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omments1.xml" ContentType="application/vnd.openxmlformats-officedocument.spreadsheetml.comments+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xl/webextensions/webextension2.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mc:AlternateContent xmlns:mc="http://schemas.openxmlformats.org/markup-compatibility/2006">
    <mc:Choice Requires="x15">
      <x15ac:absPath xmlns:x15ac="http://schemas.microsoft.com/office/spreadsheetml/2010/11/ac" url="https://xldsolution.sharepoint.com/sites/XLDSolutions/Shared Documents/Projects/ProjectFolders/XLD_ModelTemplates/Gantt_Schedule/"/>
    </mc:Choice>
  </mc:AlternateContent>
  <xr:revisionPtr revIDLastSave="18" documentId="8_{A4EF5501-7ABC-45A2-9B78-3D12DEF00408}" xr6:coauthVersionLast="47" xr6:coauthVersionMax="47" xr10:uidLastSave="{2ABDAE6F-541C-4E4D-A1ED-277DA4272EE6}"/>
  <bookViews>
    <workbookView xWindow="31800" yWindow="583" windowWidth="28929" windowHeight="17383" activeTab="2" xr2:uid="{008D5462-5AD5-4646-AE5A-860BD9DC5639}"/>
  </bookViews>
  <sheets>
    <sheet name="Dagsplanering" sheetId="161" r:id="rId1"/>
    <sheet name="TimPlanering" sheetId="160" r:id="rId2"/>
    <sheet name="Veckoplanering" sheetId="162" r:id="rId3"/>
    <sheet name="DB" sheetId="41" state="hidden" r:id="rId4"/>
    <sheet name="Admin" sheetId="42" r:id="rId5"/>
    <sheet name="Budget" sheetId="156" state="hidden" r:id="rId6"/>
  </sheets>
  <definedNames>
    <definedName name="_xlnm._FilterDatabase" localSheetId="5" hidden="1">Budget!$B$10:$CB$10</definedName>
    <definedName name="_xlnm._FilterDatabase" localSheetId="0" hidden="1">Dagsplanering!$A$10:$JX$58</definedName>
    <definedName name="_xlnm._FilterDatabase" localSheetId="3" hidden="1">DB!$A$10:$BR$323</definedName>
    <definedName name="_xlnm._FilterDatabase" localSheetId="1" hidden="1">TimPlanering!$A$10:$BG$828</definedName>
    <definedName name="_xlnm._FilterDatabase" localSheetId="2" hidden="1">Veckoplanering!$A$10:$BI$827</definedName>
    <definedName name="sqlEnd" localSheetId="0">Dagsplanering!$G$7</definedName>
    <definedName name="sqlEnd" localSheetId="1">TimPlanering!$G$7</definedName>
    <definedName name="sqlEnd" localSheetId="2">Veckoplanering!$G$7</definedName>
    <definedName name="sqlEnd">#REF!</definedName>
    <definedName name="sqlStaff" localSheetId="0">Dagsplanering!$A$7</definedName>
    <definedName name="sqlStaff" localSheetId="1">TimPlanering!$A$7</definedName>
    <definedName name="sqlStaff" localSheetId="2">Veckoplanering!$A$7</definedName>
    <definedName name="sqlStaff">#REF!</definedName>
    <definedName name="sqlStart" localSheetId="0">Dagsplanering!$C$7</definedName>
    <definedName name="sqlStart" localSheetId="1">TimPlanering!$C$7</definedName>
    <definedName name="sqlStart" localSheetId="2">Veckoplanering!$C$7</definedName>
    <definedName name="sqlStart">#REF!</definedName>
    <definedName name="sqlStatus" localSheetId="0">Dagsplanering!$E$7</definedName>
    <definedName name="sqlStatus" localSheetId="1">TimPlanering!$E$7</definedName>
    <definedName name="sqlStatus" localSheetId="2">Veckoplanering!$E$7</definedName>
    <definedName name="sqlStatus">#REF!</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8" i="161" l="1"/>
  <c r="G26" i="160"/>
  <c r="O9" i="162"/>
  <c r="N9" i="162"/>
  <c r="O100" i="162"/>
  <c r="O99" i="162"/>
  <c r="O98" i="162"/>
  <c r="O97" i="162"/>
  <c r="O96" i="162"/>
  <c r="O95" i="162"/>
  <c r="O94" i="162"/>
  <c r="O93" i="162"/>
  <c r="O92" i="162"/>
  <c r="O91" i="162"/>
  <c r="O90" i="162"/>
  <c r="O89" i="162"/>
  <c r="O88" i="162"/>
  <c r="O87" i="162"/>
  <c r="O86" i="162"/>
  <c r="O85" i="162"/>
  <c r="O84" i="162"/>
  <c r="O83" i="162"/>
  <c r="O82" i="162"/>
  <c r="O81" i="162"/>
  <c r="O80" i="162"/>
  <c r="O79" i="162"/>
  <c r="O78" i="162"/>
  <c r="O77" i="162"/>
  <c r="O76" i="162"/>
  <c r="O75" i="162"/>
  <c r="O74" i="162"/>
  <c r="O73" i="162"/>
  <c r="O72" i="162"/>
  <c r="O71" i="162"/>
  <c r="O70" i="162"/>
  <c r="O69" i="162"/>
  <c r="O68" i="162"/>
  <c r="O67" i="162"/>
  <c r="O66" i="162"/>
  <c r="O65" i="162"/>
  <c r="O64" i="162"/>
  <c r="O63" i="162"/>
  <c r="O62" i="162"/>
  <c r="O61" i="162"/>
  <c r="O60" i="162"/>
  <c r="O59" i="162"/>
  <c r="O58" i="162"/>
  <c r="O54" i="162"/>
  <c r="O50" i="162"/>
  <c r="O49" i="162"/>
  <c r="O43" i="162"/>
  <c r="O37" i="162"/>
  <c r="O30" i="162"/>
  <c r="O29" i="162"/>
  <c r="O28" i="162"/>
  <c r="O17" i="162"/>
  <c r="O16" i="162"/>
  <c r="O11" i="162"/>
  <c r="N100" i="162"/>
  <c r="N99" i="162"/>
  <c r="N98" i="162"/>
  <c r="N97" i="162"/>
  <c r="N96" i="162"/>
  <c r="N95" i="162"/>
  <c r="N94" i="162"/>
  <c r="N93" i="162"/>
  <c r="N92" i="162"/>
  <c r="N91" i="162"/>
  <c r="N90" i="162"/>
  <c r="N89" i="162"/>
  <c r="N88" i="162"/>
  <c r="N87" i="162"/>
  <c r="N86" i="162"/>
  <c r="N85" i="162"/>
  <c r="N84" i="162"/>
  <c r="N83" i="162"/>
  <c r="N82" i="162"/>
  <c r="N81" i="162"/>
  <c r="N80" i="162"/>
  <c r="N79" i="162"/>
  <c r="N78" i="162"/>
  <c r="N77" i="162"/>
  <c r="N76" i="162"/>
  <c r="N75" i="162"/>
  <c r="N74" i="162"/>
  <c r="N73" i="162"/>
  <c r="N72" i="162"/>
  <c r="N71" i="162"/>
  <c r="N70" i="162"/>
  <c r="N69" i="162"/>
  <c r="N68" i="162"/>
  <c r="N67" i="162"/>
  <c r="N66" i="162"/>
  <c r="N65" i="162"/>
  <c r="N64" i="162"/>
  <c r="N63" i="162"/>
  <c r="N62" i="162"/>
  <c r="N61" i="162"/>
  <c r="N60" i="162"/>
  <c r="N59" i="162"/>
  <c r="N54" i="162"/>
  <c r="N50" i="162"/>
  <c r="N49" i="162"/>
  <c r="N43" i="162"/>
  <c r="N37" i="162"/>
  <c r="BS37" i="162" s="1"/>
  <c r="N30" i="162"/>
  <c r="N29" i="162"/>
  <c r="N28" i="162"/>
  <c r="N17" i="162"/>
  <c r="N16" i="162"/>
  <c r="N11" i="162"/>
  <c r="BS11" i="162" s="1"/>
  <c r="N58" i="162"/>
  <c r="G32" i="162"/>
  <c r="G33" i="162"/>
  <c r="G34" i="162"/>
  <c r="G35" i="162"/>
  <c r="G36" i="162"/>
  <c r="G38" i="162"/>
  <c r="G39" i="162"/>
  <c r="G40" i="162"/>
  <c r="G41" i="162"/>
  <c r="G42" i="162"/>
  <c r="G55" i="162"/>
  <c r="G56" i="162"/>
  <c r="G57" i="162"/>
  <c r="L6" i="162"/>
  <c r="O22" i="162" s="1"/>
  <c r="Q9" i="162"/>
  <c r="O9" i="161"/>
  <c r="O14" i="161" s="1"/>
  <c r="F32" i="160"/>
  <c r="CG31" i="160"/>
  <c r="CF31" i="160"/>
  <c r="CE31" i="160"/>
  <c r="CD31" i="160"/>
  <c r="CC31" i="160"/>
  <c r="CB31" i="160"/>
  <c r="CA31" i="160"/>
  <c r="CG58" i="160"/>
  <c r="CF58" i="160"/>
  <c r="CE58" i="160"/>
  <c r="CD58" i="160"/>
  <c r="CC58" i="160"/>
  <c r="CB58" i="160"/>
  <c r="CA58" i="160"/>
  <c r="BZ58" i="160"/>
  <c r="BY58" i="160"/>
  <c r="BX58" i="160"/>
  <c r="CG57" i="160"/>
  <c r="CF57" i="160"/>
  <c r="CE57" i="160"/>
  <c r="CD57" i="160"/>
  <c r="CC57" i="160"/>
  <c r="CB57" i="160"/>
  <c r="CA57" i="160"/>
  <c r="BZ57" i="160"/>
  <c r="BY57" i="160"/>
  <c r="BX57" i="160"/>
  <c r="CG56" i="160"/>
  <c r="CF56" i="160"/>
  <c r="CE56" i="160"/>
  <c r="CD56" i="160"/>
  <c r="CC56" i="160"/>
  <c r="CB56" i="160"/>
  <c r="CA56" i="160"/>
  <c r="BZ56" i="160"/>
  <c r="BY56" i="160"/>
  <c r="BX56" i="160"/>
  <c r="CG55" i="160"/>
  <c r="CF55" i="160"/>
  <c r="CE55" i="160"/>
  <c r="CD55" i="160"/>
  <c r="CC55" i="160"/>
  <c r="CB55" i="160"/>
  <c r="CA55" i="160"/>
  <c r="BZ55" i="160"/>
  <c r="BY55" i="160"/>
  <c r="BX55" i="160"/>
  <c r="CG54" i="160"/>
  <c r="CF54" i="160"/>
  <c r="CE54" i="160"/>
  <c r="CD54" i="160"/>
  <c r="CC54" i="160"/>
  <c r="CB54" i="160"/>
  <c r="CA54" i="160"/>
  <c r="BZ54" i="160"/>
  <c r="BY54" i="160"/>
  <c r="BX54" i="160"/>
  <c r="BX53" i="160"/>
  <c r="CD51" i="160"/>
  <c r="CC51" i="160"/>
  <c r="CG50" i="160"/>
  <c r="CF50" i="160"/>
  <c r="CE50" i="160"/>
  <c r="CD50" i="160"/>
  <c r="CC50" i="160"/>
  <c r="CB50" i="160"/>
  <c r="CA50" i="160"/>
  <c r="BZ50" i="160"/>
  <c r="BY50" i="160"/>
  <c r="BX50" i="160"/>
  <c r="CG49" i="160"/>
  <c r="CF49" i="160"/>
  <c r="CE49" i="160"/>
  <c r="CD49" i="160"/>
  <c r="CC49" i="160"/>
  <c r="CB49" i="160"/>
  <c r="CA49" i="160"/>
  <c r="BZ49" i="160"/>
  <c r="BY49" i="160"/>
  <c r="BX49" i="160"/>
  <c r="CA45" i="160"/>
  <c r="CG28" i="160"/>
  <c r="CF28" i="160"/>
  <c r="CE28" i="160"/>
  <c r="CD28" i="160"/>
  <c r="CC28" i="160"/>
  <c r="CB28" i="160"/>
  <c r="CA28" i="160"/>
  <c r="CG27" i="160"/>
  <c r="CF27" i="160"/>
  <c r="CE27" i="160"/>
  <c r="CD27" i="160"/>
  <c r="CC27" i="160"/>
  <c r="CB27" i="160"/>
  <c r="CA27" i="160"/>
  <c r="CG26" i="160"/>
  <c r="CF26" i="160"/>
  <c r="CE26" i="160"/>
  <c r="CD26" i="160"/>
  <c r="CC26" i="160"/>
  <c r="CB26" i="160"/>
  <c r="CA26" i="160"/>
  <c r="CA25" i="160"/>
  <c r="CC21" i="160"/>
  <c r="CA18" i="160"/>
  <c r="CA17" i="160"/>
  <c r="CE16" i="160"/>
  <c r="CC15" i="160"/>
  <c r="O9" i="160"/>
  <c r="G47" i="160"/>
  <c r="F48" i="160" s="1"/>
  <c r="G48" i="160" s="1"/>
  <c r="G46" i="160"/>
  <c r="G45" i="160"/>
  <c r="CG45" i="160" s="1"/>
  <c r="G44" i="160"/>
  <c r="CD44" i="160" s="1"/>
  <c r="G43" i="160"/>
  <c r="BX43" i="160" s="1"/>
  <c r="G32" i="160"/>
  <c r="G30" i="160"/>
  <c r="CG30" i="160" s="1"/>
  <c r="G29" i="160"/>
  <c r="CB29" i="160" s="1"/>
  <c r="G25" i="160"/>
  <c r="CG25" i="160" s="1"/>
  <c r="G24" i="160"/>
  <c r="G23" i="160"/>
  <c r="CE23" i="160" s="1"/>
  <c r="G22" i="160"/>
  <c r="CG22" i="160" s="1"/>
  <c r="G21" i="160"/>
  <c r="CB21" i="160" s="1"/>
  <c r="G20" i="160"/>
  <c r="CG20" i="160" s="1"/>
  <c r="G19" i="160"/>
  <c r="CF19" i="160" s="1"/>
  <c r="G18" i="160"/>
  <c r="CG18" i="160" s="1"/>
  <c r="G17" i="160"/>
  <c r="CG17" i="160" s="1"/>
  <c r="G16" i="160"/>
  <c r="CD16" i="160" s="1"/>
  <c r="G15" i="160"/>
  <c r="CB15" i="160" s="1"/>
  <c r="G14" i="160"/>
  <c r="CG14" i="160" s="1"/>
  <c r="G13" i="160"/>
  <c r="CB13" i="160" s="1"/>
  <c r="G12" i="160"/>
  <c r="CG12" i="160" s="1"/>
  <c r="G11" i="160"/>
  <c r="CF11" i="160" s="1"/>
  <c r="CD18" i="160" l="1"/>
  <c r="CE18" i="160"/>
  <c r="CC29" i="160"/>
  <c r="CG19" i="160"/>
  <c r="CF29" i="160"/>
  <c r="CA20" i="160"/>
  <c r="CG29" i="160"/>
  <c r="CG11" i="160"/>
  <c r="CC20" i="160"/>
  <c r="BY43" i="160"/>
  <c r="CA12" i="160"/>
  <c r="CB43" i="160"/>
  <c r="CC12" i="160"/>
  <c r="CF21" i="160"/>
  <c r="CC43" i="160"/>
  <c r="CC13" i="160"/>
  <c r="CG21" i="160"/>
  <c r="CE43" i="160"/>
  <c r="CF13" i="160"/>
  <c r="CB23" i="160"/>
  <c r="CE44" i="160"/>
  <c r="CG13" i="160"/>
  <c r="CC23" i="160"/>
  <c r="BX45" i="160"/>
  <c r="BY45" i="160"/>
  <c r="O11" i="161"/>
  <c r="P9" i="161"/>
  <c r="P8" i="161" s="1"/>
  <c r="O57" i="161"/>
  <c r="O55" i="161"/>
  <c r="O58" i="161"/>
  <c r="O49" i="161"/>
  <c r="O56" i="161"/>
  <c r="O53" i="161"/>
  <c r="O50" i="161"/>
  <c r="O51" i="161"/>
  <c r="O54" i="161"/>
  <c r="O48" i="161"/>
  <c r="O44" i="161"/>
  <c r="O47" i="161"/>
  <c r="O45" i="161"/>
  <c r="O46" i="161"/>
  <c r="O52" i="161"/>
  <c r="O41" i="161"/>
  <c r="O39" i="161"/>
  <c r="O43" i="161"/>
  <c r="O42" i="161"/>
  <c r="O34" i="161"/>
  <c r="O32" i="161"/>
  <c r="O31" i="161"/>
  <c r="O40" i="161"/>
  <c r="O36" i="161"/>
  <c r="O38" i="161"/>
  <c r="O33" i="161"/>
  <c r="O37" i="161"/>
  <c r="O30" i="161"/>
  <c r="O29" i="161"/>
  <c r="O28" i="161"/>
  <c r="O26" i="161"/>
  <c r="O35" i="161"/>
  <c r="O27" i="161"/>
  <c r="O25" i="161"/>
  <c r="O23" i="161"/>
  <c r="O21" i="161"/>
  <c r="O24" i="161"/>
  <c r="O22" i="161"/>
  <c r="O20" i="161"/>
  <c r="O12" i="161"/>
  <c r="O19" i="161"/>
  <c r="O17" i="161"/>
  <c r="O15" i="161"/>
  <c r="O13" i="161"/>
  <c r="O18" i="161"/>
  <c r="O16" i="161"/>
  <c r="O10" i="161"/>
  <c r="P55" i="161"/>
  <c r="P58" i="161"/>
  <c r="P56" i="161"/>
  <c r="P52" i="161"/>
  <c r="P51" i="161"/>
  <c r="P39" i="161"/>
  <c r="P40" i="161"/>
  <c r="P38" i="161"/>
  <c r="P36" i="161"/>
  <c r="P21" i="161"/>
  <c r="P22" i="161"/>
  <c r="P19" i="161"/>
  <c r="P17" i="161"/>
  <c r="P18" i="161"/>
  <c r="P20" i="161"/>
  <c r="BS30" i="162"/>
  <c r="Q29" i="162"/>
  <c r="N40" i="162"/>
  <c r="N41" i="162"/>
  <c r="N42" i="162"/>
  <c r="O34" i="162"/>
  <c r="O33" i="162"/>
  <c r="Q16" i="162"/>
  <c r="BR50" i="162"/>
  <c r="O18" i="162"/>
  <c r="N22" i="162"/>
  <c r="BS22" i="162" s="1"/>
  <c r="N56" i="162"/>
  <c r="O19" i="162"/>
  <c r="N23" i="162"/>
  <c r="N57" i="162"/>
  <c r="N24" i="162"/>
  <c r="N25" i="162"/>
  <c r="BR60" i="162"/>
  <c r="BS28" i="162"/>
  <c r="O44" i="162"/>
  <c r="O45" i="162"/>
  <c r="N39" i="162"/>
  <c r="BR73" i="162"/>
  <c r="BS73" i="162"/>
  <c r="BS89" i="162"/>
  <c r="BR89" i="162"/>
  <c r="BS90" i="162"/>
  <c r="BR90" i="162"/>
  <c r="BS75" i="162"/>
  <c r="BR75" i="162"/>
  <c r="O32" i="162"/>
  <c r="N26" i="162"/>
  <c r="BS43" i="162"/>
  <c r="BR43" i="162"/>
  <c r="BS61" i="162"/>
  <c r="BR61" i="162"/>
  <c r="BS77" i="162"/>
  <c r="BR77" i="162"/>
  <c r="BS93" i="162"/>
  <c r="BR93" i="162"/>
  <c r="O20" i="162"/>
  <c r="O52" i="162"/>
  <c r="Q11" i="162"/>
  <c r="BR58" i="162"/>
  <c r="BS58" i="162"/>
  <c r="N27" i="162"/>
  <c r="N44" i="162"/>
  <c r="Q44" i="162" s="1"/>
  <c r="BS62" i="162"/>
  <c r="BR62" i="162"/>
  <c r="BS78" i="162"/>
  <c r="BR78" i="162"/>
  <c r="BS94" i="162"/>
  <c r="BR94" i="162"/>
  <c r="O21" i="162"/>
  <c r="O53" i="162"/>
  <c r="Q94" i="162"/>
  <c r="Q78" i="162"/>
  <c r="Q87" i="162"/>
  <c r="Q96" i="162"/>
  <c r="Q80" i="162"/>
  <c r="Q89" i="162"/>
  <c r="Q98" i="162"/>
  <c r="Q82" i="162"/>
  <c r="Q91" i="162"/>
  <c r="Q100" i="162"/>
  <c r="Q84" i="162"/>
  <c r="Q93" i="162"/>
  <c r="Q99" i="162"/>
  <c r="Q77" i="162"/>
  <c r="Q71" i="162"/>
  <c r="Q97" i="162"/>
  <c r="Q92" i="162"/>
  <c r="Q73" i="162"/>
  <c r="Q66" i="162"/>
  <c r="Q75" i="162"/>
  <c r="Q79" i="162"/>
  <c r="Q81" i="162"/>
  <c r="Q90" i="162"/>
  <c r="Q95" i="162"/>
  <c r="Q86" i="162"/>
  <c r="Q85" i="162"/>
  <c r="Q67" i="162"/>
  <c r="Q62" i="162"/>
  <c r="Q68" i="162"/>
  <c r="Q76" i="162"/>
  <c r="Q70" i="162"/>
  <c r="Q88" i="162"/>
  <c r="Q59" i="162"/>
  <c r="Q64" i="162"/>
  <c r="Q61" i="162"/>
  <c r="Q65" i="162"/>
  <c r="Q63" i="162"/>
  <c r="Q74" i="162"/>
  <c r="Q72" i="162"/>
  <c r="Q50" i="162"/>
  <c r="Q83" i="162"/>
  <c r="Q28" i="162"/>
  <c r="Q37" i="162"/>
  <c r="Q69" i="162"/>
  <c r="Q54" i="162"/>
  <c r="Q60" i="162"/>
  <c r="Q49" i="162"/>
  <c r="Q43" i="162"/>
  <c r="Q58" i="162"/>
  <c r="Q30" i="162"/>
  <c r="Q17" i="162"/>
  <c r="N45" i="162"/>
  <c r="BR63" i="162"/>
  <c r="BS63" i="162"/>
  <c r="BS79" i="162"/>
  <c r="BR79" i="162"/>
  <c r="BS95" i="162"/>
  <c r="BR95" i="162"/>
  <c r="O51" i="162"/>
  <c r="O12" i="162"/>
  <c r="N53" i="162"/>
  <c r="Q53" i="162" s="1"/>
  <c r="N21" i="162"/>
  <c r="O27" i="162"/>
  <c r="O26" i="162"/>
  <c r="O48" i="162"/>
  <c r="O25" i="162"/>
  <c r="O47" i="162"/>
  <c r="O24" i="162"/>
  <c r="N33" i="162"/>
  <c r="Q33" i="162" s="1"/>
  <c r="O46" i="162"/>
  <c r="O23" i="162"/>
  <c r="N12" i="162"/>
  <c r="Q12" i="162" s="1"/>
  <c r="BS29" i="162"/>
  <c r="BR29" i="162"/>
  <c r="N46" i="162"/>
  <c r="BS64" i="162"/>
  <c r="BR64" i="162"/>
  <c r="BS80" i="162"/>
  <c r="BR80" i="162"/>
  <c r="BS96" i="162"/>
  <c r="BR96" i="162"/>
  <c r="BR11" i="162"/>
  <c r="BS59" i="162"/>
  <c r="BR59" i="162"/>
  <c r="O57" i="162"/>
  <c r="N13" i="162"/>
  <c r="BR30" i="162"/>
  <c r="N47" i="162"/>
  <c r="BS65" i="162"/>
  <c r="BR65" i="162"/>
  <c r="BS81" i="162"/>
  <c r="BR81" i="162"/>
  <c r="BS60" i="162"/>
  <c r="O56" i="162"/>
  <c r="N14" i="162"/>
  <c r="N31" i="162"/>
  <c r="N48" i="162"/>
  <c r="BS92" i="162"/>
  <c r="BR92" i="162"/>
  <c r="O55" i="162"/>
  <c r="N15" i="162"/>
  <c r="N32" i="162"/>
  <c r="O31" i="162"/>
  <c r="BR91" i="162"/>
  <c r="BS91" i="162"/>
  <c r="BS16" i="162"/>
  <c r="BR16" i="162"/>
  <c r="N34" i="162"/>
  <c r="Q34" i="162" s="1"/>
  <c r="BR68" i="162"/>
  <c r="BS68" i="162"/>
  <c r="BS84" i="162"/>
  <c r="BR84" i="162"/>
  <c r="O35" i="162"/>
  <c r="BS74" i="162"/>
  <c r="BR74" i="162"/>
  <c r="BS17" i="162"/>
  <c r="N35" i="162"/>
  <c r="N51" i="162"/>
  <c r="BS69" i="162"/>
  <c r="BR69" i="162"/>
  <c r="BS76" i="162"/>
  <c r="BR76" i="162"/>
  <c r="O40" i="162"/>
  <c r="BS40" i="162" s="1"/>
  <c r="N18" i="162"/>
  <c r="N36" i="162"/>
  <c r="N52" i="162"/>
  <c r="O13" i="162"/>
  <c r="O39" i="162"/>
  <c r="N19" i="162"/>
  <c r="BS54" i="162"/>
  <c r="BR54" i="162"/>
  <c r="BS71" i="162"/>
  <c r="BR71" i="162"/>
  <c r="BR87" i="162"/>
  <c r="BS87" i="162"/>
  <c r="O14" i="162"/>
  <c r="O42" i="162"/>
  <c r="BR28" i="162"/>
  <c r="O38" i="162"/>
  <c r="N20" i="162"/>
  <c r="N38" i="162"/>
  <c r="N55" i="162"/>
  <c r="BS72" i="162"/>
  <c r="BR72" i="162"/>
  <c r="BS88" i="162"/>
  <c r="BR88" i="162"/>
  <c r="O15" i="162"/>
  <c r="BS97" i="162"/>
  <c r="BR97" i="162"/>
  <c r="O41" i="162"/>
  <c r="BS49" i="162"/>
  <c r="BR49" i="162"/>
  <c r="BS66" i="162"/>
  <c r="BR66" i="162"/>
  <c r="BS82" i="162"/>
  <c r="BR82" i="162"/>
  <c r="BR98" i="162"/>
  <c r="BS98" i="162"/>
  <c r="BS50" i="162"/>
  <c r="BS67" i="162"/>
  <c r="BR67" i="162"/>
  <c r="BS83" i="162"/>
  <c r="BR83" i="162"/>
  <c r="BS99" i="162"/>
  <c r="BR99" i="162"/>
  <c r="BS100" i="162"/>
  <c r="BR100" i="162"/>
  <c r="BR85" i="162"/>
  <c r="BS85" i="162"/>
  <c r="BR17" i="162"/>
  <c r="BR37" i="162"/>
  <c r="O36" i="162"/>
  <c r="BS70" i="162"/>
  <c r="BR70" i="162"/>
  <c r="BS86" i="162"/>
  <c r="BR86" i="162"/>
  <c r="Q10" i="162"/>
  <c r="O24" i="160"/>
  <c r="O43" i="160"/>
  <c r="O30" i="160"/>
  <c r="O58" i="160"/>
  <c r="O25" i="160"/>
  <c r="O57" i="160"/>
  <c r="O44" i="160"/>
  <c r="O56" i="160"/>
  <c r="O31" i="160"/>
  <c r="O55" i="160"/>
  <c r="O54" i="160"/>
  <c r="O45" i="160"/>
  <c r="O21" i="160"/>
  <c r="O50" i="160"/>
  <c r="O49" i="160"/>
  <c r="O20" i="160"/>
  <c r="O47" i="160"/>
  <c r="O15" i="160"/>
  <c r="O14" i="160"/>
  <c r="O13" i="160"/>
  <c r="O22" i="160"/>
  <c r="O16" i="160"/>
  <c r="O10" i="160"/>
  <c r="O26" i="160"/>
  <c r="O27" i="160"/>
  <c r="O12" i="160"/>
  <c r="O11" i="160"/>
  <c r="O17" i="160"/>
  <c r="O46" i="160"/>
  <c r="O29" i="160"/>
  <c r="O18" i="160"/>
  <c r="P10" i="160"/>
  <c r="O53" i="160"/>
  <c r="O19" i="160"/>
  <c r="O52" i="160"/>
  <c r="O23" i="160"/>
  <c r="O51" i="160"/>
  <c r="O28" i="160"/>
  <c r="CD24" i="160"/>
  <c r="CC24" i="160"/>
  <c r="CB24" i="160"/>
  <c r="CA24" i="160"/>
  <c r="CG24" i="160"/>
  <c r="CE24" i="160"/>
  <c r="CF24" i="160"/>
  <c r="CG15" i="160"/>
  <c r="CF15" i="160"/>
  <c r="CE15" i="160"/>
  <c r="CD15" i="160"/>
  <c r="CA15" i="160"/>
  <c r="P9" i="160"/>
  <c r="P11" i="160" s="1"/>
  <c r="CD13" i="160"/>
  <c r="CF16" i="160"/>
  <c r="CB18" i="160"/>
  <c r="CD21" i="160"/>
  <c r="CD29" i="160"/>
  <c r="BZ43" i="160"/>
  <c r="CF44" i="160"/>
  <c r="CE13" i="160"/>
  <c r="CG16" i="160"/>
  <c r="CC18" i="160"/>
  <c r="CE21" i="160"/>
  <c r="CA23" i="160"/>
  <c r="CE29" i="160"/>
  <c r="CA43" i="160"/>
  <c r="CG44" i="160"/>
  <c r="CB12" i="160"/>
  <c r="CF18" i="160"/>
  <c r="CB20" i="160"/>
  <c r="CD23" i="160"/>
  <c r="CD43" i="160"/>
  <c r="BZ45" i="160"/>
  <c r="CD12" i="160"/>
  <c r="CB17" i="160"/>
  <c r="CD20" i="160"/>
  <c r="CF23" i="160"/>
  <c r="CB25" i="160"/>
  <c r="CF43" i="160"/>
  <c r="CB45" i="160"/>
  <c r="CE12" i="160"/>
  <c r="CA14" i="160"/>
  <c r="CC17" i="160"/>
  <c r="CE20" i="160"/>
  <c r="CA22" i="160"/>
  <c r="CG23" i="160"/>
  <c r="CC25" i="160"/>
  <c r="CA30" i="160"/>
  <c r="CG43" i="160"/>
  <c r="CC45" i="160"/>
  <c r="CF12" i="160"/>
  <c r="CB14" i="160"/>
  <c r="CD17" i="160"/>
  <c r="CF20" i="160"/>
  <c r="CB22" i="160"/>
  <c r="CD25" i="160"/>
  <c r="CB30" i="160"/>
  <c r="BX44" i="160"/>
  <c r="CD45" i="160"/>
  <c r="CA11" i="160"/>
  <c r="CC14" i="160"/>
  <c r="CE17" i="160"/>
  <c r="CA19" i="160"/>
  <c r="CC22" i="160"/>
  <c r="CE25" i="160"/>
  <c r="CC30" i="160"/>
  <c r="BY44" i="160"/>
  <c r="CE45" i="160"/>
  <c r="CB11" i="160"/>
  <c r="CD14" i="160"/>
  <c r="CF17" i="160"/>
  <c r="CB19" i="160"/>
  <c r="CD22" i="160"/>
  <c r="CF25" i="160"/>
  <c r="CD30" i="160"/>
  <c r="BZ44" i="160"/>
  <c r="CF45" i="160"/>
  <c r="CC11" i="160"/>
  <c r="CE14" i="160"/>
  <c r="CA16" i="160"/>
  <c r="CC19" i="160"/>
  <c r="CE22" i="160"/>
  <c r="CE30" i="160"/>
  <c r="CA44" i="160"/>
  <c r="CD11" i="160"/>
  <c r="CF14" i="160"/>
  <c r="CB16" i="160"/>
  <c r="CD19" i="160"/>
  <c r="CF22" i="160"/>
  <c r="CF30" i="160"/>
  <c r="CB44" i="160"/>
  <c r="CA47" i="160"/>
  <c r="CE11" i="160"/>
  <c r="CA13" i="160"/>
  <c r="CC16" i="160"/>
  <c r="CE19" i="160"/>
  <c r="CA21" i="160"/>
  <c r="CA29" i="160"/>
  <c r="CC44" i="160"/>
  <c r="CB47" i="160"/>
  <c r="CC47" i="160"/>
  <c r="R9" i="162"/>
  <c r="P58" i="160"/>
  <c r="P56" i="160"/>
  <c r="P54" i="160"/>
  <c r="P50" i="160"/>
  <c r="P14" i="160"/>
  <c r="CF48" i="160"/>
  <c r="CG48" i="160"/>
  <c r="O48" i="160"/>
  <c r="F33" i="160"/>
  <c r="P32" i="160"/>
  <c r="O32" i="160"/>
  <c r="BX32" i="160"/>
  <c r="BY32" i="160"/>
  <c r="BZ32" i="160"/>
  <c r="CA32" i="160"/>
  <c r="CB32" i="160"/>
  <c r="CC32" i="160"/>
  <c r="CD32" i="160"/>
  <c r="CE32" i="160"/>
  <c r="CF32" i="160"/>
  <c r="CG32" i="160"/>
  <c r="CB51" i="160"/>
  <c r="CG52" i="160"/>
  <c r="CE51" i="160"/>
  <c r="BY53" i="160"/>
  <c r="CF51" i="160"/>
  <c r="BZ53" i="160"/>
  <c r="CG51" i="160"/>
  <c r="CA53" i="160"/>
  <c r="CB53" i="160"/>
  <c r="BX52" i="160"/>
  <c r="CC53" i="160"/>
  <c r="BY52" i="160"/>
  <c r="CD53" i="160"/>
  <c r="BZ52" i="160"/>
  <c r="CE53" i="160"/>
  <c r="CA52" i="160"/>
  <c r="CF53" i="160"/>
  <c r="CB52" i="160"/>
  <c r="CG53" i="160"/>
  <c r="BX51" i="160"/>
  <c r="CC52" i="160"/>
  <c r="BY51" i="160"/>
  <c r="CD52" i="160"/>
  <c r="BZ51" i="160"/>
  <c r="CE52" i="160"/>
  <c r="CA51" i="160"/>
  <c r="CF52" i="160"/>
  <c r="BY46" i="160"/>
  <c r="CD47" i="160"/>
  <c r="BZ46" i="160"/>
  <c r="CE47" i="160"/>
  <c r="CA46" i="160"/>
  <c r="CF47" i="160"/>
  <c r="BX46" i="160"/>
  <c r="CB46" i="160"/>
  <c r="CG47" i="160"/>
  <c r="CC46" i="160"/>
  <c r="CD46" i="160"/>
  <c r="BX48" i="160"/>
  <c r="CE46" i="160"/>
  <c r="BY48" i="160"/>
  <c r="CF46" i="160"/>
  <c r="BZ48" i="160"/>
  <c r="CG46" i="160"/>
  <c r="CA48" i="160"/>
  <c r="CB48" i="160"/>
  <c r="BX47" i="160"/>
  <c r="CC48" i="160"/>
  <c r="BY47" i="160"/>
  <c r="CD48" i="160"/>
  <c r="BZ47" i="160"/>
  <c r="CE48" i="160"/>
  <c r="Q10" i="160"/>
  <c r="P31" i="161" l="1"/>
  <c r="P41" i="161"/>
  <c r="P13" i="161"/>
  <c r="P32" i="161"/>
  <c r="P53" i="161"/>
  <c r="P23" i="161"/>
  <c r="P37" i="161"/>
  <c r="P28" i="161"/>
  <c r="P43" i="161"/>
  <c r="P25" i="161"/>
  <c r="P44" i="161"/>
  <c r="P29" i="161"/>
  <c r="P46" i="161"/>
  <c r="P24" i="161"/>
  <c r="P49" i="161"/>
  <c r="P26" i="161"/>
  <c r="P45" i="161"/>
  <c r="P30" i="161"/>
  <c r="P42" i="161"/>
  <c r="P16" i="161"/>
  <c r="P35" i="161"/>
  <c r="P47" i="161"/>
  <c r="P11" i="161"/>
  <c r="P33" i="161"/>
  <c r="P54" i="161"/>
  <c r="Q9" i="161"/>
  <c r="Q29" i="161" s="1"/>
  <c r="P10" i="161"/>
  <c r="P12" i="161"/>
  <c r="P34" i="161"/>
  <c r="P48" i="161"/>
  <c r="P27" i="161"/>
  <c r="P50" i="161"/>
  <c r="P57" i="161"/>
  <c r="P15" i="161"/>
  <c r="P14" i="161"/>
  <c r="Q50" i="161"/>
  <c r="Q36" i="161"/>
  <c r="Q38" i="161"/>
  <c r="Q33" i="161"/>
  <c r="Q35" i="161"/>
  <c r="Q30" i="161"/>
  <c r="Q12" i="161"/>
  <c r="Q14" i="161"/>
  <c r="Q15" i="161"/>
  <c r="Q24" i="162"/>
  <c r="Q22" i="162"/>
  <c r="Q23" i="162"/>
  <c r="Q15" i="162"/>
  <c r="Q48" i="162"/>
  <c r="Q57" i="162"/>
  <c r="BS56" i="162"/>
  <c r="Q19" i="162"/>
  <c r="Q55" i="162"/>
  <c r="Q26" i="162"/>
  <c r="Q36" i="162"/>
  <c r="BR57" i="162"/>
  <c r="BS57" i="162"/>
  <c r="BS42" i="162"/>
  <c r="Q46" i="162"/>
  <c r="Q38" i="162"/>
  <c r="Q27" i="162"/>
  <c r="Q41" i="162"/>
  <c r="BR22" i="162"/>
  <c r="BS23" i="162"/>
  <c r="Q39" i="162"/>
  <c r="BR24" i="162"/>
  <c r="BS24" i="162"/>
  <c r="Q25" i="162"/>
  <c r="Q56" i="162"/>
  <c r="Q52" i="162"/>
  <c r="BS39" i="162"/>
  <c r="Q21" i="162"/>
  <c r="BS36" i="162"/>
  <c r="BR36" i="162"/>
  <c r="BS31" i="162"/>
  <c r="BR31" i="162"/>
  <c r="Q31" i="162"/>
  <c r="BS45" i="162"/>
  <c r="BR45" i="162"/>
  <c r="Q45" i="162"/>
  <c r="BS18" i="162"/>
  <c r="BR18" i="162"/>
  <c r="BS14" i="162"/>
  <c r="BR14" i="162"/>
  <c r="Q18" i="162"/>
  <c r="BR42" i="162"/>
  <c r="BS21" i="162"/>
  <c r="BR21" i="162"/>
  <c r="Q42" i="162"/>
  <c r="BR56" i="162"/>
  <c r="BR35" i="162"/>
  <c r="BS35" i="162"/>
  <c r="BS32" i="162"/>
  <c r="BR32" i="162"/>
  <c r="BS46" i="162"/>
  <c r="BR46" i="162"/>
  <c r="Q32" i="162"/>
  <c r="BR39" i="162"/>
  <c r="BS51" i="162"/>
  <c r="BR51" i="162"/>
  <c r="BS15" i="162"/>
  <c r="BR15" i="162"/>
  <c r="BS44" i="162"/>
  <c r="BR44" i="162"/>
  <c r="BS55" i="162"/>
  <c r="BR55" i="162"/>
  <c r="BS25" i="162"/>
  <c r="BR41" i="162"/>
  <c r="BS47" i="162"/>
  <c r="BR47" i="162"/>
  <c r="BS38" i="162"/>
  <c r="BR38" i="162"/>
  <c r="BR25" i="162"/>
  <c r="BS41" i="162"/>
  <c r="Q51" i="162"/>
  <c r="BS27" i="162"/>
  <c r="BR27" i="162"/>
  <c r="BS26" i="162"/>
  <c r="BR26" i="162"/>
  <c r="BS13" i="162"/>
  <c r="BR13" i="162"/>
  <c r="BS12" i="162"/>
  <c r="BR12" i="162"/>
  <c r="Q13" i="162"/>
  <c r="Q47" i="162"/>
  <c r="BS19" i="162"/>
  <c r="BR19" i="162"/>
  <c r="BR23" i="162"/>
  <c r="BS20" i="162"/>
  <c r="BR20" i="162"/>
  <c r="R87" i="162"/>
  <c r="R96" i="162"/>
  <c r="R80" i="162"/>
  <c r="R89" i="162"/>
  <c r="R98" i="162"/>
  <c r="R82" i="162"/>
  <c r="R91" i="162"/>
  <c r="R100" i="162"/>
  <c r="R84" i="162"/>
  <c r="R93" i="162"/>
  <c r="R95" i="162"/>
  <c r="R97" i="162"/>
  <c r="R64" i="162"/>
  <c r="R92" i="162"/>
  <c r="R73" i="162"/>
  <c r="R94" i="162"/>
  <c r="R75" i="162"/>
  <c r="R68" i="162"/>
  <c r="R79" i="162"/>
  <c r="R81" i="162"/>
  <c r="R90" i="162"/>
  <c r="R83" i="162"/>
  <c r="R88" i="162"/>
  <c r="R71" i="162"/>
  <c r="R67" i="162"/>
  <c r="R62" i="162"/>
  <c r="R46" i="162"/>
  <c r="R55" i="162"/>
  <c r="R48" i="162"/>
  <c r="R86" i="162"/>
  <c r="R78" i="162"/>
  <c r="R76" i="162"/>
  <c r="R70" i="162"/>
  <c r="R57" i="162"/>
  <c r="R41" i="162"/>
  <c r="R50" i="162"/>
  <c r="R99" i="162"/>
  <c r="R59" i="162"/>
  <c r="R61" i="162"/>
  <c r="R77" i="162"/>
  <c r="R72" i="162"/>
  <c r="R54" i="162"/>
  <c r="R74" i="162"/>
  <c r="R66" i="162"/>
  <c r="R85" i="162"/>
  <c r="R63" i="162"/>
  <c r="R26" i="162"/>
  <c r="R45" i="162"/>
  <c r="R35" i="162"/>
  <c r="R40" i="162"/>
  <c r="R47" i="162"/>
  <c r="R37" i="162"/>
  <c r="R69" i="162"/>
  <c r="R30" i="162"/>
  <c r="R60" i="162"/>
  <c r="R53" i="162"/>
  <c r="R52" i="162"/>
  <c r="R42" i="162"/>
  <c r="R39" i="162"/>
  <c r="R49" i="162"/>
  <c r="R43" i="162"/>
  <c r="R58" i="162"/>
  <c r="R51" i="162"/>
  <c r="R44" i="162"/>
  <c r="R56" i="162"/>
  <c r="R36" i="162"/>
  <c r="R20" i="162"/>
  <c r="R27" i="162"/>
  <c r="R13" i="162"/>
  <c r="R32" i="162"/>
  <c r="R23" i="162"/>
  <c r="R22" i="162"/>
  <c r="R15" i="162"/>
  <c r="R65" i="162"/>
  <c r="R28" i="162"/>
  <c r="R17" i="162"/>
  <c r="R19" i="162"/>
  <c r="R24" i="162"/>
  <c r="R21" i="162"/>
  <c r="R34" i="162"/>
  <c r="R31" i="162"/>
  <c r="R38" i="162"/>
  <c r="R33" i="162"/>
  <c r="R29" i="162"/>
  <c r="R25" i="162"/>
  <c r="R12" i="162"/>
  <c r="R18" i="162"/>
  <c r="R14" i="162"/>
  <c r="R11" i="162"/>
  <c r="R16" i="162"/>
  <c r="Q20" i="162"/>
  <c r="Q40" i="162"/>
  <c r="BR40" i="162"/>
  <c r="BS34" i="162"/>
  <c r="BR34" i="162"/>
  <c r="BS53" i="162"/>
  <c r="BR53" i="162"/>
  <c r="BS52" i="162"/>
  <c r="BR52" i="162"/>
  <c r="BR48" i="162"/>
  <c r="BS48" i="162"/>
  <c r="BR33" i="162"/>
  <c r="BS33" i="162"/>
  <c r="Q35" i="162"/>
  <c r="Q14" i="162"/>
  <c r="R10" i="162"/>
  <c r="P48" i="160"/>
  <c r="P57" i="160"/>
  <c r="Q9" i="160"/>
  <c r="Q51" i="160" s="1"/>
  <c r="P13" i="160"/>
  <c r="P43" i="160"/>
  <c r="P30" i="160"/>
  <c r="P25" i="160"/>
  <c r="P44" i="160"/>
  <c r="P31" i="160"/>
  <c r="P28" i="160"/>
  <c r="P15" i="160"/>
  <c r="P22" i="160"/>
  <c r="P16" i="160"/>
  <c r="P27" i="160"/>
  <c r="P12" i="160"/>
  <c r="P45" i="160"/>
  <c r="P17" i="160"/>
  <c r="P46" i="160"/>
  <c r="P24" i="160"/>
  <c r="P29" i="160"/>
  <c r="P21" i="160"/>
  <c r="P18" i="160"/>
  <c r="P26" i="160"/>
  <c r="P23" i="160"/>
  <c r="P20" i="160"/>
  <c r="P19" i="160"/>
  <c r="P51" i="160"/>
  <c r="P49" i="160"/>
  <c r="P47" i="160"/>
  <c r="P53" i="160"/>
  <c r="P52" i="160"/>
  <c r="P55" i="160"/>
  <c r="S9" i="162"/>
  <c r="Q57" i="160"/>
  <c r="Q58" i="160"/>
  <c r="G33" i="160"/>
  <c r="F34" i="160" s="1"/>
  <c r="Q13" i="161" l="1"/>
  <c r="Q46" i="161"/>
  <c r="Q18" i="161"/>
  <c r="Q17" i="161"/>
  <c r="Q45" i="161"/>
  <c r="Q42" i="161"/>
  <c r="Q19" i="161"/>
  <c r="Q23" i="161"/>
  <c r="Q51" i="161"/>
  <c r="Q43" i="161"/>
  <c r="Q20" i="161"/>
  <c r="Q49" i="161"/>
  <c r="Q26" i="161"/>
  <c r="Q57" i="161"/>
  <c r="Q31" i="161"/>
  <c r="Q34" i="161"/>
  <c r="Q10" i="161"/>
  <c r="Q8" i="161"/>
  <c r="Q22" i="161"/>
  <c r="Q40" i="161"/>
  <c r="Q54" i="161"/>
  <c r="Q39" i="161"/>
  <c r="Q44" i="161"/>
  <c r="Q58" i="161"/>
  <c r="Q28" i="161"/>
  <c r="Q25" i="161"/>
  <c r="Q41" i="161"/>
  <c r="Q55" i="161"/>
  <c r="Q21" i="161"/>
  <c r="Q56" i="161"/>
  <c r="Q32" i="161"/>
  <c r="Q11" i="161"/>
  <c r="Q27" i="161"/>
  <c r="Q47" i="161"/>
  <c r="R9" i="161"/>
  <c r="R56" i="161" s="1"/>
  <c r="Q52" i="161"/>
  <c r="Q53" i="161"/>
  <c r="Q37" i="161"/>
  <c r="Q16" i="161"/>
  <c r="Q24" i="161"/>
  <c r="Q48" i="161"/>
  <c r="Q52" i="160"/>
  <c r="R10" i="160"/>
  <c r="Q14" i="160"/>
  <c r="Q53" i="160"/>
  <c r="Q56" i="160"/>
  <c r="Q50" i="160"/>
  <c r="Q49" i="160"/>
  <c r="R54" i="161"/>
  <c r="R46" i="161"/>
  <c r="R51" i="161"/>
  <c r="R57" i="161"/>
  <c r="R50" i="161"/>
  <c r="R43" i="161"/>
  <c r="R49" i="161"/>
  <c r="R41" i="161"/>
  <c r="R48" i="161"/>
  <c r="R45" i="161"/>
  <c r="R35" i="161"/>
  <c r="R40" i="161"/>
  <c r="R42" i="161"/>
  <c r="R33" i="161"/>
  <c r="R29" i="161"/>
  <c r="R34" i="161"/>
  <c r="R31" i="161"/>
  <c r="R32" i="161"/>
  <c r="R24" i="161"/>
  <c r="R30" i="161"/>
  <c r="R21" i="161"/>
  <c r="R28" i="161"/>
  <c r="R22" i="161"/>
  <c r="R20" i="161"/>
  <c r="R17" i="161"/>
  <c r="R15" i="161"/>
  <c r="R13" i="161"/>
  <c r="R16" i="161"/>
  <c r="R11" i="161"/>
  <c r="R19" i="161"/>
  <c r="R1" i="162"/>
  <c r="Q1" i="162"/>
  <c r="S96" i="162"/>
  <c r="S80" i="162"/>
  <c r="S89" i="162"/>
  <c r="S98" i="162"/>
  <c r="S82" i="162"/>
  <c r="S91" i="162"/>
  <c r="S100" i="162"/>
  <c r="S84" i="162"/>
  <c r="S93" i="162"/>
  <c r="S77" i="162"/>
  <c r="S86" i="162"/>
  <c r="S95" i="162"/>
  <c r="S92" i="162"/>
  <c r="S73" i="162"/>
  <c r="S97" i="162"/>
  <c r="S94" i="162"/>
  <c r="S75" i="162"/>
  <c r="S68" i="162"/>
  <c r="S79" i="162"/>
  <c r="S81" i="162"/>
  <c r="S90" i="162"/>
  <c r="S83" i="162"/>
  <c r="S85" i="162"/>
  <c r="S78" i="162"/>
  <c r="S99" i="162"/>
  <c r="S55" i="162"/>
  <c r="S48" i="162"/>
  <c r="S76" i="162"/>
  <c r="S70" i="162"/>
  <c r="S57" i="162"/>
  <c r="S50" i="162"/>
  <c r="S88" i="162"/>
  <c r="S59" i="162"/>
  <c r="S43" i="162"/>
  <c r="S64" i="162"/>
  <c r="S61" i="162"/>
  <c r="S72" i="162"/>
  <c r="S65" i="162"/>
  <c r="S63" i="162"/>
  <c r="S69" i="162"/>
  <c r="S87" i="162"/>
  <c r="S67" i="162"/>
  <c r="S45" i="162"/>
  <c r="S35" i="162"/>
  <c r="S40" i="162"/>
  <c r="S47" i="162"/>
  <c r="S41" i="162"/>
  <c r="S37" i="162"/>
  <c r="S30" i="162"/>
  <c r="S23" i="162"/>
  <c r="S60" i="162"/>
  <c r="S54" i="162"/>
  <c r="S53" i="162"/>
  <c r="S52" i="162"/>
  <c r="S42" i="162"/>
  <c r="S39" i="162"/>
  <c r="S62" i="162"/>
  <c r="S49" i="162"/>
  <c r="S58" i="162"/>
  <c r="S74" i="162"/>
  <c r="S38" i="162"/>
  <c r="S66" i="162"/>
  <c r="S27" i="162"/>
  <c r="S13" i="162"/>
  <c r="S32" i="162"/>
  <c r="S51" i="162"/>
  <c r="S44" i="162"/>
  <c r="S22" i="162"/>
  <c r="S15" i="162"/>
  <c r="S28" i="162"/>
  <c r="S17" i="162"/>
  <c r="S19" i="162"/>
  <c r="S24" i="162"/>
  <c r="S21" i="162"/>
  <c r="S34" i="162"/>
  <c r="S31" i="162"/>
  <c r="S29" i="162"/>
  <c r="S25" i="162"/>
  <c r="S56" i="162"/>
  <c r="S36" i="162"/>
  <c r="S20" i="162"/>
  <c r="S71" i="162"/>
  <c r="S12" i="162"/>
  <c r="S18" i="162"/>
  <c r="S33" i="162"/>
  <c r="S14" i="162"/>
  <c r="S11" i="162"/>
  <c r="S46" i="162"/>
  <c r="S26" i="162"/>
  <c r="S16" i="162"/>
  <c r="R3" i="162"/>
  <c r="R5" i="162"/>
  <c r="Q5" i="162"/>
  <c r="R6" i="162"/>
  <c r="Q2" i="162"/>
  <c r="R2" i="162"/>
  <c r="Q6" i="162"/>
  <c r="R7" i="162"/>
  <c r="Q3" i="162"/>
  <c r="R4" i="162"/>
  <c r="Q7" i="162"/>
  <c r="Q4" i="162"/>
  <c r="S10" i="162"/>
  <c r="Q30" i="160"/>
  <c r="Q25" i="160"/>
  <c r="Q44" i="160"/>
  <c r="Q20" i="160"/>
  <c r="Q31" i="160"/>
  <c r="Q45" i="160"/>
  <c r="Q27" i="160"/>
  <c r="Q23" i="160"/>
  <c r="Q22" i="160"/>
  <c r="Q16" i="160"/>
  <c r="Q43" i="160"/>
  <c r="Q17" i="160"/>
  <c r="Q46" i="160"/>
  <c r="Q24" i="160"/>
  <c r="Q29" i="160"/>
  <c r="Q21" i="160"/>
  <c r="Q18" i="160"/>
  <c r="Q26" i="160"/>
  <c r="Q28" i="160"/>
  <c r="Q15" i="160"/>
  <c r="Q19" i="160"/>
  <c r="R9" i="160"/>
  <c r="R33" i="160" s="1"/>
  <c r="Q32" i="160"/>
  <c r="Q48" i="160"/>
  <c r="Q12" i="160"/>
  <c r="Q11" i="160"/>
  <c r="Q13" i="160"/>
  <c r="Q54" i="160"/>
  <c r="Q47" i="160"/>
  <c r="Q55" i="160"/>
  <c r="T9" i="162"/>
  <c r="CA33" i="160"/>
  <c r="BX33" i="160"/>
  <c r="BY33" i="160"/>
  <c r="BY34" i="160"/>
  <c r="G34" i="160"/>
  <c r="F35" i="160" s="1"/>
  <c r="CD33" i="160"/>
  <c r="O33" i="160"/>
  <c r="CG33" i="160"/>
  <c r="P33" i="160"/>
  <c r="BZ33" i="160"/>
  <c r="CB33" i="160"/>
  <c r="CC33" i="160"/>
  <c r="CE33" i="160"/>
  <c r="Q33" i="160"/>
  <c r="CF33" i="160"/>
  <c r="R12" i="161" l="1"/>
  <c r="R37" i="161"/>
  <c r="R52" i="161"/>
  <c r="R18" i="161"/>
  <c r="R38" i="161"/>
  <c r="R55" i="161"/>
  <c r="R23" i="161"/>
  <c r="R36" i="161"/>
  <c r="R10" i="161"/>
  <c r="R8" i="161"/>
  <c r="R26" i="161"/>
  <c r="R53" i="161"/>
  <c r="R25" i="161"/>
  <c r="R47" i="161"/>
  <c r="R58" i="161"/>
  <c r="R39" i="161"/>
  <c r="R14" i="161"/>
  <c r="R27" i="161"/>
  <c r="R44" i="161"/>
  <c r="S9" i="161"/>
  <c r="S45" i="161" s="1"/>
  <c r="R34" i="160"/>
  <c r="BZ34" i="160"/>
  <c r="T9" i="161"/>
  <c r="S58" i="161"/>
  <c r="S48" i="161"/>
  <c r="S47" i="161"/>
  <c r="S39" i="161"/>
  <c r="S44" i="161"/>
  <c r="S32" i="161"/>
  <c r="S24" i="161"/>
  <c r="S27" i="161"/>
  <c r="S25" i="161"/>
  <c r="S14" i="161"/>
  <c r="S1" i="162"/>
  <c r="S6" i="162"/>
  <c r="S4" i="162"/>
  <c r="S7" i="162"/>
  <c r="S2" i="162"/>
  <c r="S3" i="162"/>
  <c r="S5" i="162"/>
  <c r="T89" i="162"/>
  <c r="T98" i="162"/>
  <c r="T82" i="162"/>
  <c r="T91" i="162"/>
  <c r="T100" i="162"/>
  <c r="T84" i="162"/>
  <c r="T93" i="162"/>
  <c r="T86" i="162"/>
  <c r="T95" i="162"/>
  <c r="T88" i="162"/>
  <c r="T97" i="162"/>
  <c r="T99" i="162"/>
  <c r="T94" i="162"/>
  <c r="T66" i="162"/>
  <c r="T75" i="162"/>
  <c r="T79" i="162"/>
  <c r="T81" i="162"/>
  <c r="T70" i="162"/>
  <c r="T90" i="162"/>
  <c r="T80" i="162"/>
  <c r="T83" i="162"/>
  <c r="T96" i="162"/>
  <c r="T87" i="162"/>
  <c r="T48" i="162"/>
  <c r="T76" i="162"/>
  <c r="T57" i="162"/>
  <c r="T78" i="162"/>
  <c r="T68" i="162"/>
  <c r="T50" i="162"/>
  <c r="T73" i="162"/>
  <c r="T59" i="162"/>
  <c r="T43" i="162"/>
  <c r="T52" i="162"/>
  <c r="T64" i="162"/>
  <c r="T61" i="162"/>
  <c r="T72" i="162"/>
  <c r="T54" i="162"/>
  <c r="T77" i="162"/>
  <c r="T65" i="162"/>
  <c r="T63" i="162"/>
  <c r="T56" i="162"/>
  <c r="T92" i="162"/>
  <c r="T40" i="162"/>
  <c r="T28" i="162"/>
  <c r="T47" i="162"/>
  <c r="T41" i="162"/>
  <c r="T37" i="162"/>
  <c r="T69" i="162"/>
  <c r="T23" i="162"/>
  <c r="T60" i="162"/>
  <c r="T53" i="162"/>
  <c r="T42" i="162"/>
  <c r="T39" i="162"/>
  <c r="T32" i="162"/>
  <c r="T62" i="162"/>
  <c r="T49" i="162"/>
  <c r="T58" i="162"/>
  <c r="T46" i="162"/>
  <c r="T74" i="162"/>
  <c r="T51" i="162"/>
  <c r="T44" i="162"/>
  <c r="T71" i="162"/>
  <c r="T85" i="162"/>
  <c r="T67" i="162"/>
  <c r="T22" i="162"/>
  <c r="T15" i="162"/>
  <c r="T55" i="162"/>
  <c r="T17" i="162"/>
  <c r="T19" i="162"/>
  <c r="T24" i="162"/>
  <c r="T21" i="162"/>
  <c r="T45" i="162"/>
  <c r="T34" i="162"/>
  <c r="T31" i="162"/>
  <c r="T29" i="162"/>
  <c r="T25" i="162"/>
  <c r="T30" i="162"/>
  <c r="T27" i="162"/>
  <c r="T38" i="162"/>
  <c r="T20" i="162"/>
  <c r="T12" i="162"/>
  <c r="T35" i="162"/>
  <c r="T18" i="162"/>
  <c r="T33" i="162"/>
  <c r="T14" i="162"/>
  <c r="T13" i="162"/>
  <c r="T11" i="162"/>
  <c r="T26" i="162"/>
  <c r="T16" i="162"/>
  <c r="T36" i="162"/>
  <c r="T10" i="162"/>
  <c r="R25" i="160"/>
  <c r="R44" i="160"/>
  <c r="R20" i="160"/>
  <c r="R31" i="160"/>
  <c r="R26" i="160"/>
  <c r="R45" i="160"/>
  <c r="R46" i="160"/>
  <c r="R22" i="160"/>
  <c r="R16" i="160"/>
  <c r="R43" i="160"/>
  <c r="R27" i="160"/>
  <c r="R30" i="160"/>
  <c r="R17" i="160"/>
  <c r="R24" i="160"/>
  <c r="R29" i="160"/>
  <c r="R21" i="160"/>
  <c r="R18" i="160"/>
  <c r="R19" i="160"/>
  <c r="R28" i="160"/>
  <c r="R15" i="160"/>
  <c r="R23" i="160"/>
  <c r="R32" i="160"/>
  <c r="R50" i="160"/>
  <c r="R14" i="160"/>
  <c r="R54" i="160"/>
  <c r="R47" i="160"/>
  <c r="R13" i="160"/>
  <c r="R57" i="160"/>
  <c r="R53" i="160"/>
  <c r="R11" i="160"/>
  <c r="R12" i="160"/>
  <c r="S9" i="160"/>
  <c r="R48" i="160"/>
  <c r="R58" i="160"/>
  <c r="R49" i="160"/>
  <c r="R55" i="160"/>
  <c r="R51" i="160"/>
  <c r="R56" i="160"/>
  <c r="R52" i="160"/>
  <c r="S10" i="160"/>
  <c r="CA34" i="160"/>
  <c r="P34" i="160"/>
  <c r="CF34" i="160"/>
  <c r="U9" i="162"/>
  <c r="BX34" i="160"/>
  <c r="Q34" i="160"/>
  <c r="O34" i="160"/>
  <c r="CB34" i="160"/>
  <c r="CE34" i="160"/>
  <c r="CG34" i="160"/>
  <c r="CD34" i="160"/>
  <c r="S35" i="160"/>
  <c r="G35" i="160"/>
  <c r="F36" i="160" s="1"/>
  <c r="BX35" i="160"/>
  <c r="CE35" i="160"/>
  <c r="CC34" i="160"/>
  <c r="P129" i="156"/>
  <c r="R106" i="156"/>
  <c r="Q106" i="156"/>
  <c r="R105" i="156"/>
  <c r="Q105" i="156"/>
  <c r="P105" i="156"/>
  <c r="O105" i="156"/>
  <c r="R104" i="156"/>
  <c r="Q104" i="156"/>
  <c r="P104" i="156"/>
  <c r="O104" i="156"/>
  <c r="R103" i="156"/>
  <c r="Q103" i="156"/>
  <c r="P103" i="156"/>
  <c r="O103" i="156"/>
  <c r="R100" i="156"/>
  <c r="Q100" i="156"/>
  <c r="BU99" i="156"/>
  <c r="BT99" i="156"/>
  <c r="BS99" i="156"/>
  <c r="BR99" i="156"/>
  <c r="BQ99" i="156"/>
  <c r="BP99" i="156"/>
  <c r="BO99" i="156"/>
  <c r="BN99" i="156"/>
  <c r="BM99" i="156"/>
  <c r="BL99" i="156"/>
  <c r="BK99" i="156"/>
  <c r="BJ99" i="156"/>
  <c r="BI99" i="156"/>
  <c r="BH99" i="156"/>
  <c r="BG99" i="156"/>
  <c r="BF99" i="156"/>
  <c r="BE99" i="156"/>
  <c r="BD99" i="156"/>
  <c r="BC99" i="156"/>
  <c r="BB99" i="156"/>
  <c r="BA99" i="156"/>
  <c r="AZ99" i="156"/>
  <c r="AY99" i="156"/>
  <c r="AX99" i="156"/>
  <c r="AW99" i="156"/>
  <c r="AV99" i="156"/>
  <c r="AU99" i="156"/>
  <c r="AT99" i="156"/>
  <c r="AS99" i="156"/>
  <c r="AR99" i="156"/>
  <c r="AQ99" i="156"/>
  <c r="AP99" i="156"/>
  <c r="AO99" i="156"/>
  <c r="AN99" i="156"/>
  <c r="AM99" i="156"/>
  <c r="AL99" i="156"/>
  <c r="AK99" i="156"/>
  <c r="AJ99" i="156"/>
  <c r="AI99" i="156"/>
  <c r="AH99" i="156"/>
  <c r="AG99" i="156"/>
  <c r="AF99" i="156"/>
  <c r="AE99" i="156"/>
  <c r="AD99" i="156"/>
  <c r="AC99" i="156"/>
  <c r="AB99" i="156"/>
  <c r="R99" i="156"/>
  <c r="Q99" i="156"/>
  <c r="P99" i="156"/>
  <c r="O99" i="156"/>
  <c r="N99" i="156"/>
  <c r="BU98" i="156"/>
  <c r="BT98" i="156"/>
  <c r="BS98" i="156"/>
  <c r="BR98" i="156"/>
  <c r="BQ98" i="156"/>
  <c r="BP98" i="156"/>
  <c r="BO98" i="156"/>
  <c r="BN98" i="156"/>
  <c r="BM98" i="156"/>
  <c r="BL98" i="156"/>
  <c r="BK98" i="156"/>
  <c r="BJ98" i="156"/>
  <c r="BI98" i="156"/>
  <c r="BH98" i="156"/>
  <c r="BG98" i="156"/>
  <c r="BF98" i="156"/>
  <c r="BE98" i="156"/>
  <c r="BD98" i="156"/>
  <c r="BC98" i="156"/>
  <c r="BB98" i="156"/>
  <c r="BA98" i="156"/>
  <c r="AZ98" i="156"/>
  <c r="AY98" i="156"/>
  <c r="AX98" i="156"/>
  <c r="AW98" i="156"/>
  <c r="AV98" i="156"/>
  <c r="AU98" i="156"/>
  <c r="AT98" i="156"/>
  <c r="AS98" i="156"/>
  <c r="AR98" i="156"/>
  <c r="AQ98" i="156"/>
  <c r="AP98" i="156"/>
  <c r="AO98" i="156"/>
  <c r="AN98" i="156"/>
  <c r="AM98" i="156"/>
  <c r="AL98" i="156"/>
  <c r="AK98" i="156"/>
  <c r="AJ98" i="156"/>
  <c r="AI98" i="156"/>
  <c r="AH98" i="156"/>
  <c r="AG98" i="156"/>
  <c r="AF98" i="156"/>
  <c r="AE98" i="156"/>
  <c r="AD98" i="156"/>
  <c r="AC98" i="156"/>
  <c r="AB98" i="156"/>
  <c r="R98" i="156"/>
  <c r="Q98" i="156"/>
  <c r="P98" i="156"/>
  <c r="O98" i="156"/>
  <c r="N98" i="156"/>
  <c r="BU97" i="156"/>
  <c r="BT97" i="156"/>
  <c r="BS97" i="156"/>
  <c r="BR97" i="156"/>
  <c r="BQ97" i="156"/>
  <c r="BP97" i="156"/>
  <c r="BO97" i="156"/>
  <c r="BN97" i="156"/>
  <c r="BM97" i="156"/>
  <c r="BL97" i="156"/>
  <c r="BK97" i="156"/>
  <c r="BJ97" i="156"/>
  <c r="BI97" i="156"/>
  <c r="BH97" i="156"/>
  <c r="BG97" i="156"/>
  <c r="BF97" i="156"/>
  <c r="BE97" i="156"/>
  <c r="BD97" i="156"/>
  <c r="BC97" i="156"/>
  <c r="BB97" i="156"/>
  <c r="BA97" i="156"/>
  <c r="AZ97" i="156"/>
  <c r="AY97" i="156"/>
  <c r="AX97" i="156"/>
  <c r="AW97" i="156"/>
  <c r="AV97" i="156"/>
  <c r="AU97" i="156"/>
  <c r="AT97" i="156"/>
  <c r="AS97" i="156"/>
  <c r="AR97" i="156"/>
  <c r="AQ97" i="156"/>
  <c r="AP97" i="156"/>
  <c r="AO97" i="156"/>
  <c r="AN97" i="156"/>
  <c r="AM97" i="156"/>
  <c r="AL97" i="156"/>
  <c r="AK97" i="156"/>
  <c r="AJ97" i="156"/>
  <c r="AI97" i="156"/>
  <c r="AH97" i="156"/>
  <c r="AG97" i="156"/>
  <c r="AF97" i="156"/>
  <c r="AE97" i="156"/>
  <c r="AD97" i="156"/>
  <c r="AC97" i="156"/>
  <c r="AB97" i="156"/>
  <c r="R97" i="156"/>
  <c r="Q97" i="156"/>
  <c r="P97" i="156"/>
  <c r="O97" i="156"/>
  <c r="N97" i="156"/>
  <c r="BU96" i="156"/>
  <c r="BT96" i="156"/>
  <c r="BS96" i="156"/>
  <c r="BR96" i="156"/>
  <c r="BQ96" i="156"/>
  <c r="BP96" i="156"/>
  <c r="BO96" i="156"/>
  <c r="BN96" i="156"/>
  <c r="BM96" i="156"/>
  <c r="BL96" i="156"/>
  <c r="BK96" i="156"/>
  <c r="BJ96" i="156"/>
  <c r="BI96" i="156"/>
  <c r="BH96" i="156"/>
  <c r="BG96" i="156"/>
  <c r="BF96" i="156"/>
  <c r="BE96" i="156"/>
  <c r="BD96" i="156"/>
  <c r="BC96" i="156"/>
  <c r="BB96" i="156"/>
  <c r="BA96" i="156"/>
  <c r="AZ96" i="156"/>
  <c r="AY96" i="156"/>
  <c r="AX96" i="156"/>
  <c r="AW96" i="156"/>
  <c r="AV96" i="156"/>
  <c r="AU96" i="156"/>
  <c r="AT96" i="156"/>
  <c r="AS96" i="156"/>
  <c r="AR96" i="156"/>
  <c r="AQ96" i="156"/>
  <c r="AP96" i="156"/>
  <c r="AO96" i="156"/>
  <c r="AN96" i="156"/>
  <c r="AM96" i="156"/>
  <c r="AL96" i="156"/>
  <c r="AK96" i="156"/>
  <c r="AJ96" i="156"/>
  <c r="AI96" i="156"/>
  <c r="AH96" i="156"/>
  <c r="AG96" i="156"/>
  <c r="AF96" i="156"/>
  <c r="AE96" i="156"/>
  <c r="AD96" i="156"/>
  <c r="AC96" i="156"/>
  <c r="AB96" i="156"/>
  <c r="R96" i="156"/>
  <c r="Q96" i="156"/>
  <c r="P96" i="156"/>
  <c r="O96" i="156"/>
  <c r="N96" i="156"/>
  <c r="BU95" i="156"/>
  <c r="BT95" i="156"/>
  <c r="BS95" i="156"/>
  <c r="BR95" i="156"/>
  <c r="BQ95" i="156"/>
  <c r="BP95" i="156"/>
  <c r="BO95" i="156"/>
  <c r="BN95" i="156"/>
  <c r="BM95" i="156"/>
  <c r="BL95" i="156"/>
  <c r="BK95" i="156"/>
  <c r="BJ95" i="156"/>
  <c r="BI95" i="156"/>
  <c r="BH95" i="156"/>
  <c r="BG95" i="156"/>
  <c r="BF95" i="156"/>
  <c r="BE95" i="156"/>
  <c r="BD95" i="156"/>
  <c r="BC95" i="156"/>
  <c r="BB95" i="156"/>
  <c r="BA95" i="156"/>
  <c r="AZ95" i="156"/>
  <c r="AY95" i="156"/>
  <c r="AX95" i="156"/>
  <c r="AW95" i="156"/>
  <c r="AV95" i="156"/>
  <c r="AU95" i="156"/>
  <c r="AT95" i="156"/>
  <c r="AS95" i="156"/>
  <c r="AR95" i="156"/>
  <c r="AQ95" i="156"/>
  <c r="AP95" i="156"/>
  <c r="AO95" i="156"/>
  <c r="AN95" i="156"/>
  <c r="AM95" i="156"/>
  <c r="AL95" i="156"/>
  <c r="AK95" i="156"/>
  <c r="AJ95" i="156"/>
  <c r="AI95" i="156"/>
  <c r="AH95" i="156"/>
  <c r="AG95" i="156"/>
  <c r="AF95" i="156"/>
  <c r="AE95" i="156"/>
  <c r="AD95" i="156"/>
  <c r="AC95" i="156"/>
  <c r="AB95" i="156"/>
  <c r="R95" i="156"/>
  <c r="Q95" i="156"/>
  <c r="P95" i="156"/>
  <c r="O95" i="156"/>
  <c r="N95" i="156"/>
  <c r="BU94" i="156"/>
  <c r="BT94" i="156"/>
  <c r="BS94" i="156"/>
  <c r="BR94" i="156"/>
  <c r="BQ94" i="156"/>
  <c r="BP94" i="156"/>
  <c r="BO94" i="156"/>
  <c r="BN94" i="156"/>
  <c r="BM94" i="156"/>
  <c r="BL94" i="156"/>
  <c r="BK94" i="156"/>
  <c r="BJ94" i="156"/>
  <c r="BI94" i="156"/>
  <c r="BH94" i="156"/>
  <c r="BG94" i="156"/>
  <c r="BF94" i="156"/>
  <c r="BE94" i="156"/>
  <c r="BD94" i="156"/>
  <c r="BC94" i="156"/>
  <c r="BB94" i="156"/>
  <c r="BA94" i="156"/>
  <c r="AZ94" i="156"/>
  <c r="AY94" i="156"/>
  <c r="AX94" i="156"/>
  <c r="AW94" i="156"/>
  <c r="AV94" i="156"/>
  <c r="AU94" i="156"/>
  <c r="AT94" i="156"/>
  <c r="AS94" i="156"/>
  <c r="AR94" i="156"/>
  <c r="AQ94" i="156"/>
  <c r="AP94" i="156"/>
  <c r="AO94" i="156"/>
  <c r="AN94" i="156"/>
  <c r="AM94" i="156"/>
  <c r="AL94" i="156"/>
  <c r="AK94" i="156"/>
  <c r="AJ94" i="156"/>
  <c r="AI94" i="156"/>
  <c r="AH94" i="156"/>
  <c r="AG94" i="156"/>
  <c r="AF94" i="156"/>
  <c r="AE94" i="156"/>
  <c r="AD94" i="156"/>
  <c r="AC94" i="156"/>
  <c r="AB94" i="156"/>
  <c r="R94" i="156"/>
  <c r="Q94" i="156"/>
  <c r="P94" i="156"/>
  <c r="O94" i="156"/>
  <c r="N94" i="156"/>
  <c r="BU93" i="156"/>
  <c r="BT93" i="156"/>
  <c r="BS93" i="156"/>
  <c r="BR93" i="156"/>
  <c r="BQ93" i="156"/>
  <c r="BP93" i="156"/>
  <c r="BO93" i="156"/>
  <c r="BN93" i="156"/>
  <c r="BM93" i="156"/>
  <c r="BL93" i="156"/>
  <c r="BK93" i="156"/>
  <c r="BJ93" i="156"/>
  <c r="BI93" i="156"/>
  <c r="BH93" i="156"/>
  <c r="BG93" i="156"/>
  <c r="BF93" i="156"/>
  <c r="BE93" i="156"/>
  <c r="BD93" i="156"/>
  <c r="BC93" i="156"/>
  <c r="BB93" i="156"/>
  <c r="BA93" i="156"/>
  <c r="AZ93" i="156"/>
  <c r="AY93" i="156"/>
  <c r="AX93" i="156"/>
  <c r="AW93" i="156"/>
  <c r="AV93" i="156"/>
  <c r="AU93" i="156"/>
  <c r="AT93" i="156"/>
  <c r="AS93" i="156"/>
  <c r="AR93" i="156"/>
  <c r="AQ93" i="156"/>
  <c r="AP93" i="156"/>
  <c r="AO93" i="156"/>
  <c r="AN93" i="156"/>
  <c r="AM93" i="156"/>
  <c r="AL93" i="156"/>
  <c r="AK93" i="156"/>
  <c r="AJ93" i="156"/>
  <c r="AI93" i="156"/>
  <c r="AH93" i="156"/>
  <c r="AG93" i="156"/>
  <c r="AF93" i="156"/>
  <c r="AE93" i="156"/>
  <c r="AD93" i="156"/>
  <c r="AC93" i="156"/>
  <c r="AB93" i="156"/>
  <c r="R93" i="156"/>
  <c r="Q93" i="156"/>
  <c r="P93" i="156"/>
  <c r="O93" i="156"/>
  <c r="N93" i="156"/>
  <c r="BU92" i="156"/>
  <c r="BT92" i="156"/>
  <c r="BS92" i="156"/>
  <c r="BR92" i="156"/>
  <c r="BQ92" i="156"/>
  <c r="BP92" i="156"/>
  <c r="BO92" i="156"/>
  <c r="BN92" i="156"/>
  <c r="BM92" i="156"/>
  <c r="BL92" i="156"/>
  <c r="BK92" i="156"/>
  <c r="BJ92" i="156"/>
  <c r="BI92" i="156"/>
  <c r="BH92" i="156"/>
  <c r="BG92" i="156"/>
  <c r="BF92" i="156"/>
  <c r="BE92" i="156"/>
  <c r="BD92" i="156"/>
  <c r="BC92" i="156"/>
  <c r="BB92" i="156"/>
  <c r="BA92" i="156"/>
  <c r="AZ92" i="156"/>
  <c r="AY92" i="156"/>
  <c r="AX92" i="156"/>
  <c r="AW92" i="156"/>
  <c r="AV92" i="156"/>
  <c r="AU92" i="156"/>
  <c r="AT92" i="156"/>
  <c r="AS92" i="156"/>
  <c r="AR92" i="156"/>
  <c r="AQ92" i="156"/>
  <c r="AP92" i="156"/>
  <c r="AO92" i="156"/>
  <c r="AN92" i="156"/>
  <c r="AM92" i="156"/>
  <c r="AL92" i="156"/>
  <c r="AK92" i="156"/>
  <c r="AJ92" i="156"/>
  <c r="AI92" i="156"/>
  <c r="AH92" i="156"/>
  <c r="AG92" i="156"/>
  <c r="AF92" i="156"/>
  <c r="AE92" i="156"/>
  <c r="AD92" i="156"/>
  <c r="AC92" i="156"/>
  <c r="AB92" i="156"/>
  <c r="R92" i="156"/>
  <c r="Q92" i="156"/>
  <c r="P92" i="156"/>
  <c r="O92" i="156"/>
  <c r="N92" i="156"/>
  <c r="BU91" i="156"/>
  <c r="BT91" i="156"/>
  <c r="BS91" i="156"/>
  <c r="BR91" i="156"/>
  <c r="BQ91" i="156"/>
  <c r="BP91" i="156"/>
  <c r="BO91" i="156"/>
  <c r="BN91" i="156"/>
  <c r="BM91" i="156"/>
  <c r="BL91" i="156"/>
  <c r="BK91" i="156"/>
  <c r="BJ91" i="156"/>
  <c r="BI91" i="156"/>
  <c r="BH91" i="156"/>
  <c r="BG91" i="156"/>
  <c r="BF91" i="156"/>
  <c r="BE91" i="156"/>
  <c r="BD91" i="156"/>
  <c r="BC91" i="156"/>
  <c r="BB91" i="156"/>
  <c r="BA91" i="156"/>
  <c r="AZ91" i="156"/>
  <c r="AY91" i="156"/>
  <c r="AX91" i="156"/>
  <c r="AW91" i="156"/>
  <c r="AV91" i="156"/>
  <c r="AU91" i="156"/>
  <c r="AT91" i="156"/>
  <c r="AS91" i="156"/>
  <c r="AR91" i="156"/>
  <c r="AQ91" i="156"/>
  <c r="AP91" i="156"/>
  <c r="AO91" i="156"/>
  <c r="AN91" i="156"/>
  <c r="AM91" i="156"/>
  <c r="AL91" i="156"/>
  <c r="AK91" i="156"/>
  <c r="AJ91" i="156"/>
  <c r="AI91" i="156"/>
  <c r="AH91" i="156"/>
  <c r="AG91" i="156"/>
  <c r="AF91" i="156"/>
  <c r="AE91" i="156"/>
  <c r="AD91" i="156"/>
  <c r="AC91" i="156"/>
  <c r="AB91" i="156"/>
  <c r="R91" i="156"/>
  <c r="Q91" i="156"/>
  <c r="P91" i="156"/>
  <c r="O91" i="156"/>
  <c r="N91" i="156"/>
  <c r="BU90" i="156"/>
  <c r="BT90" i="156"/>
  <c r="BS90" i="156"/>
  <c r="BR90" i="156"/>
  <c r="BQ90" i="156"/>
  <c r="BP90" i="156"/>
  <c r="BO90" i="156"/>
  <c r="BN90" i="156"/>
  <c r="BM90" i="156"/>
  <c r="BL90" i="156"/>
  <c r="BK90" i="156"/>
  <c r="BJ90" i="156"/>
  <c r="BI90" i="156"/>
  <c r="BH90" i="156"/>
  <c r="BG90" i="156"/>
  <c r="BF90" i="156"/>
  <c r="BE90" i="156"/>
  <c r="BD90" i="156"/>
  <c r="BC90" i="156"/>
  <c r="BB90" i="156"/>
  <c r="BA90" i="156"/>
  <c r="AZ90" i="156"/>
  <c r="AY90" i="156"/>
  <c r="AX90" i="156"/>
  <c r="AW90" i="156"/>
  <c r="AV90" i="156"/>
  <c r="AU90" i="156"/>
  <c r="AT90" i="156"/>
  <c r="AS90" i="156"/>
  <c r="AR90" i="156"/>
  <c r="AQ90" i="156"/>
  <c r="AP90" i="156"/>
  <c r="AO90" i="156"/>
  <c r="AN90" i="156"/>
  <c r="AM90" i="156"/>
  <c r="AL90" i="156"/>
  <c r="AK90" i="156"/>
  <c r="AJ90" i="156"/>
  <c r="AI90" i="156"/>
  <c r="AH90" i="156"/>
  <c r="AG90" i="156"/>
  <c r="AF90" i="156"/>
  <c r="AE90" i="156"/>
  <c r="AD90" i="156"/>
  <c r="AC90" i="156"/>
  <c r="AB90" i="156"/>
  <c r="R90" i="156"/>
  <c r="Q90" i="156"/>
  <c r="P90" i="156"/>
  <c r="O90" i="156"/>
  <c r="N90" i="156"/>
  <c r="BU89" i="156"/>
  <c r="BT89" i="156"/>
  <c r="BS89" i="156"/>
  <c r="BR89" i="156"/>
  <c r="BQ89" i="156"/>
  <c r="BP89" i="156"/>
  <c r="BO89" i="156"/>
  <c r="BN89" i="156"/>
  <c r="BM89" i="156"/>
  <c r="BL89" i="156"/>
  <c r="BK89" i="156"/>
  <c r="BJ89" i="156"/>
  <c r="BI89" i="156"/>
  <c r="BH89" i="156"/>
  <c r="BG89" i="156"/>
  <c r="BF89" i="156"/>
  <c r="BE89" i="156"/>
  <c r="BD89" i="156"/>
  <c r="BC89" i="156"/>
  <c r="BB89" i="156"/>
  <c r="BA89" i="156"/>
  <c r="AZ89" i="156"/>
  <c r="AY89" i="156"/>
  <c r="AX89" i="156"/>
  <c r="AW89" i="156"/>
  <c r="AV89" i="156"/>
  <c r="AU89" i="156"/>
  <c r="AT89" i="156"/>
  <c r="AS89" i="156"/>
  <c r="AR89" i="156"/>
  <c r="AQ89" i="156"/>
  <c r="AP89" i="156"/>
  <c r="AO89" i="156"/>
  <c r="AN89" i="156"/>
  <c r="AM89" i="156"/>
  <c r="AL89" i="156"/>
  <c r="AK89" i="156"/>
  <c r="AJ89" i="156"/>
  <c r="AI89" i="156"/>
  <c r="AH89" i="156"/>
  <c r="AG89" i="156"/>
  <c r="AF89" i="156"/>
  <c r="AE89" i="156"/>
  <c r="AD89" i="156"/>
  <c r="AC89" i="156"/>
  <c r="AB89" i="156"/>
  <c r="R89" i="156"/>
  <c r="Q89" i="156"/>
  <c r="P89" i="156"/>
  <c r="O89" i="156"/>
  <c r="N89" i="156"/>
  <c r="BU88" i="156"/>
  <c r="BT88" i="156"/>
  <c r="BS88" i="156"/>
  <c r="BR88" i="156"/>
  <c r="BQ88" i="156"/>
  <c r="BP88" i="156"/>
  <c r="BO88" i="156"/>
  <c r="BN88" i="156"/>
  <c r="BM88" i="156"/>
  <c r="BL88" i="156"/>
  <c r="BK88" i="156"/>
  <c r="BJ88" i="156"/>
  <c r="BI88" i="156"/>
  <c r="BH88" i="156"/>
  <c r="BG88" i="156"/>
  <c r="BF88" i="156"/>
  <c r="BE88" i="156"/>
  <c r="BD88" i="156"/>
  <c r="BC88" i="156"/>
  <c r="BB88" i="156"/>
  <c r="BA88" i="156"/>
  <c r="AZ88" i="156"/>
  <c r="AY88" i="156"/>
  <c r="AX88" i="156"/>
  <c r="AW88" i="156"/>
  <c r="AV88" i="156"/>
  <c r="AU88" i="156"/>
  <c r="AT88" i="156"/>
  <c r="AS88" i="156"/>
  <c r="AR88" i="156"/>
  <c r="AQ88" i="156"/>
  <c r="AP88" i="156"/>
  <c r="AO88" i="156"/>
  <c r="AN88" i="156"/>
  <c r="AM88" i="156"/>
  <c r="AL88" i="156"/>
  <c r="AK88" i="156"/>
  <c r="AJ88" i="156"/>
  <c r="AI88" i="156"/>
  <c r="AH88" i="156"/>
  <c r="AG88" i="156"/>
  <c r="AF88" i="156"/>
  <c r="AE88" i="156"/>
  <c r="AD88" i="156"/>
  <c r="AC88" i="156"/>
  <c r="AB88" i="156"/>
  <c r="R88" i="156"/>
  <c r="Q88" i="156"/>
  <c r="P88" i="156"/>
  <c r="O88" i="156"/>
  <c r="N88" i="156"/>
  <c r="BU87" i="156"/>
  <c r="BT87" i="156"/>
  <c r="BS87" i="156"/>
  <c r="BR87" i="156"/>
  <c r="BQ87" i="156"/>
  <c r="BP87" i="156"/>
  <c r="BO87" i="156"/>
  <c r="BN87" i="156"/>
  <c r="BM87" i="156"/>
  <c r="BL87" i="156"/>
  <c r="BK87" i="156"/>
  <c r="BJ87" i="156"/>
  <c r="BI87" i="156"/>
  <c r="BH87" i="156"/>
  <c r="BG87" i="156"/>
  <c r="BF87" i="156"/>
  <c r="BE87" i="156"/>
  <c r="BD87" i="156"/>
  <c r="BC87" i="156"/>
  <c r="BB87" i="156"/>
  <c r="BA87" i="156"/>
  <c r="AZ87" i="156"/>
  <c r="AY87" i="156"/>
  <c r="AX87" i="156"/>
  <c r="AW87" i="156"/>
  <c r="AV87" i="156"/>
  <c r="AU87" i="156"/>
  <c r="AT87" i="156"/>
  <c r="AS87" i="156"/>
  <c r="AR87" i="156"/>
  <c r="AQ87" i="156"/>
  <c r="AP87" i="156"/>
  <c r="AO87" i="156"/>
  <c r="AN87" i="156"/>
  <c r="AM87" i="156"/>
  <c r="AL87" i="156"/>
  <c r="AK87" i="156"/>
  <c r="AJ87" i="156"/>
  <c r="AI87" i="156"/>
  <c r="AH87" i="156"/>
  <c r="AG87" i="156"/>
  <c r="AF87" i="156"/>
  <c r="AE87" i="156"/>
  <c r="AD87" i="156"/>
  <c r="AC87" i="156"/>
  <c r="AB87" i="156"/>
  <c r="R87" i="156"/>
  <c r="Q87" i="156"/>
  <c r="P87" i="156"/>
  <c r="O87" i="156"/>
  <c r="N87" i="156"/>
  <c r="BU86" i="156"/>
  <c r="BT86" i="156"/>
  <c r="BS86" i="156"/>
  <c r="BR86" i="156"/>
  <c r="BQ86" i="156"/>
  <c r="BP86" i="156"/>
  <c r="BO86" i="156"/>
  <c r="BN86" i="156"/>
  <c r="BM86" i="156"/>
  <c r="BL86" i="156"/>
  <c r="BK86" i="156"/>
  <c r="BJ86" i="156"/>
  <c r="BI86" i="156"/>
  <c r="BH86" i="156"/>
  <c r="BG86" i="156"/>
  <c r="BF86" i="156"/>
  <c r="BE86" i="156"/>
  <c r="BD86" i="156"/>
  <c r="BC86" i="156"/>
  <c r="BB86" i="156"/>
  <c r="BA86" i="156"/>
  <c r="AZ86" i="156"/>
  <c r="AY86" i="156"/>
  <c r="AX86" i="156"/>
  <c r="AW86" i="156"/>
  <c r="AV86" i="156"/>
  <c r="AU86" i="156"/>
  <c r="AT86" i="156"/>
  <c r="AS86" i="156"/>
  <c r="AR86" i="156"/>
  <c r="AQ86" i="156"/>
  <c r="AP86" i="156"/>
  <c r="AO86" i="156"/>
  <c r="AN86" i="156"/>
  <c r="AM86" i="156"/>
  <c r="AL86" i="156"/>
  <c r="AK86" i="156"/>
  <c r="AJ86" i="156"/>
  <c r="AI86" i="156"/>
  <c r="AH86" i="156"/>
  <c r="AG86" i="156"/>
  <c r="AF86" i="156"/>
  <c r="AE86" i="156"/>
  <c r="AD86" i="156"/>
  <c r="AC86" i="156"/>
  <c r="AB86" i="156"/>
  <c r="R86" i="156"/>
  <c r="Q86" i="156"/>
  <c r="P86" i="156"/>
  <c r="O86" i="156"/>
  <c r="N86" i="156"/>
  <c r="BU85" i="156"/>
  <c r="BT85" i="156"/>
  <c r="BS85" i="156"/>
  <c r="BR85" i="156"/>
  <c r="BQ85" i="156"/>
  <c r="BP85" i="156"/>
  <c r="BO85" i="156"/>
  <c r="BN85" i="156"/>
  <c r="BM85" i="156"/>
  <c r="BL85" i="156"/>
  <c r="BK85" i="156"/>
  <c r="BJ85" i="156"/>
  <c r="BI85" i="156"/>
  <c r="BH85" i="156"/>
  <c r="BG85" i="156"/>
  <c r="BF85" i="156"/>
  <c r="BE85" i="156"/>
  <c r="BD85" i="156"/>
  <c r="BC85" i="156"/>
  <c r="BB85" i="156"/>
  <c r="BA85" i="156"/>
  <c r="AZ85" i="156"/>
  <c r="AY85" i="156"/>
  <c r="AX85" i="156"/>
  <c r="AW85" i="156"/>
  <c r="AV85" i="156"/>
  <c r="AU85" i="156"/>
  <c r="AT85" i="156"/>
  <c r="AS85" i="156"/>
  <c r="AR85" i="156"/>
  <c r="AQ85" i="156"/>
  <c r="AP85" i="156"/>
  <c r="AO85" i="156"/>
  <c r="AN85" i="156"/>
  <c r="AM85" i="156"/>
  <c r="AL85" i="156"/>
  <c r="AK85" i="156"/>
  <c r="AJ85" i="156"/>
  <c r="AI85" i="156"/>
  <c r="AH85" i="156"/>
  <c r="AG85" i="156"/>
  <c r="AF85" i="156"/>
  <c r="AE85" i="156"/>
  <c r="AD85" i="156"/>
  <c r="AC85" i="156"/>
  <c r="AB85" i="156"/>
  <c r="R85" i="156"/>
  <c r="Q85" i="156"/>
  <c r="P85" i="156"/>
  <c r="O85" i="156"/>
  <c r="N85" i="156"/>
  <c r="BU84" i="156"/>
  <c r="BT84" i="156"/>
  <c r="BS84" i="156"/>
  <c r="BR84" i="156"/>
  <c r="BQ84" i="156"/>
  <c r="BP84" i="156"/>
  <c r="BO84" i="156"/>
  <c r="BN84" i="156"/>
  <c r="BM84" i="156"/>
  <c r="BL84" i="156"/>
  <c r="BK84" i="156"/>
  <c r="BJ84" i="156"/>
  <c r="BI84" i="156"/>
  <c r="BH84" i="156"/>
  <c r="BG84" i="156"/>
  <c r="BF84" i="156"/>
  <c r="BE84" i="156"/>
  <c r="BD84" i="156"/>
  <c r="BC84" i="156"/>
  <c r="BB84" i="156"/>
  <c r="BA84" i="156"/>
  <c r="AZ84" i="156"/>
  <c r="AY84" i="156"/>
  <c r="AX84" i="156"/>
  <c r="AW84" i="156"/>
  <c r="AV84" i="156"/>
  <c r="AU84" i="156"/>
  <c r="AT84" i="156"/>
  <c r="AS84" i="156"/>
  <c r="AR84" i="156"/>
  <c r="AQ84" i="156"/>
  <c r="AP84" i="156"/>
  <c r="AO84" i="156"/>
  <c r="AN84" i="156"/>
  <c r="AM84" i="156"/>
  <c r="AL84" i="156"/>
  <c r="AK84" i="156"/>
  <c r="AJ84" i="156"/>
  <c r="AI84" i="156"/>
  <c r="AH84" i="156"/>
  <c r="AG84" i="156"/>
  <c r="AF84" i="156"/>
  <c r="AE84" i="156"/>
  <c r="AD84" i="156"/>
  <c r="AC84" i="156"/>
  <c r="AB84" i="156"/>
  <c r="R84" i="156"/>
  <c r="Q84" i="156"/>
  <c r="P84" i="156"/>
  <c r="O84" i="156"/>
  <c r="N84" i="156"/>
  <c r="BU83" i="156"/>
  <c r="BT83" i="156"/>
  <c r="BS83" i="156"/>
  <c r="BR83" i="156"/>
  <c r="BQ83" i="156"/>
  <c r="BP83" i="156"/>
  <c r="BO83" i="156"/>
  <c r="BN83" i="156"/>
  <c r="BM83" i="156"/>
  <c r="BL83" i="156"/>
  <c r="BK83" i="156"/>
  <c r="BJ83" i="156"/>
  <c r="BI83" i="156"/>
  <c r="BH83" i="156"/>
  <c r="BG83" i="156"/>
  <c r="BF83" i="156"/>
  <c r="BE83" i="156"/>
  <c r="BD83" i="156"/>
  <c r="BC83" i="156"/>
  <c r="BB83" i="156"/>
  <c r="BA83" i="156"/>
  <c r="AZ83" i="156"/>
  <c r="AY83" i="156"/>
  <c r="AX83" i="156"/>
  <c r="AW83" i="156"/>
  <c r="AV83" i="156"/>
  <c r="AU83" i="156"/>
  <c r="AT83" i="156"/>
  <c r="AS83" i="156"/>
  <c r="AR83" i="156"/>
  <c r="AQ83" i="156"/>
  <c r="AP83" i="156"/>
  <c r="AO83" i="156"/>
  <c r="AN83" i="156"/>
  <c r="AM83" i="156"/>
  <c r="AL83" i="156"/>
  <c r="AK83" i="156"/>
  <c r="AJ83" i="156"/>
  <c r="AI83" i="156"/>
  <c r="AH83" i="156"/>
  <c r="AG83" i="156"/>
  <c r="AF83" i="156"/>
  <c r="AE83" i="156"/>
  <c r="AD83" i="156"/>
  <c r="AC83" i="156"/>
  <c r="AB83" i="156"/>
  <c r="R83" i="156"/>
  <c r="Q83" i="156"/>
  <c r="P83" i="156"/>
  <c r="O83" i="156"/>
  <c r="N83" i="156"/>
  <c r="BU82" i="156"/>
  <c r="BT82" i="156"/>
  <c r="BS82" i="156"/>
  <c r="BR82" i="156"/>
  <c r="BQ82" i="156"/>
  <c r="BP82" i="156"/>
  <c r="BO82" i="156"/>
  <c r="BN82" i="156"/>
  <c r="BM82" i="156"/>
  <c r="BL82" i="156"/>
  <c r="BK82" i="156"/>
  <c r="BJ82" i="156"/>
  <c r="BI82" i="156"/>
  <c r="BH82" i="156"/>
  <c r="BG82" i="156"/>
  <c r="BF82" i="156"/>
  <c r="BE82" i="156"/>
  <c r="BD82" i="156"/>
  <c r="BC82" i="156"/>
  <c r="BB82" i="156"/>
  <c r="BA82" i="156"/>
  <c r="AZ82" i="156"/>
  <c r="AY82" i="156"/>
  <c r="AX82" i="156"/>
  <c r="AW82" i="156"/>
  <c r="AV82" i="156"/>
  <c r="AU82" i="156"/>
  <c r="AT82" i="156"/>
  <c r="AS82" i="156"/>
  <c r="AR82" i="156"/>
  <c r="AQ82" i="156"/>
  <c r="AP82" i="156"/>
  <c r="AO82" i="156"/>
  <c r="AN82" i="156"/>
  <c r="AM82" i="156"/>
  <c r="AL82" i="156"/>
  <c r="AK82" i="156"/>
  <c r="AJ82" i="156"/>
  <c r="AI82" i="156"/>
  <c r="AH82" i="156"/>
  <c r="AG82" i="156"/>
  <c r="AF82" i="156"/>
  <c r="AE82" i="156"/>
  <c r="AD82" i="156"/>
  <c r="AC82" i="156"/>
  <c r="AB82" i="156"/>
  <c r="R82" i="156"/>
  <c r="Q82" i="156"/>
  <c r="P82" i="156"/>
  <c r="O82" i="156"/>
  <c r="N82" i="156"/>
  <c r="BU81" i="156"/>
  <c r="BT81" i="156"/>
  <c r="BS81" i="156"/>
  <c r="BR81" i="156"/>
  <c r="BQ81" i="156"/>
  <c r="BP81" i="156"/>
  <c r="BO81" i="156"/>
  <c r="BN81" i="156"/>
  <c r="BM81" i="156"/>
  <c r="BL81" i="156"/>
  <c r="BK81" i="156"/>
  <c r="BJ81" i="156"/>
  <c r="BI81" i="156"/>
  <c r="BH81" i="156"/>
  <c r="BG81" i="156"/>
  <c r="BF81" i="156"/>
  <c r="BE81" i="156"/>
  <c r="BD81" i="156"/>
  <c r="BC81" i="156"/>
  <c r="BB81" i="156"/>
  <c r="BA81" i="156"/>
  <c r="AZ81" i="156"/>
  <c r="AY81" i="156"/>
  <c r="AX81" i="156"/>
  <c r="AW81" i="156"/>
  <c r="AV81" i="156"/>
  <c r="AU81" i="156"/>
  <c r="AT81" i="156"/>
  <c r="AS81" i="156"/>
  <c r="AR81" i="156"/>
  <c r="AQ81" i="156"/>
  <c r="AP81" i="156"/>
  <c r="AO81" i="156"/>
  <c r="AN81" i="156"/>
  <c r="AM81" i="156"/>
  <c r="AL81" i="156"/>
  <c r="AK81" i="156"/>
  <c r="AJ81" i="156"/>
  <c r="AI81" i="156"/>
  <c r="AH81" i="156"/>
  <c r="AG81" i="156"/>
  <c r="AF81" i="156"/>
  <c r="AE81" i="156"/>
  <c r="AD81" i="156"/>
  <c r="AC81" i="156"/>
  <c r="AB81" i="156"/>
  <c r="R81" i="156"/>
  <c r="Q81" i="156"/>
  <c r="P81" i="156"/>
  <c r="O81" i="156"/>
  <c r="N81" i="156"/>
  <c r="BU80" i="156"/>
  <c r="BT80" i="156"/>
  <c r="BS80" i="156"/>
  <c r="BR80" i="156"/>
  <c r="BQ80" i="156"/>
  <c r="BP80" i="156"/>
  <c r="BO80" i="156"/>
  <c r="BN80" i="156"/>
  <c r="BM80" i="156"/>
  <c r="BL80" i="156"/>
  <c r="BK80" i="156"/>
  <c r="BJ80" i="156"/>
  <c r="BI80" i="156"/>
  <c r="BH80" i="156"/>
  <c r="BG80" i="156"/>
  <c r="BF80" i="156"/>
  <c r="BE80" i="156"/>
  <c r="BD80" i="156"/>
  <c r="BC80" i="156"/>
  <c r="BB80" i="156"/>
  <c r="BA80" i="156"/>
  <c r="AZ80" i="156"/>
  <c r="AY80" i="156"/>
  <c r="AX80" i="156"/>
  <c r="AW80" i="156"/>
  <c r="AV80" i="156"/>
  <c r="AU80" i="156"/>
  <c r="AT80" i="156"/>
  <c r="AS80" i="156"/>
  <c r="AR80" i="156"/>
  <c r="AQ80" i="156"/>
  <c r="AP80" i="156"/>
  <c r="AO80" i="156"/>
  <c r="AN80" i="156"/>
  <c r="AM80" i="156"/>
  <c r="AL80" i="156"/>
  <c r="AK80" i="156"/>
  <c r="AJ80" i="156"/>
  <c r="AI80" i="156"/>
  <c r="AH80" i="156"/>
  <c r="AG80" i="156"/>
  <c r="AF80" i="156"/>
  <c r="AE80" i="156"/>
  <c r="AD80" i="156"/>
  <c r="AC80" i="156"/>
  <c r="AB80" i="156"/>
  <c r="R80" i="156"/>
  <c r="Q80" i="156"/>
  <c r="P80" i="156"/>
  <c r="O80" i="156"/>
  <c r="N80" i="156"/>
  <c r="BU79" i="156"/>
  <c r="BT79" i="156"/>
  <c r="BS79" i="156"/>
  <c r="BR79" i="156"/>
  <c r="BQ79" i="156"/>
  <c r="BP79" i="156"/>
  <c r="BO79" i="156"/>
  <c r="BN79" i="156"/>
  <c r="BM79" i="156"/>
  <c r="BL79" i="156"/>
  <c r="BK79" i="156"/>
  <c r="BJ79" i="156"/>
  <c r="BI79" i="156"/>
  <c r="BH79" i="156"/>
  <c r="BG79" i="156"/>
  <c r="BF79" i="156"/>
  <c r="BE79" i="156"/>
  <c r="BD79" i="156"/>
  <c r="BC79" i="156"/>
  <c r="BB79" i="156"/>
  <c r="BA79" i="156"/>
  <c r="AZ79" i="156"/>
  <c r="AY79" i="156"/>
  <c r="AX79" i="156"/>
  <c r="AW79" i="156"/>
  <c r="AV79" i="156"/>
  <c r="AU79" i="156"/>
  <c r="AT79" i="156"/>
  <c r="AS79" i="156"/>
  <c r="AR79" i="156"/>
  <c r="AQ79" i="156"/>
  <c r="AP79" i="156"/>
  <c r="AO79" i="156"/>
  <c r="AN79" i="156"/>
  <c r="AM79" i="156"/>
  <c r="AL79" i="156"/>
  <c r="AK79" i="156"/>
  <c r="AJ79" i="156"/>
  <c r="AI79" i="156"/>
  <c r="AH79" i="156"/>
  <c r="AG79" i="156"/>
  <c r="AF79" i="156"/>
  <c r="AE79" i="156"/>
  <c r="AD79" i="156"/>
  <c r="AC79" i="156"/>
  <c r="AB79" i="156"/>
  <c r="R79" i="156"/>
  <c r="Q79" i="156"/>
  <c r="P79" i="156"/>
  <c r="O79" i="156"/>
  <c r="N79" i="156"/>
  <c r="BU78" i="156"/>
  <c r="BT78" i="156"/>
  <c r="BS78" i="156"/>
  <c r="BR78" i="156"/>
  <c r="BQ78" i="156"/>
  <c r="BP78" i="156"/>
  <c r="BO78" i="156"/>
  <c r="BN78" i="156"/>
  <c r="BM78" i="156"/>
  <c r="BL78" i="156"/>
  <c r="BK78" i="156"/>
  <c r="BJ78" i="156"/>
  <c r="BI78" i="156"/>
  <c r="BH78" i="156"/>
  <c r="BG78" i="156"/>
  <c r="BF78" i="156"/>
  <c r="BE78" i="156"/>
  <c r="BD78" i="156"/>
  <c r="BC78" i="156"/>
  <c r="BB78" i="156"/>
  <c r="BA78" i="156"/>
  <c r="AZ78" i="156"/>
  <c r="AY78" i="156"/>
  <c r="AX78" i="156"/>
  <c r="AW78" i="156"/>
  <c r="AV78" i="156"/>
  <c r="AU78" i="156"/>
  <c r="AT78" i="156"/>
  <c r="AS78" i="156"/>
  <c r="AR78" i="156"/>
  <c r="AQ78" i="156"/>
  <c r="AP78" i="156"/>
  <c r="AO78" i="156"/>
  <c r="AN78" i="156"/>
  <c r="AM78" i="156"/>
  <c r="AL78" i="156"/>
  <c r="AK78" i="156"/>
  <c r="AJ78" i="156"/>
  <c r="AI78" i="156"/>
  <c r="AH78" i="156"/>
  <c r="AG78" i="156"/>
  <c r="AF78" i="156"/>
  <c r="AE78" i="156"/>
  <c r="AD78" i="156"/>
  <c r="AC78" i="156"/>
  <c r="AB78" i="156"/>
  <c r="R78" i="156"/>
  <c r="Q78" i="156"/>
  <c r="P78" i="156"/>
  <c r="O78" i="156"/>
  <c r="N78" i="156"/>
  <c r="BU77" i="156"/>
  <c r="BT77" i="156"/>
  <c r="BS77" i="156"/>
  <c r="BR77" i="156"/>
  <c r="BQ77" i="156"/>
  <c r="BP77" i="156"/>
  <c r="BO77" i="156"/>
  <c r="BN77" i="156"/>
  <c r="BM77" i="156"/>
  <c r="BL77" i="156"/>
  <c r="BK77" i="156"/>
  <c r="BJ77" i="156"/>
  <c r="BI77" i="156"/>
  <c r="BH77" i="156"/>
  <c r="BG77" i="156"/>
  <c r="BF77" i="156"/>
  <c r="BE77" i="156"/>
  <c r="BD77" i="156"/>
  <c r="BC77" i="156"/>
  <c r="BB77" i="156"/>
  <c r="BA77" i="156"/>
  <c r="AZ77" i="156"/>
  <c r="AY77" i="156"/>
  <c r="AX77" i="156"/>
  <c r="AW77" i="156"/>
  <c r="AV77" i="156"/>
  <c r="AU77" i="156"/>
  <c r="AT77" i="156"/>
  <c r="AS77" i="156"/>
  <c r="AR77" i="156"/>
  <c r="AQ77" i="156"/>
  <c r="AP77" i="156"/>
  <c r="AO77" i="156"/>
  <c r="AN77" i="156"/>
  <c r="AM77" i="156"/>
  <c r="AL77" i="156"/>
  <c r="AK77" i="156"/>
  <c r="AJ77" i="156"/>
  <c r="AI77" i="156"/>
  <c r="AH77" i="156"/>
  <c r="AG77" i="156"/>
  <c r="AF77" i="156"/>
  <c r="AE77" i="156"/>
  <c r="AD77" i="156"/>
  <c r="AC77" i="156"/>
  <c r="AB77" i="156"/>
  <c r="R77" i="156"/>
  <c r="Q77" i="156"/>
  <c r="P77" i="156"/>
  <c r="O77" i="156"/>
  <c r="N77" i="156"/>
  <c r="BU76" i="156"/>
  <c r="BT76" i="156"/>
  <c r="BS76" i="156"/>
  <c r="BR76" i="156"/>
  <c r="BQ76" i="156"/>
  <c r="BP76" i="156"/>
  <c r="BO76" i="156"/>
  <c r="BN76" i="156"/>
  <c r="BM76" i="156"/>
  <c r="BL76" i="156"/>
  <c r="BK76" i="156"/>
  <c r="BJ76" i="156"/>
  <c r="BI76" i="156"/>
  <c r="BH76" i="156"/>
  <c r="BG76" i="156"/>
  <c r="BF76" i="156"/>
  <c r="BE76" i="156"/>
  <c r="BD76" i="156"/>
  <c r="BC76" i="156"/>
  <c r="BB76" i="156"/>
  <c r="BA76" i="156"/>
  <c r="AZ76" i="156"/>
  <c r="AY76" i="156"/>
  <c r="AX76" i="156"/>
  <c r="AW76" i="156"/>
  <c r="AV76" i="156"/>
  <c r="AU76" i="156"/>
  <c r="AT76" i="156"/>
  <c r="AS76" i="156"/>
  <c r="AR76" i="156"/>
  <c r="AQ76" i="156"/>
  <c r="AP76" i="156"/>
  <c r="AO76" i="156"/>
  <c r="AN76" i="156"/>
  <c r="AM76" i="156"/>
  <c r="AL76" i="156"/>
  <c r="AK76" i="156"/>
  <c r="AJ76" i="156"/>
  <c r="AI76" i="156"/>
  <c r="AH76" i="156"/>
  <c r="AG76" i="156"/>
  <c r="AF76" i="156"/>
  <c r="AE76" i="156"/>
  <c r="AD76" i="156"/>
  <c r="AC76" i="156"/>
  <c r="AB76" i="156"/>
  <c r="R76" i="156"/>
  <c r="Q76" i="156"/>
  <c r="P76" i="156"/>
  <c r="O76" i="156"/>
  <c r="N76" i="156"/>
  <c r="BU75" i="156"/>
  <c r="BT75" i="156"/>
  <c r="BS75" i="156"/>
  <c r="BR75" i="156"/>
  <c r="BQ75" i="156"/>
  <c r="BP75" i="156"/>
  <c r="BO75" i="156"/>
  <c r="BN75" i="156"/>
  <c r="BM75" i="156"/>
  <c r="BL75" i="156"/>
  <c r="BK75" i="156"/>
  <c r="BJ75" i="156"/>
  <c r="BI75" i="156"/>
  <c r="BH75" i="156"/>
  <c r="BG75" i="156"/>
  <c r="BF75" i="156"/>
  <c r="BE75" i="156"/>
  <c r="BD75" i="156"/>
  <c r="BC75" i="156"/>
  <c r="BB75" i="156"/>
  <c r="BA75" i="156"/>
  <c r="AZ75" i="156"/>
  <c r="AY75" i="156"/>
  <c r="AX75" i="156"/>
  <c r="AW75" i="156"/>
  <c r="AV75" i="156"/>
  <c r="AU75" i="156"/>
  <c r="AT75" i="156"/>
  <c r="AS75" i="156"/>
  <c r="AR75" i="156"/>
  <c r="AQ75" i="156"/>
  <c r="AP75" i="156"/>
  <c r="AO75" i="156"/>
  <c r="AN75" i="156"/>
  <c r="AM75" i="156"/>
  <c r="AL75" i="156"/>
  <c r="AK75" i="156"/>
  <c r="AJ75" i="156"/>
  <c r="AI75" i="156"/>
  <c r="AH75" i="156"/>
  <c r="AG75" i="156"/>
  <c r="AF75" i="156"/>
  <c r="AE75" i="156"/>
  <c r="AD75" i="156"/>
  <c r="AC75" i="156"/>
  <c r="AB75" i="156"/>
  <c r="R75" i="156"/>
  <c r="Q75" i="156"/>
  <c r="P75" i="156"/>
  <c r="O75" i="156"/>
  <c r="N75" i="156"/>
  <c r="BU74" i="156"/>
  <c r="BT74" i="156"/>
  <c r="BS74" i="156"/>
  <c r="BR74" i="156"/>
  <c r="BQ74" i="156"/>
  <c r="BP74" i="156"/>
  <c r="BO74" i="156"/>
  <c r="BN74" i="156"/>
  <c r="BM74" i="156"/>
  <c r="BL74" i="156"/>
  <c r="BK74" i="156"/>
  <c r="BJ74" i="156"/>
  <c r="BI74" i="156"/>
  <c r="BH74" i="156"/>
  <c r="BG74" i="156"/>
  <c r="BF74" i="156"/>
  <c r="BE74" i="156"/>
  <c r="BD74" i="156"/>
  <c r="BC74" i="156"/>
  <c r="BB74" i="156"/>
  <c r="BA74" i="156"/>
  <c r="AZ74" i="156"/>
  <c r="AY74" i="156"/>
  <c r="AX74" i="156"/>
  <c r="AW74" i="156"/>
  <c r="AV74" i="156"/>
  <c r="AU74" i="156"/>
  <c r="AT74" i="156"/>
  <c r="AS74" i="156"/>
  <c r="AR74" i="156"/>
  <c r="AQ74" i="156"/>
  <c r="AP74" i="156"/>
  <c r="AO74" i="156"/>
  <c r="AN74" i="156"/>
  <c r="AM74" i="156"/>
  <c r="AL74" i="156"/>
  <c r="AK74" i="156"/>
  <c r="AJ74" i="156"/>
  <c r="AI74" i="156"/>
  <c r="AH74" i="156"/>
  <c r="AG74" i="156"/>
  <c r="AF74" i="156"/>
  <c r="AE74" i="156"/>
  <c r="AD74" i="156"/>
  <c r="AC74" i="156"/>
  <c r="AB74" i="156"/>
  <c r="R74" i="156"/>
  <c r="Q74" i="156"/>
  <c r="P74" i="156"/>
  <c r="O74" i="156"/>
  <c r="N74" i="156"/>
  <c r="BU73" i="156"/>
  <c r="BT73" i="156"/>
  <c r="BS73" i="156"/>
  <c r="BR73" i="156"/>
  <c r="BQ73" i="156"/>
  <c r="BP73" i="156"/>
  <c r="BO73" i="156"/>
  <c r="BN73" i="156"/>
  <c r="BM73" i="156"/>
  <c r="BL73" i="156"/>
  <c r="BK73" i="156"/>
  <c r="BJ73" i="156"/>
  <c r="BI73" i="156"/>
  <c r="BH73" i="156"/>
  <c r="BG73" i="156"/>
  <c r="BF73" i="156"/>
  <c r="BE73" i="156"/>
  <c r="BD73" i="156"/>
  <c r="BC73" i="156"/>
  <c r="BB73" i="156"/>
  <c r="BA73" i="156"/>
  <c r="AZ73" i="156"/>
  <c r="AY73" i="156"/>
  <c r="AX73" i="156"/>
  <c r="AW73" i="156"/>
  <c r="AV73" i="156"/>
  <c r="AU73" i="156"/>
  <c r="AT73" i="156"/>
  <c r="AS73" i="156"/>
  <c r="AR73" i="156"/>
  <c r="AQ73" i="156"/>
  <c r="AP73" i="156"/>
  <c r="AO73" i="156"/>
  <c r="AN73" i="156"/>
  <c r="AM73" i="156"/>
  <c r="AL73" i="156"/>
  <c r="AK73" i="156"/>
  <c r="AJ73" i="156"/>
  <c r="AI73" i="156"/>
  <c r="AH73" i="156"/>
  <c r="AG73" i="156"/>
  <c r="AF73" i="156"/>
  <c r="AE73" i="156"/>
  <c r="AD73" i="156"/>
  <c r="AC73" i="156"/>
  <c r="AB73" i="156"/>
  <c r="R73" i="156"/>
  <c r="Q73" i="156"/>
  <c r="P73" i="156"/>
  <c r="O73" i="156"/>
  <c r="N73" i="156"/>
  <c r="BU72" i="156"/>
  <c r="BT72" i="156"/>
  <c r="BS72" i="156"/>
  <c r="BR72" i="156"/>
  <c r="BQ72" i="156"/>
  <c r="BP72" i="156"/>
  <c r="BO72" i="156"/>
  <c r="BN72" i="156"/>
  <c r="BM72" i="156"/>
  <c r="BL72" i="156"/>
  <c r="BK72" i="156"/>
  <c r="BJ72" i="156"/>
  <c r="BI72" i="156"/>
  <c r="BH72" i="156"/>
  <c r="BG72" i="156"/>
  <c r="BF72" i="156"/>
  <c r="BE72" i="156"/>
  <c r="BD72" i="156"/>
  <c r="BC72" i="156"/>
  <c r="BB72" i="156"/>
  <c r="BA72" i="156"/>
  <c r="AZ72" i="156"/>
  <c r="AY72" i="156"/>
  <c r="AX72" i="156"/>
  <c r="AW72" i="156"/>
  <c r="AV72" i="156"/>
  <c r="AU72" i="156"/>
  <c r="AT72" i="156"/>
  <c r="AS72" i="156"/>
  <c r="AR72" i="156"/>
  <c r="AQ72" i="156"/>
  <c r="AP72" i="156"/>
  <c r="AO72" i="156"/>
  <c r="AN72" i="156"/>
  <c r="AM72" i="156"/>
  <c r="AL72" i="156"/>
  <c r="AK72" i="156"/>
  <c r="AJ72" i="156"/>
  <c r="AI72" i="156"/>
  <c r="AH72" i="156"/>
  <c r="AG72" i="156"/>
  <c r="AF72" i="156"/>
  <c r="AE72" i="156"/>
  <c r="AD72" i="156"/>
  <c r="AC72" i="156"/>
  <c r="AB72" i="156"/>
  <c r="R72" i="156"/>
  <c r="Q72" i="156"/>
  <c r="P72" i="156"/>
  <c r="O72" i="156"/>
  <c r="N72" i="156"/>
  <c r="BU71" i="156"/>
  <c r="BT71" i="156"/>
  <c r="BS71" i="156"/>
  <c r="BR71" i="156"/>
  <c r="BQ71" i="156"/>
  <c r="BP71" i="156"/>
  <c r="BO71" i="156"/>
  <c r="BN71" i="156"/>
  <c r="BM71" i="156"/>
  <c r="BL71" i="156"/>
  <c r="BK71" i="156"/>
  <c r="BJ71" i="156"/>
  <c r="BI71" i="156"/>
  <c r="BH71" i="156"/>
  <c r="BG71" i="156"/>
  <c r="BF71" i="156"/>
  <c r="BE71" i="156"/>
  <c r="BD71" i="156"/>
  <c r="BC71" i="156"/>
  <c r="BB71" i="156"/>
  <c r="BA71" i="156"/>
  <c r="AZ71" i="156"/>
  <c r="AY71" i="156"/>
  <c r="AX71" i="156"/>
  <c r="AW71" i="156"/>
  <c r="AV71" i="156"/>
  <c r="AU71" i="156"/>
  <c r="AT71" i="156"/>
  <c r="AS71" i="156"/>
  <c r="AR71" i="156"/>
  <c r="AQ71" i="156"/>
  <c r="AP71" i="156"/>
  <c r="AO71" i="156"/>
  <c r="AN71" i="156"/>
  <c r="AM71" i="156"/>
  <c r="AL71" i="156"/>
  <c r="AK71" i="156"/>
  <c r="AJ71" i="156"/>
  <c r="AI71" i="156"/>
  <c r="AH71" i="156"/>
  <c r="AG71" i="156"/>
  <c r="AF71" i="156"/>
  <c r="AE71" i="156"/>
  <c r="AD71" i="156"/>
  <c r="AC71" i="156"/>
  <c r="AB71" i="156"/>
  <c r="R71" i="156"/>
  <c r="Q71" i="156"/>
  <c r="P71" i="156"/>
  <c r="O71" i="156"/>
  <c r="N71" i="156"/>
  <c r="BU70" i="156"/>
  <c r="BT70" i="156"/>
  <c r="BS70" i="156"/>
  <c r="BR70" i="156"/>
  <c r="BQ70" i="156"/>
  <c r="BP70" i="156"/>
  <c r="BO70" i="156"/>
  <c r="BN70" i="156"/>
  <c r="BM70" i="156"/>
  <c r="BL70" i="156"/>
  <c r="BK70" i="156"/>
  <c r="BJ70" i="156"/>
  <c r="BI70" i="156"/>
  <c r="BH70" i="156"/>
  <c r="BG70" i="156"/>
  <c r="BF70" i="156"/>
  <c r="BE70" i="156"/>
  <c r="BD70" i="156"/>
  <c r="BC70" i="156"/>
  <c r="BB70" i="156"/>
  <c r="BA70" i="156"/>
  <c r="AZ70" i="156"/>
  <c r="AY70" i="156"/>
  <c r="AX70" i="156"/>
  <c r="AW70" i="156"/>
  <c r="AV70" i="156"/>
  <c r="AU70" i="156"/>
  <c r="AT70" i="156"/>
  <c r="AS70" i="156"/>
  <c r="AR70" i="156"/>
  <c r="AQ70" i="156"/>
  <c r="AP70" i="156"/>
  <c r="AO70" i="156"/>
  <c r="AN70" i="156"/>
  <c r="AM70" i="156"/>
  <c r="AL70" i="156"/>
  <c r="AK70" i="156"/>
  <c r="AJ70" i="156"/>
  <c r="AI70" i="156"/>
  <c r="AH70" i="156"/>
  <c r="AG70" i="156"/>
  <c r="AF70" i="156"/>
  <c r="AE70" i="156"/>
  <c r="AD70" i="156"/>
  <c r="AC70" i="156"/>
  <c r="AB70" i="156"/>
  <c r="R70" i="156"/>
  <c r="Q70" i="156"/>
  <c r="P70" i="156"/>
  <c r="O70" i="156"/>
  <c r="N70" i="156"/>
  <c r="BU69" i="156"/>
  <c r="BT69" i="156"/>
  <c r="BS69" i="156"/>
  <c r="BR69" i="156"/>
  <c r="BQ69" i="156"/>
  <c r="BP69" i="156"/>
  <c r="BO69" i="156"/>
  <c r="BN69" i="156"/>
  <c r="BM69" i="156"/>
  <c r="BL69" i="156"/>
  <c r="BK69" i="156"/>
  <c r="BJ69" i="156"/>
  <c r="BI69" i="156"/>
  <c r="BH69" i="156"/>
  <c r="BG69" i="156"/>
  <c r="BF69" i="156"/>
  <c r="BE69" i="156"/>
  <c r="BD69" i="156"/>
  <c r="BC69" i="156"/>
  <c r="BB69" i="156"/>
  <c r="BA69" i="156"/>
  <c r="AZ69" i="156"/>
  <c r="AY69" i="156"/>
  <c r="AX69" i="156"/>
  <c r="AW69" i="156"/>
  <c r="AV69" i="156"/>
  <c r="AU69" i="156"/>
  <c r="AT69" i="156"/>
  <c r="AS69" i="156"/>
  <c r="AR69" i="156"/>
  <c r="AQ69" i="156"/>
  <c r="AP69" i="156"/>
  <c r="AO69" i="156"/>
  <c r="AN69" i="156"/>
  <c r="AM69" i="156"/>
  <c r="AL69" i="156"/>
  <c r="AK69" i="156"/>
  <c r="AJ69" i="156"/>
  <c r="AI69" i="156"/>
  <c r="AH69" i="156"/>
  <c r="AG69" i="156"/>
  <c r="AF69" i="156"/>
  <c r="AE69" i="156"/>
  <c r="AD69" i="156"/>
  <c r="AC69" i="156"/>
  <c r="AB69" i="156"/>
  <c r="R69" i="156"/>
  <c r="Q69" i="156"/>
  <c r="P69" i="156"/>
  <c r="O69" i="156"/>
  <c r="N69" i="156"/>
  <c r="BU68" i="156"/>
  <c r="BT68" i="156"/>
  <c r="BS68" i="156"/>
  <c r="BR68" i="156"/>
  <c r="BQ68" i="156"/>
  <c r="BP68" i="156"/>
  <c r="BO68" i="156"/>
  <c r="BN68" i="156"/>
  <c r="BM68" i="156"/>
  <c r="BL68" i="156"/>
  <c r="BK68" i="156"/>
  <c r="BJ68" i="156"/>
  <c r="BI68" i="156"/>
  <c r="BH68" i="156"/>
  <c r="BG68" i="156"/>
  <c r="BF68" i="156"/>
  <c r="BE68" i="156"/>
  <c r="BD68" i="156"/>
  <c r="BC68" i="156"/>
  <c r="BB68" i="156"/>
  <c r="BA68" i="156"/>
  <c r="AZ68" i="156"/>
  <c r="AY68" i="156"/>
  <c r="AX68" i="156"/>
  <c r="AW68" i="156"/>
  <c r="AV68" i="156"/>
  <c r="AU68" i="156"/>
  <c r="AT68" i="156"/>
  <c r="AS68" i="156"/>
  <c r="AR68" i="156"/>
  <c r="AQ68" i="156"/>
  <c r="AP68" i="156"/>
  <c r="AO68" i="156"/>
  <c r="AN68" i="156"/>
  <c r="AM68" i="156"/>
  <c r="AL68" i="156"/>
  <c r="AK68" i="156"/>
  <c r="AJ68" i="156"/>
  <c r="AI68" i="156"/>
  <c r="AH68" i="156"/>
  <c r="AG68" i="156"/>
  <c r="AF68" i="156"/>
  <c r="AE68" i="156"/>
  <c r="AD68" i="156"/>
  <c r="AC68" i="156"/>
  <c r="AB68" i="156"/>
  <c r="R68" i="156"/>
  <c r="Q68" i="156"/>
  <c r="P68" i="156"/>
  <c r="O68" i="156"/>
  <c r="N68" i="156"/>
  <c r="BU67" i="156"/>
  <c r="BT67" i="156"/>
  <c r="BS67" i="156"/>
  <c r="BR67" i="156"/>
  <c r="BQ67" i="156"/>
  <c r="BP67" i="156"/>
  <c r="BO67" i="156"/>
  <c r="BN67" i="156"/>
  <c r="BM67" i="156"/>
  <c r="BL67" i="156"/>
  <c r="BK67" i="156"/>
  <c r="BJ67" i="156"/>
  <c r="BI67" i="156"/>
  <c r="BH67" i="156"/>
  <c r="BG67" i="156"/>
  <c r="BF67" i="156"/>
  <c r="BE67" i="156"/>
  <c r="BD67" i="156"/>
  <c r="BC67" i="156"/>
  <c r="BB67" i="156"/>
  <c r="BA67" i="156"/>
  <c r="AZ67" i="156"/>
  <c r="AY67" i="156"/>
  <c r="AX67" i="156"/>
  <c r="AW67" i="156"/>
  <c r="AV67" i="156"/>
  <c r="AU67" i="156"/>
  <c r="AT67" i="156"/>
  <c r="AS67" i="156"/>
  <c r="AR67" i="156"/>
  <c r="AQ67" i="156"/>
  <c r="AP67" i="156"/>
  <c r="AO67" i="156"/>
  <c r="AN67" i="156"/>
  <c r="AM67" i="156"/>
  <c r="AL67" i="156"/>
  <c r="AK67" i="156"/>
  <c r="AJ67" i="156"/>
  <c r="AI67" i="156"/>
  <c r="AH67" i="156"/>
  <c r="AG67" i="156"/>
  <c r="AF67" i="156"/>
  <c r="AE67" i="156"/>
  <c r="AD67" i="156"/>
  <c r="AC67" i="156"/>
  <c r="AB67" i="156"/>
  <c r="R67" i="156"/>
  <c r="Q67" i="156"/>
  <c r="P67" i="156"/>
  <c r="O67" i="156"/>
  <c r="N67" i="156"/>
  <c r="BU66" i="156"/>
  <c r="BT66" i="156"/>
  <c r="BS66" i="156"/>
  <c r="BR66" i="156"/>
  <c r="BQ66" i="156"/>
  <c r="BP66" i="156"/>
  <c r="BO66" i="156"/>
  <c r="BN66" i="156"/>
  <c r="BM66" i="156"/>
  <c r="BL66" i="156"/>
  <c r="BK66" i="156"/>
  <c r="BJ66" i="156"/>
  <c r="BI66" i="156"/>
  <c r="BH66" i="156"/>
  <c r="BG66" i="156"/>
  <c r="BF66" i="156"/>
  <c r="BE66" i="156"/>
  <c r="BD66" i="156"/>
  <c r="BC66" i="156"/>
  <c r="BB66" i="156"/>
  <c r="BA66" i="156"/>
  <c r="AZ66" i="156"/>
  <c r="AY66" i="156"/>
  <c r="AX66" i="156"/>
  <c r="AW66" i="156"/>
  <c r="AV66" i="156"/>
  <c r="AU66" i="156"/>
  <c r="AT66" i="156"/>
  <c r="AS66" i="156"/>
  <c r="AR66" i="156"/>
  <c r="AQ66" i="156"/>
  <c r="AP66" i="156"/>
  <c r="AO66" i="156"/>
  <c r="AN66" i="156"/>
  <c r="AM66" i="156"/>
  <c r="AL66" i="156"/>
  <c r="AK66" i="156"/>
  <c r="AJ66" i="156"/>
  <c r="AI66" i="156"/>
  <c r="AH66" i="156"/>
  <c r="AG66" i="156"/>
  <c r="AF66" i="156"/>
  <c r="AE66" i="156"/>
  <c r="AD66" i="156"/>
  <c r="AC66" i="156"/>
  <c r="AB66" i="156"/>
  <c r="R66" i="156"/>
  <c r="Q66" i="156"/>
  <c r="P66" i="156"/>
  <c r="O66" i="156"/>
  <c r="N66" i="156"/>
  <c r="BU65" i="156"/>
  <c r="BT65" i="156"/>
  <c r="BS65" i="156"/>
  <c r="BR65" i="156"/>
  <c r="BQ65" i="156"/>
  <c r="BP65" i="156"/>
  <c r="BO65" i="156"/>
  <c r="BN65" i="156"/>
  <c r="BM65" i="156"/>
  <c r="BL65" i="156"/>
  <c r="BK65" i="156"/>
  <c r="BJ65" i="156"/>
  <c r="BI65" i="156"/>
  <c r="BH65" i="156"/>
  <c r="BG65" i="156"/>
  <c r="BF65" i="156"/>
  <c r="BE65" i="156"/>
  <c r="BD65" i="156"/>
  <c r="BC65" i="156"/>
  <c r="BB65" i="156"/>
  <c r="BA65" i="156"/>
  <c r="AZ65" i="156"/>
  <c r="AY65" i="156"/>
  <c r="AX65" i="156"/>
  <c r="AW65" i="156"/>
  <c r="AV65" i="156"/>
  <c r="AU65" i="156"/>
  <c r="AT65" i="156"/>
  <c r="AS65" i="156"/>
  <c r="AR65" i="156"/>
  <c r="AQ65" i="156"/>
  <c r="AP65" i="156"/>
  <c r="AO65" i="156"/>
  <c r="AN65" i="156"/>
  <c r="AM65" i="156"/>
  <c r="AL65" i="156"/>
  <c r="AK65" i="156"/>
  <c r="AJ65" i="156"/>
  <c r="AI65" i="156"/>
  <c r="AH65" i="156"/>
  <c r="AG65" i="156"/>
  <c r="AF65" i="156"/>
  <c r="AE65" i="156"/>
  <c r="AD65" i="156"/>
  <c r="AC65" i="156"/>
  <c r="AB65" i="156"/>
  <c r="R65" i="156"/>
  <c r="Q65" i="156"/>
  <c r="P65" i="156"/>
  <c r="O65" i="156"/>
  <c r="N65" i="156"/>
  <c r="BU64" i="156"/>
  <c r="BT64" i="156"/>
  <c r="BS64" i="156"/>
  <c r="BR64" i="156"/>
  <c r="BQ64" i="156"/>
  <c r="BP64" i="156"/>
  <c r="BO64" i="156"/>
  <c r="BN64" i="156"/>
  <c r="BM64" i="156"/>
  <c r="BL64" i="156"/>
  <c r="BK64" i="156"/>
  <c r="BJ64" i="156"/>
  <c r="BI64" i="156"/>
  <c r="BH64" i="156"/>
  <c r="BG64" i="156"/>
  <c r="BF64" i="156"/>
  <c r="BE64" i="156"/>
  <c r="BD64" i="156"/>
  <c r="BC64" i="156"/>
  <c r="BB64" i="156"/>
  <c r="BA64" i="156"/>
  <c r="AZ64" i="156"/>
  <c r="AY64" i="156"/>
  <c r="AX64" i="156"/>
  <c r="AW64" i="156"/>
  <c r="AV64" i="156"/>
  <c r="AU64" i="156"/>
  <c r="AT64" i="156"/>
  <c r="AS64" i="156"/>
  <c r="AR64" i="156"/>
  <c r="AQ64" i="156"/>
  <c r="AP64" i="156"/>
  <c r="AO64" i="156"/>
  <c r="AN64" i="156"/>
  <c r="AM64" i="156"/>
  <c r="AL64" i="156"/>
  <c r="AK64" i="156"/>
  <c r="AJ64" i="156"/>
  <c r="AI64" i="156"/>
  <c r="AH64" i="156"/>
  <c r="AG64" i="156"/>
  <c r="AF64" i="156"/>
  <c r="AE64" i="156"/>
  <c r="AD64" i="156"/>
  <c r="AC64" i="156"/>
  <c r="AB64" i="156"/>
  <c r="R64" i="156"/>
  <c r="Q64" i="156"/>
  <c r="P64" i="156"/>
  <c r="O64" i="156"/>
  <c r="N64" i="156"/>
  <c r="BU63" i="156"/>
  <c r="BT63" i="156"/>
  <c r="BS63" i="156"/>
  <c r="BR63" i="156"/>
  <c r="BQ63" i="156"/>
  <c r="BP63" i="156"/>
  <c r="BO63" i="156"/>
  <c r="BN63" i="156"/>
  <c r="BM63" i="156"/>
  <c r="BL63" i="156"/>
  <c r="BK63" i="156"/>
  <c r="BJ63" i="156"/>
  <c r="BI63" i="156"/>
  <c r="BH63" i="156"/>
  <c r="BG63" i="156"/>
  <c r="BF63" i="156"/>
  <c r="BE63" i="156"/>
  <c r="BD63" i="156"/>
  <c r="BC63" i="156"/>
  <c r="BB63" i="156"/>
  <c r="BA63" i="156"/>
  <c r="AZ63" i="156"/>
  <c r="AY63" i="156"/>
  <c r="AX63" i="156"/>
  <c r="AW63" i="156"/>
  <c r="AV63" i="156"/>
  <c r="AU63" i="156"/>
  <c r="AT63" i="156"/>
  <c r="AS63" i="156"/>
  <c r="AR63" i="156"/>
  <c r="AQ63" i="156"/>
  <c r="AP63" i="156"/>
  <c r="AO63" i="156"/>
  <c r="AN63" i="156"/>
  <c r="AM63" i="156"/>
  <c r="AL63" i="156"/>
  <c r="AK63" i="156"/>
  <c r="AJ63" i="156"/>
  <c r="AI63" i="156"/>
  <c r="AH63" i="156"/>
  <c r="AG63" i="156"/>
  <c r="AF63" i="156"/>
  <c r="AE63" i="156"/>
  <c r="AD63" i="156"/>
  <c r="AC63" i="156"/>
  <c r="AB63" i="156"/>
  <c r="R63" i="156"/>
  <c r="Q63" i="156"/>
  <c r="P63" i="156"/>
  <c r="O63" i="156"/>
  <c r="N63" i="156"/>
  <c r="BU62" i="156"/>
  <c r="BT62" i="156"/>
  <c r="BS62" i="156"/>
  <c r="BR62" i="156"/>
  <c r="BQ62" i="156"/>
  <c r="BP62" i="156"/>
  <c r="BO62" i="156"/>
  <c r="BN62" i="156"/>
  <c r="BM62" i="156"/>
  <c r="BL62" i="156"/>
  <c r="BK62" i="156"/>
  <c r="BJ62" i="156"/>
  <c r="BI62" i="156"/>
  <c r="BH62" i="156"/>
  <c r="BG62" i="156"/>
  <c r="BF62" i="156"/>
  <c r="BE62" i="156"/>
  <c r="BD62" i="156"/>
  <c r="BC62" i="156"/>
  <c r="BB62" i="156"/>
  <c r="BA62" i="156"/>
  <c r="AZ62" i="156"/>
  <c r="AY62" i="156"/>
  <c r="AX62" i="156"/>
  <c r="AW62" i="156"/>
  <c r="AV62" i="156"/>
  <c r="AU62" i="156"/>
  <c r="AT62" i="156"/>
  <c r="AS62" i="156"/>
  <c r="AR62" i="156"/>
  <c r="AQ62" i="156"/>
  <c r="AP62" i="156"/>
  <c r="AO62" i="156"/>
  <c r="AN62" i="156"/>
  <c r="AM62" i="156"/>
  <c r="AL62" i="156"/>
  <c r="AK62" i="156"/>
  <c r="AJ62" i="156"/>
  <c r="AI62" i="156"/>
  <c r="AH62" i="156"/>
  <c r="AG62" i="156"/>
  <c r="AF62" i="156"/>
  <c r="AE62" i="156"/>
  <c r="AD62" i="156"/>
  <c r="AC62" i="156"/>
  <c r="AB62" i="156"/>
  <c r="R62" i="156"/>
  <c r="Q62" i="156"/>
  <c r="P62" i="156"/>
  <c r="O62" i="156"/>
  <c r="N62" i="156"/>
  <c r="BU61" i="156"/>
  <c r="BT61" i="156"/>
  <c r="BS61" i="156"/>
  <c r="BR61" i="156"/>
  <c r="BQ61" i="156"/>
  <c r="BP61" i="156"/>
  <c r="BO61" i="156"/>
  <c r="BN61" i="156"/>
  <c r="BM61" i="156"/>
  <c r="BL61" i="156"/>
  <c r="BK61" i="156"/>
  <c r="BJ61" i="156"/>
  <c r="BI61" i="156"/>
  <c r="BH61" i="156"/>
  <c r="BG61" i="156"/>
  <c r="BF61" i="156"/>
  <c r="BE61" i="156"/>
  <c r="BD61" i="156"/>
  <c r="BC61" i="156"/>
  <c r="BB61" i="156"/>
  <c r="BA61" i="156"/>
  <c r="AZ61" i="156"/>
  <c r="AY61" i="156"/>
  <c r="AX61" i="156"/>
  <c r="AW61" i="156"/>
  <c r="AV61" i="156"/>
  <c r="AU61" i="156"/>
  <c r="AT61" i="156"/>
  <c r="AS61" i="156"/>
  <c r="AR61" i="156"/>
  <c r="AQ61" i="156"/>
  <c r="AP61" i="156"/>
  <c r="AO61" i="156"/>
  <c r="AN61" i="156"/>
  <c r="AM61" i="156"/>
  <c r="AL61" i="156"/>
  <c r="AK61" i="156"/>
  <c r="AJ61" i="156"/>
  <c r="AI61" i="156"/>
  <c r="AH61" i="156"/>
  <c r="AG61" i="156"/>
  <c r="AF61" i="156"/>
  <c r="AE61" i="156"/>
  <c r="AD61" i="156"/>
  <c r="AC61" i="156"/>
  <c r="AB61" i="156"/>
  <c r="R61" i="156"/>
  <c r="Q61" i="156"/>
  <c r="P61" i="156"/>
  <c r="O61" i="156"/>
  <c r="N61" i="156"/>
  <c r="BU60" i="156"/>
  <c r="BT60" i="156"/>
  <c r="BS60" i="156"/>
  <c r="BR60" i="156"/>
  <c r="BQ60" i="156"/>
  <c r="BP60" i="156"/>
  <c r="BO60" i="156"/>
  <c r="BN60" i="156"/>
  <c r="BM60" i="156"/>
  <c r="BL60" i="156"/>
  <c r="BK60" i="156"/>
  <c r="BJ60" i="156"/>
  <c r="BI60" i="156"/>
  <c r="BH60" i="156"/>
  <c r="BG60" i="156"/>
  <c r="BF60" i="156"/>
  <c r="BE60" i="156"/>
  <c r="BD60" i="156"/>
  <c r="BC60" i="156"/>
  <c r="BB60" i="156"/>
  <c r="BA60" i="156"/>
  <c r="AZ60" i="156"/>
  <c r="AY60" i="156"/>
  <c r="AX60" i="156"/>
  <c r="AW60" i="156"/>
  <c r="AV60" i="156"/>
  <c r="AU60" i="156"/>
  <c r="AT60" i="156"/>
  <c r="AS60" i="156"/>
  <c r="AR60" i="156"/>
  <c r="AQ60" i="156"/>
  <c r="AP60" i="156"/>
  <c r="AO60" i="156"/>
  <c r="AN60" i="156"/>
  <c r="AM60" i="156"/>
  <c r="AL60" i="156"/>
  <c r="AK60" i="156"/>
  <c r="AJ60" i="156"/>
  <c r="AI60" i="156"/>
  <c r="AH60" i="156"/>
  <c r="AG60" i="156"/>
  <c r="AF60" i="156"/>
  <c r="AE60" i="156"/>
  <c r="AD60" i="156"/>
  <c r="AC60" i="156"/>
  <c r="AB60" i="156"/>
  <c r="R60" i="156"/>
  <c r="Q60" i="156"/>
  <c r="P60" i="156"/>
  <c r="O60" i="156"/>
  <c r="N60" i="156"/>
  <c r="BU59" i="156"/>
  <c r="BT59" i="156"/>
  <c r="BS59" i="156"/>
  <c r="BR59" i="156"/>
  <c r="BQ59" i="156"/>
  <c r="BP59" i="156"/>
  <c r="BO59" i="156"/>
  <c r="BN59" i="156"/>
  <c r="BM59" i="156"/>
  <c r="BL59" i="156"/>
  <c r="BK59" i="156"/>
  <c r="BJ59" i="156"/>
  <c r="BI59" i="156"/>
  <c r="BH59" i="156"/>
  <c r="BG59" i="156"/>
  <c r="BF59" i="156"/>
  <c r="BE59" i="156"/>
  <c r="BD59" i="156"/>
  <c r="BC59" i="156"/>
  <c r="BB59" i="156"/>
  <c r="BA59" i="156"/>
  <c r="AZ59" i="156"/>
  <c r="AY59" i="156"/>
  <c r="AX59" i="156"/>
  <c r="AW59" i="156"/>
  <c r="AV59" i="156"/>
  <c r="AU59" i="156"/>
  <c r="AT59" i="156"/>
  <c r="AS59" i="156"/>
  <c r="AR59" i="156"/>
  <c r="AQ59" i="156"/>
  <c r="AP59" i="156"/>
  <c r="AO59" i="156"/>
  <c r="AN59" i="156"/>
  <c r="AM59" i="156"/>
  <c r="AL59" i="156"/>
  <c r="AK59" i="156"/>
  <c r="AJ59" i="156"/>
  <c r="AI59" i="156"/>
  <c r="AH59" i="156"/>
  <c r="AG59" i="156"/>
  <c r="AF59" i="156"/>
  <c r="AE59" i="156"/>
  <c r="AD59" i="156"/>
  <c r="AC59" i="156"/>
  <c r="AB59" i="156"/>
  <c r="R59" i="156"/>
  <c r="Q59" i="156"/>
  <c r="P59" i="156"/>
  <c r="O59" i="156"/>
  <c r="N59" i="156"/>
  <c r="BU58" i="156"/>
  <c r="BT58" i="156"/>
  <c r="BS58" i="156"/>
  <c r="BR58" i="156"/>
  <c r="BQ58" i="156"/>
  <c r="BP58" i="156"/>
  <c r="BO58" i="156"/>
  <c r="BN58" i="156"/>
  <c r="BM58" i="156"/>
  <c r="BL58" i="156"/>
  <c r="BK58" i="156"/>
  <c r="BJ58" i="156"/>
  <c r="BI58" i="156"/>
  <c r="BH58" i="156"/>
  <c r="BG58" i="156"/>
  <c r="BF58" i="156"/>
  <c r="BE58" i="156"/>
  <c r="BD58" i="156"/>
  <c r="BC58" i="156"/>
  <c r="BB58" i="156"/>
  <c r="BA58" i="156"/>
  <c r="AZ58" i="156"/>
  <c r="AY58" i="156"/>
  <c r="AX58" i="156"/>
  <c r="AW58" i="156"/>
  <c r="AV58" i="156"/>
  <c r="AU58" i="156"/>
  <c r="AT58" i="156"/>
  <c r="AS58" i="156"/>
  <c r="AR58" i="156"/>
  <c r="AQ58" i="156"/>
  <c r="AP58" i="156"/>
  <c r="AO58" i="156"/>
  <c r="AN58" i="156"/>
  <c r="AM58" i="156"/>
  <c r="AL58" i="156"/>
  <c r="AK58" i="156"/>
  <c r="AJ58" i="156"/>
  <c r="AI58" i="156"/>
  <c r="AH58" i="156"/>
  <c r="AG58" i="156"/>
  <c r="AF58" i="156"/>
  <c r="AE58" i="156"/>
  <c r="AD58" i="156"/>
  <c r="AC58" i="156"/>
  <c r="AB58" i="156"/>
  <c r="R58" i="156"/>
  <c r="Q58" i="156"/>
  <c r="P58" i="156"/>
  <c r="O58" i="156"/>
  <c r="N58" i="156"/>
  <c r="BU57" i="156"/>
  <c r="BT57" i="156"/>
  <c r="BS57" i="156"/>
  <c r="BR57" i="156"/>
  <c r="BQ57" i="156"/>
  <c r="BP57" i="156"/>
  <c r="BO57" i="156"/>
  <c r="BN57" i="156"/>
  <c r="BM57" i="156"/>
  <c r="BL57" i="156"/>
  <c r="BK57" i="156"/>
  <c r="BJ57" i="156"/>
  <c r="BI57" i="156"/>
  <c r="BH57" i="156"/>
  <c r="BG57" i="156"/>
  <c r="BF57" i="156"/>
  <c r="BE57" i="156"/>
  <c r="BD57" i="156"/>
  <c r="BC57" i="156"/>
  <c r="BB57" i="156"/>
  <c r="BA57" i="156"/>
  <c r="AZ57" i="156"/>
  <c r="AY57" i="156"/>
  <c r="AX57" i="156"/>
  <c r="AW57" i="156"/>
  <c r="AV57" i="156"/>
  <c r="AU57" i="156"/>
  <c r="AT57" i="156"/>
  <c r="AS57" i="156"/>
  <c r="AR57" i="156"/>
  <c r="AQ57" i="156"/>
  <c r="AP57" i="156"/>
  <c r="AO57" i="156"/>
  <c r="AN57" i="156"/>
  <c r="AM57" i="156"/>
  <c r="AL57" i="156"/>
  <c r="AK57" i="156"/>
  <c r="AJ57" i="156"/>
  <c r="AI57" i="156"/>
  <c r="AH57" i="156"/>
  <c r="AG57" i="156"/>
  <c r="AF57" i="156"/>
  <c r="AE57" i="156"/>
  <c r="AD57" i="156"/>
  <c r="AC57" i="156"/>
  <c r="AB57" i="156"/>
  <c r="R57" i="156"/>
  <c r="Q57" i="156"/>
  <c r="P57" i="156"/>
  <c r="O57" i="156"/>
  <c r="N57" i="156"/>
  <c r="BU56" i="156"/>
  <c r="BT56" i="156"/>
  <c r="BS56" i="156"/>
  <c r="BR56" i="156"/>
  <c r="BQ56" i="156"/>
  <c r="BP56" i="156"/>
  <c r="BO56" i="156"/>
  <c r="BN56" i="156"/>
  <c r="BM56" i="156"/>
  <c r="BL56" i="156"/>
  <c r="BK56" i="156"/>
  <c r="BJ56" i="156"/>
  <c r="BI56" i="156"/>
  <c r="BH56" i="156"/>
  <c r="BG56" i="156"/>
  <c r="BF56" i="156"/>
  <c r="BE56" i="156"/>
  <c r="BD56" i="156"/>
  <c r="BC56" i="156"/>
  <c r="BB56" i="156"/>
  <c r="BA56" i="156"/>
  <c r="AZ56" i="156"/>
  <c r="AY56" i="156"/>
  <c r="AX56" i="156"/>
  <c r="AW56" i="156"/>
  <c r="AV56" i="156"/>
  <c r="AU56" i="156"/>
  <c r="AT56" i="156"/>
  <c r="AS56" i="156"/>
  <c r="AR56" i="156"/>
  <c r="AQ56" i="156"/>
  <c r="AP56" i="156"/>
  <c r="AO56" i="156"/>
  <c r="AN56" i="156"/>
  <c r="AM56" i="156"/>
  <c r="AL56" i="156"/>
  <c r="AK56" i="156"/>
  <c r="AJ56" i="156"/>
  <c r="AI56" i="156"/>
  <c r="AH56" i="156"/>
  <c r="AG56" i="156"/>
  <c r="AF56" i="156"/>
  <c r="AE56" i="156"/>
  <c r="AD56" i="156"/>
  <c r="AC56" i="156"/>
  <c r="AB56" i="156"/>
  <c r="R56" i="156"/>
  <c r="Q56" i="156"/>
  <c r="P56" i="156"/>
  <c r="O56" i="156"/>
  <c r="N56" i="156"/>
  <c r="BU55" i="156"/>
  <c r="BT55" i="156"/>
  <c r="BS55" i="156"/>
  <c r="BR55" i="156"/>
  <c r="BQ55" i="156"/>
  <c r="BP55" i="156"/>
  <c r="BO55" i="156"/>
  <c r="BN55" i="156"/>
  <c r="BM55" i="156"/>
  <c r="BL55" i="156"/>
  <c r="BK55" i="156"/>
  <c r="BJ55" i="156"/>
  <c r="BI55" i="156"/>
  <c r="BH55" i="156"/>
  <c r="BG55" i="156"/>
  <c r="BF55" i="156"/>
  <c r="BE55" i="156"/>
  <c r="BD55" i="156"/>
  <c r="BC55" i="156"/>
  <c r="BB55" i="156"/>
  <c r="BA55" i="156"/>
  <c r="AZ55" i="156"/>
  <c r="AY55" i="156"/>
  <c r="AX55" i="156"/>
  <c r="AW55" i="156"/>
  <c r="AV55" i="156"/>
  <c r="AU55" i="156"/>
  <c r="AT55" i="156"/>
  <c r="AS55" i="156"/>
  <c r="AR55" i="156"/>
  <c r="AQ55" i="156"/>
  <c r="AP55" i="156"/>
  <c r="AO55" i="156"/>
  <c r="AN55" i="156"/>
  <c r="AM55" i="156"/>
  <c r="AL55" i="156"/>
  <c r="AK55" i="156"/>
  <c r="AJ55" i="156"/>
  <c r="AI55" i="156"/>
  <c r="AH55" i="156"/>
  <c r="AG55" i="156"/>
  <c r="AF55" i="156"/>
  <c r="AE55" i="156"/>
  <c r="AD55" i="156"/>
  <c r="AC55" i="156"/>
  <c r="AB55" i="156"/>
  <c r="R55" i="156"/>
  <c r="Q55" i="156"/>
  <c r="P55" i="156"/>
  <c r="O55" i="156"/>
  <c r="N55" i="156"/>
  <c r="BU54" i="156"/>
  <c r="BT54" i="156"/>
  <c r="BS54" i="156"/>
  <c r="BR54" i="156"/>
  <c r="BQ54" i="156"/>
  <c r="BP54" i="156"/>
  <c r="BO54" i="156"/>
  <c r="BN54" i="156"/>
  <c r="BM54" i="156"/>
  <c r="BL54" i="156"/>
  <c r="BK54" i="156"/>
  <c r="BJ54" i="156"/>
  <c r="BI54" i="156"/>
  <c r="BH54" i="156"/>
  <c r="BG54" i="156"/>
  <c r="BF54" i="156"/>
  <c r="BE54" i="156"/>
  <c r="BD54" i="156"/>
  <c r="BC54" i="156"/>
  <c r="BB54" i="156"/>
  <c r="BA54" i="156"/>
  <c r="AZ54" i="156"/>
  <c r="AY54" i="156"/>
  <c r="AX54" i="156"/>
  <c r="AW54" i="156"/>
  <c r="AV54" i="156"/>
  <c r="AU54" i="156"/>
  <c r="AT54" i="156"/>
  <c r="AS54" i="156"/>
  <c r="AR54" i="156"/>
  <c r="AQ54" i="156"/>
  <c r="AP54" i="156"/>
  <c r="AO54" i="156"/>
  <c r="AN54" i="156"/>
  <c r="AM54" i="156"/>
  <c r="AL54" i="156"/>
  <c r="AK54" i="156"/>
  <c r="AJ54" i="156"/>
  <c r="AI54" i="156"/>
  <c r="AH54" i="156"/>
  <c r="AG54" i="156"/>
  <c r="AF54" i="156"/>
  <c r="AE54" i="156"/>
  <c r="AD54" i="156"/>
  <c r="AC54" i="156"/>
  <c r="AB54" i="156"/>
  <c r="R54" i="156"/>
  <c r="Q54" i="156"/>
  <c r="P54" i="156"/>
  <c r="O54" i="156"/>
  <c r="N54" i="156"/>
  <c r="BU53" i="156"/>
  <c r="BT53" i="156"/>
  <c r="BS53" i="156"/>
  <c r="BR53" i="156"/>
  <c r="BQ53" i="156"/>
  <c r="BP53" i="156"/>
  <c r="BO53" i="156"/>
  <c r="BN53" i="156"/>
  <c r="BM53" i="156"/>
  <c r="BL53" i="156"/>
  <c r="BK53" i="156"/>
  <c r="BJ53" i="156"/>
  <c r="BI53" i="156"/>
  <c r="BH53" i="156"/>
  <c r="BG53" i="156"/>
  <c r="BF53" i="156"/>
  <c r="BE53" i="156"/>
  <c r="BD53" i="156"/>
  <c r="BC53" i="156"/>
  <c r="BB53" i="156"/>
  <c r="BA53" i="156"/>
  <c r="AZ53" i="156"/>
  <c r="AY53" i="156"/>
  <c r="AX53" i="156"/>
  <c r="AW53" i="156"/>
  <c r="AV53" i="156"/>
  <c r="AU53" i="156"/>
  <c r="AT53" i="156"/>
  <c r="AS53" i="156"/>
  <c r="AR53" i="156"/>
  <c r="AQ53" i="156"/>
  <c r="AP53" i="156"/>
  <c r="AO53" i="156"/>
  <c r="AN53" i="156"/>
  <c r="AM53" i="156"/>
  <c r="AL53" i="156"/>
  <c r="AK53" i="156"/>
  <c r="AJ53" i="156"/>
  <c r="AI53" i="156"/>
  <c r="AH53" i="156"/>
  <c r="AG53" i="156"/>
  <c r="AF53" i="156"/>
  <c r="AE53" i="156"/>
  <c r="AD53" i="156"/>
  <c r="AC53" i="156"/>
  <c r="AB53" i="156"/>
  <c r="R53" i="156"/>
  <c r="Q53" i="156"/>
  <c r="P53" i="156"/>
  <c r="O53" i="156"/>
  <c r="N53" i="156"/>
  <c r="BU52" i="156"/>
  <c r="BT52" i="156"/>
  <c r="BS52" i="156"/>
  <c r="BR52" i="156"/>
  <c r="BQ52" i="156"/>
  <c r="BP52" i="156"/>
  <c r="BO52" i="156"/>
  <c r="BN52" i="156"/>
  <c r="BM52" i="156"/>
  <c r="BL52" i="156"/>
  <c r="BK52" i="156"/>
  <c r="BJ52" i="156"/>
  <c r="BI52" i="156"/>
  <c r="BH52" i="156"/>
  <c r="BG52" i="156"/>
  <c r="BF52" i="156"/>
  <c r="BE52" i="156"/>
  <c r="BD52" i="156"/>
  <c r="BC52" i="156"/>
  <c r="BB52" i="156"/>
  <c r="BA52" i="156"/>
  <c r="AZ52" i="156"/>
  <c r="AY52" i="156"/>
  <c r="AX52" i="156"/>
  <c r="AW52" i="156"/>
  <c r="AV52" i="156"/>
  <c r="AU52" i="156"/>
  <c r="AT52" i="156"/>
  <c r="AS52" i="156"/>
  <c r="AR52" i="156"/>
  <c r="AQ52" i="156"/>
  <c r="AP52" i="156"/>
  <c r="AO52" i="156"/>
  <c r="AN52" i="156"/>
  <c r="AM52" i="156"/>
  <c r="AL52" i="156"/>
  <c r="AK52" i="156"/>
  <c r="AJ52" i="156"/>
  <c r="AI52" i="156"/>
  <c r="AH52" i="156"/>
  <c r="AG52" i="156"/>
  <c r="AF52" i="156"/>
  <c r="AE52" i="156"/>
  <c r="AD52" i="156"/>
  <c r="AC52" i="156"/>
  <c r="AB52" i="156"/>
  <c r="R52" i="156"/>
  <c r="Q52" i="156"/>
  <c r="P52" i="156"/>
  <c r="O52" i="156"/>
  <c r="N52" i="156"/>
  <c r="BU51" i="156"/>
  <c r="BT51" i="156"/>
  <c r="BS51" i="156"/>
  <c r="BR51" i="156"/>
  <c r="BQ51" i="156"/>
  <c r="BP51" i="156"/>
  <c r="BO51" i="156"/>
  <c r="BN51" i="156"/>
  <c r="BM51" i="156"/>
  <c r="BL51" i="156"/>
  <c r="BK51" i="156"/>
  <c r="BJ51" i="156"/>
  <c r="BI51" i="156"/>
  <c r="BH51" i="156"/>
  <c r="BG51" i="156"/>
  <c r="BF51" i="156"/>
  <c r="BE51" i="156"/>
  <c r="BD51" i="156"/>
  <c r="BC51" i="156"/>
  <c r="BB51" i="156"/>
  <c r="BA51" i="156"/>
  <c r="AZ51" i="156"/>
  <c r="AY51" i="156"/>
  <c r="AX51" i="156"/>
  <c r="AW51" i="156"/>
  <c r="AV51" i="156"/>
  <c r="AU51" i="156"/>
  <c r="AT51" i="156"/>
  <c r="AS51" i="156"/>
  <c r="AR51" i="156"/>
  <c r="AQ51" i="156"/>
  <c r="AP51" i="156"/>
  <c r="AO51" i="156"/>
  <c r="AN51" i="156"/>
  <c r="AM51" i="156"/>
  <c r="AL51" i="156"/>
  <c r="AK51" i="156"/>
  <c r="AJ51" i="156"/>
  <c r="AI51" i="156"/>
  <c r="AH51" i="156"/>
  <c r="AG51" i="156"/>
  <c r="AF51" i="156"/>
  <c r="AE51" i="156"/>
  <c r="AD51" i="156"/>
  <c r="AC51" i="156"/>
  <c r="AB51" i="156"/>
  <c r="R51" i="156"/>
  <c r="Q51" i="156"/>
  <c r="P51" i="156"/>
  <c r="O51" i="156"/>
  <c r="N51" i="156"/>
  <c r="BU50" i="156"/>
  <c r="BT50" i="156"/>
  <c r="BS50" i="156"/>
  <c r="BR50" i="156"/>
  <c r="BQ50" i="156"/>
  <c r="BP50" i="156"/>
  <c r="BO50" i="156"/>
  <c r="BN50" i="156"/>
  <c r="BM50" i="156"/>
  <c r="BL50" i="156"/>
  <c r="BK50" i="156"/>
  <c r="BJ50" i="156"/>
  <c r="BI50" i="156"/>
  <c r="BH50" i="156"/>
  <c r="BG50" i="156"/>
  <c r="BF50" i="156"/>
  <c r="BE50" i="156"/>
  <c r="BD50" i="156"/>
  <c r="BC50" i="156"/>
  <c r="BB50" i="156"/>
  <c r="BA50" i="156"/>
  <c r="AZ50" i="156"/>
  <c r="AY50" i="156"/>
  <c r="AX50" i="156"/>
  <c r="AW50" i="156"/>
  <c r="AV50" i="156"/>
  <c r="AU50" i="156"/>
  <c r="AT50" i="156"/>
  <c r="AS50" i="156"/>
  <c r="AR50" i="156"/>
  <c r="AQ50" i="156"/>
  <c r="AP50" i="156"/>
  <c r="AO50" i="156"/>
  <c r="AN50" i="156"/>
  <c r="AM50" i="156"/>
  <c r="AL50" i="156"/>
  <c r="AK50" i="156"/>
  <c r="AJ50" i="156"/>
  <c r="AI50" i="156"/>
  <c r="AH50" i="156"/>
  <c r="AG50" i="156"/>
  <c r="AF50" i="156"/>
  <c r="AE50" i="156"/>
  <c r="AD50" i="156"/>
  <c r="AC50" i="156"/>
  <c r="AB50" i="156"/>
  <c r="R50" i="156"/>
  <c r="Q50" i="156"/>
  <c r="P50" i="156"/>
  <c r="O50" i="156"/>
  <c r="N50" i="156"/>
  <c r="BU49" i="156"/>
  <c r="BT49" i="156"/>
  <c r="BS49" i="156"/>
  <c r="BR49" i="156"/>
  <c r="BQ49" i="156"/>
  <c r="BP49" i="156"/>
  <c r="BO49" i="156"/>
  <c r="BN49" i="156"/>
  <c r="BM49" i="156"/>
  <c r="BL49" i="156"/>
  <c r="BK49" i="156"/>
  <c r="BJ49" i="156"/>
  <c r="BI49" i="156"/>
  <c r="BH49" i="156"/>
  <c r="BG49" i="156"/>
  <c r="BF49" i="156"/>
  <c r="BE49" i="156"/>
  <c r="BD49" i="156"/>
  <c r="BC49" i="156"/>
  <c r="BB49" i="156"/>
  <c r="BA49" i="156"/>
  <c r="AZ49" i="156"/>
  <c r="AY49" i="156"/>
  <c r="AX49" i="156"/>
  <c r="AW49" i="156"/>
  <c r="AV49" i="156"/>
  <c r="AU49" i="156"/>
  <c r="AT49" i="156"/>
  <c r="AS49" i="156"/>
  <c r="AR49" i="156"/>
  <c r="AQ49" i="156"/>
  <c r="AP49" i="156"/>
  <c r="AO49" i="156"/>
  <c r="AN49" i="156"/>
  <c r="AM49" i="156"/>
  <c r="AL49" i="156"/>
  <c r="AK49" i="156"/>
  <c r="AJ49" i="156"/>
  <c r="AI49" i="156"/>
  <c r="AH49" i="156"/>
  <c r="AG49" i="156"/>
  <c r="AF49" i="156"/>
  <c r="AE49" i="156"/>
  <c r="AD49" i="156"/>
  <c r="AC49" i="156"/>
  <c r="AB49" i="156"/>
  <c r="R49" i="156"/>
  <c r="Q49" i="156"/>
  <c r="P49" i="156"/>
  <c r="O49" i="156"/>
  <c r="N49" i="156"/>
  <c r="BU48" i="156"/>
  <c r="BT48" i="156"/>
  <c r="BS48" i="156"/>
  <c r="BR48" i="156"/>
  <c r="BQ48" i="156"/>
  <c r="BP48" i="156"/>
  <c r="BO48" i="156"/>
  <c r="BN48" i="156"/>
  <c r="BM48" i="156"/>
  <c r="BL48" i="156"/>
  <c r="BK48" i="156"/>
  <c r="BJ48" i="156"/>
  <c r="BI48" i="156"/>
  <c r="BH48" i="156"/>
  <c r="BG48" i="156"/>
  <c r="BF48" i="156"/>
  <c r="BE48" i="156"/>
  <c r="BD48" i="156"/>
  <c r="BC48" i="156"/>
  <c r="BB48" i="156"/>
  <c r="BA48" i="156"/>
  <c r="AZ48" i="156"/>
  <c r="AY48" i="156"/>
  <c r="AX48" i="156"/>
  <c r="AW48" i="156"/>
  <c r="AV48" i="156"/>
  <c r="AU48" i="156"/>
  <c r="AT48" i="156"/>
  <c r="AS48" i="156"/>
  <c r="AR48" i="156"/>
  <c r="AQ48" i="156"/>
  <c r="AP48" i="156"/>
  <c r="AO48" i="156"/>
  <c r="AN48" i="156"/>
  <c r="AM48" i="156"/>
  <c r="AL48" i="156"/>
  <c r="AK48" i="156"/>
  <c r="AJ48" i="156"/>
  <c r="AI48" i="156"/>
  <c r="AH48" i="156"/>
  <c r="AG48" i="156"/>
  <c r="AF48" i="156"/>
  <c r="AE48" i="156"/>
  <c r="AD48" i="156"/>
  <c r="AC48" i="156"/>
  <c r="AB48" i="156"/>
  <c r="R48" i="156"/>
  <c r="Q48" i="156"/>
  <c r="P48" i="156"/>
  <c r="O48" i="156"/>
  <c r="N48" i="156"/>
  <c r="BU47" i="156"/>
  <c r="BT47" i="156"/>
  <c r="BS47" i="156"/>
  <c r="BR47" i="156"/>
  <c r="BQ47" i="156"/>
  <c r="BP47" i="156"/>
  <c r="BO47" i="156"/>
  <c r="BN47" i="156"/>
  <c r="BM47" i="156"/>
  <c r="BL47" i="156"/>
  <c r="BK47" i="156"/>
  <c r="BJ47" i="156"/>
  <c r="BI47" i="156"/>
  <c r="BH47" i="156"/>
  <c r="BG47" i="156"/>
  <c r="BF47" i="156"/>
  <c r="BE47" i="156"/>
  <c r="BD47" i="156"/>
  <c r="BC47" i="156"/>
  <c r="BB47" i="156"/>
  <c r="BA47" i="156"/>
  <c r="AZ47" i="156"/>
  <c r="AY47" i="156"/>
  <c r="AX47" i="156"/>
  <c r="AW47" i="156"/>
  <c r="AV47" i="156"/>
  <c r="AU47" i="156"/>
  <c r="AT47" i="156"/>
  <c r="AS47" i="156"/>
  <c r="AR47" i="156"/>
  <c r="AQ47" i="156"/>
  <c r="AP47" i="156"/>
  <c r="AO47" i="156"/>
  <c r="AN47" i="156"/>
  <c r="AM47" i="156"/>
  <c r="AL47" i="156"/>
  <c r="AK47" i="156"/>
  <c r="AJ47" i="156"/>
  <c r="AI47" i="156"/>
  <c r="AH47" i="156"/>
  <c r="AG47" i="156"/>
  <c r="AF47" i="156"/>
  <c r="AE47" i="156"/>
  <c r="AD47" i="156"/>
  <c r="AC47" i="156"/>
  <c r="AB47" i="156"/>
  <c r="R47" i="156"/>
  <c r="Q47" i="156"/>
  <c r="P47" i="156"/>
  <c r="O47" i="156"/>
  <c r="N47" i="156"/>
  <c r="BU46" i="156"/>
  <c r="BT46" i="156"/>
  <c r="BS46" i="156"/>
  <c r="BR46" i="156"/>
  <c r="BQ46" i="156"/>
  <c r="BP46" i="156"/>
  <c r="BO46" i="156"/>
  <c r="BN46" i="156"/>
  <c r="BM46" i="156"/>
  <c r="BL46" i="156"/>
  <c r="BK46" i="156"/>
  <c r="BJ46" i="156"/>
  <c r="BI46" i="156"/>
  <c r="BH46" i="156"/>
  <c r="BG46" i="156"/>
  <c r="BF46" i="156"/>
  <c r="BE46" i="156"/>
  <c r="BD46" i="156"/>
  <c r="BC46" i="156"/>
  <c r="BB46" i="156"/>
  <c r="BA46" i="156"/>
  <c r="AZ46" i="156"/>
  <c r="AY46" i="156"/>
  <c r="AX46" i="156"/>
  <c r="AW46" i="156"/>
  <c r="AV46" i="156"/>
  <c r="AU46" i="156"/>
  <c r="AT46" i="156"/>
  <c r="AS46" i="156"/>
  <c r="AR46" i="156"/>
  <c r="AQ46" i="156"/>
  <c r="AP46" i="156"/>
  <c r="AO46" i="156"/>
  <c r="AN46" i="156"/>
  <c r="AM46" i="156"/>
  <c r="AL46" i="156"/>
  <c r="AK46" i="156"/>
  <c r="AJ46" i="156"/>
  <c r="AI46" i="156"/>
  <c r="AH46" i="156"/>
  <c r="AG46" i="156"/>
  <c r="AF46" i="156"/>
  <c r="AE46" i="156"/>
  <c r="AD46" i="156"/>
  <c r="AC46" i="156"/>
  <c r="AB46" i="156"/>
  <c r="R46" i="156"/>
  <c r="Q46" i="156"/>
  <c r="P46" i="156"/>
  <c r="O46" i="156"/>
  <c r="N46" i="156"/>
  <c r="BU45" i="156"/>
  <c r="BT45" i="156"/>
  <c r="BS45" i="156"/>
  <c r="BR45" i="156"/>
  <c r="BQ45" i="156"/>
  <c r="BP45" i="156"/>
  <c r="BO45" i="156"/>
  <c r="BN45" i="156"/>
  <c r="BM45" i="156"/>
  <c r="BL45" i="156"/>
  <c r="BK45" i="156"/>
  <c r="BJ45" i="156"/>
  <c r="BI45" i="156"/>
  <c r="BH45" i="156"/>
  <c r="BG45" i="156"/>
  <c r="BF45" i="156"/>
  <c r="BE45" i="156"/>
  <c r="BD45" i="156"/>
  <c r="BC45" i="156"/>
  <c r="BB45" i="156"/>
  <c r="BA45" i="156"/>
  <c r="AZ45" i="156"/>
  <c r="AY45" i="156"/>
  <c r="AX45" i="156"/>
  <c r="AW45" i="156"/>
  <c r="AV45" i="156"/>
  <c r="AU45" i="156"/>
  <c r="AT45" i="156"/>
  <c r="AS45" i="156"/>
  <c r="AR45" i="156"/>
  <c r="AQ45" i="156"/>
  <c r="AP45" i="156"/>
  <c r="AO45" i="156"/>
  <c r="AN45" i="156"/>
  <c r="AM45" i="156"/>
  <c r="AL45" i="156"/>
  <c r="AK45" i="156"/>
  <c r="AJ45" i="156"/>
  <c r="AI45" i="156"/>
  <c r="AH45" i="156"/>
  <c r="AG45" i="156"/>
  <c r="AF45" i="156"/>
  <c r="AE45" i="156"/>
  <c r="AD45" i="156"/>
  <c r="AC45" i="156"/>
  <c r="AB45" i="156"/>
  <c r="R45" i="156"/>
  <c r="Q45" i="156"/>
  <c r="P45" i="156"/>
  <c r="O45" i="156"/>
  <c r="N45" i="156"/>
  <c r="BU44" i="156"/>
  <c r="BT44" i="156"/>
  <c r="BS44" i="156"/>
  <c r="BR44" i="156"/>
  <c r="BQ44" i="156"/>
  <c r="BP44" i="156"/>
  <c r="BO44" i="156"/>
  <c r="BN44" i="156"/>
  <c r="BM44" i="156"/>
  <c r="BL44" i="156"/>
  <c r="BK44" i="156"/>
  <c r="BJ44" i="156"/>
  <c r="BI44" i="156"/>
  <c r="BH44" i="156"/>
  <c r="BG44" i="156"/>
  <c r="BF44" i="156"/>
  <c r="BE44" i="156"/>
  <c r="BD44" i="156"/>
  <c r="BC44" i="156"/>
  <c r="BB44" i="156"/>
  <c r="BA44" i="156"/>
  <c r="AZ44" i="156"/>
  <c r="AY44" i="156"/>
  <c r="AX44" i="156"/>
  <c r="AW44" i="156"/>
  <c r="AV44" i="156"/>
  <c r="AU44" i="156"/>
  <c r="AT44" i="156"/>
  <c r="AS44" i="156"/>
  <c r="AR44" i="156"/>
  <c r="AQ44" i="156"/>
  <c r="AP44" i="156"/>
  <c r="AO44" i="156"/>
  <c r="AN44" i="156"/>
  <c r="AM44" i="156"/>
  <c r="AL44" i="156"/>
  <c r="AK44" i="156"/>
  <c r="AJ44" i="156"/>
  <c r="AI44" i="156"/>
  <c r="AH44" i="156"/>
  <c r="AG44" i="156"/>
  <c r="AF44" i="156"/>
  <c r="AE44" i="156"/>
  <c r="AD44" i="156"/>
  <c r="AC44" i="156"/>
  <c r="AB44" i="156"/>
  <c r="R44" i="156"/>
  <c r="Q44" i="156"/>
  <c r="P44" i="156"/>
  <c r="O44" i="156"/>
  <c r="N44" i="156"/>
  <c r="BU43" i="156"/>
  <c r="BT43" i="156"/>
  <c r="BS43" i="156"/>
  <c r="BR43" i="156"/>
  <c r="BQ43" i="156"/>
  <c r="BP43" i="156"/>
  <c r="BO43" i="156"/>
  <c r="BN43" i="156"/>
  <c r="BM43" i="156"/>
  <c r="BL43" i="156"/>
  <c r="BK43" i="156"/>
  <c r="BJ43" i="156"/>
  <c r="BI43" i="156"/>
  <c r="BH43" i="156"/>
  <c r="BG43" i="156"/>
  <c r="BF43" i="156"/>
  <c r="BE43" i="156"/>
  <c r="BD43" i="156"/>
  <c r="BC43" i="156"/>
  <c r="BB43" i="156"/>
  <c r="BA43" i="156"/>
  <c r="AZ43" i="156"/>
  <c r="AY43" i="156"/>
  <c r="AX43" i="156"/>
  <c r="AW43" i="156"/>
  <c r="AV43" i="156"/>
  <c r="AU43" i="156"/>
  <c r="AT43" i="156"/>
  <c r="AS43" i="156"/>
  <c r="AR43" i="156"/>
  <c r="AQ43" i="156"/>
  <c r="AP43" i="156"/>
  <c r="AO43" i="156"/>
  <c r="AN43" i="156"/>
  <c r="AM43" i="156"/>
  <c r="AL43" i="156"/>
  <c r="AK43" i="156"/>
  <c r="AJ43" i="156"/>
  <c r="AI43" i="156"/>
  <c r="AH43" i="156"/>
  <c r="AG43" i="156"/>
  <c r="AF43" i="156"/>
  <c r="AE43" i="156"/>
  <c r="AD43" i="156"/>
  <c r="AC43" i="156"/>
  <c r="AB43" i="156"/>
  <c r="R43" i="156"/>
  <c r="Q43" i="156"/>
  <c r="P43" i="156"/>
  <c r="O43" i="156"/>
  <c r="N43" i="156"/>
  <c r="BU42" i="156"/>
  <c r="BT42" i="156"/>
  <c r="BS42" i="156"/>
  <c r="BR42" i="156"/>
  <c r="BQ42" i="156"/>
  <c r="BP42" i="156"/>
  <c r="BO42" i="156"/>
  <c r="BN42" i="156"/>
  <c r="BM42" i="156"/>
  <c r="BL42" i="156"/>
  <c r="BK42" i="156"/>
  <c r="BJ42" i="156"/>
  <c r="BI42" i="156"/>
  <c r="BH42" i="156"/>
  <c r="BG42" i="156"/>
  <c r="BF42" i="156"/>
  <c r="BE42" i="156"/>
  <c r="BD42" i="156"/>
  <c r="BC42" i="156"/>
  <c r="BB42" i="156"/>
  <c r="BA42" i="156"/>
  <c r="AZ42" i="156"/>
  <c r="AY42" i="156"/>
  <c r="AX42" i="156"/>
  <c r="AW42" i="156"/>
  <c r="AV42" i="156"/>
  <c r="AU42" i="156"/>
  <c r="AT42" i="156"/>
  <c r="AS42" i="156"/>
  <c r="AR42" i="156"/>
  <c r="AQ42" i="156"/>
  <c r="AP42" i="156"/>
  <c r="AO42" i="156"/>
  <c r="AN42" i="156"/>
  <c r="AM42" i="156"/>
  <c r="AL42" i="156"/>
  <c r="AK42" i="156"/>
  <c r="AJ42" i="156"/>
  <c r="AI42" i="156"/>
  <c r="AH42" i="156"/>
  <c r="AG42" i="156"/>
  <c r="AF42" i="156"/>
  <c r="AE42" i="156"/>
  <c r="AD42" i="156"/>
  <c r="AC42" i="156"/>
  <c r="AB42" i="156"/>
  <c r="R42" i="156"/>
  <c r="Q42" i="156"/>
  <c r="P42" i="156"/>
  <c r="O42" i="156"/>
  <c r="N42" i="156"/>
  <c r="BU41" i="156"/>
  <c r="BT41" i="156"/>
  <c r="BS41" i="156"/>
  <c r="BR41" i="156"/>
  <c r="BQ41" i="156"/>
  <c r="BP41" i="156"/>
  <c r="BO41" i="156"/>
  <c r="BN41" i="156"/>
  <c r="BM41" i="156"/>
  <c r="BL41" i="156"/>
  <c r="BK41" i="156"/>
  <c r="BJ41" i="156"/>
  <c r="BI41" i="156"/>
  <c r="BH41" i="156"/>
  <c r="BG41" i="156"/>
  <c r="BF41" i="156"/>
  <c r="BE41" i="156"/>
  <c r="BD41" i="156"/>
  <c r="BC41" i="156"/>
  <c r="BB41" i="156"/>
  <c r="BA41" i="156"/>
  <c r="AZ41" i="156"/>
  <c r="AY41" i="156"/>
  <c r="AX41" i="156"/>
  <c r="AW41" i="156"/>
  <c r="AV41" i="156"/>
  <c r="AU41" i="156"/>
  <c r="AT41" i="156"/>
  <c r="AS41" i="156"/>
  <c r="AR41" i="156"/>
  <c r="AQ41" i="156"/>
  <c r="AP41" i="156"/>
  <c r="AO41" i="156"/>
  <c r="AN41" i="156"/>
  <c r="AM41" i="156"/>
  <c r="AL41" i="156"/>
  <c r="AK41" i="156"/>
  <c r="AJ41" i="156"/>
  <c r="AI41" i="156"/>
  <c r="AH41" i="156"/>
  <c r="AG41" i="156"/>
  <c r="AF41" i="156"/>
  <c r="AE41" i="156"/>
  <c r="AD41" i="156"/>
  <c r="AC41" i="156"/>
  <c r="AB41" i="156"/>
  <c r="R41" i="156"/>
  <c r="Q41" i="156"/>
  <c r="P41" i="156"/>
  <c r="O41" i="156"/>
  <c r="N41" i="156"/>
  <c r="BU40" i="156"/>
  <c r="BT40" i="156"/>
  <c r="BS40" i="156"/>
  <c r="BR40" i="156"/>
  <c r="BQ40" i="156"/>
  <c r="BP40" i="156"/>
  <c r="BO40" i="156"/>
  <c r="BN40" i="156"/>
  <c r="BM40" i="156"/>
  <c r="BL40" i="156"/>
  <c r="BK40" i="156"/>
  <c r="BJ40" i="156"/>
  <c r="BI40" i="156"/>
  <c r="BH40" i="156"/>
  <c r="BG40" i="156"/>
  <c r="BF40" i="156"/>
  <c r="BE40" i="156"/>
  <c r="BD40" i="156"/>
  <c r="BC40" i="156"/>
  <c r="BB40" i="156"/>
  <c r="BA40" i="156"/>
  <c r="AZ40" i="156"/>
  <c r="AY40" i="156"/>
  <c r="AX40" i="156"/>
  <c r="AW40" i="156"/>
  <c r="AV40" i="156"/>
  <c r="AU40" i="156"/>
  <c r="AT40" i="156"/>
  <c r="AS40" i="156"/>
  <c r="AR40" i="156"/>
  <c r="AQ40" i="156"/>
  <c r="AP40" i="156"/>
  <c r="AO40" i="156"/>
  <c r="AN40" i="156"/>
  <c r="AM40" i="156"/>
  <c r="AL40" i="156"/>
  <c r="AK40" i="156"/>
  <c r="AJ40" i="156"/>
  <c r="AI40" i="156"/>
  <c r="AH40" i="156"/>
  <c r="AG40" i="156"/>
  <c r="AF40" i="156"/>
  <c r="AE40" i="156"/>
  <c r="AD40" i="156"/>
  <c r="AC40" i="156"/>
  <c r="AB40" i="156"/>
  <c r="R40" i="156"/>
  <c r="Q40" i="156"/>
  <c r="P40" i="156"/>
  <c r="O40" i="156"/>
  <c r="N40" i="156"/>
  <c r="BU39" i="156"/>
  <c r="BT39" i="156"/>
  <c r="BS39" i="156"/>
  <c r="BR39" i="156"/>
  <c r="BQ39" i="156"/>
  <c r="BP39" i="156"/>
  <c r="BO39" i="156"/>
  <c r="BN39" i="156"/>
  <c r="BM39" i="156"/>
  <c r="BL39" i="156"/>
  <c r="BK39" i="156"/>
  <c r="BJ39" i="156"/>
  <c r="BI39" i="156"/>
  <c r="BH39" i="156"/>
  <c r="BG39" i="156"/>
  <c r="BF39" i="156"/>
  <c r="BE39" i="156"/>
  <c r="BD39" i="156"/>
  <c r="BC39" i="156"/>
  <c r="BB39" i="156"/>
  <c r="BA39" i="156"/>
  <c r="AZ39" i="156"/>
  <c r="AY39" i="156"/>
  <c r="AX39" i="156"/>
  <c r="AW39" i="156"/>
  <c r="AV39" i="156"/>
  <c r="AU39" i="156"/>
  <c r="AT39" i="156"/>
  <c r="AS39" i="156"/>
  <c r="AR39" i="156"/>
  <c r="AQ39" i="156"/>
  <c r="AP39" i="156"/>
  <c r="AO39" i="156"/>
  <c r="AN39" i="156"/>
  <c r="AM39" i="156"/>
  <c r="AL39" i="156"/>
  <c r="AK39" i="156"/>
  <c r="AJ39" i="156"/>
  <c r="AI39" i="156"/>
  <c r="AH39" i="156"/>
  <c r="AG39" i="156"/>
  <c r="AF39" i="156"/>
  <c r="AE39" i="156"/>
  <c r="AD39" i="156"/>
  <c r="AC39" i="156"/>
  <c r="AB39" i="156"/>
  <c r="R39" i="156"/>
  <c r="Q39" i="156"/>
  <c r="P39" i="156"/>
  <c r="O39" i="156"/>
  <c r="N39" i="156"/>
  <c r="BU38" i="156"/>
  <c r="BT38" i="156"/>
  <c r="BS38" i="156"/>
  <c r="BR38" i="156"/>
  <c r="BQ38" i="156"/>
  <c r="BP38" i="156"/>
  <c r="BO38" i="156"/>
  <c r="BN38" i="156"/>
  <c r="BM38" i="156"/>
  <c r="BL38" i="156"/>
  <c r="BK38" i="156"/>
  <c r="BJ38" i="156"/>
  <c r="BI38" i="156"/>
  <c r="BH38" i="156"/>
  <c r="BG38" i="156"/>
  <c r="BF38" i="156"/>
  <c r="BE38" i="156"/>
  <c r="BD38" i="156"/>
  <c r="BC38" i="156"/>
  <c r="BB38" i="156"/>
  <c r="BA38" i="156"/>
  <c r="AZ38" i="156"/>
  <c r="AY38" i="156"/>
  <c r="AX38" i="156"/>
  <c r="AW38" i="156"/>
  <c r="AV38" i="156"/>
  <c r="AU38" i="156"/>
  <c r="AT38" i="156"/>
  <c r="AS38" i="156"/>
  <c r="AR38" i="156"/>
  <c r="AQ38" i="156"/>
  <c r="AP38" i="156"/>
  <c r="AO38" i="156"/>
  <c r="AN38" i="156"/>
  <c r="AM38" i="156"/>
  <c r="AL38" i="156"/>
  <c r="AK38" i="156"/>
  <c r="AJ38" i="156"/>
  <c r="AI38" i="156"/>
  <c r="AH38" i="156"/>
  <c r="AG38" i="156"/>
  <c r="AF38" i="156"/>
  <c r="AE38" i="156"/>
  <c r="AD38" i="156"/>
  <c r="AC38" i="156"/>
  <c r="AB38" i="156"/>
  <c r="R38" i="156"/>
  <c r="Q38" i="156"/>
  <c r="P38" i="156"/>
  <c r="O38" i="156"/>
  <c r="N38" i="156"/>
  <c r="BU37" i="156"/>
  <c r="BT37" i="156"/>
  <c r="BS37" i="156"/>
  <c r="BR37" i="156"/>
  <c r="BQ37" i="156"/>
  <c r="BP37" i="156"/>
  <c r="BO37" i="156"/>
  <c r="BN37" i="156"/>
  <c r="BM37" i="156"/>
  <c r="BL37" i="156"/>
  <c r="BK37" i="156"/>
  <c r="BJ37" i="156"/>
  <c r="BI37" i="156"/>
  <c r="BH37" i="156"/>
  <c r="BG37" i="156"/>
  <c r="BF37" i="156"/>
  <c r="BE37" i="156"/>
  <c r="BD37" i="156"/>
  <c r="BC37" i="156"/>
  <c r="BB37" i="156"/>
  <c r="BA37" i="156"/>
  <c r="AZ37" i="156"/>
  <c r="AY37" i="156"/>
  <c r="AX37" i="156"/>
  <c r="AW37" i="156"/>
  <c r="AV37" i="156"/>
  <c r="AU37" i="156"/>
  <c r="AT37" i="156"/>
  <c r="AS37" i="156"/>
  <c r="AR37" i="156"/>
  <c r="AQ37" i="156"/>
  <c r="AP37" i="156"/>
  <c r="AO37" i="156"/>
  <c r="AN37" i="156"/>
  <c r="AM37" i="156"/>
  <c r="AL37" i="156"/>
  <c r="AK37" i="156"/>
  <c r="AJ37" i="156"/>
  <c r="AI37" i="156"/>
  <c r="AH37" i="156"/>
  <c r="AG37" i="156"/>
  <c r="AF37" i="156"/>
  <c r="AE37" i="156"/>
  <c r="AD37" i="156"/>
  <c r="AC37" i="156"/>
  <c r="AB37" i="156"/>
  <c r="R37" i="156"/>
  <c r="Q37" i="156"/>
  <c r="P37" i="156"/>
  <c r="O37" i="156"/>
  <c r="N37" i="156"/>
  <c r="BU36" i="156"/>
  <c r="BT36" i="156"/>
  <c r="BS36" i="156"/>
  <c r="BR36" i="156"/>
  <c r="BQ36" i="156"/>
  <c r="BP36" i="156"/>
  <c r="BO36" i="156"/>
  <c r="BN36" i="156"/>
  <c r="BM36" i="156"/>
  <c r="BL36" i="156"/>
  <c r="BK36" i="156"/>
  <c r="BJ36" i="156"/>
  <c r="BI36" i="156"/>
  <c r="BH36" i="156"/>
  <c r="BG36" i="156"/>
  <c r="BF36" i="156"/>
  <c r="BE36" i="156"/>
  <c r="BD36" i="156"/>
  <c r="BC36" i="156"/>
  <c r="BB36" i="156"/>
  <c r="BA36" i="156"/>
  <c r="AZ36" i="156"/>
  <c r="AY36" i="156"/>
  <c r="AX36" i="156"/>
  <c r="AW36" i="156"/>
  <c r="AV36" i="156"/>
  <c r="AU36" i="156"/>
  <c r="AT36" i="156"/>
  <c r="AS36" i="156"/>
  <c r="AR36" i="156"/>
  <c r="AQ36" i="156"/>
  <c r="AP36" i="156"/>
  <c r="AO36" i="156"/>
  <c r="AN36" i="156"/>
  <c r="AM36" i="156"/>
  <c r="AL36" i="156"/>
  <c r="AK36" i="156"/>
  <c r="AJ36" i="156"/>
  <c r="AI36" i="156"/>
  <c r="AH36" i="156"/>
  <c r="AG36" i="156"/>
  <c r="AF36" i="156"/>
  <c r="AE36" i="156"/>
  <c r="AD36" i="156"/>
  <c r="AC36" i="156"/>
  <c r="AB36" i="156"/>
  <c r="R36" i="156"/>
  <c r="Q36" i="156"/>
  <c r="P36" i="156"/>
  <c r="O36" i="156"/>
  <c r="N36" i="156"/>
  <c r="BU35" i="156"/>
  <c r="BT35" i="156"/>
  <c r="BS35" i="156"/>
  <c r="BR35" i="156"/>
  <c r="BQ35" i="156"/>
  <c r="BP35" i="156"/>
  <c r="BO35" i="156"/>
  <c r="BN35" i="156"/>
  <c r="BM35" i="156"/>
  <c r="BL35" i="156"/>
  <c r="BK35" i="156"/>
  <c r="BJ35" i="156"/>
  <c r="BI35" i="156"/>
  <c r="BH35" i="156"/>
  <c r="BG35" i="156"/>
  <c r="BF35" i="156"/>
  <c r="BE35" i="156"/>
  <c r="BD35" i="156"/>
  <c r="BC35" i="156"/>
  <c r="BB35" i="156"/>
  <c r="BA35" i="156"/>
  <c r="AZ35" i="156"/>
  <c r="AY35" i="156"/>
  <c r="AX35" i="156"/>
  <c r="AW35" i="156"/>
  <c r="AV35" i="156"/>
  <c r="AU35" i="156"/>
  <c r="AT35" i="156"/>
  <c r="AS35" i="156"/>
  <c r="AR35" i="156"/>
  <c r="AQ35" i="156"/>
  <c r="AP35" i="156"/>
  <c r="AO35" i="156"/>
  <c r="AN35" i="156"/>
  <c r="AM35" i="156"/>
  <c r="AL35" i="156"/>
  <c r="AK35" i="156"/>
  <c r="AJ35" i="156"/>
  <c r="AI35" i="156"/>
  <c r="AH35" i="156"/>
  <c r="AG35" i="156"/>
  <c r="AF35" i="156"/>
  <c r="AE35" i="156"/>
  <c r="AD35" i="156"/>
  <c r="AC35" i="156"/>
  <c r="AB35" i="156"/>
  <c r="R35" i="156"/>
  <c r="Q35" i="156"/>
  <c r="P35" i="156"/>
  <c r="O35" i="156"/>
  <c r="N35" i="156"/>
  <c r="BU34" i="156"/>
  <c r="BT34" i="156"/>
  <c r="BS34" i="156"/>
  <c r="BR34" i="156"/>
  <c r="BQ34" i="156"/>
  <c r="BP34" i="156"/>
  <c r="BO34" i="156"/>
  <c r="BN34" i="156"/>
  <c r="BM34" i="156"/>
  <c r="BL34" i="156"/>
  <c r="BK34" i="156"/>
  <c r="BJ34" i="156"/>
  <c r="BI34" i="156"/>
  <c r="BH34" i="156"/>
  <c r="BG34" i="156"/>
  <c r="BF34" i="156"/>
  <c r="BE34" i="156"/>
  <c r="BD34" i="156"/>
  <c r="BC34" i="156"/>
  <c r="BB34" i="156"/>
  <c r="BA34" i="156"/>
  <c r="AZ34" i="156"/>
  <c r="AY34" i="156"/>
  <c r="AX34" i="156"/>
  <c r="AW34" i="156"/>
  <c r="AV34" i="156"/>
  <c r="AU34" i="156"/>
  <c r="AT34" i="156"/>
  <c r="AS34" i="156"/>
  <c r="AR34" i="156"/>
  <c r="AQ34" i="156"/>
  <c r="AP34" i="156"/>
  <c r="AO34" i="156"/>
  <c r="AN34" i="156"/>
  <c r="AM34" i="156"/>
  <c r="AL34" i="156"/>
  <c r="AK34" i="156"/>
  <c r="AJ34" i="156"/>
  <c r="AI34" i="156"/>
  <c r="AH34" i="156"/>
  <c r="AG34" i="156"/>
  <c r="AF34" i="156"/>
  <c r="AE34" i="156"/>
  <c r="AD34" i="156"/>
  <c r="AC34" i="156"/>
  <c r="AB34" i="156"/>
  <c r="R34" i="156"/>
  <c r="Q34" i="156"/>
  <c r="P34" i="156"/>
  <c r="O34" i="156"/>
  <c r="N34" i="156"/>
  <c r="BU33" i="156"/>
  <c r="BT33" i="156"/>
  <c r="BS33" i="156"/>
  <c r="BR33" i="156"/>
  <c r="BQ33" i="156"/>
  <c r="BP33" i="156"/>
  <c r="BO33" i="156"/>
  <c r="BN33" i="156"/>
  <c r="BM33" i="156"/>
  <c r="BL33" i="156"/>
  <c r="BK33" i="156"/>
  <c r="BJ33" i="156"/>
  <c r="BI33" i="156"/>
  <c r="BH33" i="156"/>
  <c r="BG33" i="156"/>
  <c r="BF33" i="156"/>
  <c r="BE33" i="156"/>
  <c r="BD33" i="156"/>
  <c r="BC33" i="156"/>
  <c r="BB33" i="156"/>
  <c r="BA33" i="156"/>
  <c r="AZ33" i="156"/>
  <c r="AY33" i="156"/>
  <c r="AX33" i="156"/>
  <c r="AW33" i="156"/>
  <c r="AV33" i="156"/>
  <c r="AU33" i="156"/>
  <c r="AT33" i="156"/>
  <c r="AS33" i="156"/>
  <c r="AR33" i="156"/>
  <c r="AQ33" i="156"/>
  <c r="AP33" i="156"/>
  <c r="AO33" i="156"/>
  <c r="AN33" i="156"/>
  <c r="AM33" i="156"/>
  <c r="AL33" i="156"/>
  <c r="AK33" i="156"/>
  <c r="AJ33" i="156"/>
  <c r="AI33" i="156"/>
  <c r="AH33" i="156"/>
  <c r="AG33" i="156"/>
  <c r="AF33" i="156"/>
  <c r="AE33" i="156"/>
  <c r="AD33" i="156"/>
  <c r="AC33" i="156"/>
  <c r="AB33" i="156"/>
  <c r="R33" i="156"/>
  <c r="Q33" i="156"/>
  <c r="P33" i="156"/>
  <c r="O33" i="156"/>
  <c r="N33" i="156"/>
  <c r="BU32" i="156"/>
  <c r="BT32" i="156"/>
  <c r="BS32" i="156"/>
  <c r="BR32" i="156"/>
  <c r="BQ32" i="156"/>
  <c r="BP32" i="156"/>
  <c r="BO32" i="156"/>
  <c r="BN32" i="156"/>
  <c r="BM32" i="156"/>
  <c r="BL32" i="156"/>
  <c r="BK32" i="156"/>
  <c r="BJ32" i="156"/>
  <c r="BI32" i="156"/>
  <c r="BH32" i="156"/>
  <c r="BG32" i="156"/>
  <c r="BF32" i="156"/>
  <c r="BE32" i="156"/>
  <c r="BD32" i="156"/>
  <c r="BC32" i="156"/>
  <c r="BB32" i="156"/>
  <c r="BA32" i="156"/>
  <c r="AZ32" i="156"/>
  <c r="AY32" i="156"/>
  <c r="AX32" i="156"/>
  <c r="AW32" i="156"/>
  <c r="AV32" i="156"/>
  <c r="AU32" i="156"/>
  <c r="AT32" i="156"/>
  <c r="AS32" i="156"/>
  <c r="AR32" i="156"/>
  <c r="AQ32" i="156"/>
  <c r="AP32" i="156"/>
  <c r="AO32" i="156"/>
  <c r="AN32" i="156"/>
  <c r="AM32" i="156"/>
  <c r="AL32" i="156"/>
  <c r="AK32" i="156"/>
  <c r="AJ32" i="156"/>
  <c r="AI32" i="156"/>
  <c r="AH32" i="156"/>
  <c r="AG32" i="156"/>
  <c r="AF32" i="156"/>
  <c r="AE32" i="156"/>
  <c r="AD32" i="156"/>
  <c r="AC32" i="156"/>
  <c r="AB32" i="156"/>
  <c r="R32" i="156"/>
  <c r="Q32" i="156"/>
  <c r="P32" i="156"/>
  <c r="O32" i="156"/>
  <c r="N32" i="156"/>
  <c r="BU31" i="156"/>
  <c r="BT31" i="156"/>
  <c r="BS31" i="156"/>
  <c r="BR31" i="156"/>
  <c r="BQ31" i="156"/>
  <c r="BP31" i="156"/>
  <c r="BO31" i="156"/>
  <c r="BN31" i="156"/>
  <c r="BM31" i="156"/>
  <c r="BL31" i="156"/>
  <c r="BK31" i="156"/>
  <c r="BJ31" i="156"/>
  <c r="BI31" i="156"/>
  <c r="BH31" i="156"/>
  <c r="BG31" i="156"/>
  <c r="BF31" i="156"/>
  <c r="BE31" i="156"/>
  <c r="BD31" i="156"/>
  <c r="BC31" i="156"/>
  <c r="BB31" i="156"/>
  <c r="BA31" i="156"/>
  <c r="AZ31" i="156"/>
  <c r="AY31" i="156"/>
  <c r="AX31" i="156"/>
  <c r="AW31" i="156"/>
  <c r="AV31" i="156"/>
  <c r="AU31" i="156"/>
  <c r="AT31" i="156"/>
  <c r="AS31" i="156"/>
  <c r="AR31" i="156"/>
  <c r="AQ31" i="156"/>
  <c r="AP31" i="156"/>
  <c r="AO31" i="156"/>
  <c r="AN31" i="156"/>
  <c r="AM31" i="156"/>
  <c r="AL31" i="156"/>
  <c r="AK31" i="156"/>
  <c r="AJ31" i="156"/>
  <c r="AI31" i="156"/>
  <c r="AH31" i="156"/>
  <c r="AG31" i="156"/>
  <c r="AF31" i="156"/>
  <c r="AE31" i="156"/>
  <c r="AD31" i="156"/>
  <c r="AC31" i="156"/>
  <c r="AB31" i="156"/>
  <c r="R31" i="156"/>
  <c r="Q31" i="156"/>
  <c r="P31" i="156"/>
  <c r="O31" i="156"/>
  <c r="N31" i="156"/>
  <c r="BU30" i="156"/>
  <c r="BT30" i="156"/>
  <c r="BS30" i="156"/>
  <c r="BR30" i="156"/>
  <c r="BQ30" i="156"/>
  <c r="BP30" i="156"/>
  <c r="BO30" i="156"/>
  <c r="BN30" i="156"/>
  <c r="BM30" i="156"/>
  <c r="BL30" i="156"/>
  <c r="BK30" i="156"/>
  <c r="BJ30" i="156"/>
  <c r="BI30" i="156"/>
  <c r="BH30" i="156"/>
  <c r="BG30" i="156"/>
  <c r="BF30" i="156"/>
  <c r="BE30" i="156"/>
  <c r="BD30" i="156"/>
  <c r="BC30" i="156"/>
  <c r="BB30" i="156"/>
  <c r="BA30" i="156"/>
  <c r="AZ30" i="156"/>
  <c r="AY30" i="156"/>
  <c r="AX30" i="156"/>
  <c r="AW30" i="156"/>
  <c r="AV30" i="156"/>
  <c r="AU30" i="156"/>
  <c r="AT30" i="156"/>
  <c r="AS30" i="156"/>
  <c r="AR30" i="156"/>
  <c r="AQ30" i="156"/>
  <c r="AP30" i="156"/>
  <c r="AO30" i="156"/>
  <c r="AN30" i="156"/>
  <c r="AM30" i="156"/>
  <c r="AL30" i="156"/>
  <c r="AK30" i="156"/>
  <c r="AJ30" i="156"/>
  <c r="AI30" i="156"/>
  <c r="AH30" i="156"/>
  <c r="AG30" i="156"/>
  <c r="AF30" i="156"/>
  <c r="AE30" i="156"/>
  <c r="AD30" i="156"/>
  <c r="AC30" i="156"/>
  <c r="AB30" i="156"/>
  <c r="R30" i="156"/>
  <c r="Q30" i="156"/>
  <c r="P30" i="156"/>
  <c r="O30" i="156"/>
  <c r="N30" i="156"/>
  <c r="BU29" i="156"/>
  <c r="BT29" i="156"/>
  <c r="BS29" i="156"/>
  <c r="BR29" i="156"/>
  <c r="BQ29" i="156"/>
  <c r="BP29" i="156"/>
  <c r="BO29" i="156"/>
  <c r="BN29" i="156"/>
  <c r="BM29" i="156"/>
  <c r="BL29" i="156"/>
  <c r="BK29" i="156"/>
  <c r="BJ29" i="156"/>
  <c r="BI29" i="156"/>
  <c r="BH29" i="156"/>
  <c r="BG29" i="156"/>
  <c r="BF29" i="156"/>
  <c r="BE29" i="156"/>
  <c r="BD29" i="156"/>
  <c r="BC29" i="156"/>
  <c r="BB29" i="156"/>
  <c r="BA29" i="156"/>
  <c r="AZ29" i="156"/>
  <c r="AY29" i="156"/>
  <c r="AX29" i="156"/>
  <c r="AW29" i="156"/>
  <c r="AV29" i="156"/>
  <c r="AU29" i="156"/>
  <c r="AT29" i="156"/>
  <c r="AS29" i="156"/>
  <c r="AR29" i="156"/>
  <c r="AQ29" i="156"/>
  <c r="AP29" i="156"/>
  <c r="AO29" i="156"/>
  <c r="AN29" i="156"/>
  <c r="AM29" i="156"/>
  <c r="AL29" i="156"/>
  <c r="AK29" i="156"/>
  <c r="AJ29" i="156"/>
  <c r="AI29" i="156"/>
  <c r="AH29" i="156"/>
  <c r="AG29" i="156"/>
  <c r="AF29" i="156"/>
  <c r="AE29" i="156"/>
  <c r="AD29" i="156"/>
  <c r="AC29" i="156"/>
  <c r="AB29" i="156"/>
  <c r="R29" i="156"/>
  <c r="Q29" i="156"/>
  <c r="P29" i="156"/>
  <c r="O29" i="156"/>
  <c r="N29" i="156"/>
  <c r="BU28" i="156"/>
  <c r="BT28" i="156"/>
  <c r="BS28" i="156"/>
  <c r="BR28" i="156"/>
  <c r="BQ28" i="156"/>
  <c r="BP28" i="156"/>
  <c r="BO28" i="156"/>
  <c r="BN28" i="156"/>
  <c r="BM28" i="156"/>
  <c r="BL28" i="156"/>
  <c r="BK28" i="156"/>
  <c r="BJ28" i="156"/>
  <c r="BI28" i="156"/>
  <c r="BH28" i="156"/>
  <c r="BG28" i="156"/>
  <c r="BF28" i="156"/>
  <c r="BE28" i="156"/>
  <c r="BD28" i="156"/>
  <c r="BC28" i="156"/>
  <c r="BB28" i="156"/>
  <c r="BA28" i="156"/>
  <c r="AZ28" i="156"/>
  <c r="AY28" i="156"/>
  <c r="AX28" i="156"/>
  <c r="AW28" i="156"/>
  <c r="AV28" i="156"/>
  <c r="AU28" i="156"/>
  <c r="AT28" i="156"/>
  <c r="AS28" i="156"/>
  <c r="AR28" i="156"/>
  <c r="AQ28" i="156"/>
  <c r="AP28" i="156"/>
  <c r="AO28" i="156"/>
  <c r="AN28" i="156"/>
  <c r="AM28" i="156"/>
  <c r="AL28" i="156"/>
  <c r="AK28" i="156"/>
  <c r="AJ28" i="156"/>
  <c r="AI28" i="156"/>
  <c r="AH28" i="156"/>
  <c r="AG28" i="156"/>
  <c r="AF28" i="156"/>
  <c r="AE28" i="156"/>
  <c r="AD28" i="156"/>
  <c r="AC28" i="156"/>
  <c r="AB28" i="156"/>
  <c r="R28" i="156"/>
  <c r="Q28" i="156"/>
  <c r="P28" i="156"/>
  <c r="O28" i="156"/>
  <c r="N28" i="156"/>
  <c r="BU27" i="156"/>
  <c r="BT27" i="156"/>
  <c r="BS27" i="156"/>
  <c r="BR27" i="156"/>
  <c r="BQ27" i="156"/>
  <c r="BP27" i="156"/>
  <c r="BO27" i="156"/>
  <c r="BN27" i="156"/>
  <c r="BM27" i="156"/>
  <c r="BL27" i="156"/>
  <c r="BK27" i="156"/>
  <c r="BJ27" i="156"/>
  <c r="BI27" i="156"/>
  <c r="BH27" i="156"/>
  <c r="BG27" i="156"/>
  <c r="BF27" i="156"/>
  <c r="BE27" i="156"/>
  <c r="BD27" i="156"/>
  <c r="BC27" i="156"/>
  <c r="BB27" i="156"/>
  <c r="BA27" i="156"/>
  <c r="AZ27" i="156"/>
  <c r="AY27" i="156"/>
  <c r="AX27" i="156"/>
  <c r="AW27" i="156"/>
  <c r="AV27" i="156"/>
  <c r="AU27" i="156"/>
  <c r="AT27" i="156"/>
  <c r="AS27" i="156"/>
  <c r="AR27" i="156"/>
  <c r="AQ27" i="156"/>
  <c r="AP27" i="156"/>
  <c r="AO27" i="156"/>
  <c r="AN27" i="156"/>
  <c r="AM27" i="156"/>
  <c r="AL27" i="156"/>
  <c r="AK27" i="156"/>
  <c r="AJ27" i="156"/>
  <c r="AI27" i="156"/>
  <c r="AH27" i="156"/>
  <c r="AG27" i="156"/>
  <c r="AF27" i="156"/>
  <c r="AE27" i="156"/>
  <c r="AD27" i="156"/>
  <c r="AC27" i="156"/>
  <c r="AB27" i="156"/>
  <c r="R27" i="156"/>
  <c r="Q27" i="156"/>
  <c r="P27" i="156"/>
  <c r="O27" i="156"/>
  <c r="N27" i="156"/>
  <c r="BU26" i="156"/>
  <c r="BT26" i="156"/>
  <c r="BS26" i="156"/>
  <c r="BR26" i="156"/>
  <c r="BQ26" i="156"/>
  <c r="BP26" i="156"/>
  <c r="BO26" i="156"/>
  <c r="BN26" i="156"/>
  <c r="BM26" i="156"/>
  <c r="BL26" i="156"/>
  <c r="BK26" i="156"/>
  <c r="BJ26" i="156"/>
  <c r="BI26" i="156"/>
  <c r="BH26" i="156"/>
  <c r="BG26" i="156"/>
  <c r="BF26" i="156"/>
  <c r="BE26" i="156"/>
  <c r="BD26" i="156"/>
  <c r="BC26" i="156"/>
  <c r="BB26" i="156"/>
  <c r="BA26" i="156"/>
  <c r="AZ26" i="156"/>
  <c r="AY26" i="156"/>
  <c r="AX26" i="156"/>
  <c r="AW26" i="156"/>
  <c r="AV26" i="156"/>
  <c r="AU26" i="156"/>
  <c r="AT26" i="156"/>
  <c r="AS26" i="156"/>
  <c r="AR26" i="156"/>
  <c r="AQ26" i="156"/>
  <c r="AP26" i="156"/>
  <c r="AO26" i="156"/>
  <c r="AN26" i="156"/>
  <c r="AM26" i="156"/>
  <c r="AL26" i="156"/>
  <c r="AK26" i="156"/>
  <c r="AJ26" i="156"/>
  <c r="AI26" i="156"/>
  <c r="AH26" i="156"/>
  <c r="AG26" i="156"/>
  <c r="AF26" i="156"/>
  <c r="AE26" i="156"/>
  <c r="AD26" i="156"/>
  <c r="AC26" i="156"/>
  <c r="AB26" i="156"/>
  <c r="R26" i="156"/>
  <c r="Q26" i="156"/>
  <c r="P26" i="156"/>
  <c r="O26" i="156"/>
  <c r="N26" i="156"/>
  <c r="BU25" i="156"/>
  <c r="BT25" i="156"/>
  <c r="BS25" i="156"/>
  <c r="BR25" i="156"/>
  <c r="BQ25" i="156"/>
  <c r="BP25" i="156"/>
  <c r="BO25" i="156"/>
  <c r="BN25" i="156"/>
  <c r="BM25" i="156"/>
  <c r="BL25" i="156"/>
  <c r="BK25" i="156"/>
  <c r="BJ25" i="156"/>
  <c r="BI25" i="156"/>
  <c r="BH25" i="156"/>
  <c r="BG25" i="156"/>
  <c r="BF25" i="156"/>
  <c r="BE25" i="156"/>
  <c r="BD25" i="156"/>
  <c r="BC25" i="156"/>
  <c r="BB25" i="156"/>
  <c r="BA25" i="156"/>
  <c r="AZ25" i="156"/>
  <c r="AY25" i="156"/>
  <c r="AX25" i="156"/>
  <c r="AW25" i="156"/>
  <c r="AV25" i="156"/>
  <c r="AU25" i="156"/>
  <c r="AT25" i="156"/>
  <c r="AS25" i="156"/>
  <c r="AR25" i="156"/>
  <c r="AQ25" i="156"/>
  <c r="AP25" i="156"/>
  <c r="AO25" i="156"/>
  <c r="AN25" i="156"/>
  <c r="AM25" i="156"/>
  <c r="AL25" i="156"/>
  <c r="AK25" i="156"/>
  <c r="AJ25" i="156"/>
  <c r="AI25" i="156"/>
  <c r="AH25" i="156"/>
  <c r="AG25" i="156"/>
  <c r="AF25" i="156"/>
  <c r="AE25" i="156"/>
  <c r="AD25" i="156"/>
  <c r="AC25" i="156"/>
  <c r="AB25" i="156"/>
  <c r="R25" i="156"/>
  <c r="Q25" i="156"/>
  <c r="P25" i="156"/>
  <c r="O25" i="156"/>
  <c r="N25" i="156"/>
  <c r="BU24" i="156"/>
  <c r="BT24" i="156"/>
  <c r="BS24" i="156"/>
  <c r="BR24" i="156"/>
  <c r="BQ24" i="156"/>
  <c r="BP24" i="156"/>
  <c r="BO24" i="156"/>
  <c r="BN24" i="156"/>
  <c r="BM24" i="156"/>
  <c r="BL24" i="156"/>
  <c r="BK24" i="156"/>
  <c r="BJ24" i="156"/>
  <c r="BI24" i="156"/>
  <c r="BH24" i="156"/>
  <c r="BG24" i="156"/>
  <c r="BF24" i="156"/>
  <c r="BE24" i="156"/>
  <c r="BD24" i="156"/>
  <c r="BC24" i="156"/>
  <c r="BB24" i="156"/>
  <c r="BA24" i="156"/>
  <c r="AZ24" i="156"/>
  <c r="AY24" i="156"/>
  <c r="AX24" i="156"/>
  <c r="AW24" i="156"/>
  <c r="AV24" i="156"/>
  <c r="AU24" i="156"/>
  <c r="AT24" i="156"/>
  <c r="AS24" i="156"/>
  <c r="AR24" i="156"/>
  <c r="AQ24" i="156"/>
  <c r="AP24" i="156"/>
  <c r="AO24" i="156"/>
  <c r="AN24" i="156"/>
  <c r="AM24" i="156"/>
  <c r="AL24" i="156"/>
  <c r="AK24" i="156"/>
  <c r="AJ24" i="156"/>
  <c r="AI24" i="156"/>
  <c r="AH24" i="156"/>
  <c r="AG24" i="156"/>
  <c r="AF24" i="156"/>
  <c r="AE24" i="156"/>
  <c r="AD24" i="156"/>
  <c r="AC24" i="156"/>
  <c r="AB24" i="156"/>
  <c r="R24" i="156"/>
  <c r="Q24" i="156"/>
  <c r="P24" i="156"/>
  <c r="O24" i="156"/>
  <c r="N24" i="156"/>
  <c r="BU23" i="156"/>
  <c r="BT23" i="156"/>
  <c r="BS23" i="156"/>
  <c r="BR23" i="156"/>
  <c r="BQ23" i="156"/>
  <c r="BP23" i="156"/>
  <c r="BO23" i="156"/>
  <c r="BN23" i="156"/>
  <c r="BM23" i="156"/>
  <c r="BL23" i="156"/>
  <c r="BK23" i="156"/>
  <c r="BJ23" i="156"/>
  <c r="BI23" i="156"/>
  <c r="BH23" i="156"/>
  <c r="BG23" i="156"/>
  <c r="BF23" i="156"/>
  <c r="BE23" i="156"/>
  <c r="BD23" i="156"/>
  <c r="BC23" i="156"/>
  <c r="BB23" i="156"/>
  <c r="BA23" i="156"/>
  <c r="AZ23" i="156"/>
  <c r="AY23" i="156"/>
  <c r="AX23" i="156"/>
  <c r="AW23" i="156"/>
  <c r="AV23" i="156"/>
  <c r="AU23" i="156"/>
  <c r="AT23" i="156"/>
  <c r="AS23" i="156"/>
  <c r="AR23" i="156"/>
  <c r="AQ23" i="156"/>
  <c r="AP23" i="156"/>
  <c r="AO23" i="156"/>
  <c r="AN23" i="156"/>
  <c r="AM23" i="156"/>
  <c r="AL23" i="156"/>
  <c r="AK23" i="156"/>
  <c r="AJ23" i="156"/>
  <c r="AI23" i="156"/>
  <c r="AH23" i="156"/>
  <c r="AG23" i="156"/>
  <c r="AF23" i="156"/>
  <c r="AE23" i="156"/>
  <c r="AD23" i="156"/>
  <c r="AC23" i="156"/>
  <c r="AB23" i="156"/>
  <c r="R23" i="156"/>
  <c r="Q23" i="156"/>
  <c r="P23" i="156"/>
  <c r="O23" i="156"/>
  <c r="N23" i="156"/>
  <c r="BU22" i="156"/>
  <c r="BT22" i="156"/>
  <c r="BS22" i="156"/>
  <c r="BR22" i="156"/>
  <c r="BQ22" i="156"/>
  <c r="BP22" i="156"/>
  <c r="BO22" i="156"/>
  <c r="BN22" i="156"/>
  <c r="BM22" i="156"/>
  <c r="BL22" i="156"/>
  <c r="BK22" i="156"/>
  <c r="BJ22" i="156"/>
  <c r="BI22" i="156"/>
  <c r="BH22" i="156"/>
  <c r="BG22" i="156"/>
  <c r="BF22" i="156"/>
  <c r="BE22" i="156"/>
  <c r="BD22" i="156"/>
  <c r="BC22" i="156"/>
  <c r="BB22" i="156"/>
  <c r="BA22" i="156"/>
  <c r="AZ22" i="156"/>
  <c r="AY22" i="156"/>
  <c r="AX22" i="156"/>
  <c r="AW22" i="156"/>
  <c r="AV22" i="156"/>
  <c r="AU22" i="156"/>
  <c r="AT22" i="156"/>
  <c r="AS22" i="156"/>
  <c r="AR22" i="156"/>
  <c r="AQ22" i="156"/>
  <c r="AP22" i="156"/>
  <c r="AO22" i="156"/>
  <c r="AN22" i="156"/>
  <c r="AM22" i="156"/>
  <c r="AL22" i="156"/>
  <c r="AK22" i="156"/>
  <c r="AJ22" i="156"/>
  <c r="AI22" i="156"/>
  <c r="AH22" i="156"/>
  <c r="AG22" i="156"/>
  <c r="AF22" i="156"/>
  <c r="AE22" i="156"/>
  <c r="AD22" i="156"/>
  <c r="AC22" i="156"/>
  <c r="AB22" i="156"/>
  <c r="R22" i="156"/>
  <c r="Q22" i="156"/>
  <c r="P22" i="156"/>
  <c r="O22" i="156"/>
  <c r="N22" i="156"/>
  <c r="BU21" i="156"/>
  <c r="BT21" i="156"/>
  <c r="BS21" i="156"/>
  <c r="BR21" i="156"/>
  <c r="BQ21" i="156"/>
  <c r="BP21" i="156"/>
  <c r="BO21" i="156"/>
  <c r="BN21" i="156"/>
  <c r="BM21" i="156"/>
  <c r="BL21" i="156"/>
  <c r="BK21" i="156"/>
  <c r="BJ21" i="156"/>
  <c r="BI21" i="156"/>
  <c r="BH21" i="156"/>
  <c r="BG21" i="156"/>
  <c r="BF21" i="156"/>
  <c r="BE21" i="156"/>
  <c r="BD21" i="156"/>
  <c r="BC21" i="156"/>
  <c r="BB21" i="156"/>
  <c r="BA21" i="156"/>
  <c r="AZ21" i="156"/>
  <c r="AY21" i="156"/>
  <c r="AX21" i="156"/>
  <c r="AW21" i="156"/>
  <c r="AV21" i="156"/>
  <c r="AU21" i="156"/>
  <c r="AT21" i="156"/>
  <c r="AS21" i="156"/>
  <c r="AR21" i="156"/>
  <c r="AQ21" i="156"/>
  <c r="AP21" i="156"/>
  <c r="AO21" i="156"/>
  <c r="AN21" i="156"/>
  <c r="AM21" i="156"/>
  <c r="AL21" i="156"/>
  <c r="AK21" i="156"/>
  <c r="AJ21" i="156"/>
  <c r="AI21" i="156"/>
  <c r="AH21" i="156"/>
  <c r="AG21" i="156"/>
  <c r="AF21" i="156"/>
  <c r="AE21" i="156"/>
  <c r="AD21" i="156"/>
  <c r="AC21" i="156"/>
  <c r="AB21" i="156"/>
  <c r="R21" i="156"/>
  <c r="Q21" i="156"/>
  <c r="P21" i="156"/>
  <c r="O21" i="156"/>
  <c r="N21" i="156"/>
  <c r="BU20" i="156"/>
  <c r="BT20" i="156"/>
  <c r="BS20" i="156"/>
  <c r="BR20" i="156"/>
  <c r="BQ20" i="156"/>
  <c r="BP20" i="156"/>
  <c r="BO20" i="156"/>
  <c r="BN20" i="156"/>
  <c r="BM20" i="156"/>
  <c r="BL20" i="156"/>
  <c r="BK20" i="156"/>
  <c r="BJ20" i="156"/>
  <c r="BI20" i="156"/>
  <c r="BH20" i="156"/>
  <c r="BG20" i="156"/>
  <c r="BF20" i="156"/>
  <c r="BE20" i="156"/>
  <c r="BD20" i="156"/>
  <c r="BC20" i="156"/>
  <c r="BB20" i="156"/>
  <c r="BA20" i="156"/>
  <c r="AZ20" i="156"/>
  <c r="AY20" i="156"/>
  <c r="AX20" i="156"/>
  <c r="AW20" i="156"/>
  <c r="AV20" i="156"/>
  <c r="AU20" i="156"/>
  <c r="AT20" i="156"/>
  <c r="AS20" i="156"/>
  <c r="AR20" i="156"/>
  <c r="AQ20" i="156"/>
  <c r="AP20" i="156"/>
  <c r="AO20" i="156"/>
  <c r="AN20" i="156"/>
  <c r="AM20" i="156"/>
  <c r="AL20" i="156"/>
  <c r="AK20" i="156"/>
  <c r="AJ20" i="156"/>
  <c r="AI20" i="156"/>
  <c r="AH20" i="156"/>
  <c r="AG20" i="156"/>
  <c r="AF20" i="156"/>
  <c r="AE20" i="156"/>
  <c r="AD20" i="156"/>
  <c r="AC20" i="156"/>
  <c r="AB20" i="156"/>
  <c r="R20" i="156"/>
  <c r="Q20" i="156"/>
  <c r="P20" i="156"/>
  <c r="O20" i="156"/>
  <c r="N20" i="156"/>
  <c r="BU19" i="156"/>
  <c r="BT19" i="156"/>
  <c r="BS19" i="156"/>
  <c r="BR19" i="156"/>
  <c r="BQ19" i="156"/>
  <c r="BP19" i="156"/>
  <c r="BO19" i="156"/>
  <c r="BN19" i="156"/>
  <c r="BM19" i="156"/>
  <c r="BL19" i="156"/>
  <c r="BK19" i="156"/>
  <c r="BJ19" i="156"/>
  <c r="BI19" i="156"/>
  <c r="BH19" i="156"/>
  <c r="BG19" i="156"/>
  <c r="BF19" i="156"/>
  <c r="BE19" i="156"/>
  <c r="BD19" i="156"/>
  <c r="BC19" i="156"/>
  <c r="BB19" i="156"/>
  <c r="BA19" i="156"/>
  <c r="AZ19" i="156"/>
  <c r="AY19" i="156"/>
  <c r="AX19" i="156"/>
  <c r="AW19" i="156"/>
  <c r="AV19" i="156"/>
  <c r="AU19" i="156"/>
  <c r="AT19" i="156"/>
  <c r="AS19" i="156"/>
  <c r="AR19" i="156"/>
  <c r="AQ19" i="156"/>
  <c r="AP19" i="156"/>
  <c r="AO19" i="156"/>
  <c r="AN19" i="156"/>
  <c r="AM19" i="156"/>
  <c r="AL19" i="156"/>
  <c r="AK19" i="156"/>
  <c r="AJ19" i="156"/>
  <c r="AI19" i="156"/>
  <c r="AH19" i="156"/>
  <c r="AG19" i="156"/>
  <c r="AF19" i="156"/>
  <c r="AE19" i="156"/>
  <c r="AD19" i="156"/>
  <c r="AC19" i="156"/>
  <c r="AB19" i="156"/>
  <c r="R19" i="156"/>
  <c r="Q19" i="156"/>
  <c r="P19" i="156"/>
  <c r="O19" i="156"/>
  <c r="N19" i="156"/>
  <c r="BU18" i="156"/>
  <c r="BT18" i="156"/>
  <c r="BS18" i="156"/>
  <c r="BR18" i="156"/>
  <c r="BQ18" i="156"/>
  <c r="BP18" i="156"/>
  <c r="BO18" i="156"/>
  <c r="BN18" i="156"/>
  <c r="BM18" i="156"/>
  <c r="BL18" i="156"/>
  <c r="BK18" i="156"/>
  <c r="BJ18" i="156"/>
  <c r="BI18" i="156"/>
  <c r="BH18" i="156"/>
  <c r="BG18" i="156"/>
  <c r="BF18" i="156"/>
  <c r="BE18" i="156"/>
  <c r="BD18" i="156"/>
  <c r="BC18" i="156"/>
  <c r="BB18" i="156"/>
  <c r="BA18" i="156"/>
  <c r="AZ18" i="156"/>
  <c r="AY18" i="156"/>
  <c r="AX18" i="156"/>
  <c r="AW18" i="156"/>
  <c r="AV18" i="156"/>
  <c r="AU18" i="156"/>
  <c r="AT18" i="156"/>
  <c r="AS18" i="156"/>
  <c r="AR18" i="156"/>
  <c r="AQ18" i="156"/>
  <c r="AP18" i="156"/>
  <c r="AO18" i="156"/>
  <c r="AN18" i="156"/>
  <c r="AM18" i="156"/>
  <c r="AL18" i="156"/>
  <c r="AK18" i="156"/>
  <c r="AJ18" i="156"/>
  <c r="AI18" i="156"/>
  <c r="AH18" i="156"/>
  <c r="AG18" i="156"/>
  <c r="AF18" i="156"/>
  <c r="AE18" i="156"/>
  <c r="AD18" i="156"/>
  <c r="AC18" i="156"/>
  <c r="AB18" i="156"/>
  <c r="R18" i="156"/>
  <c r="Q18" i="156"/>
  <c r="P18" i="156"/>
  <c r="O18" i="156"/>
  <c r="N18" i="156"/>
  <c r="BU17" i="156"/>
  <c r="BT17" i="156"/>
  <c r="BS17" i="156"/>
  <c r="BR17" i="156"/>
  <c r="BQ17" i="156"/>
  <c r="BP17" i="156"/>
  <c r="BO17" i="156"/>
  <c r="BN17" i="156"/>
  <c r="BM17" i="156"/>
  <c r="BL17" i="156"/>
  <c r="BK17" i="156"/>
  <c r="BJ17" i="156"/>
  <c r="BI17" i="156"/>
  <c r="BH17" i="156"/>
  <c r="BG17" i="156"/>
  <c r="BF17" i="156"/>
  <c r="BE17" i="156"/>
  <c r="BD17" i="156"/>
  <c r="BC17" i="156"/>
  <c r="BB17" i="156"/>
  <c r="BA17" i="156"/>
  <c r="AZ17" i="156"/>
  <c r="AY17" i="156"/>
  <c r="AX17" i="156"/>
  <c r="AW17" i="156"/>
  <c r="AV17" i="156"/>
  <c r="AU17" i="156"/>
  <c r="AT17" i="156"/>
  <c r="AS17" i="156"/>
  <c r="AR17" i="156"/>
  <c r="AQ17" i="156"/>
  <c r="AP17" i="156"/>
  <c r="AO17" i="156"/>
  <c r="AN17" i="156"/>
  <c r="AM17" i="156"/>
  <c r="AL17" i="156"/>
  <c r="AK17" i="156"/>
  <c r="AJ17" i="156"/>
  <c r="AI17" i="156"/>
  <c r="AH17" i="156"/>
  <c r="AG17" i="156"/>
  <c r="AF17" i="156"/>
  <c r="AE17" i="156"/>
  <c r="AD17" i="156"/>
  <c r="AC17" i="156"/>
  <c r="AB17" i="156"/>
  <c r="R17" i="156"/>
  <c r="Q17" i="156"/>
  <c r="P17" i="156"/>
  <c r="O17" i="156"/>
  <c r="N17" i="156"/>
  <c r="BU16" i="156"/>
  <c r="BT16" i="156"/>
  <c r="BS16" i="156"/>
  <c r="BR16" i="156"/>
  <c r="BQ16" i="156"/>
  <c r="BP16" i="156"/>
  <c r="BO16" i="156"/>
  <c r="BN16" i="156"/>
  <c r="BM16" i="156"/>
  <c r="BL16" i="156"/>
  <c r="BK16" i="156"/>
  <c r="BJ16" i="156"/>
  <c r="BI16" i="156"/>
  <c r="BH16" i="156"/>
  <c r="BG16" i="156"/>
  <c r="BF16" i="156"/>
  <c r="BE16" i="156"/>
  <c r="BD16" i="156"/>
  <c r="BC16" i="156"/>
  <c r="BB16" i="156"/>
  <c r="BA16" i="156"/>
  <c r="AZ16" i="156"/>
  <c r="AY16" i="156"/>
  <c r="AX16" i="156"/>
  <c r="AW16" i="156"/>
  <c r="AV16" i="156"/>
  <c r="AU16" i="156"/>
  <c r="AT16" i="156"/>
  <c r="AS16" i="156"/>
  <c r="AR16" i="156"/>
  <c r="AQ16" i="156"/>
  <c r="AP16" i="156"/>
  <c r="AO16" i="156"/>
  <c r="AN16" i="156"/>
  <c r="AM16" i="156"/>
  <c r="AL16" i="156"/>
  <c r="AK16" i="156"/>
  <c r="AJ16" i="156"/>
  <c r="AI16" i="156"/>
  <c r="AH16" i="156"/>
  <c r="AG16" i="156"/>
  <c r="AF16" i="156"/>
  <c r="AE16" i="156"/>
  <c r="AD16" i="156"/>
  <c r="AC16" i="156"/>
  <c r="AB16" i="156"/>
  <c r="R16" i="156"/>
  <c r="Q16" i="156"/>
  <c r="P16" i="156"/>
  <c r="O16" i="156"/>
  <c r="N16" i="156"/>
  <c r="BU15" i="156"/>
  <c r="BT15" i="156"/>
  <c r="BS15" i="156"/>
  <c r="BR15" i="156"/>
  <c r="BQ15" i="156"/>
  <c r="BP15" i="156"/>
  <c r="BO15" i="156"/>
  <c r="BN15" i="156"/>
  <c r="BM15" i="156"/>
  <c r="BL15" i="156"/>
  <c r="BK15" i="156"/>
  <c r="BJ15" i="156"/>
  <c r="BI15" i="156"/>
  <c r="BH15" i="156"/>
  <c r="BG15" i="156"/>
  <c r="BF15" i="156"/>
  <c r="BE15" i="156"/>
  <c r="BD15" i="156"/>
  <c r="BC15" i="156"/>
  <c r="BB15" i="156"/>
  <c r="BA15" i="156"/>
  <c r="AZ15" i="156"/>
  <c r="AY15" i="156"/>
  <c r="AX15" i="156"/>
  <c r="AW15" i="156"/>
  <c r="AV15" i="156"/>
  <c r="AU15" i="156"/>
  <c r="AT15" i="156"/>
  <c r="AS15" i="156"/>
  <c r="AR15" i="156"/>
  <c r="AQ15" i="156"/>
  <c r="AP15" i="156"/>
  <c r="AO15" i="156"/>
  <c r="AN15" i="156"/>
  <c r="AM15" i="156"/>
  <c r="AL15" i="156"/>
  <c r="AK15" i="156"/>
  <c r="AJ15" i="156"/>
  <c r="AI15" i="156"/>
  <c r="AH15" i="156"/>
  <c r="AG15" i="156"/>
  <c r="AF15" i="156"/>
  <c r="AE15" i="156"/>
  <c r="AD15" i="156"/>
  <c r="AC15" i="156"/>
  <c r="AB15" i="156"/>
  <c r="R15" i="156"/>
  <c r="Q15" i="156"/>
  <c r="P15" i="156"/>
  <c r="O15" i="156"/>
  <c r="N15" i="156"/>
  <c r="BU14" i="156"/>
  <c r="BT14" i="156"/>
  <c r="BS14" i="156"/>
  <c r="BR14" i="156"/>
  <c r="BQ14" i="156"/>
  <c r="BP14" i="156"/>
  <c r="BO14" i="156"/>
  <c r="BN14" i="156"/>
  <c r="BM14" i="156"/>
  <c r="BL14" i="156"/>
  <c r="BK14" i="156"/>
  <c r="BJ14" i="156"/>
  <c r="BI14" i="156"/>
  <c r="BH14" i="156"/>
  <c r="BG14" i="156"/>
  <c r="BF14" i="156"/>
  <c r="BE14" i="156"/>
  <c r="BD14" i="156"/>
  <c r="BC14" i="156"/>
  <c r="BB14" i="156"/>
  <c r="BA14" i="156"/>
  <c r="AZ14" i="156"/>
  <c r="AY14" i="156"/>
  <c r="AX14" i="156"/>
  <c r="AW14" i="156"/>
  <c r="AV14" i="156"/>
  <c r="AU14" i="156"/>
  <c r="AT14" i="156"/>
  <c r="AS14" i="156"/>
  <c r="AR14" i="156"/>
  <c r="AQ14" i="156"/>
  <c r="AP14" i="156"/>
  <c r="AO14" i="156"/>
  <c r="AN14" i="156"/>
  <c r="AM14" i="156"/>
  <c r="AL14" i="156"/>
  <c r="AK14" i="156"/>
  <c r="AJ14" i="156"/>
  <c r="AI14" i="156"/>
  <c r="AH14" i="156"/>
  <c r="AG14" i="156"/>
  <c r="AF14" i="156"/>
  <c r="AE14" i="156"/>
  <c r="AD14" i="156"/>
  <c r="AC14" i="156"/>
  <c r="AB14" i="156"/>
  <c r="R14" i="156"/>
  <c r="Q14" i="156"/>
  <c r="P14" i="156"/>
  <c r="O14" i="156"/>
  <c r="N14" i="156"/>
  <c r="BU13" i="156"/>
  <c r="BT13" i="156"/>
  <c r="BS13" i="156"/>
  <c r="BR13" i="156"/>
  <c r="BQ13" i="156"/>
  <c r="BP13" i="156"/>
  <c r="BO13" i="156"/>
  <c r="BN13" i="156"/>
  <c r="BM13" i="156"/>
  <c r="BL13" i="156"/>
  <c r="BK13" i="156"/>
  <c r="BJ13" i="156"/>
  <c r="BI13" i="156"/>
  <c r="BH13" i="156"/>
  <c r="BG13" i="156"/>
  <c r="BF13" i="156"/>
  <c r="BE13" i="156"/>
  <c r="BD13" i="156"/>
  <c r="BC13" i="156"/>
  <c r="BB13" i="156"/>
  <c r="BA13" i="156"/>
  <c r="AZ13" i="156"/>
  <c r="AY13" i="156"/>
  <c r="AX13" i="156"/>
  <c r="AW13" i="156"/>
  <c r="AV13" i="156"/>
  <c r="AU13" i="156"/>
  <c r="AT13" i="156"/>
  <c r="AS13" i="156"/>
  <c r="AR13" i="156"/>
  <c r="AQ13" i="156"/>
  <c r="AP13" i="156"/>
  <c r="AO13" i="156"/>
  <c r="AN13" i="156"/>
  <c r="AM13" i="156"/>
  <c r="AL13" i="156"/>
  <c r="AK13" i="156"/>
  <c r="AJ13" i="156"/>
  <c r="AI13" i="156"/>
  <c r="AH13" i="156"/>
  <c r="AG13" i="156"/>
  <c r="AF13" i="156"/>
  <c r="AE13" i="156"/>
  <c r="AD13" i="156"/>
  <c r="AC13" i="156"/>
  <c r="AB13" i="156"/>
  <c r="R13" i="156"/>
  <c r="Q13" i="156"/>
  <c r="P13" i="156"/>
  <c r="O13" i="156"/>
  <c r="N13" i="156"/>
  <c r="BU12" i="156"/>
  <c r="BT12" i="156"/>
  <c r="BS12" i="156"/>
  <c r="BR12" i="156"/>
  <c r="BQ12" i="156"/>
  <c r="BP12" i="156"/>
  <c r="BO12" i="156"/>
  <c r="BN12" i="156"/>
  <c r="BM12" i="156"/>
  <c r="BL12" i="156"/>
  <c r="BK12" i="156"/>
  <c r="BJ12" i="156"/>
  <c r="BI12" i="156"/>
  <c r="BH12" i="156"/>
  <c r="BG12" i="156"/>
  <c r="BF12" i="156"/>
  <c r="BE12" i="156"/>
  <c r="BD12" i="156"/>
  <c r="BC12" i="156"/>
  <c r="BB12" i="156"/>
  <c r="BA12" i="156"/>
  <c r="AZ12" i="156"/>
  <c r="AY12" i="156"/>
  <c r="AX12" i="156"/>
  <c r="AW12" i="156"/>
  <c r="AV12" i="156"/>
  <c r="AU12" i="156"/>
  <c r="AT12" i="156"/>
  <c r="AS12" i="156"/>
  <c r="AR12" i="156"/>
  <c r="AQ12" i="156"/>
  <c r="AP12" i="156"/>
  <c r="AO12" i="156"/>
  <c r="AN12" i="156"/>
  <c r="AM12" i="156"/>
  <c r="AL12" i="156"/>
  <c r="AK12" i="156"/>
  <c r="AJ12" i="156"/>
  <c r="AI12" i="156"/>
  <c r="AH12" i="156"/>
  <c r="AG12" i="156"/>
  <c r="AF12" i="156"/>
  <c r="AE12" i="156"/>
  <c r="AD12" i="156"/>
  <c r="AC12" i="156"/>
  <c r="AB12" i="156"/>
  <c r="R12" i="156"/>
  <c r="Q12" i="156"/>
  <c r="P12" i="156"/>
  <c r="O12" i="156"/>
  <c r="N12" i="156"/>
  <c r="BU11" i="156"/>
  <c r="BT11" i="156"/>
  <c r="BS11" i="156"/>
  <c r="BR11" i="156"/>
  <c r="BQ11" i="156"/>
  <c r="BP11" i="156"/>
  <c r="BO11" i="156"/>
  <c r="BN11" i="156"/>
  <c r="BM11" i="156"/>
  <c r="BL11" i="156"/>
  <c r="BK11" i="156"/>
  <c r="BJ11" i="156"/>
  <c r="BI11" i="156"/>
  <c r="BH11" i="156"/>
  <c r="BG11" i="156"/>
  <c r="BF11" i="156"/>
  <c r="BE11" i="156"/>
  <c r="BD11" i="156"/>
  <c r="BC11" i="156"/>
  <c r="BB11" i="156"/>
  <c r="BA11" i="156"/>
  <c r="AZ11" i="156"/>
  <c r="AY11" i="156"/>
  <c r="AX11" i="156"/>
  <c r="AW11" i="156"/>
  <c r="AV11" i="156"/>
  <c r="AU11" i="156"/>
  <c r="AT11" i="156"/>
  <c r="AS11" i="156"/>
  <c r="AR11" i="156"/>
  <c r="AQ11" i="156"/>
  <c r="AP11" i="156"/>
  <c r="AO11" i="156"/>
  <c r="AN11" i="156"/>
  <c r="AM11" i="156"/>
  <c r="AL11" i="156"/>
  <c r="AK11" i="156"/>
  <c r="AJ11" i="156"/>
  <c r="AI11" i="156"/>
  <c r="AH11" i="156"/>
  <c r="AG11" i="156"/>
  <c r="AF11" i="156"/>
  <c r="AE11" i="156"/>
  <c r="AD11" i="156"/>
  <c r="AC11" i="156"/>
  <c r="AB11" i="156"/>
  <c r="R11" i="156"/>
  <c r="Q11" i="156"/>
  <c r="P11" i="156"/>
  <c r="O11" i="156"/>
  <c r="N11" i="156"/>
  <c r="BU10" i="156"/>
  <c r="BT10" i="156"/>
  <c r="BS10" i="156"/>
  <c r="BR10" i="156"/>
  <c r="BQ10" i="156"/>
  <c r="BP10" i="156"/>
  <c r="BO10" i="156"/>
  <c r="BN10" i="156"/>
  <c r="BM10" i="156"/>
  <c r="BL10" i="156"/>
  <c r="BK10" i="156"/>
  <c r="BJ10" i="156"/>
  <c r="BI10" i="156"/>
  <c r="BH10" i="156"/>
  <c r="BG10" i="156"/>
  <c r="BF10" i="156"/>
  <c r="BE10" i="156"/>
  <c r="BD10" i="156"/>
  <c r="BC10" i="156"/>
  <c r="BB10" i="156"/>
  <c r="BA10" i="156"/>
  <c r="AZ10" i="156"/>
  <c r="AY10" i="156"/>
  <c r="AX10" i="156"/>
  <c r="AW10" i="156"/>
  <c r="AV10" i="156"/>
  <c r="AU10" i="156"/>
  <c r="AT10" i="156"/>
  <c r="AS10" i="156"/>
  <c r="AR10" i="156"/>
  <c r="AQ10" i="156"/>
  <c r="AP10" i="156"/>
  <c r="AO10" i="156"/>
  <c r="AN10" i="156"/>
  <c r="AM10" i="156"/>
  <c r="AL10" i="156"/>
  <c r="AK10" i="156"/>
  <c r="AJ10" i="156"/>
  <c r="AI10" i="156"/>
  <c r="AH10" i="156"/>
  <c r="AG10" i="156"/>
  <c r="AF10" i="156"/>
  <c r="AE10" i="156"/>
  <c r="AD10" i="156"/>
  <c r="AC10" i="156"/>
  <c r="BU9" i="156"/>
  <c r="BT9" i="156"/>
  <c r="BS9" i="156"/>
  <c r="BR9" i="156"/>
  <c r="BQ9" i="156"/>
  <c r="BP9" i="156"/>
  <c r="BO9" i="156"/>
  <c r="BN9" i="156"/>
  <c r="BM9" i="156"/>
  <c r="BL9" i="156"/>
  <c r="BK9" i="156"/>
  <c r="BJ9" i="156"/>
  <c r="BI9" i="156"/>
  <c r="BH9" i="156"/>
  <c r="BG9" i="156"/>
  <c r="BF9" i="156"/>
  <c r="BE9" i="156"/>
  <c r="BD9" i="156"/>
  <c r="BC9" i="156"/>
  <c r="BB9" i="156"/>
  <c r="BA9" i="156"/>
  <c r="AZ9" i="156"/>
  <c r="AY9" i="156"/>
  <c r="AX9" i="156"/>
  <c r="AW9" i="156"/>
  <c r="AV9" i="156"/>
  <c r="AU9" i="156"/>
  <c r="AT9" i="156"/>
  <c r="AS9" i="156"/>
  <c r="AR9" i="156"/>
  <c r="AQ9" i="156"/>
  <c r="AP9" i="156"/>
  <c r="AO9" i="156"/>
  <c r="AN9" i="156"/>
  <c r="AM9" i="156"/>
  <c r="AL9" i="156"/>
  <c r="AK9" i="156"/>
  <c r="AJ9" i="156"/>
  <c r="AI9" i="156"/>
  <c r="AH9" i="156"/>
  <c r="AG9" i="156"/>
  <c r="AF9" i="156"/>
  <c r="AE9" i="156"/>
  <c r="AD9" i="156"/>
  <c r="AC9" i="156"/>
  <c r="BU8" i="156"/>
  <c r="BT8" i="156"/>
  <c r="BS8" i="156"/>
  <c r="BR8" i="156"/>
  <c r="BQ8" i="156"/>
  <c r="BP8" i="156"/>
  <c r="BO8" i="156"/>
  <c r="BN8" i="156"/>
  <c r="BM8" i="156"/>
  <c r="BL8" i="156"/>
  <c r="BK8" i="156"/>
  <c r="BJ8" i="156"/>
  <c r="BI8" i="156"/>
  <c r="BH8" i="156"/>
  <c r="BG8" i="156"/>
  <c r="BF8" i="156"/>
  <c r="BE8" i="156"/>
  <c r="BD8" i="156"/>
  <c r="BC8" i="156"/>
  <c r="BB8" i="156"/>
  <c r="BA8" i="156"/>
  <c r="AZ8" i="156"/>
  <c r="AY8" i="156"/>
  <c r="AX8" i="156"/>
  <c r="AW8" i="156"/>
  <c r="AV8" i="156"/>
  <c r="AU8" i="156"/>
  <c r="AT8" i="156"/>
  <c r="AS8" i="156"/>
  <c r="AR8" i="156"/>
  <c r="AQ8" i="156"/>
  <c r="AP8" i="156"/>
  <c r="AO8" i="156"/>
  <c r="AN8" i="156"/>
  <c r="AM8" i="156"/>
  <c r="AL8" i="156"/>
  <c r="AK8" i="156"/>
  <c r="AJ8" i="156"/>
  <c r="AI8" i="156"/>
  <c r="AH8" i="156"/>
  <c r="AG8" i="156"/>
  <c r="AF8" i="156"/>
  <c r="AE8" i="156"/>
  <c r="AD8" i="156"/>
  <c r="AC8" i="156"/>
  <c r="R8" i="156"/>
  <c r="BU6" i="156"/>
  <c r="BT6" i="156"/>
  <c r="BS6" i="156"/>
  <c r="BR6" i="156"/>
  <c r="BQ6" i="156"/>
  <c r="BP6" i="156"/>
  <c r="BO6" i="156"/>
  <c r="BN6" i="156"/>
  <c r="BM6" i="156"/>
  <c r="BL6" i="156"/>
  <c r="BK6" i="156"/>
  <c r="BJ6" i="156"/>
  <c r="BI6" i="156"/>
  <c r="BH6" i="156"/>
  <c r="BG6" i="156"/>
  <c r="BF6" i="156"/>
  <c r="BE6" i="156"/>
  <c r="BD6" i="156"/>
  <c r="BC6" i="156"/>
  <c r="BB6" i="156"/>
  <c r="BA6" i="156"/>
  <c r="AZ6" i="156"/>
  <c r="AY6" i="156"/>
  <c r="AX6" i="156"/>
  <c r="AW6" i="156"/>
  <c r="AV6" i="156"/>
  <c r="AU6" i="156"/>
  <c r="AT6" i="156"/>
  <c r="AS6" i="156"/>
  <c r="AR6" i="156"/>
  <c r="AQ6" i="156"/>
  <c r="AP6" i="156"/>
  <c r="AO6" i="156"/>
  <c r="AN6" i="156"/>
  <c r="AM6" i="156"/>
  <c r="AL6" i="156"/>
  <c r="AK6" i="156"/>
  <c r="AJ6" i="156"/>
  <c r="AI6" i="156"/>
  <c r="AH6" i="156"/>
  <c r="AG6" i="156"/>
  <c r="AF6" i="156"/>
  <c r="AE6" i="156"/>
  <c r="AD6" i="156"/>
  <c r="AC6" i="156"/>
  <c r="AC3" i="156"/>
  <c r="AM9" i="41" a="1"/>
  <c r="AM9" i="41" s="1"/>
  <c r="A7" i="41"/>
  <c r="S11" i="161" l="1"/>
  <c r="S12" i="161"/>
  <c r="S16" i="161"/>
  <c r="T10" i="161"/>
  <c r="T8" i="161"/>
  <c r="S19" i="161"/>
  <c r="S30" i="161"/>
  <c r="S10" i="161"/>
  <c r="S8" i="161"/>
  <c r="S13" i="161"/>
  <c r="S31" i="161"/>
  <c r="S52" i="161"/>
  <c r="S20" i="161"/>
  <c r="S33" i="161"/>
  <c r="S46" i="161"/>
  <c r="S34" i="161"/>
  <c r="S49" i="161"/>
  <c r="S18" i="161"/>
  <c r="S29" i="161"/>
  <c r="S43" i="161"/>
  <c r="S23" i="161"/>
  <c r="S37" i="161"/>
  <c r="S50" i="161"/>
  <c r="S15" i="161"/>
  <c r="S42" i="161"/>
  <c r="S51" i="161"/>
  <c r="S17" i="161"/>
  <c r="S36" i="161"/>
  <c r="S53" i="161"/>
  <c r="S21" i="161"/>
  <c r="S38" i="161"/>
  <c r="S54" i="161"/>
  <c r="S22" i="161"/>
  <c r="S40" i="161"/>
  <c r="S55" i="161"/>
  <c r="S26" i="161"/>
  <c r="S41" i="161"/>
  <c r="S56" i="161"/>
  <c r="S28" i="161"/>
  <c r="S35" i="161"/>
  <c r="S57" i="161"/>
  <c r="Q35" i="160"/>
  <c r="U9" i="161"/>
  <c r="T58" i="161"/>
  <c r="T56" i="161"/>
  <c r="T54" i="161"/>
  <c r="T50" i="161"/>
  <c r="T55" i="161"/>
  <c r="T57" i="161"/>
  <c r="T51" i="161"/>
  <c r="T53" i="161"/>
  <c r="T52" i="161"/>
  <c r="T49" i="161"/>
  <c r="T46" i="161"/>
  <c r="T45" i="161"/>
  <c r="T39" i="161"/>
  <c r="T48" i="161"/>
  <c r="T44" i="161"/>
  <c r="T40" i="161"/>
  <c r="T43" i="161"/>
  <c r="T47" i="161"/>
  <c r="T33" i="161"/>
  <c r="T41" i="161"/>
  <c r="T38" i="161"/>
  <c r="T42" i="161"/>
  <c r="T36" i="161"/>
  <c r="T30" i="161"/>
  <c r="T35" i="161"/>
  <c r="T37" i="161"/>
  <c r="T29" i="161"/>
  <c r="T34" i="161"/>
  <c r="T32" i="161"/>
  <c r="T31" i="161"/>
  <c r="T27" i="161"/>
  <c r="T25" i="161"/>
  <c r="T28" i="161"/>
  <c r="T26" i="161"/>
  <c r="T22" i="161"/>
  <c r="T24" i="161"/>
  <c r="T20" i="161"/>
  <c r="T23" i="161"/>
  <c r="T15" i="161"/>
  <c r="T13" i="161"/>
  <c r="T18" i="161"/>
  <c r="T16" i="161"/>
  <c r="T21" i="161"/>
  <c r="T19" i="161"/>
  <c r="T12" i="161"/>
  <c r="T17" i="161"/>
  <c r="T14" i="161"/>
  <c r="T11" i="161"/>
  <c r="U98" i="162"/>
  <c r="U82" i="162"/>
  <c r="U91" i="162"/>
  <c r="U100" i="162"/>
  <c r="U84" i="162"/>
  <c r="U93" i="162"/>
  <c r="U77" i="162"/>
  <c r="U86" i="162"/>
  <c r="U95" i="162"/>
  <c r="U79" i="162"/>
  <c r="U88" i="162"/>
  <c r="U97" i="162"/>
  <c r="U75" i="162"/>
  <c r="U89" i="162"/>
  <c r="U81" i="162"/>
  <c r="U70" i="162"/>
  <c r="U90" i="162"/>
  <c r="U80" i="162"/>
  <c r="U83" i="162"/>
  <c r="U96" i="162"/>
  <c r="U85" i="162"/>
  <c r="U76" i="162"/>
  <c r="U57" i="162"/>
  <c r="U41" i="162"/>
  <c r="U78" i="162"/>
  <c r="U68" i="162"/>
  <c r="U50" i="162"/>
  <c r="U73" i="162"/>
  <c r="U59" i="162"/>
  <c r="U52" i="162"/>
  <c r="U99" i="162"/>
  <c r="U64" i="162"/>
  <c r="U61" i="162"/>
  <c r="U45" i="162"/>
  <c r="U72" i="162"/>
  <c r="U54" i="162"/>
  <c r="U65" i="162"/>
  <c r="U63" i="162"/>
  <c r="U69" i="162"/>
  <c r="U92" i="162"/>
  <c r="U74" i="162"/>
  <c r="U71" i="162"/>
  <c r="U67" i="162"/>
  <c r="U94" i="162"/>
  <c r="U47" i="162"/>
  <c r="U37" i="162"/>
  <c r="U30" i="162"/>
  <c r="U60" i="162"/>
  <c r="U53" i="162"/>
  <c r="U42" i="162"/>
  <c r="U39" i="162"/>
  <c r="U32" i="162"/>
  <c r="U25" i="162"/>
  <c r="U62" i="162"/>
  <c r="U49" i="162"/>
  <c r="U34" i="162"/>
  <c r="U58" i="162"/>
  <c r="U43" i="162"/>
  <c r="U46" i="162"/>
  <c r="U51" i="162"/>
  <c r="U55" i="162"/>
  <c r="U87" i="162"/>
  <c r="U56" i="162"/>
  <c r="U48" i="162"/>
  <c r="U40" i="162"/>
  <c r="U22" i="162"/>
  <c r="U15" i="162"/>
  <c r="U44" i="162"/>
  <c r="U66" i="162"/>
  <c r="U23" i="162"/>
  <c r="U17" i="162"/>
  <c r="U28" i="162"/>
  <c r="U19" i="162"/>
  <c r="U24" i="162"/>
  <c r="U12" i="162"/>
  <c r="U21" i="162"/>
  <c r="U31" i="162"/>
  <c r="U29" i="162"/>
  <c r="U14" i="162"/>
  <c r="U16" i="162"/>
  <c r="U36" i="162"/>
  <c r="U38" i="162"/>
  <c r="U20" i="162"/>
  <c r="U35" i="162"/>
  <c r="U18" i="162"/>
  <c r="U33" i="162"/>
  <c r="U13" i="162"/>
  <c r="U11" i="162"/>
  <c r="U26" i="162"/>
  <c r="U27" i="162"/>
  <c r="T3" i="162"/>
  <c r="T6" i="162"/>
  <c r="T2" i="162"/>
  <c r="T5" i="162"/>
  <c r="T1" i="162"/>
  <c r="T4" i="162"/>
  <c r="T7" i="162"/>
  <c r="U10" i="162"/>
  <c r="CA35" i="160"/>
  <c r="T10" i="160"/>
  <c r="S44" i="160"/>
  <c r="S20" i="160"/>
  <c r="S26" i="160"/>
  <c r="S45" i="160"/>
  <c r="S21" i="160"/>
  <c r="S29" i="160"/>
  <c r="S25" i="160"/>
  <c r="S16" i="160"/>
  <c r="S22" i="160"/>
  <c r="S43" i="160"/>
  <c r="S27" i="160"/>
  <c r="S30" i="160"/>
  <c r="S17" i="160"/>
  <c r="S23" i="160"/>
  <c r="S24" i="160"/>
  <c r="S46" i="160"/>
  <c r="S18" i="160"/>
  <c r="S19" i="160"/>
  <c r="S15" i="160"/>
  <c r="S28" i="160"/>
  <c r="S32" i="160"/>
  <c r="S49" i="160"/>
  <c r="S33" i="160"/>
  <c r="S57" i="160"/>
  <c r="S50" i="160"/>
  <c r="S14" i="160"/>
  <c r="S53" i="160"/>
  <c r="S11" i="160"/>
  <c r="S13" i="160"/>
  <c r="S55" i="160"/>
  <c r="S56" i="160"/>
  <c r="T9" i="160"/>
  <c r="S12" i="160"/>
  <c r="S58" i="160"/>
  <c r="S48" i="160"/>
  <c r="S31" i="160"/>
  <c r="S52" i="160"/>
  <c r="S51" i="160"/>
  <c r="S47" i="160"/>
  <c r="S54" i="160"/>
  <c r="S34" i="160"/>
  <c r="CF35" i="160"/>
  <c r="O35" i="160"/>
  <c r="V9" i="162"/>
  <c r="G36" i="160"/>
  <c r="F37" i="160" s="1"/>
  <c r="CG36" i="160"/>
  <c r="CF36" i="160"/>
  <c r="CD35" i="160"/>
  <c r="BZ35" i="160"/>
  <c r="P35" i="160"/>
  <c r="CG35" i="160"/>
  <c r="BY35" i="160"/>
  <c r="CB35" i="160"/>
  <c r="CC35" i="160"/>
  <c r="R35" i="160"/>
  <c r="U10" i="161" l="1"/>
  <c r="U8" i="161"/>
  <c r="V9" i="161"/>
  <c r="U58" i="161"/>
  <c r="U56" i="161"/>
  <c r="U55" i="161"/>
  <c r="U54" i="161"/>
  <c r="U51" i="161"/>
  <c r="U57" i="161"/>
  <c r="U53" i="161"/>
  <c r="U50" i="161"/>
  <c r="U45" i="161"/>
  <c r="U49" i="161"/>
  <c r="U52" i="161"/>
  <c r="U48" i="161"/>
  <c r="U46" i="161"/>
  <c r="U44" i="161"/>
  <c r="U37" i="161"/>
  <c r="U43" i="161"/>
  <c r="U47" i="161"/>
  <c r="U33" i="161"/>
  <c r="U41" i="161"/>
  <c r="U38" i="161"/>
  <c r="U36" i="161"/>
  <c r="U40" i="161"/>
  <c r="U42" i="161"/>
  <c r="U39" i="161"/>
  <c r="U35" i="161"/>
  <c r="U29" i="161"/>
  <c r="U34" i="161"/>
  <c r="U31" i="161"/>
  <c r="U32" i="161"/>
  <c r="U30" i="161"/>
  <c r="U27" i="161"/>
  <c r="U25" i="161"/>
  <c r="U28" i="161"/>
  <c r="U26" i="161"/>
  <c r="U22" i="161"/>
  <c r="U24" i="161"/>
  <c r="U20" i="161"/>
  <c r="U23" i="161"/>
  <c r="U15" i="161"/>
  <c r="U18" i="161"/>
  <c r="U16" i="161"/>
  <c r="U14" i="161"/>
  <c r="U21" i="161"/>
  <c r="U19" i="161"/>
  <c r="U13" i="161"/>
  <c r="U12" i="161"/>
  <c r="U17" i="161"/>
  <c r="U11" i="161"/>
  <c r="V91" i="162"/>
  <c r="V100" i="162"/>
  <c r="V84" i="162"/>
  <c r="V93" i="162"/>
  <c r="V77" i="162"/>
  <c r="V86" i="162"/>
  <c r="V95" i="162"/>
  <c r="V79" i="162"/>
  <c r="V88" i="162"/>
  <c r="V97" i="162"/>
  <c r="V81" i="162"/>
  <c r="V90" i="162"/>
  <c r="V99" i="162"/>
  <c r="V68" i="162"/>
  <c r="V89" i="162"/>
  <c r="V70" i="162"/>
  <c r="V80" i="162"/>
  <c r="V72" i="162"/>
  <c r="V83" i="162"/>
  <c r="V96" i="162"/>
  <c r="V82" i="162"/>
  <c r="V85" i="162"/>
  <c r="V87" i="162"/>
  <c r="V92" i="162"/>
  <c r="V78" i="162"/>
  <c r="V50" i="162"/>
  <c r="V73" i="162"/>
  <c r="V59" i="162"/>
  <c r="V52" i="162"/>
  <c r="V64" i="162"/>
  <c r="V61" i="162"/>
  <c r="V45" i="162"/>
  <c r="V54" i="162"/>
  <c r="V65" i="162"/>
  <c r="V63" i="162"/>
  <c r="V75" i="162"/>
  <c r="V56" i="162"/>
  <c r="V69" i="162"/>
  <c r="V58" i="162"/>
  <c r="V98" i="162"/>
  <c r="V66" i="162"/>
  <c r="V94" i="162"/>
  <c r="V41" i="162"/>
  <c r="V30" i="162"/>
  <c r="V60" i="162"/>
  <c r="V53" i="162"/>
  <c r="V42" i="162"/>
  <c r="V39" i="162"/>
  <c r="V32" i="162"/>
  <c r="V25" i="162"/>
  <c r="V62" i="162"/>
  <c r="V57" i="162"/>
  <c r="V49" i="162"/>
  <c r="V34" i="162"/>
  <c r="V43" i="162"/>
  <c r="V46" i="162"/>
  <c r="V76" i="162"/>
  <c r="V74" i="162"/>
  <c r="V51" i="162"/>
  <c r="V44" i="162"/>
  <c r="V55" i="162"/>
  <c r="V67" i="162"/>
  <c r="V23" i="162"/>
  <c r="V17" i="162"/>
  <c r="V28" i="162"/>
  <c r="V19" i="162"/>
  <c r="V47" i="162"/>
  <c r="V37" i="162"/>
  <c r="V24" i="162"/>
  <c r="V12" i="162"/>
  <c r="V21" i="162"/>
  <c r="V31" i="162"/>
  <c r="V29" i="162"/>
  <c r="V14" i="162"/>
  <c r="V16" i="162"/>
  <c r="V71" i="162"/>
  <c r="V48" i="162"/>
  <c r="V35" i="162"/>
  <c r="V40" i="162"/>
  <c r="V22" i="162"/>
  <c r="V38" i="162"/>
  <c r="V15" i="162"/>
  <c r="V20" i="162"/>
  <c r="V18" i="162"/>
  <c r="V33" i="162"/>
  <c r="V13" i="162"/>
  <c r="V11" i="162"/>
  <c r="V26" i="162"/>
  <c r="V27" i="162"/>
  <c r="V36" i="162"/>
  <c r="U2" i="162"/>
  <c r="U5" i="162"/>
  <c r="U1" i="162"/>
  <c r="U4" i="162"/>
  <c r="U3" i="162"/>
  <c r="U7" i="162"/>
  <c r="U6" i="162"/>
  <c r="V10" i="162"/>
  <c r="T36" i="160"/>
  <c r="T26" i="160"/>
  <c r="T45" i="160"/>
  <c r="T21" i="160"/>
  <c r="T46" i="160"/>
  <c r="T28" i="160"/>
  <c r="T24" i="160"/>
  <c r="T22" i="160"/>
  <c r="T43" i="160"/>
  <c r="T27" i="160"/>
  <c r="T30" i="160"/>
  <c r="T17" i="160"/>
  <c r="T44" i="160"/>
  <c r="T18" i="160"/>
  <c r="T29" i="160"/>
  <c r="T19" i="160"/>
  <c r="T23" i="160"/>
  <c r="T20" i="160"/>
  <c r="T25" i="160"/>
  <c r="T16" i="160"/>
  <c r="T15" i="160"/>
  <c r="T32" i="160"/>
  <c r="T33" i="160"/>
  <c r="U10" i="160"/>
  <c r="U9" i="160"/>
  <c r="T47" i="160"/>
  <c r="T12" i="160"/>
  <c r="T13" i="160"/>
  <c r="T11" i="160"/>
  <c r="T14" i="160"/>
  <c r="T34" i="160"/>
  <c r="T57" i="160"/>
  <c r="T48" i="160"/>
  <c r="T54" i="160"/>
  <c r="T58" i="160"/>
  <c r="T55" i="160"/>
  <c r="T56" i="160"/>
  <c r="T53" i="160"/>
  <c r="T31" i="160"/>
  <c r="T49" i="160"/>
  <c r="T51" i="160"/>
  <c r="T50" i="160"/>
  <c r="T35" i="160"/>
  <c r="T52" i="160"/>
  <c r="BY36" i="160"/>
  <c r="CA36" i="160"/>
  <c r="Q36" i="160"/>
  <c r="P36" i="160"/>
  <c r="CB36" i="160"/>
  <c r="BX36" i="160"/>
  <c r="CC36" i="160"/>
  <c r="CE36" i="160"/>
  <c r="S36" i="160"/>
  <c r="W9" i="162"/>
  <c r="CD36" i="160"/>
  <c r="BX37" i="160"/>
  <c r="CG37" i="160"/>
  <c r="BZ37" i="160"/>
  <c r="G37" i="160"/>
  <c r="F38" i="160" s="1"/>
  <c r="BZ36" i="160"/>
  <c r="O36" i="160"/>
  <c r="R36" i="160"/>
  <c r="V10" i="161" l="1"/>
  <c r="V8" i="161"/>
  <c r="O37" i="160"/>
  <c r="Q37" i="160"/>
  <c r="W9" i="161"/>
  <c r="V58" i="161"/>
  <c r="V56" i="161"/>
  <c r="V54" i="161"/>
  <c r="V55" i="161"/>
  <c r="V57" i="161"/>
  <c r="V50" i="161"/>
  <c r="V52" i="161"/>
  <c r="V51" i="161"/>
  <c r="V53" i="161"/>
  <c r="V45" i="161"/>
  <c r="V49" i="161"/>
  <c r="V46" i="161"/>
  <c r="V48" i="161"/>
  <c r="V47" i="161"/>
  <c r="V44" i="161"/>
  <c r="V37" i="161"/>
  <c r="V43" i="161"/>
  <c r="V42" i="161"/>
  <c r="V41" i="161"/>
  <c r="V40" i="161"/>
  <c r="V36" i="161"/>
  <c r="V38" i="161"/>
  <c r="V35" i="161"/>
  <c r="V39" i="161"/>
  <c r="V29" i="161"/>
  <c r="V34" i="161"/>
  <c r="V33" i="161"/>
  <c r="V31" i="161"/>
  <c r="V32" i="161"/>
  <c r="V30" i="161"/>
  <c r="V27" i="161"/>
  <c r="V25" i="161"/>
  <c r="V28" i="161"/>
  <c r="V26" i="161"/>
  <c r="V22" i="161"/>
  <c r="V24" i="161"/>
  <c r="V20" i="161"/>
  <c r="V23" i="161"/>
  <c r="V21" i="161"/>
  <c r="V13" i="161"/>
  <c r="V11" i="161"/>
  <c r="V18" i="161"/>
  <c r="V16" i="161"/>
  <c r="V14" i="161"/>
  <c r="V19" i="161"/>
  <c r="V17" i="161"/>
  <c r="V12" i="161"/>
  <c r="V15" i="161"/>
  <c r="V6" i="162"/>
  <c r="V2" i="162"/>
  <c r="V5" i="162"/>
  <c r="V1" i="162"/>
  <c r="V4" i="162"/>
  <c r="V7" i="162"/>
  <c r="V3" i="162"/>
  <c r="W100" i="162"/>
  <c r="W84" i="162"/>
  <c r="W93" i="162"/>
  <c r="W77" i="162"/>
  <c r="W86" i="162"/>
  <c r="W95" i="162"/>
  <c r="W79" i="162"/>
  <c r="W88" i="162"/>
  <c r="W97" i="162"/>
  <c r="W81" i="162"/>
  <c r="W90" i="162"/>
  <c r="W99" i="162"/>
  <c r="W94" i="162"/>
  <c r="W89" i="162"/>
  <c r="W70" i="162"/>
  <c r="W80" i="162"/>
  <c r="W72" i="162"/>
  <c r="W83" i="162"/>
  <c r="W65" i="162"/>
  <c r="W96" i="162"/>
  <c r="W82" i="162"/>
  <c r="W85" i="162"/>
  <c r="W91" i="162"/>
  <c r="W73" i="162"/>
  <c r="W68" i="162"/>
  <c r="W59" i="162"/>
  <c r="W43" i="162"/>
  <c r="W52" i="162"/>
  <c r="W64" i="162"/>
  <c r="W61" i="162"/>
  <c r="W54" i="162"/>
  <c r="W63" i="162"/>
  <c r="W47" i="162"/>
  <c r="W75" i="162"/>
  <c r="W56" i="162"/>
  <c r="W69" i="162"/>
  <c r="W92" i="162"/>
  <c r="W74" i="162"/>
  <c r="W98" i="162"/>
  <c r="W76" i="162"/>
  <c r="W50" i="162"/>
  <c r="W23" i="162"/>
  <c r="W60" i="162"/>
  <c r="W53" i="162"/>
  <c r="W42" i="162"/>
  <c r="W39" i="162"/>
  <c r="W32" i="162"/>
  <c r="W62" i="162"/>
  <c r="W57" i="162"/>
  <c r="W49" i="162"/>
  <c r="W34" i="162"/>
  <c r="W27" i="162"/>
  <c r="W58" i="162"/>
  <c r="W36" i="162"/>
  <c r="W46" i="162"/>
  <c r="W38" i="162"/>
  <c r="W51" i="162"/>
  <c r="W44" i="162"/>
  <c r="W55" i="162"/>
  <c r="W71" i="162"/>
  <c r="W66" i="162"/>
  <c r="W48" i="162"/>
  <c r="W78" i="162"/>
  <c r="W67" i="162"/>
  <c r="W40" i="162"/>
  <c r="W87" i="162"/>
  <c r="W17" i="162"/>
  <c r="W28" i="162"/>
  <c r="W19" i="162"/>
  <c r="W37" i="162"/>
  <c r="W24" i="162"/>
  <c r="W12" i="162"/>
  <c r="W41" i="162"/>
  <c r="W21" i="162"/>
  <c r="W31" i="162"/>
  <c r="W29" i="162"/>
  <c r="W14" i="162"/>
  <c r="W45" i="162"/>
  <c r="W25" i="162"/>
  <c r="W16" i="162"/>
  <c r="W35" i="162"/>
  <c r="W18" i="162"/>
  <c r="W33" i="162"/>
  <c r="W15" i="162"/>
  <c r="W22" i="162"/>
  <c r="W20" i="162"/>
  <c r="W30" i="162"/>
  <c r="W13" i="162"/>
  <c r="W11" i="162"/>
  <c r="W26" i="162"/>
  <c r="W10" i="162"/>
  <c r="U26" i="160"/>
  <c r="U45" i="160"/>
  <c r="U21" i="160"/>
  <c r="U27" i="160"/>
  <c r="U46" i="160"/>
  <c r="U23" i="160"/>
  <c r="U43" i="160"/>
  <c r="U30" i="160"/>
  <c r="U17" i="160"/>
  <c r="U44" i="160"/>
  <c r="U24" i="160"/>
  <c r="U18" i="160"/>
  <c r="U28" i="160"/>
  <c r="U29" i="160"/>
  <c r="U19" i="160"/>
  <c r="U20" i="160"/>
  <c r="U25" i="160"/>
  <c r="U16" i="160"/>
  <c r="U22" i="160"/>
  <c r="U15" i="160"/>
  <c r="U32" i="160"/>
  <c r="U33" i="160"/>
  <c r="U11" i="160"/>
  <c r="U12" i="160"/>
  <c r="U14" i="160"/>
  <c r="U13" i="160"/>
  <c r="U56" i="160"/>
  <c r="U48" i="160"/>
  <c r="U52" i="160"/>
  <c r="U58" i="160"/>
  <c r="U55" i="160"/>
  <c r="U31" i="160"/>
  <c r="U53" i="160"/>
  <c r="U57" i="160"/>
  <c r="V10" i="160"/>
  <c r="U47" i="160"/>
  <c r="V9" i="160"/>
  <c r="V37" i="160" s="1"/>
  <c r="U49" i="160"/>
  <c r="U54" i="160"/>
  <c r="U50" i="160"/>
  <c r="U51" i="160"/>
  <c r="U34" i="160"/>
  <c r="U36" i="160"/>
  <c r="U35" i="160"/>
  <c r="X9" i="162"/>
  <c r="G38" i="160"/>
  <c r="F39" i="160" s="1"/>
  <c r="T37" i="160"/>
  <c r="CA37" i="160"/>
  <c r="S37" i="160"/>
  <c r="CB37" i="160"/>
  <c r="CE37" i="160"/>
  <c r="P37" i="160"/>
  <c r="CC37" i="160"/>
  <c r="U37" i="160"/>
  <c r="CD37" i="160"/>
  <c r="CF37" i="160"/>
  <c r="BY37" i="160"/>
  <c r="R37" i="160"/>
  <c r="W10" i="161" l="1"/>
  <c r="W8" i="161"/>
  <c r="X9" i="161"/>
  <c r="W58" i="161"/>
  <c r="W56" i="161"/>
  <c r="W54" i="161"/>
  <c r="W57" i="161"/>
  <c r="W52" i="161"/>
  <c r="W51" i="161"/>
  <c r="W55" i="161"/>
  <c r="W53" i="161"/>
  <c r="W50" i="161"/>
  <c r="W43" i="161"/>
  <c r="W49" i="161"/>
  <c r="W46" i="161"/>
  <c r="W48" i="161"/>
  <c r="W47" i="161"/>
  <c r="W40" i="161"/>
  <c r="W42" i="161"/>
  <c r="W45" i="161"/>
  <c r="W44" i="161"/>
  <c r="W41" i="161"/>
  <c r="W38" i="161"/>
  <c r="W36" i="161"/>
  <c r="W35" i="161"/>
  <c r="W39" i="161"/>
  <c r="W37" i="161"/>
  <c r="W34" i="161"/>
  <c r="W29" i="161"/>
  <c r="W33" i="161"/>
  <c r="W31" i="161"/>
  <c r="W32" i="161"/>
  <c r="W30" i="161"/>
  <c r="W27" i="161"/>
  <c r="W25" i="161"/>
  <c r="W28" i="161"/>
  <c r="W26" i="161"/>
  <c r="W22" i="161"/>
  <c r="W24" i="161"/>
  <c r="W23" i="161"/>
  <c r="W13" i="161"/>
  <c r="W18" i="161"/>
  <c r="W14" i="161"/>
  <c r="W21" i="161"/>
  <c r="W19" i="161"/>
  <c r="W20" i="161"/>
  <c r="W17" i="161"/>
  <c r="W16" i="161"/>
  <c r="W15" i="161"/>
  <c r="W11" i="161"/>
  <c r="W12" i="161"/>
  <c r="W3" i="162"/>
  <c r="W6" i="162"/>
  <c r="W2" i="162"/>
  <c r="W5" i="162"/>
  <c r="W1" i="162"/>
  <c r="W4" i="162"/>
  <c r="W7" i="162"/>
  <c r="X93" i="162"/>
  <c r="X77" i="162"/>
  <c r="X86" i="162"/>
  <c r="X95" i="162"/>
  <c r="X79" i="162"/>
  <c r="X88" i="162"/>
  <c r="X97" i="162"/>
  <c r="X81" i="162"/>
  <c r="X90" i="162"/>
  <c r="X99" i="162"/>
  <c r="X83" i="162"/>
  <c r="X92" i="162"/>
  <c r="X98" i="162"/>
  <c r="X89" i="162"/>
  <c r="X70" i="162"/>
  <c r="X80" i="162"/>
  <c r="X72" i="162"/>
  <c r="X65" i="162"/>
  <c r="X96" i="162"/>
  <c r="X74" i="162"/>
  <c r="X82" i="162"/>
  <c r="X85" i="162"/>
  <c r="X84" i="162"/>
  <c r="X87" i="162"/>
  <c r="X94" i="162"/>
  <c r="X100" i="162"/>
  <c r="X52" i="162"/>
  <c r="X64" i="162"/>
  <c r="X61" i="162"/>
  <c r="X45" i="162"/>
  <c r="X54" i="162"/>
  <c r="X63" i="162"/>
  <c r="X47" i="162"/>
  <c r="X75" i="162"/>
  <c r="X56" i="162"/>
  <c r="X69" i="162"/>
  <c r="X58" i="162"/>
  <c r="X66" i="162"/>
  <c r="X60" i="162"/>
  <c r="X71" i="162"/>
  <c r="X67" i="162"/>
  <c r="X62" i="162"/>
  <c r="X76" i="162"/>
  <c r="X78" i="162"/>
  <c r="X53" i="162"/>
  <c r="X42" i="162"/>
  <c r="X39" i="162"/>
  <c r="X32" i="162"/>
  <c r="X68" i="162"/>
  <c r="X57" i="162"/>
  <c r="X49" i="162"/>
  <c r="X34" i="162"/>
  <c r="X27" i="162"/>
  <c r="X36" i="162"/>
  <c r="X73" i="162"/>
  <c r="X46" i="162"/>
  <c r="X43" i="162"/>
  <c r="X38" i="162"/>
  <c r="X51" i="162"/>
  <c r="X44" i="162"/>
  <c r="X91" i="162"/>
  <c r="X55" i="162"/>
  <c r="X35" i="162"/>
  <c r="X37" i="162"/>
  <c r="X28" i="162"/>
  <c r="X23" i="162"/>
  <c r="X19" i="162"/>
  <c r="X24" i="162"/>
  <c r="X12" i="162"/>
  <c r="X41" i="162"/>
  <c r="X21" i="162"/>
  <c r="X59" i="162"/>
  <c r="X31" i="162"/>
  <c r="X29" i="162"/>
  <c r="X14" i="162"/>
  <c r="X25" i="162"/>
  <c r="X16" i="162"/>
  <c r="X18" i="162"/>
  <c r="X48" i="162"/>
  <c r="X33" i="162"/>
  <c r="X26" i="162"/>
  <c r="X50" i="162"/>
  <c r="X22" i="162"/>
  <c r="X20" i="162"/>
  <c r="X30" i="162"/>
  <c r="X13" i="162"/>
  <c r="X11" i="162"/>
  <c r="X17" i="162"/>
  <c r="X40" i="162"/>
  <c r="X15" i="162"/>
  <c r="X10" i="162"/>
  <c r="V45" i="160"/>
  <c r="V21" i="160"/>
  <c r="V27" i="160"/>
  <c r="V46" i="160"/>
  <c r="V22" i="160"/>
  <c r="V30" i="160"/>
  <c r="V43" i="160"/>
  <c r="V17" i="160"/>
  <c r="V44" i="160"/>
  <c r="V24" i="160"/>
  <c r="V18" i="160"/>
  <c r="V29" i="160"/>
  <c r="V19" i="160"/>
  <c r="V26" i="160"/>
  <c r="V23" i="160"/>
  <c r="V28" i="160"/>
  <c r="V15" i="160"/>
  <c r="V25" i="160"/>
  <c r="V16" i="160"/>
  <c r="V20" i="160"/>
  <c r="V32" i="160"/>
  <c r="V33" i="160"/>
  <c r="V34" i="160"/>
  <c r="V57" i="160"/>
  <c r="V35" i="160"/>
  <c r="V31" i="160"/>
  <c r="V58" i="160"/>
  <c r="W10" i="160"/>
  <c r="W9" i="160"/>
  <c r="W38" i="160" s="1"/>
  <c r="V55" i="160"/>
  <c r="V47" i="160"/>
  <c r="V53" i="160"/>
  <c r="V52" i="160"/>
  <c r="V14" i="160"/>
  <c r="V54" i="160"/>
  <c r="V50" i="160"/>
  <c r="V11" i="160"/>
  <c r="V13" i="160"/>
  <c r="V49" i="160"/>
  <c r="V51" i="160"/>
  <c r="V56" i="160"/>
  <c r="V48" i="160"/>
  <c r="V36" i="160"/>
  <c r="V12" i="160"/>
  <c r="Y9" i="162"/>
  <c r="CE38" i="160"/>
  <c r="G39" i="160"/>
  <c r="F40" i="160" s="1"/>
  <c r="CG38" i="160"/>
  <c r="BY38" i="160"/>
  <c r="CB38" i="160"/>
  <c r="S38" i="160"/>
  <c r="CA38" i="160"/>
  <c r="U38" i="160"/>
  <c r="Q38" i="160"/>
  <c r="P38" i="160"/>
  <c r="V38" i="160"/>
  <c r="BX38" i="160"/>
  <c r="CC38" i="160"/>
  <c r="R38" i="160"/>
  <c r="CD38" i="160"/>
  <c r="O38" i="160"/>
  <c r="T38" i="160"/>
  <c r="CF38" i="160"/>
  <c r="BZ38" i="160"/>
  <c r="X10" i="161" l="1"/>
  <c r="X8" i="161"/>
  <c r="Y9" i="161"/>
  <c r="X56" i="161"/>
  <c r="X54" i="161"/>
  <c r="X57" i="161"/>
  <c r="X52" i="161"/>
  <c r="X48" i="161"/>
  <c r="X55" i="161"/>
  <c r="X53" i="161"/>
  <c r="X50" i="161"/>
  <c r="X43" i="161"/>
  <c r="X49" i="161"/>
  <c r="X46" i="161"/>
  <c r="X51" i="161"/>
  <c r="X44" i="161"/>
  <c r="X47" i="161"/>
  <c r="X40" i="161"/>
  <c r="X42" i="161"/>
  <c r="X58" i="161"/>
  <c r="X41" i="161"/>
  <c r="X33" i="161"/>
  <c r="X30" i="161"/>
  <c r="X45" i="161"/>
  <c r="X38" i="161"/>
  <c r="X35" i="161"/>
  <c r="X39" i="161"/>
  <c r="X37" i="161"/>
  <c r="X34" i="161"/>
  <c r="X36" i="161"/>
  <c r="X31" i="161"/>
  <c r="X32" i="161"/>
  <c r="X27" i="161"/>
  <c r="X25" i="161"/>
  <c r="X29" i="161"/>
  <c r="X28" i="161"/>
  <c r="X26" i="161"/>
  <c r="X22" i="161"/>
  <c r="X24" i="161"/>
  <c r="X23" i="161"/>
  <c r="X21" i="161"/>
  <c r="X11" i="161"/>
  <c r="X18" i="161"/>
  <c r="X14" i="161"/>
  <c r="X12" i="161"/>
  <c r="X19" i="161"/>
  <c r="X20" i="161"/>
  <c r="X17" i="161"/>
  <c r="X15" i="161"/>
  <c r="X16" i="161"/>
  <c r="X13" i="161"/>
  <c r="Y86" i="162"/>
  <c r="Y95" i="162"/>
  <c r="Y79" i="162"/>
  <c r="Y88" i="162"/>
  <c r="Y97" i="162"/>
  <c r="Y81" i="162"/>
  <c r="Y90" i="162"/>
  <c r="Y99" i="162"/>
  <c r="Y83" i="162"/>
  <c r="Y92" i="162"/>
  <c r="Y94" i="162"/>
  <c r="Y96" i="162"/>
  <c r="Y80" i="162"/>
  <c r="Y72" i="162"/>
  <c r="Y74" i="162"/>
  <c r="Y93" i="162"/>
  <c r="Y82" i="162"/>
  <c r="Y67" i="162"/>
  <c r="Y85" i="162"/>
  <c r="Y78" i="162"/>
  <c r="Y76" i="162"/>
  <c r="Y84" i="162"/>
  <c r="Y87" i="162"/>
  <c r="Y91" i="162"/>
  <c r="Y100" i="162"/>
  <c r="Y98" i="162"/>
  <c r="Y64" i="162"/>
  <c r="Y61" i="162"/>
  <c r="Y45" i="162"/>
  <c r="Y70" i="162"/>
  <c r="Y54" i="162"/>
  <c r="Y63" i="162"/>
  <c r="Y47" i="162"/>
  <c r="Y75" i="162"/>
  <c r="Y56" i="162"/>
  <c r="Y40" i="162"/>
  <c r="Y69" i="162"/>
  <c r="Y65" i="162"/>
  <c r="Y49" i="162"/>
  <c r="Y58" i="162"/>
  <c r="Y77" i="162"/>
  <c r="Y66" i="162"/>
  <c r="Y60" i="162"/>
  <c r="Y53" i="162"/>
  <c r="Y89" i="162"/>
  <c r="Y68" i="162"/>
  <c r="Y25" i="162"/>
  <c r="Y57" i="162"/>
  <c r="Y34" i="162"/>
  <c r="Y62" i="162"/>
  <c r="Y36" i="162"/>
  <c r="Y73" i="162"/>
  <c r="Y52" i="162"/>
  <c r="Y46" i="162"/>
  <c r="Y43" i="162"/>
  <c r="Y29" i="162"/>
  <c r="Y38" i="162"/>
  <c r="Y51" i="162"/>
  <c r="Y44" i="162"/>
  <c r="Y55" i="162"/>
  <c r="Y48" i="162"/>
  <c r="Y71" i="162"/>
  <c r="Y59" i="162"/>
  <c r="Y41" i="162"/>
  <c r="Y32" i="162"/>
  <c r="Y19" i="162"/>
  <c r="Y24" i="162"/>
  <c r="Y12" i="162"/>
  <c r="Y37" i="162"/>
  <c r="Y21" i="162"/>
  <c r="Y31" i="162"/>
  <c r="Y14" i="162"/>
  <c r="Y16" i="162"/>
  <c r="Y18" i="162"/>
  <c r="Y42" i="162"/>
  <c r="Y35" i="162"/>
  <c r="Y33" i="162"/>
  <c r="Y26" i="162"/>
  <c r="Y50" i="162"/>
  <c r="Y20" i="162"/>
  <c r="Y28" i="162"/>
  <c r="Y23" i="162"/>
  <c r="Y30" i="162"/>
  <c r="Y13" i="162"/>
  <c r="Y11" i="162"/>
  <c r="Y39" i="162"/>
  <c r="Y15" i="162"/>
  <c r="Y17" i="162"/>
  <c r="Y27" i="162"/>
  <c r="Y22" i="162"/>
  <c r="X3" i="162"/>
  <c r="X5" i="162"/>
  <c r="X6" i="162"/>
  <c r="X2" i="162"/>
  <c r="X4" i="162"/>
  <c r="X1" i="162"/>
  <c r="X7" i="162"/>
  <c r="Y10" i="162"/>
  <c r="W27" i="160"/>
  <c r="W46" i="160"/>
  <c r="W22" i="160"/>
  <c r="W29" i="160"/>
  <c r="W25" i="160"/>
  <c r="W30" i="160"/>
  <c r="W44" i="160"/>
  <c r="W24" i="160"/>
  <c r="W18" i="160"/>
  <c r="W45" i="160"/>
  <c r="W19" i="160"/>
  <c r="W21" i="160"/>
  <c r="W26" i="160"/>
  <c r="W23" i="160"/>
  <c r="W28" i="160"/>
  <c r="W15" i="160"/>
  <c r="W43" i="160"/>
  <c r="W17" i="160"/>
  <c r="W16" i="160"/>
  <c r="W20" i="160"/>
  <c r="W32" i="160"/>
  <c r="W33" i="160"/>
  <c r="W35" i="160"/>
  <c r="W34" i="160"/>
  <c r="W36" i="160"/>
  <c r="W57" i="160"/>
  <c r="X9" i="160"/>
  <c r="W58" i="160"/>
  <c r="W53" i="160"/>
  <c r="W54" i="160"/>
  <c r="W47" i="160"/>
  <c r="W31" i="160"/>
  <c r="X10" i="160"/>
  <c r="W56" i="160"/>
  <c r="W51" i="160"/>
  <c r="W52" i="160"/>
  <c r="W49" i="160"/>
  <c r="W55" i="160"/>
  <c r="W50" i="160"/>
  <c r="W11" i="160"/>
  <c r="W12" i="160"/>
  <c r="W13" i="160"/>
  <c r="W48" i="160"/>
  <c r="W14" i="160"/>
  <c r="W37" i="160"/>
  <c r="V39" i="160"/>
  <c r="BZ39" i="160"/>
  <c r="Z9" i="162"/>
  <c r="BY39" i="160"/>
  <c r="CA39" i="160"/>
  <c r="S39" i="160"/>
  <c r="O39" i="160"/>
  <c r="T39" i="160"/>
  <c r="BX39" i="160"/>
  <c r="U39" i="160"/>
  <c r="G40" i="160"/>
  <c r="F41" i="160" s="1"/>
  <c r="P39" i="160"/>
  <c r="W39" i="160"/>
  <c r="CD39" i="160"/>
  <c r="X39" i="160"/>
  <c r="CB39" i="160"/>
  <c r="R39" i="160"/>
  <c r="CE39" i="160"/>
  <c r="Q39" i="160"/>
  <c r="CF39" i="160"/>
  <c r="CC39" i="160"/>
  <c r="CG39" i="160"/>
  <c r="Y10" i="161" l="1"/>
  <c r="Y8" i="161"/>
  <c r="Z9" i="161"/>
  <c r="Y56" i="161"/>
  <c r="Y54" i="161"/>
  <c r="Y57" i="161"/>
  <c r="Y58" i="161"/>
  <c r="Y47" i="161"/>
  <c r="Y53" i="161"/>
  <c r="Y50" i="161"/>
  <c r="Y49" i="161"/>
  <c r="Y46" i="161"/>
  <c r="Y51" i="161"/>
  <c r="Y44" i="161"/>
  <c r="Y52" i="161"/>
  <c r="Y55" i="161"/>
  <c r="Y48" i="161"/>
  <c r="Y43" i="161"/>
  <c r="Y42" i="161"/>
  <c r="Y41" i="161"/>
  <c r="Y38" i="161"/>
  <c r="Y36" i="161"/>
  <c r="Y40" i="161"/>
  <c r="Y33" i="161"/>
  <c r="Y30" i="161"/>
  <c r="Y45" i="161"/>
  <c r="Y35" i="161"/>
  <c r="Y39" i="161"/>
  <c r="Y37" i="161"/>
  <c r="Y34" i="161"/>
  <c r="Y31" i="161"/>
  <c r="Y32" i="161"/>
  <c r="Y25" i="161"/>
  <c r="Y29" i="161"/>
  <c r="Y28" i="161"/>
  <c r="Y26" i="161"/>
  <c r="Y27" i="161"/>
  <c r="Y22" i="161"/>
  <c r="Y24" i="161"/>
  <c r="Y23" i="161"/>
  <c r="Y21" i="161"/>
  <c r="Y11" i="161"/>
  <c r="Y18" i="161"/>
  <c r="Y16" i="161"/>
  <c r="Y12" i="161"/>
  <c r="Y19" i="161"/>
  <c r="Y20" i="161"/>
  <c r="Y17" i="161"/>
  <c r="Y15" i="161"/>
  <c r="Y14" i="161"/>
  <c r="Y13" i="161"/>
  <c r="Y3" i="162"/>
  <c r="Y6" i="162"/>
  <c r="Y2" i="162"/>
  <c r="Y5" i="162"/>
  <c r="Y7" i="162"/>
  <c r="Y1" i="162"/>
  <c r="Y4" i="162"/>
  <c r="Z95" i="162"/>
  <c r="Z79" i="162"/>
  <c r="Z88" i="162"/>
  <c r="Z97" i="162"/>
  <c r="Z81" i="162"/>
  <c r="Z90" i="162"/>
  <c r="Z99" i="162"/>
  <c r="Z83" i="162"/>
  <c r="Z92" i="162"/>
  <c r="Z85" i="162"/>
  <c r="Z94" i="162"/>
  <c r="Z100" i="162"/>
  <c r="Z80" i="162"/>
  <c r="Z72" i="162"/>
  <c r="Z74" i="162"/>
  <c r="Z96" i="162"/>
  <c r="Z93" i="162"/>
  <c r="Z82" i="162"/>
  <c r="Z67" i="162"/>
  <c r="Z78" i="162"/>
  <c r="Z76" i="162"/>
  <c r="Z84" i="162"/>
  <c r="Z87" i="162"/>
  <c r="Z91" i="162"/>
  <c r="Z86" i="162"/>
  <c r="Z70" i="162"/>
  <c r="Z54" i="162"/>
  <c r="Z63" i="162"/>
  <c r="Z47" i="162"/>
  <c r="Z75" i="162"/>
  <c r="Z56" i="162"/>
  <c r="Z69" i="162"/>
  <c r="Z65" i="162"/>
  <c r="Z49" i="162"/>
  <c r="Z58" i="162"/>
  <c r="Z42" i="162"/>
  <c r="Z77" i="162"/>
  <c r="Z66" i="162"/>
  <c r="Z60" i="162"/>
  <c r="Z98" i="162"/>
  <c r="Z71" i="162"/>
  <c r="Z62" i="162"/>
  <c r="Z89" i="162"/>
  <c r="Z73" i="162"/>
  <c r="Z68" i="162"/>
  <c r="Z57" i="162"/>
  <c r="Z34" i="162"/>
  <c r="Z36" i="162"/>
  <c r="Z52" i="162"/>
  <c r="Z46" i="162"/>
  <c r="Z43" i="162"/>
  <c r="Z29" i="162"/>
  <c r="Z38" i="162"/>
  <c r="Z22" i="162"/>
  <c r="Z51" i="162"/>
  <c r="Z44" i="162"/>
  <c r="Z55" i="162"/>
  <c r="Z48" i="162"/>
  <c r="Z59" i="162"/>
  <c r="Z61" i="162"/>
  <c r="Z40" i="162"/>
  <c r="Z37" i="162"/>
  <c r="Z64" i="162"/>
  <c r="Z50" i="162"/>
  <c r="Z45" i="162"/>
  <c r="Z53" i="162"/>
  <c r="Z24" i="162"/>
  <c r="Z12" i="162"/>
  <c r="Z21" i="162"/>
  <c r="Z41" i="162"/>
  <c r="Z31" i="162"/>
  <c r="Z14" i="162"/>
  <c r="Z16" i="162"/>
  <c r="Z25" i="162"/>
  <c r="Z18" i="162"/>
  <c r="Z35" i="162"/>
  <c r="Z33" i="162"/>
  <c r="Z26" i="162"/>
  <c r="Z20" i="162"/>
  <c r="Z32" i="162"/>
  <c r="Z19" i="162"/>
  <c r="Z30" i="162"/>
  <c r="Z23" i="162"/>
  <c r="Z13" i="162"/>
  <c r="Z11" i="162"/>
  <c r="Z15" i="162"/>
  <c r="Z17" i="162"/>
  <c r="Z27" i="162"/>
  <c r="Z39" i="162"/>
  <c r="Z28" i="162"/>
  <c r="Z10" i="162"/>
  <c r="CA40" i="160"/>
  <c r="X27" i="160"/>
  <c r="X46" i="160"/>
  <c r="X22" i="160"/>
  <c r="X28" i="160"/>
  <c r="X24" i="160"/>
  <c r="X44" i="160"/>
  <c r="X20" i="160"/>
  <c r="X18" i="160"/>
  <c r="X45" i="160"/>
  <c r="X29" i="160"/>
  <c r="X19" i="160"/>
  <c r="X21" i="160"/>
  <c r="X26" i="160"/>
  <c r="X23" i="160"/>
  <c r="X15" i="160"/>
  <c r="X43" i="160"/>
  <c r="X17" i="160"/>
  <c r="X30" i="160"/>
  <c r="X16" i="160"/>
  <c r="X25" i="160"/>
  <c r="X32" i="160"/>
  <c r="X34" i="160"/>
  <c r="X33" i="160"/>
  <c r="X35" i="160"/>
  <c r="X36" i="160"/>
  <c r="X13" i="160"/>
  <c r="X12" i="160"/>
  <c r="X55" i="160"/>
  <c r="X37" i="160"/>
  <c r="X14" i="160"/>
  <c r="X31" i="160"/>
  <c r="X57" i="160"/>
  <c r="Y9" i="160"/>
  <c r="Y41" i="160" s="1"/>
  <c r="X48" i="160"/>
  <c r="X56" i="160"/>
  <c r="X47" i="160"/>
  <c r="X50" i="160"/>
  <c r="X54" i="160"/>
  <c r="X58" i="160"/>
  <c r="X49" i="160"/>
  <c r="X11" i="160"/>
  <c r="X52" i="160"/>
  <c r="X53" i="160"/>
  <c r="X51" i="160"/>
  <c r="Y10" i="160"/>
  <c r="X38" i="160"/>
  <c r="CG40" i="160"/>
  <c r="V40" i="160"/>
  <c r="O40" i="160"/>
  <c r="S40" i="160"/>
  <c r="W40" i="160"/>
  <c r="T40" i="160"/>
  <c r="BZ40" i="160"/>
  <c r="AA9" i="162"/>
  <c r="T41" i="160"/>
  <c r="Q41" i="160"/>
  <c r="P41" i="160"/>
  <c r="G41" i="160"/>
  <c r="F42" i="160" s="1"/>
  <c r="BX41" i="160"/>
  <c r="X40" i="160"/>
  <c r="CB40" i="160"/>
  <c r="CC40" i="160"/>
  <c r="Q40" i="160"/>
  <c r="P40" i="160"/>
  <c r="Y40" i="160"/>
  <c r="CD40" i="160"/>
  <c r="BY40" i="160"/>
  <c r="CE40" i="160"/>
  <c r="BX40" i="160"/>
  <c r="R40" i="160"/>
  <c r="CF40" i="160"/>
  <c r="U40" i="160"/>
  <c r="Z10" i="161" l="1"/>
  <c r="Z8" i="161"/>
  <c r="R41" i="160"/>
  <c r="S41" i="160"/>
  <c r="BY41" i="160"/>
  <c r="CB41" i="160"/>
  <c r="CC41" i="160"/>
  <c r="CE41" i="160"/>
  <c r="CF41" i="160"/>
  <c r="CG41" i="160"/>
  <c r="CD41" i="160"/>
  <c r="U41" i="160"/>
  <c r="V41" i="160"/>
  <c r="O41" i="160"/>
  <c r="AA9" i="161"/>
  <c r="Z58" i="161"/>
  <c r="Z55" i="161"/>
  <c r="Z52" i="161"/>
  <c r="Z54" i="161"/>
  <c r="Z57" i="161"/>
  <c r="Z53" i="161"/>
  <c r="Z50" i="161"/>
  <c r="Z49" i="161"/>
  <c r="Z48" i="161"/>
  <c r="Z51" i="161"/>
  <c r="Z44" i="161"/>
  <c r="Z56" i="161"/>
  <c r="Z47" i="161"/>
  <c r="Z42" i="161"/>
  <c r="Z46" i="161"/>
  <c r="Z40" i="161"/>
  <c r="Z43" i="161"/>
  <c r="Z41" i="161"/>
  <c r="Z38" i="161"/>
  <c r="Z36" i="161"/>
  <c r="Z39" i="161"/>
  <c r="Z45" i="161"/>
  <c r="Z35" i="161"/>
  <c r="Z37" i="161"/>
  <c r="Z34" i="161"/>
  <c r="Z31" i="161"/>
  <c r="Z33" i="161"/>
  <c r="Z32" i="161"/>
  <c r="Z25" i="161"/>
  <c r="Z29" i="161"/>
  <c r="Z30" i="161"/>
  <c r="Z28" i="161"/>
  <c r="Z26" i="161"/>
  <c r="Z24" i="161"/>
  <c r="Z20" i="161"/>
  <c r="Z27" i="161"/>
  <c r="Z23" i="161"/>
  <c r="Z21" i="161"/>
  <c r="Z22" i="161"/>
  <c r="Z18" i="161"/>
  <c r="Z16" i="161"/>
  <c r="Z19" i="161"/>
  <c r="Z17" i="161"/>
  <c r="Z15" i="161"/>
  <c r="Z12" i="161"/>
  <c r="Z13" i="161"/>
  <c r="Z14" i="161"/>
  <c r="Z11" i="161"/>
  <c r="AA88" i="162"/>
  <c r="AA97" i="162"/>
  <c r="AA81" i="162"/>
  <c r="AA90" i="162"/>
  <c r="AA99" i="162"/>
  <c r="AA83" i="162"/>
  <c r="AA92" i="162"/>
  <c r="AA85" i="162"/>
  <c r="AA94" i="162"/>
  <c r="AA96" i="162"/>
  <c r="AA98" i="162"/>
  <c r="AA65" i="162"/>
  <c r="AA74" i="162"/>
  <c r="AA93" i="162"/>
  <c r="AA82" i="162"/>
  <c r="AA79" i="162"/>
  <c r="AA78" i="162"/>
  <c r="AA76" i="162"/>
  <c r="AA69" i="162"/>
  <c r="AA84" i="162"/>
  <c r="AA87" i="162"/>
  <c r="AA91" i="162"/>
  <c r="AA86" i="162"/>
  <c r="AA100" i="162"/>
  <c r="AA77" i="162"/>
  <c r="AA89" i="162"/>
  <c r="AA63" i="162"/>
  <c r="AA47" i="162"/>
  <c r="AA75" i="162"/>
  <c r="AA56" i="162"/>
  <c r="AA49" i="162"/>
  <c r="AA58" i="162"/>
  <c r="AA42" i="162"/>
  <c r="AA80" i="162"/>
  <c r="AA72" i="162"/>
  <c r="AA51" i="162"/>
  <c r="AA66" i="162"/>
  <c r="AA60" i="162"/>
  <c r="AA95" i="162"/>
  <c r="AA71" i="162"/>
  <c r="AA62" i="162"/>
  <c r="AA55" i="162"/>
  <c r="AA27" i="162"/>
  <c r="AA36" i="162"/>
  <c r="AA52" i="162"/>
  <c r="AA46" i="162"/>
  <c r="AA43" i="162"/>
  <c r="AA73" i="162"/>
  <c r="AA38" i="162"/>
  <c r="AA22" i="162"/>
  <c r="AA54" i="162"/>
  <c r="AA44" i="162"/>
  <c r="AA31" i="162"/>
  <c r="AA48" i="162"/>
  <c r="AA70" i="162"/>
  <c r="AA59" i="162"/>
  <c r="AA61" i="162"/>
  <c r="AA41" i="162"/>
  <c r="AA39" i="162"/>
  <c r="AA68" i="162"/>
  <c r="AA57" i="162"/>
  <c r="AA67" i="162"/>
  <c r="AA21" i="162"/>
  <c r="AA37" i="162"/>
  <c r="AA14" i="162"/>
  <c r="AA29" i="162"/>
  <c r="AA16" i="162"/>
  <c r="AA25" i="162"/>
  <c r="AA18" i="162"/>
  <c r="AA11" i="162"/>
  <c r="AA64" i="162"/>
  <c r="AA45" i="162"/>
  <c r="AA35" i="162"/>
  <c r="AA33" i="162"/>
  <c r="AA26" i="162"/>
  <c r="AA34" i="162"/>
  <c r="AA20" i="162"/>
  <c r="AA50" i="162"/>
  <c r="AA53" i="162"/>
  <c r="AA30" i="162"/>
  <c r="AA24" i="162"/>
  <c r="AA23" i="162"/>
  <c r="AA13" i="162"/>
  <c r="AA19" i="162"/>
  <c r="AA12" i="162"/>
  <c r="AA17" i="162"/>
  <c r="AA40" i="162"/>
  <c r="AA28" i="162"/>
  <c r="AA15" i="162"/>
  <c r="AA32" i="162"/>
  <c r="Z7" i="162"/>
  <c r="Z3" i="162"/>
  <c r="Z1" i="162"/>
  <c r="Z2" i="162"/>
  <c r="Z6" i="162"/>
  <c r="Z5" i="162"/>
  <c r="Z4" i="162"/>
  <c r="AA10" i="162"/>
  <c r="Y46" i="160"/>
  <c r="Y22" i="160"/>
  <c r="Y28" i="160"/>
  <c r="Y23" i="160"/>
  <c r="Y43" i="160"/>
  <c r="Y44" i="160"/>
  <c r="Y27" i="160"/>
  <c r="Y18" i="160"/>
  <c r="Y24" i="160"/>
  <c r="Y45" i="160"/>
  <c r="Y29" i="160"/>
  <c r="Y19" i="160"/>
  <c r="Y21" i="160"/>
  <c r="Y25" i="160"/>
  <c r="Y26" i="160"/>
  <c r="Y15" i="160"/>
  <c r="Y20" i="160"/>
  <c r="Y16" i="160"/>
  <c r="Y17" i="160"/>
  <c r="Y30" i="160"/>
  <c r="Y32" i="160"/>
  <c r="Y33" i="160"/>
  <c r="Y34" i="160"/>
  <c r="Y35" i="160"/>
  <c r="Y36" i="160"/>
  <c r="Y37" i="160"/>
  <c r="Y54" i="160"/>
  <c r="Z10" i="160"/>
  <c r="Y58" i="160"/>
  <c r="Y49" i="160"/>
  <c r="Y53" i="160"/>
  <c r="Y55" i="160"/>
  <c r="Y51" i="160"/>
  <c r="Y57" i="160"/>
  <c r="Y12" i="160"/>
  <c r="Y13" i="160"/>
  <c r="Y56" i="160"/>
  <c r="Y52" i="160"/>
  <c r="Y50" i="160"/>
  <c r="Y47" i="160"/>
  <c r="Y38" i="160"/>
  <c r="Y11" i="160"/>
  <c r="Y48" i="160"/>
  <c r="Y31" i="160"/>
  <c r="Z9" i="160"/>
  <c r="Z41" i="160" s="1"/>
  <c r="Y14" i="160"/>
  <c r="Y39" i="160"/>
  <c r="AB9" i="162"/>
  <c r="W41" i="160"/>
  <c r="X41" i="160"/>
  <c r="BZ41" i="160"/>
  <c r="CA41" i="160"/>
  <c r="CA42" i="160"/>
  <c r="G42" i="160"/>
  <c r="T42" i="160" s="1"/>
  <c r="CG42" i="160"/>
  <c r="AA10" i="161" l="1"/>
  <c r="AA8" i="161"/>
  <c r="BZ42" i="160"/>
  <c r="R42" i="160"/>
  <c r="S42" i="160"/>
  <c r="S3" i="160" s="1"/>
  <c r="U42" i="160"/>
  <c r="AB9" i="161"/>
  <c r="AA57" i="161"/>
  <c r="AA55" i="161"/>
  <c r="AA52" i="161"/>
  <c r="AA54" i="161"/>
  <c r="AA56" i="161"/>
  <c r="AA51" i="161"/>
  <c r="AA53" i="161"/>
  <c r="AA58" i="161"/>
  <c r="AA50" i="161"/>
  <c r="AA49" i="161"/>
  <c r="AA48" i="161"/>
  <c r="AA47" i="161"/>
  <c r="AA42" i="161"/>
  <c r="AA40" i="161"/>
  <c r="AA43" i="161"/>
  <c r="AA41" i="161"/>
  <c r="AA45" i="161"/>
  <c r="AA46" i="161"/>
  <c r="AA44" i="161"/>
  <c r="AA34" i="161"/>
  <c r="AA39" i="161"/>
  <c r="AA35" i="161"/>
  <c r="AA38" i="161"/>
  <c r="AA37" i="161"/>
  <c r="AA32" i="161"/>
  <c r="AA31" i="161"/>
  <c r="AA33" i="161"/>
  <c r="AA29" i="161"/>
  <c r="AA30" i="161"/>
  <c r="AA28" i="161"/>
  <c r="AA26" i="161"/>
  <c r="AA36" i="161"/>
  <c r="AA24" i="161"/>
  <c r="AA25" i="161"/>
  <c r="AA20" i="161"/>
  <c r="AA27" i="161"/>
  <c r="AA23" i="161"/>
  <c r="AA21" i="161"/>
  <c r="AA22" i="161"/>
  <c r="AA16" i="161"/>
  <c r="AA14" i="161"/>
  <c r="AA19" i="161"/>
  <c r="AA17" i="161"/>
  <c r="AA12" i="161"/>
  <c r="AA15" i="161"/>
  <c r="AA18" i="161"/>
  <c r="AA11" i="161"/>
  <c r="AA13" i="161"/>
  <c r="AA1" i="162"/>
  <c r="AA7" i="162"/>
  <c r="AA5" i="162"/>
  <c r="AA2" i="162"/>
  <c r="AA4" i="162"/>
  <c r="AA3" i="162"/>
  <c r="AA6" i="162"/>
  <c r="AB97" i="162"/>
  <c r="AB81" i="162"/>
  <c r="AB90" i="162"/>
  <c r="AB99" i="162"/>
  <c r="AB83" i="162"/>
  <c r="AB92" i="162"/>
  <c r="AB85" i="162"/>
  <c r="AB94" i="162"/>
  <c r="AB78" i="162"/>
  <c r="AB87" i="162"/>
  <c r="AB96" i="162"/>
  <c r="AB74" i="162"/>
  <c r="AB93" i="162"/>
  <c r="AB82" i="162"/>
  <c r="AB79" i="162"/>
  <c r="AB76" i="162"/>
  <c r="AB69" i="162"/>
  <c r="AB84" i="162"/>
  <c r="AB91" i="162"/>
  <c r="AB86" i="162"/>
  <c r="AB100" i="162"/>
  <c r="AB95" i="162"/>
  <c r="AB98" i="162"/>
  <c r="AB88" i="162"/>
  <c r="AB75" i="162"/>
  <c r="AB56" i="162"/>
  <c r="AB49" i="162"/>
  <c r="AB65" i="162"/>
  <c r="AB58" i="162"/>
  <c r="AB80" i="162"/>
  <c r="AB72" i="162"/>
  <c r="AB51" i="162"/>
  <c r="AB77" i="162"/>
  <c r="AB66" i="162"/>
  <c r="AB60" i="162"/>
  <c r="AB44" i="162"/>
  <c r="AB53" i="162"/>
  <c r="AB71" i="162"/>
  <c r="AB62" i="162"/>
  <c r="AB67" i="162"/>
  <c r="AB36" i="162"/>
  <c r="AB52" i="162"/>
  <c r="AB46" i="162"/>
  <c r="AB43" i="162"/>
  <c r="AB29" i="162"/>
  <c r="AB73" i="162"/>
  <c r="AB38" i="162"/>
  <c r="AB54" i="162"/>
  <c r="AB31" i="162"/>
  <c r="AB24" i="162"/>
  <c r="AB55" i="162"/>
  <c r="AB48" i="162"/>
  <c r="AB70" i="162"/>
  <c r="AB59" i="162"/>
  <c r="AB61" i="162"/>
  <c r="AB40" i="162"/>
  <c r="AB89" i="162"/>
  <c r="AB64" i="162"/>
  <c r="AB50" i="162"/>
  <c r="AB45" i="162"/>
  <c r="AB63" i="162"/>
  <c r="AB37" i="162"/>
  <c r="AB14" i="162"/>
  <c r="AB41" i="162"/>
  <c r="AB16" i="162"/>
  <c r="AB47" i="162"/>
  <c r="AB25" i="162"/>
  <c r="AB18" i="162"/>
  <c r="AB11" i="162"/>
  <c r="AB35" i="162"/>
  <c r="AB33" i="162"/>
  <c r="AB26" i="162"/>
  <c r="AB34" i="162"/>
  <c r="AB20" i="162"/>
  <c r="AB42" i="162"/>
  <c r="AB13" i="162"/>
  <c r="AB30" i="162"/>
  <c r="AB15" i="162"/>
  <c r="AB39" i="162"/>
  <c r="AB68" i="162"/>
  <c r="AB21" i="162"/>
  <c r="AB23" i="162"/>
  <c r="AB19" i="162"/>
  <c r="AB12" i="162"/>
  <c r="AB17" i="162"/>
  <c r="AB32" i="162"/>
  <c r="AB22" i="162"/>
  <c r="AB27" i="162"/>
  <c r="AB57" i="162"/>
  <c r="AB28" i="162"/>
  <c r="AB10" i="162"/>
  <c r="T5" i="160"/>
  <c r="T7" i="160"/>
  <c r="T2" i="160"/>
  <c r="T4" i="160"/>
  <c r="T3" i="160"/>
  <c r="T1" i="160"/>
  <c r="T6" i="160"/>
  <c r="Z46" i="160"/>
  <c r="Z28" i="160"/>
  <c r="Z23" i="160"/>
  <c r="Z30" i="160"/>
  <c r="Z26" i="160"/>
  <c r="Z24" i="160"/>
  <c r="Z45" i="160"/>
  <c r="Z29" i="160"/>
  <c r="Z19" i="160"/>
  <c r="Z21" i="160"/>
  <c r="Z15" i="160"/>
  <c r="Z20" i="160"/>
  <c r="Z16" i="160"/>
  <c r="Z25" i="160"/>
  <c r="Z43" i="160"/>
  <c r="Z22" i="160"/>
  <c r="Z44" i="160"/>
  <c r="Z27" i="160"/>
  <c r="Z18" i="160"/>
  <c r="Z17" i="160"/>
  <c r="Z32" i="160"/>
  <c r="Z33" i="160"/>
  <c r="Z34" i="160"/>
  <c r="Z35" i="160"/>
  <c r="Z36" i="160"/>
  <c r="Z37" i="160"/>
  <c r="Z38" i="160"/>
  <c r="Z11" i="160"/>
  <c r="AA10" i="160"/>
  <c r="Z12" i="160"/>
  <c r="Z13" i="160"/>
  <c r="Z40" i="160"/>
  <c r="Z14" i="160"/>
  <c r="Z53" i="160"/>
  <c r="Z52" i="160"/>
  <c r="Z58" i="160"/>
  <c r="Z48" i="160"/>
  <c r="AA9" i="160"/>
  <c r="Z57" i="160"/>
  <c r="Z39" i="160"/>
  <c r="Z56" i="160"/>
  <c r="Z55" i="160"/>
  <c r="Z31" i="160"/>
  <c r="Z54" i="160"/>
  <c r="Z49" i="160"/>
  <c r="Z50" i="160"/>
  <c r="Z51" i="160"/>
  <c r="Z47" i="160"/>
  <c r="S4" i="160"/>
  <c r="S7" i="160"/>
  <c r="U1" i="160"/>
  <c r="U5" i="160"/>
  <c r="S2" i="160"/>
  <c r="S1" i="160"/>
  <c r="S6" i="160"/>
  <c r="U6" i="160"/>
  <c r="U7" i="160"/>
  <c r="R5" i="160"/>
  <c r="R1" i="160"/>
  <c r="R6" i="160"/>
  <c r="R2" i="160"/>
  <c r="R7" i="160"/>
  <c r="R3" i="160"/>
  <c r="R4" i="160"/>
  <c r="S5" i="160"/>
  <c r="AC9" i="162"/>
  <c r="Z42" i="160"/>
  <c r="Y42" i="160"/>
  <c r="Y7" i="160" s="1"/>
  <c r="CC42" i="160"/>
  <c r="O42" i="160"/>
  <c r="AA42" i="160"/>
  <c r="CD42" i="160"/>
  <c r="CE42" i="160"/>
  <c r="BY42" i="160"/>
  <c r="BX42" i="160"/>
  <c r="CF42" i="160"/>
  <c r="X42" i="160"/>
  <c r="X5" i="160" s="1"/>
  <c r="CB42" i="160"/>
  <c r="W42" i="160"/>
  <c r="W4" i="160" s="1"/>
  <c r="P42" i="160"/>
  <c r="V42" i="160"/>
  <c r="Q42" i="160"/>
  <c r="AB10" i="161" l="1"/>
  <c r="AB8" i="161"/>
  <c r="W6" i="160"/>
  <c r="X2" i="160"/>
  <c r="X3" i="160"/>
  <c r="W2" i="160"/>
  <c r="U4" i="160"/>
  <c r="U2" i="160"/>
  <c r="U3" i="160"/>
  <c r="AC9" i="161"/>
  <c r="AB57" i="161"/>
  <c r="AB56" i="161"/>
  <c r="AB55" i="161"/>
  <c r="AB53" i="161"/>
  <c r="AB58" i="161"/>
  <c r="AB54" i="161"/>
  <c r="AB49" i="161"/>
  <c r="AB52" i="161"/>
  <c r="AB51" i="161"/>
  <c r="AB47" i="161"/>
  <c r="AB42" i="161"/>
  <c r="AB48" i="161"/>
  <c r="AB50" i="161"/>
  <c r="AB46" i="161"/>
  <c r="AB38" i="161"/>
  <c r="AB43" i="161"/>
  <c r="AB41" i="161"/>
  <c r="AB44" i="161"/>
  <c r="AB34" i="161"/>
  <c r="AB40" i="161"/>
  <c r="AB37" i="161"/>
  <c r="AB45" i="161"/>
  <c r="AB39" i="161"/>
  <c r="AB36" i="161"/>
  <c r="AB35" i="161"/>
  <c r="AB31" i="161"/>
  <c r="AB33" i="161"/>
  <c r="AB32" i="161"/>
  <c r="AB30" i="161"/>
  <c r="AB29" i="161"/>
  <c r="AB28" i="161"/>
  <c r="AB26" i="161"/>
  <c r="AB24" i="161"/>
  <c r="AB27" i="161"/>
  <c r="AB23" i="161"/>
  <c r="AB21" i="161"/>
  <c r="AB20" i="161"/>
  <c r="AB22" i="161"/>
  <c r="AB16" i="161"/>
  <c r="AB25" i="161"/>
  <c r="AB19" i="161"/>
  <c r="AB17" i="161"/>
  <c r="AB15" i="161"/>
  <c r="AB18" i="161"/>
  <c r="AB14" i="161"/>
  <c r="AB11" i="161"/>
  <c r="AB13" i="161"/>
  <c r="AB12" i="161"/>
  <c r="AC90" i="162"/>
  <c r="AC99" i="162"/>
  <c r="AC83" i="162"/>
  <c r="AC92" i="162"/>
  <c r="AC85" i="162"/>
  <c r="AC94" i="162"/>
  <c r="AC87" i="162"/>
  <c r="AC96" i="162"/>
  <c r="AC80" i="162"/>
  <c r="AC89" i="162"/>
  <c r="AC98" i="162"/>
  <c r="AC100" i="162"/>
  <c r="AC97" i="162"/>
  <c r="AC93" i="162"/>
  <c r="AC82" i="162"/>
  <c r="AC79" i="162"/>
  <c r="AC67" i="162"/>
  <c r="AC76" i="162"/>
  <c r="AC81" i="162"/>
  <c r="AC78" i="162"/>
  <c r="AC69" i="162"/>
  <c r="AC84" i="162"/>
  <c r="AC71" i="162"/>
  <c r="AC91" i="162"/>
  <c r="AC86" i="162"/>
  <c r="AC95" i="162"/>
  <c r="AC49" i="162"/>
  <c r="AC65" i="162"/>
  <c r="AC58" i="162"/>
  <c r="AC72" i="162"/>
  <c r="AC51" i="162"/>
  <c r="AC88" i="162"/>
  <c r="AC77" i="162"/>
  <c r="AC66" i="162"/>
  <c r="AC60" i="162"/>
  <c r="AC44" i="162"/>
  <c r="AC53" i="162"/>
  <c r="AC62" i="162"/>
  <c r="AC55" i="162"/>
  <c r="AC74" i="162"/>
  <c r="AC57" i="162"/>
  <c r="AC73" i="162"/>
  <c r="AC68" i="162"/>
  <c r="AC70" i="162"/>
  <c r="AC75" i="162"/>
  <c r="AC52" i="162"/>
  <c r="AC46" i="162"/>
  <c r="AC43" i="162"/>
  <c r="AC29" i="162"/>
  <c r="AC38" i="162"/>
  <c r="AC54" i="162"/>
  <c r="AC31" i="162"/>
  <c r="AC24" i="162"/>
  <c r="AC33" i="162"/>
  <c r="AC48" i="162"/>
  <c r="AC59" i="162"/>
  <c r="AC61" i="162"/>
  <c r="AC40" i="162"/>
  <c r="AC41" i="162"/>
  <c r="AC64" i="162"/>
  <c r="AC50" i="162"/>
  <c r="AC39" i="162"/>
  <c r="AC47" i="162"/>
  <c r="AC42" i="162"/>
  <c r="AC16" i="162"/>
  <c r="AC25" i="162"/>
  <c r="AC18" i="162"/>
  <c r="AC11" i="162"/>
  <c r="AC35" i="162"/>
  <c r="AC26" i="162"/>
  <c r="AC45" i="162"/>
  <c r="AC34" i="162"/>
  <c r="AC20" i="162"/>
  <c r="AC30" i="162"/>
  <c r="AC15" i="162"/>
  <c r="AC63" i="162"/>
  <c r="AC27" i="162"/>
  <c r="AC37" i="162"/>
  <c r="AC21" i="162"/>
  <c r="AC13" i="162"/>
  <c r="AC19" i="162"/>
  <c r="AC12" i="162"/>
  <c r="AC17" i="162"/>
  <c r="AC14" i="162"/>
  <c r="AC28" i="162"/>
  <c r="AC32" i="162"/>
  <c r="AC56" i="162"/>
  <c r="AC22" i="162"/>
  <c r="AC36" i="162"/>
  <c r="AC23" i="162"/>
  <c r="AB7" i="162"/>
  <c r="AB6" i="162"/>
  <c r="AB2" i="162"/>
  <c r="AB1" i="162"/>
  <c r="AB5" i="162"/>
  <c r="AB4" i="162"/>
  <c r="AB3" i="162"/>
  <c r="AC10" i="162"/>
  <c r="V5" i="160"/>
  <c r="V6" i="160"/>
  <c r="V1" i="160"/>
  <c r="V7" i="160"/>
  <c r="V2" i="160"/>
  <c r="V3" i="160"/>
  <c r="V4" i="160"/>
  <c r="X4" i="160"/>
  <c r="W5" i="160"/>
  <c r="Y5" i="160"/>
  <c r="Z7" i="160"/>
  <c r="Z2" i="160"/>
  <c r="Z3" i="160"/>
  <c r="Z4" i="160"/>
  <c r="Z5" i="160"/>
  <c r="Z6" i="160"/>
  <c r="Z1" i="160"/>
  <c r="Y6" i="160"/>
  <c r="Y1" i="160"/>
  <c r="Y4" i="160"/>
  <c r="O3" i="160"/>
  <c r="O1" i="160"/>
  <c r="O4" i="160"/>
  <c r="O5" i="160"/>
  <c r="O2" i="160"/>
  <c r="O6" i="160"/>
  <c r="O7" i="160"/>
  <c r="Y3" i="160"/>
  <c r="P4" i="160"/>
  <c r="P7" i="160"/>
  <c r="P3" i="160"/>
  <c r="P6" i="160"/>
  <c r="P5" i="160"/>
  <c r="P1" i="160"/>
  <c r="P2" i="160"/>
  <c r="Q5" i="160"/>
  <c r="Q2" i="160"/>
  <c r="Q7" i="160"/>
  <c r="Q4" i="160"/>
  <c r="Q6" i="160"/>
  <c r="Q3" i="160"/>
  <c r="Q1" i="160"/>
  <c r="Y2" i="160"/>
  <c r="W7" i="160"/>
  <c r="W1" i="160"/>
  <c r="X1" i="160"/>
  <c r="X6" i="160"/>
  <c r="W3" i="160"/>
  <c r="AA28" i="160"/>
  <c r="AA23" i="160"/>
  <c r="AA29" i="160"/>
  <c r="AA43" i="160"/>
  <c r="AA25" i="160"/>
  <c r="AA45" i="160"/>
  <c r="AA21" i="160"/>
  <c r="AA19" i="160"/>
  <c r="AA26" i="160"/>
  <c r="AA46" i="160"/>
  <c r="AA15" i="160"/>
  <c r="AA20" i="160"/>
  <c r="AA16" i="160"/>
  <c r="AA30" i="160"/>
  <c r="AA22" i="160"/>
  <c r="AA44" i="160"/>
  <c r="AA27" i="160"/>
  <c r="AA18" i="160"/>
  <c r="AA24" i="160"/>
  <c r="AA17" i="160"/>
  <c r="AA32" i="160"/>
  <c r="AA34" i="160"/>
  <c r="AA33" i="160"/>
  <c r="AA35" i="160"/>
  <c r="AA36" i="160"/>
  <c r="AA37" i="160"/>
  <c r="AA38" i="160"/>
  <c r="AA39" i="160"/>
  <c r="AA53" i="160"/>
  <c r="AA40" i="160"/>
  <c r="AA49" i="160"/>
  <c r="AB9" i="160"/>
  <c r="AA13" i="160"/>
  <c r="AA50" i="160"/>
  <c r="AA56" i="160"/>
  <c r="AA47" i="160"/>
  <c r="AA11" i="160"/>
  <c r="AA52" i="160"/>
  <c r="AA12" i="160"/>
  <c r="AB10" i="160"/>
  <c r="AA14" i="160"/>
  <c r="AA54" i="160"/>
  <c r="AA51" i="160"/>
  <c r="AA58" i="160"/>
  <c r="AA48" i="160"/>
  <c r="AA57" i="160"/>
  <c r="AA31" i="160"/>
  <c r="AA55" i="160"/>
  <c r="AA41" i="160"/>
  <c r="X7" i="160"/>
  <c r="AD9" i="162"/>
  <c r="AC10" i="161" l="1"/>
  <c r="AC8" i="161"/>
  <c r="AD9" i="161"/>
  <c r="AC57" i="161"/>
  <c r="AC55" i="161"/>
  <c r="AC58" i="161"/>
  <c r="AC56" i="161"/>
  <c r="AC53" i="161"/>
  <c r="AC51" i="161"/>
  <c r="AC49" i="161"/>
  <c r="AC54" i="161"/>
  <c r="AC47" i="161"/>
  <c r="AC52" i="161"/>
  <c r="AC48" i="161"/>
  <c r="AC50" i="161"/>
  <c r="AC45" i="161"/>
  <c r="AC38" i="161"/>
  <c r="AC43" i="161"/>
  <c r="AC41" i="161"/>
  <c r="AC32" i="161"/>
  <c r="AC40" i="161"/>
  <c r="AC46" i="161"/>
  <c r="AC42" i="161"/>
  <c r="AC37" i="161"/>
  <c r="AC39" i="161"/>
  <c r="AC44" i="161"/>
  <c r="AC34" i="161"/>
  <c r="AC31" i="161"/>
  <c r="AC33" i="161"/>
  <c r="AC36" i="161"/>
  <c r="AC35" i="161"/>
  <c r="AC29" i="161"/>
  <c r="AC30" i="161"/>
  <c r="AC28" i="161"/>
  <c r="AC26" i="161"/>
  <c r="AC24" i="161"/>
  <c r="AC27" i="161"/>
  <c r="AC23" i="161"/>
  <c r="AC21" i="161"/>
  <c r="AC25" i="161"/>
  <c r="AC22" i="161"/>
  <c r="AC14" i="161"/>
  <c r="AC12" i="161"/>
  <c r="AC19" i="161"/>
  <c r="AC17" i="161"/>
  <c r="AC20" i="161"/>
  <c r="AC15" i="161"/>
  <c r="AC18" i="161"/>
  <c r="AC11" i="161"/>
  <c r="AC13" i="161"/>
  <c r="AC16" i="161"/>
  <c r="AD99" i="162"/>
  <c r="AD83" i="162"/>
  <c r="AD92" i="162"/>
  <c r="AD85" i="162"/>
  <c r="AD94" i="162"/>
  <c r="AD78" i="162"/>
  <c r="AD87" i="162"/>
  <c r="AD96" i="162"/>
  <c r="AD80" i="162"/>
  <c r="AD89" i="162"/>
  <c r="AD98" i="162"/>
  <c r="AD93" i="162"/>
  <c r="AD76" i="162"/>
  <c r="AD81" i="162"/>
  <c r="AD69" i="162"/>
  <c r="AD84" i="162"/>
  <c r="AD90" i="162"/>
  <c r="AD71" i="162"/>
  <c r="AD91" i="162"/>
  <c r="AD64" i="162"/>
  <c r="AD86" i="162"/>
  <c r="AD95" i="162"/>
  <c r="AD100" i="162"/>
  <c r="AD88" i="162"/>
  <c r="AD65" i="162"/>
  <c r="AD58" i="162"/>
  <c r="AD42" i="162"/>
  <c r="AD72" i="162"/>
  <c r="AD51" i="162"/>
  <c r="AD82" i="162"/>
  <c r="AD77" i="162"/>
  <c r="AD66" i="162"/>
  <c r="AD60" i="162"/>
  <c r="AD53" i="162"/>
  <c r="AD62" i="162"/>
  <c r="AD46" i="162"/>
  <c r="AD55" i="162"/>
  <c r="AD74" i="162"/>
  <c r="AD67" i="162"/>
  <c r="AD97" i="162"/>
  <c r="AD75" i="162"/>
  <c r="AD38" i="162"/>
  <c r="AD73" i="162"/>
  <c r="AD54" i="162"/>
  <c r="AD49" i="162"/>
  <c r="AD31" i="162"/>
  <c r="AD44" i="162"/>
  <c r="AD33" i="162"/>
  <c r="AD48" i="162"/>
  <c r="AD26" i="162"/>
  <c r="AD35" i="162"/>
  <c r="AD70" i="162"/>
  <c r="AD59" i="162"/>
  <c r="AD61" i="162"/>
  <c r="AD40" i="162"/>
  <c r="AD41" i="162"/>
  <c r="AD50" i="162"/>
  <c r="AD45" i="162"/>
  <c r="AD79" i="162"/>
  <c r="AD56" i="162"/>
  <c r="AD68" i="162"/>
  <c r="AD63" i="162"/>
  <c r="AD57" i="162"/>
  <c r="AD52" i="162"/>
  <c r="AD16" i="162"/>
  <c r="AD25" i="162"/>
  <c r="AD47" i="162"/>
  <c r="AD29" i="162"/>
  <c r="AD18" i="162"/>
  <c r="AD11" i="162"/>
  <c r="AD34" i="162"/>
  <c r="AD20" i="162"/>
  <c r="AD13" i="162"/>
  <c r="AD30" i="162"/>
  <c r="AD15" i="162"/>
  <c r="AD27" i="162"/>
  <c r="AD39" i="162"/>
  <c r="AD22" i="162"/>
  <c r="AD17" i="162"/>
  <c r="AD36" i="162"/>
  <c r="AD19" i="162"/>
  <c r="AD12" i="162"/>
  <c r="AD43" i="162"/>
  <c r="AD24" i="162"/>
  <c r="AD14" i="162"/>
  <c r="AD37" i="162"/>
  <c r="AD28" i="162"/>
  <c r="AD23" i="162"/>
  <c r="AD32" i="162"/>
  <c r="AD21" i="162"/>
  <c r="AC2" i="162"/>
  <c r="AC5" i="162"/>
  <c r="AC1" i="162"/>
  <c r="AC4" i="162"/>
  <c r="AC7" i="162"/>
  <c r="AC3" i="162"/>
  <c r="AC6" i="162"/>
  <c r="AD10" i="162"/>
  <c r="AB23" i="160"/>
  <c r="AB29" i="160"/>
  <c r="AB24" i="160"/>
  <c r="AB43" i="160"/>
  <c r="AB30" i="160"/>
  <c r="AB44" i="160"/>
  <c r="AB20" i="160"/>
  <c r="AB45" i="160"/>
  <c r="AB19" i="160"/>
  <c r="AB21" i="160"/>
  <c r="AB26" i="160"/>
  <c r="AB46" i="160"/>
  <c r="AB15" i="160"/>
  <c r="AB16" i="160"/>
  <c r="AB28" i="160"/>
  <c r="AB25" i="160"/>
  <c r="AB17" i="160"/>
  <c r="AB27" i="160"/>
  <c r="AB18" i="160"/>
  <c r="AB22" i="160"/>
  <c r="AB32" i="160"/>
  <c r="AB34" i="160"/>
  <c r="AB33" i="160"/>
  <c r="AB35" i="160"/>
  <c r="AB36" i="160"/>
  <c r="AB37" i="160"/>
  <c r="AB38" i="160"/>
  <c r="AB39" i="160"/>
  <c r="AB41" i="160"/>
  <c r="AB40" i="160"/>
  <c r="AB58" i="160"/>
  <c r="AB57" i="160"/>
  <c r="AB31" i="160"/>
  <c r="AB12" i="160"/>
  <c r="AB56" i="160"/>
  <c r="AB11" i="160"/>
  <c r="AB55" i="160"/>
  <c r="AB48" i="160"/>
  <c r="AB54" i="160"/>
  <c r="AB13" i="160"/>
  <c r="AB53" i="160"/>
  <c r="AB51" i="160"/>
  <c r="AB49" i="160"/>
  <c r="AB47" i="160"/>
  <c r="AC9" i="160"/>
  <c r="AB50" i="160"/>
  <c r="AB52" i="160"/>
  <c r="AC10" i="160"/>
  <c r="AB14" i="160"/>
  <c r="AB42" i="160"/>
  <c r="AA3" i="160"/>
  <c r="AA4" i="160"/>
  <c r="AA5" i="160"/>
  <c r="AA7" i="160"/>
  <c r="AA2" i="160"/>
  <c r="AA6" i="160"/>
  <c r="AA1" i="160"/>
  <c r="AE9" i="162"/>
  <c r="P9" i="162"/>
  <c r="N9" i="160"/>
  <c r="AD10" i="161" l="1"/>
  <c r="AD8" i="161"/>
  <c r="AE9" i="161"/>
  <c r="AD57" i="161"/>
  <c r="AD55" i="161"/>
  <c r="AD58" i="161"/>
  <c r="AD53" i="161"/>
  <c r="AD54" i="161"/>
  <c r="AD52" i="161"/>
  <c r="AD51" i="161"/>
  <c r="AD44" i="161"/>
  <c r="AD47" i="161"/>
  <c r="AD56" i="161"/>
  <c r="AD48" i="161"/>
  <c r="AD50" i="161"/>
  <c r="AD49" i="161"/>
  <c r="AD43" i="161"/>
  <c r="AD42" i="161"/>
  <c r="AD41" i="161"/>
  <c r="AD45" i="161"/>
  <c r="AD32" i="161"/>
  <c r="AD40" i="161"/>
  <c r="AD46" i="161"/>
  <c r="AD37" i="161"/>
  <c r="AD39" i="161"/>
  <c r="AD38" i="161"/>
  <c r="AD35" i="161"/>
  <c r="AD31" i="161"/>
  <c r="AD33" i="161"/>
  <c r="AD34" i="161"/>
  <c r="AD30" i="161"/>
  <c r="AD36" i="161"/>
  <c r="AD29" i="161"/>
  <c r="AD28" i="161"/>
  <c r="AD26" i="161"/>
  <c r="AD27" i="161"/>
  <c r="AD25" i="161"/>
  <c r="AD24" i="161"/>
  <c r="AD23" i="161"/>
  <c r="AD21" i="161"/>
  <c r="AD22" i="161"/>
  <c r="AD14" i="161"/>
  <c r="AD19" i="161"/>
  <c r="AD17" i="161"/>
  <c r="AD20" i="161"/>
  <c r="AD15" i="161"/>
  <c r="AD13" i="161"/>
  <c r="AD18" i="161"/>
  <c r="AD11" i="161"/>
  <c r="AD12" i="161"/>
  <c r="AD16" i="161"/>
  <c r="AE92" i="162"/>
  <c r="AE85" i="162"/>
  <c r="AE94" i="162"/>
  <c r="AE78" i="162"/>
  <c r="AE87" i="162"/>
  <c r="AE96" i="162"/>
  <c r="AE80" i="162"/>
  <c r="AE89" i="162"/>
  <c r="AE98" i="162"/>
  <c r="AE82" i="162"/>
  <c r="AE91" i="162"/>
  <c r="AE100" i="162"/>
  <c r="AE81" i="162"/>
  <c r="AE69" i="162"/>
  <c r="AE84" i="162"/>
  <c r="AE90" i="162"/>
  <c r="AE71" i="162"/>
  <c r="AE83" i="162"/>
  <c r="AE64" i="162"/>
  <c r="AE86" i="162"/>
  <c r="AE73" i="162"/>
  <c r="AE95" i="162"/>
  <c r="AE88" i="162"/>
  <c r="AE99" i="162"/>
  <c r="AE72" i="162"/>
  <c r="AE51" i="162"/>
  <c r="AE77" i="162"/>
  <c r="AE66" i="162"/>
  <c r="AE60" i="162"/>
  <c r="AE93" i="162"/>
  <c r="AE53" i="162"/>
  <c r="AE62" i="162"/>
  <c r="AE46" i="162"/>
  <c r="AE55" i="162"/>
  <c r="AE74" i="162"/>
  <c r="AE67" i="162"/>
  <c r="AE57" i="162"/>
  <c r="AE68" i="162"/>
  <c r="AE59" i="162"/>
  <c r="AE97" i="162"/>
  <c r="AE75" i="162"/>
  <c r="AE79" i="162"/>
  <c r="AE54" i="162"/>
  <c r="AE49" i="162"/>
  <c r="AE31" i="162"/>
  <c r="AE44" i="162"/>
  <c r="AE33" i="162"/>
  <c r="AE48" i="162"/>
  <c r="AE26" i="162"/>
  <c r="AE58" i="162"/>
  <c r="AE35" i="162"/>
  <c r="AE70" i="162"/>
  <c r="AE61" i="162"/>
  <c r="AE40" i="162"/>
  <c r="AE37" i="162"/>
  <c r="AE76" i="162"/>
  <c r="AE41" i="162"/>
  <c r="AE50" i="162"/>
  <c r="AE45" i="162"/>
  <c r="AE39" i="162"/>
  <c r="AE56" i="162"/>
  <c r="AE65" i="162"/>
  <c r="AE47" i="162"/>
  <c r="AE34" i="162"/>
  <c r="AE36" i="162"/>
  <c r="AE25" i="162"/>
  <c r="AE29" i="162"/>
  <c r="AE18" i="162"/>
  <c r="AE11" i="162"/>
  <c r="AE20" i="162"/>
  <c r="AE13" i="162"/>
  <c r="AE42" i="162"/>
  <c r="AE30" i="162"/>
  <c r="AE15" i="162"/>
  <c r="AE27" i="162"/>
  <c r="AE63" i="162"/>
  <c r="AE22" i="162"/>
  <c r="AE17" i="162"/>
  <c r="AE28" i="162"/>
  <c r="AE23" i="162"/>
  <c r="AE32" i="162"/>
  <c r="AE43" i="162"/>
  <c r="AE38" i="162"/>
  <c r="AE21" i="162"/>
  <c r="AE24" i="162"/>
  <c r="AE52" i="162"/>
  <c r="AE14" i="162"/>
  <c r="AE16" i="162"/>
  <c r="AE19" i="162"/>
  <c r="AE12" i="162"/>
  <c r="AD4" i="162"/>
  <c r="AD7" i="162"/>
  <c r="AD6" i="162"/>
  <c r="AD3" i="162"/>
  <c r="AD2" i="162"/>
  <c r="AD5" i="162"/>
  <c r="AD1" i="162"/>
  <c r="AE10" i="162"/>
  <c r="AC29" i="160"/>
  <c r="AC24" i="160"/>
  <c r="AC43" i="160"/>
  <c r="AC30" i="160"/>
  <c r="AC27" i="160"/>
  <c r="AC21" i="160"/>
  <c r="AC26" i="160"/>
  <c r="AC46" i="160"/>
  <c r="AC15" i="160"/>
  <c r="AC23" i="160"/>
  <c r="AC16" i="160"/>
  <c r="AC28" i="160"/>
  <c r="AC20" i="160"/>
  <c r="AC25" i="160"/>
  <c r="AC17" i="160"/>
  <c r="AC44" i="160"/>
  <c r="AC45" i="160"/>
  <c r="AC19" i="160"/>
  <c r="AC18" i="160"/>
  <c r="AC22" i="160"/>
  <c r="AC32" i="160"/>
  <c r="AC33" i="160"/>
  <c r="AC34" i="160"/>
  <c r="AC36" i="160"/>
  <c r="AC35" i="160"/>
  <c r="AC37" i="160"/>
  <c r="AC38" i="160"/>
  <c r="AC40" i="160"/>
  <c r="AC39" i="160"/>
  <c r="AC41" i="160"/>
  <c r="AC42" i="160"/>
  <c r="AC56" i="160"/>
  <c r="AC54" i="160"/>
  <c r="AC51" i="160"/>
  <c r="AC31" i="160"/>
  <c r="AC49" i="160"/>
  <c r="AC13" i="160"/>
  <c r="AC11" i="160"/>
  <c r="AC50" i="160"/>
  <c r="AD9" i="160"/>
  <c r="AC53" i="160"/>
  <c r="AC57" i="160"/>
  <c r="AD10" i="160"/>
  <c r="AC52" i="160"/>
  <c r="AC14" i="160"/>
  <c r="AC47" i="160"/>
  <c r="AC55" i="160"/>
  <c r="AC48" i="160"/>
  <c r="AC12" i="160"/>
  <c r="AC58" i="160"/>
  <c r="AB3" i="160"/>
  <c r="AB4" i="160"/>
  <c r="AB5" i="160"/>
  <c r="AB2" i="160"/>
  <c r="AB6" i="160"/>
  <c r="AB7" i="160"/>
  <c r="AB1" i="160"/>
  <c r="AF9" i="162"/>
  <c r="AE10" i="161" l="1"/>
  <c r="AE8" i="161"/>
  <c r="AF9" i="161"/>
  <c r="AE57" i="161"/>
  <c r="AE55" i="161"/>
  <c r="AE58" i="161"/>
  <c r="AE54" i="161"/>
  <c r="AE49" i="161"/>
  <c r="AE50" i="161"/>
  <c r="AE52" i="161"/>
  <c r="AE51" i="161"/>
  <c r="AE56" i="161"/>
  <c r="AE44" i="161"/>
  <c r="AE47" i="161"/>
  <c r="AE48" i="161"/>
  <c r="AE45" i="161"/>
  <c r="AE53" i="161"/>
  <c r="AE46" i="161"/>
  <c r="AE36" i="161"/>
  <c r="AE42" i="161"/>
  <c r="AE41" i="161"/>
  <c r="AE40" i="161"/>
  <c r="AE43" i="161"/>
  <c r="AE39" i="161"/>
  <c r="AE38" i="161"/>
  <c r="AE31" i="161"/>
  <c r="AE37" i="161"/>
  <c r="AE33" i="161"/>
  <c r="AE34" i="161"/>
  <c r="AE32" i="161"/>
  <c r="AE30" i="161"/>
  <c r="AE29" i="161"/>
  <c r="AE35" i="161"/>
  <c r="AE28" i="161"/>
  <c r="AE26" i="161"/>
  <c r="AE27" i="161"/>
  <c r="AE25" i="161"/>
  <c r="AE24" i="161"/>
  <c r="AE23" i="161"/>
  <c r="AE21" i="161"/>
  <c r="AE22" i="161"/>
  <c r="AE20" i="161"/>
  <c r="AE12" i="161"/>
  <c r="AE19" i="161"/>
  <c r="AE17" i="161"/>
  <c r="AE15" i="161"/>
  <c r="AE13" i="161"/>
  <c r="AE18" i="161"/>
  <c r="AE16" i="161"/>
  <c r="AE11" i="161"/>
  <c r="AE14" i="161"/>
  <c r="AE2" i="162"/>
  <c r="AE5" i="162"/>
  <c r="AE1" i="162"/>
  <c r="AE4" i="162"/>
  <c r="AE7" i="162"/>
  <c r="AE3" i="162"/>
  <c r="AE6" i="162"/>
  <c r="AF85" i="162"/>
  <c r="AF94" i="162"/>
  <c r="AF78" i="162"/>
  <c r="AF87" i="162"/>
  <c r="AF96" i="162"/>
  <c r="AF80" i="162"/>
  <c r="AF89" i="162"/>
  <c r="AF98" i="162"/>
  <c r="AF82" i="162"/>
  <c r="AF91" i="162"/>
  <c r="AF100" i="162"/>
  <c r="AF93" i="162"/>
  <c r="AF95" i="162"/>
  <c r="AF84" i="162"/>
  <c r="AF90" i="162"/>
  <c r="AF71" i="162"/>
  <c r="AF83" i="162"/>
  <c r="AF86" i="162"/>
  <c r="AF73" i="162"/>
  <c r="AF66" i="162"/>
  <c r="AF88" i="162"/>
  <c r="AF92" i="162"/>
  <c r="AF97" i="162"/>
  <c r="AF77" i="162"/>
  <c r="AF60" i="162"/>
  <c r="AF44" i="162"/>
  <c r="AF53" i="162"/>
  <c r="AF69" i="162"/>
  <c r="AF62" i="162"/>
  <c r="AF46" i="162"/>
  <c r="AF99" i="162"/>
  <c r="AF55" i="162"/>
  <c r="AF39" i="162"/>
  <c r="AF74" i="162"/>
  <c r="AF48" i="162"/>
  <c r="AF67" i="162"/>
  <c r="AF57" i="162"/>
  <c r="AF68" i="162"/>
  <c r="AF59" i="162"/>
  <c r="AF52" i="162"/>
  <c r="AF81" i="162"/>
  <c r="AF70" i="162"/>
  <c r="AF79" i="162"/>
  <c r="AF24" i="162"/>
  <c r="AF33" i="162"/>
  <c r="AF58" i="162"/>
  <c r="AF35" i="162"/>
  <c r="AF51" i="162"/>
  <c r="AF28" i="162"/>
  <c r="AF61" i="162"/>
  <c r="AF40" i="162"/>
  <c r="AF37" i="162"/>
  <c r="AF76" i="162"/>
  <c r="AF41" i="162"/>
  <c r="AF50" i="162"/>
  <c r="AF45" i="162"/>
  <c r="AF64" i="162"/>
  <c r="AF56" i="162"/>
  <c r="AF65" i="162"/>
  <c r="AF63" i="162"/>
  <c r="AF42" i="162"/>
  <c r="AF43" i="162"/>
  <c r="AF75" i="162"/>
  <c r="AF72" i="162"/>
  <c r="AF54" i="162"/>
  <c r="AF49" i="162"/>
  <c r="AF29" i="162"/>
  <c r="AF18" i="162"/>
  <c r="AF11" i="162"/>
  <c r="AF47" i="162"/>
  <c r="AF31" i="162"/>
  <c r="AF20" i="162"/>
  <c r="AF34" i="162"/>
  <c r="AF26" i="162"/>
  <c r="AF13" i="162"/>
  <c r="AF30" i="162"/>
  <c r="AF15" i="162"/>
  <c r="AF27" i="162"/>
  <c r="AF22" i="162"/>
  <c r="AF17" i="162"/>
  <c r="AF23" i="162"/>
  <c r="AF36" i="162"/>
  <c r="AF32" i="162"/>
  <c r="AF19" i="162"/>
  <c r="AF38" i="162"/>
  <c r="AF25" i="162"/>
  <c r="AF12" i="162"/>
  <c r="AF14" i="162"/>
  <c r="AF21" i="162"/>
  <c r="AF16" i="162"/>
  <c r="AF10" i="162"/>
  <c r="AD29" i="160"/>
  <c r="AD24" i="160"/>
  <c r="AD43" i="160"/>
  <c r="AD30" i="160"/>
  <c r="AD44" i="160"/>
  <c r="AD26" i="160"/>
  <c r="AD46" i="160"/>
  <c r="AD22" i="160"/>
  <c r="AD21" i="160"/>
  <c r="AD15" i="160"/>
  <c r="AD23" i="160"/>
  <c r="AD16" i="160"/>
  <c r="AD28" i="160"/>
  <c r="AD20" i="160"/>
  <c r="AD25" i="160"/>
  <c r="AD17" i="160"/>
  <c r="AD45" i="160"/>
  <c r="AD19" i="160"/>
  <c r="AD18" i="160"/>
  <c r="AD27" i="160"/>
  <c r="AD32" i="160"/>
  <c r="AD34" i="160"/>
  <c r="AD33" i="160"/>
  <c r="AD35" i="160"/>
  <c r="AD36" i="160"/>
  <c r="AD37" i="160"/>
  <c r="AD38" i="160"/>
  <c r="AD39" i="160"/>
  <c r="AD40" i="160"/>
  <c r="AD41" i="160"/>
  <c r="AD42" i="160"/>
  <c r="AD55" i="160"/>
  <c r="AD58" i="160"/>
  <c r="AD47" i="160"/>
  <c r="AD56" i="160"/>
  <c r="AD51" i="160"/>
  <c r="AD50" i="160"/>
  <c r="AD57" i="160"/>
  <c r="AD13" i="160"/>
  <c r="AD48" i="160"/>
  <c r="AD53" i="160"/>
  <c r="AD11" i="160"/>
  <c r="AD31" i="160"/>
  <c r="AD54" i="160"/>
  <c r="AD49" i="160"/>
  <c r="AE9" i="160"/>
  <c r="AD52" i="160"/>
  <c r="AD14" i="160"/>
  <c r="AD12" i="160"/>
  <c r="AE10" i="160"/>
  <c r="AC3" i="160"/>
  <c r="AC4" i="160"/>
  <c r="AC5" i="160"/>
  <c r="AC6" i="160"/>
  <c r="AC7" i="160"/>
  <c r="AC2" i="160"/>
  <c r="AC1" i="160"/>
  <c r="AG9" i="162"/>
  <c r="AF10" i="161" l="1"/>
  <c r="AF8" i="161"/>
  <c r="AG9" i="161"/>
  <c r="AF57" i="161"/>
  <c r="AF55" i="161"/>
  <c r="AF58" i="161"/>
  <c r="AF54" i="161"/>
  <c r="AF56" i="161"/>
  <c r="AF52" i="161"/>
  <c r="AF47" i="161"/>
  <c r="AF42" i="161"/>
  <c r="AF48" i="161"/>
  <c r="AF45" i="161"/>
  <c r="AF53" i="161"/>
  <c r="AF50" i="161"/>
  <c r="AF46" i="161"/>
  <c r="AF51" i="161"/>
  <c r="AF49" i="161"/>
  <c r="AF43" i="161"/>
  <c r="AF39" i="161"/>
  <c r="AF41" i="161"/>
  <c r="AF40" i="161"/>
  <c r="AF31" i="161"/>
  <c r="AF37" i="161"/>
  <c r="AF34" i="161"/>
  <c r="AF44" i="161"/>
  <c r="AF33" i="161"/>
  <c r="AF38" i="161"/>
  <c r="AF32" i="161"/>
  <c r="AF30" i="161"/>
  <c r="AF36" i="161"/>
  <c r="AF35" i="161"/>
  <c r="AF26" i="161"/>
  <c r="AF24" i="161"/>
  <c r="AF27" i="161"/>
  <c r="AF25" i="161"/>
  <c r="AF29" i="161"/>
  <c r="AF28" i="161"/>
  <c r="AF23" i="161"/>
  <c r="AF21" i="161"/>
  <c r="AF22" i="161"/>
  <c r="AF12" i="161"/>
  <c r="AF19" i="161"/>
  <c r="AF17" i="161"/>
  <c r="AF20" i="161"/>
  <c r="AF13" i="161"/>
  <c r="AF18" i="161"/>
  <c r="AF15" i="161"/>
  <c r="AF11" i="161"/>
  <c r="AF14" i="161"/>
  <c r="AF16" i="161"/>
  <c r="AG94" i="162"/>
  <c r="AG78" i="162"/>
  <c r="AG87" i="162"/>
  <c r="AG96" i="162"/>
  <c r="AG80" i="162"/>
  <c r="AG89" i="162"/>
  <c r="AG98" i="162"/>
  <c r="AG82" i="162"/>
  <c r="AG91" i="162"/>
  <c r="AG100" i="162"/>
  <c r="AG84" i="162"/>
  <c r="AG93" i="162"/>
  <c r="AG99" i="162"/>
  <c r="AG90" i="162"/>
  <c r="AG71" i="162"/>
  <c r="AG83" i="162"/>
  <c r="AG86" i="162"/>
  <c r="AG73" i="162"/>
  <c r="AG66" i="162"/>
  <c r="AG85" i="162"/>
  <c r="AG75" i="162"/>
  <c r="AG95" i="162"/>
  <c r="AG77" i="162"/>
  <c r="AG88" i="162"/>
  <c r="AG53" i="162"/>
  <c r="AG69" i="162"/>
  <c r="AG62" i="162"/>
  <c r="AG46" i="162"/>
  <c r="AG55" i="162"/>
  <c r="AG74" i="162"/>
  <c r="AG48" i="162"/>
  <c r="AG67" i="162"/>
  <c r="AG57" i="162"/>
  <c r="AG41" i="162"/>
  <c r="AG68" i="162"/>
  <c r="AG59" i="162"/>
  <c r="AG92" i="162"/>
  <c r="AG61" i="162"/>
  <c r="AG81" i="162"/>
  <c r="AG76" i="162"/>
  <c r="AG64" i="162"/>
  <c r="AG63" i="162"/>
  <c r="AG60" i="162"/>
  <c r="AG33" i="162"/>
  <c r="AG97" i="162"/>
  <c r="AG44" i="162"/>
  <c r="AG58" i="162"/>
  <c r="AG35" i="162"/>
  <c r="AG51" i="162"/>
  <c r="AG28" i="162"/>
  <c r="AG70" i="162"/>
  <c r="AG40" i="162"/>
  <c r="AG37" i="162"/>
  <c r="AG50" i="162"/>
  <c r="AG45" i="162"/>
  <c r="AG56" i="162"/>
  <c r="AG39" i="162"/>
  <c r="AG79" i="162"/>
  <c r="AG65" i="162"/>
  <c r="AG47" i="162"/>
  <c r="AG36" i="162"/>
  <c r="AG52" i="162"/>
  <c r="AG38" i="162"/>
  <c r="AG31" i="162"/>
  <c r="AG20" i="162"/>
  <c r="AG34" i="162"/>
  <c r="AG26" i="162"/>
  <c r="AG13" i="162"/>
  <c r="AG30" i="162"/>
  <c r="AG15" i="162"/>
  <c r="AG54" i="162"/>
  <c r="AG42" i="162"/>
  <c r="AG27" i="162"/>
  <c r="AG22" i="162"/>
  <c r="AG17" i="162"/>
  <c r="AG23" i="162"/>
  <c r="AG32" i="162"/>
  <c r="AG19" i="162"/>
  <c r="AG72" i="162"/>
  <c r="AG43" i="162"/>
  <c r="AG49" i="162"/>
  <c r="AG29" i="162"/>
  <c r="AG18" i="162"/>
  <c r="AG24" i="162"/>
  <c r="AG11" i="162"/>
  <c r="AG14" i="162"/>
  <c r="AG25" i="162"/>
  <c r="AG12" i="162"/>
  <c r="AG16" i="162"/>
  <c r="AG21" i="162"/>
  <c r="AF1" i="162"/>
  <c r="AF4" i="162"/>
  <c r="AF7" i="162"/>
  <c r="AF3" i="162"/>
  <c r="AF5" i="162"/>
  <c r="AF6" i="162"/>
  <c r="AF2" i="162"/>
  <c r="AG10" i="162"/>
  <c r="AE24" i="160"/>
  <c r="AE43" i="160"/>
  <c r="AE30" i="160"/>
  <c r="AE25" i="160"/>
  <c r="AE44" i="160"/>
  <c r="AE45" i="160"/>
  <c r="AE21" i="160"/>
  <c r="AE29" i="160"/>
  <c r="AE26" i="160"/>
  <c r="AE15" i="160"/>
  <c r="AE46" i="160"/>
  <c r="AE23" i="160"/>
  <c r="AE16" i="160"/>
  <c r="AE28" i="160"/>
  <c r="AE20" i="160"/>
  <c r="AE27" i="160"/>
  <c r="AE17" i="160"/>
  <c r="AE22" i="160"/>
  <c r="AE18" i="160"/>
  <c r="AE19" i="160"/>
  <c r="AE32" i="160"/>
  <c r="AE33" i="160"/>
  <c r="AE34" i="160"/>
  <c r="AE35" i="160"/>
  <c r="AE36" i="160"/>
  <c r="AE37" i="160"/>
  <c r="AE38" i="160"/>
  <c r="AE39" i="160"/>
  <c r="AE40" i="160"/>
  <c r="AE41" i="160"/>
  <c r="AE42" i="160"/>
  <c r="AE11" i="160"/>
  <c r="AE52" i="160"/>
  <c r="AE53" i="160"/>
  <c r="AE56" i="160"/>
  <c r="AE48" i="160"/>
  <c r="AE58" i="160"/>
  <c r="AE57" i="160"/>
  <c r="AF10" i="160"/>
  <c r="AE50" i="160"/>
  <c r="AE31" i="160"/>
  <c r="AF9" i="160"/>
  <c r="AE54" i="160"/>
  <c r="AE49" i="160"/>
  <c r="AE13" i="160"/>
  <c r="AE51" i="160"/>
  <c r="AE47" i="160"/>
  <c r="AE12" i="160"/>
  <c r="AE55" i="160"/>
  <c r="AE14" i="160"/>
  <c r="AD4" i="160"/>
  <c r="AD5" i="160"/>
  <c r="AD6" i="160"/>
  <c r="AD1" i="160"/>
  <c r="AD3" i="160"/>
  <c r="AD7" i="160"/>
  <c r="AD2" i="160"/>
  <c r="AH9" i="162"/>
  <c r="AG10" i="161" l="1"/>
  <c r="AG8" i="161"/>
  <c r="AH9" i="161"/>
  <c r="AG55" i="161"/>
  <c r="AG58" i="161"/>
  <c r="AG56" i="161"/>
  <c r="AG53" i="161"/>
  <c r="AG57" i="161"/>
  <c r="AG48" i="161"/>
  <c r="AG54" i="161"/>
  <c r="AG52" i="161"/>
  <c r="AG51" i="161"/>
  <c r="AG47" i="161"/>
  <c r="AG42" i="161"/>
  <c r="AG45" i="161"/>
  <c r="AG50" i="161"/>
  <c r="AG43" i="161"/>
  <c r="AG49" i="161"/>
  <c r="AG41" i="161"/>
  <c r="AG46" i="161"/>
  <c r="AG39" i="161"/>
  <c r="AG37" i="161"/>
  <c r="AG34" i="161"/>
  <c r="AG32" i="161"/>
  <c r="AG40" i="161"/>
  <c r="AG44" i="161"/>
  <c r="AG33" i="161"/>
  <c r="AG36" i="161"/>
  <c r="AG38" i="161"/>
  <c r="AG30" i="161"/>
  <c r="AG29" i="161"/>
  <c r="AG35" i="161"/>
  <c r="AG26" i="161"/>
  <c r="AG31" i="161"/>
  <c r="AG24" i="161"/>
  <c r="AG27" i="161"/>
  <c r="AG25" i="161"/>
  <c r="AG21" i="161"/>
  <c r="AG28" i="161"/>
  <c r="AG22" i="161"/>
  <c r="AG20" i="161"/>
  <c r="AG23" i="161"/>
  <c r="AG19" i="161"/>
  <c r="AG17" i="161"/>
  <c r="AG13" i="161"/>
  <c r="AG18" i="161"/>
  <c r="AG15" i="161"/>
  <c r="AG11" i="161"/>
  <c r="AG14" i="161"/>
  <c r="AG16" i="161"/>
  <c r="AG12" i="161"/>
  <c r="AH87" i="162"/>
  <c r="AH96" i="162"/>
  <c r="AH80" i="162"/>
  <c r="AH89" i="162"/>
  <c r="AH98" i="162"/>
  <c r="AH82" i="162"/>
  <c r="AH91" i="162"/>
  <c r="AH100" i="162"/>
  <c r="AH84" i="162"/>
  <c r="AH93" i="162"/>
  <c r="AH95" i="162"/>
  <c r="AH97" i="162"/>
  <c r="AH83" i="162"/>
  <c r="AH64" i="162"/>
  <c r="AH86" i="162"/>
  <c r="AH78" i="162"/>
  <c r="AH73" i="162"/>
  <c r="AH85" i="162"/>
  <c r="AH75" i="162"/>
  <c r="AH77" i="162"/>
  <c r="AH68" i="162"/>
  <c r="AH88" i="162"/>
  <c r="AH99" i="162"/>
  <c r="AH92" i="162"/>
  <c r="AH79" i="162"/>
  <c r="AH81" i="162"/>
  <c r="AH69" i="162"/>
  <c r="AH66" i="162"/>
  <c r="AH62" i="162"/>
  <c r="AH46" i="162"/>
  <c r="AH55" i="162"/>
  <c r="AH74" i="162"/>
  <c r="AH48" i="162"/>
  <c r="AH67" i="162"/>
  <c r="AH57" i="162"/>
  <c r="AH41" i="162"/>
  <c r="AH50" i="162"/>
  <c r="AH71" i="162"/>
  <c r="AH59" i="162"/>
  <c r="AH90" i="162"/>
  <c r="AH61" i="162"/>
  <c r="AH70" i="162"/>
  <c r="AH54" i="162"/>
  <c r="AH72" i="162"/>
  <c r="AH44" i="162"/>
  <c r="AH26" i="162"/>
  <c r="AH58" i="162"/>
  <c r="AH35" i="162"/>
  <c r="AH51" i="162"/>
  <c r="AH40" i="162"/>
  <c r="AH37" i="162"/>
  <c r="AH94" i="162"/>
  <c r="AH30" i="162"/>
  <c r="AH76" i="162"/>
  <c r="AH45" i="162"/>
  <c r="AH56" i="162"/>
  <c r="AH39" i="162"/>
  <c r="AH65" i="162"/>
  <c r="AH47" i="162"/>
  <c r="AH42" i="162"/>
  <c r="AH63" i="162"/>
  <c r="AH43" i="162"/>
  <c r="AH53" i="162"/>
  <c r="AH49" i="162"/>
  <c r="AH60" i="162"/>
  <c r="AH20" i="162"/>
  <c r="AH34" i="162"/>
  <c r="AH13" i="162"/>
  <c r="AH15" i="162"/>
  <c r="AH33" i="162"/>
  <c r="AH27" i="162"/>
  <c r="AH22" i="162"/>
  <c r="AH17" i="162"/>
  <c r="AH23" i="162"/>
  <c r="AH32" i="162"/>
  <c r="AH19" i="162"/>
  <c r="AH36" i="162"/>
  <c r="AH28" i="162"/>
  <c r="AH38" i="162"/>
  <c r="AH21" i="162"/>
  <c r="AH31" i="162"/>
  <c r="AH24" i="162"/>
  <c r="AH11" i="162"/>
  <c r="AH12" i="162"/>
  <c r="AH14" i="162"/>
  <c r="AH18" i="162"/>
  <c r="AH25" i="162"/>
  <c r="AH52" i="162"/>
  <c r="AH16" i="162"/>
  <c r="AH29" i="162"/>
  <c r="AG2" i="162"/>
  <c r="AG4" i="162"/>
  <c r="AG1" i="162"/>
  <c r="AG7" i="162"/>
  <c r="AG3" i="162"/>
  <c r="AG6" i="162"/>
  <c r="AG5" i="162"/>
  <c r="AH10" i="162"/>
  <c r="AE4" i="160"/>
  <c r="AE5" i="160"/>
  <c r="AE6" i="160"/>
  <c r="AE1" i="160"/>
  <c r="AE3" i="160"/>
  <c r="AE7" i="160"/>
  <c r="AE2" i="160"/>
  <c r="AF43" i="160"/>
  <c r="AF30" i="160"/>
  <c r="AF25" i="160"/>
  <c r="AF44" i="160"/>
  <c r="AF20" i="160"/>
  <c r="AF28" i="160"/>
  <c r="AF26" i="160"/>
  <c r="AF15" i="160"/>
  <c r="AF46" i="160"/>
  <c r="AF23" i="160"/>
  <c r="AF16" i="160"/>
  <c r="AF17" i="160"/>
  <c r="AF22" i="160"/>
  <c r="AF18" i="160"/>
  <c r="AF27" i="160"/>
  <c r="AF45" i="160"/>
  <c r="AF24" i="160"/>
  <c r="AF29" i="160"/>
  <c r="AF21" i="160"/>
  <c r="AF19" i="160"/>
  <c r="AF32" i="160"/>
  <c r="AF33" i="160"/>
  <c r="AF35" i="160"/>
  <c r="AF34" i="160"/>
  <c r="AF36" i="160"/>
  <c r="AF37" i="160"/>
  <c r="AF38" i="160"/>
  <c r="AF39" i="160"/>
  <c r="AF40" i="160"/>
  <c r="AF41" i="160"/>
  <c r="AF42" i="160"/>
  <c r="AF47" i="160"/>
  <c r="AF49" i="160"/>
  <c r="AG9" i="160"/>
  <c r="AF53" i="160"/>
  <c r="AF12" i="160"/>
  <c r="AF14" i="160"/>
  <c r="AF58" i="160"/>
  <c r="AF11" i="160"/>
  <c r="AF56" i="160"/>
  <c r="AF50" i="160"/>
  <c r="AF13" i="160"/>
  <c r="AG10" i="160"/>
  <c r="AF57" i="160"/>
  <c r="AF48" i="160"/>
  <c r="AF31" i="160"/>
  <c r="AF51" i="160"/>
  <c r="AF55" i="160"/>
  <c r="AF52" i="160"/>
  <c r="AF54" i="160"/>
  <c r="AI9" i="162"/>
  <c r="AH10" i="161" l="1"/>
  <c r="AH8" i="161"/>
  <c r="AI9" i="161"/>
  <c r="AH58" i="161"/>
  <c r="AH53" i="161"/>
  <c r="AH56" i="161"/>
  <c r="AH57" i="161"/>
  <c r="AH55" i="161"/>
  <c r="AH52" i="161"/>
  <c r="AH54" i="161"/>
  <c r="AH46" i="161"/>
  <c r="AH51" i="161"/>
  <c r="AH50" i="161"/>
  <c r="AH48" i="161"/>
  <c r="AH43" i="161"/>
  <c r="AH47" i="161"/>
  <c r="AH41" i="161"/>
  <c r="AH42" i="161"/>
  <c r="AH45" i="161"/>
  <c r="AH44" i="161"/>
  <c r="AH49" i="161"/>
  <c r="AH37" i="161"/>
  <c r="AH35" i="161"/>
  <c r="AH39" i="161"/>
  <c r="AH38" i="161"/>
  <c r="AH34" i="161"/>
  <c r="AH32" i="161"/>
  <c r="AH40" i="161"/>
  <c r="AH33" i="161"/>
  <c r="AH36" i="161"/>
  <c r="AH30" i="161"/>
  <c r="AH29" i="161"/>
  <c r="AH31" i="161"/>
  <c r="AH24" i="161"/>
  <c r="AH27" i="161"/>
  <c r="AH25" i="161"/>
  <c r="AH26" i="161"/>
  <c r="AH21" i="161"/>
  <c r="AH28" i="161"/>
  <c r="AH22" i="161"/>
  <c r="AH20" i="161"/>
  <c r="AH17" i="161"/>
  <c r="AH23" i="161"/>
  <c r="AH15" i="161"/>
  <c r="AH11" i="161"/>
  <c r="AH18" i="161"/>
  <c r="AH14" i="161"/>
  <c r="AH16" i="161"/>
  <c r="AH19" i="161"/>
  <c r="AH13" i="161"/>
  <c r="AH12" i="161"/>
  <c r="AI96" i="162"/>
  <c r="AI80" i="162"/>
  <c r="AI89" i="162"/>
  <c r="AI98" i="162"/>
  <c r="AI82" i="162"/>
  <c r="AI91" i="162"/>
  <c r="AI100" i="162"/>
  <c r="AI84" i="162"/>
  <c r="AI93" i="162"/>
  <c r="AI77" i="162"/>
  <c r="AI86" i="162"/>
  <c r="AI95" i="162"/>
  <c r="AI78" i="162"/>
  <c r="AI73" i="162"/>
  <c r="AI85" i="162"/>
  <c r="AI75" i="162"/>
  <c r="AI68" i="162"/>
  <c r="AI88" i="162"/>
  <c r="AI87" i="162"/>
  <c r="AI99" i="162"/>
  <c r="AI92" i="162"/>
  <c r="AI97" i="162"/>
  <c r="AI94" i="162"/>
  <c r="AI55" i="162"/>
  <c r="AI74" i="162"/>
  <c r="AI48" i="162"/>
  <c r="AI67" i="162"/>
  <c r="AI57" i="162"/>
  <c r="AI50" i="162"/>
  <c r="AI71" i="162"/>
  <c r="AI59" i="162"/>
  <c r="AI43" i="162"/>
  <c r="AI90" i="162"/>
  <c r="AI61" i="162"/>
  <c r="AI70" i="162"/>
  <c r="AI81" i="162"/>
  <c r="AI76" i="162"/>
  <c r="AI63" i="162"/>
  <c r="AI83" i="162"/>
  <c r="AI58" i="162"/>
  <c r="AI35" i="162"/>
  <c r="AI62" i="162"/>
  <c r="AI51" i="162"/>
  <c r="AI69" i="162"/>
  <c r="AI40" i="162"/>
  <c r="AI37" i="162"/>
  <c r="AI30" i="162"/>
  <c r="AI45" i="162"/>
  <c r="AI23" i="162"/>
  <c r="AI41" i="162"/>
  <c r="AI56" i="162"/>
  <c r="AI39" i="162"/>
  <c r="AI65" i="162"/>
  <c r="AI47" i="162"/>
  <c r="AI79" i="162"/>
  <c r="AI64" i="162"/>
  <c r="AI42" i="162"/>
  <c r="AI66" i="162"/>
  <c r="AI52" i="162"/>
  <c r="AI38" i="162"/>
  <c r="AI72" i="162"/>
  <c r="AI54" i="162"/>
  <c r="AI44" i="162"/>
  <c r="AI34" i="162"/>
  <c r="AI13" i="162"/>
  <c r="AI60" i="162"/>
  <c r="AI26" i="162"/>
  <c r="AI15" i="162"/>
  <c r="AI33" i="162"/>
  <c r="AI27" i="162"/>
  <c r="AI22" i="162"/>
  <c r="AI17" i="162"/>
  <c r="AI32" i="162"/>
  <c r="AI19" i="162"/>
  <c r="AI36" i="162"/>
  <c r="AI28" i="162"/>
  <c r="AI12" i="162"/>
  <c r="AI53" i="162"/>
  <c r="AI21" i="162"/>
  <c r="AI14" i="162"/>
  <c r="AI20" i="162"/>
  <c r="AI18" i="162"/>
  <c r="AI25" i="162"/>
  <c r="AI49" i="162"/>
  <c r="AI16" i="162"/>
  <c r="AI31" i="162"/>
  <c r="AI46" i="162"/>
  <c r="AI29" i="162"/>
  <c r="AI24" i="162"/>
  <c r="AI11" i="162"/>
  <c r="AH2" i="162"/>
  <c r="AH1" i="162"/>
  <c r="AH4" i="162"/>
  <c r="AH7" i="162"/>
  <c r="AH6" i="162"/>
  <c r="AH5" i="162"/>
  <c r="AH3" i="162"/>
  <c r="AI10" i="162"/>
  <c r="AF4" i="160"/>
  <c r="AF5" i="160"/>
  <c r="AF6" i="160"/>
  <c r="AF1" i="160"/>
  <c r="AF7" i="160"/>
  <c r="AF2" i="160"/>
  <c r="AF3" i="160"/>
  <c r="AG30" i="160"/>
  <c r="AG25" i="160"/>
  <c r="AG44" i="160"/>
  <c r="AG20" i="160"/>
  <c r="AG45" i="160"/>
  <c r="AG27" i="160"/>
  <c r="AG23" i="160"/>
  <c r="AG46" i="160"/>
  <c r="AG16" i="160"/>
  <c r="AG28" i="160"/>
  <c r="AG17" i="160"/>
  <c r="AG22" i="160"/>
  <c r="AG18" i="160"/>
  <c r="AG24" i="160"/>
  <c r="AG29" i="160"/>
  <c r="AG21" i="160"/>
  <c r="AG26" i="160"/>
  <c r="AG15" i="160"/>
  <c r="AG43" i="160"/>
  <c r="AG19" i="160"/>
  <c r="AG32" i="160"/>
  <c r="AG34" i="160"/>
  <c r="AG33" i="160"/>
  <c r="AG35" i="160"/>
  <c r="AG36" i="160"/>
  <c r="AG37" i="160"/>
  <c r="AG38" i="160"/>
  <c r="AG39" i="160"/>
  <c r="AG41" i="160"/>
  <c r="AG40" i="160"/>
  <c r="AG42" i="160"/>
  <c r="AG57" i="160"/>
  <c r="AG48" i="160"/>
  <c r="AG58" i="160"/>
  <c r="AH10" i="160"/>
  <c r="AG55" i="160"/>
  <c r="AH9" i="160"/>
  <c r="AG31" i="160"/>
  <c r="AG53" i="160"/>
  <c r="AG51" i="160"/>
  <c r="AG14" i="160"/>
  <c r="AG12" i="160"/>
  <c r="AG56" i="160"/>
  <c r="AG11" i="160"/>
  <c r="AG50" i="160"/>
  <c r="AG13" i="160"/>
  <c r="AG52" i="160"/>
  <c r="AG54" i="160"/>
  <c r="AG47" i="160"/>
  <c r="AG49" i="160"/>
  <c r="AJ9" i="162"/>
  <c r="AI10" i="161" l="1"/>
  <c r="AI8" i="161"/>
  <c r="AJ9" i="161"/>
  <c r="AI58" i="161"/>
  <c r="AI57" i="161"/>
  <c r="AI56" i="161"/>
  <c r="AI55" i="161"/>
  <c r="AI53" i="161"/>
  <c r="AI52" i="161"/>
  <c r="AI49" i="161"/>
  <c r="AI51" i="161"/>
  <c r="AI54" i="161"/>
  <c r="AI48" i="161"/>
  <c r="AI50" i="161"/>
  <c r="AI43" i="161"/>
  <c r="AI46" i="161"/>
  <c r="AI42" i="161"/>
  <c r="AI39" i="161"/>
  <c r="AI45" i="161"/>
  <c r="AI44" i="161"/>
  <c r="AI47" i="161"/>
  <c r="AI37" i="161"/>
  <c r="AI35" i="161"/>
  <c r="AI40" i="161"/>
  <c r="AI33" i="161"/>
  <c r="AI36" i="161"/>
  <c r="AI38" i="161"/>
  <c r="AI34" i="161"/>
  <c r="AI32" i="161"/>
  <c r="AI30" i="161"/>
  <c r="AI29" i="161"/>
  <c r="AI41" i="161"/>
  <c r="AI31" i="161"/>
  <c r="AI24" i="161"/>
  <c r="AI27" i="161"/>
  <c r="AI25" i="161"/>
  <c r="AI28" i="161"/>
  <c r="AI22" i="161"/>
  <c r="AI26" i="161"/>
  <c r="AI21" i="161"/>
  <c r="AI17" i="161"/>
  <c r="AI23" i="161"/>
  <c r="AI15" i="161"/>
  <c r="AI20" i="161"/>
  <c r="AI18" i="161"/>
  <c r="AI16" i="161"/>
  <c r="AI11" i="161"/>
  <c r="AI14" i="161"/>
  <c r="AI19" i="161"/>
  <c r="AI13" i="161"/>
  <c r="AI12" i="161"/>
  <c r="AJ89" i="162"/>
  <c r="AJ98" i="162"/>
  <c r="AJ82" i="162"/>
  <c r="AJ91" i="162"/>
  <c r="AJ100" i="162"/>
  <c r="AJ84" i="162"/>
  <c r="AJ93" i="162"/>
  <c r="AJ86" i="162"/>
  <c r="AJ95" i="162"/>
  <c r="AJ88" i="162"/>
  <c r="AJ97" i="162"/>
  <c r="AJ99" i="162"/>
  <c r="AJ66" i="162"/>
  <c r="AJ85" i="162"/>
  <c r="AJ75" i="162"/>
  <c r="AJ96" i="162"/>
  <c r="AJ77" i="162"/>
  <c r="AJ87" i="162"/>
  <c r="AJ70" i="162"/>
  <c r="AJ92" i="162"/>
  <c r="AJ81" i="162"/>
  <c r="AJ90" i="162"/>
  <c r="AJ80" i="162"/>
  <c r="AJ74" i="162"/>
  <c r="AJ48" i="162"/>
  <c r="AJ67" i="162"/>
  <c r="AJ57" i="162"/>
  <c r="AJ50" i="162"/>
  <c r="AJ71" i="162"/>
  <c r="AJ59" i="162"/>
  <c r="AJ43" i="162"/>
  <c r="AJ52" i="162"/>
  <c r="AJ68" i="162"/>
  <c r="AJ61" i="162"/>
  <c r="AJ54" i="162"/>
  <c r="AJ76" i="162"/>
  <c r="AJ63" i="162"/>
  <c r="AJ73" i="162"/>
  <c r="AJ64" i="162"/>
  <c r="AJ56" i="162"/>
  <c r="AJ83" i="162"/>
  <c r="AJ79" i="162"/>
  <c r="AJ65" i="162"/>
  <c r="AJ78" i="162"/>
  <c r="AJ62" i="162"/>
  <c r="AJ51" i="162"/>
  <c r="AJ28" i="162"/>
  <c r="AJ69" i="162"/>
  <c r="AJ40" i="162"/>
  <c r="AJ37" i="162"/>
  <c r="AJ94" i="162"/>
  <c r="AJ45" i="162"/>
  <c r="AJ23" i="162"/>
  <c r="AJ55" i="162"/>
  <c r="AJ41" i="162"/>
  <c r="AJ32" i="162"/>
  <c r="AJ39" i="162"/>
  <c r="AJ47" i="162"/>
  <c r="AJ42" i="162"/>
  <c r="AJ53" i="162"/>
  <c r="AJ49" i="162"/>
  <c r="AJ60" i="162"/>
  <c r="AJ58" i="162"/>
  <c r="AJ26" i="162"/>
  <c r="AJ15" i="162"/>
  <c r="AJ33" i="162"/>
  <c r="AJ27" i="162"/>
  <c r="AJ35" i="162"/>
  <c r="AJ30" i="162"/>
  <c r="AJ22" i="162"/>
  <c r="AJ17" i="162"/>
  <c r="AJ19" i="162"/>
  <c r="AJ36" i="162"/>
  <c r="AJ21" i="162"/>
  <c r="AJ72" i="162"/>
  <c r="AJ38" i="162"/>
  <c r="AJ24" i="162"/>
  <c r="AJ44" i="162"/>
  <c r="AJ34" i="162"/>
  <c r="AJ18" i="162"/>
  <c r="AJ14" i="162"/>
  <c r="AJ25" i="162"/>
  <c r="AJ11" i="162"/>
  <c r="AJ16" i="162"/>
  <c r="AJ31" i="162"/>
  <c r="AJ46" i="162"/>
  <c r="AJ29" i="162"/>
  <c r="AJ12" i="162"/>
  <c r="AJ20" i="162"/>
  <c r="AJ13" i="162"/>
  <c r="AI2" i="162"/>
  <c r="AI7" i="162"/>
  <c r="AI1" i="162"/>
  <c r="AI6" i="162"/>
  <c r="AI4" i="162"/>
  <c r="AI3" i="162"/>
  <c r="AI5" i="162"/>
  <c r="AJ10" i="162"/>
  <c r="AH25" i="160"/>
  <c r="AH44" i="160"/>
  <c r="AH20" i="160"/>
  <c r="AH26" i="160"/>
  <c r="AH45" i="160"/>
  <c r="AH46" i="160"/>
  <c r="AH22" i="160"/>
  <c r="AH16" i="160"/>
  <c r="AH23" i="160"/>
  <c r="AH28" i="160"/>
  <c r="AH17" i="160"/>
  <c r="AH18" i="160"/>
  <c r="AH27" i="160"/>
  <c r="AH19" i="160"/>
  <c r="AH43" i="160"/>
  <c r="AH29" i="160"/>
  <c r="AH21" i="160"/>
  <c r="AH15" i="160"/>
  <c r="AH24" i="160"/>
  <c r="AH30" i="160"/>
  <c r="AH32" i="160"/>
  <c r="AH33" i="160"/>
  <c r="AH34" i="160"/>
  <c r="AH36" i="160"/>
  <c r="AH35" i="160"/>
  <c r="AH37" i="160"/>
  <c r="AH38" i="160"/>
  <c r="AH39" i="160"/>
  <c r="AH40" i="160"/>
  <c r="AH41" i="160"/>
  <c r="AH42" i="160"/>
  <c r="AH31" i="160"/>
  <c r="AH56" i="160"/>
  <c r="AH50" i="160"/>
  <c r="AH47" i="160"/>
  <c r="AH49" i="160"/>
  <c r="AH12" i="160"/>
  <c r="AH14" i="160"/>
  <c r="AH51" i="160"/>
  <c r="AH11" i="160"/>
  <c r="AH13" i="160"/>
  <c r="AH52" i="160"/>
  <c r="AH58" i="160"/>
  <c r="AH48" i="160"/>
  <c r="AH54" i="160"/>
  <c r="AI10" i="160"/>
  <c r="AH55" i="160"/>
  <c r="AI9" i="160"/>
  <c r="AH53" i="160"/>
  <c r="AH57" i="160"/>
  <c r="AG4" i="160"/>
  <c r="AG5" i="160"/>
  <c r="AG6" i="160"/>
  <c r="AG1" i="160"/>
  <c r="AG7" i="160"/>
  <c r="AG2" i="160"/>
  <c r="AG3" i="160"/>
  <c r="AK9" i="162"/>
  <c r="AJ10" i="161" l="1"/>
  <c r="AJ8" i="161"/>
  <c r="AK9" i="161"/>
  <c r="AJ58" i="161"/>
  <c r="AJ56" i="161"/>
  <c r="AJ57" i="161"/>
  <c r="AJ55" i="161"/>
  <c r="AJ53" i="161"/>
  <c r="AJ50" i="161"/>
  <c r="AJ52" i="161"/>
  <c r="AJ51" i="161"/>
  <c r="AJ54" i="161"/>
  <c r="AJ48" i="161"/>
  <c r="AJ46" i="161"/>
  <c r="AJ49" i="161"/>
  <c r="AJ47" i="161"/>
  <c r="AJ42" i="161"/>
  <c r="AJ39" i="161"/>
  <c r="AJ45" i="161"/>
  <c r="AJ44" i="161"/>
  <c r="AJ40" i="161"/>
  <c r="AJ33" i="161"/>
  <c r="AJ43" i="161"/>
  <c r="AJ36" i="161"/>
  <c r="AJ30" i="161"/>
  <c r="AJ35" i="161"/>
  <c r="AJ41" i="161"/>
  <c r="AJ37" i="161"/>
  <c r="AJ34" i="161"/>
  <c r="AJ32" i="161"/>
  <c r="AJ38" i="161"/>
  <c r="AJ29" i="161"/>
  <c r="AJ31" i="161"/>
  <c r="AJ27" i="161"/>
  <c r="AJ25" i="161"/>
  <c r="AJ28" i="161"/>
  <c r="AJ22" i="161"/>
  <c r="AJ20" i="161"/>
  <c r="AJ23" i="161"/>
  <c r="AJ24" i="161"/>
  <c r="AJ15" i="161"/>
  <c r="AJ13" i="161"/>
  <c r="AJ26" i="161"/>
  <c r="AJ18" i="161"/>
  <c r="AJ21" i="161"/>
  <c r="AJ16" i="161"/>
  <c r="AJ19" i="161"/>
  <c r="AJ11" i="161"/>
  <c r="AJ14" i="161"/>
  <c r="AJ17" i="161"/>
  <c r="AJ12" i="161"/>
  <c r="AK98" i="162"/>
  <c r="AK82" i="162"/>
  <c r="AK91" i="162"/>
  <c r="AK100" i="162"/>
  <c r="AK84" i="162"/>
  <c r="AK93" i="162"/>
  <c r="AK77" i="162"/>
  <c r="AK86" i="162"/>
  <c r="AK95" i="162"/>
  <c r="AK79" i="162"/>
  <c r="AK88" i="162"/>
  <c r="AK97" i="162"/>
  <c r="AK85" i="162"/>
  <c r="AK75" i="162"/>
  <c r="AK96" i="162"/>
  <c r="AK87" i="162"/>
  <c r="AK70" i="162"/>
  <c r="AK92" i="162"/>
  <c r="AK99" i="162"/>
  <c r="AK94" i="162"/>
  <c r="AK89" i="162"/>
  <c r="AK83" i="162"/>
  <c r="AK67" i="162"/>
  <c r="AK57" i="162"/>
  <c r="AK41" i="162"/>
  <c r="AK50" i="162"/>
  <c r="AK80" i="162"/>
  <c r="AK71" i="162"/>
  <c r="AK59" i="162"/>
  <c r="AK52" i="162"/>
  <c r="AK90" i="162"/>
  <c r="AK68" i="162"/>
  <c r="AK61" i="162"/>
  <c r="AK45" i="162"/>
  <c r="AK54" i="162"/>
  <c r="AK76" i="162"/>
  <c r="AK63" i="162"/>
  <c r="AK81" i="162"/>
  <c r="AK73" i="162"/>
  <c r="AK64" i="162"/>
  <c r="AK72" i="162"/>
  <c r="AK69" i="162"/>
  <c r="AK40" i="162"/>
  <c r="AK37" i="162"/>
  <c r="AK30" i="162"/>
  <c r="AK48" i="162"/>
  <c r="AK55" i="162"/>
  <c r="AK32" i="162"/>
  <c r="AK39" i="162"/>
  <c r="AK25" i="162"/>
  <c r="AK56" i="162"/>
  <c r="AK47" i="162"/>
  <c r="AK34" i="162"/>
  <c r="AK65" i="162"/>
  <c r="AK42" i="162"/>
  <c r="AK74" i="162"/>
  <c r="AK66" i="162"/>
  <c r="AK53" i="162"/>
  <c r="AK49" i="162"/>
  <c r="AK46" i="162"/>
  <c r="AK44" i="162"/>
  <c r="AK62" i="162"/>
  <c r="AK51" i="162"/>
  <c r="AK60" i="162"/>
  <c r="AK15" i="162"/>
  <c r="AK33" i="162"/>
  <c r="AK27" i="162"/>
  <c r="AK78" i="162"/>
  <c r="AK35" i="162"/>
  <c r="AK22" i="162"/>
  <c r="AK17" i="162"/>
  <c r="AK19" i="162"/>
  <c r="AK36" i="162"/>
  <c r="AK23" i="162"/>
  <c r="AK12" i="162"/>
  <c r="AK28" i="162"/>
  <c r="AK21" i="162"/>
  <c r="AK58" i="162"/>
  <c r="AK38" i="162"/>
  <c r="AK14" i="162"/>
  <c r="AK24" i="162"/>
  <c r="AK43" i="162"/>
  <c r="AK16" i="162"/>
  <c r="AK26" i="162"/>
  <c r="AK11" i="162"/>
  <c r="AK20" i="162"/>
  <c r="AK31" i="162"/>
  <c r="AK29" i="162"/>
  <c r="AK13" i="162"/>
  <c r="AK18" i="162"/>
  <c r="AJ5" i="162"/>
  <c r="AJ6" i="162"/>
  <c r="AJ4" i="162"/>
  <c r="AJ7" i="162"/>
  <c r="AJ3" i="162"/>
  <c r="AJ2" i="162"/>
  <c r="AJ1" i="162"/>
  <c r="AK10" i="162"/>
  <c r="AI44" i="160"/>
  <c r="AI20" i="160"/>
  <c r="AI26" i="160"/>
  <c r="AI45" i="160"/>
  <c r="AI21" i="160"/>
  <c r="AI29" i="160"/>
  <c r="AI16" i="160"/>
  <c r="AI23" i="160"/>
  <c r="AI28" i="160"/>
  <c r="AI17" i="160"/>
  <c r="AI24" i="160"/>
  <c r="AI25" i="160"/>
  <c r="AI18" i="160"/>
  <c r="AI22" i="160"/>
  <c r="AI27" i="160"/>
  <c r="AI19" i="160"/>
  <c r="AI43" i="160"/>
  <c r="AI15" i="160"/>
  <c r="AI46" i="160"/>
  <c r="AI30" i="160"/>
  <c r="AI32" i="160"/>
  <c r="AI33" i="160"/>
  <c r="AI34" i="160"/>
  <c r="AI35" i="160"/>
  <c r="AI36" i="160"/>
  <c r="AI37" i="160"/>
  <c r="AI38" i="160"/>
  <c r="AI39" i="160"/>
  <c r="AI40" i="160"/>
  <c r="AI41" i="160"/>
  <c r="AI42" i="160"/>
  <c r="AI13" i="160"/>
  <c r="AI58" i="160"/>
  <c r="AI48" i="160"/>
  <c r="AI31" i="160"/>
  <c r="AJ10" i="160"/>
  <c r="AI14" i="160"/>
  <c r="AI51" i="160"/>
  <c r="AJ9" i="160"/>
  <c r="AI54" i="160"/>
  <c r="AI57" i="160"/>
  <c r="AI47" i="160"/>
  <c r="AI52" i="160"/>
  <c r="AI55" i="160"/>
  <c r="AI12" i="160"/>
  <c r="AI53" i="160"/>
  <c r="AI50" i="160"/>
  <c r="AI56" i="160"/>
  <c r="AI49" i="160"/>
  <c r="AI11" i="160"/>
  <c r="AH5" i="160"/>
  <c r="AH6" i="160"/>
  <c r="AH1" i="160"/>
  <c r="AH7" i="160"/>
  <c r="AH2" i="160"/>
  <c r="AH4" i="160"/>
  <c r="AH3" i="160"/>
  <c r="AL9" i="162"/>
  <c r="AK10" i="161" l="1"/>
  <c r="AK8" i="161"/>
  <c r="AL9" i="161"/>
  <c r="AK58" i="161"/>
  <c r="AK56" i="161"/>
  <c r="AK55" i="161"/>
  <c r="AK53" i="161"/>
  <c r="AK57" i="161"/>
  <c r="AK54" i="161"/>
  <c r="AK51" i="161"/>
  <c r="AK52" i="161"/>
  <c r="AK45" i="161"/>
  <c r="AK50" i="161"/>
  <c r="AK46" i="161"/>
  <c r="AK49" i="161"/>
  <c r="AK48" i="161"/>
  <c r="AK37" i="161"/>
  <c r="AK44" i="161"/>
  <c r="AK47" i="161"/>
  <c r="AK33" i="161"/>
  <c r="AK43" i="161"/>
  <c r="AK39" i="161"/>
  <c r="AK42" i="161"/>
  <c r="AK38" i="161"/>
  <c r="AK41" i="161"/>
  <c r="AK36" i="161"/>
  <c r="AK35" i="161"/>
  <c r="AK40" i="161"/>
  <c r="AK30" i="161"/>
  <c r="AK29" i="161"/>
  <c r="AK31" i="161"/>
  <c r="AK34" i="161"/>
  <c r="AK27" i="161"/>
  <c r="AK25" i="161"/>
  <c r="AK32" i="161"/>
  <c r="AK28" i="161"/>
  <c r="AK26" i="161"/>
  <c r="AK22" i="161"/>
  <c r="AK20" i="161"/>
  <c r="AK23" i="161"/>
  <c r="AK15" i="161"/>
  <c r="AK18" i="161"/>
  <c r="AK21" i="161"/>
  <c r="AK16" i="161"/>
  <c r="AK14" i="161"/>
  <c r="AK24" i="161"/>
  <c r="AK19" i="161"/>
  <c r="AK17" i="161"/>
  <c r="AK12" i="161"/>
  <c r="AK13" i="161"/>
  <c r="AK11" i="161"/>
  <c r="AK4" i="162"/>
  <c r="AK7" i="162"/>
  <c r="AK3" i="162"/>
  <c r="AK5" i="162"/>
  <c r="AK6" i="162"/>
  <c r="AK2" i="162"/>
  <c r="AK1" i="162"/>
  <c r="AL91" i="162"/>
  <c r="AL100" i="162"/>
  <c r="AL84" i="162"/>
  <c r="AL93" i="162"/>
  <c r="AL77" i="162"/>
  <c r="AL86" i="162"/>
  <c r="AL95" i="162"/>
  <c r="AL79" i="162"/>
  <c r="AL88" i="162"/>
  <c r="AL97" i="162"/>
  <c r="AL81" i="162"/>
  <c r="AL90" i="162"/>
  <c r="AL99" i="162"/>
  <c r="AL96" i="162"/>
  <c r="AL68" i="162"/>
  <c r="AL87" i="162"/>
  <c r="AL70" i="162"/>
  <c r="AL63" i="162"/>
  <c r="AL72" i="162"/>
  <c r="AL92" i="162"/>
  <c r="AL94" i="162"/>
  <c r="AL80" i="162"/>
  <c r="AL50" i="162"/>
  <c r="AL82" i="162"/>
  <c r="AL71" i="162"/>
  <c r="AL59" i="162"/>
  <c r="AL52" i="162"/>
  <c r="AL61" i="162"/>
  <c r="AL45" i="162"/>
  <c r="AL54" i="162"/>
  <c r="AL76" i="162"/>
  <c r="AL73" i="162"/>
  <c r="AL64" i="162"/>
  <c r="AL56" i="162"/>
  <c r="AL98" i="162"/>
  <c r="AL83" i="162"/>
  <c r="AL65" i="162"/>
  <c r="AL58" i="162"/>
  <c r="AL85" i="162"/>
  <c r="AL66" i="162"/>
  <c r="AL74" i="162"/>
  <c r="AL69" i="162"/>
  <c r="AL30" i="162"/>
  <c r="AL48" i="162"/>
  <c r="AL55" i="162"/>
  <c r="AL32" i="162"/>
  <c r="AL41" i="162"/>
  <c r="AL39" i="162"/>
  <c r="AL25" i="162"/>
  <c r="AL47" i="162"/>
  <c r="AL34" i="162"/>
  <c r="AL42" i="162"/>
  <c r="AL38" i="162"/>
  <c r="AL89" i="162"/>
  <c r="AL53" i="162"/>
  <c r="AL49" i="162"/>
  <c r="AL43" i="162"/>
  <c r="AL78" i="162"/>
  <c r="AL67" i="162"/>
  <c r="AL60" i="162"/>
  <c r="AL33" i="162"/>
  <c r="AL35" i="162"/>
  <c r="AL27" i="162"/>
  <c r="AL51" i="162"/>
  <c r="AL22" i="162"/>
  <c r="AL17" i="162"/>
  <c r="AL19" i="162"/>
  <c r="AL36" i="162"/>
  <c r="AL23" i="162"/>
  <c r="AL12" i="162"/>
  <c r="AL75" i="162"/>
  <c r="AL28" i="162"/>
  <c r="AL21" i="162"/>
  <c r="AL14" i="162"/>
  <c r="AL24" i="162"/>
  <c r="AL16" i="162"/>
  <c r="AL57" i="162"/>
  <c r="AL46" i="162"/>
  <c r="AL20" i="162"/>
  <c r="AL18" i="162"/>
  <c r="AL62" i="162"/>
  <c r="AL31" i="162"/>
  <c r="AL26" i="162"/>
  <c r="AL37" i="162"/>
  <c r="AL40" i="162"/>
  <c r="AL29" i="162"/>
  <c r="AL15" i="162"/>
  <c r="AL11" i="162"/>
  <c r="AL13" i="162"/>
  <c r="AL44" i="162"/>
  <c r="AL10" i="162"/>
  <c r="AJ26" i="160"/>
  <c r="AJ45" i="160"/>
  <c r="AJ21" i="160"/>
  <c r="AJ46" i="160"/>
  <c r="AJ28" i="160"/>
  <c r="AJ24" i="160"/>
  <c r="AJ23" i="160"/>
  <c r="AJ17" i="160"/>
  <c r="AJ20" i="160"/>
  <c r="AJ25" i="160"/>
  <c r="AJ18" i="160"/>
  <c r="AJ22" i="160"/>
  <c r="AJ27" i="160"/>
  <c r="AJ19" i="160"/>
  <c r="AJ43" i="160"/>
  <c r="AJ30" i="160"/>
  <c r="AJ16" i="160"/>
  <c r="AJ44" i="160"/>
  <c r="AJ15" i="160"/>
  <c r="AJ29" i="160"/>
  <c r="AJ32" i="160"/>
  <c r="AJ33" i="160"/>
  <c r="AJ35" i="160"/>
  <c r="AJ34" i="160"/>
  <c r="AJ36" i="160"/>
  <c r="AJ37" i="160"/>
  <c r="AJ38" i="160"/>
  <c r="AJ39" i="160"/>
  <c r="AJ40" i="160"/>
  <c r="AJ41" i="160"/>
  <c r="AJ42" i="160"/>
  <c r="AJ57" i="160"/>
  <c r="AK10" i="160"/>
  <c r="AJ51" i="160"/>
  <c r="AJ58" i="160"/>
  <c r="AJ49" i="160"/>
  <c r="AJ47" i="160"/>
  <c r="AJ50" i="160"/>
  <c r="AJ52" i="160"/>
  <c r="AJ31" i="160"/>
  <c r="AJ12" i="160"/>
  <c r="AJ54" i="160"/>
  <c r="AJ14" i="160"/>
  <c r="AJ13" i="160"/>
  <c r="AJ11" i="160"/>
  <c r="AJ55" i="160"/>
  <c r="AJ48" i="160"/>
  <c r="AJ56" i="160"/>
  <c r="AK9" i="160"/>
  <c r="AJ53" i="160"/>
  <c r="AI5" i="160"/>
  <c r="AI6" i="160"/>
  <c r="AI1" i="160"/>
  <c r="AI7" i="160"/>
  <c r="AI2" i="160"/>
  <c r="AI3" i="160"/>
  <c r="AI4" i="160"/>
  <c r="AM9" i="162"/>
  <c r="X7" i="161"/>
  <c r="Z6" i="161"/>
  <c r="R6" i="161"/>
  <c r="AB6" i="161"/>
  <c r="U7" i="161"/>
  <c r="V6" i="161"/>
  <c r="R7" i="161"/>
  <c r="R5" i="161"/>
  <c r="R4" i="161"/>
  <c r="R2" i="161"/>
  <c r="AB7" i="161"/>
  <c r="AB1" i="161"/>
  <c r="AB2" i="161"/>
  <c r="AB4" i="161"/>
  <c r="AB3" i="161"/>
  <c r="U1" i="161"/>
  <c r="X5" i="161"/>
  <c r="X2" i="161"/>
  <c r="X4" i="161"/>
  <c r="X3" i="161"/>
  <c r="X6" i="161"/>
  <c r="Z4" i="161"/>
  <c r="Z5" i="161"/>
  <c r="AL10" i="161" l="1"/>
  <c r="AL8" i="161"/>
  <c r="AM9" i="161"/>
  <c r="AL58" i="161"/>
  <c r="AL56" i="161"/>
  <c r="AL54" i="161"/>
  <c r="AL53" i="161"/>
  <c r="AL50" i="161"/>
  <c r="AL57" i="161"/>
  <c r="AL51" i="161"/>
  <c r="AL52" i="161"/>
  <c r="AL55" i="161"/>
  <c r="AL45" i="161"/>
  <c r="AL49" i="161"/>
  <c r="AL37" i="161"/>
  <c r="AL44" i="161"/>
  <c r="AL47" i="161"/>
  <c r="AL46" i="161"/>
  <c r="AL48" i="161"/>
  <c r="AL43" i="161"/>
  <c r="AL39" i="161"/>
  <c r="AL42" i="161"/>
  <c r="AL36" i="161"/>
  <c r="AL38" i="161"/>
  <c r="AL40" i="161"/>
  <c r="AL33" i="161"/>
  <c r="AL35" i="161"/>
  <c r="AL41" i="161"/>
  <c r="AL29" i="161"/>
  <c r="AL31" i="161"/>
  <c r="AL30" i="161"/>
  <c r="AL27" i="161"/>
  <c r="AL25" i="161"/>
  <c r="AL32" i="161"/>
  <c r="AL28" i="161"/>
  <c r="AL26" i="161"/>
  <c r="AL34" i="161"/>
  <c r="AL22" i="161"/>
  <c r="AL20" i="161"/>
  <c r="AL23" i="161"/>
  <c r="AL21" i="161"/>
  <c r="AL13" i="161"/>
  <c r="AL11" i="161"/>
  <c r="AL18" i="161"/>
  <c r="AL16" i="161"/>
  <c r="AL14" i="161"/>
  <c r="AL24" i="161"/>
  <c r="AL19" i="161"/>
  <c r="AL17" i="161"/>
  <c r="AL15" i="161"/>
  <c r="AL12" i="161"/>
  <c r="AM100" i="162"/>
  <c r="AM84" i="162"/>
  <c r="AM93" i="162"/>
  <c r="AM77" i="162"/>
  <c r="AM86" i="162"/>
  <c r="AM95" i="162"/>
  <c r="AM79" i="162"/>
  <c r="AM88" i="162"/>
  <c r="AM97" i="162"/>
  <c r="AM81" i="162"/>
  <c r="AM90" i="162"/>
  <c r="AM99" i="162"/>
  <c r="AM94" i="162"/>
  <c r="AM87" i="162"/>
  <c r="AM70" i="162"/>
  <c r="AM91" i="162"/>
  <c r="AM72" i="162"/>
  <c r="AM92" i="162"/>
  <c r="AM65" i="162"/>
  <c r="AM98" i="162"/>
  <c r="AM89" i="162"/>
  <c r="AM83" i="162"/>
  <c r="AM82" i="162"/>
  <c r="AM71" i="162"/>
  <c r="AM59" i="162"/>
  <c r="AM43" i="162"/>
  <c r="AM80" i="162"/>
  <c r="AM52" i="162"/>
  <c r="AM96" i="162"/>
  <c r="AM61" i="162"/>
  <c r="AM68" i="162"/>
  <c r="AM54" i="162"/>
  <c r="AM76" i="162"/>
  <c r="AM47" i="162"/>
  <c r="AM73" i="162"/>
  <c r="AM64" i="162"/>
  <c r="AM63" i="162"/>
  <c r="AM56" i="162"/>
  <c r="AM85" i="162"/>
  <c r="AM78" i="162"/>
  <c r="AM75" i="162"/>
  <c r="AM74" i="162"/>
  <c r="AM48" i="162"/>
  <c r="AM23" i="162"/>
  <c r="AM55" i="162"/>
  <c r="AM32" i="162"/>
  <c r="AM45" i="162"/>
  <c r="AM41" i="162"/>
  <c r="AM39" i="162"/>
  <c r="AM34" i="162"/>
  <c r="AM42" i="162"/>
  <c r="AM27" i="162"/>
  <c r="AM50" i="162"/>
  <c r="AM36" i="162"/>
  <c r="AM38" i="162"/>
  <c r="AM66" i="162"/>
  <c r="AM53" i="162"/>
  <c r="AM49" i="162"/>
  <c r="AM67" i="162"/>
  <c r="AM60" i="162"/>
  <c r="AM57" i="162"/>
  <c r="AM46" i="162"/>
  <c r="AM44" i="162"/>
  <c r="AM62" i="162"/>
  <c r="AM58" i="162"/>
  <c r="AM51" i="162"/>
  <c r="AM69" i="162"/>
  <c r="AM33" i="162"/>
  <c r="AM22" i="162"/>
  <c r="AM17" i="162"/>
  <c r="AM35" i="162"/>
  <c r="AM30" i="162"/>
  <c r="AM19" i="162"/>
  <c r="AM12" i="162"/>
  <c r="AM28" i="162"/>
  <c r="AM21" i="162"/>
  <c r="AM14" i="162"/>
  <c r="AM24" i="162"/>
  <c r="AM16" i="162"/>
  <c r="AM29" i="162"/>
  <c r="AM18" i="162"/>
  <c r="AM31" i="162"/>
  <c r="AM25" i="162"/>
  <c r="AM26" i="162"/>
  <c r="AM37" i="162"/>
  <c r="AM40" i="162"/>
  <c r="AM15" i="162"/>
  <c r="AM11" i="162"/>
  <c r="AM20" i="162"/>
  <c r="AM13" i="162"/>
  <c r="AL7" i="162"/>
  <c r="AL2" i="162"/>
  <c r="AL1" i="162"/>
  <c r="AL3" i="162"/>
  <c r="AL6" i="162"/>
  <c r="AL5" i="162"/>
  <c r="AL4" i="162"/>
  <c r="AM10" i="162"/>
  <c r="AJ5" i="160"/>
  <c r="AJ6" i="160"/>
  <c r="AJ1" i="160"/>
  <c r="AJ7" i="160"/>
  <c r="AJ2" i="160"/>
  <c r="AJ3" i="160"/>
  <c r="AJ4" i="160"/>
  <c r="AK26" i="160"/>
  <c r="AK45" i="160"/>
  <c r="AK21" i="160"/>
  <c r="AK27" i="160"/>
  <c r="AK46" i="160"/>
  <c r="AK23" i="160"/>
  <c r="AK43" i="160"/>
  <c r="AK28" i="160"/>
  <c r="AK17" i="160"/>
  <c r="AK20" i="160"/>
  <c r="AK25" i="160"/>
  <c r="AK18" i="160"/>
  <c r="AK29" i="160"/>
  <c r="AK22" i="160"/>
  <c r="AK19" i="160"/>
  <c r="AK30" i="160"/>
  <c r="AK24" i="160"/>
  <c r="AK44" i="160"/>
  <c r="AK16" i="160"/>
  <c r="AK15" i="160"/>
  <c r="AK32" i="160"/>
  <c r="AK33" i="160"/>
  <c r="AK34" i="160"/>
  <c r="AK35" i="160"/>
  <c r="AK36" i="160"/>
  <c r="AK37" i="160"/>
  <c r="AK38" i="160"/>
  <c r="AK40" i="160"/>
  <c r="AK39" i="160"/>
  <c r="AK41" i="160"/>
  <c r="AK42" i="160"/>
  <c r="AK12" i="160"/>
  <c r="AK14" i="160"/>
  <c r="AK13" i="160"/>
  <c r="AK31" i="160"/>
  <c r="AK48" i="160"/>
  <c r="AK49" i="160"/>
  <c r="AK52" i="160"/>
  <c r="AL10" i="160"/>
  <c r="AK58" i="160"/>
  <c r="AL9" i="160"/>
  <c r="AK55" i="160"/>
  <c r="AK50" i="160"/>
  <c r="AK57" i="160"/>
  <c r="AK56" i="160"/>
  <c r="AK54" i="160"/>
  <c r="AK53" i="160"/>
  <c r="AK51" i="160"/>
  <c r="AK47" i="160"/>
  <c r="AK11" i="160"/>
  <c r="AN9" i="162"/>
  <c r="AI3" i="161"/>
  <c r="U5" i="161"/>
  <c r="V2" i="161"/>
  <c r="AI6" i="161"/>
  <c r="AI5" i="161"/>
  <c r="AI4" i="161"/>
  <c r="AI2" i="161"/>
  <c r="AI1" i="161"/>
  <c r="AI7" i="161"/>
  <c r="V7" i="161"/>
  <c r="V1" i="161"/>
  <c r="V4" i="161"/>
  <c r="AH2" i="161"/>
  <c r="U6" i="161"/>
  <c r="U2" i="161"/>
  <c r="O5" i="161"/>
  <c r="X1" i="161"/>
  <c r="U4" i="161"/>
  <c r="AH1" i="161"/>
  <c r="V3" i="161"/>
  <c r="Z1" i="161"/>
  <c r="U3" i="161"/>
  <c r="AG1" i="161"/>
  <c r="Z2" i="161"/>
  <c r="AE6" i="161"/>
  <c r="AE1" i="161"/>
  <c r="Q6" i="161"/>
  <c r="R1" i="161"/>
  <c r="AF3" i="161"/>
  <c r="P4" i="161"/>
  <c r="P1" i="161"/>
  <c r="P5" i="161"/>
  <c r="P7" i="161"/>
  <c r="P2" i="161"/>
  <c r="P6" i="161"/>
  <c r="P3" i="161"/>
  <c r="Z7" i="161"/>
  <c r="AG4" i="161"/>
  <c r="AG2" i="161"/>
  <c r="AG6" i="161"/>
  <c r="AG7" i="161"/>
  <c r="AG3" i="161"/>
  <c r="Z3" i="161"/>
  <c r="V5" i="161"/>
  <c r="AB5" i="161"/>
  <c r="R3" i="161"/>
  <c r="AE2" i="161"/>
  <c r="AD7" i="161"/>
  <c r="Y1" i="161"/>
  <c r="Y3" i="161"/>
  <c r="Y5" i="161"/>
  <c r="Y2" i="161"/>
  <c r="Y6" i="161"/>
  <c r="Y7" i="161"/>
  <c r="Y4" i="161"/>
  <c r="AF4" i="161"/>
  <c r="AF6" i="161"/>
  <c r="AF5" i="161"/>
  <c r="AF7" i="161"/>
  <c r="AF2" i="161"/>
  <c r="AJ7" i="161"/>
  <c r="AJ3" i="161"/>
  <c r="AJ2" i="161"/>
  <c r="AJ4" i="161"/>
  <c r="AJ1" i="161"/>
  <c r="AJ6" i="161"/>
  <c r="AJ5" i="161"/>
  <c r="AM10" i="161" l="1"/>
  <c r="AM8" i="161"/>
  <c r="AN9" i="161"/>
  <c r="AM58" i="161"/>
  <c r="AM56" i="161"/>
  <c r="AM54" i="161"/>
  <c r="AM57" i="161"/>
  <c r="AM55" i="161"/>
  <c r="AM51" i="161"/>
  <c r="AM52" i="161"/>
  <c r="AM50" i="161"/>
  <c r="AM53" i="161"/>
  <c r="AM43" i="161"/>
  <c r="AM46" i="161"/>
  <c r="AM49" i="161"/>
  <c r="AM47" i="161"/>
  <c r="AM48" i="161"/>
  <c r="AM44" i="161"/>
  <c r="AM40" i="161"/>
  <c r="AM45" i="161"/>
  <c r="AM42" i="161"/>
  <c r="AM38" i="161"/>
  <c r="AM41" i="161"/>
  <c r="AM39" i="161"/>
  <c r="AM36" i="161"/>
  <c r="AM35" i="161"/>
  <c r="AM37" i="161"/>
  <c r="AM29" i="161"/>
  <c r="AM34" i="161"/>
  <c r="AM32" i="161"/>
  <c r="AM31" i="161"/>
  <c r="AM30" i="161"/>
  <c r="AM27" i="161"/>
  <c r="AM25" i="161"/>
  <c r="AM28" i="161"/>
  <c r="AM26" i="161"/>
  <c r="AM33" i="161"/>
  <c r="AM22" i="161"/>
  <c r="AM23" i="161"/>
  <c r="AM24" i="161"/>
  <c r="AM13" i="161"/>
  <c r="AM18" i="161"/>
  <c r="AM20" i="161"/>
  <c r="AM21" i="161"/>
  <c r="AM14" i="161"/>
  <c r="AM19" i="161"/>
  <c r="AM17" i="161"/>
  <c r="AM15" i="161"/>
  <c r="AM12" i="161"/>
  <c r="AM11" i="161"/>
  <c r="AM16" i="161"/>
  <c r="AN93" i="162"/>
  <c r="AN77" i="162"/>
  <c r="AN86" i="162"/>
  <c r="AN95" i="162"/>
  <c r="AN79" i="162"/>
  <c r="AN88" i="162"/>
  <c r="AN97" i="162"/>
  <c r="AN81" i="162"/>
  <c r="AN90" i="162"/>
  <c r="AN99" i="162"/>
  <c r="AN83" i="162"/>
  <c r="AN92" i="162"/>
  <c r="AN98" i="162"/>
  <c r="AN87" i="162"/>
  <c r="AN70" i="162"/>
  <c r="AN91" i="162"/>
  <c r="AN72" i="162"/>
  <c r="AN65" i="162"/>
  <c r="AN74" i="162"/>
  <c r="AN100" i="162"/>
  <c r="AN94" i="162"/>
  <c r="AN89" i="162"/>
  <c r="AN78" i="162"/>
  <c r="AN85" i="162"/>
  <c r="AN82" i="162"/>
  <c r="AN80" i="162"/>
  <c r="AN52" i="162"/>
  <c r="AN96" i="162"/>
  <c r="AN61" i="162"/>
  <c r="AN45" i="162"/>
  <c r="AN84" i="162"/>
  <c r="AN68" i="162"/>
  <c r="AN54" i="162"/>
  <c r="AN76" i="162"/>
  <c r="AN47" i="162"/>
  <c r="AN73" i="162"/>
  <c r="AN64" i="162"/>
  <c r="AN63" i="162"/>
  <c r="AN56" i="162"/>
  <c r="AN40" i="162"/>
  <c r="AN58" i="162"/>
  <c r="AN60" i="162"/>
  <c r="AN69" i="162"/>
  <c r="AN62" i="162"/>
  <c r="AN67" i="162"/>
  <c r="AN55" i="162"/>
  <c r="AN32" i="162"/>
  <c r="AN41" i="162"/>
  <c r="AN39" i="162"/>
  <c r="AN34" i="162"/>
  <c r="AN42" i="162"/>
  <c r="AN27" i="162"/>
  <c r="AN50" i="162"/>
  <c r="AN36" i="162"/>
  <c r="AN59" i="162"/>
  <c r="AN38" i="162"/>
  <c r="AN66" i="162"/>
  <c r="AN53" i="162"/>
  <c r="AN49" i="162"/>
  <c r="AN43" i="162"/>
  <c r="AN71" i="162"/>
  <c r="AN57" i="162"/>
  <c r="AN35" i="162"/>
  <c r="AN75" i="162"/>
  <c r="AN37" i="162"/>
  <c r="AN51" i="162"/>
  <c r="AN30" i="162"/>
  <c r="AN19" i="162"/>
  <c r="AN12" i="162"/>
  <c r="AN28" i="162"/>
  <c r="AN23" i="162"/>
  <c r="AN21" i="162"/>
  <c r="AN14" i="162"/>
  <c r="AN24" i="162"/>
  <c r="AN16" i="162"/>
  <c r="AN48" i="162"/>
  <c r="AN29" i="162"/>
  <c r="AN18" i="162"/>
  <c r="AN46" i="162"/>
  <c r="AN31" i="162"/>
  <c r="AN25" i="162"/>
  <c r="AN33" i="162"/>
  <c r="AN22" i="162"/>
  <c r="AN17" i="162"/>
  <c r="AN26" i="162"/>
  <c r="AN44" i="162"/>
  <c r="AN15" i="162"/>
  <c r="AN11" i="162"/>
  <c r="AN20" i="162"/>
  <c r="AN13" i="162"/>
  <c r="AM7" i="162"/>
  <c r="AM3" i="162"/>
  <c r="AM1" i="162"/>
  <c r="AM6" i="162"/>
  <c r="AM2" i="162"/>
  <c r="AM5" i="162"/>
  <c r="AM4" i="162"/>
  <c r="AN10" i="162"/>
  <c r="AL45" i="160"/>
  <c r="AL21" i="160"/>
  <c r="AL27" i="160"/>
  <c r="AL46" i="160"/>
  <c r="AL22" i="160"/>
  <c r="AL30" i="160"/>
  <c r="AL28" i="160"/>
  <c r="AL17" i="160"/>
  <c r="AL20" i="160"/>
  <c r="AL25" i="160"/>
  <c r="AL18" i="160"/>
  <c r="AL19" i="160"/>
  <c r="AL43" i="160"/>
  <c r="AL24" i="160"/>
  <c r="AL44" i="160"/>
  <c r="AL29" i="160"/>
  <c r="AL15" i="160"/>
  <c r="AL16" i="160"/>
  <c r="AL26" i="160"/>
  <c r="AL23" i="160"/>
  <c r="AL32" i="160"/>
  <c r="AL33" i="160"/>
  <c r="AL35" i="160"/>
  <c r="AL34" i="160"/>
  <c r="AL36" i="160"/>
  <c r="AL37" i="160"/>
  <c r="AL38" i="160"/>
  <c r="AL39" i="160"/>
  <c r="AL40" i="160"/>
  <c r="AL41" i="160"/>
  <c r="AL42" i="160"/>
  <c r="AL31" i="160"/>
  <c r="AL48" i="160"/>
  <c r="AL55" i="160"/>
  <c r="AM10" i="160"/>
  <c r="AL58" i="160"/>
  <c r="AM9" i="160"/>
  <c r="AL14" i="160"/>
  <c r="AL57" i="160"/>
  <c r="AL54" i="160"/>
  <c r="AL53" i="160"/>
  <c r="AL11" i="160"/>
  <c r="AL56" i="160"/>
  <c r="AL52" i="160"/>
  <c r="AL13" i="160"/>
  <c r="AL50" i="160"/>
  <c r="AL47" i="160"/>
  <c r="AL49" i="160"/>
  <c r="AL51" i="160"/>
  <c r="AL12" i="160"/>
  <c r="AK6" i="160"/>
  <c r="AK1" i="160"/>
  <c r="AK7" i="160"/>
  <c r="AK2" i="160"/>
  <c r="AK3" i="160"/>
  <c r="AK5" i="160"/>
  <c r="AK4" i="160"/>
  <c r="AO9" i="162"/>
  <c r="Q5" i="161"/>
  <c r="Q4" i="161"/>
  <c r="AG5" i="161"/>
  <c r="Q7" i="161"/>
  <c r="Q2" i="161"/>
  <c r="AE3" i="161"/>
  <c r="T4" i="161"/>
  <c r="T1" i="161"/>
  <c r="T6" i="161"/>
  <c r="T2" i="161"/>
  <c r="T5" i="161"/>
  <c r="T7" i="161"/>
  <c r="T3" i="161"/>
  <c r="AH5" i="161"/>
  <c r="AH6" i="161"/>
  <c r="AH7" i="161"/>
  <c r="AD3" i="161"/>
  <c r="AH4" i="161"/>
  <c r="AD2" i="161"/>
  <c r="W3" i="161"/>
  <c r="W4" i="161"/>
  <c r="W1" i="161"/>
  <c r="W7" i="161"/>
  <c r="W6" i="161"/>
  <c r="W2" i="161"/>
  <c r="W5" i="161"/>
  <c r="AA7" i="161"/>
  <c r="AA2" i="161"/>
  <c r="AA1" i="161"/>
  <c r="AA3" i="161"/>
  <c r="AA4" i="161"/>
  <c r="AA6" i="161"/>
  <c r="AA5" i="161"/>
  <c r="AD6" i="161"/>
  <c r="O4" i="161"/>
  <c r="O6" i="161"/>
  <c r="AD4" i="161"/>
  <c r="AD5" i="161"/>
  <c r="Q1" i="161"/>
  <c r="O1" i="161"/>
  <c r="AD1" i="161"/>
  <c r="Q3" i="161"/>
  <c r="O3" i="161"/>
  <c r="AF1" i="161"/>
  <c r="AC4" i="161"/>
  <c r="AC1" i="161"/>
  <c r="AC5" i="161"/>
  <c r="AC2" i="161"/>
  <c r="AC3" i="161"/>
  <c r="AC7" i="161"/>
  <c r="AC6" i="161"/>
  <c r="S7" i="161"/>
  <c r="S3" i="161"/>
  <c r="S6" i="161"/>
  <c r="S5" i="161"/>
  <c r="S1" i="161"/>
  <c r="S4" i="161"/>
  <c r="S2" i="161"/>
  <c r="O2" i="161"/>
  <c r="AE7" i="161"/>
  <c r="O7" i="161"/>
  <c r="AE5" i="161"/>
  <c r="AE4" i="161"/>
  <c r="AH3" i="161"/>
  <c r="AK7" i="161"/>
  <c r="AK2" i="161"/>
  <c r="AK5" i="161"/>
  <c r="AK1" i="161"/>
  <c r="AK3" i="161"/>
  <c r="AK4" i="161"/>
  <c r="AK6" i="161"/>
  <c r="AN10" i="161" l="1"/>
  <c r="AN8" i="161"/>
  <c r="AO9" i="161"/>
  <c r="AN56" i="161"/>
  <c r="AN54" i="161"/>
  <c r="AN57" i="161"/>
  <c r="AN55" i="161"/>
  <c r="AN58" i="161"/>
  <c r="AN48" i="161"/>
  <c r="AN52" i="161"/>
  <c r="AN51" i="161"/>
  <c r="AN50" i="161"/>
  <c r="AN43" i="161"/>
  <c r="AN46" i="161"/>
  <c r="AN53" i="161"/>
  <c r="AN49" i="161"/>
  <c r="AN44" i="161"/>
  <c r="AN47" i="161"/>
  <c r="AN40" i="161"/>
  <c r="AN45" i="161"/>
  <c r="AN42" i="161"/>
  <c r="AN41" i="161"/>
  <c r="AN30" i="161"/>
  <c r="AN39" i="161"/>
  <c r="AN36" i="161"/>
  <c r="AN35" i="161"/>
  <c r="AN38" i="161"/>
  <c r="AN37" i="161"/>
  <c r="AN31" i="161"/>
  <c r="AN34" i="161"/>
  <c r="AN32" i="161"/>
  <c r="AN27" i="161"/>
  <c r="AN25" i="161"/>
  <c r="AN28" i="161"/>
  <c r="AN26" i="161"/>
  <c r="AN33" i="161"/>
  <c r="AN22" i="161"/>
  <c r="AN29" i="161"/>
  <c r="AN23" i="161"/>
  <c r="AN21" i="161"/>
  <c r="AN24" i="161"/>
  <c r="AN11" i="161"/>
  <c r="AN18" i="161"/>
  <c r="AN20" i="161"/>
  <c r="AN16" i="161"/>
  <c r="AN14" i="161"/>
  <c r="AN12" i="161"/>
  <c r="AN19" i="161"/>
  <c r="AN13" i="161"/>
  <c r="AN17" i="161"/>
  <c r="AN15" i="161"/>
  <c r="AO86" i="162"/>
  <c r="AO95" i="162"/>
  <c r="AO79" i="162"/>
  <c r="AO88" i="162"/>
  <c r="AO97" i="162"/>
  <c r="AO81" i="162"/>
  <c r="AO90" i="162"/>
  <c r="AO99" i="162"/>
  <c r="AO83" i="162"/>
  <c r="AO92" i="162"/>
  <c r="AO94" i="162"/>
  <c r="AO96" i="162"/>
  <c r="AO91" i="162"/>
  <c r="AO72" i="162"/>
  <c r="AO77" i="162"/>
  <c r="AO74" i="162"/>
  <c r="AO67" i="162"/>
  <c r="AO76" i="162"/>
  <c r="AO100" i="162"/>
  <c r="AO89" i="162"/>
  <c r="AO98" i="162"/>
  <c r="AO80" i="162"/>
  <c r="AO82" i="162"/>
  <c r="AO61" i="162"/>
  <c r="AO45" i="162"/>
  <c r="AO93" i="162"/>
  <c r="AO84" i="162"/>
  <c r="AO68" i="162"/>
  <c r="AO54" i="162"/>
  <c r="AO47" i="162"/>
  <c r="AO73" i="162"/>
  <c r="AO64" i="162"/>
  <c r="AO63" i="162"/>
  <c r="AO56" i="162"/>
  <c r="AO40" i="162"/>
  <c r="AO49" i="162"/>
  <c r="AO58" i="162"/>
  <c r="AO70" i="162"/>
  <c r="AO65" i="162"/>
  <c r="AO60" i="162"/>
  <c r="AO85" i="162"/>
  <c r="AO75" i="162"/>
  <c r="AO53" i="162"/>
  <c r="AO78" i="162"/>
  <c r="AO87" i="162"/>
  <c r="AO66" i="162"/>
  <c r="AO41" i="162"/>
  <c r="AO39" i="162"/>
  <c r="AO25" i="162"/>
  <c r="AO34" i="162"/>
  <c r="AO42" i="162"/>
  <c r="AO50" i="162"/>
  <c r="AO36" i="162"/>
  <c r="AO59" i="162"/>
  <c r="AO29" i="162"/>
  <c r="AO38" i="162"/>
  <c r="AO43" i="162"/>
  <c r="AO71" i="162"/>
  <c r="AO57" i="162"/>
  <c r="AO46" i="162"/>
  <c r="AO44" i="162"/>
  <c r="AO52" i="162"/>
  <c r="AO51" i="162"/>
  <c r="AO55" i="162"/>
  <c r="AO35" i="162"/>
  <c r="AO30" i="162"/>
  <c r="AO19" i="162"/>
  <c r="AO12" i="162"/>
  <c r="AO28" i="162"/>
  <c r="AO23" i="162"/>
  <c r="AO21" i="162"/>
  <c r="AO14" i="162"/>
  <c r="AO24" i="162"/>
  <c r="AO32" i="162"/>
  <c r="AO16" i="162"/>
  <c r="AO48" i="162"/>
  <c r="AO18" i="162"/>
  <c r="AO31" i="162"/>
  <c r="AO20" i="162"/>
  <c r="AO62" i="162"/>
  <c r="AO27" i="162"/>
  <c r="AO17" i="162"/>
  <c r="AO69" i="162"/>
  <c r="AO26" i="162"/>
  <c r="AO33" i="162"/>
  <c r="AO37" i="162"/>
  <c r="AO15" i="162"/>
  <c r="AO11" i="162"/>
  <c r="AO13" i="162"/>
  <c r="AO22" i="162"/>
  <c r="AN1" i="162"/>
  <c r="AN5" i="162"/>
  <c r="AN4" i="162"/>
  <c r="AN3" i="162"/>
  <c r="AN2" i="162"/>
  <c r="AN6" i="162"/>
  <c r="AN7" i="162"/>
  <c r="AO10" i="162"/>
  <c r="AL6" i="160"/>
  <c r="AL1" i="160"/>
  <c r="AL7" i="160"/>
  <c r="AL2" i="160"/>
  <c r="AL3" i="160"/>
  <c r="AL4" i="160"/>
  <c r="AL5" i="160"/>
  <c r="AM27" i="160"/>
  <c r="AM46" i="160"/>
  <c r="AM22" i="160"/>
  <c r="AM29" i="160"/>
  <c r="AM25" i="160"/>
  <c r="AM20" i="160"/>
  <c r="AM18" i="160"/>
  <c r="AM19" i="160"/>
  <c r="AM43" i="160"/>
  <c r="AM30" i="160"/>
  <c r="AM24" i="160"/>
  <c r="AM44" i="160"/>
  <c r="AM15" i="160"/>
  <c r="AM26" i="160"/>
  <c r="AM23" i="160"/>
  <c r="AM28" i="160"/>
  <c r="AM17" i="160"/>
  <c r="AM45" i="160"/>
  <c r="AM16" i="160"/>
  <c r="AM21" i="160"/>
  <c r="AM32" i="160"/>
  <c r="AM33" i="160"/>
  <c r="AM34" i="160"/>
  <c r="AM36" i="160"/>
  <c r="AM35" i="160"/>
  <c r="AM37" i="160"/>
  <c r="AM38" i="160"/>
  <c r="AM39" i="160"/>
  <c r="AM40" i="160"/>
  <c r="AM41" i="160"/>
  <c r="AM42" i="160"/>
  <c r="AM11" i="160"/>
  <c r="AM12" i="160"/>
  <c r="AM49" i="160"/>
  <c r="AM50" i="160"/>
  <c r="AM13" i="160"/>
  <c r="AM14" i="160"/>
  <c r="AM31" i="160"/>
  <c r="AM48" i="160"/>
  <c r="AM52" i="160"/>
  <c r="AM56" i="160"/>
  <c r="AN10" i="160"/>
  <c r="AM53" i="160"/>
  <c r="AN9" i="160"/>
  <c r="AM54" i="160"/>
  <c r="AM55" i="160"/>
  <c r="AM57" i="160"/>
  <c r="AM58" i="160"/>
  <c r="AM51" i="160"/>
  <c r="AM47" i="160"/>
  <c r="AP9" i="162"/>
  <c r="AL5" i="161"/>
  <c r="AL1" i="161"/>
  <c r="AL4" i="161"/>
  <c r="AL3" i="161"/>
  <c r="AL2" i="161"/>
  <c r="AL6" i="161"/>
  <c r="AL7" i="161"/>
  <c r="AO10" i="161" l="1"/>
  <c r="AO8" i="161"/>
  <c r="AP9" i="161"/>
  <c r="AO56" i="161"/>
  <c r="AO54" i="161"/>
  <c r="AO57" i="161"/>
  <c r="AO58" i="161"/>
  <c r="AO52" i="161"/>
  <c r="AO47" i="161"/>
  <c r="AO51" i="161"/>
  <c r="AO50" i="161"/>
  <c r="AO46" i="161"/>
  <c r="AO41" i="161"/>
  <c r="AO53" i="161"/>
  <c r="AO49" i="161"/>
  <c r="AO44" i="161"/>
  <c r="AO55" i="161"/>
  <c r="AO45" i="161"/>
  <c r="AO48" i="161"/>
  <c r="AO42" i="161"/>
  <c r="AO38" i="161"/>
  <c r="AO40" i="161"/>
  <c r="AO43" i="161"/>
  <c r="AO30" i="161"/>
  <c r="AO39" i="161"/>
  <c r="AO36" i="161"/>
  <c r="AO35" i="161"/>
  <c r="AO34" i="161"/>
  <c r="AO31" i="161"/>
  <c r="AO32" i="161"/>
  <c r="AO33" i="161"/>
  <c r="AO25" i="161"/>
  <c r="AO28" i="161"/>
  <c r="AO37" i="161"/>
  <c r="AO26" i="161"/>
  <c r="AO29" i="161"/>
  <c r="AO27" i="161"/>
  <c r="AO22" i="161"/>
  <c r="AO23" i="161"/>
  <c r="AO21" i="161"/>
  <c r="AO24" i="161"/>
  <c r="AO11" i="161"/>
  <c r="AO18" i="161"/>
  <c r="AO20" i="161"/>
  <c r="AO16" i="161"/>
  <c r="AO12" i="161"/>
  <c r="AO19" i="161"/>
  <c r="AO17" i="161"/>
  <c r="AO14" i="161"/>
  <c r="AO13" i="161"/>
  <c r="AO15" i="161"/>
  <c r="AP95" i="162"/>
  <c r="AP79" i="162"/>
  <c r="AP88" i="162"/>
  <c r="AP97" i="162"/>
  <c r="AP81" i="162"/>
  <c r="AP90" i="162"/>
  <c r="AP99" i="162"/>
  <c r="AP83" i="162"/>
  <c r="AP92" i="162"/>
  <c r="AP76" i="162"/>
  <c r="AP85" i="162"/>
  <c r="AP94" i="162"/>
  <c r="AP100" i="162"/>
  <c r="AP91" i="162"/>
  <c r="AP86" i="162"/>
  <c r="AP72" i="162"/>
  <c r="AP77" i="162"/>
  <c r="AP74" i="162"/>
  <c r="AP67" i="162"/>
  <c r="AP89" i="162"/>
  <c r="AP98" i="162"/>
  <c r="AP80" i="162"/>
  <c r="AP96" i="162"/>
  <c r="AP93" i="162"/>
  <c r="AP84" i="162"/>
  <c r="AP68" i="162"/>
  <c r="AP54" i="162"/>
  <c r="AP47" i="162"/>
  <c r="AP73" i="162"/>
  <c r="AP64" i="162"/>
  <c r="AP63" i="162"/>
  <c r="AP56" i="162"/>
  <c r="AP49" i="162"/>
  <c r="AP58" i="162"/>
  <c r="AP42" i="162"/>
  <c r="AP70" i="162"/>
  <c r="AP65" i="162"/>
  <c r="AP60" i="162"/>
  <c r="AP75" i="162"/>
  <c r="AP78" i="162"/>
  <c r="AP69" i="162"/>
  <c r="AP62" i="162"/>
  <c r="AP87" i="162"/>
  <c r="AP71" i="162"/>
  <c r="AP34" i="162"/>
  <c r="AP45" i="162"/>
  <c r="AP50" i="162"/>
  <c r="AP36" i="162"/>
  <c r="AP59" i="162"/>
  <c r="AP29" i="162"/>
  <c r="AP82" i="162"/>
  <c r="AP61" i="162"/>
  <c r="AP38" i="162"/>
  <c r="AP22" i="162"/>
  <c r="AP66" i="162"/>
  <c r="AP53" i="162"/>
  <c r="AP43" i="162"/>
  <c r="AP57" i="162"/>
  <c r="AP46" i="162"/>
  <c r="AP44" i="162"/>
  <c r="AP52" i="162"/>
  <c r="AP51" i="162"/>
  <c r="AP37" i="162"/>
  <c r="AP48" i="162"/>
  <c r="AP40" i="162"/>
  <c r="AP41" i="162"/>
  <c r="AP12" i="162"/>
  <c r="AP55" i="162"/>
  <c r="AP28" i="162"/>
  <c r="AP23" i="162"/>
  <c r="AP21" i="162"/>
  <c r="AP14" i="162"/>
  <c r="AP24" i="162"/>
  <c r="AP32" i="162"/>
  <c r="AP16" i="162"/>
  <c r="AP18" i="162"/>
  <c r="AP31" i="162"/>
  <c r="AP39" i="162"/>
  <c r="AP25" i="162"/>
  <c r="AP20" i="162"/>
  <c r="AP35" i="162"/>
  <c r="AP30" i="162"/>
  <c r="AP19" i="162"/>
  <c r="AP17" i="162"/>
  <c r="AP26" i="162"/>
  <c r="AP33" i="162"/>
  <c r="AP27" i="162"/>
  <c r="AP15" i="162"/>
  <c r="AP11" i="162"/>
  <c r="AP13" i="162"/>
  <c r="AO3" i="162"/>
  <c r="AO6" i="162"/>
  <c r="AO2" i="162"/>
  <c r="AO5" i="162"/>
  <c r="AO1" i="162"/>
  <c r="AO7" i="162"/>
  <c r="AO4" i="162"/>
  <c r="AP10" i="162"/>
  <c r="AM6" i="160"/>
  <c r="AM1" i="160"/>
  <c r="AM7" i="160"/>
  <c r="AM2" i="160"/>
  <c r="AM3" i="160"/>
  <c r="AM4" i="160"/>
  <c r="AM5" i="160"/>
  <c r="AN27" i="160"/>
  <c r="AN46" i="160"/>
  <c r="AN22" i="160"/>
  <c r="AN28" i="160"/>
  <c r="AN24" i="160"/>
  <c r="AN44" i="160"/>
  <c r="AN20" i="160"/>
  <c r="AN18" i="160"/>
  <c r="AN25" i="160"/>
  <c r="AN19" i="160"/>
  <c r="AN43" i="160"/>
  <c r="AN30" i="160"/>
  <c r="AN15" i="160"/>
  <c r="AN29" i="160"/>
  <c r="AN45" i="160"/>
  <c r="AN23" i="160"/>
  <c r="AN17" i="160"/>
  <c r="AN16" i="160"/>
  <c r="AN26" i="160"/>
  <c r="AN21" i="160"/>
  <c r="AN32" i="160"/>
  <c r="AN33" i="160"/>
  <c r="AN34" i="160"/>
  <c r="AN35" i="160"/>
  <c r="AN37" i="160"/>
  <c r="AN36" i="160"/>
  <c r="AN39" i="160"/>
  <c r="AN38" i="160"/>
  <c r="AN40" i="160"/>
  <c r="AN41" i="160"/>
  <c r="AN42" i="160"/>
  <c r="AN55" i="160"/>
  <c r="AN57" i="160"/>
  <c r="AN58" i="160"/>
  <c r="AN53" i="160"/>
  <c r="AN47" i="160"/>
  <c r="AN52" i="160"/>
  <c r="AN14" i="160"/>
  <c r="AN31" i="160"/>
  <c r="AN56" i="160"/>
  <c r="AN49" i="160"/>
  <c r="AN51" i="160"/>
  <c r="AN50" i="160"/>
  <c r="AN11" i="160"/>
  <c r="AO10" i="160"/>
  <c r="AN13" i="160"/>
  <c r="AN48" i="160"/>
  <c r="AN12" i="160"/>
  <c r="AN54" i="160"/>
  <c r="AO9" i="160"/>
  <c r="AQ9" i="162"/>
  <c r="AM1" i="161"/>
  <c r="AM3" i="161"/>
  <c r="AM2" i="161"/>
  <c r="AM4" i="161"/>
  <c r="AM5" i="161"/>
  <c r="AM6" i="161"/>
  <c r="AM7" i="161"/>
  <c r="AP10" i="161" l="1"/>
  <c r="AP8" i="161"/>
  <c r="AQ9" i="161"/>
  <c r="AP58" i="161"/>
  <c r="AP52" i="161"/>
  <c r="AP57" i="161"/>
  <c r="AP55" i="161"/>
  <c r="AP54" i="161"/>
  <c r="AP56" i="161"/>
  <c r="AP51" i="161"/>
  <c r="AP50" i="161"/>
  <c r="AP53" i="161"/>
  <c r="AP46" i="161"/>
  <c r="AP49" i="161"/>
  <c r="AP44" i="161"/>
  <c r="AP42" i="161"/>
  <c r="AP47" i="161"/>
  <c r="AP40" i="161"/>
  <c r="AP45" i="161"/>
  <c r="AP43" i="161"/>
  <c r="AP41" i="161"/>
  <c r="AP36" i="161"/>
  <c r="AP38" i="161"/>
  <c r="AP48" i="161"/>
  <c r="AP39" i="161"/>
  <c r="AP33" i="161"/>
  <c r="AP35" i="161"/>
  <c r="AP34" i="161"/>
  <c r="AP31" i="161"/>
  <c r="AP32" i="161"/>
  <c r="AP30" i="161"/>
  <c r="AP29" i="161"/>
  <c r="AP25" i="161"/>
  <c r="AP28" i="161"/>
  <c r="AP37" i="161"/>
  <c r="AP26" i="161"/>
  <c r="AP24" i="161"/>
  <c r="AP20" i="161"/>
  <c r="AP27" i="161"/>
  <c r="AP23" i="161"/>
  <c r="AP21" i="161"/>
  <c r="AP22" i="161"/>
  <c r="AP18" i="161"/>
  <c r="AP16" i="161"/>
  <c r="AP19" i="161"/>
  <c r="AP17" i="161"/>
  <c r="AP12" i="161"/>
  <c r="AP13" i="161"/>
  <c r="AP11" i="161"/>
  <c r="AP15" i="161"/>
  <c r="AP14" i="161"/>
  <c r="AP2" i="162"/>
  <c r="AP5" i="162"/>
  <c r="AP1" i="162"/>
  <c r="AP4" i="162"/>
  <c r="AP7" i="162"/>
  <c r="AP3" i="162"/>
  <c r="AP6" i="162"/>
  <c r="AQ88" i="162"/>
  <c r="AQ97" i="162"/>
  <c r="AQ81" i="162"/>
  <c r="AQ90" i="162"/>
  <c r="AQ99" i="162"/>
  <c r="AQ83" i="162"/>
  <c r="AQ92" i="162"/>
  <c r="AQ85" i="162"/>
  <c r="AQ94" i="162"/>
  <c r="AQ96" i="162"/>
  <c r="AQ98" i="162"/>
  <c r="AQ77" i="162"/>
  <c r="AQ65" i="162"/>
  <c r="AQ74" i="162"/>
  <c r="AQ95" i="162"/>
  <c r="AQ76" i="162"/>
  <c r="AQ69" i="162"/>
  <c r="AQ100" i="162"/>
  <c r="AQ89" i="162"/>
  <c r="AQ80" i="162"/>
  <c r="AQ79" i="162"/>
  <c r="AQ82" i="162"/>
  <c r="AQ87" i="162"/>
  <c r="AQ93" i="162"/>
  <c r="AQ84" i="162"/>
  <c r="AQ47" i="162"/>
  <c r="AQ73" i="162"/>
  <c r="AQ64" i="162"/>
  <c r="AQ63" i="162"/>
  <c r="AQ56" i="162"/>
  <c r="AQ86" i="162"/>
  <c r="AQ49" i="162"/>
  <c r="AQ58" i="162"/>
  <c r="AQ42" i="162"/>
  <c r="AQ70" i="162"/>
  <c r="AQ51" i="162"/>
  <c r="AQ60" i="162"/>
  <c r="AQ75" i="162"/>
  <c r="AQ78" i="162"/>
  <c r="AQ62" i="162"/>
  <c r="AQ66" i="162"/>
  <c r="AQ55" i="162"/>
  <c r="AQ91" i="162"/>
  <c r="AQ45" i="162"/>
  <c r="AQ27" i="162"/>
  <c r="AQ50" i="162"/>
  <c r="AQ36" i="162"/>
  <c r="AQ59" i="162"/>
  <c r="AQ61" i="162"/>
  <c r="AQ38" i="162"/>
  <c r="AQ22" i="162"/>
  <c r="AQ31" i="162"/>
  <c r="AQ53" i="162"/>
  <c r="AQ43" i="162"/>
  <c r="AQ71" i="162"/>
  <c r="AQ57" i="162"/>
  <c r="AQ46" i="162"/>
  <c r="AQ44" i="162"/>
  <c r="AQ52" i="162"/>
  <c r="AQ67" i="162"/>
  <c r="AQ72" i="162"/>
  <c r="AQ28" i="162"/>
  <c r="AQ23" i="162"/>
  <c r="AQ21" i="162"/>
  <c r="AQ14" i="162"/>
  <c r="AQ24" i="162"/>
  <c r="AQ32" i="162"/>
  <c r="AQ16" i="162"/>
  <c r="AQ54" i="162"/>
  <c r="AQ18" i="162"/>
  <c r="AQ11" i="162"/>
  <c r="AQ48" i="162"/>
  <c r="AQ39" i="162"/>
  <c r="AQ29" i="162"/>
  <c r="AQ25" i="162"/>
  <c r="AQ20" i="162"/>
  <c r="AQ26" i="162"/>
  <c r="AQ40" i="162"/>
  <c r="AQ37" i="162"/>
  <c r="AQ41" i="162"/>
  <c r="AQ33" i="162"/>
  <c r="AQ68" i="162"/>
  <c r="AQ35" i="162"/>
  <c r="AQ15" i="162"/>
  <c r="AQ13" i="162"/>
  <c r="AQ12" i="162"/>
  <c r="AQ34" i="162"/>
  <c r="AQ19" i="162"/>
  <c r="AQ30" i="162"/>
  <c r="AQ17" i="162"/>
  <c r="AQ10" i="162"/>
  <c r="AO46" i="160"/>
  <c r="AO22" i="160"/>
  <c r="AO28" i="160"/>
  <c r="AO23" i="160"/>
  <c r="AO43" i="160"/>
  <c r="AO20" i="160"/>
  <c r="AO18" i="160"/>
  <c r="AO25" i="160"/>
  <c r="AO19" i="160"/>
  <c r="AO30" i="160"/>
  <c r="AO27" i="160"/>
  <c r="AO24" i="160"/>
  <c r="AO15" i="160"/>
  <c r="AO44" i="160"/>
  <c r="AO29" i="160"/>
  <c r="AO45" i="160"/>
  <c r="AO21" i="160"/>
  <c r="AO16" i="160"/>
  <c r="AO26" i="160"/>
  <c r="AO17" i="160"/>
  <c r="AO32" i="160"/>
  <c r="AO34" i="160"/>
  <c r="AO33" i="160"/>
  <c r="AO35" i="160"/>
  <c r="AO36" i="160"/>
  <c r="AO37" i="160"/>
  <c r="AO38" i="160"/>
  <c r="AO39" i="160"/>
  <c r="AO40" i="160"/>
  <c r="AO41" i="160"/>
  <c r="AO42" i="160"/>
  <c r="AO49" i="160"/>
  <c r="AO52" i="160"/>
  <c r="AO51" i="160"/>
  <c r="AO53" i="160"/>
  <c r="AO50" i="160"/>
  <c r="AO56" i="160"/>
  <c r="AO47" i="160"/>
  <c r="AO58" i="160"/>
  <c r="AO55" i="160"/>
  <c r="AO12" i="160"/>
  <c r="AO14" i="160"/>
  <c r="AO13" i="160"/>
  <c r="AO11" i="160"/>
  <c r="AO31" i="160"/>
  <c r="AO48" i="160"/>
  <c r="AO54" i="160"/>
  <c r="AP9" i="160"/>
  <c r="AO57" i="160"/>
  <c r="AP10" i="160"/>
  <c r="AN7" i="160"/>
  <c r="AN2" i="160"/>
  <c r="AN3" i="160"/>
  <c r="AN4" i="160"/>
  <c r="AN6" i="160"/>
  <c r="AN5" i="160"/>
  <c r="AN1" i="160"/>
  <c r="AR9" i="162"/>
  <c r="AN3" i="161"/>
  <c r="AN4" i="161"/>
  <c r="AN1" i="161"/>
  <c r="AN2" i="161"/>
  <c r="AN6" i="161"/>
  <c r="AN5" i="161"/>
  <c r="AN7" i="161"/>
  <c r="AQ10" i="161" l="1"/>
  <c r="AQ8" i="161"/>
  <c r="AR9" i="161"/>
  <c r="AQ57" i="161"/>
  <c r="AQ52" i="161"/>
  <c r="AQ55" i="161"/>
  <c r="AQ58" i="161"/>
  <c r="AQ54" i="161"/>
  <c r="AQ51" i="161"/>
  <c r="AQ50" i="161"/>
  <c r="AQ48" i="161"/>
  <c r="AQ53" i="161"/>
  <c r="AQ56" i="161"/>
  <c r="AQ49" i="161"/>
  <c r="AQ42" i="161"/>
  <c r="AQ47" i="161"/>
  <c r="AQ46" i="161"/>
  <c r="AQ40" i="161"/>
  <c r="AQ45" i="161"/>
  <c r="AQ44" i="161"/>
  <c r="AQ43" i="161"/>
  <c r="AQ41" i="161"/>
  <c r="AQ36" i="161"/>
  <c r="AQ38" i="161"/>
  <c r="AQ34" i="161"/>
  <c r="AQ39" i="161"/>
  <c r="AQ33" i="161"/>
  <c r="AQ35" i="161"/>
  <c r="AQ31" i="161"/>
  <c r="AQ37" i="161"/>
  <c r="AQ32" i="161"/>
  <c r="AQ30" i="161"/>
  <c r="AQ29" i="161"/>
  <c r="AQ28" i="161"/>
  <c r="AQ26" i="161"/>
  <c r="AQ24" i="161"/>
  <c r="AQ25" i="161"/>
  <c r="AQ20" i="161"/>
  <c r="AQ27" i="161"/>
  <c r="AQ23" i="161"/>
  <c r="AQ21" i="161"/>
  <c r="AQ16" i="161"/>
  <c r="AQ14" i="161"/>
  <c r="AQ19" i="161"/>
  <c r="AQ17" i="161"/>
  <c r="AQ11" i="161"/>
  <c r="AQ12" i="161"/>
  <c r="AQ13" i="161"/>
  <c r="AQ22" i="161"/>
  <c r="AQ18" i="161"/>
  <c r="AQ15" i="161"/>
  <c r="AR97" i="162"/>
  <c r="AR81" i="162"/>
  <c r="AR90" i="162"/>
  <c r="AR99" i="162"/>
  <c r="AR83" i="162"/>
  <c r="AR92" i="162"/>
  <c r="AR76" i="162"/>
  <c r="AR85" i="162"/>
  <c r="AR94" i="162"/>
  <c r="AR78" i="162"/>
  <c r="AR87" i="162"/>
  <c r="AR96" i="162"/>
  <c r="AR74" i="162"/>
  <c r="AR95" i="162"/>
  <c r="AR88" i="162"/>
  <c r="AR69" i="162"/>
  <c r="AR100" i="162"/>
  <c r="AR89" i="162"/>
  <c r="AR80" i="162"/>
  <c r="AR98" i="162"/>
  <c r="AR79" i="162"/>
  <c r="AR82" i="162"/>
  <c r="AR93" i="162"/>
  <c r="AR84" i="162"/>
  <c r="AR73" i="162"/>
  <c r="AR64" i="162"/>
  <c r="AR63" i="162"/>
  <c r="AR56" i="162"/>
  <c r="AR86" i="162"/>
  <c r="AR49" i="162"/>
  <c r="AR58" i="162"/>
  <c r="AR70" i="162"/>
  <c r="AR51" i="162"/>
  <c r="AR60" i="162"/>
  <c r="AR44" i="162"/>
  <c r="AR75" i="162"/>
  <c r="AR65" i="162"/>
  <c r="AR53" i="162"/>
  <c r="AR62" i="162"/>
  <c r="AR66" i="162"/>
  <c r="AR72" i="162"/>
  <c r="AR91" i="162"/>
  <c r="AR77" i="162"/>
  <c r="AR50" i="162"/>
  <c r="AR36" i="162"/>
  <c r="AR59" i="162"/>
  <c r="AR42" i="162"/>
  <c r="AR29" i="162"/>
  <c r="AR61" i="162"/>
  <c r="AR38" i="162"/>
  <c r="AR47" i="162"/>
  <c r="AR31" i="162"/>
  <c r="AR43" i="162"/>
  <c r="AR24" i="162"/>
  <c r="AR71" i="162"/>
  <c r="AR57" i="162"/>
  <c r="AR46" i="162"/>
  <c r="AR52" i="162"/>
  <c r="AR67" i="162"/>
  <c r="AR68" i="162"/>
  <c r="AR54" i="162"/>
  <c r="AR48" i="162"/>
  <c r="AR40" i="162"/>
  <c r="AR55" i="162"/>
  <c r="AR41" i="162"/>
  <c r="AR39" i="162"/>
  <c r="AR14" i="162"/>
  <c r="AR32" i="162"/>
  <c r="AR16" i="162"/>
  <c r="AR45" i="162"/>
  <c r="AR18" i="162"/>
  <c r="AR11" i="162"/>
  <c r="AR25" i="162"/>
  <c r="AR20" i="162"/>
  <c r="AR13" i="162"/>
  <c r="AR26" i="162"/>
  <c r="AR37" i="162"/>
  <c r="AR15" i="162"/>
  <c r="AR28" i="162"/>
  <c r="AR23" i="162"/>
  <c r="AR21" i="162"/>
  <c r="AR33" i="162"/>
  <c r="AR30" i="162"/>
  <c r="AR17" i="162"/>
  <c r="AR35" i="162"/>
  <c r="AR19" i="162"/>
  <c r="AR27" i="162"/>
  <c r="AR12" i="162"/>
  <c r="AR34" i="162"/>
  <c r="AR22" i="162"/>
  <c r="AQ3" i="162"/>
  <c r="AQ6" i="162"/>
  <c r="AQ2" i="162"/>
  <c r="AQ5" i="162"/>
  <c r="AQ1" i="162"/>
  <c r="AQ4" i="162"/>
  <c r="AQ7" i="162"/>
  <c r="AR10" i="162"/>
  <c r="AP46" i="160"/>
  <c r="AP28" i="160"/>
  <c r="AP23" i="160"/>
  <c r="AP30" i="160"/>
  <c r="AP26" i="160"/>
  <c r="AP25" i="160"/>
  <c r="AP19" i="160"/>
  <c r="AP22" i="160"/>
  <c r="AP43" i="160"/>
  <c r="AP27" i="160"/>
  <c r="AP24" i="160"/>
  <c r="AP15" i="160"/>
  <c r="AP44" i="160"/>
  <c r="AP29" i="160"/>
  <c r="AP45" i="160"/>
  <c r="AP21" i="160"/>
  <c r="AP16" i="160"/>
  <c r="AP20" i="160"/>
  <c r="AP18" i="160"/>
  <c r="AP17" i="160"/>
  <c r="AP32" i="160"/>
  <c r="AP33" i="160"/>
  <c r="AP34" i="160"/>
  <c r="AP35" i="160"/>
  <c r="AP36" i="160"/>
  <c r="AP37" i="160"/>
  <c r="AP38" i="160"/>
  <c r="AP40" i="160"/>
  <c r="AP39" i="160"/>
  <c r="AP41" i="160"/>
  <c r="AP42" i="160"/>
  <c r="AP52" i="160"/>
  <c r="AP49" i="160"/>
  <c r="AP55" i="160"/>
  <c r="AQ10" i="160"/>
  <c r="AP51" i="160"/>
  <c r="AP53" i="160"/>
  <c r="AP50" i="160"/>
  <c r="AP47" i="160"/>
  <c r="AP11" i="160"/>
  <c r="AP56" i="160"/>
  <c r="AP12" i="160"/>
  <c r="AP13" i="160"/>
  <c r="AP14" i="160"/>
  <c r="AP31" i="160"/>
  <c r="AP57" i="160"/>
  <c r="AP48" i="160"/>
  <c r="AP58" i="160"/>
  <c r="AQ9" i="160"/>
  <c r="AP54" i="160"/>
  <c r="AO7" i="160"/>
  <c r="AO2" i="160"/>
  <c r="AO3" i="160"/>
  <c r="AO4" i="160"/>
  <c r="AO6" i="160"/>
  <c r="AO5" i="160"/>
  <c r="AO1" i="160"/>
  <c r="AS9" i="162"/>
  <c r="AO2" i="161"/>
  <c r="AO1" i="161"/>
  <c r="AO6" i="161"/>
  <c r="AO7" i="161"/>
  <c r="AO4" i="161"/>
  <c r="AO5" i="161"/>
  <c r="AO3" i="161"/>
  <c r="AR10" i="161" l="1"/>
  <c r="AR8" i="161"/>
  <c r="AS9" i="161"/>
  <c r="AR57" i="161"/>
  <c r="AR56" i="161"/>
  <c r="AR58" i="161"/>
  <c r="AR52" i="161"/>
  <c r="AR54" i="161"/>
  <c r="AR51" i="161"/>
  <c r="AR50" i="161"/>
  <c r="AR48" i="161"/>
  <c r="AR49" i="161"/>
  <c r="AR53" i="161"/>
  <c r="AR55" i="161"/>
  <c r="AR42" i="161"/>
  <c r="AR47" i="161"/>
  <c r="AR45" i="161"/>
  <c r="AR38" i="161"/>
  <c r="AR44" i="161"/>
  <c r="AR43" i="161"/>
  <c r="AR41" i="161"/>
  <c r="AR46" i="161"/>
  <c r="AR34" i="161"/>
  <c r="AR40" i="161"/>
  <c r="AR39" i="161"/>
  <c r="AR35" i="161"/>
  <c r="AR36" i="161"/>
  <c r="AR37" i="161"/>
  <c r="AR31" i="161"/>
  <c r="AR32" i="161"/>
  <c r="AR30" i="161"/>
  <c r="AR29" i="161"/>
  <c r="AR33" i="161"/>
  <c r="AR28" i="161"/>
  <c r="AR26" i="161"/>
  <c r="AR24" i="161"/>
  <c r="AR27" i="161"/>
  <c r="AR23" i="161"/>
  <c r="AR21" i="161"/>
  <c r="AR25" i="161"/>
  <c r="AR20" i="161"/>
  <c r="AR16" i="161"/>
  <c r="AR14" i="161"/>
  <c r="AR19" i="161"/>
  <c r="AR17" i="161"/>
  <c r="AR15" i="161"/>
  <c r="AR12" i="161"/>
  <c r="AR13" i="161"/>
  <c r="AR18" i="161"/>
  <c r="AR11" i="161"/>
  <c r="AR22" i="161"/>
  <c r="AS90" i="162"/>
  <c r="AS99" i="162"/>
  <c r="AS83" i="162"/>
  <c r="AS92" i="162"/>
  <c r="AS76" i="162"/>
  <c r="AS85" i="162"/>
  <c r="AS94" i="162"/>
  <c r="AS87" i="162"/>
  <c r="AS96" i="162"/>
  <c r="AS80" i="162"/>
  <c r="AS89" i="162"/>
  <c r="AS98" i="162"/>
  <c r="AS100" i="162"/>
  <c r="AS67" i="162"/>
  <c r="AS95" i="162"/>
  <c r="AS88" i="162"/>
  <c r="AS69" i="162"/>
  <c r="AS71" i="162"/>
  <c r="AS79" i="162"/>
  <c r="AS82" i="162"/>
  <c r="AS81" i="162"/>
  <c r="AS91" i="162"/>
  <c r="AS86" i="162"/>
  <c r="AS49" i="162"/>
  <c r="AS58" i="162"/>
  <c r="AS70" i="162"/>
  <c r="AS51" i="162"/>
  <c r="AS60" i="162"/>
  <c r="AS44" i="162"/>
  <c r="AS75" i="162"/>
  <c r="AS65" i="162"/>
  <c r="AS53" i="162"/>
  <c r="AS62" i="162"/>
  <c r="AS78" i="162"/>
  <c r="AS66" i="162"/>
  <c r="AS55" i="162"/>
  <c r="AS72" i="162"/>
  <c r="AS57" i="162"/>
  <c r="AS68" i="162"/>
  <c r="AS77" i="162"/>
  <c r="AS97" i="162"/>
  <c r="AS73" i="162"/>
  <c r="AS59" i="162"/>
  <c r="AS42" i="162"/>
  <c r="AS29" i="162"/>
  <c r="AS84" i="162"/>
  <c r="AS61" i="162"/>
  <c r="AS38" i="162"/>
  <c r="AS47" i="162"/>
  <c r="AS31" i="162"/>
  <c r="AS43" i="162"/>
  <c r="AS24" i="162"/>
  <c r="AS56" i="162"/>
  <c r="AS33" i="162"/>
  <c r="AS93" i="162"/>
  <c r="AS46" i="162"/>
  <c r="AS52" i="162"/>
  <c r="AS74" i="162"/>
  <c r="AS64" i="162"/>
  <c r="AS63" i="162"/>
  <c r="AS54" i="162"/>
  <c r="AS32" i="162"/>
  <c r="AS16" i="162"/>
  <c r="AS45" i="162"/>
  <c r="AS36" i="162"/>
  <c r="AS18" i="162"/>
  <c r="AS11" i="162"/>
  <c r="AS48" i="162"/>
  <c r="AS25" i="162"/>
  <c r="AS20" i="162"/>
  <c r="AS39" i="162"/>
  <c r="AS50" i="162"/>
  <c r="AS26" i="162"/>
  <c r="AS37" i="162"/>
  <c r="AS15" i="162"/>
  <c r="AS40" i="162"/>
  <c r="AS35" i="162"/>
  <c r="AS27" i="162"/>
  <c r="AS23" i="162"/>
  <c r="AS17" i="162"/>
  <c r="AS30" i="162"/>
  <c r="AS41" i="162"/>
  <c r="AS28" i="162"/>
  <c r="AS13" i="162"/>
  <c r="AS12" i="162"/>
  <c r="AS34" i="162"/>
  <c r="AS22" i="162"/>
  <c r="AS21" i="162"/>
  <c r="AS19" i="162"/>
  <c r="AS14" i="162"/>
  <c r="AR2" i="162"/>
  <c r="AR5" i="162"/>
  <c r="AR4" i="162"/>
  <c r="AR7" i="162"/>
  <c r="AR3" i="162"/>
  <c r="AR6" i="162"/>
  <c r="AR1" i="162"/>
  <c r="AS10" i="162"/>
  <c r="AP7" i="160"/>
  <c r="AP2" i="160"/>
  <c r="AP3" i="160"/>
  <c r="AP4" i="160"/>
  <c r="AP5" i="160"/>
  <c r="AP6" i="160"/>
  <c r="AP1" i="160"/>
  <c r="AQ28" i="160"/>
  <c r="AQ23" i="160"/>
  <c r="AQ29" i="160"/>
  <c r="AQ43" i="160"/>
  <c r="AQ25" i="160"/>
  <c r="AQ45" i="160"/>
  <c r="AQ21" i="160"/>
  <c r="AQ19" i="160"/>
  <c r="AQ22" i="160"/>
  <c r="AQ27" i="160"/>
  <c r="AQ30" i="160"/>
  <c r="AQ24" i="160"/>
  <c r="AQ15" i="160"/>
  <c r="AQ44" i="160"/>
  <c r="AQ16" i="160"/>
  <c r="AQ26" i="160"/>
  <c r="AQ46" i="160"/>
  <c r="AQ20" i="160"/>
  <c r="AQ18" i="160"/>
  <c r="AQ17" i="160"/>
  <c r="AQ32" i="160"/>
  <c r="AQ33" i="160"/>
  <c r="AQ34" i="160"/>
  <c r="AQ36" i="160"/>
  <c r="AQ35" i="160"/>
  <c r="AQ37" i="160"/>
  <c r="AQ38" i="160"/>
  <c r="AQ39" i="160"/>
  <c r="AQ41" i="160"/>
  <c r="AQ40" i="160"/>
  <c r="AQ42" i="160"/>
  <c r="AQ52" i="160"/>
  <c r="AQ55" i="160"/>
  <c r="AQ49" i="160"/>
  <c r="AQ31" i="160"/>
  <c r="AQ51" i="160"/>
  <c r="AQ53" i="160"/>
  <c r="AQ14" i="160"/>
  <c r="AR10" i="160"/>
  <c r="AQ50" i="160"/>
  <c r="AQ11" i="160"/>
  <c r="AQ47" i="160"/>
  <c r="AQ13" i="160"/>
  <c r="AQ58" i="160"/>
  <c r="AQ54" i="160"/>
  <c r="AQ56" i="160"/>
  <c r="AQ12" i="160"/>
  <c r="AR9" i="160"/>
  <c r="AQ57" i="160"/>
  <c r="AQ48" i="160"/>
  <c r="AT9" i="162"/>
  <c r="AP6" i="161"/>
  <c r="AP5" i="161"/>
  <c r="AP1" i="161"/>
  <c r="AP2" i="161"/>
  <c r="AP4" i="161"/>
  <c r="AP7" i="161"/>
  <c r="AP3" i="161"/>
  <c r="AS10" i="161" l="1"/>
  <c r="AS8" i="161"/>
  <c r="AT9" i="161"/>
  <c r="AS57" i="161"/>
  <c r="AS55" i="161"/>
  <c r="AS58" i="161"/>
  <c r="AS53" i="161"/>
  <c r="AS51" i="161"/>
  <c r="AS49" i="161"/>
  <c r="AS56" i="161"/>
  <c r="AS52" i="161"/>
  <c r="AS50" i="161"/>
  <c r="AS54" i="161"/>
  <c r="AS47" i="161"/>
  <c r="AS45" i="161"/>
  <c r="AS48" i="161"/>
  <c r="AS46" i="161"/>
  <c r="AS38" i="161"/>
  <c r="AS44" i="161"/>
  <c r="AS43" i="161"/>
  <c r="AS41" i="161"/>
  <c r="AS42" i="161"/>
  <c r="AS32" i="161"/>
  <c r="AS40" i="161"/>
  <c r="AS39" i="161"/>
  <c r="AS35" i="161"/>
  <c r="AS36" i="161"/>
  <c r="AS34" i="161"/>
  <c r="AS37" i="161"/>
  <c r="AS31" i="161"/>
  <c r="AS33" i="161"/>
  <c r="AS28" i="161"/>
  <c r="AS26" i="161"/>
  <c r="AS24" i="161"/>
  <c r="AS27" i="161"/>
  <c r="AS29" i="161"/>
  <c r="AS30" i="161"/>
  <c r="AS23" i="161"/>
  <c r="AS21" i="161"/>
  <c r="AS25" i="161"/>
  <c r="AS22" i="161"/>
  <c r="AS20" i="161"/>
  <c r="AS14" i="161"/>
  <c r="AS12" i="161"/>
  <c r="AS19" i="161"/>
  <c r="AS17" i="161"/>
  <c r="AS15" i="161"/>
  <c r="AS18" i="161"/>
  <c r="AS13" i="161"/>
  <c r="AS16" i="161"/>
  <c r="AS11" i="161"/>
  <c r="AT99" i="162"/>
  <c r="AT83" i="162"/>
  <c r="AT92" i="162"/>
  <c r="AT76" i="162"/>
  <c r="AT85" i="162"/>
  <c r="AT94" i="162"/>
  <c r="AT78" i="162"/>
  <c r="AT87" i="162"/>
  <c r="AT96" i="162"/>
  <c r="AT80" i="162"/>
  <c r="AT89" i="162"/>
  <c r="AT98" i="162"/>
  <c r="AT93" i="162"/>
  <c r="AT95" i="162"/>
  <c r="AT88" i="162"/>
  <c r="AT69" i="162"/>
  <c r="AT100" i="162"/>
  <c r="AT71" i="162"/>
  <c r="AT64" i="162"/>
  <c r="AT79" i="162"/>
  <c r="AT82" i="162"/>
  <c r="AT81" i="162"/>
  <c r="AT97" i="162"/>
  <c r="AT84" i="162"/>
  <c r="AT90" i="162"/>
  <c r="AT86" i="162"/>
  <c r="AT58" i="162"/>
  <c r="AT42" i="162"/>
  <c r="AT70" i="162"/>
  <c r="AT51" i="162"/>
  <c r="AT60" i="162"/>
  <c r="AT75" i="162"/>
  <c r="AT65" i="162"/>
  <c r="AT53" i="162"/>
  <c r="AT62" i="162"/>
  <c r="AT46" i="162"/>
  <c r="AT66" i="162"/>
  <c r="AT55" i="162"/>
  <c r="AT72" i="162"/>
  <c r="AT67" i="162"/>
  <c r="AT77" i="162"/>
  <c r="AT73" i="162"/>
  <c r="AT61" i="162"/>
  <c r="AT38" i="162"/>
  <c r="AT47" i="162"/>
  <c r="AT31" i="162"/>
  <c r="AT43" i="162"/>
  <c r="AT56" i="162"/>
  <c r="AT33" i="162"/>
  <c r="AT26" i="162"/>
  <c r="AT57" i="162"/>
  <c r="AT52" i="162"/>
  <c r="AT35" i="162"/>
  <c r="AT74" i="162"/>
  <c r="AT49" i="162"/>
  <c r="AT44" i="162"/>
  <c r="AT91" i="162"/>
  <c r="AT37" i="162"/>
  <c r="AT63" i="162"/>
  <c r="AT54" i="162"/>
  <c r="AT48" i="162"/>
  <c r="AT40" i="162"/>
  <c r="AT68" i="162"/>
  <c r="AT41" i="162"/>
  <c r="AT39" i="162"/>
  <c r="AT45" i="162"/>
  <c r="AT59" i="162"/>
  <c r="AT32" i="162"/>
  <c r="AT16" i="162"/>
  <c r="AT24" i="162"/>
  <c r="AT36" i="162"/>
  <c r="AT18" i="162"/>
  <c r="AT11" i="162"/>
  <c r="AT25" i="162"/>
  <c r="AT20" i="162"/>
  <c r="AT13" i="162"/>
  <c r="AT50" i="162"/>
  <c r="AT29" i="162"/>
  <c r="AT15" i="162"/>
  <c r="AT17" i="162"/>
  <c r="AT14" i="162"/>
  <c r="AT27" i="162"/>
  <c r="AT28" i="162"/>
  <c r="AT12" i="162"/>
  <c r="AT34" i="162"/>
  <c r="AT22" i="162"/>
  <c r="AT21" i="162"/>
  <c r="AT19" i="162"/>
  <c r="AT30" i="162"/>
  <c r="AT23" i="162"/>
  <c r="AS1" i="162"/>
  <c r="AS7" i="162"/>
  <c r="AS3" i="162"/>
  <c r="AS6" i="162"/>
  <c r="AS2" i="162"/>
  <c r="AS4" i="162"/>
  <c r="AS5" i="162"/>
  <c r="AT10" i="162"/>
  <c r="AQ3" i="160"/>
  <c r="AQ4" i="160"/>
  <c r="AQ5" i="160"/>
  <c r="AQ7" i="160"/>
  <c r="AQ2" i="160"/>
  <c r="AQ1" i="160"/>
  <c r="AQ6" i="160"/>
  <c r="AR23" i="160"/>
  <c r="AR29" i="160"/>
  <c r="AR24" i="160"/>
  <c r="AR43" i="160"/>
  <c r="AR30" i="160"/>
  <c r="AR44" i="160"/>
  <c r="AR20" i="160"/>
  <c r="AR19" i="160"/>
  <c r="AR22" i="160"/>
  <c r="AR27" i="160"/>
  <c r="AR15" i="160"/>
  <c r="AR16" i="160"/>
  <c r="AR45" i="160"/>
  <c r="AR21" i="160"/>
  <c r="AR26" i="160"/>
  <c r="AR17" i="160"/>
  <c r="AR46" i="160"/>
  <c r="AR18" i="160"/>
  <c r="AR28" i="160"/>
  <c r="AR25" i="160"/>
  <c r="AR32" i="160"/>
  <c r="AR33" i="160"/>
  <c r="AR34" i="160"/>
  <c r="AR35" i="160"/>
  <c r="AR36" i="160"/>
  <c r="AR37" i="160"/>
  <c r="AR38" i="160"/>
  <c r="AR40" i="160"/>
  <c r="AR39" i="160"/>
  <c r="AR41" i="160"/>
  <c r="AR42" i="160"/>
  <c r="AR54" i="160"/>
  <c r="AR14" i="160"/>
  <c r="AR11" i="160"/>
  <c r="AR50" i="160"/>
  <c r="AR55" i="160"/>
  <c r="AR49" i="160"/>
  <c r="AR13" i="160"/>
  <c r="AR56" i="160"/>
  <c r="AR51" i="160"/>
  <c r="AR47" i="160"/>
  <c r="AR12" i="160"/>
  <c r="AR53" i="160"/>
  <c r="AR58" i="160"/>
  <c r="AR52" i="160"/>
  <c r="AR31" i="160"/>
  <c r="AR48" i="160"/>
  <c r="AR57" i="160"/>
  <c r="AS9" i="160"/>
  <c r="AS10" i="160"/>
  <c r="AU9" i="162"/>
  <c r="AQ4" i="161"/>
  <c r="AQ5" i="161"/>
  <c r="AQ2" i="161"/>
  <c r="AQ1" i="161"/>
  <c r="AQ7" i="161"/>
  <c r="AQ3" i="161"/>
  <c r="AQ6" i="161"/>
  <c r="AT10" i="161" l="1"/>
  <c r="AT8" i="161"/>
  <c r="AU9" i="161"/>
  <c r="AT57" i="161"/>
  <c r="AT55" i="161"/>
  <c r="AT58" i="161"/>
  <c r="AT54" i="161"/>
  <c r="AT56" i="161"/>
  <c r="AT52" i="161"/>
  <c r="AT51" i="161"/>
  <c r="AT50" i="161"/>
  <c r="AT49" i="161"/>
  <c r="AT53" i="161"/>
  <c r="AT44" i="161"/>
  <c r="AT47" i="161"/>
  <c r="AT48" i="161"/>
  <c r="AT45" i="161"/>
  <c r="AT43" i="161"/>
  <c r="AT46" i="161"/>
  <c r="AT42" i="161"/>
  <c r="AT38" i="161"/>
  <c r="AT32" i="161"/>
  <c r="AT40" i="161"/>
  <c r="AT37" i="161"/>
  <c r="AT41" i="161"/>
  <c r="AT36" i="161"/>
  <c r="AT34" i="161"/>
  <c r="AT39" i="161"/>
  <c r="AT35" i="161"/>
  <c r="AT31" i="161"/>
  <c r="AT33" i="161"/>
  <c r="AT28" i="161"/>
  <c r="AT26" i="161"/>
  <c r="AT27" i="161"/>
  <c r="AT29" i="161"/>
  <c r="AT25" i="161"/>
  <c r="AT23" i="161"/>
  <c r="AT21" i="161"/>
  <c r="AT30" i="161"/>
  <c r="AT24" i="161"/>
  <c r="AT22" i="161"/>
  <c r="AT20" i="161"/>
  <c r="AT14" i="161"/>
  <c r="AT19" i="161"/>
  <c r="AT17" i="161"/>
  <c r="AT15" i="161"/>
  <c r="AT13" i="161"/>
  <c r="AT18" i="161"/>
  <c r="AT12" i="161"/>
  <c r="AT16" i="161"/>
  <c r="AT11" i="161"/>
  <c r="AU92" i="162"/>
  <c r="AU76" i="162"/>
  <c r="AU85" i="162"/>
  <c r="AU94" i="162"/>
  <c r="AU78" i="162"/>
  <c r="AU87" i="162"/>
  <c r="AU96" i="162"/>
  <c r="AU80" i="162"/>
  <c r="AU89" i="162"/>
  <c r="AU98" i="162"/>
  <c r="AU82" i="162"/>
  <c r="AU91" i="162"/>
  <c r="AU100" i="162"/>
  <c r="AU95" i="162"/>
  <c r="AU88" i="162"/>
  <c r="AU69" i="162"/>
  <c r="AU71" i="162"/>
  <c r="AU64" i="162"/>
  <c r="AU79" i="162"/>
  <c r="AU73" i="162"/>
  <c r="AU99" i="162"/>
  <c r="AU81" i="162"/>
  <c r="AU97" i="162"/>
  <c r="AU84" i="162"/>
  <c r="AU93" i="162"/>
  <c r="AU86" i="162"/>
  <c r="AU70" i="162"/>
  <c r="AU51" i="162"/>
  <c r="AU60" i="162"/>
  <c r="AU44" i="162"/>
  <c r="AU75" i="162"/>
  <c r="AU65" i="162"/>
  <c r="AU53" i="162"/>
  <c r="AU90" i="162"/>
  <c r="AU62" i="162"/>
  <c r="AU46" i="162"/>
  <c r="AU66" i="162"/>
  <c r="AU55" i="162"/>
  <c r="AU72" i="162"/>
  <c r="AU57" i="162"/>
  <c r="AU83" i="162"/>
  <c r="AU59" i="162"/>
  <c r="AU74" i="162"/>
  <c r="AU47" i="162"/>
  <c r="AU31" i="162"/>
  <c r="AU43" i="162"/>
  <c r="AU56" i="162"/>
  <c r="AU33" i="162"/>
  <c r="AU26" i="162"/>
  <c r="AU52" i="162"/>
  <c r="AU35" i="162"/>
  <c r="AU49" i="162"/>
  <c r="AU37" i="162"/>
  <c r="AU67" i="162"/>
  <c r="AU63" i="162"/>
  <c r="AU54" i="162"/>
  <c r="AU48" i="162"/>
  <c r="AU40" i="162"/>
  <c r="AU68" i="162"/>
  <c r="AU34" i="162"/>
  <c r="AU50" i="162"/>
  <c r="AU36" i="162"/>
  <c r="AU77" i="162"/>
  <c r="AU61" i="162"/>
  <c r="AU24" i="162"/>
  <c r="AU18" i="162"/>
  <c r="AU11" i="162"/>
  <c r="AU45" i="162"/>
  <c r="AU25" i="162"/>
  <c r="AU20" i="162"/>
  <c r="AU42" i="162"/>
  <c r="AU13" i="162"/>
  <c r="AU39" i="162"/>
  <c r="AU29" i="162"/>
  <c r="AU58" i="162"/>
  <c r="AU38" i="162"/>
  <c r="AU15" i="162"/>
  <c r="AU17" i="162"/>
  <c r="AU30" i="162"/>
  <c r="AU32" i="162"/>
  <c r="AU14" i="162"/>
  <c r="AU27" i="162"/>
  <c r="AU16" i="162"/>
  <c r="AU28" i="162"/>
  <c r="AU41" i="162"/>
  <c r="AU12" i="162"/>
  <c r="AU22" i="162"/>
  <c r="AU21" i="162"/>
  <c r="AU19" i="162"/>
  <c r="AU23" i="162"/>
  <c r="AT1" i="162"/>
  <c r="AT4" i="162"/>
  <c r="AT7" i="162"/>
  <c r="AT3" i="162"/>
  <c r="AT6" i="162"/>
  <c r="AT2" i="162"/>
  <c r="AT5" i="162"/>
  <c r="AU10" i="162"/>
  <c r="AR3" i="160"/>
  <c r="AR4" i="160"/>
  <c r="AR5" i="160"/>
  <c r="AR7" i="160"/>
  <c r="AR1" i="160"/>
  <c r="AR2" i="160"/>
  <c r="AR6" i="160"/>
  <c r="AS29" i="160"/>
  <c r="AS24" i="160"/>
  <c r="AS43" i="160"/>
  <c r="AS30" i="160"/>
  <c r="AS27" i="160"/>
  <c r="AS22" i="160"/>
  <c r="AS15" i="160"/>
  <c r="AS44" i="160"/>
  <c r="AS16" i="160"/>
  <c r="AS45" i="160"/>
  <c r="AS21" i="160"/>
  <c r="AS26" i="160"/>
  <c r="AS17" i="160"/>
  <c r="AS28" i="160"/>
  <c r="AS20" i="160"/>
  <c r="AS25" i="160"/>
  <c r="AS19" i="160"/>
  <c r="AS18" i="160"/>
  <c r="AS23" i="160"/>
  <c r="AS46" i="160"/>
  <c r="AS32" i="160"/>
  <c r="AS33" i="160"/>
  <c r="AS34" i="160"/>
  <c r="AS35" i="160"/>
  <c r="AS36" i="160"/>
  <c r="AS37" i="160"/>
  <c r="AS38" i="160"/>
  <c r="AS39" i="160"/>
  <c r="AS40" i="160"/>
  <c r="AS41" i="160"/>
  <c r="AS42" i="160"/>
  <c r="AS54" i="160"/>
  <c r="AS52" i="160"/>
  <c r="AS49" i="160"/>
  <c r="AT10" i="160"/>
  <c r="AS31" i="160"/>
  <c r="AS51" i="160"/>
  <c r="AS48" i="160"/>
  <c r="AS57" i="160"/>
  <c r="AS53" i="160"/>
  <c r="AS14" i="160"/>
  <c r="AT9" i="160"/>
  <c r="AS13" i="160"/>
  <c r="AS50" i="160"/>
  <c r="AS47" i="160"/>
  <c r="AS11" i="160"/>
  <c r="AS56" i="160"/>
  <c r="AS55" i="160"/>
  <c r="AS12" i="160"/>
  <c r="AS58" i="160"/>
  <c r="AV9" i="162"/>
  <c r="AR3" i="161"/>
  <c r="AR2" i="161"/>
  <c r="AR5" i="161"/>
  <c r="AR4" i="161"/>
  <c r="AR1" i="161"/>
  <c r="AR6" i="161"/>
  <c r="AR7" i="161"/>
  <c r="AU10" i="161" l="1"/>
  <c r="AU8" i="161"/>
  <c r="AV9" i="161"/>
  <c r="AU57" i="161"/>
  <c r="AU55" i="161"/>
  <c r="AU58" i="161"/>
  <c r="AU54" i="161"/>
  <c r="AU49" i="161"/>
  <c r="AU50" i="161"/>
  <c r="AU56" i="161"/>
  <c r="AU53" i="161"/>
  <c r="AU44" i="161"/>
  <c r="AU47" i="161"/>
  <c r="AU52" i="161"/>
  <c r="AU45" i="161"/>
  <c r="AU48" i="161"/>
  <c r="AU36" i="161"/>
  <c r="AU43" i="161"/>
  <c r="AU41" i="161"/>
  <c r="AU46" i="161"/>
  <c r="AU42" i="161"/>
  <c r="AU51" i="161"/>
  <c r="AU40" i="161"/>
  <c r="AU37" i="161"/>
  <c r="AU39" i="161"/>
  <c r="AU31" i="161"/>
  <c r="AU34" i="161"/>
  <c r="AU32" i="161"/>
  <c r="AU38" i="161"/>
  <c r="AU30" i="161"/>
  <c r="AU29" i="161"/>
  <c r="AU35" i="161"/>
  <c r="AU33" i="161"/>
  <c r="AU28" i="161"/>
  <c r="AU26" i="161"/>
  <c r="AU27" i="161"/>
  <c r="AU25" i="161"/>
  <c r="AU23" i="161"/>
  <c r="AU21" i="161"/>
  <c r="AU24" i="161"/>
  <c r="AU22" i="161"/>
  <c r="AU20" i="161"/>
  <c r="AU12" i="161"/>
  <c r="AU19" i="161"/>
  <c r="AU17" i="161"/>
  <c r="AU15" i="161"/>
  <c r="AU13" i="161"/>
  <c r="AU18" i="161"/>
  <c r="AU16" i="161"/>
  <c r="AU14" i="161"/>
  <c r="AU11" i="161"/>
  <c r="AV85" i="162"/>
  <c r="AV94" i="162"/>
  <c r="AV78" i="162"/>
  <c r="AV87" i="162"/>
  <c r="AV96" i="162"/>
  <c r="AV80" i="162"/>
  <c r="AV89" i="162"/>
  <c r="AV98" i="162"/>
  <c r="AV82" i="162"/>
  <c r="AV91" i="162"/>
  <c r="AV100" i="162"/>
  <c r="AV93" i="162"/>
  <c r="AV95" i="162"/>
  <c r="AV71" i="162"/>
  <c r="AV92" i="162"/>
  <c r="AV79" i="162"/>
  <c r="AV76" i="162"/>
  <c r="AV73" i="162"/>
  <c r="AV66" i="162"/>
  <c r="AV99" i="162"/>
  <c r="AV81" i="162"/>
  <c r="AV97" i="162"/>
  <c r="AV84" i="162"/>
  <c r="AV90" i="162"/>
  <c r="AV83" i="162"/>
  <c r="AV77" i="162"/>
  <c r="AV60" i="162"/>
  <c r="AV44" i="162"/>
  <c r="AV75" i="162"/>
  <c r="AV65" i="162"/>
  <c r="AV53" i="162"/>
  <c r="AV88" i="162"/>
  <c r="AV62" i="162"/>
  <c r="AV46" i="162"/>
  <c r="AV55" i="162"/>
  <c r="AV39" i="162"/>
  <c r="AV72" i="162"/>
  <c r="AV48" i="162"/>
  <c r="AV57" i="162"/>
  <c r="AV69" i="162"/>
  <c r="AV59" i="162"/>
  <c r="AV67" i="162"/>
  <c r="AV52" i="162"/>
  <c r="AV68" i="162"/>
  <c r="AV43" i="162"/>
  <c r="AV24" i="162"/>
  <c r="AV56" i="162"/>
  <c r="AV33" i="162"/>
  <c r="AV70" i="162"/>
  <c r="AV35" i="162"/>
  <c r="AV49" i="162"/>
  <c r="AV28" i="162"/>
  <c r="AV74" i="162"/>
  <c r="AV37" i="162"/>
  <c r="AV64" i="162"/>
  <c r="AV63" i="162"/>
  <c r="AV54" i="162"/>
  <c r="AV40" i="162"/>
  <c r="AV51" i="162"/>
  <c r="AV41" i="162"/>
  <c r="AV58" i="162"/>
  <c r="AV45" i="162"/>
  <c r="AV47" i="162"/>
  <c r="AV18" i="162"/>
  <c r="AV11" i="162"/>
  <c r="AV86" i="162"/>
  <c r="AV36" i="162"/>
  <c r="AV25" i="162"/>
  <c r="AV20" i="162"/>
  <c r="AV42" i="162"/>
  <c r="AV13" i="162"/>
  <c r="AV29" i="162"/>
  <c r="AV50" i="162"/>
  <c r="AV38" i="162"/>
  <c r="AV15" i="162"/>
  <c r="AV31" i="162"/>
  <c r="AV26" i="162"/>
  <c r="AV17" i="162"/>
  <c r="AV30" i="162"/>
  <c r="AV27" i="162"/>
  <c r="AV22" i="162"/>
  <c r="AV19" i="162"/>
  <c r="AV34" i="162"/>
  <c r="AV16" i="162"/>
  <c r="AV12" i="162"/>
  <c r="AV61" i="162"/>
  <c r="AV21" i="162"/>
  <c r="AV23" i="162"/>
  <c r="AV32" i="162"/>
  <c r="AV14" i="162"/>
  <c r="AU5" i="162"/>
  <c r="AU1" i="162"/>
  <c r="AU4" i="162"/>
  <c r="AU7" i="162"/>
  <c r="AU3" i="162"/>
  <c r="AU6" i="162"/>
  <c r="AU2" i="162"/>
  <c r="AV10" i="162"/>
  <c r="AS3" i="160"/>
  <c r="AS4" i="160"/>
  <c r="AS5" i="160"/>
  <c r="AS6" i="160"/>
  <c r="AS7" i="160"/>
  <c r="AS2" i="160"/>
  <c r="AS1" i="160"/>
  <c r="AT29" i="160"/>
  <c r="AT24" i="160"/>
  <c r="AT43" i="160"/>
  <c r="AT30" i="160"/>
  <c r="AT44" i="160"/>
  <c r="AT26" i="160"/>
  <c r="AT46" i="160"/>
  <c r="AT22" i="160"/>
  <c r="AT27" i="160"/>
  <c r="AT15" i="160"/>
  <c r="AT16" i="160"/>
  <c r="AT45" i="160"/>
  <c r="AT21" i="160"/>
  <c r="AT17" i="160"/>
  <c r="AT25" i="160"/>
  <c r="AT19" i="160"/>
  <c r="AT23" i="160"/>
  <c r="AT18" i="160"/>
  <c r="AT20" i="160"/>
  <c r="AT28" i="160"/>
  <c r="AT32" i="160"/>
  <c r="AT33" i="160"/>
  <c r="AT34" i="160"/>
  <c r="AT35" i="160"/>
  <c r="AT36" i="160"/>
  <c r="AT37" i="160"/>
  <c r="AT38" i="160"/>
  <c r="AT39" i="160"/>
  <c r="AT40" i="160"/>
  <c r="AT41" i="160"/>
  <c r="AT42" i="160"/>
  <c r="AT54" i="160"/>
  <c r="AT58" i="160"/>
  <c r="AT52" i="160"/>
  <c r="AT51" i="160"/>
  <c r="AU9" i="160"/>
  <c r="AT53" i="160"/>
  <c r="AT49" i="160"/>
  <c r="AT47" i="160"/>
  <c r="AT57" i="160"/>
  <c r="AT14" i="160"/>
  <c r="AT11" i="160"/>
  <c r="AT13" i="160"/>
  <c r="AT12" i="160"/>
  <c r="AT56" i="160"/>
  <c r="AT48" i="160"/>
  <c r="AT55" i="160"/>
  <c r="AU10" i="160"/>
  <c r="AT31" i="160"/>
  <c r="AT50" i="160"/>
  <c r="AW9" i="162"/>
  <c r="AS5" i="161"/>
  <c r="AS4" i="161"/>
  <c r="AS1" i="161"/>
  <c r="AS3" i="161"/>
  <c r="AS2" i="161"/>
  <c r="AS7" i="161"/>
  <c r="AS6" i="161"/>
  <c r="AV10" i="161" l="1"/>
  <c r="AV8" i="161"/>
  <c r="AW9" i="161"/>
  <c r="AV57" i="161"/>
  <c r="AV55" i="161"/>
  <c r="AV58" i="161"/>
  <c r="AV56" i="161"/>
  <c r="AV53" i="161"/>
  <c r="AV49" i="161"/>
  <c r="AV42" i="161"/>
  <c r="AV47" i="161"/>
  <c r="AV50" i="161"/>
  <c r="AV52" i="161"/>
  <c r="AV45" i="161"/>
  <c r="AV48" i="161"/>
  <c r="AV46" i="161"/>
  <c r="AV51" i="161"/>
  <c r="AV54" i="161"/>
  <c r="AV44" i="161"/>
  <c r="AV43" i="161"/>
  <c r="AV41" i="161"/>
  <c r="AV40" i="161"/>
  <c r="AV37" i="161"/>
  <c r="AV39" i="161"/>
  <c r="AV31" i="161"/>
  <c r="AV38" i="161"/>
  <c r="AV35" i="161"/>
  <c r="AV36" i="161"/>
  <c r="AV32" i="161"/>
  <c r="AV33" i="161"/>
  <c r="AV34" i="161"/>
  <c r="AV26" i="161"/>
  <c r="AV24" i="161"/>
  <c r="AV27" i="161"/>
  <c r="AV29" i="161"/>
  <c r="AV25" i="161"/>
  <c r="AV30" i="161"/>
  <c r="AV28" i="161"/>
  <c r="AV23" i="161"/>
  <c r="AV21" i="161"/>
  <c r="AV22" i="161"/>
  <c r="AV12" i="161"/>
  <c r="AV19" i="161"/>
  <c r="AV17" i="161"/>
  <c r="AV13" i="161"/>
  <c r="AV18" i="161"/>
  <c r="AV16" i="161"/>
  <c r="AV20" i="161"/>
  <c r="AV11" i="161"/>
  <c r="AV15" i="161"/>
  <c r="AV14" i="161"/>
  <c r="AW94" i="162"/>
  <c r="AW78" i="162"/>
  <c r="AW87" i="162"/>
  <c r="AW96" i="162"/>
  <c r="AW80" i="162"/>
  <c r="AW89" i="162"/>
  <c r="AW98" i="162"/>
  <c r="AW82" i="162"/>
  <c r="AW91" i="162"/>
  <c r="AW100" i="162"/>
  <c r="AW84" i="162"/>
  <c r="AW93" i="162"/>
  <c r="AW99" i="162"/>
  <c r="AW71" i="162"/>
  <c r="AW92" i="162"/>
  <c r="AW79" i="162"/>
  <c r="AW76" i="162"/>
  <c r="AW73" i="162"/>
  <c r="AW66" i="162"/>
  <c r="AW75" i="162"/>
  <c r="AW81" i="162"/>
  <c r="AW97" i="162"/>
  <c r="AW90" i="162"/>
  <c r="AW83" i="162"/>
  <c r="AW86" i="162"/>
  <c r="AW85" i="162"/>
  <c r="AW65" i="162"/>
  <c r="AW53" i="162"/>
  <c r="AW88" i="162"/>
  <c r="AW62" i="162"/>
  <c r="AW46" i="162"/>
  <c r="AW55" i="162"/>
  <c r="AW72" i="162"/>
  <c r="AW48" i="162"/>
  <c r="AW57" i="162"/>
  <c r="AW41" i="162"/>
  <c r="AW95" i="162"/>
  <c r="AW69" i="162"/>
  <c r="AW59" i="162"/>
  <c r="AW67" i="162"/>
  <c r="AW74" i="162"/>
  <c r="AW61" i="162"/>
  <c r="AW56" i="162"/>
  <c r="AW33" i="162"/>
  <c r="AW70" i="162"/>
  <c r="AW35" i="162"/>
  <c r="AW52" i="162"/>
  <c r="AW49" i="162"/>
  <c r="AW28" i="162"/>
  <c r="AW37" i="162"/>
  <c r="AW64" i="162"/>
  <c r="AW63" i="162"/>
  <c r="AW44" i="162"/>
  <c r="AW54" i="162"/>
  <c r="AW40" i="162"/>
  <c r="AW68" i="162"/>
  <c r="AW51" i="162"/>
  <c r="AW60" i="162"/>
  <c r="AW39" i="162"/>
  <c r="AW58" i="162"/>
  <c r="AW50" i="162"/>
  <c r="AW36" i="162"/>
  <c r="AW42" i="162"/>
  <c r="AW38" i="162"/>
  <c r="AW45" i="162"/>
  <c r="AW25" i="162"/>
  <c r="AW20" i="162"/>
  <c r="AW13" i="162"/>
  <c r="AW77" i="162"/>
  <c r="AW29" i="162"/>
  <c r="AW15" i="162"/>
  <c r="AW31" i="162"/>
  <c r="AW26" i="162"/>
  <c r="AW17" i="162"/>
  <c r="AW43" i="162"/>
  <c r="AW30" i="162"/>
  <c r="AW27" i="162"/>
  <c r="AW22" i="162"/>
  <c r="AW19" i="162"/>
  <c r="AW34" i="162"/>
  <c r="AW47" i="162"/>
  <c r="AW24" i="162"/>
  <c r="AW18" i="162"/>
  <c r="AW16" i="162"/>
  <c r="AW12" i="162"/>
  <c r="AW21" i="162"/>
  <c r="AW11" i="162"/>
  <c r="AW23" i="162"/>
  <c r="AW32" i="162"/>
  <c r="AW14" i="162"/>
  <c r="AV2" i="162"/>
  <c r="AV4" i="162"/>
  <c r="AV1" i="162"/>
  <c r="AV7" i="162"/>
  <c r="AV6" i="162"/>
  <c r="AV5" i="162"/>
  <c r="AV3" i="162"/>
  <c r="AW10" i="162"/>
  <c r="AU24" i="160"/>
  <c r="AU43" i="160"/>
  <c r="AU30" i="160"/>
  <c r="AU25" i="160"/>
  <c r="AU44" i="160"/>
  <c r="AU45" i="160"/>
  <c r="AU21" i="160"/>
  <c r="AU22" i="160"/>
  <c r="AU27" i="160"/>
  <c r="AU15" i="160"/>
  <c r="AU16" i="160"/>
  <c r="AU29" i="160"/>
  <c r="AU26" i="160"/>
  <c r="AU17" i="160"/>
  <c r="AU23" i="160"/>
  <c r="AU18" i="160"/>
  <c r="AU46" i="160"/>
  <c r="AU19" i="160"/>
  <c r="AU28" i="160"/>
  <c r="AU20" i="160"/>
  <c r="AU32" i="160"/>
  <c r="AU33" i="160"/>
  <c r="AU34" i="160"/>
  <c r="AU36" i="160"/>
  <c r="AU35" i="160"/>
  <c r="AU37" i="160"/>
  <c r="AU38" i="160"/>
  <c r="AU39" i="160"/>
  <c r="AU40" i="160"/>
  <c r="AU41" i="160"/>
  <c r="AU42" i="160"/>
  <c r="AU51" i="160"/>
  <c r="AU54" i="160"/>
  <c r="AU52" i="160"/>
  <c r="AV10" i="160"/>
  <c r="AU50" i="160"/>
  <c r="AU47" i="160"/>
  <c r="AU49" i="160"/>
  <c r="AU13" i="160"/>
  <c r="AU14" i="160"/>
  <c r="AU11" i="160"/>
  <c r="AV9" i="160"/>
  <c r="AU12" i="160"/>
  <c r="AU56" i="160"/>
  <c r="AU48" i="160"/>
  <c r="AU58" i="160"/>
  <c r="AU55" i="160"/>
  <c r="AU53" i="160"/>
  <c r="AU57" i="160"/>
  <c r="AU31" i="160"/>
  <c r="AT4" i="160"/>
  <c r="AT5" i="160"/>
  <c r="AT6" i="160"/>
  <c r="AT1" i="160"/>
  <c r="AT3" i="160"/>
  <c r="AT7" i="160"/>
  <c r="AT2" i="160"/>
  <c r="AX9" i="162"/>
  <c r="AT5" i="161"/>
  <c r="AT1" i="161"/>
  <c r="AT3" i="161"/>
  <c r="AT2" i="161"/>
  <c r="AT7" i="161"/>
  <c r="AT6" i="161"/>
  <c r="AT4" i="161"/>
  <c r="AW10" i="161" l="1"/>
  <c r="AW8" i="161"/>
  <c r="AX9" i="161"/>
  <c r="AW55" i="161"/>
  <c r="AW58" i="161"/>
  <c r="AW56" i="161"/>
  <c r="AW57" i="161"/>
  <c r="AW53" i="161"/>
  <c r="AW54" i="161"/>
  <c r="AW52" i="161"/>
  <c r="AW42" i="161"/>
  <c r="AW47" i="161"/>
  <c r="AW50" i="161"/>
  <c r="AW49" i="161"/>
  <c r="AW45" i="161"/>
  <c r="AW48" i="161"/>
  <c r="AW43" i="161"/>
  <c r="AW46" i="161"/>
  <c r="AW39" i="161"/>
  <c r="AW51" i="161"/>
  <c r="AW44" i="161"/>
  <c r="AW40" i="161"/>
  <c r="AW41" i="161"/>
  <c r="AW37" i="161"/>
  <c r="AW38" i="161"/>
  <c r="AW31" i="161"/>
  <c r="AW32" i="161"/>
  <c r="AW30" i="161"/>
  <c r="AW29" i="161"/>
  <c r="AW33" i="161"/>
  <c r="AW35" i="161"/>
  <c r="AW36" i="161"/>
  <c r="AW34" i="161"/>
  <c r="AW26" i="161"/>
  <c r="AW24" i="161"/>
  <c r="AW27" i="161"/>
  <c r="AW25" i="161"/>
  <c r="AW21" i="161"/>
  <c r="AW28" i="161"/>
  <c r="AW22" i="161"/>
  <c r="AW20" i="161"/>
  <c r="AW23" i="161"/>
  <c r="AW19" i="161"/>
  <c r="AW17" i="161"/>
  <c r="AW13" i="161"/>
  <c r="AW18" i="161"/>
  <c r="AW16" i="161"/>
  <c r="AW11" i="161"/>
  <c r="AW15" i="161"/>
  <c r="AW14" i="161"/>
  <c r="AW12" i="161"/>
  <c r="AX87" i="162"/>
  <c r="AX96" i="162"/>
  <c r="AX80" i="162"/>
  <c r="AX89" i="162"/>
  <c r="AX98" i="162"/>
  <c r="AX82" i="162"/>
  <c r="AX91" i="162"/>
  <c r="AX100" i="162"/>
  <c r="AX84" i="162"/>
  <c r="AX93" i="162"/>
  <c r="AX95" i="162"/>
  <c r="AX97" i="162"/>
  <c r="AX64" i="162"/>
  <c r="AX92" i="162"/>
  <c r="AX79" i="162"/>
  <c r="AX76" i="162"/>
  <c r="AX73" i="162"/>
  <c r="AX75" i="162"/>
  <c r="AX99" i="162"/>
  <c r="AX81" i="162"/>
  <c r="AX68" i="162"/>
  <c r="AX94" i="162"/>
  <c r="AX78" i="162"/>
  <c r="AX90" i="162"/>
  <c r="AX83" i="162"/>
  <c r="AX86" i="162"/>
  <c r="AX88" i="162"/>
  <c r="AX62" i="162"/>
  <c r="AX46" i="162"/>
  <c r="AX55" i="162"/>
  <c r="AX72" i="162"/>
  <c r="AX48" i="162"/>
  <c r="AX66" i="162"/>
  <c r="AX57" i="162"/>
  <c r="AX41" i="162"/>
  <c r="AX50" i="162"/>
  <c r="AX69" i="162"/>
  <c r="AX59" i="162"/>
  <c r="AX67" i="162"/>
  <c r="AX85" i="162"/>
  <c r="AX74" i="162"/>
  <c r="AX61" i="162"/>
  <c r="AX54" i="162"/>
  <c r="AX77" i="162"/>
  <c r="AX71" i="162"/>
  <c r="AX63" i="162"/>
  <c r="AX70" i="162"/>
  <c r="AX26" i="162"/>
  <c r="AX35" i="162"/>
  <c r="AX52" i="162"/>
  <c r="AX49" i="162"/>
  <c r="AX37" i="162"/>
  <c r="AX53" i="162"/>
  <c r="AX44" i="162"/>
  <c r="AX30" i="162"/>
  <c r="AX65" i="162"/>
  <c r="AX40" i="162"/>
  <c r="AX51" i="162"/>
  <c r="AX60" i="162"/>
  <c r="AX39" i="162"/>
  <c r="AX58" i="162"/>
  <c r="AX45" i="162"/>
  <c r="AX47" i="162"/>
  <c r="AX56" i="162"/>
  <c r="AX36" i="162"/>
  <c r="AX25" i="162"/>
  <c r="AX20" i="162"/>
  <c r="AX13" i="162"/>
  <c r="AX42" i="162"/>
  <c r="AX29" i="162"/>
  <c r="AX15" i="162"/>
  <c r="AX38" i="162"/>
  <c r="AX31" i="162"/>
  <c r="AX17" i="162"/>
  <c r="AX43" i="162"/>
  <c r="AX27" i="162"/>
  <c r="AX22" i="162"/>
  <c r="AX19" i="162"/>
  <c r="AX34" i="162"/>
  <c r="AX23" i="162"/>
  <c r="AX21" i="162"/>
  <c r="AX33" i="162"/>
  <c r="AX16" i="162"/>
  <c r="AX24" i="162"/>
  <c r="AX12" i="162"/>
  <c r="AX28" i="162"/>
  <c r="AX11" i="162"/>
  <c r="AX32" i="162"/>
  <c r="AX14" i="162"/>
  <c r="AX18" i="162"/>
  <c r="AW5" i="162"/>
  <c r="AW7" i="162"/>
  <c r="AW1" i="162"/>
  <c r="AW6" i="162"/>
  <c r="AW4" i="162"/>
  <c r="AW3" i="162"/>
  <c r="AW2" i="162"/>
  <c r="AX10" i="162"/>
  <c r="AV43" i="160"/>
  <c r="AV30" i="160"/>
  <c r="AV25" i="160"/>
  <c r="AV44" i="160"/>
  <c r="AV20" i="160"/>
  <c r="AV28" i="160"/>
  <c r="AV27" i="160"/>
  <c r="AV15" i="160"/>
  <c r="AV16" i="160"/>
  <c r="AV24" i="160"/>
  <c r="AV45" i="160"/>
  <c r="AV29" i="160"/>
  <c r="AV21" i="160"/>
  <c r="AV26" i="160"/>
  <c r="AV17" i="160"/>
  <c r="AV23" i="160"/>
  <c r="AV18" i="160"/>
  <c r="AV46" i="160"/>
  <c r="AV22" i="160"/>
  <c r="AV19" i="160"/>
  <c r="AV32" i="160"/>
  <c r="AV34" i="160"/>
  <c r="AV33" i="160"/>
  <c r="AV35" i="160"/>
  <c r="AV36" i="160"/>
  <c r="AV37" i="160"/>
  <c r="AV39" i="160"/>
  <c r="AV38" i="160"/>
  <c r="AV40" i="160"/>
  <c r="AV41" i="160"/>
  <c r="AV42" i="160"/>
  <c r="AV52" i="160"/>
  <c r="AV50" i="160"/>
  <c r="AV57" i="160"/>
  <c r="AV53" i="160"/>
  <c r="AV54" i="160"/>
  <c r="AV51" i="160"/>
  <c r="AV47" i="160"/>
  <c r="AV49" i="160"/>
  <c r="AV48" i="160"/>
  <c r="AW9" i="160"/>
  <c r="AV14" i="160"/>
  <c r="AV11" i="160"/>
  <c r="AV31" i="160"/>
  <c r="AV13" i="160"/>
  <c r="AV12" i="160"/>
  <c r="AV58" i="160"/>
  <c r="AW10" i="160"/>
  <c r="AV56" i="160"/>
  <c r="AV55" i="160"/>
  <c r="AU4" i="160"/>
  <c r="AU5" i="160"/>
  <c r="AU6" i="160"/>
  <c r="AU1" i="160"/>
  <c r="AU3" i="160"/>
  <c r="AU7" i="160"/>
  <c r="AU2" i="160"/>
  <c r="AY9" i="162"/>
  <c r="AU4" i="161"/>
  <c r="AU6" i="161"/>
  <c r="AU5" i="161"/>
  <c r="AU7" i="161"/>
  <c r="AU2" i="161"/>
  <c r="AU1" i="161"/>
  <c r="AU3" i="161"/>
  <c r="AX10" i="161" l="1"/>
  <c r="AX8" i="161"/>
  <c r="AY9" i="161"/>
  <c r="AX58" i="161"/>
  <c r="AX57" i="161"/>
  <c r="AX53" i="161"/>
  <c r="AX56" i="161"/>
  <c r="AX54" i="161"/>
  <c r="AX48" i="161"/>
  <c r="AX46" i="161"/>
  <c r="AX55" i="161"/>
  <c r="AX47" i="161"/>
  <c r="AX50" i="161"/>
  <c r="AX49" i="161"/>
  <c r="AX52" i="161"/>
  <c r="AX43" i="161"/>
  <c r="AX51" i="161"/>
  <c r="AX41" i="161"/>
  <c r="AX42" i="161"/>
  <c r="AX45" i="161"/>
  <c r="AX35" i="161"/>
  <c r="AX40" i="161"/>
  <c r="AX39" i="161"/>
  <c r="AX44" i="161"/>
  <c r="AX34" i="161"/>
  <c r="AX37" i="161"/>
  <c r="AX38" i="161"/>
  <c r="AX33" i="161"/>
  <c r="AX36" i="161"/>
  <c r="AX31" i="161"/>
  <c r="AX32" i="161"/>
  <c r="AX30" i="161"/>
  <c r="AX29" i="161"/>
  <c r="AX24" i="161"/>
  <c r="AX27" i="161"/>
  <c r="AX25" i="161"/>
  <c r="AX26" i="161"/>
  <c r="AX21" i="161"/>
  <c r="AX28" i="161"/>
  <c r="AX22" i="161"/>
  <c r="AX20" i="161"/>
  <c r="AX23" i="161"/>
  <c r="AX17" i="161"/>
  <c r="AX15" i="161"/>
  <c r="AX11" i="161"/>
  <c r="AX18" i="161"/>
  <c r="AX13" i="161"/>
  <c r="AX16" i="161"/>
  <c r="AX19" i="161"/>
  <c r="AX12" i="161"/>
  <c r="AX14" i="161"/>
  <c r="AY96" i="162"/>
  <c r="AY80" i="162"/>
  <c r="AY89" i="162"/>
  <c r="AY98" i="162"/>
  <c r="AY82" i="162"/>
  <c r="AY91" i="162"/>
  <c r="AY100" i="162"/>
  <c r="AY84" i="162"/>
  <c r="AY93" i="162"/>
  <c r="AY77" i="162"/>
  <c r="AY86" i="162"/>
  <c r="AY95" i="162"/>
  <c r="AY92" i="162"/>
  <c r="AY79" i="162"/>
  <c r="AY76" i="162"/>
  <c r="AY73" i="162"/>
  <c r="AY75" i="162"/>
  <c r="AY99" i="162"/>
  <c r="AY81" i="162"/>
  <c r="AY68" i="162"/>
  <c r="AY97" i="162"/>
  <c r="AY94" i="162"/>
  <c r="AY78" i="162"/>
  <c r="AY90" i="162"/>
  <c r="AY83" i="162"/>
  <c r="AY85" i="162"/>
  <c r="AY88" i="162"/>
  <c r="AY55" i="162"/>
  <c r="AY72" i="162"/>
  <c r="AY48" i="162"/>
  <c r="AY66" i="162"/>
  <c r="AY57" i="162"/>
  <c r="AY50" i="162"/>
  <c r="AY69" i="162"/>
  <c r="AY59" i="162"/>
  <c r="AY43" i="162"/>
  <c r="AY67" i="162"/>
  <c r="AY74" i="162"/>
  <c r="AY61" i="162"/>
  <c r="AY87" i="162"/>
  <c r="AY35" i="162"/>
  <c r="AY70" i="162"/>
  <c r="AY52" i="162"/>
  <c r="AY49" i="162"/>
  <c r="AY28" i="162"/>
  <c r="AY37" i="162"/>
  <c r="AY53" i="162"/>
  <c r="AY44" i="162"/>
  <c r="AY30" i="162"/>
  <c r="AY65" i="162"/>
  <c r="AY64" i="162"/>
  <c r="AY63" i="162"/>
  <c r="AY46" i="162"/>
  <c r="AY40" i="162"/>
  <c r="AY23" i="162"/>
  <c r="AY71" i="162"/>
  <c r="AY54" i="162"/>
  <c r="AY51" i="162"/>
  <c r="AY60" i="162"/>
  <c r="AY39" i="162"/>
  <c r="AY58" i="162"/>
  <c r="AY45" i="162"/>
  <c r="AY41" i="162"/>
  <c r="AY62" i="162"/>
  <c r="AY42" i="162"/>
  <c r="AY38" i="162"/>
  <c r="AY13" i="162"/>
  <c r="AY29" i="162"/>
  <c r="AY15" i="162"/>
  <c r="AY31" i="162"/>
  <c r="AY26" i="162"/>
  <c r="AY17" i="162"/>
  <c r="AY27" i="162"/>
  <c r="AY22" i="162"/>
  <c r="AY19" i="162"/>
  <c r="AY34" i="162"/>
  <c r="AY12" i="162"/>
  <c r="AY21" i="162"/>
  <c r="AY33" i="162"/>
  <c r="AY14" i="162"/>
  <c r="AY36" i="162"/>
  <c r="AY25" i="162"/>
  <c r="AY20" i="162"/>
  <c r="AY11" i="162"/>
  <c r="AY47" i="162"/>
  <c r="AY32" i="162"/>
  <c r="AY56" i="162"/>
  <c r="AY24" i="162"/>
  <c r="AY18" i="162"/>
  <c r="AY16" i="162"/>
  <c r="AX5" i="162"/>
  <c r="AX2" i="162"/>
  <c r="AX1" i="162"/>
  <c r="AX4" i="162"/>
  <c r="AX3" i="162"/>
  <c r="AX7" i="162"/>
  <c r="AX6" i="162"/>
  <c r="AY10" i="162"/>
  <c r="AV4" i="160"/>
  <c r="AV5" i="160"/>
  <c r="AV6" i="160"/>
  <c r="AV1" i="160"/>
  <c r="AV7" i="160"/>
  <c r="AV2" i="160"/>
  <c r="AV3" i="160"/>
  <c r="AW30" i="160"/>
  <c r="AW25" i="160"/>
  <c r="AW44" i="160"/>
  <c r="AW20" i="160"/>
  <c r="AW45" i="160"/>
  <c r="AW27" i="160"/>
  <c r="AW23" i="160"/>
  <c r="AW16" i="160"/>
  <c r="AW24" i="160"/>
  <c r="AW43" i="160"/>
  <c r="AW29" i="160"/>
  <c r="AW21" i="160"/>
  <c r="AW26" i="160"/>
  <c r="AW17" i="160"/>
  <c r="AW18" i="160"/>
  <c r="AW46" i="160"/>
  <c r="AW28" i="160"/>
  <c r="AW22" i="160"/>
  <c r="AW15" i="160"/>
  <c r="AW19" i="160"/>
  <c r="AW32" i="160"/>
  <c r="AW33" i="160"/>
  <c r="AW34" i="160"/>
  <c r="AW35" i="160"/>
  <c r="AW36" i="160"/>
  <c r="AW37" i="160"/>
  <c r="AW38" i="160"/>
  <c r="AW39" i="160"/>
  <c r="AW40" i="160"/>
  <c r="AW41" i="160"/>
  <c r="AW42" i="160"/>
  <c r="AW55" i="160"/>
  <c r="AW58" i="160"/>
  <c r="AW52" i="160"/>
  <c r="AW53" i="160"/>
  <c r="AX10" i="160"/>
  <c r="AX9" i="160"/>
  <c r="AW51" i="160"/>
  <c r="AW47" i="160"/>
  <c r="AW49" i="160"/>
  <c r="AW14" i="160"/>
  <c r="AW56" i="160"/>
  <c r="AW11" i="160"/>
  <c r="AW31" i="160"/>
  <c r="AW13" i="160"/>
  <c r="AW12" i="160"/>
  <c r="AW57" i="160"/>
  <c r="AW48" i="160"/>
  <c r="AW54" i="160"/>
  <c r="AW50" i="160"/>
  <c r="AZ9" i="162"/>
  <c r="AV1" i="161"/>
  <c r="AV5" i="161"/>
  <c r="AV2" i="161"/>
  <c r="AV3" i="161"/>
  <c r="AV6" i="161"/>
  <c r="AV7" i="161"/>
  <c r="AV4" i="161"/>
  <c r="AY10" i="161" l="1"/>
  <c r="AY8" i="161"/>
  <c r="AZ9" i="161"/>
  <c r="AY58" i="161"/>
  <c r="AY57" i="161"/>
  <c r="AY54" i="161"/>
  <c r="AY56" i="161"/>
  <c r="AY53" i="161"/>
  <c r="AY55" i="161"/>
  <c r="AY50" i="161"/>
  <c r="AY49" i="161"/>
  <c r="AY52" i="161"/>
  <c r="AY48" i="161"/>
  <c r="AY43" i="161"/>
  <c r="AY51" i="161"/>
  <c r="AY47" i="161"/>
  <c r="AY41" i="161"/>
  <c r="AY39" i="161"/>
  <c r="AY42" i="161"/>
  <c r="AY46" i="161"/>
  <c r="AY35" i="161"/>
  <c r="AY40" i="161"/>
  <c r="AY45" i="161"/>
  <c r="AY44" i="161"/>
  <c r="AY34" i="161"/>
  <c r="AY32" i="161"/>
  <c r="AY37" i="161"/>
  <c r="AY38" i="161"/>
  <c r="AY33" i="161"/>
  <c r="AY31" i="161"/>
  <c r="AY30" i="161"/>
  <c r="AY29" i="161"/>
  <c r="AY36" i="161"/>
  <c r="AY24" i="161"/>
  <c r="AY27" i="161"/>
  <c r="AY25" i="161"/>
  <c r="AY28" i="161"/>
  <c r="AY22" i="161"/>
  <c r="AY21" i="161"/>
  <c r="AY17" i="161"/>
  <c r="AY15" i="161"/>
  <c r="AY26" i="161"/>
  <c r="AY18" i="161"/>
  <c r="AY16" i="161"/>
  <c r="AY20" i="161"/>
  <c r="AY11" i="161"/>
  <c r="AY19" i="161"/>
  <c r="AY12" i="161"/>
  <c r="AY14" i="161"/>
  <c r="AY23" i="161"/>
  <c r="AY13" i="161"/>
  <c r="AY1" i="162"/>
  <c r="AY4" i="162"/>
  <c r="AY7" i="162"/>
  <c r="AY5" i="162"/>
  <c r="AY6" i="162"/>
  <c r="AY2" i="162"/>
  <c r="AY3" i="162"/>
  <c r="AZ89" i="162"/>
  <c r="AZ98" i="162"/>
  <c r="AZ82" i="162"/>
  <c r="AZ91" i="162"/>
  <c r="AZ100" i="162"/>
  <c r="AZ84" i="162"/>
  <c r="AZ93" i="162"/>
  <c r="AZ86" i="162"/>
  <c r="AZ95" i="162"/>
  <c r="AZ79" i="162"/>
  <c r="AZ88" i="162"/>
  <c r="AZ97" i="162"/>
  <c r="AZ99" i="162"/>
  <c r="AZ66" i="162"/>
  <c r="AZ75" i="162"/>
  <c r="AZ81" i="162"/>
  <c r="AZ68" i="162"/>
  <c r="AZ94" i="162"/>
  <c r="AZ80" i="162"/>
  <c r="AZ78" i="162"/>
  <c r="AZ70" i="162"/>
  <c r="AZ90" i="162"/>
  <c r="AZ83" i="162"/>
  <c r="AZ85" i="162"/>
  <c r="AZ87" i="162"/>
  <c r="AZ96" i="162"/>
  <c r="AZ72" i="162"/>
  <c r="AZ48" i="162"/>
  <c r="AZ57" i="162"/>
  <c r="AZ76" i="162"/>
  <c r="AZ50" i="162"/>
  <c r="AZ69" i="162"/>
  <c r="AZ59" i="162"/>
  <c r="AZ43" i="162"/>
  <c r="AZ67" i="162"/>
  <c r="AZ52" i="162"/>
  <c r="AZ74" i="162"/>
  <c r="AZ61" i="162"/>
  <c r="AZ92" i="162"/>
  <c r="AZ54" i="162"/>
  <c r="AZ71" i="162"/>
  <c r="AZ63" i="162"/>
  <c r="AZ56" i="162"/>
  <c r="AZ77" i="162"/>
  <c r="AZ73" i="162"/>
  <c r="AZ49" i="162"/>
  <c r="AZ28" i="162"/>
  <c r="AZ37" i="162"/>
  <c r="AZ53" i="162"/>
  <c r="AZ44" i="162"/>
  <c r="AZ30" i="162"/>
  <c r="AZ65" i="162"/>
  <c r="AZ64" i="162"/>
  <c r="AZ46" i="162"/>
  <c r="AZ40" i="162"/>
  <c r="AZ23" i="162"/>
  <c r="AZ32" i="162"/>
  <c r="AZ51" i="162"/>
  <c r="AZ60" i="162"/>
  <c r="AZ39" i="162"/>
  <c r="AZ58" i="162"/>
  <c r="AZ45" i="162"/>
  <c r="AZ41" i="162"/>
  <c r="AZ62" i="162"/>
  <c r="AZ47" i="162"/>
  <c r="AZ55" i="162"/>
  <c r="AZ29" i="162"/>
  <c r="AZ42" i="162"/>
  <c r="AZ15" i="162"/>
  <c r="AZ31" i="162"/>
  <c r="AZ38" i="162"/>
  <c r="AZ26" i="162"/>
  <c r="AZ17" i="162"/>
  <c r="AZ27" i="162"/>
  <c r="AZ22" i="162"/>
  <c r="AZ19" i="162"/>
  <c r="AZ34" i="162"/>
  <c r="AZ21" i="162"/>
  <c r="AZ33" i="162"/>
  <c r="AZ35" i="162"/>
  <c r="AZ12" i="162"/>
  <c r="AZ11" i="162"/>
  <c r="AZ13" i="162"/>
  <c r="AZ16" i="162"/>
  <c r="AZ14" i="162"/>
  <c r="AZ20" i="162"/>
  <c r="AZ36" i="162"/>
  <c r="AZ18" i="162"/>
  <c r="AZ24" i="162"/>
  <c r="AZ25" i="162"/>
  <c r="AZ10" i="162"/>
  <c r="AX25" i="160"/>
  <c r="AX44" i="160"/>
  <c r="AX20" i="160"/>
  <c r="AX26" i="160"/>
  <c r="AX45" i="160"/>
  <c r="AX46" i="160"/>
  <c r="AX22" i="160"/>
  <c r="AX16" i="160"/>
  <c r="AX24" i="160"/>
  <c r="AX43" i="160"/>
  <c r="AX29" i="160"/>
  <c r="AX21" i="160"/>
  <c r="AX30" i="160"/>
  <c r="AX17" i="160"/>
  <c r="AX18" i="160"/>
  <c r="AX23" i="160"/>
  <c r="AX28" i="160"/>
  <c r="AX19" i="160"/>
  <c r="AX15" i="160"/>
  <c r="AX27" i="160"/>
  <c r="AX32" i="160"/>
  <c r="AX34" i="160"/>
  <c r="AX33" i="160"/>
  <c r="AX35" i="160"/>
  <c r="AX36" i="160"/>
  <c r="AX37" i="160"/>
  <c r="AX38" i="160"/>
  <c r="AX39" i="160"/>
  <c r="AX41" i="160"/>
  <c r="AX40" i="160"/>
  <c r="AX42" i="160"/>
  <c r="AX56" i="160"/>
  <c r="AX51" i="160"/>
  <c r="AX53" i="160"/>
  <c r="AX47" i="160"/>
  <c r="AX55" i="160"/>
  <c r="AX50" i="160"/>
  <c r="AX49" i="160"/>
  <c r="AX14" i="160"/>
  <c r="AX11" i="160"/>
  <c r="AX13" i="160"/>
  <c r="AX12" i="160"/>
  <c r="AX58" i="160"/>
  <c r="AX48" i="160"/>
  <c r="AX57" i="160"/>
  <c r="AY10" i="160"/>
  <c r="AX31" i="160"/>
  <c r="AY9" i="160"/>
  <c r="AX52" i="160"/>
  <c r="AX54" i="160"/>
  <c r="AW4" i="160"/>
  <c r="AW5" i="160"/>
  <c r="AW6" i="160"/>
  <c r="AW1" i="160"/>
  <c r="AW7" i="160"/>
  <c r="AW2" i="160"/>
  <c r="AW3" i="160"/>
  <c r="BA9" i="162"/>
  <c r="AW1" i="161"/>
  <c r="AW2" i="161"/>
  <c r="AW6" i="161"/>
  <c r="AW5" i="161"/>
  <c r="AW3" i="161"/>
  <c r="AW4" i="161"/>
  <c r="AW7" i="161"/>
  <c r="AZ10" i="161" l="1"/>
  <c r="AZ8" i="161"/>
  <c r="BA9" i="161"/>
  <c r="AZ58" i="161"/>
  <c r="AZ56" i="161"/>
  <c r="AZ54" i="161"/>
  <c r="AZ55" i="161"/>
  <c r="AZ50" i="161"/>
  <c r="AZ57" i="161"/>
  <c r="AZ52" i="161"/>
  <c r="AZ53" i="161"/>
  <c r="AZ51" i="161"/>
  <c r="AZ49" i="161"/>
  <c r="AZ48" i="161"/>
  <c r="AZ46" i="161"/>
  <c r="AZ39" i="161"/>
  <c r="AZ43" i="161"/>
  <c r="AZ47" i="161"/>
  <c r="AZ40" i="161"/>
  <c r="AZ37" i="161"/>
  <c r="AZ33" i="161"/>
  <c r="AZ41" i="161"/>
  <c r="AZ45" i="161"/>
  <c r="AZ44" i="161"/>
  <c r="AZ38" i="161"/>
  <c r="AZ42" i="161"/>
  <c r="AZ34" i="161"/>
  <c r="AZ32" i="161"/>
  <c r="AZ30" i="161"/>
  <c r="AZ29" i="161"/>
  <c r="AZ35" i="161"/>
  <c r="AZ36" i="161"/>
  <c r="AZ27" i="161"/>
  <c r="AZ25" i="161"/>
  <c r="AZ28" i="161"/>
  <c r="AZ31" i="161"/>
  <c r="AZ22" i="161"/>
  <c r="AZ24" i="161"/>
  <c r="AZ20" i="161"/>
  <c r="AZ26" i="161"/>
  <c r="AZ23" i="161"/>
  <c r="AZ15" i="161"/>
  <c r="AZ13" i="161"/>
  <c r="AZ21" i="161"/>
  <c r="AZ18" i="161"/>
  <c r="AZ16" i="161"/>
  <c r="AZ19" i="161"/>
  <c r="AZ11" i="161"/>
  <c r="AZ14" i="161"/>
  <c r="AZ17" i="161"/>
  <c r="AZ12" i="161"/>
  <c r="BA98" i="162"/>
  <c r="BA82" i="162"/>
  <c r="BA91" i="162"/>
  <c r="BA100" i="162"/>
  <c r="BA84" i="162"/>
  <c r="BA93" i="162"/>
  <c r="BA77" i="162"/>
  <c r="BA86" i="162"/>
  <c r="BA95" i="162"/>
  <c r="BA79" i="162"/>
  <c r="BA88" i="162"/>
  <c r="BA97" i="162"/>
  <c r="BA75" i="162"/>
  <c r="BA81" i="162"/>
  <c r="BA68" i="162"/>
  <c r="BA99" i="162"/>
  <c r="BA94" i="162"/>
  <c r="BA89" i="162"/>
  <c r="BA80" i="162"/>
  <c r="BA78" i="162"/>
  <c r="BA70" i="162"/>
  <c r="BA90" i="162"/>
  <c r="BA83" i="162"/>
  <c r="BA85" i="162"/>
  <c r="BA96" i="162"/>
  <c r="BA57" i="162"/>
  <c r="BA41" i="162"/>
  <c r="BA76" i="162"/>
  <c r="BA66" i="162"/>
  <c r="BA50" i="162"/>
  <c r="BA69" i="162"/>
  <c r="BA59" i="162"/>
  <c r="BA67" i="162"/>
  <c r="BA52" i="162"/>
  <c r="BA74" i="162"/>
  <c r="BA61" i="162"/>
  <c r="BA45" i="162"/>
  <c r="BA92" i="162"/>
  <c r="BA54" i="162"/>
  <c r="BA87" i="162"/>
  <c r="BA71" i="162"/>
  <c r="BA63" i="162"/>
  <c r="BA64" i="162"/>
  <c r="BA37" i="162"/>
  <c r="BA53" i="162"/>
  <c r="BA44" i="162"/>
  <c r="BA30" i="162"/>
  <c r="BA65" i="162"/>
  <c r="BA46" i="162"/>
  <c r="BA40" i="162"/>
  <c r="BA32" i="162"/>
  <c r="BA51" i="162"/>
  <c r="BA25" i="162"/>
  <c r="BA60" i="162"/>
  <c r="BA39" i="162"/>
  <c r="BA34" i="162"/>
  <c r="BA58" i="162"/>
  <c r="BA48" i="162"/>
  <c r="BA62" i="162"/>
  <c r="BA42" i="162"/>
  <c r="BA72" i="162"/>
  <c r="BA55" i="162"/>
  <c r="BA56" i="162"/>
  <c r="BA43" i="162"/>
  <c r="BA73" i="162"/>
  <c r="BA15" i="162"/>
  <c r="BA31" i="162"/>
  <c r="BA38" i="162"/>
  <c r="BA26" i="162"/>
  <c r="BA17" i="162"/>
  <c r="BA27" i="162"/>
  <c r="BA22" i="162"/>
  <c r="BA19" i="162"/>
  <c r="BA12" i="162"/>
  <c r="BA21" i="162"/>
  <c r="BA33" i="162"/>
  <c r="BA14" i="162"/>
  <c r="BA23" i="162"/>
  <c r="BA16" i="162"/>
  <c r="BA35" i="162"/>
  <c r="BA29" i="162"/>
  <c r="BA49" i="162"/>
  <c r="BA28" i="162"/>
  <c r="BA11" i="162"/>
  <c r="BA13" i="162"/>
  <c r="BA47" i="162"/>
  <c r="BA20" i="162"/>
  <c r="BA36" i="162"/>
  <c r="BA18" i="162"/>
  <c r="BA24" i="162"/>
  <c r="AZ3" i="162"/>
  <c r="AZ6" i="162"/>
  <c r="AZ2" i="162"/>
  <c r="AZ5" i="162"/>
  <c r="AZ1" i="162"/>
  <c r="AZ4" i="162"/>
  <c r="AZ7" i="162"/>
  <c r="BA10" i="162"/>
  <c r="AY44" i="160"/>
  <c r="AY20" i="160"/>
  <c r="AY26" i="160"/>
  <c r="AY45" i="160"/>
  <c r="AY21" i="160"/>
  <c r="AY29" i="160"/>
  <c r="AY16" i="160"/>
  <c r="AY24" i="160"/>
  <c r="AY43" i="160"/>
  <c r="AY30" i="160"/>
  <c r="AY17" i="160"/>
  <c r="AY18" i="160"/>
  <c r="AY23" i="160"/>
  <c r="AY46" i="160"/>
  <c r="AY28" i="160"/>
  <c r="AY19" i="160"/>
  <c r="AY22" i="160"/>
  <c r="AY15" i="160"/>
  <c r="AY27" i="160"/>
  <c r="AY25" i="160"/>
  <c r="AY32" i="160"/>
  <c r="AY33" i="160"/>
  <c r="AY34" i="160"/>
  <c r="AY36" i="160"/>
  <c r="AY35" i="160"/>
  <c r="AY37" i="160"/>
  <c r="AY38" i="160"/>
  <c r="AY39" i="160"/>
  <c r="AY41" i="160"/>
  <c r="AY40" i="160"/>
  <c r="AY42" i="160"/>
  <c r="AY55" i="160"/>
  <c r="AY50" i="160"/>
  <c r="AY47" i="160"/>
  <c r="AY49" i="160"/>
  <c r="AY13" i="160"/>
  <c r="AY14" i="160"/>
  <c r="AZ9" i="160"/>
  <c r="AY52" i="160"/>
  <c r="AY11" i="160"/>
  <c r="AY54" i="160"/>
  <c r="AY53" i="160"/>
  <c r="AY58" i="160"/>
  <c r="AY12" i="160"/>
  <c r="AY48" i="160"/>
  <c r="AY51" i="160"/>
  <c r="AY31" i="160"/>
  <c r="AZ10" i="160"/>
  <c r="AY57" i="160"/>
  <c r="AY56" i="160"/>
  <c r="AX5" i="160"/>
  <c r="AX6" i="160"/>
  <c r="AX1" i="160"/>
  <c r="AX7" i="160"/>
  <c r="AX2" i="160"/>
  <c r="AX4" i="160"/>
  <c r="AX3" i="160"/>
  <c r="BB9" i="162"/>
  <c r="AX6" i="161"/>
  <c r="AX5" i="161"/>
  <c r="AX1" i="161"/>
  <c r="AX2" i="161"/>
  <c r="AX3" i="161"/>
  <c r="AX7" i="161"/>
  <c r="AX4" i="161"/>
  <c r="BA10" i="161" l="1"/>
  <c r="BA8" i="161"/>
  <c r="BB9" i="161"/>
  <c r="BA58" i="161"/>
  <c r="BA56" i="161"/>
  <c r="BA55" i="161"/>
  <c r="BA54" i="161"/>
  <c r="BA57" i="161"/>
  <c r="BA52" i="161"/>
  <c r="BA51" i="161"/>
  <c r="BA49" i="161"/>
  <c r="BA53" i="161"/>
  <c r="BA45" i="161"/>
  <c r="BA48" i="161"/>
  <c r="BA46" i="161"/>
  <c r="BA47" i="161"/>
  <c r="BA50" i="161"/>
  <c r="BA43" i="161"/>
  <c r="BA37" i="161"/>
  <c r="BA42" i="161"/>
  <c r="BA40" i="161"/>
  <c r="BA33" i="161"/>
  <c r="BA39" i="161"/>
  <c r="BA41" i="161"/>
  <c r="BA36" i="161"/>
  <c r="BA44" i="161"/>
  <c r="BA38" i="161"/>
  <c r="BA29" i="161"/>
  <c r="BA30" i="161"/>
  <c r="BA32" i="161"/>
  <c r="BA35" i="161"/>
  <c r="BA34" i="161"/>
  <c r="BA27" i="161"/>
  <c r="BA25" i="161"/>
  <c r="BA28" i="161"/>
  <c r="BA26" i="161"/>
  <c r="BA22" i="161"/>
  <c r="BA24" i="161"/>
  <c r="BA20" i="161"/>
  <c r="BA31" i="161"/>
  <c r="BA23" i="161"/>
  <c r="BA15" i="161"/>
  <c r="BA21" i="161"/>
  <c r="BA18" i="161"/>
  <c r="BA16" i="161"/>
  <c r="BA14" i="161"/>
  <c r="BA19" i="161"/>
  <c r="BA11" i="161"/>
  <c r="BA13" i="161"/>
  <c r="BA12" i="161"/>
  <c r="BA17" i="161"/>
  <c r="BB91" i="162"/>
  <c r="BB100" i="162"/>
  <c r="BB84" i="162"/>
  <c r="BB93" i="162"/>
  <c r="BB77" i="162"/>
  <c r="BB86" i="162"/>
  <c r="BB95" i="162"/>
  <c r="BB79" i="162"/>
  <c r="BB88" i="162"/>
  <c r="BB97" i="162"/>
  <c r="BB81" i="162"/>
  <c r="BB90" i="162"/>
  <c r="BB99" i="162"/>
  <c r="BB68" i="162"/>
  <c r="BB94" i="162"/>
  <c r="BB89" i="162"/>
  <c r="BB80" i="162"/>
  <c r="BB78" i="162"/>
  <c r="BB70" i="162"/>
  <c r="BB83" i="162"/>
  <c r="BB63" i="162"/>
  <c r="BB72" i="162"/>
  <c r="BB98" i="162"/>
  <c r="BB82" i="162"/>
  <c r="BB85" i="162"/>
  <c r="BB87" i="162"/>
  <c r="BB92" i="162"/>
  <c r="BB76" i="162"/>
  <c r="BB75" i="162"/>
  <c r="BB66" i="162"/>
  <c r="BB50" i="162"/>
  <c r="BB69" i="162"/>
  <c r="BB59" i="162"/>
  <c r="BB67" i="162"/>
  <c r="BB52" i="162"/>
  <c r="BB74" i="162"/>
  <c r="BB61" i="162"/>
  <c r="BB45" i="162"/>
  <c r="BB54" i="162"/>
  <c r="BB71" i="162"/>
  <c r="BB56" i="162"/>
  <c r="BB58" i="162"/>
  <c r="BB53" i="162"/>
  <c r="BB44" i="162"/>
  <c r="BB30" i="162"/>
  <c r="BB65" i="162"/>
  <c r="BB46" i="162"/>
  <c r="BB40" i="162"/>
  <c r="BB96" i="162"/>
  <c r="BB64" i="162"/>
  <c r="BB32" i="162"/>
  <c r="BB51" i="162"/>
  <c r="BB25" i="162"/>
  <c r="BB60" i="162"/>
  <c r="BB57" i="162"/>
  <c r="BB39" i="162"/>
  <c r="BB34" i="162"/>
  <c r="BB48" i="162"/>
  <c r="BB41" i="162"/>
  <c r="BB62" i="162"/>
  <c r="BB42" i="162"/>
  <c r="BB38" i="162"/>
  <c r="BB47" i="162"/>
  <c r="BB55" i="162"/>
  <c r="BB33" i="162"/>
  <c r="BB35" i="162"/>
  <c r="BB31" i="162"/>
  <c r="BB26" i="162"/>
  <c r="BB17" i="162"/>
  <c r="BB27" i="162"/>
  <c r="BB22" i="162"/>
  <c r="BB19" i="162"/>
  <c r="BB12" i="162"/>
  <c r="BB21" i="162"/>
  <c r="BB43" i="162"/>
  <c r="BB14" i="162"/>
  <c r="BB73" i="162"/>
  <c r="BB37" i="162"/>
  <c r="BB23" i="162"/>
  <c r="BB16" i="162"/>
  <c r="BB28" i="162"/>
  <c r="BB49" i="162"/>
  <c r="BB11" i="162"/>
  <c r="BB13" i="162"/>
  <c r="BB15" i="162"/>
  <c r="BB29" i="162"/>
  <c r="BB20" i="162"/>
  <c r="BB36" i="162"/>
  <c r="BB18" i="162"/>
  <c r="BB24" i="162"/>
  <c r="BA1" i="162"/>
  <c r="BA4" i="162"/>
  <c r="BA2" i="162"/>
  <c r="BA3" i="162"/>
  <c r="BA7" i="162"/>
  <c r="BA6" i="162"/>
  <c r="BA5" i="162"/>
  <c r="BB10" i="162"/>
  <c r="AY5" i="160"/>
  <c r="AY6" i="160"/>
  <c r="AY1" i="160"/>
  <c r="AY7" i="160"/>
  <c r="AY2" i="160"/>
  <c r="AY3" i="160"/>
  <c r="AY4" i="160"/>
  <c r="AZ26" i="160"/>
  <c r="AZ45" i="160"/>
  <c r="AZ21" i="160"/>
  <c r="AZ46" i="160"/>
  <c r="AZ28" i="160"/>
  <c r="AZ24" i="160"/>
  <c r="AZ43" i="160"/>
  <c r="AZ30" i="160"/>
  <c r="AZ29" i="160"/>
  <c r="AZ17" i="160"/>
  <c r="AZ44" i="160"/>
  <c r="AZ18" i="160"/>
  <c r="AZ23" i="160"/>
  <c r="AZ19" i="160"/>
  <c r="AZ20" i="160"/>
  <c r="AZ25" i="160"/>
  <c r="AZ27" i="160"/>
  <c r="AZ16" i="160"/>
  <c r="AZ15" i="160"/>
  <c r="AZ22" i="160"/>
  <c r="AZ32" i="160"/>
  <c r="AZ33" i="160"/>
  <c r="AZ34" i="160"/>
  <c r="AZ35" i="160"/>
  <c r="AZ36" i="160"/>
  <c r="AZ37" i="160"/>
  <c r="AZ38" i="160"/>
  <c r="AZ40" i="160"/>
  <c r="AZ39" i="160"/>
  <c r="AZ41" i="160"/>
  <c r="AZ42" i="160"/>
  <c r="AZ51" i="160"/>
  <c r="AZ54" i="160"/>
  <c r="AZ52" i="160"/>
  <c r="AZ53" i="160"/>
  <c r="AZ49" i="160"/>
  <c r="AZ57" i="160"/>
  <c r="AZ47" i="160"/>
  <c r="AZ50" i="160"/>
  <c r="AZ12" i="160"/>
  <c r="AZ13" i="160"/>
  <c r="AZ11" i="160"/>
  <c r="AZ14" i="160"/>
  <c r="AZ55" i="160"/>
  <c r="AZ48" i="160"/>
  <c r="AZ31" i="160"/>
  <c r="BA10" i="160"/>
  <c r="AZ58" i="160"/>
  <c r="BA9" i="160"/>
  <c r="AZ56" i="160"/>
  <c r="BC9" i="162"/>
  <c r="AY4" i="161"/>
  <c r="AY1" i="161"/>
  <c r="AY7" i="161"/>
  <c r="AY5" i="161"/>
  <c r="AY2" i="161"/>
  <c r="AY3" i="161"/>
  <c r="AY6" i="161"/>
  <c r="BB10" i="161" l="1"/>
  <c r="BB8" i="161"/>
  <c r="BC9" i="161"/>
  <c r="BB58" i="161"/>
  <c r="BB56" i="161"/>
  <c r="BB54" i="161"/>
  <c r="BB50" i="161"/>
  <c r="BB53" i="161"/>
  <c r="BB57" i="161"/>
  <c r="BB52" i="161"/>
  <c r="BB51" i="161"/>
  <c r="BB55" i="161"/>
  <c r="BB45" i="161"/>
  <c r="BB48" i="161"/>
  <c r="BB46" i="161"/>
  <c r="BB49" i="161"/>
  <c r="BB43" i="161"/>
  <c r="BB37" i="161"/>
  <c r="BB42" i="161"/>
  <c r="BB47" i="161"/>
  <c r="BB39" i="161"/>
  <c r="BB41" i="161"/>
  <c r="BB36" i="161"/>
  <c r="BB44" i="161"/>
  <c r="BB40" i="161"/>
  <c r="BB38" i="161"/>
  <c r="BB33" i="161"/>
  <c r="BB35" i="161"/>
  <c r="BB29" i="161"/>
  <c r="BB30" i="161"/>
  <c r="BB32" i="161"/>
  <c r="BB34" i="161"/>
  <c r="BB31" i="161"/>
  <c r="BB27" i="161"/>
  <c r="BB25" i="161"/>
  <c r="BB28" i="161"/>
  <c r="BB26" i="161"/>
  <c r="BB22" i="161"/>
  <c r="BB24" i="161"/>
  <c r="BB20" i="161"/>
  <c r="BB23" i="161"/>
  <c r="BB21" i="161"/>
  <c r="BB13" i="161"/>
  <c r="BB11" i="161"/>
  <c r="BB18" i="161"/>
  <c r="BB16" i="161"/>
  <c r="BB14" i="161"/>
  <c r="BB19" i="161"/>
  <c r="BB17" i="161"/>
  <c r="BB15" i="161"/>
  <c r="BB12" i="161"/>
  <c r="BC100" i="162"/>
  <c r="BC84" i="162"/>
  <c r="BC93" i="162"/>
  <c r="BC77" i="162"/>
  <c r="BC86" i="162"/>
  <c r="BC95" i="162"/>
  <c r="BC79" i="162"/>
  <c r="BC88" i="162"/>
  <c r="BC97" i="162"/>
  <c r="BC81" i="162"/>
  <c r="BC90" i="162"/>
  <c r="BC99" i="162"/>
  <c r="BC94" i="162"/>
  <c r="BC89" i="162"/>
  <c r="BC80" i="162"/>
  <c r="BC78" i="162"/>
  <c r="BC70" i="162"/>
  <c r="BC83" i="162"/>
  <c r="BC72" i="162"/>
  <c r="BC98" i="162"/>
  <c r="BC82" i="162"/>
  <c r="BC65" i="162"/>
  <c r="BC85" i="162"/>
  <c r="BC87" i="162"/>
  <c r="BC96" i="162"/>
  <c r="BC91" i="162"/>
  <c r="BC69" i="162"/>
  <c r="BC59" i="162"/>
  <c r="BC43" i="162"/>
  <c r="BC67" i="162"/>
  <c r="BC52" i="162"/>
  <c r="BC74" i="162"/>
  <c r="BC61" i="162"/>
  <c r="BC54" i="162"/>
  <c r="BC92" i="162"/>
  <c r="BC47" i="162"/>
  <c r="BC71" i="162"/>
  <c r="BC56" i="162"/>
  <c r="BC63" i="162"/>
  <c r="BC68" i="162"/>
  <c r="BC64" i="162"/>
  <c r="BC73" i="162"/>
  <c r="BC46" i="162"/>
  <c r="BC40" i="162"/>
  <c r="BC23" i="162"/>
  <c r="BC32" i="162"/>
  <c r="BC51" i="162"/>
  <c r="BC60" i="162"/>
  <c r="BC57" i="162"/>
  <c r="BC39" i="162"/>
  <c r="BC34" i="162"/>
  <c r="BC76" i="162"/>
  <c r="BC27" i="162"/>
  <c r="BC66" i="162"/>
  <c r="BC58" i="162"/>
  <c r="BC48" i="162"/>
  <c r="BC41" i="162"/>
  <c r="BC36" i="162"/>
  <c r="BC45" i="162"/>
  <c r="BC62" i="162"/>
  <c r="BC42" i="162"/>
  <c r="BC38" i="162"/>
  <c r="BC55" i="162"/>
  <c r="BC50" i="162"/>
  <c r="BC49" i="162"/>
  <c r="BC53" i="162"/>
  <c r="BC26" i="162"/>
  <c r="BC17" i="162"/>
  <c r="BC22" i="162"/>
  <c r="BC19" i="162"/>
  <c r="BC12" i="162"/>
  <c r="BC75" i="162"/>
  <c r="BC21" i="162"/>
  <c r="BC14" i="162"/>
  <c r="BC37" i="162"/>
  <c r="BC33" i="162"/>
  <c r="BC30" i="162"/>
  <c r="BC16" i="162"/>
  <c r="BC28" i="162"/>
  <c r="BC35" i="162"/>
  <c r="BC24" i="162"/>
  <c r="BC18" i="162"/>
  <c r="BC31" i="162"/>
  <c r="BC44" i="162"/>
  <c r="BC11" i="162"/>
  <c r="BC13" i="162"/>
  <c r="BC25" i="162"/>
  <c r="BC15" i="162"/>
  <c r="BC29" i="162"/>
  <c r="BC20" i="162"/>
  <c r="BB1" i="162"/>
  <c r="BB4" i="162"/>
  <c r="BB7" i="162"/>
  <c r="BB2" i="162"/>
  <c r="BB3" i="162"/>
  <c r="BB6" i="162"/>
  <c r="BB5" i="162"/>
  <c r="BC10" i="162"/>
  <c r="BA26" i="160"/>
  <c r="BA45" i="160"/>
  <c r="BA21" i="160"/>
  <c r="BA27" i="160"/>
  <c r="BA46" i="160"/>
  <c r="BA23" i="160"/>
  <c r="BA43" i="160"/>
  <c r="BA24" i="160"/>
  <c r="BA30" i="160"/>
  <c r="BA29" i="160"/>
  <c r="BA17" i="160"/>
  <c r="BA44" i="160"/>
  <c r="BA18" i="160"/>
  <c r="BA28" i="160"/>
  <c r="BA19" i="160"/>
  <c r="BA20" i="160"/>
  <c r="BA25" i="160"/>
  <c r="BA22" i="160"/>
  <c r="BA16" i="160"/>
  <c r="BA15" i="160"/>
  <c r="BA32" i="160"/>
  <c r="BA33" i="160"/>
  <c r="BA34" i="160"/>
  <c r="BA35" i="160"/>
  <c r="BA36" i="160"/>
  <c r="BA37" i="160"/>
  <c r="BA38" i="160"/>
  <c r="BA40" i="160"/>
  <c r="BA39" i="160"/>
  <c r="BA41" i="160"/>
  <c r="BA42" i="160"/>
  <c r="BA53" i="160"/>
  <c r="BA50" i="160"/>
  <c r="BA47" i="160"/>
  <c r="BA49" i="160"/>
  <c r="BB10" i="160"/>
  <c r="BA51" i="160"/>
  <c r="BA54" i="160"/>
  <c r="BB9" i="160"/>
  <c r="BA31" i="160"/>
  <c r="BA11" i="160"/>
  <c r="BA56" i="160"/>
  <c r="BA12" i="160"/>
  <c r="BA52" i="160"/>
  <c r="BA14" i="160"/>
  <c r="BA57" i="160"/>
  <c r="BA13" i="160"/>
  <c r="BA55" i="160"/>
  <c r="BA48" i="160"/>
  <c r="BA58" i="160"/>
  <c r="AZ5" i="160"/>
  <c r="AZ6" i="160"/>
  <c r="AZ1" i="160"/>
  <c r="AZ7" i="160"/>
  <c r="AZ2" i="160"/>
  <c r="AZ3" i="160"/>
  <c r="AZ4" i="160"/>
  <c r="BD9" i="162"/>
  <c r="AZ5" i="161"/>
  <c r="AZ2" i="161"/>
  <c r="AZ1" i="161"/>
  <c r="AZ3" i="161"/>
  <c r="AZ6" i="161"/>
  <c r="AZ7" i="161"/>
  <c r="AZ4" i="161"/>
  <c r="BC10" i="161" l="1"/>
  <c r="BC8" i="161"/>
  <c r="BD9" i="161"/>
  <c r="BC58" i="161"/>
  <c r="BC56" i="161"/>
  <c r="BC54" i="161"/>
  <c r="BC57" i="161"/>
  <c r="BC53" i="161"/>
  <c r="BC51" i="161"/>
  <c r="BC55" i="161"/>
  <c r="BC52" i="161"/>
  <c r="BC50" i="161"/>
  <c r="BC48" i="161"/>
  <c r="BC43" i="161"/>
  <c r="BC42" i="161"/>
  <c r="BC47" i="161"/>
  <c r="BC40" i="161"/>
  <c r="BC46" i="161"/>
  <c r="BC44" i="161"/>
  <c r="BC49" i="161"/>
  <c r="BC37" i="161"/>
  <c r="BC39" i="161"/>
  <c r="BC41" i="161"/>
  <c r="BC36" i="161"/>
  <c r="BC38" i="161"/>
  <c r="BC45" i="161"/>
  <c r="BC33" i="161"/>
  <c r="BC35" i="161"/>
  <c r="BC29" i="161"/>
  <c r="BC30" i="161"/>
  <c r="BC32" i="161"/>
  <c r="BC34" i="161"/>
  <c r="BC31" i="161"/>
  <c r="BC27" i="161"/>
  <c r="BC25" i="161"/>
  <c r="BC28" i="161"/>
  <c r="BC26" i="161"/>
  <c r="BC22" i="161"/>
  <c r="BC24" i="161"/>
  <c r="BC23" i="161"/>
  <c r="BC13" i="161"/>
  <c r="BC21" i="161"/>
  <c r="BC18" i="161"/>
  <c r="BC14" i="161"/>
  <c r="BC19" i="161"/>
  <c r="BC20" i="161"/>
  <c r="BC16" i="161"/>
  <c r="BC11" i="161"/>
  <c r="BC15" i="161"/>
  <c r="BC12" i="161"/>
  <c r="BC17" i="161"/>
  <c r="BD93" i="162"/>
  <c r="BD77" i="162"/>
  <c r="BD86" i="162"/>
  <c r="BD95" i="162"/>
  <c r="BD79" i="162"/>
  <c r="BD88" i="162"/>
  <c r="BD97" i="162"/>
  <c r="BD81" i="162"/>
  <c r="BD90" i="162"/>
  <c r="BD99" i="162"/>
  <c r="BD83" i="162"/>
  <c r="BD92" i="162"/>
  <c r="BD98" i="162"/>
  <c r="BD89" i="162"/>
  <c r="BD80" i="162"/>
  <c r="BD78" i="162"/>
  <c r="BD70" i="162"/>
  <c r="BD94" i="162"/>
  <c r="BD100" i="162"/>
  <c r="BD72" i="162"/>
  <c r="BD82" i="162"/>
  <c r="BD65" i="162"/>
  <c r="BD85" i="162"/>
  <c r="BD74" i="162"/>
  <c r="BD84" i="162"/>
  <c r="BD87" i="162"/>
  <c r="BD96" i="162"/>
  <c r="BD67" i="162"/>
  <c r="BD52" i="162"/>
  <c r="BD61" i="162"/>
  <c r="BD45" i="162"/>
  <c r="BD54" i="162"/>
  <c r="BD47" i="162"/>
  <c r="BD71" i="162"/>
  <c r="BD56" i="162"/>
  <c r="BD40" i="162"/>
  <c r="BD63" i="162"/>
  <c r="BD58" i="162"/>
  <c r="BD68" i="162"/>
  <c r="BD64" i="162"/>
  <c r="BD60" i="162"/>
  <c r="BD62" i="162"/>
  <c r="BD76" i="162"/>
  <c r="BD75" i="162"/>
  <c r="BD32" i="162"/>
  <c r="BD51" i="162"/>
  <c r="BD57" i="162"/>
  <c r="BD39" i="162"/>
  <c r="BD34" i="162"/>
  <c r="BD27" i="162"/>
  <c r="BD66" i="162"/>
  <c r="BD48" i="162"/>
  <c r="BD41" i="162"/>
  <c r="BD36" i="162"/>
  <c r="BD91" i="162"/>
  <c r="BD42" i="162"/>
  <c r="BD38" i="162"/>
  <c r="BD55" i="162"/>
  <c r="BD50" i="162"/>
  <c r="BD43" i="162"/>
  <c r="BD35" i="162"/>
  <c r="BD73" i="162"/>
  <c r="BD69" i="162"/>
  <c r="BD37" i="162"/>
  <c r="BD22" i="162"/>
  <c r="BD19" i="162"/>
  <c r="BD12" i="162"/>
  <c r="BD59" i="162"/>
  <c r="BD21" i="162"/>
  <c r="BD14" i="162"/>
  <c r="BD33" i="162"/>
  <c r="BD30" i="162"/>
  <c r="BD23" i="162"/>
  <c r="BD16" i="162"/>
  <c r="BD53" i="162"/>
  <c r="BD28" i="162"/>
  <c r="BD46" i="162"/>
  <c r="BD24" i="162"/>
  <c r="BD18" i="162"/>
  <c r="BD26" i="162"/>
  <c r="BD17" i="162"/>
  <c r="BD49" i="162"/>
  <c r="BD11" i="162"/>
  <c r="BD13" i="162"/>
  <c r="BD31" i="162"/>
  <c r="BD15" i="162"/>
  <c r="BD29" i="162"/>
  <c r="BD20" i="162"/>
  <c r="BD25" i="162"/>
  <c r="BD44" i="162"/>
  <c r="BC7" i="162"/>
  <c r="BC3" i="162"/>
  <c r="BC6" i="162"/>
  <c r="BC5" i="162"/>
  <c r="BC1" i="162"/>
  <c r="BC2" i="162"/>
  <c r="BC4" i="162"/>
  <c r="BD10" i="162"/>
  <c r="BA6" i="160"/>
  <c r="BA1" i="160"/>
  <c r="BA7" i="160"/>
  <c r="BA2" i="160"/>
  <c r="BA3" i="160"/>
  <c r="BA5" i="160"/>
  <c r="BA4" i="160"/>
  <c r="BB45" i="160"/>
  <c r="BB21" i="160"/>
  <c r="BB27" i="160"/>
  <c r="BB46" i="160"/>
  <c r="BB22" i="160"/>
  <c r="BB30" i="160"/>
  <c r="BB43" i="160"/>
  <c r="BB29" i="160"/>
  <c r="BB17" i="160"/>
  <c r="BB44" i="160"/>
  <c r="BB18" i="160"/>
  <c r="BB26" i="160"/>
  <c r="BB23" i="160"/>
  <c r="BB28" i="160"/>
  <c r="BB19" i="160"/>
  <c r="BB20" i="160"/>
  <c r="BB25" i="160"/>
  <c r="BB15" i="160"/>
  <c r="BB16" i="160"/>
  <c r="BB24" i="160"/>
  <c r="BB32" i="160"/>
  <c r="BB33" i="160"/>
  <c r="BB34" i="160"/>
  <c r="BB36" i="160"/>
  <c r="BB35" i="160"/>
  <c r="BB37" i="160"/>
  <c r="BB38" i="160"/>
  <c r="BB39" i="160"/>
  <c r="BB40" i="160"/>
  <c r="BB41" i="160"/>
  <c r="BB42" i="160"/>
  <c r="BB58" i="160"/>
  <c r="BB57" i="160"/>
  <c r="BB56" i="160"/>
  <c r="BB50" i="160"/>
  <c r="BB55" i="160"/>
  <c r="BB53" i="160"/>
  <c r="BB51" i="160"/>
  <c r="BB31" i="160"/>
  <c r="BB47" i="160"/>
  <c r="BB11" i="160"/>
  <c r="BB49" i="160"/>
  <c r="BB12" i="160"/>
  <c r="BC9" i="160"/>
  <c r="BB14" i="160"/>
  <c r="BB13" i="160"/>
  <c r="BB48" i="160"/>
  <c r="BC10" i="160"/>
  <c r="BB54" i="160"/>
  <c r="BB52" i="160"/>
  <c r="BE9" i="162"/>
  <c r="BA7" i="161"/>
  <c r="BA1" i="161"/>
  <c r="BA6" i="161"/>
  <c r="BA2" i="161"/>
  <c r="BA3" i="161"/>
  <c r="BA4" i="161"/>
  <c r="BA5" i="161"/>
  <c r="BD10" i="161" l="1"/>
  <c r="BD8" i="161"/>
  <c r="BE9" i="161"/>
  <c r="BD56" i="161"/>
  <c r="BD54" i="161"/>
  <c r="BD57" i="161"/>
  <c r="BD58" i="161"/>
  <c r="BD48" i="161"/>
  <c r="BD53" i="161"/>
  <c r="BD55" i="161"/>
  <c r="BD43" i="161"/>
  <c r="BD52" i="161"/>
  <c r="BD46" i="161"/>
  <c r="BD44" i="161"/>
  <c r="BD51" i="161"/>
  <c r="BD47" i="161"/>
  <c r="BD49" i="161"/>
  <c r="BD42" i="161"/>
  <c r="BD40" i="161"/>
  <c r="BD45" i="161"/>
  <c r="BD39" i="161"/>
  <c r="BD41" i="161"/>
  <c r="BD50" i="161"/>
  <c r="BD38" i="161"/>
  <c r="BD30" i="161"/>
  <c r="BD37" i="161"/>
  <c r="BD33" i="161"/>
  <c r="BD35" i="161"/>
  <c r="BD36" i="161"/>
  <c r="BD32" i="161"/>
  <c r="BD34" i="161"/>
  <c r="BD31" i="161"/>
  <c r="BD27" i="161"/>
  <c r="BD25" i="161"/>
  <c r="BD28" i="161"/>
  <c r="BD29" i="161"/>
  <c r="BD26" i="161"/>
  <c r="BD22" i="161"/>
  <c r="BD24" i="161"/>
  <c r="BD23" i="161"/>
  <c r="BD21" i="161"/>
  <c r="BD11" i="161"/>
  <c r="BD18" i="161"/>
  <c r="BD16" i="161"/>
  <c r="BD14" i="161"/>
  <c r="BD12" i="161"/>
  <c r="BD19" i="161"/>
  <c r="BD17" i="161"/>
  <c r="BD20" i="161"/>
  <c r="BD15" i="161"/>
  <c r="BD13" i="161"/>
  <c r="BE86" i="162"/>
  <c r="BE95" i="162"/>
  <c r="BE79" i="162"/>
  <c r="BE88" i="162"/>
  <c r="BE97" i="162"/>
  <c r="BE81" i="162"/>
  <c r="BE90" i="162"/>
  <c r="BE99" i="162"/>
  <c r="BE83" i="162"/>
  <c r="BE92" i="162"/>
  <c r="BE94" i="162"/>
  <c r="BE96" i="162"/>
  <c r="BE100" i="162"/>
  <c r="BE72" i="162"/>
  <c r="BE82" i="162"/>
  <c r="BE98" i="162"/>
  <c r="BE85" i="162"/>
  <c r="BE74" i="162"/>
  <c r="BE67" i="162"/>
  <c r="BE84" i="162"/>
  <c r="BE87" i="162"/>
  <c r="BE93" i="162"/>
  <c r="BE91" i="162"/>
  <c r="BE61" i="162"/>
  <c r="BE45" i="162"/>
  <c r="BE54" i="162"/>
  <c r="BE47" i="162"/>
  <c r="BE71" i="162"/>
  <c r="BE56" i="162"/>
  <c r="BE40" i="162"/>
  <c r="BE63" i="162"/>
  <c r="BE49" i="162"/>
  <c r="BE78" i="162"/>
  <c r="BE58" i="162"/>
  <c r="BE68" i="162"/>
  <c r="BE64" i="162"/>
  <c r="BE60" i="162"/>
  <c r="BE77" i="162"/>
  <c r="BE73" i="162"/>
  <c r="BE53" i="162"/>
  <c r="BE89" i="162"/>
  <c r="BE65" i="162"/>
  <c r="BE76" i="162"/>
  <c r="BE75" i="162"/>
  <c r="BE66" i="162"/>
  <c r="BE70" i="162"/>
  <c r="BE52" i="162"/>
  <c r="BE51" i="162"/>
  <c r="BE25" i="162"/>
  <c r="BE57" i="162"/>
  <c r="BE39" i="162"/>
  <c r="BE34" i="162"/>
  <c r="BE48" i="162"/>
  <c r="BE41" i="162"/>
  <c r="BE36" i="162"/>
  <c r="BE29" i="162"/>
  <c r="BE42" i="162"/>
  <c r="BE38" i="162"/>
  <c r="BE62" i="162"/>
  <c r="BE80" i="162"/>
  <c r="BE55" i="162"/>
  <c r="BE50" i="162"/>
  <c r="BE59" i="162"/>
  <c r="BE44" i="162"/>
  <c r="BE22" i="162"/>
  <c r="BE19" i="162"/>
  <c r="BE12" i="162"/>
  <c r="BE27" i="162"/>
  <c r="BE21" i="162"/>
  <c r="BE14" i="162"/>
  <c r="BE33" i="162"/>
  <c r="BE43" i="162"/>
  <c r="BE37" i="162"/>
  <c r="BE30" i="162"/>
  <c r="BE23" i="162"/>
  <c r="BE16" i="162"/>
  <c r="BE28" i="162"/>
  <c r="BE46" i="162"/>
  <c r="BE24" i="162"/>
  <c r="BE18" i="162"/>
  <c r="BE35" i="162"/>
  <c r="BE20" i="162"/>
  <c r="BE32" i="162"/>
  <c r="BE26" i="162"/>
  <c r="BE69" i="162"/>
  <c r="BE13" i="162"/>
  <c r="BE31" i="162"/>
  <c r="BE15" i="162"/>
  <c r="BE17" i="162"/>
  <c r="BE11" i="162"/>
  <c r="BD3" i="162"/>
  <c r="BD6" i="162"/>
  <c r="BD5" i="162"/>
  <c r="BD2" i="162"/>
  <c r="BD4" i="162"/>
  <c r="BD1" i="162"/>
  <c r="BD7" i="162"/>
  <c r="BE10" i="162"/>
  <c r="BB6" i="160"/>
  <c r="BB1" i="160"/>
  <c r="BB7" i="160"/>
  <c r="BB2" i="160"/>
  <c r="BB3" i="160"/>
  <c r="BB4" i="160"/>
  <c r="BB5" i="160"/>
  <c r="BC27" i="160"/>
  <c r="BC46" i="160"/>
  <c r="BC22" i="160"/>
  <c r="BC29" i="160"/>
  <c r="BC25" i="160"/>
  <c r="BC30" i="160"/>
  <c r="BC44" i="160"/>
  <c r="BC21" i="160"/>
  <c r="BC18" i="160"/>
  <c r="BC26" i="160"/>
  <c r="BC45" i="160"/>
  <c r="BC23" i="160"/>
  <c r="BC28" i="160"/>
  <c r="BC19" i="160"/>
  <c r="BC20" i="160"/>
  <c r="BC15" i="160"/>
  <c r="BC24" i="160"/>
  <c r="BC43" i="160"/>
  <c r="BC17" i="160"/>
  <c r="BC16" i="160"/>
  <c r="BC32" i="160"/>
  <c r="BC33" i="160"/>
  <c r="BC34" i="160"/>
  <c r="BC35" i="160"/>
  <c r="BC36" i="160"/>
  <c r="BC37" i="160"/>
  <c r="BC38" i="160"/>
  <c r="BC40" i="160"/>
  <c r="BC39" i="160"/>
  <c r="BC41" i="160"/>
  <c r="BC42" i="160"/>
  <c r="BC56" i="160"/>
  <c r="BC31" i="160"/>
  <c r="BD9" i="160"/>
  <c r="BC57" i="160"/>
  <c r="BC52" i="160"/>
  <c r="BC47" i="160"/>
  <c r="BC51" i="160"/>
  <c r="BC14" i="160"/>
  <c r="BC48" i="160"/>
  <c r="BC53" i="160"/>
  <c r="BC54" i="160"/>
  <c r="BC49" i="160"/>
  <c r="BC11" i="160"/>
  <c r="BD10" i="160"/>
  <c r="BC50" i="160"/>
  <c r="BC58" i="160"/>
  <c r="BC12" i="160"/>
  <c r="BC13" i="160"/>
  <c r="BC55" i="160"/>
  <c r="BF9" i="162"/>
  <c r="BB1" i="161"/>
  <c r="BB4" i="161"/>
  <c r="BB2" i="161"/>
  <c r="BB3" i="161"/>
  <c r="BB6" i="161"/>
  <c r="BB5" i="161"/>
  <c r="BB7" i="161"/>
  <c r="BE10" i="161" l="1"/>
  <c r="BE8" i="161"/>
  <c r="BF9" i="161"/>
  <c r="BE56" i="161"/>
  <c r="BE54" i="161"/>
  <c r="BE57" i="161"/>
  <c r="BE53" i="161"/>
  <c r="BE55" i="161"/>
  <c r="BE58" i="161"/>
  <c r="BE47" i="161"/>
  <c r="BE52" i="161"/>
  <c r="BE51" i="161"/>
  <c r="BE48" i="161"/>
  <c r="BE41" i="161"/>
  <c r="BE46" i="161"/>
  <c r="BE44" i="161"/>
  <c r="BE50" i="161"/>
  <c r="BE45" i="161"/>
  <c r="BE42" i="161"/>
  <c r="BE49" i="161"/>
  <c r="BE43" i="161"/>
  <c r="BE39" i="161"/>
  <c r="BE38" i="161"/>
  <c r="BE30" i="161"/>
  <c r="BE37" i="161"/>
  <c r="BE35" i="161"/>
  <c r="BE36" i="161"/>
  <c r="BE32" i="161"/>
  <c r="BE34" i="161"/>
  <c r="BE33" i="161"/>
  <c r="BE40" i="161"/>
  <c r="BE31" i="161"/>
  <c r="BE25" i="161"/>
  <c r="BE28" i="161"/>
  <c r="BE29" i="161"/>
  <c r="BE26" i="161"/>
  <c r="BE27" i="161"/>
  <c r="BE22" i="161"/>
  <c r="BE24" i="161"/>
  <c r="BE23" i="161"/>
  <c r="BE21" i="161"/>
  <c r="BE11" i="161"/>
  <c r="BE18" i="161"/>
  <c r="BE16" i="161"/>
  <c r="BE12" i="161"/>
  <c r="BE19" i="161"/>
  <c r="BE17" i="161"/>
  <c r="BE20" i="161"/>
  <c r="BE15" i="161"/>
  <c r="BE14" i="161"/>
  <c r="BE13" i="161"/>
  <c r="BE3" i="162"/>
  <c r="BE6" i="162"/>
  <c r="BE2" i="162"/>
  <c r="BE5" i="162"/>
  <c r="BE1" i="162"/>
  <c r="BE4" i="162"/>
  <c r="BE7" i="162"/>
  <c r="BF95" i="162"/>
  <c r="BF79" i="162"/>
  <c r="BF88" i="162"/>
  <c r="BF97" i="162"/>
  <c r="BF81" i="162"/>
  <c r="BF90" i="162"/>
  <c r="BF99" i="162"/>
  <c r="BF83" i="162"/>
  <c r="BF92" i="162"/>
  <c r="BF76" i="162"/>
  <c r="BF85" i="162"/>
  <c r="BF94" i="162"/>
  <c r="BF100" i="162"/>
  <c r="BF72" i="162"/>
  <c r="BF82" i="162"/>
  <c r="BF98" i="162"/>
  <c r="BF74" i="162"/>
  <c r="BF67" i="162"/>
  <c r="BF84" i="162"/>
  <c r="BF87" i="162"/>
  <c r="BF96" i="162"/>
  <c r="BF93" i="162"/>
  <c r="BF86" i="162"/>
  <c r="BF91" i="162"/>
  <c r="BF54" i="162"/>
  <c r="BF47" i="162"/>
  <c r="BF71" i="162"/>
  <c r="BF56" i="162"/>
  <c r="BF63" i="162"/>
  <c r="BF49" i="162"/>
  <c r="BF78" i="162"/>
  <c r="BF58" i="162"/>
  <c r="BF42" i="162"/>
  <c r="BF68" i="162"/>
  <c r="BF64" i="162"/>
  <c r="BF60" i="162"/>
  <c r="BF77" i="162"/>
  <c r="BF73" i="162"/>
  <c r="BF62" i="162"/>
  <c r="BF89" i="162"/>
  <c r="BF70" i="162"/>
  <c r="BF69" i="162"/>
  <c r="BF80" i="162"/>
  <c r="BF65" i="162"/>
  <c r="BF57" i="162"/>
  <c r="BF39" i="162"/>
  <c r="BF34" i="162"/>
  <c r="BF48" i="162"/>
  <c r="BF41" i="162"/>
  <c r="BF36" i="162"/>
  <c r="BF66" i="162"/>
  <c r="BF29" i="162"/>
  <c r="BF38" i="162"/>
  <c r="BF22" i="162"/>
  <c r="BF45" i="162"/>
  <c r="BF55" i="162"/>
  <c r="BF50" i="162"/>
  <c r="BF43" i="162"/>
  <c r="BF75" i="162"/>
  <c r="BF37" i="162"/>
  <c r="BF61" i="162"/>
  <c r="BF53" i="162"/>
  <c r="BF46" i="162"/>
  <c r="BF52" i="162"/>
  <c r="BF51" i="162"/>
  <c r="BF12" i="162"/>
  <c r="BF27" i="162"/>
  <c r="BF21" i="162"/>
  <c r="BF59" i="162"/>
  <c r="BF14" i="162"/>
  <c r="BF33" i="162"/>
  <c r="BF30" i="162"/>
  <c r="BF23" i="162"/>
  <c r="BF16" i="162"/>
  <c r="BF28" i="162"/>
  <c r="BF24" i="162"/>
  <c r="BF18" i="162"/>
  <c r="BF35" i="162"/>
  <c r="BF40" i="162"/>
  <c r="BF20" i="162"/>
  <c r="BF32" i="162"/>
  <c r="BF44" i="162"/>
  <c r="BF19" i="162"/>
  <c r="BF13" i="162"/>
  <c r="BF31" i="162"/>
  <c r="BF15" i="162"/>
  <c r="BF11" i="162"/>
  <c r="BF17" i="162"/>
  <c r="BF25" i="162"/>
  <c r="BF26" i="162"/>
  <c r="BF10" i="162"/>
  <c r="BD27" i="160"/>
  <c r="BD46" i="160"/>
  <c r="BD22" i="160"/>
  <c r="BD28" i="160"/>
  <c r="BD24" i="160"/>
  <c r="BD44" i="160"/>
  <c r="BD20" i="160"/>
  <c r="BD21" i="160"/>
  <c r="BD18" i="160"/>
  <c r="BD26" i="160"/>
  <c r="BD45" i="160"/>
  <c r="BD23" i="160"/>
  <c r="BD19" i="160"/>
  <c r="BD25" i="160"/>
  <c r="BD15" i="160"/>
  <c r="BD43" i="160"/>
  <c r="BD17" i="160"/>
  <c r="BD30" i="160"/>
  <c r="BD29" i="160"/>
  <c r="BD16" i="160"/>
  <c r="BD32" i="160"/>
  <c r="BD33" i="160"/>
  <c r="BD34" i="160"/>
  <c r="BD36" i="160"/>
  <c r="BD35" i="160"/>
  <c r="BD37" i="160"/>
  <c r="BD38" i="160"/>
  <c r="BD39" i="160"/>
  <c r="BD40" i="160"/>
  <c r="BD41" i="160"/>
  <c r="BD42" i="160"/>
  <c r="BD57" i="160"/>
  <c r="BD47" i="160"/>
  <c r="BD51" i="160"/>
  <c r="BD52" i="160"/>
  <c r="BD50" i="160"/>
  <c r="BD49" i="160"/>
  <c r="BD11" i="160"/>
  <c r="BD13" i="160"/>
  <c r="BD58" i="160"/>
  <c r="BD12" i="160"/>
  <c r="BD14" i="160"/>
  <c r="BD56" i="160"/>
  <c r="BD31" i="160"/>
  <c r="BD48" i="160"/>
  <c r="BD54" i="160"/>
  <c r="BE10" i="160"/>
  <c r="BD55" i="160"/>
  <c r="BE9" i="160"/>
  <c r="BD53" i="160"/>
  <c r="BC6" i="160"/>
  <c r="BC1" i="160"/>
  <c r="BC7" i="160"/>
  <c r="BC2" i="160"/>
  <c r="BC3" i="160"/>
  <c r="BC4" i="160"/>
  <c r="BC5" i="160"/>
  <c r="BG9" i="162"/>
  <c r="BC1" i="161"/>
  <c r="BC4" i="161"/>
  <c r="BC5" i="161"/>
  <c r="BC2" i="161"/>
  <c r="BC3" i="161"/>
  <c r="BC6" i="161"/>
  <c r="BC7" i="161"/>
  <c r="BF10" i="161" l="1"/>
  <c r="BF8" i="161"/>
  <c r="BG9" i="161"/>
  <c r="BF58" i="161"/>
  <c r="BF52" i="161"/>
  <c r="BF54" i="161"/>
  <c r="BF57" i="161"/>
  <c r="BF56" i="161"/>
  <c r="BF55" i="161"/>
  <c r="BF53" i="161"/>
  <c r="BF51" i="161"/>
  <c r="BF50" i="161"/>
  <c r="BF46" i="161"/>
  <c r="BF44" i="161"/>
  <c r="BF42" i="161"/>
  <c r="BF47" i="161"/>
  <c r="BF49" i="161"/>
  <c r="BF48" i="161"/>
  <c r="BF40" i="161"/>
  <c r="BF41" i="161"/>
  <c r="BF45" i="161"/>
  <c r="BF39" i="161"/>
  <c r="BF37" i="161"/>
  <c r="BF38" i="161"/>
  <c r="BF35" i="161"/>
  <c r="BF36" i="161"/>
  <c r="BF43" i="161"/>
  <c r="BF30" i="161"/>
  <c r="BF34" i="161"/>
  <c r="BF33" i="161"/>
  <c r="BF29" i="161"/>
  <c r="BF25" i="161"/>
  <c r="BF28" i="161"/>
  <c r="BF26" i="161"/>
  <c r="BF32" i="161"/>
  <c r="BF24" i="161"/>
  <c r="BF31" i="161"/>
  <c r="BF27" i="161"/>
  <c r="BF20" i="161"/>
  <c r="BF23" i="161"/>
  <c r="BF21" i="161"/>
  <c r="BF22" i="161"/>
  <c r="BF18" i="161"/>
  <c r="BF16" i="161"/>
  <c r="BF19" i="161"/>
  <c r="BF17" i="161"/>
  <c r="BF11" i="161"/>
  <c r="BF15" i="161"/>
  <c r="BF14" i="161"/>
  <c r="BF12" i="161"/>
  <c r="BF13" i="161"/>
  <c r="BG88" i="162"/>
  <c r="BG97" i="162"/>
  <c r="BG81" i="162"/>
  <c r="BG90" i="162"/>
  <c r="BG99" i="162"/>
  <c r="BG83" i="162"/>
  <c r="BG92" i="162"/>
  <c r="BG85" i="162"/>
  <c r="BG94" i="162"/>
  <c r="BG96" i="162"/>
  <c r="BG98" i="162"/>
  <c r="BG82" i="162"/>
  <c r="BG65" i="162"/>
  <c r="BG100" i="162"/>
  <c r="BG74" i="162"/>
  <c r="BG84" i="162"/>
  <c r="BG87" i="162"/>
  <c r="BG69" i="162"/>
  <c r="BG77" i="162"/>
  <c r="BG93" i="162"/>
  <c r="BG86" i="162"/>
  <c r="BG91" i="162"/>
  <c r="BG89" i="162"/>
  <c r="BG80" i="162"/>
  <c r="BG47" i="162"/>
  <c r="BG71" i="162"/>
  <c r="BG56" i="162"/>
  <c r="BG63" i="162"/>
  <c r="BG49" i="162"/>
  <c r="BG78" i="162"/>
  <c r="BG58" i="162"/>
  <c r="BG42" i="162"/>
  <c r="BG68" i="162"/>
  <c r="BG64" i="162"/>
  <c r="BG51" i="162"/>
  <c r="BG95" i="162"/>
  <c r="BG60" i="162"/>
  <c r="BG73" i="162"/>
  <c r="BG53" i="162"/>
  <c r="BG62" i="162"/>
  <c r="BG55" i="162"/>
  <c r="BG79" i="162"/>
  <c r="BG27" i="162"/>
  <c r="BG48" i="162"/>
  <c r="BG41" i="162"/>
  <c r="BG36" i="162"/>
  <c r="BG66" i="162"/>
  <c r="BG76" i="162"/>
  <c r="BG38" i="162"/>
  <c r="BG22" i="162"/>
  <c r="BG54" i="162"/>
  <c r="BG45" i="162"/>
  <c r="BG31" i="162"/>
  <c r="BG67" i="162"/>
  <c r="BG50" i="162"/>
  <c r="BG43" i="162"/>
  <c r="BG72" i="162"/>
  <c r="BG75" i="162"/>
  <c r="BG59" i="162"/>
  <c r="BG44" i="162"/>
  <c r="BG70" i="162"/>
  <c r="BG57" i="162"/>
  <c r="BG21" i="162"/>
  <c r="BG14" i="162"/>
  <c r="BG33" i="162"/>
  <c r="BG30" i="162"/>
  <c r="BG23" i="162"/>
  <c r="BG16" i="162"/>
  <c r="BG39" i="162"/>
  <c r="BG37" i="162"/>
  <c r="BG28" i="162"/>
  <c r="BG34" i="162"/>
  <c r="BG24" i="162"/>
  <c r="BG18" i="162"/>
  <c r="BG11" i="162"/>
  <c r="BG46" i="162"/>
  <c r="BG35" i="162"/>
  <c r="BG40" i="162"/>
  <c r="BG20" i="162"/>
  <c r="BG32" i="162"/>
  <c r="BG15" i="162"/>
  <c r="BG12" i="162"/>
  <c r="BG61" i="162"/>
  <c r="BG29" i="162"/>
  <c r="BG19" i="162"/>
  <c r="BG17" i="162"/>
  <c r="BG25" i="162"/>
  <c r="BG26" i="162"/>
  <c r="BG52" i="162"/>
  <c r="BG13" i="162"/>
  <c r="BF4" i="162"/>
  <c r="BF7" i="162"/>
  <c r="BF3" i="162"/>
  <c r="BF6" i="162"/>
  <c r="BF5" i="162"/>
  <c r="BF2" i="162"/>
  <c r="BF1" i="162"/>
  <c r="BG10" i="162"/>
  <c r="BD7" i="160"/>
  <c r="BD2" i="160"/>
  <c r="BD3" i="160"/>
  <c r="BD4" i="160"/>
  <c r="BD6" i="160"/>
  <c r="BD1" i="160"/>
  <c r="BD5" i="160"/>
  <c r="BE46" i="160"/>
  <c r="BE22" i="160"/>
  <c r="BE28" i="160"/>
  <c r="BE23" i="160"/>
  <c r="BE43" i="160"/>
  <c r="BE44" i="160"/>
  <c r="BE21" i="160"/>
  <c r="BE18" i="160"/>
  <c r="BE26" i="160"/>
  <c r="BE45" i="160"/>
  <c r="BE19" i="160"/>
  <c r="BE20" i="160"/>
  <c r="BE25" i="160"/>
  <c r="BE15" i="160"/>
  <c r="BE16" i="160"/>
  <c r="BE24" i="160"/>
  <c r="BE17" i="160"/>
  <c r="BE30" i="160"/>
  <c r="BE29" i="160"/>
  <c r="BE27" i="160"/>
  <c r="BE32" i="160"/>
  <c r="BE33" i="160"/>
  <c r="BE34" i="160"/>
  <c r="BE35" i="160"/>
  <c r="BE36" i="160"/>
  <c r="BE37" i="160"/>
  <c r="BE38" i="160"/>
  <c r="BE39" i="160"/>
  <c r="BE40" i="160"/>
  <c r="BE41" i="160"/>
  <c r="BE42" i="160"/>
  <c r="BE51" i="160"/>
  <c r="BE49" i="160"/>
  <c r="BE58" i="160"/>
  <c r="BE52" i="160"/>
  <c r="BE47" i="160"/>
  <c r="BE55" i="160"/>
  <c r="BE50" i="160"/>
  <c r="BE56" i="160"/>
  <c r="BE57" i="160"/>
  <c r="BF10" i="160"/>
  <c r="BE12" i="160"/>
  <c r="BE14" i="160"/>
  <c r="BE11" i="160"/>
  <c r="BE13" i="160"/>
  <c r="BE31" i="160"/>
  <c r="BE48" i="160"/>
  <c r="BE54" i="160"/>
  <c r="BF9" i="160"/>
  <c r="BE53" i="160"/>
  <c r="BH9" i="162"/>
  <c r="BD6" i="161"/>
  <c r="BD7" i="161"/>
  <c r="BD2" i="161"/>
  <c r="BD3" i="161"/>
  <c r="BD4" i="161"/>
  <c r="BD1" i="161"/>
  <c r="BD5" i="161"/>
  <c r="BG10" i="161" l="1"/>
  <c r="BG8" i="161"/>
  <c r="BH9" i="161"/>
  <c r="BG57" i="161"/>
  <c r="BG52" i="161"/>
  <c r="BG56" i="161"/>
  <c r="BG51" i="161"/>
  <c r="BG58" i="161"/>
  <c r="BG53" i="161"/>
  <c r="BG50" i="161"/>
  <c r="BG55" i="161"/>
  <c r="BG46" i="161"/>
  <c r="BG42" i="161"/>
  <c r="BG47" i="161"/>
  <c r="BG49" i="161"/>
  <c r="BG40" i="161"/>
  <c r="BG44" i="161"/>
  <c r="BG54" i="161"/>
  <c r="BG45" i="161"/>
  <c r="BG41" i="161"/>
  <c r="BG48" i="161"/>
  <c r="BG36" i="161"/>
  <c r="BG34" i="161"/>
  <c r="BG38" i="161"/>
  <c r="BG37" i="161"/>
  <c r="BG35" i="161"/>
  <c r="BG31" i="161"/>
  <c r="BG43" i="161"/>
  <c r="BG33" i="161"/>
  <c r="BG39" i="161"/>
  <c r="BG29" i="161"/>
  <c r="BG28" i="161"/>
  <c r="BG26" i="161"/>
  <c r="BG32" i="161"/>
  <c r="BG24" i="161"/>
  <c r="BG30" i="161"/>
  <c r="BG25" i="161"/>
  <c r="BG20" i="161"/>
  <c r="BG23" i="161"/>
  <c r="BG21" i="161"/>
  <c r="BG27" i="161"/>
  <c r="BG16" i="161"/>
  <c r="BG14" i="161"/>
  <c r="BG19" i="161"/>
  <c r="BG17" i="161"/>
  <c r="BG22" i="161"/>
  <c r="BG11" i="161"/>
  <c r="BG18" i="161"/>
  <c r="BG15" i="161"/>
  <c r="BG12" i="161"/>
  <c r="BG13" i="161"/>
  <c r="BG5" i="162"/>
  <c r="BG1" i="162"/>
  <c r="BG4" i="162"/>
  <c r="BG7" i="162"/>
  <c r="BG3" i="162"/>
  <c r="BG6" i="162"/>
  <c r="BG2" i="162"/>
  <c r="BH97" i="162"/>
  <c r="BH81" i="162"/>
  <c r="BH90" i="162"/>
  <c r="BH99" i="162"/>
  <c r="BH83" i="162"/>
  <c r="BH92" i="162"/>
  <c r="BH76" i="162"/>
  <c r="BH85" i="162"/>
  <c r="BH94" i="162"/>
  <c r="BH78" i="162"/>
  <c r="BH87" i="162"/>
  <c r="BH96" i="162"/>
  <c r="BH100" i="162"/>
  <c r="BH74" i="162"/>
  <c r="BH98" i="162"/>
  <c r="BH84" i="162"/>
  <c r="BH69" i="162"/>
  <c r="BH77" i="162"/>
  <c r="BH93" i="162"/>
  <c r="BH86" i="162"/>
  <c r="BH91" i="162"/>
  <c r="BH88" i="162"/>
  <c r="BH95" i="162"/>
  <c r="BH71" i="162"/>
  <c r="BH56" i="162"/>
  <c r="BH40" i="162"/>
  <c r="BH63" i="162"/>
  <c r="BH49" i="162"/>
  <c r="BH58" i="162"/>
  <c r="BH68" i="162"/>
  <c r="BH64" i="162"/>
  <c r="BH51" i="162"/>
  <c r="BH60" i="162"/>
  <c r="BH44" i="162"/>
  <c r="BH73" i="162"/>
  <c r="BH53" i="162"/>
  <c r="BH62" i="162"/>
  <c r="BH89" i="162"/>
  <c r="BH79" i="162"/>
  <c r="BH70" i="162"/>
  <c r="BH65" i="162"/>
  <c r="BH75" i="162"/>
  <c r="BH66" i="162"/>
  <c r="BH80" i="162"/>
  <c r="BH72" i="162"/>
  <c r="BH82" i="162"/>
  <c r="BH48" i="162"/>
  <c r="BH41" i="162"/>
  <c r="BH36" i="162"/>
  <c r="BH29" i="162"/>
  <c r="BH38" i="162"/>
  <c r="BH54" i="162"/>
  <c r="BH45" i="162"/>
  <c r="BH31" i="162"/>
  <c r="BH42" i="162"/>
  <c r="BH24" i="162"/>
  <c r="BH67" i="162"/>
  <c r="BH55" i="162"/>
  <c r="BH50" i="162"/>
  <c r="BH43" i="162"/>
  <c r="BH47" i="162"/>
  <c r="BH59" i="162"/>
  <c r="BH61" i="162"/>
  <c r="BH46" i="162"/>
  <c r="BH52" i="162"/>
  <c r="BH27" i="162"/>
  <c r="BH14" i="162"/>
  <c r="BH33" i="162"/>
  <c r="BH30" i="162"/>
  <c r="BH23" i="162"/>
  <c r="BH16" i="162"/>
  <c r="BH39" i="162"/>
  <c r="BH37" i="162"/>
  <c r="BH28" i="162"/>
  <c r="BH34" i="162"/>
  <c r="BH18" i="162"/>
  <c r="BH11" i="162"/>
  <c r="BH35" i="162"/>
  <c r="BH20" i="162"/>
  <c r="BH32" i="162"/>
  <c r="BH13" i="162"/>
  <c r="BH57" i="162"/>
  <c r="BH25" i="162"/>
  <c r="BH15" i="162"/>
  <c r="BH22" i="162"/>
  <c r="BH21" i="162"/>
  <c r="BH12" i="162"/>
  <c r="BH26" i="162"/>
  <c r="BH19" i="162"/>
  <c r="BH17" i="162"/>
  <c r="BI9" i="162"/>
  <c r="BH10" i="162"/>
  <c r="BF46" i="160"/>
  <c r="BF28" i="160"/>
  <c r="BF23" i="160"/>
  <c r="BF30" i="160"/>
  <c r="BF26" i="160"/>
  <c r="BF45" i="160"/>
  <c r="BF19" i="160"/>
  <c r="BF20" i="160"/>
  <c r="BF25" i="160"/>
  <c r="BF15" i="160"/>
  <c r="BF16" i="160"/>
  <c r="BF22" i="160"/>
  <c r="BF27" i="160"/>
  <c r="BF43" i="160"/>
  <c r="BF29" i="160"/>
  <c r="BF44" i="160"/>
  <c r="BF21" i="160"/>
  <c r="BF18" i="160"/>
  <c r="BF24" i="160"/>
  <c r="BF17" i="160"/>
  <c r="BF32" i="160"/>
  <c r="BF33" i="160"/>
  <c r="BF34" i="160"/>
  <c r="BF36" i="160"/>
  <c r="BF35" i="160"/>
  <c r="BF37" i="160"/>
  <c r="BF38" i="160"/>
  <c r="BF39" i="160"/>
  <c r="BF40" i="160"/>
  <c r="BF41" i="160"/>
  <c r="BF42" i="160"/>
  <c r="BF49" i="160"/>
  <c r="BF52" i="160"/>
  <c r="BF51" i="160"/>
  <c r="BF47" i="160"/>
  <c r="BF50" i="160"/>
  <c r="BF57" i="160"/>
  <c r="BF53" i="160"/>
  <c r="BF11" i="160"/>
  <c r="BF12" i="160"/>
  <c r="BF13" i="160"/>
  <c r="BF14" i="160"/>
  <c r="BF56" i="160"/>
  <c r="BF48" i="160"/>
  <c r="BF58" i="160"/>
  <c r="BF31" i="160"/>
  <c r="BG9" i="160"/>
  <c r="BF55" i="160"/>
  <c r="BG10" i="160"/>
  <c r="BF54" i="160"/>
  <c r="BE7" i="160"/>
  <c r="BE2" i="160"/>
  <c r="BE3" i="160"/>
  <c r="BE4" i="160"/>
  <c r="BE1" i="160"/>
  <c r="BE5" i="160"/>
  <c r="BE6" i="160"/>
  <c r="BE1" i="161"/>
  <c r="BE3" i="161"/>
  <c r="BE7" i="161"/>
  <c r="BE2" i="161"/>
  <c r="BE6" i="161"/>
  <c r="BE4" i="161"/>
  <c r="BE5" i="161"/>
  <c r="BH10" i="161" l="1"/>
  <c r="BH8" i="161"/>
  <c r="BI9" i="161"/>
  <c r="BH57" i="161"/>
  <c r="BH56" i="161"/>
  <c r="BH58" i="161"/>
  <c r="BH55" i="161"/>
  <c r="BH52" i="161"/>
  <c r="BH53" i="161"/>
  <c r="BH50" i="161"/>
  <c r="BH51" i="161"/>
  <c r="BH48" i="161"/>
  <c r="BH54" i="161"/>
  <c r="BH42" i="161"/>
  <c r="BH47" i="161"/>
  <c r="BH49" i="161"/>
  <c r="BH46" i="161"/>
  <c r="BH38" i="161"/>
  <c r="BH44" i="161"/>
  <c r="BH45" i="161"/>
  <c r="BH41" i="161"/>
  <c r="BH36" i="161"/>
  <c r="BH34" i="161"/>
  <c r="BH43" i="161"/>
  <c r="BH37" i="161"/>
  <c r="BH33" i="161"/>
  <c r="BH35" i="161"/>
  <c r="BH40" i="161"/>
  <c r="BH39" i="161"/>
  <c r="BH31" i="161"/>
  <c r="BH29" i="161"/>
  <c r="BH32" i="161"/>
  <c r="BH28" i="161"/>
  <c r="BH26" i="161"/>
  <c r="BH24" i="161"/>
  <c r="BH30" i="161"/>
  <c r="BH27" i="161"/>
  <c r="BH23" i="161"/>
  <c r="BH21" i="161"/>
  <c r="BH25" i="161"/>
  <c r="BH20" i="161"/>
  <c r="BH16" i="161"/>
  <c r="BH14" i="161"/>
  <c r="BH19" i="161"/>
  <c r="BH17" i="161"/>
  <c r="BH15" i="161"/>
  <c r="BH22" i="161"/>
  <c r="BH18" i="161"/>
  <c r="BH12" i="161"/>
  <c r="BH13" i="161"/>
  <c r="BH11" i="161"/>
  <c r="BH3" i="162"/>
  <c r="BH4" i="162"/>
  <c r="BH2" i="162"/>
  <c r="BH5" i="162"/>
  <c r="BH1" i="162"/>
  <c r="BH7" i="162"/>
  <c r="BH6" i="162"/>
  <c r="BI90" i="162"/>
  <c r="BI99" i="162"/>
  <c r="BI83" i="162"/>
  <c r="BI92" i="162"/>
  <c r="BI76" i="162"/>
  <c r="BI85" i="162"/>
  <c r="BI94" i="162"/>
  <c r="BI78" i="162"/>
  <c r="BI87" i="162"/>
  <c r="BI96" i="162"/>
  <c r="BI80" i="162"/>
  <c r="BI89" i="162"/>
  <c r="BI98" i="162"/>
  <c r="BI100" i="162"/>
  <c r="BI81" i="162"/>
  <c r="BI67" i="162"/>
  <c r="BI84" i="162"/>
  <c r="BI69" i="162"/>
  <c r="BI77" i="162"/>
  <c r="BI97" i="162"/>
  <c r="BI93" i="162"/>
  <c r="BI86" i="162"/>
  <c r="BI71" i="162"/>
  <c r="BI91" i="162"/>
  <c r="BI79" i="162"/>
  <c r="BI63" i="162"/>
  <c r="BI49" i="162"/>
  <c r="BI74" i="162"/>
  <c r="BI58" i="162"/>
  <c r="BI68" i="162"/>
  <c r="BI64" i="162"/>
  <c r="BI51" i="162"/>
  <c r="BI60" i="162"/>
  <c r="BI44" i="162"/>
  <c r="BI95" i="162"/>
  <c r="BI73" i="162"/>
  <c r="BI53" i="162"/>
  <c r="BI62" i="162"/>
  <c r="BI55" i="162"/>
  <c r="BI70" i="162"/>
  <c r="BI65" i="162"/>
  <c r="BI57" i="162"/>
  <c r="BI82" i="162"/>
  <c r="BI29" i="162"/>
  <c r="BI66" i="162"/>
  <c r="BI38" i="162"/>
  <c r="BI54" i="162"/>
  <c r="BI45" i="162"/>
  <c r="BI31" i="162"/>
  <c r="BI42" i="162"/>
  <c r="BI24" i="162"/>
  <c r="BI50" i="162"/>
  <c r="BI33" i="162"/>
  <c r="BI43" i="162"/>
  <c r="BI47" i="162"/>
  <c r="BI72" i="162"/>
  <c r="BI75" i="162"/>
  <c r="BI59" i="162"/>
  <c r="BI61" i="162"/>
  <c r="BI88" i="162"/>
  <c r="BI40" i="162"/>
  <c r="BI39" i="162"/>
  <c r="BI30" i="162"/>
  <c r="BI23" i="162"/>
  <c r="BI16" i="162"/>
  <c r="BI37" i="162"/>
  <c r="BI28" i="162"/>
  <c r="BI34" i="162"/>
  <c r="BI18" i="162"/>
  <c r="BI11" i="162"/>
  <c r="BI48" i="162"/>
  <c r="BI35" i="162"/>
  <c r="BI46" i="162"/>
  <c r="BI20" i="162"/>
  <c r="BI32" i="162"/>
  <c r="BI13" i="162"/>
  <c r="BI25" i="162"/>
  <c r="BI15" i="162"/>
  <c r="BI52" i="162"/>
  <c r="BI27" i="162"/>
  <c r="BI41" i="162"/>
  <c r="BI21" i="162"/>
  <c r="BI22" i="162"/>
  <c r="BI19" i="162"/>
  <c r="BI36" i="162"/>
  <c r="BI17" i="162"/>
  <c r="BI14" i="162"/>
  <c r="BI56" i="162"/>
  <c r="BI26" i="162"/>
  <c r="BI12" i="162"/>
  <c r="BI10" i="162"/>
  <c r="BJ9" i="162"/>
  <c r="BF7" i="160"/>
  <c r="BF2" i="160"/>
  <c r="BF3" i="160"/>
  <c r="BF4" i="160"/>
  <c r="BF5" i="160"/>
  <c r="BF6" i="160"/>
  <c r="BF1" i="160"/>
  <c r="BG46" i="160"/>
  <c r="BG28" i="160"/>
  <c r="BG23" i="160"/>
  <c r="BG29" i="160"/>
  <c r="BG43" i="160"/>
  <c r="BG25" i="160"/>
  <c r="BG45" i="160"/>
  <c r="BG21" i="160"/>
  <c r="BG26" i="160"/>
  <c r="BG19" i="160"/>
  <c r="BG20" i="160"/>
  <c r="BG15" i="160"/>
  <c r="BG16" i="160"/>
  <c r="BG22" i="160"/>
  <c r="BG27" i="160"/>
  <c r="BG24" i="160"/>
  <c r="BG30" i="160"/>
  <c r="BG44" i="160"/>
  <c r="BG18" i="160"/>
  <c r="BG17" i="160"/>
  <c r="BG32" i="160"/>
  <c r="BG33" i="160"/>
  <c r="BG34" i="160"/>
  <c r="BG35" i="160"/>
  <c r="BG36" i="160"/>
  <c r="BG37" i="160"/>
  <c r="BG38" i="160"/>
  <c r="BG39" i="160"/>
  <c r="BG41" i="160"/>
  <c r="BG40" i="160"/>
  <c r="BG42" i="160"/>
  <c r="BG53" i="160"/>
  <c r="BG51" i="160"/>
  <c r="BG47" i="160"/>
  <c r="BG50" i="160"/>
  <c r="BG49" i="160"/>
  <c r="BG52" i="160"/>
  <c r="BG13" i="160"/>
  <c r="BG57" i="160"/>
  <c r="BG12" i="160"/>
  <c r="BG14" i="160"/>
  <c r="BG11" i="160"/>
  <c r="BG54" i="160"/>
  <c r="BG56" i="160"/>
  <c r="BG48" i="160"/>
  <c r="BG31" i="160"/>
  <c r="BH9" i="160"/>
  <c r="BG55" i="160"/>
  <c r="BH10" i="160"/>
  <c r="BG58" i="160"/>
  <c r="BF2" i="161"/>
  <c r="BF7" i="161"/>
  <c r="BF5" i="161"/>
  <c r="BF3" i="161"/>
  <c r="BF6" i="161"/>
  <c r="BF4" i="161"/>
  <c r="BF1" i="161"/>
  <c r="BI10" i="161" l="1"/>
  <c r="BI8" i="161"/>
  <c r="BJ9" i="161"/>
  <c r="BI57" i="161"/>
  <c r="BI55" i="161"/>
  <c r="BI58" i="161"/>
  <c r="BI56" i="161"/>
  <c r="BI53" i="161"/>
  <c r="BI51" i="161"/>
  <c r="BI52" i="161"/>
  <c r="BI49" i="161"/>
  <c r="BI50" i="161"/>
  <c r="BI48" i="161"/>
  <c r="BI54" i="161"/>
  <c r="BI47" i="161"/>
  <c r="BI45" i="161"/>
  <c r="BI38" i="161"/>
  <c r="BI46" i="161"/>
  <c r="BI44" i="161"/>
  <c r="BI41" i="161"/>
  <c r="BI32" i="161"/>
  <c r="BI43" i="161"/>
  <c r="BI33" i="161"/>
  <c r="BI35" i="161"/>
  <c r="BI36" i="161"/>
  <c r="BI34" i="161"/>
  <c r="BI37" i="161"/>
  <c r="BI31" i="161"/>
  <c r="BI40" i="161"/>
  <c r="BI39" i="161"/>
  <c r="BI42" i="161"/>
  <c r="BI30" i="161"/>
  <c r="BI28" i="161"/>
  <c r="BI26" i="161"/>
  <c r="BI24" i="161"/>
  <c r="BI29" i="161"/>
  <c r="BI27" i="161"/>
  <c r="BI23" i="161"/>
  <c r="BI21" i="161"/>
  <c r="BI25" i="161"/>
  <c r="BI22" i="161"/>
  <c r="BI14" i="161"/>
  <c r="BI12" i="161"/>
  <c r="BI19" i="161"/>
  <c r="BI17" i="161"/>
  <c r="BI15" i="161"/>
  <c r="BI20" i="161"/>
  <c r="BI18" i="161"/>
  <c r="BI13" i="161"/>
  <c r="BI11" i="161"/>
  <c r="BI16" i="161"/>
  <c r="BI3" i="162"/>
  <c r="BI2" i="162"/>
  <c r="BI5" i="162"/>
  <c r="BI4" i="162"/>
  <c r="BI1" i="162"/>
  <c r="BI7" i="162"/>
  <c r="BI6" i="162"/>
  <c r="BJ99" i="162"/>
  <c r="BJ83" i="162"/>
  <c r="BJ92" i="162"/>
  <c r="BJ76" i="162"/>
  <c r="BJ85" i="162"/>
  <c r="BJ94" i="162"/>
  <c r="BJ78" i="162"/>
  <c r="BJ87" i="162"/>
  <c r="BJ96" i="162"/>
  <c r="BJ80" i="162"/>
  <c r="BJ89" i="162"/>
  <c r="BJ98" i="162"/>
  <c r="BJ93" i="162"/>
  <c r="BJ100" i="162"/>
  <c r="BJ84" i="162"/>
  <c r="BJ69" i="162"/>
  <c r="BJ77" i="162"/>
  <c r="BJ97" i="162"/>
  <c r="BJ90" i="162"/>
  <c r="BJ86" i="162"/>
  <c r="BJ71" i="162"/>
  <c r="BJ91" i="162"/>
  <c r="BJ64" i="162"/>
  <c r="BJ88" i="162"/>
  <c r="BJ95" i="162"/>
  <c r="BJ82" i="162"/>
  <c r="BJ74" i="162"/>
  <c r="BJ58" i="162"/>
  <c r="BJ42" i="162"/>
  <c r="BJ68" i="162"/>
  <c r="BJ51" i="162"/>
  <c r="BJ60" i="162"/>
  <c r="BJ73" i="162"/>
  <c r="BJ53" i="162"/>
  <c r="BJ62" i="162"/>
  <c r="BJ46" i="162"/>
  <c r="BJ55" i="162"/>
  <c r="BJ81" i="162"/>
  <c r="BJ70" i="162"/>
  <c r="BJ65" i="162"/>
  <c r="BJ79" i="162"/>
  <c r="BJ75" i="162"/>
  <c r="BJ66" i="162"/>
  <c r="BJ67" i="162"/>
  <c r="BJ38" i="162"/>
  <c r="BJ22" i="162"/>
  <c r="BJ54" i="162"/>
  <c r="BJ45" i="162"/>
  <c r="BJ31" i="162"/>
  <c r="BJ63" i="162"/>
  <c r="BJ50" i="162"/>
  <c r="BJ33" i="162"/>
  <c r="BJ26" i="162"/>
  <c r="BJ43" i="162"/>
  <c r="BJ35" i="162"/>
  <c r="BJ47" i="162"/>
  <c r="BJ72" i="162"/>
  <c r="BJ37" i="162"/>
  <c r="BJ59" i="162"/>
  <c r="BJ61" i="162"/>
  <c r="BJ56" i="162"/>
  <c r="BJ52" i="162"/>
  <c r="BJ49" i="162"/>
  <c r="BJ57" i="162"/>
  <c r="BJ30" i="162"/>
  <c r="BJ23" i="162"/>
  <c r="BJ16" i="162"/>
  <c r="BJ28" i="162"/>
  <c r="BJ39" i="162"/>
  <c r="BJ34" i="162"/>
  <c r="BJ18" i="162"/>
  <c r="BJ11" i="162"/>
  <c r="BJ48" i="162"/>
  <c r="BJ24" i="162"/>
  <c r="BJ20" i="162"/>
  <c r="BJ32" i="162"/>
  <c r="BJ13" i="162"/>
  <c r="BJ40" i="162"/>
  <c r="BJ25" i="162"/>
  <c r="BJ15" i="162"/>
  <c r="BJ44" i="162"/>
  <c r="BJ17" i="162"/>
  <c r="BJ36" i="162"/>
  <c r="BJ27" i="162"/>
  <c r="BJ41" i="162"/>
  <c r="BJ29" i="162"/>
  <c r="BJ12" i="162"/>
  <c r="BJ21" i="162"/>
  <c r="BJ19" i="162"/>
  <c r="BJ14" i="162"/>
  <c r="BJ10" i="162"/>
  <c r="BK9" i="162"/>
  <c r="BH23" i="160"/>
  <c r="BH29" i="160"/>
  <c r="BH24" i="160"/>
  <c r="BH43" i="160"/>
  <c r="BH30" i="160"/>
  <c r="BH44" i="160"/>
  <c r="BH20" i="160"/>
  <c r="BH45" i="160"/>
  <c r="BH19" i="160"/>
  <c r="BH28" i="160"/>
  <c r="BH15" i="160"/>
  <c r="BH25" i="160"/>
  <c r="BH46" i="160"/>
  <c r="BH16" i="160"/>
  <c r="BH22" i="160"/>
  <c r="BH27" i="160"/>
  <c r="BH17" i="160"/>
  <c r="BH18" i="160"/>
  <c r="BH21" i="160"/>
  <c r="BH26" i="160"/>
  <c r="BH32" i="160"/>
  <c r="BH33" i="160"/>
  <c r="BH34" i="160"/>
  <c r="BH36" i="160"/>
  <c r="BH35" i="160"/>
  <c r="BH37" i="160"/>
  <c r="BH38" i="160"/>
  <c r="BH40" i="160"/>
  <c r="BH39" i="160"/>
  <c r="BH41" i="160"/>
  <c r="BH42" i="160"/>
  <c r="BH47" i="160"/>
  <c r="BH50" i="160"/>
  <c r="BH13" i="160"/>
  <c r="BI10" i="160"/>
  <c r="BH54" i="160"/>
  <c r="BH12" i="160"/>
  <c r="BH49" i="160"/>
  <c r="BH51" i="160"/>
  <c r="BH14" i="160"/>
  <c r="BH55" i="160"/>
  <c r="BH53" i="160"/>
  <c r="BH52" i="160"/>
  <c r="BH11" i="160"/>
  <c r="BH48" i="160"/>
  <c r="BH57" i="160"/>
  <c r="BH56" i="160"/>
  <c r="BH31" i="160"/>
  <c r="BI9" i="160"/>
  <c r="BH58" i="160"/>
  <c r="BG3" i="160"/>
  <c r="BG4" i="160"/>
  <c r="BG5" i="160"/>
  <c r="BG7" i="160"/>
  <c r="BG2" i="160"/>
  <c r="BG1" i="160"/>
  <c r="BG6" i="160"/>
  <c r="BG7" i="161"/>
  <c r="BG3" i="161"/>
  <c r="BG2" i="161"/>
  <c r="BG5" i="161"/>
  <c r="BG4" i="161"/>
  <c r="BG1" i="161"/>
  <c r="BG6" i="161"/>
  <c r="BJ10" i="161" l="1"/>
  <c r="BJ8" i="161"/>
  <c r="BK9" i="161"/>
  <c r="BJ57" i="161"/>
  <c r="BJ55" i="161"/>
  <c r="BJ58" i="161"/>
  <c r="BJ52" i="161"/>
  <c r="BJ56" i="161"/>
  <c r="BJ53" i="161"/>
  <c r="BJ50" i="161"/>
  <c r="BJ51" i="161"/>
  <c r="BJ54" i="161"/>
  <c r="BJ44" i="161"/>
  <c r="BJ47" i="161"/>
  <c r="BJ49" i="161"/>
  <c r="BJ48" i="161"/>
  <c r="BJ46" i="161"/>
  <c r="BJ41" i="161"/>
  <c r="BJ45" i="161"/>
  <c r="BJ32" i="161"/>
  <c r="BJ38" i="161"/>
  <c r="BJ43" i="161"/>
  <c r="BJ35" i="161"/>
  <c r="BJ36" i="161"/>
  <c r="BJ34" i="161"/>
  <c r="BJ42" i="161"/>
  <c r="BJ40" i="161"/>
  <c r="BJ39" i="161"/>
  <c r="BJ33" i="161"/>
  <c r="BJ31" i="161"/>
  <c r="BJ30" i="161"/>
  <c r="BJ37" i="161"/>
  <c r="BJ28" i="161"/>
  <c r="BJ26" i="161"/>
  <c r="BJ29" i="161"/>
  <c r="BJ27" i="161"/>
  <c r="BJ25" i="161"/>
  <c r="BJ24" i="161"/>
  <c r="BJ23" i="161"/>
  <c r="BJ21" i="161"/>
  <c r="BJ22" i="161"/>
  <c r="BJ14" i="161"/>
  <c r="BJ19" i="161"/>
  <c r="BJ17" i="161"/>
  <c r="BJ15" i="161"/>
  <c r="BJ20" i="161"/>
  <c r="BJ13" i="161"/>
  <c r="BJ18" i="161"/>
  <c r="BJ12" i="161"/>
  <c r="BJ16" i="161"/>
  <c r="BJ11" i="161"/>
  <c r="BK92" i="162"/>
  <c r="BK76" i="162"/>
  <c r="BK85" i="162"/>
  <c r="BK94" i="162"/>
  <c r="BK78" i="162"/>
  <c r="BK87" i="162"/>
  <c r="BK96" i="162"/>
  <c r="BK80" i="162"/>
  <c r="BK89" i="162"/>
  <c r="BK98" i="162"/>
  <c r="BK82" i="162"/>
  <c r="BK91" i="162"/>
  <c r="BK100" i="162"/>
  <c r="BK97" i="162"/>
  <c r="BK69" i="162"/>
  <c r="BK99" i="162"/>
  <c r="BK83" i="162"/>
  <c r="BK77" i="162"/>
  <c r="BK90" i="162"/>
  <c r="BK86" i="162"/>
  <c r="BK71" i="162"/>
  <c r="BK93" i="162"/>
  <c r="BK64" i="162"/>
  <c r="BK73" i="162"/>
  <c r="BK88" i="162"/>
  <c r="BK79" i="162"/>
  <c r="BK68" i="162"/>
  <c r="BK51" i="162"/>
  <c r="BK60" i="162"/>
  <c r="BK44" i="162"/>
  <c r="BK53" i="162"/>
  <c r="BK95" i="162"/>
  <c r="BK62" i="162"/>
  <c r="BK46" i="162"/>
  <c r="BK55" i="162"/>
  <c r="BK81" i="162"/>
  <c r="BK70" i="162"/>
  <c r="BK65" i="162"/>
  <c r="BK57" i="162"/>
  <c r="BK75" i="162"/>
  <c r="BK66" i="162"/>
  <c r="BK59" i="162"/>
  <c r="BK72" i="162"/>
  <c r="BK61" i="162"/>
  <c r="BK84" i="162"/>
  <c r="BK54" i="162"/>
  <c r="BK45" i="162"/>
  <c r="BK31" i="162"/>
  <c r="BK63" i="162"/>
  <c r="BK50" i="162"/>
  <c r="BK42" i="162"/>
  <c r="BK33" i="162"/>
  <c r="BK26" i="162"/>
  <c r="BK74" i="162"/>
  <c r="BK67" i="162"/>
  <c r="BK58" i="162"/>
  <c r="BK43" i="162"/>
  <c r="BK35" i="162"/>
  <c r="BK47" i="162"/>
  <c r="BK37" i="162"/>
  <c r="BK56" i="162"/>
  <c r="BK52" i="162"/>
  <c r="BK49" i="162"/>
  <c r="BK40" i="162"/>
  <c r="BK39" i="162"/>
  <c r="BK34" i="162"/>
  <c r="BK48" i="162"/>
  <c r="BK41" i="162"/>
  <c r="BK36" i="162"/>
  <c r="BK28" i="162"/>
  <c r="BK38" i="162"/>
  <c r="BK18" i="162"/>
  <c r="BK11" i="162"/>
  <c r="BK24" i="162"/>
  <c r="BK20" i="162"/>
  <c r="BK32" i="162"/>
  <c r="BK13" i="162"/>
  <c r="BK25" i="162"/>
  <c r="BK15" i="162"/>
  <c r="BK17" i="162"/>
  <c r="BK29" i="162"/>
  <c r="BK30" i="162"/>
  <c r="BK23" i="162"/>
  <c r="BK27" i="162"/>
  <c r="BK16" i="162"/>
  <c r="BK21" i="162"/>
  <c r="BK12" i="162"/>
  <c r="BK19" i="162"/>
  <c r="BK22" i="162"/>
  <c r="BK14" i="162"/>
  <c r="BJ2" i="162"/>
  <c r="BJ7" i="162"/>
  <c r="BJ5" i="162"/>
  <c r="BJ1" i="162"/>
  <c r="BJ4" i="162"/>
  <c r="BJ6" i="162"/>
  <c r="BJ3" i="162"/>
  <c r="BK10" i="162"/>
  <c r="BL9" i="162"/>
  <c r="BH3" i="160"/>
  <c r="BH4" i="160"/>
  <c r="BH5" i="160"/>
  <c r="BH7" i="160"/>
  <c r="BH1" i="160"/>
  <c r="BH2" i="160"/>
  <c r="BH6" i="160"/>
  <c r="BI29" i="160"/>
  <c r="BI24" i="160"/>
  <c r="BI43" i="160"/>
  <c r="BI30" i="160"/>
  <c r="BI27" i="160"/>
  <c r="BI23" i="160"/>
  <c r="BI28" i="160"/>
  <c r="BI20" i="160"/>
  <c r="BI15" i="160"/>
  <c r="BI25" i="160"/>
  <c r="BI46" i="160"/>
  <c r="BI16" i="160"/>
  <c r="BI22" i="160"/>
  <c r="BI17" i="160"/>
  <c r="BI44" i="160"/>
  <c r="BI21" i="160"/>
  <c r="BI26" i="160"/>
  <c r="BI45" i="160"/>
  <c r="BI19" i="160"/>
  <c r="BI18" i="160"/>
  <c r="BI32" i="160"/>
  <c r="BI33" i="160"/>
  <c r="BI34" i="160"/>
  <c r="BI35" i="160"/>
  <c r="BI36" i="160"/>
  <c r="BI37" i="160"/>
  <c r="BI38" i="160"/>
  <c r="BI39" i="160"/>
  <c r="BI40" i="160"/>
  <c r="BI41" i="160"/>
  <c r="BI42" i="160"/>
  <c r="BI50" i="160"/>
  <c r="BI58" i="160"/>
  <c r="BI54" i="160"/>
  <c r="BI53" i="160"/>
  <c r="BI49" i="160"/>
  <c r="BI51" i="160"/>
  <c r="BI47" i="160"/>
  <c r="BI31" i="160"/>
  <c r="BI13" i="160"/>
  <c r="BI14" i="160"/>
  <c r="BI12" i="160"/>
  <c r="BI11" i="160"/>
  <c r="BI56" i="160"/>
  <c r="BI48" i="160"/>
  <c r="BJ10" i="160"/>
  <c r="BI57" i="160"/>
  <c r="BJ9" i="160"/>
  <c r="BI52" i="160"/>
  <c r="BI55" i="160"/>
  <c r="BH3" i="161"/>
  <c r="BH2" i="161"/>
  <c r="BH4" i="161"/>
  <c r="BH5" i="161"/>
  <c r="BH1" i="161"/>
  <c r="BH6" i="161"/>
  <c r="BH7" i="161"/>
  <c r="BK10" i="161" l="1"/>
  <c r="BK8" i="161"/>
  <c r="BL9" i="161"/>
  <c r="BK57" i="161"/>
  <c r="BK55" i="161"/>
  <c r="BK58" i="161"/>
  <c r="BK54" i="161"/>
  <c r="BK49" i="161"/>
  <c r="BK56" i="161"/>
  <c r="BK50" i="161"/>
  <c r="BK53" i="161"/>
  <c r="BK51" i="161"/>
  <c r="BK52" i="161"/>
  <c r="BK44" i="161"/>
  <c r="BK47" i="161"/>
  <c r="BK45" i="161"/>
  <c r="BK36" i="161"/>
  <c r="BK46" i="161"/>
  <c r="BK43" i="161"/>
  <c r="BK48" i="161"/>
  <c r="BK41" i="161"/>
  <c r="BK38" i="161"/>
  <c r="BK40" i="161"/>
  <c r="BK39" i="161"/>
  <c r="BK42" i="161"/>
  <c r="BK35" i="161"/>
  <c r="BK31" i="161"/>
  <c r="BK34" i="161"/>
  <c r="BK37" i="161"/>
  <c r="BK33" i="161"/>
  <c r="BK29" i="161"/>
  <c r="BK30" i="161"/>
  <c r="BK32" i="161"/>
  <c r="BK28" i="161"/>
  <c r="BK26" i="161"/>
  <c r="BK24" i="161"/>
  <c r="BK27" i="161"/>
  <c r="BK25" i="161"/>
  <c r="BK23" i="161"/>
  <c r="BK21" i="161"/>
  <c r="BK22" i="161"/>
  <c r="BK20" i="161"/>
  <c r="BK12" i="161"/>
  <c r="BK19" i="161"/>
  <c r="BK17" i="161"/>
  <c r="BK15" i="161"/>
  <c r="BK13" i="161"/>
  <c r="BK18" i="161"/>
  <c r="BK16" i="161"/>
  <c r="BK14" i="161"/>
  <c r="BK11" i="161"/>
  <c r="BK5" i="162"/>
  <c r="BK1" i="162"/>
  <c r="BK4" i="162"/>
  <c r="BK7" i="162"/>
  <c r="BK3" i="162"/>
  <c r="BK6" i="162"/>
  <c r="BK2" i="162"/>
  <c r="BL85" i="162"/>
  <c r="BL94" i="162"/>
  <c r="BL78" i="162"/>
  <c r="BL87" i="162"/>
  <c r="BL96" i="162"/>
  <c r="BL80" i="162"/>
  <c r="BL89" i="162"/>
  <c r="BL98" i="162"/>
  <c r="BL82" i="162"/>
  <c r="BL91" i="162"/>
  <c r="BL100" i="162"/>
  <c r="BL93" i="162"/>
  <c r="BL95" i="162"/>
  <c r="BL99" i="162"/>
  <c r="BL83" i="162"/>
  <c r="BL77" i="162"/>
  <c r="BL90" i="162"/>
  <c r="BL86" i="162"/>
  <c r="BL71" i="162"/>
  <c r="BL97" i="162"/>
  <c r="BL73" i="162"/>
  <c r="BL66" i="162"/>
  <c r="BL75" i="162"/>
  <c r="BL88" i="162"/>
  <c r="BL92" i="162"/>
  <c r="BL81" i="162"/>
  <c r="BL60" i="162"/>
  <c r="BL44" i="162"/>
  <c r="BL64" i="162"/>
  <c r="BL53" i="162"/>
  <c r="BL62" i="162"/>
  <c r="BL46" i="162"/>
  <c r="BL55" i="162"/>
  <c r="BL39" i="162"/>
  <c r="BL70" i="162"/>
  <c r="BL65" i="162"/>
  <c r="BL48" i="162"/>
  <c r="BL57" i="162"/>
  <c r="BL79" i="162"/>
  <c r="BL59" i="162"/>
  <c r="BL52" i="162"/>
  <c r="BL84" i="162"/>
  <c r="BL74" i="162"/>
  <c r="BL24" i="162"/>
  <c r="BL63" i="162"/>
  <c r="BL50" i="162"/>
  <c r="BL42" i="162"/>
  <c r="BL33" i="162"/>
  <c r="BL76" i="162"/>
  <c r="BL67" i="162"/>
  <c r="BL58" i="162"/>
  <c r="BL43" i="162"/>
  <c r="BL35" i="162"/>
  <c r="BL47" i="162"/>
  <c r="BL28" i="162"/>
  <c r="BL37" i="162"/>
  <c r="BL72" i="162"/>
  <c r="BL68" i="162"/>
  <c r="BL61" i="162"/>
  <c r="BL56" i="162"/>
  <c r="BL49" i="162"/>
  <c r="BL69" i="162"/>
  <c r="BL54" i="162"/>
  <c r="BL45" i="162"/>
  <c r="BL38" i="162"/>
  <c r="BL18" i="162"/>
  <c r="BL11" i="162"/>
  <c r="BL34" i="162"/>
  <c r="BL20" i="162"/>
  <c r="BL32" i="162"/>
  <c r="BL13" i="162"/>
  <c r="BL40" i="162"/>
  <c r="BL25" i="162"/>
  <c r="BL15" i="162"/>
  <c r="BL17" i="162"/>
  <c r="BL29" i="162"/>
  <c r="BL36" i="162"/>
  <c r="BL26" i="162"/>
  <c r="BL19" i="162"/>
  <c r="BL41" i="162"/>
  <c r="BL51" i="162"/>
  <c r="BL31" i="162"/>
  <c r="BL21" i="162"/>
  <c r="BL12" i="162"/>
  <c r="BL22" i="162"/>
  <c r="BL14" i="162"/>
  <c r="BL23" i="162"/>
  <c r="BL30" i="162"/>
  <c r="BL16" i="162"/>
  <c r="BL27" i="162"/>
  <c r="BM9" i="162"/>
  <c r="BM10" i="162" s="1"/>
  <c r="BL10" i="162"/>
  <c r="BN9" i="162"/>
  <c r="BJ29" i="160"/>
  <c r="BJ24" i="160"/>
  <c r="BJ43" i="160"/>
  <c r="BJ30" i="160"/>
  <c r="BJ44" i="160"/>
  <c r="BJ26" i="160"/>
  <c r="BJ46" i="160"/>
  <c r="BJ22" i="160"/>
  <c r="BJ23" i="160"/>
  <c r="BJ28" i="160"/>
  <c r="BJ20" i="160"/>
  <c r="BJ15" i="160"/>
  <c r="BJ25" i="160"/>
  <c r="BJ16" i="160"/>
  <c r="BJ27" i="160"/>
  <c r="BJ17" i="160"/>
  <c r="BJ45" i="160"/>
  <c r="BJ19" i="160"/>
  <c r="BJ21" i="160"/>
  <c r="BJ18" i="160"/>
  <c r="BJ32" i="160"/>
  <c r="BJ33" i="160"/>
  <c r="BJ34" i="160"/>
  <c r="BJ36" i="160"/>
  <c r="BJ35" i="160"/>
  <c r="BJ37" i="160"/>
  <c r="BJ38" i="160"/>
  <c r="BJ39" i="160"/>
  <c r="BJ41" i="160"/>
  <c r="BJ40" i="160"/>
  <c r="BJ42" i="160"/>
  <c r="BJ53" i="160"/>
  <c r="BJ52" i="160"/>
  <c r="BJ49" i="160"/>
  <c r="BJ55" i="160"/>
  <c r="BJ51" i="160"/>
  <c r="BJ47" i="160"/>
  <c r="BJ54" i="160"/>
  <c r="BJ14" i="160"/>
  <c r="BJ12" i="160"/>
  <c r="BJ11" i="160"/>
  <c r="BJ13" i="160"/>
  <c r="BJ56" i="160"/>
  <c r="BJ48" i="160"/>
  <c r="BJ57" i="160"/>
  <c r="BK10" i="160"/>
  <c r="BJ58" i="160"/>
  <c r="BK9" i="160"/>
  <c r="BJ31" i="160"/>
  <c r="BJ50" i="160"/>
  <c r="BI3" i="160"/>
  <c r="BI4" i="160"/>
  <c r="BI5" i="160"/>
  <c r="BI6" i="160"/>
  <c r="BI1" i="160"/>
  <c r="BI7" i="160"/>
  <c r="BI2" i="160"/>
  <c r="BI3" i="161"/>
  <c r="BI4" i="161"/>
  <c r="BI6" i="161"/>
  <c r="BI1" i="161"/>
  <c r="BI2" i="161"/>
  <c r="BI7" i="161"/>
  <c r="BI5" i="161"/>
  <c r="BL10" i="161" l="1"/>
  <c r="BL8" i="161"/>
  <c r="BM9" i="161"/>
  <c r="BL57" i="161"/>
  <c r="BL55" i="161"/>
  <c r="BL58" i="161"/>
  <c r="BL56" i="161"/>
  <c r="BL50" i="161"/>
  <c r="BL51" i="161"/>
  <c r="BL52" i="161"/>
  <c r="BL54" i="161"/>
  <c r="BL49" i="161"/>
  <c r="BL42" i="161"/>
  <c r="BL47" i="161"/>
  <c r="BL53" i="161"/>
  <c r="BL45" i="161"/>
  <c r="BL46" i="161"/>
  <c r="BL41" i="161"/>
  <c r="BL44" i="161"/>
  <c r="BL43" i="161"/>
  <c r="BL48" i="161"/>
  <c r="BL38" i="161"/>
  <c r="BL37" i="161"/>
  <c r="BL40" i="161"/>
  <c r="BL39" i="161"/>
  <c r="BL31" i="161"/>
  <c r="BL36" i="161"/>
  <c r="BL34" i="161"/>
  <c r="BL35" i="161"/>
  <c r="BL33" i="161"/>
  <c r="BL32" i="161"/>
  <c r="BL26" i="161"/>
  <c r="BL24" i="161"/>
  <c r="BL29" i="161"/>
  <c r="BL27" i="161"/>
  <c r="BL30" i="161"/>
  <c r="BL25" i="161"/>
  <c r="BL28" i="161"/>
  <c r="BL23" i="161"/>
  <c r="BL21" i="161"/>
  <c r="BL22" i="161"/>
  <c r="BL12" i="161"/>
  <c r="BL19" i="161"/>
  <c r="BL17" i="161"/>
  <c r="BL13" i="161"/>
  <c r="BL20" i="161"/>
  <c r="BL18" i="161"/>
  <c r="BL15" i="161"/>
  <c r="BL14" i="161"/>
  <c r="BL11" i="161"/>
  <c r="BL16" i="161"/>
  <c r="BL7" i="162"/>
  <c r="BL3" i="162"/>
  <c r="BL6" i="162"/>
  <c r="BL2" i="162"/>
  <c r="BL5" i="162"/>
  <c r="BL1" i="162"/>
  <c r="BL4" i="162"/>
  <c r="BN87" i="162"/>
  <c r="BN96" i="162"/>
  <c r="BN80" i="162"/>
  <c r="BN89" i="162"/>
  <c r="BN98" i="162"/>
  <c r="BN82" i="162"/>
  <c r="BN91" i="162"/>
  <c r="BN100" i="162"/>
  <c r="BN84" i="162"/>
  <c r="BN93" i="162"/>
  <c r="BN95" i="162"/>
  <c r="BN97" i="162"/>
  <c r="BN94" i="162"/>
  <c r="BN64" i="162"/>
  <c r="BN85" i="162"/>
  <c r="BN73" i="162"/>
  <c r="BN75" i="162"/>
  <c r="BN68" i="162"/>
  <c r="BN88" i="162"/>
  <c r="BN79" i="162"/>
  <c r="BN92" i="162"/>
  <c r="BN81" i="162"/>
  <c r="BN62" i="162"/>
  <c r="BN46" i="162"/>
  <c r="BN55" i="162"/>
  <c r="BN99" i="162"/>
  <c r="BN90" i="162"/>
  <c r="BN78" i="162"/>
  <c r="BN70" i="162"/>
  <c r="BN65" i="162"/>
  <c r="BN48" i="162"/>
  <c r="BN57" i="162"/>
  <c r="BN41" i="162"/>
  <c r="BN50" i="162"/>
  <c r="BN83" i="162"/>
  <c r="BN77" i="162"/>
  <c r="BN59" i="162"/>
  <c r="BN66" i="162"/>
  <c r="BN72" i="162"/>
  <c r="BN61" i="162"/>
  <c r="BN54" i="162"/>
  <c r="BN69" i="162"/>
  <c r="BN86" i="162"/>
  <c r="BN26" i="162"/>
  <c r="BN76" i="162"/>
  <c r="BN60" i="162"/>
  <c r="BN58" i="162"/>
  <c r="BN43" i="162"/>
  <c r="BN35" i="162"/>
  <c r="BN67" i="162"/>
  <c r="BN47" i="162"/>
  <c r="BN74" i="162"/>
  <c r="BN37" i="162"/>
  <c r="BN71" i="162"/>
  <c r="BN30" i="162"/>
  <c r="BN56" i="162"/>
  <c r="BN49" i="162"/>
  <c r="BN52" i="162"/>
  <c r="BN44" i="162"/>
  <c r="BN40" i="162"/>
  <c r="BN39" i="162"/>
  <c r="BN45" i="162"/>
  <c r="BN63" i="162"/>
  <c r="BN42" i="162"/>
  <c r="BN33" i="162"/>
  <c r="BN20" i="162"/>
  <c r="BN32" i="162"/>
  <c r="BN24" i="162"/>
  <c r="BN13" i="162"/>
  <c r="BN25" i="162"/>
  <c r="BN15" i="162"/>
  <c r="BN17" i="162"/>
  <c r="BN53" i="162"/>
  <c r="BN29" i="162"/>
  <c r="BN19" i="162"/>
  <c r="BN36" i="162"/>
  <c r="BN31" i="162"/>
  <c r="BN38" i="162"/>
  <c r="BN34" i="162"/>
  <c r="BN28" i="162"/>
  <c r="BN21" i="162"/>
  <c r="BN22" i="162"/>
  <c r="BN14" i="162"/>
  <c r="BN11" i="162"/>
  <c r="BN23" i="162"/>
  <c r="BN18" i="162"/>
  <c r="BN16" i="162"/>
  <c r="BN12" i="162"/>
  <c r="BN27" i="162"/>
  <c r="BN51" i="162"/>
  <c r="BM94" i="162"/>
  <c r="BM78" i="162"/>
  <c r="BM87" i="162"/>
  <c r="BM96" i="162"/>
  <c r="BM80" i="162"/>
  <c r="BM89" i="162"/>
  <c r="BM98" i="162"/>
  <c r="BM82" i="162"/>
  <c r="BM91" i="162"/>
  <c r="BM100" i="162"/>
  <c r="BM84" i="162"/>
  <c r="BM93" i="162"/>
  <c r="BM99" i="162"/>
  <c r="BM90" i="162"/>
  <c r="BM86" i="162"/>
  <c r="BM71" i="162"/>
  <c r="BM97" i="162"/>
  <c r="BM85" i="162"/>
  <c r="BM73" i="162"/>
  <c r="BM66" i="162"/>
  <c r="BM75" i="162"/>
  <c r="BM88" i="162"/>
  <c r="BM95" i="162"/>
  <c r="BM64" i="162"/>
  <c r="BM53" i="162"/>
  <c r="BM62" i="162"/>
  <c r="BM46" i="162"/>
  <c r="BM55" i="162"/>
  <c r="BM92" i="162"/>
  <c r="BM70" i="162"/>
  <c r="BM65" i="162"/>
  <c r="BM48" i="162"/>
  <c r="BM81" i="162"/>
  <c r="BM57" i="162"/>
  <c r="BM41" i="162"/>
  <c r="BM79" i="162"/>
  <c r="BM83" i="162"/>
  <c r="BM77" i="162"/>
  <c r="BM59" i="162"/>
  <c r="BM72" i="162"/>
  <c r="BM61" i="162"/>
  <c r="BM76" i="162"/>
  <c r="BM67" i="162"/>
  <c r="BM74" i="162"/>
  <c r="BM63" i="162"/>
  <c r="BM50" i="162"/>
  <c r="BM42" i="162"/>
  <c r="BM33" i="162"/>
  <c r="BM60" i="162"/>
  <c r="BM58" i="162"/>
  <c r="BM43" i="162"/>
  <c r="BM35" i="162"/>
  <c r="BM47" i="162"/>
  <c r="BM28" i="162"/>
  <c r="BM37" i="162"/>
  <c r="BM21" i="162"/>
  <c r="BM68" i="162"/>
  <c r="BM56" i="162"/>
  <c r="BM49" i="162"/>
  <c r="BM52" i="162"/>
  <c r="BM44" i="162"/>
  <c r="BM40" i="162"/>
  <c r="BM69" i="162"/>
  <c r="BM36" i="162"/>
  <c r="BM51" i="162"/>
  <c r="BM38" i="162"/>
  <c r="BM34" i="162"/>
  <c r="BM39" i="162"/>
  <c r="BM20" i="162"/>
  <c r="BM32" i="162"/>
  <c r="BM24" i="162"/>
  <c r="BM13" i="162"/>
  <c r="BM54" i="162"/>
  <c r="BM25" i="162"/>
  <c r="BM15" i="162"/>
  <c r="BM17" i="162"/>
  <c r="BM29" i="162"/>
  <c r="BM26" i="162"/>
  <c r="BM19" i="162"/>
  <c r="BM31" i="162"/>
  <c r="BM45" i="162"/>
  <c r="BM18" i="162"/>
  <c r="BM27" i="162"/>
  <c r="BM22" i="162"/>
  <c r="BM14" i="162"/>
  <c r="BM23" i="162"/>
  <c r="BM30" i="162"/>
  <c r="BM16" i="162"/>
  <c r="BM12" i="162"/>
  <c r="BM11" i="162"/>
  <c r="BN10" i="162"/>
  <c r="BO9" i="162"/>
  <c r="BK24" i="160"/>
  <c r="BK43" i="160"/>
  <c r="BK30" i="160"/>
  <c r="BK25" i="160"/>
  <c r="BK44" i="160"/>
  <c r="BK45" i="160"/>
  <c r="BK21" i="160"/>
  <c r="BK23" i="160"/>
  <c r="BK28" i="160"/>
  <c r="BK20" i="160"/>
  <c r="BK15" i="160"/>
  <c r="BK16" i="160"/>
  <c r="BK46" i="160"/>
  <c r="BK22" i="160"/>
  <c r="BK27" i="160"/>
  <c r="BK17" i="160"/>
  <c r="BK18" i="160"/>
  <c r="BK26" i="160"/>
  <c r="BK19" i="160"/>
  <c r="BK29" i="160"/>
  <c r="BK32" i="160"/>
  <c r="BK33" i="160"/>
  <c r="BK34" i="160"/>
  <c r="BK36" i="160"/>
  <c r="BK35" i="160"/>
  <c r="BK37" i="160"/>
  <c r="BK38" i="160"/>
  <c r="BK39" i="160"/>
  <c r="BK40" i="160"/>
  <c r="BK41" i="160"/>
  <c r="BK42" i="160"/>
  <c r="BK49" i="160"/>
  <c r="BK11" i="160"/>
  <c r="BK48" i="160"/>
  <c r="BK53" i="160"/>
  <c r="BK50" i="160"/>
  <c r="BK51" i="160"/>
  <c r="BK52" i="160"/>
  <c r="BL9" i="160"/>
  <c r="BK55" i="160"/>
  <c r="BK47" i="160"/>
  <c r="BK13" i="160"/>
  <c r="BK56" i="160"/>
  <c r="BL10" i="160"/>
  <c r="BK31" i="160"/>
  <c r="BK14" i="160"/>
  <c r="BK12" i="160"/>
  <c r="BK54" i="160"/>
  <c r="BK58" i="160"/>
  <c r="BK57" i="160"/>
  <c r="BJ4" i="160"/>
  <c r="BJ5" i="160"/>
  <c r="BJ6" i="160"/>
  <c r="BJ1" i="160"/>
  <c r="BJ3" i="160"/>
  <c r="BJ7" i="160"/>
  <c r="BJ2" i="160"/>
  <c r="BJ4" i="161"/>
  <c r="BJ5" i="161"/>
  <c r="BJ3" i="161"/>
  <c r="BJ6" i="161"/>
  <c r="BJ1" i="161"/>
  <c r="BJ2" i="161"/>
  <c r="BJ7" i="161"/>
  <c r="BM10" i="161" l="1"/>
  <c r="BM8" i="161"/>
  <c r="BN9" i="161"/>
  <c r="BN8" i="161" s="1"/>
  <c r="BM55" i="161"/>
  <c r="BM58" i="161"/>
  <c r="BM56" i="161"/>
  <c r="BM53" i="161"/>
  <c r="BM57" i="161"/>
  <c r="BM50" i="161"/>
  <c r="BM51" i="161"/>
  <c r="BM52" i="161"/>
  <c r="BM54" i="161"/>
  <c r="BM49" i="161"/>
  <c r="BM42" i="161"/>
  <c r="BM47" i="161"/>
  <c r="BM45" i="161"/>
  <c r="BM43" i="161"/>
  <c r="BM48" i="161"/>
  <c r="BM46" i="161"/>
  <c r="BM41" i="161"/>
  <c r="BM39" i="161"/>
  <c r="BM44" i="161"/>
  <c r="BM37" i="161"/>
  <c r="BM40" i="161"/>
  <c r="BM38" i="161"/>
  <c r="BM36" i="161"/>
  <c r="BM34" i="161"/>
  <c r="BM32" i="161"/>
  <c r="BM33" i="161"/>
  <c r="BM35" i="161"/>
  <c r="BM31" i="161"/>
  <c r="BM29" i="161"/>
  <c r="BM26" i="161"/>
  <c r="BM24" i="161"/>
  <c r="BM27" i="161"/>
  <c r="BM30" i="161"/>
  <c r="BM25" i="161"/>
  <c r="BM28" i="161"/>
  <c r="BM21" i="161"/>
  <c r="BM22" i="161"/>
  <c r="BM20" i="161"/>
  <c r="BM23" i="161"/>
  <c r="BM19" i="161"/>
  <c r="BM17" i="161"/>
  <c r="BM13" i="161"/>
  <c r="BM18" i="161"/>
  <c r="BM15" i="161"/>
  <c r="BM14" i="161"/>
  <c r="BM12" i="161"/>
  <c r="BM11" i="161"/>
  <c r="BM16" i="161"/>
  <c r="BM7" i="162"/>
  <c r="BM5" i="162"/>
  <c r="BM1" i="162"/>
  <c r="BM4" i="162"/>
  <c r="BM6" i="162"/>
  <c r="BM3" i="162"/>
  <c r="BM2" i="162"/>
  <c r="BN5" i="162"/>
  <c r="BN7" i="162"/>
  <c r="BN1" i="162"/>
  <c r="BN6" i="162"/>
  <c r="BN4" i="162"/>
  <c r="BN3" i="162"/>
  <c r="BN2" i="162"/>
  <c r="BO96" i="162"/>
  <c r="BO80" i="162"/>
  <c r="BO89" i="162"/>
  <c r="BO98" i="162"/>
  <c r="BO82" i="162"/>
  <c r="BO91" i="162"/>
  <c r="BO100" i="162"/>
  <c r="BO84" i="162"/>
  <c r="BO93" i="162"/>
  <c r="BO77" i="162"/>
  <c r="BO86" i="162"/>
  <c r="BO95" i="162"/>
  <c r="BO97" i="162"/>
  <c r="BO85" i="162"/>
  <c r="BO73" i="162"/>
  <c r="BO75" i="162"/>
  <c r="BO87" i="162"/>
  <c r="BO68" i="162"/>
  <c r="BO88" i="162"/>
  <c r="BO76" i="162"/>
  <c r="BO79" i="162"/>
  <c r="BO92" i="162"/>
  <c r="BO78" i="162"/>
  <c r="BO83" i="162"/>
  <c r="BO55" i="162"/>
  <c r="BO99" i="162"/>
  <c r="BO90" i="162"/>
  <c r="BO70" i="162"/>
  <c r="BO65" i="162"/>
  <c r="BO48" i="162"/>
  <c r="BO57" i="162"/>
  <c r="BO81" i="162"/>
  <c r="BO50" i="162"/>
  <c r="BO59" i="162"/>
  <c r="BO43" i="162"/>
  <c r="BO66" i="162"/>
  <c r="BO72" i="162"/>
  <c r="BO61" i="162"/>
  <c r="BO67" i="162"/>
  <c r="BO94" i="162"/>
  <c r="BO63" i="162"/>
  <c r="BO60" i="162"/>
  <c r="BO58" i="162"/>
  <c r="BO35" i="162"/>
  <c r="BO64" i="162"/>
  <c r="BO47" i="162"/>
  <c r="BO28" i="162"/>
  <c r="BO74" i="162"/>
  <c r="BO37" i="162"/>
  <c r="BO71" i="162"/>
  <c r="BO30" i="162"/>
  <c r="BO23" i="162"/>
  <c r="BO62" i="162"/>
  <c r="BO56" i="162"/>
  <c r="BO49" i="162"/>
  <c r="BO52" i="162"/>
  <c r="BO44" i="162"/>
  <c r="BO40" i="162"/>
  <c r="BO39" i="162"/>
  <c r="BO69" i="162"/>
  <c r="BO46" i="162"/>
  <c r="BO53" i="162"/>
  <c r="BO51" i="162"/>
  <c r="BO41" i="162"/>
  <c r="BO38" i="162"/>
  <c r="BO54" i="162"/>
  <c r="BO32" i="162"/>
  <c r="BO24" i="162"/>
  <c r="BO13" i="162"/>
  <c r="BO25" i="162"/>
  <c r="BO15" i="162"/>
  <c r="BO17" i="162"/>
  <c r="BO29" i="162"/>
  <c r="BO19" i="162"/>
  <c r="BO36" i="162"/>
  <c r="BO26" i="162"/>
  <c r="BO12" i="162"/>
  <c r="BO31" i="162"/>
  <c r="BO27" i="162"/>
  <c r="BO22" i="162"/>
  <c r="BO21" i="162"/>
  <c r="BO14" i="162"/>
  <c r="BO42" i="162"/>
  <c r="BO33" i="162"/>
  <c r="BO20" i="162"/>
  <c r="BO34" i="162"/>
  <c r="BO18" i="162"/>
  <c r="BO16" i="162"/>
  <c r="BO45" i="162"/>
  <c r="BO11" i="162"/>
  <c r="BO10" i="162"/>
  <c r="BP9" i="162"/>
  <c r="BL43" i="160"/>
  <c r="BL30" i="160"/>
  <c r="BL25" i="160"/>
  <c r="BL44" i="160"/>
  <c r="BL20" i="160"/>
  <c r="BL28" i="160"/>
  <c r="BL15" i="160"/>
  <c r="BL16" i="160"/>
  <c r="BL46" i="160"/>
  <c r="BL21" i="160"/>
  <c r="BL22" i="160"/>
  <c r="BL27" i="160"/>
  <c r="BL17" i="160"/>
  <c r="BL18" i="160"/>
  <c r="BL24" i="160"/>
  <c r="BL29" i="160"/>
  <c r="BL45" i="160"/>
  <c r="BL23" i="160"/>
  <c r="BL26" i="160"/>
  <c r="BL19" i="160"/>
  <c r="BL32" i="160"/>
  <c r="BL34" i="160"/>
  <c r="BL33" i="160"/>
  <c r="BL35" i="160"/>
  <c r="BL36" i="160"/>
  <c r="BL37" i="160"/>
  <c r="BL38" i="160"/>
  <c r="BL39" i="160"/>
  <c r="BL40" i="160"/>
  <c r="BL41" i="160"/>
  <c r="BL42" i="160"/>
  <c r="BL13" i="160"/>
  <c r="BL57" i="160"/>
  <c r="BL48" i="160"/>
  <c r="BL55" i="160"/>
  <c r="BM10" i="160"/>
  <c r="BL58" i="160"/>
  <c r="BM9" i="160"/>
  <c r="BL12" i="160"/>
  <c r="BL53" i="160"/>
  <c r="BL11" i="160"/>
  <c r="BL56" i="160"/>
  <c r="BL47" i="160"/>
  <c r="BL54" i="160"/>
  <c r="BL51" i="160"/>
  <c r="BL31" i="160"/>
  <c r="BL50" i="160"/>
  <c r="BL49" i="160"/>
  <c r="BL14" i="160"/>
  <c r="BL52" i="160"/>
  <c r="BK4" i="160"/>
  <c r="BK5" i="160"/>
  <c r="BK6" i="160"/>
  <c r="BK1" i="160"/>
  <c r="BK2" i="160"/>
  <c r="BK3" i="160"/>
  <c r="BK7" i="160"/>
  <c r="BK4" i="161"/>
  <c r="BK5" i="161"/>
  <c r="BK7" i="161"/>
  <c r="BK6" i="161"/>
  <c r="BK3" i="161"/>
  <c r="BK1" i="161"/>
  <c r="BK2" i="161"/>
  <c r="BN54" i="161" l="1"/>
  <c r="BN55" i="161"/>
  <c r="BN10" i="161"/>
  <c r="BN56" i="161"/>
  <c r="BN50" i="161"/>
  <c r="BN57" i="161"/>
  <c r="BN49" i="161"/>
  <c r="BN48" i="161"/>
  <c r="BN58" i="161"/>
  <c r="BN53" i="161"/>
  <c r="BN51" i="161"/>
  <c r="BN52" i="161"/>
  <c r="BN47" i="161"/>
  <c r="BN46" i="161"/>
  <c r="BN41" i="161"/>
  <c r="BN37" i="161"/>
  <c r="BN40" i="161"/>
  <c r="BN42" i="161"/>
  <c r="BN39" i="161"/>
  <c r="BN44" i="161"/>
  <c r="BN34" i="161"/>
  <c r="BN45" i="161"/>
  <c r="BN31" i="161"/>
  <c r="BN38" i="161"/>
  <c r="BN36" i="161"/>
  <c r="BN43" i="161"/>
  <c r="BN29" i="161"/>
  <c r="BN30" i="161"/>
  <c r="BN26" i="161"/>
  <c r="BN32" i="161"/>
  <c r="BN33" i="161"/>
  <c r="BN35" i="161"/>
  <c r="BN25" i="161"/>
  <c r="BN22" i="161"/>
  <c r="BN27" i="161"/>
  <c r="BN23" i="161"/>
  <c r="BN28" i="161"/>
  <c r="BN19" i="161"/>
  <c r="BN21" i="161"/>
  <c r="BN16" i="161"/>
  <c r="BN20" i="161"/>
  <c r="BN24" i="161"/>
  <c r="BN14" i="161"/>
  <c r="BN11" i="161"/>
  <c r="BN15" i="161"/>
  <c r="BN18" i="161"/>
  <c r="BN12" i="161"/>
  <c r="BN13" i="161"/>
  <c r="BN17" i="161"/>
  <c r="BO9" i="161"/>
  <c r="BO8" i="161" s="1"/>
  <c r="BP89" i="162"/>
  <c r="BP98" i="162"/>
  <c r="BP82" i="162"/>
  <c r="BP91" i="162"/>
  <c r="BP100" i="162"/>
  <c r="BP84" i="162"/>
  <c r="BP93" i="162"/>
  <c r="BP86" i="162"/>
  <c r="BP95" i="162"/>
  <c r="BP79" i="162"/>
  <c r="BP88" i="162"/>
  <c r="BP97" i="162"/>
  <c r="BP99" i="162"/>
  <c r="BP66" i="162"/>
  <c r="BP75" i="162"/>
  <c r="BP87" i="162"/>
  <c r="BP68" i="162"/>
  <c r="BP76" i="162"/>
  <c r="BP70" i="162"/>
  <c r="BP96" i="162"/>
  <c r="BP92" i="162"/>
  <c r="BP81" i="162"/>
  <c r="BP80" i="162"/>
  <c r="BP90" i="162"/>
  <c r="BP65" i="162"/>
  <c r="BP48" i="162"/>
  <c r="BP78" i="162"/>
  <c r="BP57" i="162"/>
  <c r="BP73" i="162"/>
  <c r="BP50" i="162"/>
  <c r="BP59" i="162"/>
  <c r="BP43" i="162"/>
  <c r="BP83" i="162"/>
  <c r="BP77" i="162"/>
  <c r="BP52" i="162"/>
  <c r="BP72" i="162"/>
  <c r="BP61" i="162"/>
  <c r="BP85" i="162"/>
  <c r="BP54" i="162"/>
  <c r="BP67" i="162"/>
  <c r="BP69" i="162"/>
  <c r="BP56" i="162"/>
  <c r="BP94" i="162"/>
  <c r="BP74" i="162"/>
  <c r="BP71" i="162"/>
  <c r="BP64" i="162"/>
  <c r="BP47" i="162"/>
  <c r="BP28" i="162"/>
  <c r="BP37" i="162"/>
  <c r="BP30" i="162"/>
  <c r="BP23" i="162"/>
  <c r="BP62" i="162"/>
  <c r="BP55" i="162"/>
  <c r="BP32" i="162"/>
  <c r="BP49" i="162"/>
  <c r="BP44" i="162"/>
  <c r="BP40" i="162"/>
  <c r="BP39" i="162"/>
  <c r="BP46" i="162"/>
  <c r="BP53" i="162"/>
  <c r="BP51" i="162"/>
  <c r="BP45" i="162"/>
  <c r="BP42" i="162"/>
  <c r="BP60" i="162"/>
  <c r="BP58" i="162"/>
  <c r="BP25" i="162"/>
  <c r="BP15" i="162"/>
  <c r="BP35" i="162"/>
  <c r="BP17" i="162"/>
  <c r="BP29" i="162"/>
  <c r="BP19" i="162"/>
  <c r="BP36" i="162"/>
  <c r="BP26" i="162"/>
  <c r="BP63" i="162"/>
  <c r="BP31" i="162"/>
  <c r="BP27" i="162"/>
  <c r="BP22" i="162"/>
  <c r="BP21" i="162"/>
  <c r="BP41" i="162"/>
  <c r="BP24" i="162"/>
  <c r="BP14" i="162"/>
  <c r="BP13" i="162"/>
  <c r="BP20" i="162"/>
  <c r="BP34" i="162"/>
  <c r="BP18" i="162"/>
  <c r="BP16" i="162"/>
  <c r="BP12" i="162"/>
  <c r="BP11" i="162"/>
  <c r="BP38" i="162"/>
  <c r="BP33" i="162"/>
  <c r="BO1" i="162"/>
  <c r="BO4" i="162"/>
  <c r="BO7" i="162"/>
  <c r="BO5" i="162"/>
  <c r="BO3" i="162"/>
  <c r="BO6" i="162"/>
  <c r="BO2" i="162"/>
  <c r="BP10" i="162"/>
  <c r="BQ9" i="162"/>
  <c r="BM30" i="160"/>
  <c r="BM25" i="160"/>
  <c r="BM44" i="160"/>
  <c r="BM20" i="160"/>
  <c r="BM45" i="160"/>
  <c r="BM27" i="160"/>
  <c r="BM23" i="160"/>
  <c r="BM28" i="160"/>
  <c r="BM16" i="160"/>
  <c r="BM46" i="160"/>
  <c r="BM22" i="160"/>
  <c r="BM26" i="160"/>
  <c r="BM17" i="160"/>
  <c r="BM18" i="160"/>
  <c r="BM24" i="160"/>
  <c r="BM29" i="160"/>
  <c r="BM21" i="160"/>
  <c r="BM15" i="160"/>
  <c r="BM43" i="160"/>
  <c r="BM19" i="160"/>
  <c r="BM32" i="160"/>
  <c r="BM33" i="160"/>
  <c r="BM34" i="160"/>
  <c r="BM35" i="160"/>
  <c r="BM36" i="160"/>
  <c r="BM37" i="160"/>
  <c r="BM38" i="160"/>
  <c r="BM39" i="160"/>
  <c r="BM41" i="160"/>
  <c r="BM40" i="160"/>
  <c r="BM42" i="160"/>
  <c r="BM13" i="160"/>
  <c r="BM12" i="160"/>
  <c r="BM57" i="160"/>
  <c r="BM48" i="160"/>
  <c r="BM58" i="160"/>
  <c r="BN10" i="160"/>
  <c r="BM50" i="160"/>
  <c r="BN9" i="160"/>
  <c r="BM51" i="160"/>
  <c r="BM14" i="160"/>
  <c r="BM55" i="160"/>
  <c r="BM47" i="160"/>
  <c r="BM31" i="160"/>
  <c r="BM56" i="160"/>
  <c r="BM54" i="160"/>
  <c r="BM53" i="160"/>
  <c r="BM52" i="160"/>
  <c r="BM49" i="160"/>
  <c r="BM11" i="160"/>
  <c r="BL4" i="160"/>
  <c r="BL5" i="160"/>
  <c r="BL6" i="160"/>
  <c r="BL1" i="160"/>
  <c r="BL7" i="160"/>
  <c r="BL2" i="160"/>
  <c r="BL3" i="160"/>
  <c r="BL3" i="161"/>
  <c r="BL6" i="161"/>
  <c r="BL5" i="161"/>
  <c r="BL1" i="161"/>
  <c r="BL7" i="161"/>
  <c r="BL4" i="161"/>
  <c r="BL2" i="161"/>
  <c r="BO51" i="161" l="1"/>
  <c r="BO55" i="161"/>
  <c r="BO50" i="161"/>
  <c r="BO54" i="161"/>
  <c r="BO57" i="161"/>
  <c r="BO48" i="161"/>
  <c r="BO45" i="161"/>
  <c r="BO58" i="161"/>
  <c r="BO53" i="161"/>
  <c r="BO56" i="161"/>
  <c r="BO41" i="161"/>
  <c r="BO10" i="161"/>
  <c r="BO52" i="161"/>
  <c r="BO49" i="161"/>
  <c r="BO46" i="161"/>
  <c r="BO40" i="161"/>
  <c r="BO42" i="161"/>
  <c r="BO39" i="161"/>
  <c r="BO44" i="161"/>
  <c r="BO38" i="161"/>
  <c r="BO47" i="161"/>
  <c r="BO37" i="161"/>
  <c r="BO31" i="161"/>
  <c r="BO43" i="161"/>
  <c r="BO30" i="161"/>
  <c r="BO26" i="161"/>
  <c r="BO32" i="161"/>
  <c r="BO27" i="161"/>
  <c r="BO33" i="161"/>
  <c r="BO34" i="161"/>
  <c r="BO36" i="161"/>
  <c r="BO35" i="161"/>
  <c r="BO25" i="161"/>
  <c r="BO22" i="161"/>
  <c r="BO23" i="161"/>
  <c r="BO28" i="161"/>
  <c r="BO19" i="161"/>
  <c r="BO21" i="161"/>
  <c r="BO16" i="161"/>
  <c r="BO20" i="161"/>
  <c r="BO17" i="161"/>
  <c r="BO29" i="161"/>
  <c r="BO24" i="161"/>
  <c r="BO18" i="161"/>
  <c r="BO14" i="161"/>
  <c r="BO11" i="161"/>
  <c r="BO15" i="161"/>
  <c r="BO13" i="161"/>
  <c r="BO12" i="161"/>
  <c r="BP9" i="161"/>
  <c r="BP8" i="161" s="1"/>
  <c r="BP4" i="162"/>
  <c r="BP7" i="162"/>
  <c r="BP3" i="162"/>
  <c r="BP6" i="162"/>
  <c r="BP2" i="162"/>
  <c r="BP5" i="162"/>
  <c r="BP1" i="162"/>
  <c r="BQ98" i="162"/>
  <c r="BQ82" i="162"/>
  <c r="BQ91" i="162"/>
  <c r="BQ100" i="162"/>
  <c r="BQ84" i="162"/>
  <c r="BQ93" i="162"/>
  <c r="BQ77" i="162"/>
  <c r="BQ86" i="162"/>
  <c r="BQ95" i="162"/>
  <c r="BQ79" i="162"/>
  <c r="BQ88" i="162"/>
  <c r="BQ97" i="162"/>
  <c r="BQ75" i="162"/>
  <c r="BQ87" i="162"/>
  <c r="BQ68" i="162"/>
  <c r="BQ76" i="162"/>
  <c r="BQ70" i="162"/>
  <c r="BQ63" i="162"/>
  <c r="BQ96" i="162"/>
  <c r="BQ92" i="162"/>
  <c r="BQ81" i="162"/>
  <c r="BQ89" i="162"/>
  <c r="BQ83" i="162"/>
  <c r="BQ99" i="162"/>
  <c r="BQ94" i="162"/>
  <c r="BQ90" i="162"/>
  <c r="BQ78" i="162"/>
  <c r="BQ57" i="162"/>
  <c r="BQ41" i="162"/>
  <c r="BQ73" i="162"/>
  <c r="BQ50" i="162"/>
  <c r="BQ59" i="162"/>
  <c r="BQ52" i="162"/>
  <c r="BQ72" i="162"/>
  <c r="BQ66" i="162"/>
  <c r="BQ61" i="162"/>
  <c r="BQ45" i="162"/>
  <c r="BQ85" i="162"/>
  <c r="BQ54" i="162"/>
  <c r="BQ67" i="162"/>
  <c r="BQ69" i="162"/>
  <c r="BQ43" i="162"/>
  <c r="BQ37" i="162"/>
  <c r="BQ74" i="162"/>
  <c r="BQ30" i="162"/>
  <c r="BQ71" i="162"/>
  <c r="BQ62" i="162"/>
  <c r="BQ55" i="162"/>
  <c r="BQ32" i="162"/>
  <c r="BQ49" i="162"/>
  <c r="BQ25" i="162"/>
  <c r="BQ56" i="162"/>
  <c r="BQ44" i="162"/>
  <c r="BQ40" i="162"/>
  <c r="BQ34" i="162"/>
  <c r="BQ80" i="162"/>
  <c r="BQ39" i="162"/>
  <c r="BQ46" i="162"/>
  <c r="BQ53" i="162"/>
  <c r="BQ51" i="162"/>
  <c r="BQ65" i="162"/>
  <c r="BQ64" i="162"/>
  <c r="BQ15" i="162"/>
  <c r="BQ48" i="162"/>
  <c r="BQ35" i="162"/>
  <c r="BQ17" i="162"/>
  <c r="BQ29" i="162"/>
  <c r="BQ19" i="162"/>
  <c r="BQ58" i="162"/>
  <c r="BQ36" i="162"/>
  <c r="BQ26" i="162"/>
  <c r="BQ12" i="162"/>
  <c r="BQ31" i="162"/>
  <c r="BQ27" i="162"/>
  <c r="BQ22" i="162"/>
  <c r="BQ21" i="162"/>
  <c r="BQ14" i="162"/>
  <c r="BQ16" i="162"/>
  <c r="BQ60" i="162"/>
  <c r="BQ13" i="162"/>
  <c r="BQ28" i="162"/>
  <c r="BQ42" i="162"/>
  <c r="BQ20" i="162"/>
  <c r="BQ47" i="162"/>
  <c r="BQ23" i="162"/>
  <c r="BQ18" i="162"/>
  <c r="BQ24" i="162"/>
  <c r="BQ11" i="162"/>
  <c r="BQ38" i="162"/>
  <c r="BQ33" i="162"/>
  <c r="BQ10" i="162"/>
  <c r="BN25" i="160"/>
  <c r="BN44" i="160"/>
  <c r="BN20" i="160"/>
  <c r="BN26" i="160"/>
  <c r="BN45" i="160"/>
  <c r="BN46" i="160"/>
  <c r="BN22" i="160"/>
  <c r="BN16" i="160"/>
  <c r="BN17" i="160"/>
  <c r="BN43" i="160"/>
  <c r="BN27" i="160"/>
  <c r="BN18" i="160"/>
  <c r="BN24" i="160"/>
  <c r="BN29" i="160"/>
  <c r="BN21" i="160"/>
  <c r="BN19" i="160"/>
  <c r="BN23" i="160"/>
  <c r="BN15" i="160"/>
  <c r="BN28" i="160"/>
  <c r="BN30" i="160"/>
  <c r="BN32" i="160"/>
  <c r="BN33" i="160"/>
  <c r="BN34" i="160"/>
  <c r="BN36" i="160"/>
  <c r="BN35" i="160"/>
  <c r="BN37" i="160"/>
  <c r="BN38" i="160"/>
  <c r="BN39" i="160"/>
  <c r="BN40" i="160"/>
  <c r="BN41" i="160"/>
  <c r="BN42" i="160"/>
  <c r="BN13" i="160"/>
  <c r="BN54" i="160"/>
  <c r="BN49" i="160"/>
  <c r="BN58" i="160"/>
  <c r="BN48" i="160"/>
  <c r="BN55" i="160"/>
  <c r="BO10" i="160"/>
  <c r="BN56" i="160"/>
  <c r="BN31" i="160"/>
  <c r="BN11" i="160"/>
  <c r="BN14" i="160"/>
  <c r="BN57" i="160"/>
  <c r="BO9" i="160"/>
  <c r="BN53" i="160"/>
  <c r="BN52" i="160"/>
  <c r="BN12" i="160"/>
  <c r="BN50" i="160"/>
  <c r="BN47" i="160"/>
  <c r="BN51" i="160"/>
  <c r="BM4" i="160"/>
  <c r="BM5" i="160"/>
  <c r="BM6" i="160"/>
  <c r="BM1" i="160"/>
  <c r="BM7" i="160"/>
  <c r="BM2" i="160"/>
  <c r="BM3" i="160"/>
  <c r="BM5" i="161"/>
  <c r="BM4" i="161"/>
  <c r="BM3" i="161"/>
  <c r="BM6" i="161"/>
  <c r="BM2" i="161"/>
  <c r="BM1" i="161"/>
  <c r="BM7" i="161"/>
  <c r="BP55" i="161" l="1"/>
  <c r="BP10" i="161"/>
  <c r="BP54" i="161"/>
  <c r="BP57" i="161"/>
  <c r="BP45" i="161"/>
  <c r="BP58" i="161"/>
  <c r="BP56" i="161"/>
  <c r="BP51" i="161"/>
  <c r="BP50" i="161"/>
  <c r="BP53" i="161"/>
  <c r="BP52" i="161"/>
  <c r="BP49" i="161"/>
  <c r="BP44" i="161"/>
  <c r="BP41" i="161"/>
  <c r="BP37" i="161"/>
  <c r="BP48" i="161"/>
  <c r="BP40" i="161"/>
  <c r="BP42" i="161"/>
  <c r="BP39" i="161"/>
  <c r="BP46" i="161"/>
  <c r="BP38" i="161"/>
  <c r="BP47" i="161"/>
  <c r="BP31" i="161"/>
  <c r="BP36" i="161"/>
  <c r="BP32" i="161"/>
  <c r="BP27" i="161"/>
  <c r="BP33" i="161"/>
  <c r="BP35" i="161"/>
  <c r="BP30" i="161"/>
  <c r="BP22" i="161"/>
  <c r="BP23" i="161"/>
  <c r="BP43" i="161"/>
  <c r="BP34" i="161"/>
  <c r="BP28" i="161"/>
  <c r="BP24" i="161"/>
  <c r="BP25" i="161"/>
  <c r="BP21" i="161"/>
  <c r="BP16" i="161"/>
  <c r="BP20" i="161"/>
  <c r="BP17" i="161"/>
  <c r="BP29" i="161"/>
  <c r="BP26" i="161"/>
  <c r="BP18" i="161"/>
  <c r="BP14" i="161"/>
  <c r="BP11" i="161"/>
  <c r="BP19" i="161"/>
  <c r="BP15" i="161"/>
  <c r="BP12" i="161"/>
  <c r="BP13" i="161"/>
  <c r="BQ9" i="161"/>
  <c r="BQ8" i="161" s="1"/>
  <c r="BQ2" i="162"/>
  <c r="BQ1" i="162"/>
  <c r="BQ7" i="162"/>
  <c r="BQ3" i="162"/>
  <c r="BQ6" i="162"/>
  <c r="BQ5" i="162"/>
  <c r="BQ4" i="162"/>
  <c r="BO44" i="160"/>
  <c r="BO20" i="160"/>
  <c r="BO26" i="160"/>
  <c r="BO45" i="160"/>
  <c r="BO21" i="160"/>
  <c r="BO29" i="160"/>
  <c r="BO16" i="160"/>
  <c r="BO46" i="160"/>
  <c r="BO25" i="160"/>
  <c r="BO22" i="160"/>
  <c r="BO17" i="160"/>
  <c r="BO27" i="160"/>
  <c r="BO18" i="160"/>
  <c r="BO24" i="160"/>
  <c r="BO19" i="160"/>
  <c r="BO43" i="160"/>
  <c r="BO23" i="160"/>
  <c r="BO15" i="160"/>
  <c r="BO28" i="160"/>
  <c r="BO30" i="160"/>
  <c r="BO32" i="160"/>
  <c r="BO33" i="160"/>
  <c r="BO34" i="160"/>
  <c r="BO35" i="160"/>
  <c r="BO36" i="160"/>
  <c r="BO37" i="160"/>
  <c r="BO38" i="160"/>
  <c r="BO39" i="160"/>
  <c r="BO40" i="160"/>
  <c r="BO41" i="160"/>
  <c r="BO42" i="160"/>
  <c r="BO12" i="160"/>
  <c r="BO51" i="160"/>
  <c r="BP9" i="160"/>
  <c r="BO54" i="160"/>
  <c r="BO55" i="160"/>
  <c r="BO53" i="160"/>
  <c r="BO49" i="160"/>
  <c r="BO58" i="160"/>
  <c r="BO48" i="160"/>
  <c r="BP10" i="160"/>
  <c r="BO57" i="160"/>
  <c r="BO11" i="160"/>
  <c r="BO31" i="160"/>
  <c r="BO56" i="160"/>
  <c r="BO52" i="160"/>
  <c r="BO47" i="160"/>
  <c r="BO14" i="160"/>
  <c r="BO13" i="160"/>
  <c r="BO50" i="160"/>
  <c r="BN5" i="160"/>
  <c r="BN6" i="160"/>
  <c r="BN1" i="160"/>
  <c r="BN7" i="160"/>
  <c r="BN2" i="160"/>
  <c r="BN4" i="160"/>
  <c r="BN3" i="160"/>
  <c r="BN4" i="161"/>
  <c r="BN7" i="161"/>
  <c r="BN5" i="161"/>
  <c r="BN1" i="161"/>
  <c r="BN6" i="161"/>
  <c r="BN2" i="161"/>
  <c r="BN3" i="161"/>
  <c r="BQ58" i="161" l="1"/>
  <c r="BQ52" i="161"/>
  <c r="BQ10" i="161"/>
  <c r="BQ56" i="161"/>
  <c r="BQ57" i="161"/>
  <c r="BQ53" i="161"/>
  <c r="BQ54" i="161"/>
  <c r="BQ55" i="161"/>
  <c r="BQ51" i="161"/>
  <c r="BQ50" i="161"/>
  <c r="BQ41" i="161"/>
  <c r="BQ49" i="161"/>
  <c r="BQ44" i="161"/>
  <c r="BQ47" i="161"/>
  <c r="BQ45" i="161"/>
  <c r="BQ42" i="161"/>
  <c r="BQ48" i="161"/>
  <c r="BQ34" i="161"/>
  <c r="BQ40" i="161"/>
  <c r="BQ39" i="161"/>
  <c r="BQ46" i="161"/>
  <c r="BQ38" i="161"/>
  <c r="BQ37" i="161"/>
  <c r="BQ36" i="161"/>
  <c r="BQ43" i="161"/>
  <c r="BQ32" i="161"/>
  <c r="BQ31" i="161"/>
  <c r="BQ33" i="161"/>
  <c r="BQ35" i="161"/>
  <c r="BQ27" i="161"/>
  <c r="BQ23" i="161"/>
  <c r="BQ28" i="161"/>
  <c r="BQ24" i="161"/>
  <c r="BQ30" i="161"/>
  <c r="BQ22" i="161"/>
  <c r="BQ25" i="161"/>
  <c r="BQ20" i="161"/>
  <c r="BQ17" i="161"/>
  <c r="BQ29" i="161"/>
  <c r="BQ26" i="161"/>
  <c r="BQ18" i="161"/>
  <c r="BQ11" i="161"/>
  <c r="BQ19" i="161"/>
  <c r="BQ15" i="161"/>
  <c r="BQ12" i="161"/>
  <c r="BQ21" i="161"/>
  <c r="BQ16" i="161"/>
  <c r="BQ13" i="161"/>
  <c r="BQ14" i="161"/>
  <c r="BR9" i="161"/>
  <c r="BR8" i="161" s="1"/>
  <c r="BO5" i="160"/>
  <c r="BO6" i="160"/>
  <c r="BO1" i="160"/>
  <c r="BO7" i="160"/>
  <c r="BO2" i="160"/>
  <c r="BO3" i="160"/>
  <c r="BO4" i="160"/>
  <c r="BP26" i="160"/>
  <c r="BP45" i="160"/>
  <c r="BP21" i="160"/>
  <c r="BP46" i="160"/>
  <c r="BP28" i="160"/>
  <c r="BP24" i="160"/>
  <c r="BP20" i="160"/>
  <c r="BP25" i="160"/>
  <c r="BP22" i="160"/>
  <c r="BP17" i="160"/>
  <c r="BP27" i="160"/>
  <c r="BP18" i="160"/>
  <c r="BP29" i="160"/>
  <c r="BP19" i="160"/>
  <c r="BP43" i="160"/>
  <c r="BP30" i="160"/>
  <c r="BP16" i="160"/>
  <c r="BP44" i="160"/>
  <c r="BP15" i="160"/>
  <c r="BP23" i="160"/>
  <c r="BP32" i="160"/>
  <c r="BP34" i="160"/>
  <c r="BP33" i="160"/>
  <c r="BP35" i="160"/>
  <c r="BP36" i="160"/>
  <c r="BP37" i="160"/>
  <c r="BP38" i="160"/>
  <c r="BP39" i="160"/>
  <c r="BP40" i="160"/>
  <c r="BP41" i="160"/>
  <c r="BP42" i="160"/>
  <c r="BP13" i="160"/>
  <c r="BQ10" i="160"/>
  <c r="BP58" i="160"/>
  <c r="BP48" i="160"/>
  <c r="BP56" i="160"/>
  <c r="BP54" i="160"/>
  <c r="BQ9" i="160"/>
  <c r="BP31" i="160"/>
  <c r="BP52" i="160"/>
  <c r="BP57" i="160"/>
  <c r="BP53" i="160"/>
  <c r="BP47" i="160"/>
  <c r="BP51" i="160"/>
  <c r="BP55" i="160"/>
  <c r="BP11" i="160"/>
  <c r="BP14" i="160"/>
  <c r="BP50" i="160"/>
  <c r="BP49" i="160"/>
  <c r="BP12" i="160"/>
  <c r="BO4" i="161"/>
  <c r="BO3" i="161"/>
  <c r="BO2" i="161"/>
  <c r="BO7" i="161"/>
  <c r="BO5" i="161"/>
  <c r="BO1" i="161"/>
  <c r="BO6" i="161"/>
  <c r="BR55" i="161" l="1"/>
  <c r="BR10" i="161"/>
  <c r="BR58" i="161"/>
  <c r="BR57" i="161"/>
  <c r="BR54" i="161"/>
  <c r="BR53" i="161"/>
  <c r="BR56" i="161"/>
  <c r="BR51" i="161"/>
  <c r="BR50" i="161"/>
  <c r="BR41" i="161"/>
  <c r="BR52" i="161"/>
  <c r="BR49" i="161"/>
  <c r="BR44" i="161"/>
  <c r="BR47" i="161"/>
  <c r="BR45" i="161"/>
  <c r="BR42" i="161"/>
  <c r="BR46" i="161"/>
  <c r="BR48" i="161"/>
  <c r="BR40" i="161"/>
  <c r="BR39" i="161"/>
  <c r="BR38" i="161"/>
  <c r="BR43" i="161"/>
  <c r="BR37" i="161"/>
  <c r="BR36" i="161"/>
  <c r="BR32" i="161"/>
  <c r="BR31" i="161"/>
  <c r="BR27" i="161"/>
  <c r="BR33" i="161"/>
  <c r="BR28" i="161"/>
  <c r="BR35" i="161"/>
  <c r="BR23" i="161"/>
  <c r="BR34" i="161"/>
  <c r="BR24" i="161"/>
  <c r="BR22" i="161"/>
  <c r="BR25" i="161"/>
  <c r="BR20" i="161"/>
  <c r="BR30" i="161"/>
  <c r="BR17" i="161"/>
  <c r="BR29" i="161"/>
  <c r="BR26" i="161"/>
  <c r="BR18" i="161"/>
  <c r="BR19" i="161"/>
  <c r="BR15" i="161"/>
  <c r="BR12" i="161"/>
  <c r="BR21" i="161"/>
  <c r="BR16" i="161"/>
  <c r="BR13" i="161"/>
  <c r="BR11" i="161"/>
  <c r="BR14" i="161"/>
  <c r="BS9" i="161"/>
  <c r="BS8" i="161" s="1"/>
  <c r="BQ26" i="160"/>
  <c r="BQ45" i="160"/>
  <c r="BQ21" i="160"/>
  <c r="BQ27" i="160"/>
  <c r="BQ46" i="160"/>
  <c r="BQ23" i="160"/>
  <c r="BQ43" i="160"/>
  <c r="BQ25" i="160"/>
  <c r="BQ22" i="160"/>
  <c r="BQ17" i="160"/>
  <c r="BQ18" i="160"/>
  <c r="BQ24" i="160"/>
  <c r="BQ29" i="160"/>
  <c r="BQ19" i="160"/>
  <c r="BQ30" i="160"/>
  <c r="BQ44" i="160"/>
  <c r="BQ28" i="160"/>
  <c r="BQ16" i="160"/>
  <c r="BQ20" i="160"/>
  <c r="BQ15" i="160"/>
  <c r="BQ32" i="160"/>
  <c r="BQ33" i="160"/>
  <c r="BQ35" i="160"/>
  <c r="BQ34" i="160"/>
  <c r="BQ36" i="160"/>
  <c r="BQ37" i="160"/>
  <c r="BQ38" i="160"/>
  <c r="BQ39" i="160"/>
  <c r="BQ40" i="160"/>
  <c r="BQ41" i="160"/>
  <c r="BQ42" i="160"/>
  <c r="BQ13" i="160"/>
  <c r="BQ58" i="160"/>
  <c r="BQ48" i="160"/>
  <c r="BQ55" i="160"/>
  <c r="BR10" i="160"/>
  <c r="BQ52" i="160"/>
  <c r="BR9" i="160"/>
  <c r="BQ53" i="160"/>
  <c r="BQ11" i="160"/>
  <c r="BQ57" i="160"/>
  <c r="BQ31" i="160"/>
  <c r="BQ51" i="160"/>
  <c r="BQ56" i="160"/>
  <c r="BQ54" i="160"/>
  <c r="BQ47" i="160"/>
  <c r="BQ50" i="160"/>
  <c r="BQ12" i="160"/>
  <c r="BQ14" i="160"/>
  <c r="BQ49" i="160"/>
  <c r="BP5" i="160"/>
  <c r="BP6" i="160"/>
  <c r="BP1" i="160"/>
  <c r="BP7" i="160"/>
  <c r="BP2" i="160"/>
  <c r="BP3" i="160"/>
  <c r="BP4" i="160"/>
  <c r="BP2" i="161"/>
  <c r="BP7" i="161"/>
  <c r="BP5" i="161"/>
  <c r="BP3" i="161"/>
  <c r="BP6" i="161"/>
  <c r="BP1" i="161"/>
  <c r="BP4" i="161"/>
  <c r="BS55" i="161" l="1"/>
  <c r="BS52" i="161"/>
  <c r="BS10" i="161"/>
  <c r="BS56" i="161"/>
  <c r="BS58" i="161"/>
  <c r="BS57" i="161"/>
  <c r="BS53" i="161"/>
  <c r="BS54" i="161"/>
  <c r="BS46" i="161"/>
  <c r="BS49" i="161"/>
  <c r="BS44" i="161"/>
  <c r="BS47" i="161"/>
  <c r="BS45" i="161"/>
  <c r="BS42" i="161"/>
  <c r="BS48" i="161"/>
  <c r="BS40" i="161"/>
  <c r="BS39" i="161"/>
  <c r="BS38" i="161"/>
  <c r="BS43" i="161"/>
  <c r="BS36" i="161"/>
  <c r="BS51" i="161"/>
  <c r="BS35" i="161"/>
  <c r="BS41" i="161"/>
  <c r="BS50" i="161"/>
  <c r="BS32" i="161"/>
  <c r="BS31" i="161"/>
  <c r="BS27" i="161"/>
  <c r="BS33" i="161"/>
  <c r="BS37" i="161"/>
  <c r="BS28" i="161"/>
  <c r="BS23" i="161"/>
  <c r="BS34" i="161"/>
  <c r="BS24" i="161"/>
  <c r="BS21" i="161"/>
  <c r="BS29" i="161"/>
  <c r="BS22" i="161"/>
  <c r="BS25" i="161"/>
  <c r="BS20" i="161"/>
  <c r="BS30" i="161"/>
  <c r="BS17" i="161"/>
  <c r="BS26" i="161"/>
  <c r="BS18" i="161"/>
  <c r="BS12" i="161"/>
  <c r="BS16" i="161"/>
  <c r="BS13" i="161"/>
  <c r="BS19" i="161"/>
  <c r="BS15" i="161"/>
  <c r="BS11" i="161"/>
  <c r="BS14" i="161"/>
  <c r="BT9" i="161"/>
  <c r="BT8" i="161" s="1"/>
  <c r="BQ6" i="160"/>
  <c r="BQ1" i="160"/>
  <c r="BQ7" i="160"/>
  <c r="BQ2" i="160"/>
  <c r="BQ3" i="160"/>
  <c r="BQ5" i="160"/>
  <c r="BQ4" i="160"/>
  <c r="BR45" i="160"/>
  <c r="BR21" i="160"/>
  <c r="BR27" i="160"/>
  <c r="BR46" i="160"/>
  <c r="BR22" i="160"/>
  <c r="BR30" i="160"/>
  <c r="BR17" i="160"/>
  <c r="BR18" i="160"/>
  <c r="BR24" i="160"/>
  <c r="BR29" i="160"/>
  <c r="BR19" i="160"/>
  <c r="BR43" i="160"/>
  <c r="BR44" i="160"/>
  <c r="BR26" i="160"/>
  <c r="BR15" i="160"/>
  <c r="BR23" i="160"/>
  <c r="BR16" i="160"/>
  <c r="BR20" i="160"/>
  <c r="BR25" i="160"/>
  <c r="BR28" i="160"/>
  <c r="BR32" i="160"/>
  <c r="BR33" i="160"/>
  <c r="BR34" i="160"/>
  <c r="BR35" i="160"/>
  <c r="BR36" i="160"/>
  <c r="BR37" i="160"/>
  <c r="BR38" i="160"/>
  <c r="BR40" i="160"/>
  <c r="BR39" i="160"/>
  <c r="BR41" i="160"/>
  <c r="BR42" i="160"/>
  <c r="BR12" i="160"/>
  <c r="BR58" i="160"/>
  <c r="BR48" i="160"/>
  <c r="BR57" i="160"/>
  <c r="BR55" i="160"/>
  <c r="BS10" i="160"/>
  <c r="BR31" i="160"/>
  <c r="BS9" i="160"/>
  <c r="BR56" i="160"/>
  <c r="BR54" i="160"/>
  <c r="BR52" i="160"/>
  <c r="BR50" i="160"/>
  <c r="BR47" i="160"/>
  <c r="BR53" i="160"/>
  <c r="BR49" i="160"/>
  <c r="BR14" i="160"/>
  <c r="BR51" i="160"/>
  <c r="BR11" i="160"/>
  <c r="BR13" i="160"/>
  <c r="BQ3" i="161"/>
  <c r="BQ5" i="161"/>
  <c r="BQ1" i="161"/>
  <c r="BQ2" i="161"/>
  <c r="BQ7" i="161"/>
  <c r="BQ6" i="161"/>
  <c r="BQ4" i="161"/>
  <c r="BT58" i="161" l="1"/>
  <c r="BT10" i="161"/>
  <c r="BT52" i="161"/>
  <c r="BT56" i="161"/>
  <c r="BT57" i="161"/>
  <c r="BT55" i="161"/>
  <c r="BT54" i="161"/>
  <c r="BT46" i="161"/>
  <c r="BT53" i="161"/>
  <c r="BT49" i="161"/>
  <c r="BT47" i="161"/>
  <c r="BT45" i="161"/>
  <c r="BT42" i="161"/>
  <c r="BT48" i="161"/>
  <c r="BT39" i="161"/>
  <c r="BT38" i="161"/>
  <c r="BT35" i="161"/>
  <c r="BT44" i="161"/>
  <c r="BT43" i="161"/>
  <c r="BT36" i="161"/>
  <c r="BT32" i="161"/>
  <c r="BT51" i="161"/>
  <c r="BT41" i="161"/>
  <c r="BT50" i="161"/>
  <c r="BT27" i="161"/>
  <c r="BT33" i="161"/>
  <c r="BT37" i="161"/>
  <c r="BT28" i="161"/>
  <c r="BT31" i="161"/>
  <c r="BT23" i="161"/>
  <c r="BT40" i="161"/>
  <c r="BT34" i="161"/>
  <c r="BT24" i="161"/>
  <c r="BT21" i="161"/>
  <c r="BT29" i="161"/>
  <c r="BT26" i="161"/>
  <c r="BT25" i="161"/>
  <c r="BT20" i="161"/>
  <c r="BT30" i="161"/>
  <c r="BT17" i="161"/>
  <c r="BT18" i="161"/>
  <c r="BT19" i="161"/>
  <c r="BT22" i="161"/>
  <c r="BT12" i="161"/>
  <c r="BT16" i="161"/>
  <c r="BT14" i="161"/>
  <c r="BT15" i="161"/>
  <c r="BT11" i="161"/>
  <c r="BT13" i="161"/>
  <c r="BU9" i="161"/>
  <c r="BU8" i="161" s="1"/>
  <c r="BS45" i="160"/>
  <c r="BS27" i="160"/>
  <c r="BS46" i="160"/>
  <c r="BS22" i="160"/>
  <c r="BS29" i="160"/>
  <c r="BS25" i="160"/>
  <c r="BS18" i="160"/>
  <c r="BS24" i="160"/>
  <c r="BS19" i="160"/>
  <c r="BS43" i="160"/>
  <c r="BS30" i="160"/>
  <c r="BS21" i="160"/>
  <c r="BS44" i="160"/>
  <c r="BS26" i="160"/>
  <c r="BS15" i="160"/>
  <c r="BS23" i="160"/>
  <c r="BS28" i="160"/>
  <c r="BS20" i="160"/>
  <c r="BS17" i="160"/>
  <c r="BS16" i="160"/>
  <c r="BS32" i="160"/>
  <c r="BS33" i="160"/>
  <c r="BS34" i="160"/>
  <c r="BS35" i="160"/>
  <c r="BS36" i="160"/>
  <c r="BS37" i="160"/>
  <c r="BS38" i="160"/>
  <c r="BS39" i="160"/>
  <c r="BS40" i="160"/>
  <c r="BS42" i="160"/>
  <c r="BS41" i="160"/>
  <c r="BS14" i="160"/>
  <c r="BS13" i="160"/>
  <c r="BS31" i="160"/>
  <c r="BS48" i="160"/>
  <c r="BS55" i="160"/>
  <c r="BS53" i="160"/>
  <c r="BT10" i="160"/>
  <c r="BS57" i="160"/>
  <c r="BT9" i="160"/>
  <c r="BS56" i="160"/>
  <c r="BS58" i="160"/>
  <c r="BS51" i="160"/>
  <c r="BS11" i="160"/>
  <c r="BS54" i="160"/>
  <c r="BS52" i="160"/>
  <c r="BS47" i="160"/>
  <c r="BS50" i="160"/>
  <c r="BS12" i="160"/>
  <c r="BS49" i="160"/>
  <c r="BR6" i="160"/>
  <c r="BR1" i="160"/>
  <c r="BR7" i="160"/>
  <c r="BR2" i="160"/>
  <c r="BR3" i="160"/>
  <c r="BR4" i="160"/>
  <c r="BR5" i="160"/>
  <c r="BR1" i="161"/>
  <c r="BR5" i="161"/>
  <c r="BR4" i="161"/>
  <c r="BR6" i="161"/>
  <c r="BR2" i="161"/>
  <c r="BR3" i="161"/>
  <c r="BR7" i="161"/>
  <c r="BU58" i="161" l="1"/>
  <c r="BU56" i="161"/>
  <c r="BU10" i="161"/>
  <c r="BU53" i="161"/>
  <c r="BU51" i="161"/>
  <c r="BU55" i="161"/>
  <c r="BU54" i="161"/>
  <c r="BU46" i="161"/>
  <c r="BU52" i="161"/>
  <c r="BU57" i="161"/>
  <c r="BU49" i="161"/>
  <c r="BU44" i="161"/>
  <c r="BU47" i="161"/>
  <c r="BU45" i="161"/>
  <c r="BU39" i="161"/>
  <c r="BU48" i="161"/>
  <c r="BU50" i="161"/>
  <c r="BU38" i="161"/>
  <c r="BU42" i="161"/>
  <c r="BU36" i="161"/>
  <c r="BU43" i="161"/>
  <c r="BU41" i="161"/>
  <c r="BU35" i="161"/>
  <c r="BU40" i="161"/>
  <c r="BU37" i="161"/>
  <c r="BU33" i="161"/>
  <c r="BU28" i="161"/>
  <c r="BU29" i="161"/>
  <c r="BU34" i="161"/>
  <c r="BU32" i="161"/>
  <c r="BU23" i="161"/>
  <c r="BU27" i="161"/>
  <c r="BU31" i="161"/>
  <c r="BU24" i="161"/>
  <c r="BU21" i="161"/>
  <c r="BU26" i="161"/>
  <c r="BU25" i="161"/>
  <c r="BU30" i="161"/>
  <c r="BU17" i="161"/>
  <c r="BU18" i="161"/>
  <c r="BU15" i="161"/>
  <c r="BU19" i="161"/>
  <c r="BU12" i="161"/>
  <c r="BU22" i="161"/>
  <c r="BU16" i="161"/>
  <c r="BU13" i="161"/>
  <c r="BU20" i="161"/>
  <c r="BU14" i="161"/>
  <c r="BU11" i="161"/>
  <c r="BV9" i="161"/>
  <c r="BV8" i="161" s="1"/>
  <c r="BS6" i="160"/>
  <c r="BS1" i="160"/>
  <c r="BS7" i="160"/>
  <c r="BS2" i="160"/>
  <c r="BS3" i="160"/>
  <c r="BS4" i="160"/>
  <c r="BS5" i="160"/>
  <c r="BT27" i="160"/>
  <c r="BT46" i="160"/>
  <c r="BT22" i="160"/>
  <c r="BT28" i="160"/>
  <c r="BT24" i="160"/>
  <c r="BT44" i="160"/>
  <c r="BT20" i="160"/>
  <c r="BT18" i="160"/>
  <c r="BT19" i="160"/>
  <c r="BT29" i="160"/>
  <c r="BT43" i="160"/>
  <c r="BT30" i="160"/>
  <c r="BT21" i="160"/>
  <c r="BT26" i="160"/>
  <c r="BT15" i="160"/>
  <c r="BT23" i="160"/>
  <c r="BT25" i="160"/>
  <c r="BT17" i="160"/>
  <c r="BT16" i="160"/>
  <c r="BT45" i="160"/>
  <c r="BT32" i="160"/>
  <c r="BT33" i="160"/>
  <c r="BT34" i="160"/>
  <c r="BT36" i="160"/>
  <c r="BT35" i="160"/>
  <c r="BT37" i="160"/>
  <c r="BT38" i="160"/>
  <c r="BT39" i="160"/>
  <c r="BT40" i="160"/>
  <c r="BT41" i="160"/>
  <c r="BT42" i="160"/>
  <c r="BT12" i="160"/>
  <c r="BT31" i="160"/>
  <c r="BT48" i="160"/>
  <c r="BT50" i="160"/>
  <c r="BT14" i="160"/>
  <c r="BT57" i="160"/>
  <c r="BU9" i="160"/>
  <c r="BT49" i="160"/>
  <c r="BT58" i="160"/>
  <c r="BU10" i="160"/>
  <c r="BT56" i="160"/>
  <c r="BT54" i="160"/>
  <c r="BT13" i="160"/>
  <c r="BT52" i="160"/>
  <c r="BT53" i="160"/>
  <c r="BT47" i="160"/>
  <c r="BT55" i="160"/>
  <c r="BT51" i="160"/>
  <c r="BT11" i="160"/>
  <c r="BS2" i="161"/>
  <c r="BS5" i="161"/>
  <c r="BS3" i="161"/>
  <c r="BS6" i="161"/>
  <c r="BS1" i="161"/>
  <c r="BS4" i="161"/>
  <c r="BS7" i="161"/>
  <c r="BV10" i="161" l="1"/>
  <c r="BV53" i="161"/>
  <c r="BV58" i="161"/>
  <c r="BV57" i="161"/>
  <c r="BV51" i="161"/>
  <c r="BV55" i="161"/>
  <c r="BV56" i="161"/>
  <c r="BV44" i="161"/>
  <c r="BV52" i="161"/>
  <c r="BV47" i="161"/>
  <c r="BV45" i="161"/>
  <c r="BV42" i="161"/>
  <c r="BV46" i="161"/>
  <c r="BV48" i="161"/>
  <c r="BV43" i="161"/>
  <c r="BV54" i="161"/>
  <c r="BV50" i="161"/>
  <c r="BV35" i="161"/>
  <c r="BV49" i="161"/>
  <c r="BV36" i="161"/>
  <c r="BV38" i="161"/>
  <c r="BV32" i="161"/>
  <c r="BV39" i="161"/>
  <c r="BV34" i="161"/>
  <c r="BV40" i="161"/>
  <c r="BV33" i="161"/>
  <c r="BV37" i="161"/>
  <c r="BV29" i="161"/>
  <c r="BV41" i="161"/>
  <c r="BV30" i="161"/>
  <c r="BV27" i="161"/>
  <c r="BV31" i="161"/>
  <c r="BV24" i="161"/>
  <c r="BV28" i="161"/>
  <c r="BV21" i="161"/>
  <c r="BV26" i="161"/>
  <c r="BV25" i="161"/>
  <c r="BV23" i="161"/>
  <c r="BV18" i="161"/>
  <c r="BV15" i="161"/>
  <c r="BV19" i="161"/>
  <c r="BV12" i="161"/>
  <c r="BV22" i="161"/>
  <c r="BV16" i="161"/>
  <c r="BV13" i="161"/>
  <c r="BV20" i="161"/>
  <c r="BV14" i="161"/>
  <c r="BV11" i="161"/>
  <c r="BV17" i="161"/>
  <c r="BW9" i="161"/>
  <c r="BW8" i="161" s="1"/>
  <c r="BU46" i="160"/>
  <c r="BU22" i="160"/>
  <c r="BU28" i="160"/>
  <c r="BU23" i="160"/>
  <c r="BU29" i="160"/>
  <c r="BU43" i="160"/>
  <c r="BU18" i="160"/>
  <c r="BU27" i="160"/>
  <c r="BU24" i="160"/>
  <c r="BU19" i="160"/>
  <c r="BU45" i="160"/>
  <c r="BU30" i="160"/>
  <c r="BU21" i="160"/>
  <c r="BU26" i="160"/>
  <c r="BU15" i="160"/>
  <c r="BU44" i="160"/>
  <c r="BU16" i="160"/>
  <c r="BU25" i="160"/>
  <c r="BU17" i="160"/>
  <c r="BU20" i="160"/>
  <c r="BU32" i="160"/>
  <c r="BU34" i="160"/>
  <c r="BU33" i="160"/>
  <c r="BU35" i="160"/>
  <c r="BU36" i="160"/>
  <c r="BU37" i="160"/>
  <c r="BU38" i="160"/>
  <c r="BU39" i="160"/>
  <c r="BU40" i="160"/>
  <c r="BU41" i="160"/>
  <c r="BU42" i="160"/>
  <c r="BU13" i="160"/>
  <c r="BU50" i="160"/>
  <c r="BU31" i="160"/>
  <c r="BU48" i="160"/>
  <c r="BU56" i="160"/>
  <c r="BU57" i="160"/>
  <c r="BV9" i="160"/>
  <c r="BU12" i="160"/>
  <c r="BU58" i="160"/>
  <c r="BV10" i="160"/>
  <c r="BU54" i="160"/>
  <c r="BU53" i="160"/>
  <c r="BU49" i="160"/>
  <c r="BU47" i="160"/>
  <c r="BU55" i="160"/>
  <c r="BU11" i="160"/>
  <c r="BU52" i="160"/>
  <c r="BU51" i="160"/>
  <c r="BU14" i="160"/>
  <c r="BT7" i="160"/>
  <c r="BT2" i="160"/>
  <c r="BT3" i="160"/>
  <c r="BT4" i="160"/>
  <c r="BT6" i="160"/>
  <c r="BT1" i="160"/>
  <c r="BT5" i="160"/>
  <c r="BT4" i="161"/>
  <c r="BT2" i="161"/>
  <c r="BT3" i="161"/>
  <c r="BT1" i="161"/>
  <c r="BT5" i="161"/>
  <c r="BT6" i="161"/>
  <c r="BT7" i="161"/>
  <c r="BW58" i="161" l="1"/>
  <c r="BW10" i="161"/>
  <c r="BW56" i="161"/>
  <c r="BW57" i="161"/>
  <c r="BW51" i="161"/>
  <c r="BW53" i="161"/>
  <c r="BW55" i="161"/>
  <c r="BW52" i="161"/>
  <c r="BW47" i="161"/>
  <c r="BW45" i="161"/>
  <c r="BW42" i="161"/>
  <c r="BW39" i="161"/>
  <c r="BW46" i="161"/>
  <c r="BW48" i="161"/>
  <c r="BW43" i="161"/>
  <c r="BW54" i="161"/>
  <c r="BW50" i="161"/>
  <c r="BW32" i="161"/>
  <c r="BW49" i="161"/>
  <c r="BW44" i="161"/>
  <c r="BW36" i="161"/>
  <c r="BW41" i="161"/>
  <c r="BW38" i="161"/>
  <c r="BW33" i="161"/>
  <c r="BW40" i="161"/>
  <c r="BW37" i="161"/>
  <c r="BW28" i="161"/>
  <c r="BW35" i="161"/>
  <c r="BW29" i="161"/>
  <c r="BW30" i="161"/>
  <c r="BW34" i="161"/>
  <c r="BW27" i="161"/>
  <c r="BW31" i="161"/>
  <c r="BW24" i="161"/>
  <c r="BW21" i="161"/>
  <c r="BW26" i="161"/>
  <c r="BW25" i="161"/>
  <c r="BW23" i="161"/>
  <c r="BW18" i="161"/>
  <c r="BW15" i="161"/>
  <c r="BW19" i="161"/>
  <c r="BW22" i="161"/>
  <c r="BW16" i="161"/>
  <c r="BW13" i="161"/>
  <c r="BW20" i="161"/>
  <c r="BW14" i="161"/>
  <c r="BW11" i="161"/>
  <c r="BW12" i="161"/>
  <c r="BW17" i="161"/>
  <c r="BX9" i="161"/>
  <c r="BX8" i="161" s="1"/>
  <c r="BU7" i="160"/>
  <c r="BU2" i="160"/>
  <c r="BU3" i="160"/>
  <c r="BU4" i="160"/>
  <c r="BU1" i="160"/>
  <c r="BU5" i="160"/>
  <c r="BU6" i="160"/>
  <c r="BV46" i="160"/>
  <c r="BV28" i="160"/>
  <c r="BV23" i="160"/>
  <c r="BV29" i="160"/>
  <c r="BV30" i="160"/>
  <c r="BV26" i="160"/>
  <c r="BV22" i="160"/>
  <c r="BV27" i="160"/>
  <c r="BV24" i="160"/>
  <c r="BV19" i="160"/>
  <c r="BV43" i="160"/>
  <c r="BV21" i="160"/>
  <c r="BV15" i="160"/>
  <c r="BV44" i="160"/>
  <c r="BV16" i="160"/>
  <c r="BV45" i="160"/>
  <c r="BV18" i="160"/>
  <c r="BV20" i="160"/>
  <c r="BV25" i="160"/>
  <c r="BV17" i="160"/>
  <c r="BV32" i="160"/>
  <c r="BV33" i="160"/>
  <c r="BV34" i="160"/>
  <c r="BV35" i="160"/>
  <c r="BV36" i="160"/>
  <c r="BV37" i="160"/>
  <c r="BV38" i="160"/>
  <c r="BV39" i="160"/>
  <c r="BV40" i="160"/>
  <c r="BV41" i="160"/>
  <c r="BV42" i="160"/>
  <c r="BV13" i="160"/>
  <c r="BV58" i="160"/>
  <c r="BV48" i="160"/>
  <c r="BV57" i="160"/>
  <c r="BV56" i="160"/>
  <c r="BW9" i="160"/>
  <c r="BV14" i="160"/>
  <c r="BV54" i="160"/>
  <c r="BW10" i="160"/>
  <c r="BV51" i="160"/>
  <c r="BV47" i="160"/>
  <c r="BV31" i="160"/>
  <c r="BV53" i="160"/>
  <c r="BV50" i="160"/>
  <c r="BV52" i="160"/>
  <c r="BV49" i="160"/>
  <c r="BV12" i="160"/>
  <c r="BV55" i="160"/>
  <c r="BV11" i="160"/>
  <c r="BU4" i="161"/>
  <c r="BU5" i="161"/>
  <c r="BU7" i="161"/>
  <c r="BU2" i="161"/>
  <c r="BU6" i="161"/>
  <c r="BU1" i="161"/>
  <c r="BU3" i="161"/>
  <c r="BX58" i="161" l="1"/>
  <c r="BX10" i="161"/>
  <c r="BX56" i="161"/>
  <c r="BX53" i="161"/>
  <c r="BX57" i="161"/>
  <c r="BX55" i="161"/>
  <c r="BX47" i="161"/>
  <c r="BX52" i="161"/>
  <c r="BX39" i="161"/>
  <c r="BX46" i="161"/>
  <c r="BX48" i="161"/>
  <c r="BX43" i="161"/>
  <c r="BX54" i="161"/>
  <c r="BX50" i="161"/>
  <c r="BX51" i="161"/>
  <c r="BX49" i="161"/>
  <c r="BX42" i="161"/>
  <c r="BX44" i="161"/>
  <c r="BX36" i="161"/>
  <c r="BX45" i="161"/>
  <c r="BX38" i="161"/>
  <c r="BX32" i="161"/>
  <c r="BX33" i="161"/>
  <c r="BX41" i="161"/>
  <c r="BX35" i="161"/>
  <c r="BX34" i="161"/>
  <c r="BX37" i="161"/>
  <c r="BX28" i="161"/>
  <c r="BX25" i="161"/>
  <c r="BX29" i="161"/>
  <c r="BX30" i="161"/>
  <c r="BX31" i="161"/>
  <c r="BX40" i="161"/>
  <c r="BX24" i="161"/>
  <c r="BX21" i="161"/>
  <c r="BX26" i="161"/>
  <c r="BX22" i="161"/>
  <c r="BX27" i="161"/>
  <c r="BX23" i="161"/>
  <c r="BX18" i="161"/>
  <c r="BX15" i="161"/>
  <c r="BX19" i="161"/>
  <c r="BX16" i="161"/>
  <c r="BX13" i="161"/>
  <c r="BX20" i="161"/>
  <c r="BX14" i="161"/>
  <c r="BX11" i="161"/>
  <c r="BX17" i="161"/>
  <c r="BX12" i="161"/>
  <c r="BY9" i="161"/>
  <c r="BY8" i="161" s="1"/>
  <c r="BV7" i="160"/>
  <c r="BV2" i="160"/>
  <c r="BV3" i="160"/>
  <c r="BV4" i="160"/>
  <c r="BV5" i="160"/>
  <c r="BV6" i="160"/>
  <c r="BV1" i="160"/>
  <c r="BW46" i="160"/>
  <c r="BW28" i="160"/>
  <c r="BW23" i="160"/>
  <c r="BW29" i="160"/>
  <c r="BW43" i="160"/>
  <c r="BW25" i="160"/>
  <c r="BW45" i="160"/>
  <c r="BW21" i="160"/>
  <c r="BW27" i="160"/>
  <c r="BW24" i="160"/>
  <c r="BW19" i="160"/>
  <c r="BW30" i="160"/>
  <c r="BW15" i="160"/>
  <c r="BW44" i="160"/>
  <c r="BW26" i="160"/>
  <c r="BW16" i="160"/>
  <c r="BW20" i="160"/>
  <c r="BW18" i="160"/>
  <c r="BW22" i="160"/>
  <c r="BW17" i="160"/>
  <c r="BW32" i="160"/>
  <c r="BW34" i="160"/>
  <c r="BW33" i="160"/>
  <c r="BW36" i="160"/>
  <c r="BW35" i="160"/>
  <c r="BW37" i="160"/>
  <c r="BW38" i="160"/>
  <c r="BW39" i="160"/>
  <c r="BW40" i="160"/>
  <c r="BW41" i="160"/>
  <c r="BW42" i="160"/>
  <c r="BW12" i="160"/>
  <c r="BW51" i="160"/>
  <c r="BW54" i="160"/>
  <c r="BW47" i="160"/>
  <c r="BW31" i="160"/>
  <c r="BW48" i="160"/>
  <c r="BW57" i="160"/>
  <c r="BW49" i="160"/>
  <c r="BW14" i="160"/>
  <c r="BW13" i="160"/>
  <c r="BW50" i="160"/>
  <c r="BW56" i="160"/>
  <c r="BW58" i="160"/>
  <c r="BW53" i="160"/>
  <c r="BW55" i="160"/>
  <c r="BW52" i="160"/>
  <c r="BW11" i="160"/>
  <c r="BV6" i="161"/>
  <c r="BV4" i="161"/>
  <c r="BV5" i="161"/>
  <c r="BV3" i="161"/>
  <c r="BV1" i="161"/>
  <c r="BV2" i="161"/>
  <c r="BV7" i="161"/>
  <c r="BX7" i="161" l="1"/>
  <c r="BX6" i="161"/>
  <c r="BX5" i="161"/>
  <c r="BX2" i="161"/>
  <c r="BX4" i="161"/>
  <c r="BX3" i="161"/>
  <c r="BX1" i="161"/>
  <c r="BY58" i="161"/>
  <c r="BY53" i="161"/>
  <c r="BY10" i="161"/>
  <c r="BY57" i="161"/>
  <c r="BY54" i="161"/>
  <c r="BY49" i="161"/>
  <c r="BY55" i="161"/>
  <c r="BY52" i="161"/>
  <c r="BY47" i="161"/>
  <c r="BY56" i="161"/>
  <c r="BY46" i="161"/>
  <c r="BY48" i="161"/>
  <c r="BY43" i="161"/>
  <c r="BY50" i="161"/>
  <c r="BY51" i="161"/>
  <c r="BY42" i="161"/>
  <c r="BY44" i="161"/>
  <c r="BY36" i="161"/>
  <c r="BY45" i="161"/>
  <c r="BY38" i="161"/>
  <c r="BY32" i="161"/>
  <c r="BY39" i="161"/>
  <c r="BY33" i="161"/>
  <c r="BY41" i="161"/>
  <c r="BY35" i="161"/>
  <c r="BY34" i="161"/>
  <c r="BY40" i="161"/>
  <c r="BY37" i="161"/>
  <c r="BY28" i="161"/>
  <c r="BY25" i="161"/>
  <c r="BY29" i="161"/>
  <c r="BY30" i="161"/>
  <c r="BY24" i="161"/>
  <c r="BY21" i="161"/>
  <c r="BY26" i="161"/>
  <c r="BY22" i="161"/>
  <c r="BY31" i="161"/>
  <c r="BY18" i="161"/>
  <c r="BY15" i="161"/>
  <c r="BY19" i="161"/>
  <c r="BY20" i="161"/>
  <c r="BY27" i="161"/>
  <c r="BY23" i="161"/>
  <c r="BY16" i="161"/>
  <c r="BY13" i="161"/>
  <c r="BY14" i="161"/>
  <c r="BY11" i="161"/>
  <c r="BY17" i="161"/>
  <c r="BY12" i="161"/>
  <c r="BZ9" i="161"/>
  <c r="BZ8" i="161" s="1"/>
  <c r="BW3" i="160"/>
  <c r="BW4" i="160"/>
  <c r="BW5" i="160"/>
  <c r="BW7" i="160"/>
  <c r="BW2" i="160"/>
  <c r="BW1" i="160"/>
  <c r="BW6" i="160"/>
  <c r="BW6" i="161"/>
  <c r="BW1" i="161"/>
  <c r="BW7" i="161"/>
  <c r="BW2" i="161"/>
  <c r="BW3" i="161"/>
  <c r="BW5" i="161"/>
  <c r="BW4" i="161"/>
  <c r="BY6" i="161" l="1"/>
  <c r="BY5" i="161"/>
  <c r="BY4" i="161"/>
  <c r="BY7" i="161"/>
  <c r="BY1" i="161"/>
  <c r="BY2" i="161"/>
  <c r="BY3" i="161"/>
  <c r="BZ58" i="161"/>
  <c r="BZ10" i="161"/>
  <c r="BZ57" i="161"/>
  <c r="BZ53" i="161"/>
  <c r="BZ49" i="161"/>
  <c r="BZ55" i="161"/>
  <c r="BZ52" i="161"/>
  <c r="BZ54" i="161"/>
  <c r="BZ47" i="161"/>
  <c r="BZ44" i="161"/>
  <c r="BZ50" i="161"/>
  <c r="BZ56" i="161"/>
  <c r="BZ51" i="161"/>
  <c r="BZ46" i="161"/>
  <c r="BZ48" i="161"/>
  <c r="BZ40" i="161"/>
  <c r="BZ42" i="161"/>
  <c r="BZ43" i="161"/>
  <c r="BZ45" i="161"/>
  <c r="BZ36" i="161"/>
  <c r="BZ39" i="161"/>
  <c r="BZ33" i="161"/>
  <c r="BZ30" i="161"/>
  <c r="BZ41" i="161"/>
  <c r="BZ35" i="161"/>
  <c r="BZ34" i="161"/>
  <c r="BZ38" i="161"/>
  <c r="BZ25" i="161"/>
  <c r="BZ37" i="161"/>
  <c r="BZ29" i="161"/>
  <c r="BZ26" i="161"/>
  <c r="BZ31" i="161"/>
  <c r="BZ24" i="161"/>
  <c r="BZ21" i="161"/>
  <c r="BZ28" i="161"/>
  <c r="BZ22" i="161"/>
  <c r="BZ18" i="161"/>
  <c r="BZ15" i="161"/>
  <c r="BZ32" i="161"/>
  <c r="BZ19" i="161"/>
  <c r="BZ16" i="161"/>
  <c r="BZ20" i="161"/>
  <c r="BZ23" i="161"/>
  <c r="BZ13" i="161"/>
  <c r="BZ14" i="161"/>
  <c r="BZ27" i="161"/>
  <c r="BZ17" i="161"/>
  <c r="BZ12" i="161"/>
  <c r="BZ11" i="161"/>
  <c r="CA9" i="161"/>
  <c r="CA8" i="161" s="1"/>
  <c r="BZ5" i="161" l="1"/>
  <c r="BZ4" i="161"/>
  <c r="BZ3" i="161"/>
  <c r="BZ7" i="161"/>
  <c r="BZ1" i="161"/>
  <c r="BZ6" i="161"/>
  <c r="BZ2" i="161"/>
  <c r="CA10" i="161"/>
  <c r="CA54" i="161"/>
  <c r="CA58" i="161"/>
  <c r="CA55" i="161"/>
  <c r="CA52" i="161"/>
  <c r="CA44" i="161"/>
  <c r="CA53" i="161"/>
  <c r="CA50" i="161"/>
  <c r="CA48" i="161"/>
  <c r="CA56" i="161"/>
  <c r="CA51" i="161"/>
  <c r="CA49" i="161"/>
  <c r="CA57" i="161"/>
  <c r="CA46" i="161"/>
  <c r="CA43" i="161"/>
  <c r="CA36" i="161"/>
  <c r="CA37" i="161"/>
  <c r="CA41" i="161"/>
  <c r="CA47" i="161"/>
  <c r="CA45" i="161"/>
  <c r="CA39" i="161"/>
  <c r="CA33" i="161"/>
  <c r="CA30" i="161"/>
  <c r="CA35" i="161"/>
  <c r="CA34" i="161"/>
  <c r="CA40" i="161"/>
  <c r="CA42" i="161"/>
  <c r="CA31" i="161"/>
  <c r="CA38" i="161"/>
  <c r="CA21" i="161"/>
  <c r="CA28" i="161"/>
  <c r="CA26" i="161"/>
  <c r="CA22" i="161"/>
  <c r="CA25" i="161"/>
  <c r="CA29" i="161"/>
  <c r="CA15" i="161"/>
  <c r="CA32" i="161"/>
  <c r="CA19" i="161"/>
  <c r="CA16" i="161"/>
  <c r="CA24" i="161"/>
  <c r="CA20" i="161"/>
  <c r="CA23" i="161"/>
  <c r="CA13" i="161"/>
  <c r="CA14" i="161"/>
  <c r="CA18" i="161"/>
  <c r="CA11" i="161"/>
  <c r="CA27" i="161"/>
  <c r="CA17" i="161"/>
  <c r="CA12" i="161"/>
  <c r="CB9" i="161"/>
  <c r="CB8" i="161" s="1"/>
  <c r="CA4" i="161" l="1"/>
  <c r="CA3" i="161"/>
  <c r="CA2" i="161"/>
  <c r="CA7" i="161"/>
  <c r="CA1" i="161"/>
  <c r="CA5" i="161"/>
  <c r="CA6" i="161"/>
  <c r="CB10" i="161"/>
  <c r="CB57" i="161"/>
  <c r="CB58" i="161"/>
  <c r="CB55" i="161"/>
  <c r="CB54" i="161"/>
  <c r="CB53" i="161"/>
  <c r="CB56" i="161"/>
  <c r="CB51" i="161"/>
  <c r="CB49" i="161"/>
  <c r="CB52" i="161"/>
  <c r="CB43" i="161"/>
  <c r="CB48" i="161"/>
  <c r="CB40" i="161"/>
  <c r="CB50" i="161"/>
  <c r="CB45" i="161"/>
  <c r="CB33" i="161"/>
  <c r="CB44" i="161"/>
  <c r="CB46" i="161"/>
  <c r="CB37" i="161"/>
  <c r="CB41" i="161"/>
  <c r="CB39" i="161"/>
  <c r="CB36" i="161"/>
  <c r="CB35" i="161"/>
  <c r="CB34" i="161"/>
  <c r="CB47" i="161"/>
  <c r="CB42" i="161"/>
  <c r="CB38" i="161"/>
  <c r="CB29" i="161"/>
  <c r="CB30" i="161"/>
  <c r="CB31" i="161"/>
  <c r="CB28" i="161"/>
  <c r="CB26" i="161"/>
  <c r="CB22" i="161"/>
  <c r="CB25" i="161"/>
  <c r="CB23" i="161"/>
  <c r="CB32" i="161"/>
  <c r="CB19" i="161"/>
  <c r="CB16" i="161"/>
  <c r="CB24" i="161"/>
  <c r="CB20" i="161"/>
  <c r="CB17" i="161"/>
  <c r="CB21" i="161"/>
  <c r="CB14" i="161"/>
  <c r="CB18" i="161"/>
  <c r="CB11" i="161"/>
  <c r="CB27" i="161"/>
  <c r="CB15" i="161"/>
  <c r="CB13" i="161"/>
  <c r="CB12" i="161"/>
  <c r="CC9" i="161"/>
  <c r="CC8" i="161" s="1"/>
  <c r="CC10" i="161" l="1"/>
  <c r="CC57" i="161"/>
  <c r="CC54" i="161"/>
  <c r="CC58" i="161"/>
  <c r="CC56" i="161"/>
  <c r="CC53" i="161"/>
  <c r="CC50" i="161"/>
  <c r="CC48" i="161"/>
  <c r="CC51" i="161"/>
  <c r="CC52" i="161"/>
  <c r="CC40" i="161"/>
  <c r="CC55" i="161"/>
  <c r="CC45" i="161"/>
  <c r="CC47" i="161"/>
  <c r="CC44" i="161"/>
  <c r="CC46" i="161"/>
  <c r="CC49" i="161"/>
  <c r="CC37" i="161"/>
  <c r="CC41" i="161"/>
  <c r="CC43" i="161"/>
  <c r="CC33" i="161"/>
  <c r="CC35" i="161"/>
  <c r="CC34" i="161"/>
  <c r="CC29" i="161"/>
  <c r="CC26" i="161"/>
  <c r="CC39" i="161"/>
  <c r="CC30" i="161"/>
  <c r="CC31" i="161"/>
  <c r="CC27" i="161"/>
  <c r="CC42" i="161"/>
  <c r="CC36" i="161"/>
  <c r="CC28" i="161"/>
  <c r="CC22" i="161"/>
  <c r="CC25" i="161"/>
  <c r="CC23" i="161"/>
  <c r="CC32" i="161"/>
  <c r="CC38" i="161"/>
  <c r="CC19" i="161"/>
  <c r="CC16" i="161"/>
  <c r="CC24" i="161"/>
  <c r="CC20" i="161"/>
  <c r="CC17" i="161"/>
  <c r="CC21" i="161"/>
  <c r="CC14" i="161"/>
  <c r="CC18" i="161"/>
  <c r="CC11" i="161"/>
  <c r="CC12" i="161"/>
  <c r="CC15" i="161"/>
  <c r="CC13" i="161"/>
  <c r="CB3" i="161"/>
  <c r="CB2" i="161"/>
  <c r="CB7" i="161"/>
  <c r="CB1" i="161"/>
  <c r="CB5" i="161"/>
  <c r="CB6" i="161"/>
  <c r="CB4" i="161"/>
  <c r="CD9" i="161"/>
  <c r="CD8" i="161" s="1"/>
  <c r="CD54" i="161" l="1"/>
  <c r="CD58" i="161"/>
  <c r="CD51" i="161"/>
  <c r="CD10" i="161"/>
  <c r="CD55" i="161"/>
  <c r="CD50" i="161"/>
  <c r="CD56" i="161"/>
  <c r="CD53" i="161"/>
  <c r="CD48" i="161"/>
  <c r="CD49" i="161"/>
  <c r="CD52" i="161"/>
  <c r="CD57" i="161"/>
  <c r="CD45" i="161"/>
  <c r="CD46" i="161"/>
  <c r="CD37" i="161"/>
  <c r="CD41" i="161"/>
  <c r="CD43" i="161"/>
  <c r="CD47" i="161"/>
  <c r="CD35" i="161"/>
  <c r="CD34" i="161"/>
  <c r="CD31" i="161"/>
  <c r="CD40" i="161"/>
  <c r="CD42" i="161"/>
  <c r="CD38" i="161"/>
  <c r="CD44" i="161"/>
  <c r="CD29" i="161"/>
  <c r="CD26" i="161"/>
  <c r="CD39" i="161"/>
  <c r="CD30" i="161"/>
  <c r="CD27" i="161"/>
  <c r="CD36" i="161"/>
  <c r="CD33" i="161"/>
  <c r="CD28" i="161"/>
  <c r="CD22" i="161"/>
  <c r="CD25" i="161"/>
  <c r="CD23" i="161"/>
  <c r="CD32" i="161"/>
  <c r="CD19" i="161"/>
  <c r="CD16" i="161"/>
  <c r="CD24" i="161"/>
  <c r="CD20" i="161"/>
  <c r="CD21" i="161"/>
  <c r="CD14" i="161"/>
  <c r="CD18" i="161"/>
  <c r="CD11" i="161"/>
  <c r="CD17" i="161"/>
  <c r="CD12" i="161"/>
  <c r="CD15" i="161"/>
  <c r="CD13" i="161"/>
  <c r="CC2" i="161"/>
  <c r="CC7" i="161"/>
  <c r="CC5" i="161"/>
  <c r="CC3" i="161"/>
  <c r="CC6" i="161"/>
  <c r="CC1" i="161"/>
  <c r="CC4" i="161"/>
  <c r="CE9" i="161"/>
  <c r="CE8" i="161" s="1"/>
  <c r="CE58" i="161" l="1"/>
  <c r="CE51" i="161"/>
  <c r="CE10" i="161"/>
  <c r="CE55" i="161"/>
  <c r="CE50" i="161"/>
  <c r="CE56" i="161"/>
  <c r="CE54" i="161"/>
  <c r="CE53" i="161"/>
  <c r="CE48" i="161"/>
  <c r="CE49" i="161"/>
  <c r="CE45" i="161"/>
  <c r="CE52" i="161"/>
  <c r="CE57" i="161"/>
  <c r="CE41" i="161"/>
  <c r="CE47" i="161"/>
  <c r="CE46" i="161"/>
  <c r="CE43" i="161"/>
  <c r="CE38" i="161"/>
  <c r="CE40" i="161"/>
  <c r="CE42" i="161"/>
  <c r="CE35" i="161"/>
  <c r="CE34" i="161"/>
  <c r="CE31" i="161"/>
  <c r="CE37" i="161"/>
  <c r="CE39" i="161"/>
  <c r="CE26" i="161"/>
  <c r="CE44" i="161"/>
  <c r="CE30" i="161"/>
  <c r="CE27" i="161"/>
  <c r="CE36" i="161"/>
  <c r="CE32" i="161"/>
  <c r="CE22" i="161"/>
  <c r="CE25" i="161"/>
  <c r="CE23" i="161"/>
  <c r="CE29" i="161"/>
  <c r="CE33" i="161"/>
  <c r="CE28" i="161"/>
  <c r="CE19" i="161"/>
  <c r="CE16" i="161"/>
  <c r="CE24" i="161"/>
  <c r="CE20" i="161"/>
  <c r="CE17" i="161"/>
  <c r="CE21" i="161"/>
  <c r="CE18" i="161"/>
  <c r="CE14" i="161"/>
  <c r="CE11" i="161"/>
  <c r="CE15" i="161"/>
  <c r="CE13" i="161"/>
  <c r="CE12" i="161"/>
  <c r="CD7" i="161"/>
  <c r="CD2" i="161"/>
  <c r="CD5" i="161"/>
  <c r="CD3" i="161"/>
  <c r="CD6" i="161"/>
  <c r="CD4" i="161"/>
  <c r="CD1" i="161"/>
  <c r="CF9" i="161"/>
  <c r="CF8" i="161" s="1"/>
  <c r="CF10" i="161" l="1"/>
  <c r="CF55" i="161"/>
  <c r="CF56" i="161"/>
  <c r="CF54" i="161"/>
  <c r="CF58" i="161"/>
  <c r="CF49" i="161"/>
  <c r="CF45" i="161"/>
  <c r="CF52" i="161"/>
  <c r="CF50" i="161"/>
  <c r="CF51" i="161"/>
  <c r="CF57" i="161"/>
  <c r="CF48" i="161"/>
  <c r="CF53" i="161"/>
  <c r="CF47" i="161"/>
  <c r="CF46" i="161"/>
  <c r="CF37" i="161"/>
  <c r="CF43" i="161"/>
  <c r="CF41" i="161"/>
  <c r="CF38" i="161"/>
  <c r="CF40" i="161"/>
  <c r="CF39" i="161"/>
  <c r="CF42" i="161"/>
  <c r="CF31" i="161"/>
  <c r="CF44" i="161"/>
  <c r="CF30" i="161"/>
  <c r="CF27" i="161"/>
  <c r="CF35" i="161"/>
  <c r="CF36" i="161"/>
  <c r="CF34" i="161"/>
  <c r="CF32" i="161"/>
  <c r="CF22" i="161"/>
  <c r="CF26" i="161"/>
  <c r="CF25" i="161"/>
  <c r="CF23" i="161"/>
  <c r="CF29" i="161"/>
  <c r="CF24" i="161"/>
  <c r="CF16" i="161"/>
  <c r="CF20" i="161"/>
  <c r="CF17" i="161"/>
  <c r="CF21" i="161"/>
  <c r="CF18" i="161"/>
  <c r="CF33" i="161"/>
  <c r="CF28" i="161"/>
  <c r="CF14" i="161"/>
  <c r="CF11" i="161"/>
  <c r="CF12" i="161"/>
  <c r="CF15" i="161"/>
  <c r="CF13" i="161"/>
  <c r="CF19" i="161"/>
  <c r="CE7" i="161"/>
  <c r="CE6" i="161"/>
  <c r="CE2" i="161"/>
  <c r="CE5" i="161"/>
  <c r="CE3" i="161"/>
  <c r="CE1" i="161"/>
  <c r="CE4" i="161"/>
  <c r="CG9" i="161"/>
  <c r="CG8" i="161" s="1"/>
  <c r="CF7" i="161" l="1"/>
  <c r="CF6" i="161"/>
  <c r="CF2" i="161"/>
  <c r="CF5" i="161"/>
  <c r="CF4" i="161"/>
  <c r="CF1" i="161"/>
  <c r="CF3" i="161"/>
  <c r="CG58" i="161"/>
  <c r="CG52" i="161"/>
  <c r="CG56" i="161"/>
  <c r="CG50" i="161"/>
  <c r="CG51" i="161"/>
  <c r="CG57" i="161"/>
  <c r="CG55" i="161"/>
  <c r="CG53" i="161"/>
  <c r="CG41" i="161"/>
  <c r="CG10" i="161"/>
  <c r="CG42" i="161"/>
  <c r="CG54" i="161"/>
  <c r="CG47" i="161"/>
  <c r="CG46" i="161"/>
  <c r="CG49" i="161"/>
  <c r="CG48" i="161"/>
  <c r="CG34" i="161"/>
  <c r="CG43" i="161"/>
  <c r="CG38" i="161"/>
  <c r="CG40" i="161"/>
  <c r="CG39" i="161"/>
  <c r="CG45" i="161"/>
  <c r="CG37" i="161"/>
  <c r="CG44" i="161"/>
  <c r="CG30" i="161"/>
  <c r="CG35" i="161"/>
  <c r="CG31" i="161"/>
  <c r="CG36" i="161"/>
  <c r="CG32" i="161"/>
  <c r="CG26" i="161"/>
  <c r="CG25" i="161"/>
  <c r="CG23" i="161"/>
  <c r="CG29" i="161"/>
  <c r="CG24" i="161"/>
  <c r="CG27" i="161"/>
  <c r="CG20" i="161"/>
  <c r="CG17" i="161"/>
  <c r="CG21" i="161"/>
  <c r="CG18" i="161"/>
  <c r="CG33" i="161"/>
  <c r="CG22" i="161"/>
  <c r="CG11" i="161"/>
  <c r="CG28" i="161"/>
  <c r="CG12" i="161"/>
  <c r="CG15" i="161"/>
  <c r="CG13" i="161"/>
  <c r="CG16" i="161"/>
  <c r="CG19" i="161"/>
  <c r="CG14" i="161"/>
  <c r="CH9" i="161"/>
  <c r="CH8" i="161" s="1"/>
  <c r="CH55" i="161" l="1"/>
  <c r="CH56" i="161"/>
  <c r="CH54" i="161"/>
  <c r="CH58" i="161"/>
  <c r="CH52" i="161"/>
  <c r="CH51" i="161"/>
  <c r="CH57" i="161"/>
  <c r="CH10" i="161"/>
  <c r="CH53" i="161"/>
  <c r="CH41" i="161"/>
  <c r="CH42" i="161"/>
  <c r="CH44" i="161"/>
  <c r="CH50" i="161"/>
  <c r="CH46" i="161"/>
  <c r="CH49" i="161"/>
  <c r="CH43" i="161"/>
  <c r="CH38" i="161"/>
  <c r="CH40" i="161"/>
  <c r="CH39" i="161"/>
  <c r="CH47" i="161"/>
  <c r="CH45" i="161"/>
  <c r="CH37" i="161"/>
  <c r="CH36" i="161"/>
  <c r="CH48" i="161"/>
  <c r="CH27" i="161"/>
  <c r="CH35" i="161"/>
  <c r="CH31" i="161"/>
  <c r="CH32" i="161"/>
  <c r="CH34" i="161"/>
  <c r="CH28" i="161"/>
  <c r="CH30" i="161"/>
  <c r="CH26" i="161"/>
  <c r="CH25" i="161"/>
  <c r="CH23" i="161"/>
  <c r="CH29" i="161"/>
  <c r="CH24" i="161"/>
  <c r="CH20" i="161"/>
  <c r="CH17" i="161"/>
  <c r="CH21" i="161"/>
  <c r="CH18" i="161"/>
  <c r="CH33" i="161"/>
  <c r="CH22" i="161"/>
  <c r="CH12" i="161"/>
  <c r="CH15" i="161"/>
  <c r="CH13" i="161"/>
  <c r="CH19" i="161"/>
  <c r="CH11" i="161"/>
  <c r="CH16" i="161"/>
  <c r="CH14" i="161"/>
  <c r="CG7" i="161"/>
  <c r="CG6" i="161"/>
  <c r="CG5" i="161"/>
  <c r="CG2" i="161"/>
  <c r="CG3" i="161"/>
  <c r="CG4" i="161"/>
  <c r="CG1" i="161"/>
  <c r="CI9" i="161"/>
  <c r="CI8" i="161" s="1"/>
  <c r="CI55" i="161" l="1"/>
  <c r="CI52" i="161"/>
  <c r="CI56" i="161"/>
  <c r="CI54" i="161"/>
  <c r="CI58" i="161"/>
  <c r="CI46" i="161"/>
  <c r="CI57" i="161"/>
  <c r="CI10" i="161"/>
  <c r="CI42" i="161"/>
  <c r="CI44" i="161"/>
  <c r="CI50" i="161"/>
  <c r="CI45" i="161"/>
  <c r="CI49" i="161"/>
  <c r="CI51" i="161"/>
  <c r="CI48" i="161"/>
  <c r="CI43" i="161"/>
  <c r="CI41" i="161"/>
  <c r="CI38" i="161"/>
  <c r="CI40" i="161"/>
  <c r="CI39" i="161"/>
  <c r="CI47" i="161"/>
  <c r="CI53" i="161"/>
  <c r="CI37" i="161"/>
  <c r="CI36" i="161"/>
  <c r="CI27" i="161"/>
  <c r="CI35" i="161"/>
  <c r="CI31" i="161"/>
  <c r="CI32" i="161"/>
  <c r="CI34" i="161"/>
  <c r="CI28" i="161"/>
  <c r="CI33" i="161"/>
  <c r="CI23" i="161"/>
  <c r="CI29" i="161"/>
  <c r="CI24" i="161"/>
  <c r="CI21" i="161"/>
  <c r="CI30" i="161"/>
  <c r="CI26" i="161"/>
  <c r="CI25" i="161"/>
  <c r="CI20" i="161"/>
  <c r="CI17" i="161"/>
  <c r="CI18" i="161"/>
  <c r="CI22" i="161"/>
  <c r="CI12" i="161"/>
  <c r="CI15" i="161"/>
  <c r="CI13" i="161"/>
  <c r="CI19" i="161"/>
  <c r="CI11" i="161"/>
  <c r="CI16" i="161"/>
  <c r="CI14" i="161"/>
  <c r="CH7" i="161"/>
  <c r="CH6" i="161"/>
  <c r="CH5" i="161"/>
  <c r="CH4" i="161"/>
  <c r="CH3" i="161"/>
  <c r="CH2" i="161"/>
  <c r="CH1" i="161"/>
  <c r="CJ9" i="161"/>
  <c r="CJ8" i="161" s="1"/>
  <c r="CI7" i="161" l="1"/>
  <c r="CI6" i="161"/>
  <c r="CI5" i="161"/>
  <c r="CI4" i="161"/>
  <c r="CI3" i="161"/>
  <c r="CI1" i="161"/>
  <c r="CI2" i="161"/>
  <c r="CJ57" i="161"/>
  <c r="CJ58" i="161"/>
  <c r="CJ10" i="161"/>
  <c r="CJ52" i="161"/>
  <c r="CJ56" i="161"/>
  <c r="CJ54" i="161"/>
  <c r="CJ53" i="161"/>
  <c r="CJ46" i="161"/>
  <c r="CJ55" i="161"/>
  <c r="CJ42" i="161"/>
  <c r="CJ44" i="161"/>
  <c r="CJ50" i="161"/>
  <c r="CJ45" i="161"/>
  <c r="CJ47" i="161"/>
  <c r="CJ49" i="161"/>
  <c r="CJ51" i="161"/>
  <c r="CJ41" i="161"/>
  <c r="CJ38" i="161"/>
  <c r="CJ40" i="161"/>
  <c r="CJ35" i="161"/>
  <c r="CJ39" i="161"/>
  <c r="CJ37" i="161"/>
  <c r="CJ43" i="161"/>
  <c r="CJ27" i="161"/>
  <c r="CJ31" i="161"/>
  <c r="CJ48" i="161"/>
  <c r="CJ32" i="161"/>
  <c r="CJ36" i="161"/>
  <c r="CJ34" i="161"/>
  <c r="CJ28" i="161"/>
  <c r="CJ33" i="161"/>
  <c r="CJ23" i="161"/>
  <c r="CJ29" i="161"/>
  <c r="CJ24" i="161"/>
  <c r="CJ21" i="161"/>
  <c r="CJ30" i="161"/>
  <c r="CJ20" i="161"/>
  <c r="CJ17" i="161"/>
  <c r="CJ26" i="161"/>
  <c r="CJ18" i="161"/>
  <c r="CJ22" i="161"/>
  <c r="CJ19" i="161"/>
  <c r="CJ25" i="161"/>
  <c r="CJ12" i="161"/>
  <c r="CJ15" i="161"/>
  <c r="CJ16" i="161"/>
  <c r="CJ14" i="161"/>
  <c r="CJ11" i="161"/>
  <c r="CJ13" i="161"/>
  <c r="CK9" i="161"/>
  <c r="CK8" i="161" s="1"/>
  <c r="CJ7" i="161" l="1"/>
  <c r="CJ6" i="161"/>
  <c r="CJ5" i="161"/>
  <c r="CJ4" i="161"/>
  <c r="CJ3" i="161"/>
  <c r="CJ1" i="161"/>
  <c r="CJ2" i="161"/>
  <c r="CK57" i="161"/>
  <c r="CK58" i="161"/>
  <c r="CK56" i="161"/>
  <c r="CK53" i="161"/>
  <c r="CK46" i="161"/>
  <c r="CK55" i="161"/>
  <c r="CK10" i="161"/>
  <c r="CK52" i="161"/>
  <c r="CK44" i="161"/>
  <c r="CK39" i="161"/>
  <c r="CK50" i="161"/>
  <c r="CK45" i="161"/>
  <c r="CK47" i="161"/>
  <c r="CK54" i="161"/>
  <c r="CK49" i="161"/>
  <c r="CK51" i="161"/>
  <c r="CK48" i="161"/>
  <c r="CK41" i="161"/>
  <c r="CK38" i="161"/>
  <c r="CK40" i="161"/>
  <c r="CK37" i="161"/>
  <c r="CK43" i="161"/>
  <c r="CK32" i="161"/>
  <c r="CK42" i="161"/>
  <c r="CK36" i="161"/>
  <c r="CK31" i="161"/>
  <c r="CK35" i="161"/>
  <c r="CK34" i="161"/>
  <c r="CK28" i="161"/>
  <c r="CK33" i="161"/>
  <c r="CK29" i="161"/>
  <c r="CK23" i="161"/>
  <c r="CK24" i="161"/>
  <c r="CK21" i="161"/>
  <c r="CK30" i="161"/>
  <c r="CK27" i="161"/>
  <c r="CK17" i="161"/>
  <c r="CK26" i="161"/>
  <c r="CK18" i="161"/>
  <c r="CK15" i="161"/>
  <c r="CK22" i="161"/>
  <c r="CK19" i="161"/>
  <c r="CK12" i="161"/>
  <c r="CK20" i="161"/>
  <c r="CK13" i="161"/>
  <c r="CK25" i="161"/>
  <c r="CK16" i="161"/>
  <c r="CK14" i="161"/>
  <c r="CK11" i="161"/>
  <c r="CL9" i="161"/>
  <c r="CL8" i="161" s="1"/>
  <c r="CL10" i="161" l="1"/>
  <c r="CL53" i="161"/>
  <c r="CL56" i="161"/>
  <c r="CL58" i="161"/>
  <c r="CL57" i="161"/>
  <c r="CL55" i="161"/>
  <c r="CL42" i="161"/>
  <c r="CL50" i="161"/>
  <c r="CL45" i="161"/>
  <c r="CL47" i="161"/>
  <c r="CL54" i="161"/>
  <c r="CL49" i="161"/>
  <c r="CL43" i="161"/>
  <c r="CL51" i="161"/>
  <c r="CL48" i="161"/>
  <c r="CL40" i="161"/>
  <c r="CL35" i="161"/>
  <c r="CL39" i="161"/>
  <c r="CL52" i="161"/>
  <c r="CL36" i="161"/>
  <c r="CL44" i="161"/>
  <c r="CL37" i="161"/>
  <c r="CL41" i="161"/>
  <c r="CL38" i="161"/>
  <c r="CL46" i="161"/>
  <c r="CL31" i="161"/>
  <c r="CL34" i="161"/>
  <c r="CL32" i="161"/>
  <c r="CL33" i="161"/>
  <c r="CL29" i="161"/>
  <c r="CL24" i="161"/>
  <c r="CL21" i="161"/>
  <c r="CL30" i="161"/>
  <c r="CL27" i="161"/>
  <c r="CL26" i="161"/>
  <c r="CL18" i="161"/>
  <c r="CL15" i="161"/>
  <c r="CL22" i="161"/>
  <c r="CL19" i="161"/>
  <c r="CL12" i="161"/>
  <c r="CL28" i="161"/>
  <c r="CL20" i="161"/>
  <c r="CL13" i="161"/>
  <c r="CL17" i="161"/>
  <c r="CL25" i="161"/>
  <c r="CL16" i="161"/>
  <c r="CL14" i="161"/>
  <c r="CL11" i="161"/>
  <c r="CL23" i="161"/>
  <c r="CK7" i="161"/>
  <c r="CK6" i="161"/>
  <c r="CK5" i="161"/>
  <c r="CK4" i="161"/>
  <c r="CK3" i="161"/>
  <c r="CK2" i="161"/>
  <c r="CK1" i="161"/>
  <c r="CM9" i="161"/>
  <c r="CM8" i="161" s="1"/>
  <c r="CL7" i="161" l="1"/>
  <c r="CL6" i="161"/>
  <c r="CL4" i="161"/>
  <c r="CL3" i="161"/>
  <c r="CL2" i="161"/>
  <c r="CL5" i="161"/>
  <c r="CL1" i="161"/>
  <c r="CM58" i="161"/>
  <c r="CM10" i="161"/>
  <c r="CM56" i="161"/>
  <c r="CM51" i="161"/>
  <c r="CM53" i="161"/>
  <c r="CM57" i="161"/>
  <c r="CM55" i="161"/>
  <c r="CM54" i="161"/>
  <c r="CM42" i="161"/>
  <c r="CM44" i="161"/>
  <c r="CM39" i="161"/>
  <c r="CM50" i="161"/>
  <c r="CM45" i="161"/>
  <c r="CM47" i="161"/>
  <c r="CM49" i="161"/>
  <c r="CM43" i="161"/>
  <c r="CM48" i="161"/>
  <c r="CM32" i="161"/>
  <c r="CM52" i="161"/>
  <c r="CM36" i="161"/>
  <c r="CM37" i="161"/>
  <c r="CM41" i="161"/>
  <c r="CM40" i="161"/>
  <c r="CM38" i="161"/>
  <c r="CM34" i="161"/>
  <c r="CM46" i="161"/>
  <c r="CM35" i="161"/>
  <c r="CM28" i="161"/>
  <c r="CM33" i="161"/>
  <c r="CM29" i="161"/>
  <c r="CM31" i="161"/>
  <c r="CM24" i="161"/>
  <c r="CM21" i="161"/>
  <c r="CM30" i="161"/>
  <c r="CM27" i="161"/>
  <c r="CM26" i="161"/>
  <c r="CM18" i="161"/>
  <c r="CM15" i="161"/>
  <c r="CM22" i="161"/>
  <c r="CM19" i="161"/>
  <c r="CM23" i="161"/>
  <c r="CM20" i="161"/>
  <c r="CM13" i="161"/>
  <c r="CM17" i="161"/>
  <c r="CM25" i="161"/>
  <c r="CM16" i="161"/>
  <c r="CM14" i="161"/>
  <c r="CM11" i="161"/>
  <c r="CM12" i="161"/>
  <c r="CN9" i="161"/>
  <c r="CN8" i="161" s="1"/>
  <c r="CM7" i="161" l="1"/>
  <c r="CM6" i="161"/>
  <c r="CM5" i="161"/>
  <c r="CM3" i="161"/>
  <c r="CM2" i="161"/>
  <c r="CM1" i="161"/>
  <c r="CM4" i="161"/>
  <c r="CN58" i="161"/>
  <c r="CN10" i="161"/>
  <c r="CN56" i="161"/>
  <c r="CN53" i="161"/>
  <c r="CN57" i="161"/>
  <c r="CN51" i="161"/>
  <c r="CN47" i="161"/>
  <c r="CN55" i="161"/>
  <c r="CN54" i="161"/>
  <c r="CN44" i="161"/>
  <c r="CN39" i="161"/>
  <c r="CN50" i="161"/>
  <c r="CN45" i="161"/>
  <c r="CN49" i="161"/>
  <c r="CN43" i="161"/>
  <c r="CN46" i="161"/>
  <c r="CN48" i="161"/>
  <c r="CN52" i="161"/>
  <c r="CN36" i="161"/>
  <c r="CN41" i="161"/>
  <c r="CN40" i="161"/>
  <c r="CN32" i="161"/>
  <c r="CN42" i="161"/>
  <c r="CN33" i="161"/>
  <c r="CN35" i="161"/>
  <c r="CN37" i="161"/>
  <c r="CN28" i="161"/>
  <c r="CN34" i="161"/>
  <c r="CN25" i="161"/>
  <c r="CN29" i="161"/>
  <c r="CN30" i="161"/>
  <c r="CN24" i="161"/>
  <c r="CN21" i="161"/>
  <c r="CN27" i="161"/>
  <c r="CN22" i="161"/>
  <c r="CN26" i="161"/>
  <c r="CN18" i="161"/>
  <c r="CN31" i="161"/>
  <c r="CN15" i="161"/>
  <c r="CN38" i="161"/>
  <c r="CN19" i="161"/>
  <c r="CN23" i="161"/>
  <c r="CN20" i="161"/>
  <c r="CN13" i="161"/>
  <c r="CN17" i="161"/>
  <c r="CN16" i="161"/>
  <c r="CN14" i="161"/>
  <c r="CN11" i="161"/>
  <c r="CN12" i="161"/>
  <c r="CO9" i="161"/>
  <c r="CO8" i="161" s="1"/>
  <c r="CN7" i="161" l="1"/>
  <c r="CN6" i="161"/>
  <c r="CN5" i="161"/>
  <c r="CN2" i="161"/>
  <c r="CN3" i="161"/>
  <c r="CN4" i="161"/>
  <c r="CN1" i="161"/>
  <c r="CO58" i="161"/>
  <c r="CO53" i="161"/>
  <c r="CO54" i="161"/>
  <c r="CO57" i="161"/>
  <c r="CO10" i="161"/>
  <c r="CO51" i="161"/>
  <c r="CO49" i="161"/>
  <c r="CO56" i="161"/>
  <c r="CO47" i="161"/>
  <c r="CO55" i="161"/>
  <c r="CO50" i="161"/>
  <c r="CO45" i="161"/>
  <c r="CO43" i="161"/>
  <c r="CO46" i="161"/>
  <c r="CO48" i="161"/>
  <c r="CO52" i="161"/>
  <c r="CO39" i="161"/>
  <c r="CO36" i="161"/>
  <c r="CO42" i="161"/>
  <c r="CO44" i="161"/>
  <c r="CO41" i="161"/>
  <c r="CO40" i="161"/>
  <c r="CO32" i="161"/>
  <c r="CO33" i="161"/>
  <c r="CO38" i="161"/>
  <c r="CO34" i="161"/>
  <c r="CO28" i="161"/>
  <c r="CO35" i="161"/>
  <c r="CO25" i="161"/>
  <c r="CO29" i="161"/>
  <c r="CO30" i="161"/>
  <c r="CO37" i="161"/>
  <c r="CO24" i="161"/>
  <c r="CO21" i="161"/>
  <c r="CO27" i="161"/>
  <c r="CO22" i="161"/>
  <c r="CO26" i="161"/>
  <c r="CO18" i="161"/>
  <c r="CO31" i="161"/>
  <c r="CO15" i="161"/>
  <c r="CO19" i="161"/>
  <c r="CO23" i="161"/>
  <c r="CO20" i="161"/>
  <c r="CO13" i="161"/>
  <c r="CO17" i="161"/>
  <c r="CO16" i="161"/>
  <c r="CO14" i="161"/>
  <c r="CO11" i="161"/>
  <c r="CO12" i="161"/>
  <c r="CP9" i="161"/>
  <c r="CP8" i="161" s="1"/>
  <c r="CP58" i="161" l="1"/>
  <c r="CP10" i="161"/>
  <c r="CP57" i="161"/>
  <c r="CP49" i="161"/>
  <c r="CP56" i="161"/>
  <c r="CP52" i="161"/>
  <c r="CP55" i="161"/>
  <c r="CP47" i="161"/>
  <c r="CP44" i="161"/>
  <c r="CP54" i="161"/>
  <c r="CP40" i="161"/>
  <c r="CP46" i="161"/>
  <c r="CP48" i="161"/>
  <c r="CP51" i="161"/>
  <c r="CP39" i="161"/>
  <c r="CP45" i="161"/>
  <c r="CP42" i="161"/>
  <c r="CP50" i="161"/>
  <c r="CP41" i="161"/>
  <c r="CP53" i="161"/>
  <c r="CP32" i="161"/>
  <c r="CP30" i="161"/>
  <c r="CP43" i="161"/>
  <c r="CP33" i="161"/>
  <c r="CP38" i="161"/>
  <c r="CP36" i="161"/>
  <c r="CP34" i="161"/>
  <c r="CP35" i="161"/>
  <c r="CP37" i="161"/>
  <c r="CP25" i="161"/>
  <c r="CP29" i="161"/>
  <c r="CP26" i="161"/>
  <c r="CP24" i="161"/>
  <c r="CP21" i="161"/>
  <c r="CP27" i="161"/>
  <c r="CP22" i="161"/>
  <c r="CP18" i="161"/>
  <c r="CP31" i="161"/>
  <c r="CP15" i="161"/>
  <c r="CP19" i="161"/>
  <c r="CP16" i="161"/>
  <c r="CP23" i="161"/>
  <c r="CP20" i="161"/>
  <c r="CP13" i="161"/>
  <c r="CP28" i="161"/>
  <c r="CP17" i="161"/>
  <c r="CP14" i="161"/>
  <c r="CP12" i="161"/>
  <c r="CP11" i="161"/>
  <c r="CO6" i="161"/>
  <c r="CO5" i="161"/>
  <c r="CO4" i="161"/>
  <c r="CO3" i="161"/>
  <c r="CO1" i="161"/>
  <c r="CO7" i="161"/>
  <c r="CO2" i="161"/>
  <c r="CQ9" i="161"/>
  <c r="CQ8" i="161" s="1"/>
  <c r="CQ10" i="161" l="1"/>
  <c r="CQ54" i="161"/>
  <c r="CQ57" i="161"/>
  <c r="CQ56" i="161"/>
  <c r="CQ53" i="161"/>
  <c r="CQ58" i="161"/>
  <c r="CQ55" i="161"/>
  <c r="CQ44" i="161"/>
  <c r="CQ48" i="161"/>
  <c r="CQ43" i="161"/>
  <c r="CQ47" i="161"/>
  <c r="CQ49" i="161"/>
  <c r="CQ46" i="161"/>
  <c r="CQ51" i="161"/>
  <c r="CQ52" i="161"/>
  <c r="CQ36" i="161"/>
  <c r="CQ45" i="161"/>
  <c r="CQ42" i="161"/>
  <c r="CQ37" i="161"/>
  <c r="CQ50" i="161"/>
  <c r="CQ41" i="161"/>
  <c r="CQ40" i="161"/>
  <c r="CQ30" i="161"/>
  <c r="CQ33" i="161"/>
  <c r="CQ38" i="161"/>
  <c r="CQ34" i="161"/>
  <c r="CQ35" i="161"/>
  <c r="CQ39" i="161"/>
  <c r="CQ32" i="161"/>
  <c r="CQ21" i="161"/>
  <c r="CQ29" i="161"/>
  <c r="CQ27" i="161"/>
  <c r="CQ22" i="161"/>
  <c r="CQ26" i="161"/>
  <c r="CQ28" i="161"/>
  <c r="CQ25" i="161"/>
  <c r="CQ31" i="161"/>
  <c r="CQ15" i="161"/>
  <c r="CQ24" i="161"/>
  <c r="CQ19" i="161"/>
  <c r="CQ16" i="161"/>
  <c r="CQ23" i="161"/>
  <c r="CQ20" i="161"/>
  <c r="CQ13" i="161"/>
  <c r="CQ18" i="161"/>
  <c r="CQ17" i="161"/>
  <c r="CQ14" i="161"/>
  <c r="CQ11" i="161"/>
  <c r="CQ12" i="161"/>
  <c r="CP5" i="161"/>
  <c r="CP4" i="161"/>
  <c r="CP3" i="161"/>
  <c r="CP1" i="161"/>
  <c r="CP6" i="161"/>
  <c r="CP7" i="161"/>
  <c r="CP2" i="161"/>
  <c r="CR9" i="161"/>
  <c r="CR8" i="161" s="1"/>
  <c r="CQ4" i="161" l="1"/>
  <c r="CQ3" i="161"/>
  <c r="CQ2" i="161"/>
  <c r="CQ5" i="161"/>
  <c r="CQ1" i="161"/>
  <c r="CQ6" i="161"/>
  <c r="CQ7" i="161"/>
  <c r="CR10" i="161"/>
  <c r="CR57" i="161"/>
  <c r="CR55" i="161"/>
  <c r="CR53" i="161"/>
  <c r="CR58" i="161"/>
  <c r="CR52" i="161"/>
  <c r="CR56" i="161"/>
  <c r="CR50" i="161"/>
  <c r="CR54" i="161"/>
  <c r="CR43" i="161"/>
  <c r="CR47" i="161"/>
  <c r="CR40" i="161"/>
  <c r="CR49" i="161"/>
  <c r="CR46" i="161"/>
  <c r="CR51" i="161"/>
  <c r="CR48" i="161"/>
  <c r="CR33" i="161"/>
  <c r="CR45" i="161"/>
  <c r="CR42" i="161"/>
  <c r="CR37" i="161"/>
  <c r="CR44" i="161"/>
  <c r="CR38" i="161"/>
  <c r="CR34" i="161"/>
  <c r="CR36" i="161"/>
  <c r="CR35" i="161"/>
  <c r="CR39" i="161"/>
  <c r="CR32" i="161"/>
  <c r="CR29" i="161"/>
  <c r="CR30" i="161"/>
  <c r="CR41" i="161"/>
  <c r="CR27" i="161"/>
  <c r="CR22" i="161"/>
  <c r="CR26" i="161"/>
  <c r="CR28" i="161"/>
  <c r="CR25" i="161"/>
  <c r="CR23" i="161"/>
  <c r="CR31" i="161"/>
  <c r="CR24" i="161"/>
  <c r="CR19" i="161"/>
  <c r="CR16" i="161"/>
  <c r="CR21" i="161"/>
  <c r="CR20" i="161"/>
  <c r="CR17" i="161"/>
  <c r="CR18" i="161"/>
  <c r="CR15" i="161"/>
  <c r="CR14" i="161"/>
  <c r="CR11" i="161"/>
  <c r="CR13" i="161"/>
  <c r="CR12" i="161"/>
  <c r="CS9" i="161"/>
  <c r="CS8" i="161" s="1"/>
  <c r="CR3" i="161" l="1"/>
  <c r="CR2" i="161"/>
  <c r="CR5" i="161"/>
  <c r="CR1" i="161"/>
  <c r="CR6" i="161"/>
  <c r="CR4" i="161"/>
  <c r="CR7" i="161"/>
  <c r="CS10" i="161"/>
  <c r="CS54" i="161"/>
  <c r="CS57" i="161"/>
  <c r="CS53" i="161"/>
  <c r="CS58" i="161"/>
  <c r="CS52" i="161"/>
  <c r="CS50" i="161"/>
  <c r="CS55" i="161"/>
  <c r="CS56" i="161"/>
  <c r="CS48" i="161"/>
  <c r="CS49" i="161"/>
  <c r="CS47" i="161"/>
  <c r="CS40" i="161"/>
  <c r="CS46" i="161"/>
  <c r="CS51" i="161"/>
  <c r="CS45" i="161"/>
  <c r="CS42" i="161"/>
  <c r="CS37" i="161"/>
  <c r="CS33" i="161"/>
  <c r="CS43" i="161"/>
  <c r="CS38" i="161"/>
  <c r="CS34" i="161"/>
  <c r="CS36" i="161"/>
  <c r="CS35" i="161"/>
  <c r="CS44" i="161"/>
  <c r="CS39" i="161"/>
  <c r="CS32" i="161"/>
  <c r="CS29" i="161"/>
  <c r="CS26" i="161"/>
  <c r="CS30" i="161"/>
  <c r="CS41" i="161"/>
  <c r="CS27" i="161"/>
  <c r="CS31" i="161"/>
  <c r="CS22" i="161"/>
  <c r="CS28" i="161"/>
  <c r="CS25" i="161"/>
  <c r="CS23" i="161"/>
  <c r="CS24" i="161"/>
  <c r="CS19" i="161"/>
  <c r="CS16" i="161"/>
  <c r="CS21" i="161"/>
  <c r="CS20" i="161"/>
  <c r="CS17" i="161"/>
  <c r="CS18" i="161"/>
  <c r="CS15" i="161"/>
  <c r="CS14" i="161"/>
  <c r="CS11" i="161"/>
  <c r="CS12" i="161"/>
  <c r="CS13" i="161"/>
  <c r="CT9" i="161"/>
  <c r="CT8" i="161" s="1"/>
  <c r="CS2" i="161" l="1"/>
  <c r="CS7" i="161"/>
  <c r="CS6" i="161"/>
  <c r="CS4" i="161"/>
  <c r="CS5" i="161"/>
  <c r="CS3" i="161"/>
  <c r="CS1" i="161"/>
  <c r="CT54" i="161"/>
  <c r="CT51" i="161"/>
  <c r="CT55" i="161"/>
  <c r="CT58" i="161"/>
  <c r="CT52" i="161"/>
  <c r="CT50" i="161"/>
  <c r="CT57" i="161"/>
  <c r="CT56" i="161"/>
  <c r="CT48" i="161"/>
  <c r="CT49" i="161"/>
  <c r="CT10" i="161"/>
  <c r="CT46" i="161"/>
  <c r="CT45" i="161"/>
  <c r="CT53" i="161"/>
  <c r="CT42" i="161"/>
  <c r="CT37" i="161"/>
  <c r="CT47" i="161"/>
  <c r="CT44" i="161"/>
  <c r="CT41" i="161"/>
  <c r="CT43" i="161"/>
  <c r="CT40" i="161"/>
  <c r="CT33" i="161"/>
  <c r="CT38" i="161"/>
  <c r="CT34" i="161"/>
  <c r="CT36" i="161"/>
  <c r="CT35" i="161"/>
  <c r="CT31" i="161"/>
  <c r="CT39" i="161"/>
  <c r="CT29" i="161"/>
  <c r="CT26" i="161"/>
  <c r="CT30" i="161"/>
  <c r="CT27" i="161"/>
  <c r="CT32" i="161"/>
  <c r="CT22" i="161"/>
  <c r="CT28" i="161"/>
  <c r="CT25" i="161"/>
  <c r="CT23" i="161"/>
  <c r="CT19" i="161"/>
  <c r="CT16" i="161"/>
  <c r="CT21" i="161"/>
  <c r="CT20" i="161"/>
  <c r="CT24" i="161"/>
  <c r="CT17" i="161"/>
  <c r="CT15" i="161"/>
  <c r="CT14" i="161"/>
  <c r="CT11" i="161"/>
  <c r="CT12" i="161"/>
  <c r="CT13" i="161"/>
  <c r="CT18" i="161"/>
  <c r="CU9" i="161"/>
  <c r="CU8" i="161" s="1"/>
  <c r="CU57" i="161" l="1"/>
  <c r="CU51" i="161"/>
  <c r="CU55" i="161"/>
  <c r="CU58" i="161"/>
  <c r="CU50" i="161"/>
  <c r="CU56" i="161"/>
  <c r="CU48" i="161"/>
  <c r="CU45" i="161"/>
  <c r="CU54" i="161"/>
  <c r="CU10" i="161"/>
  <c r="CU53" i="161"/>
  <c r="CU49" i="161"/>
  <c r="CU41" i="161"/>
  <c r="CU52" i="161"/>
  <c r="CU44" i="161"/>
  <c r="CU42" i="161"/>
  <c r="CU34" i="161"/>
  <c r="CU47" i="161"/>
  <c r="CU38" i="161"/>
  <c r="CU43" i="161"/>
  <c r="CU36" i="161"/>
  <c r="CU35" i="161"/>
  <c r="CU31" i="161"/>
  <c r="CU46" i="161"/>
  <c r="CU26" i="161"/>
  <c r="CU39" i="161"/>
  <c r="CU30" i="161"/>
  <c r="CU33" i="161"/>
  <c r="CU27" i="161"/>
  <c r="CU29" i="161"/>
  <c r="CU40" i="161"/>
  <c r="CU22" i="161"/>
  <c r="CU28" i="161"/>
  <c r="CU25" i="161"/>
  <c r="CU23" i="161"/>
  <c r="CU37" i="161"/>
  <c r="CU32" i="161"/>
  <c r="CU19" i="161"/>
  <c r="CU16" i="161"/>
  <c r="CU21" i="161"/>
  <c r="CU20" i="161"/>
  <c r="CU17" i="161"/>
  <c r="CU18" i="161"/>
  <c r="CU15" i="161"/>
  <c r="CU14" i="161"/>
  <c r="CU24" i="161"/>
  <c r="CU11" i="161"/>
  <c r="CU13" i="161"/>
  <c r="CU12" i="161"/>
  <c r="CT7" i="161"/>
  <c r="CT6" i="161"/>
  <c r="CT4" i="161"/>
  <c r="CT2" i="161"/>
  <c r="CT3" i="161"/>
  <c r="CT5" i="161"/>
  <c r="CT1" i="161"/>
  <c r="CV9" i="161"/>
  <c r="CV8" i="161" s="1"/>
  <c r="CU7" i="161" l="1"/>
  <c r="CU6" i="161"/>
  <c r="CU4" i="161"/>
  <c r="CU2" i="161"/>
  <c r="CU3" i="161"/>
  <c r="CU5" i="161"/>
  <c r="CU1" i="161"/>
  <c r="CV57" i="161"/>
  <c r="CV55" i="161"/>
  <c r="CV58" i="161"/>
  <c r="CV10" i="161"/>
  <c r="CV45" i="161"/>
  <c r="CV49" i="161"/>
  <c r="CV54" i="161"/>
  <c r="CV50" i="161"/>
  <c r="CV53" i="161"/>
  <c r="CV52" i="161"/>
  <c r="CV51" i="161"/>
  <c r="CV48" i="161"/>
  <c r="CV56" i="161"/>
  <c r="CV47" i="161"/>
  <c r="CV42" i="161"/>
  <c r="CV37" i="161"/>
  <c r="CV38" i="161"/>
  <c r="CV44" i="161"/>
  <c r="CV41" i="161"/>
  <c r="CV43" i="161"/>
  <c r="CV36" i="161"/>
  <c r="CV35" i="161"/>
  <c r="CV34" i="161"/>
  <c r="CV31" i="161"/>
  <c r="CV39" i="161"/>
  <c r="CV46" i="161"/>
  <c r="CV30" i="161"/>
  <c r="CV33" i="161"/>
  <c r="CV27" i="161"/>
  <c r="CV40" i="161"/>
  <c r="CV22" i="161"/>
  <c r="CV28" i="161"/>
  <c r="CV25" i="161"/>
  <c r="CV23" i="161"/>
  <c r="CV32" i="161"/>
  <c r="CV26" i="161"/>
  <c r="CV24" i="161"/>
  <c r="CV29" i="161"/>
  <c r="CV16" i="161"/>
  <c r="CV21" i="161"/>
  <c r="CV20" i="161"/>
  <c r="CV17" i="161"/>
  <c r="CV18" i="161"/>
  <c r="CV15" i="161"/>
  <c r="CV14" i="161"/>
  <c r="CV11" i="161"/>
  <c r="CV12" i="161"/>
  <c r="CV19" i="161"/>
  <c r="CV13" i="161"/>
  <c r="CW9" i="161"/>
  <c r="CW8" i="161" s="1"/>
  <c r="CV7" i="161" l="1"/>
  <c r="CV6" i="161"/>
  <c r="CV4" i="161"/>
  <c r="CV2" i="161"/>
  <c r="CV3" i="161"/>
  <c r="CV5" i="161"/>
  <c r="CV1" i="161"/>
  <c r="CW58" i="161"/>
  <c r="CW57" i="161"/>
  <c r="CW52" i="161"/>
  <c r="CW10" i="161"/>
  <c r="CW56" i="161"/>
  <c r="CW55" i="161"/>
  <c r="CW54" i="161"/>
  <c r="CW49" i="161"/>
  <c r="CW51" i="161"/>
  <c r="CW41" i="161"/>
  <c r="CW48" i="161"/>
  <c r="CW42" i="161"/>
  <c r="CW45" i="161"/>
  <c r="CW53" i="161"/>
  <c r="CW50" i="161"/>
  <c r="CW34" i="161"/>
  <c r="CW47" i="161"/>
  <c r="CW38" i="161"/>
  <c r="CW44" i="161"/>
  <c r="CW46" i="161"/>
  <c r="CW36" i="161"/>
  <c r="CW35" i="161"/>
  <c r="CW43" i="161"/>
  <c r="CW39" i="161"/>
  <c r="CW37" i="161"/>
  <c r="CW40" i="161"/>
  <c r="CW30" i="161"/>
  <c r="CW33" i="161"/>
  <c r="CW31" i="161"/>
  <c r="CW28" i="161"/>
  <c r="CW27" i="161"/>
  <c r="CW25" i="161"/>
  <c r="CW23" i="161"/>
  <c r="CW32" i="161"/>
  <c r="CW26" i="161"/>
  <c r="CW24" i="161"/>
  <c r="CW21" i="161"/>
  <c r="CW29" i="161"/>
  <c r="CW20" i="161"/>
  <c r="CW22" i="161"/>
  <c r="CW17" i="161"/>
  <c r="CW18" i="161"/>
  <c r="CW11" i="161"/>
  <c r="CW12" i="161"/>
  <c r="CW16" i="161"/>
  <c r="CW19" i="161"/>
  <c r="CW13" i="161"/>
  <c r="CW15" i="161"/>
  <c r="CW14" i="161"/>
  <c r="CX9" i="161"/>
  <c r="CX8" i="161" s="1"/>
  <c r="CX57" i="161" l="1"/>
  <c r="CX55" i="161"/>
  <c r="CX58" i="161"/>
  <c r="CX10" i="161"/>
  <c r="CX56" i="161"/>
  <c r="CX54" i="161"/>
  <c r="CX49" i="161"/>
  <c r="CX50" i="161"/>
  <c r="CX51" i="161"/>
  <c r="CX53" i="161"/>
  <c r="CX41" i="161"/>
  <c r="CX48" i="161"/>
  <c r="CX42" i="161"/>
  <c r="CX52" i="161"/>
  <c r="CX45" i="161"/>
  <c r="CX47" i="161"/>
  <c r="CX38" i="161"/>
  <c r="CX44" i="161"/>
  <c r="CX43" i="161"/>
  <c r="CX40" i="161"/>
  <c r="CX46" i="161"/>
  <c r="CX34" i="161"/>
  <c r="CX39" i="161"/>
  <c r="CX37" i="161"/>
  <c r="CX35" i="161"/>
  <c r="CX30" i="161"/>
  <c r="CX33" i="161"/>
  <c r="CX27" i="161"/>
  <c r="CX36" i="161"/>
  <c r="CX31" i="161"/>
  <c r="CX28" i="161"/>
  <c r="CX25" i="161"/>
  <c r="CX23" i="161"/>
  <c r="CX32" i="161"/>
  <c r="CX26" i="161"/>
  <c r="CX24" i="161"/>
  <c r="CX21" i="161"/>
  <c r="CX29" i="161"/>
  <c r="CX20" i="161"/>
  <c r="CX22" i="161"/>
  <c r="CX17" i="161"/>
  <c r="CX18" i="161"/>
  <c r="CX12" i="161"/>
  <c r="CX16" i="161"/>
  <c r="CX19" i="161"/>
  <c r="CX13" i="161"/>
  <c r="CX15" i="161"/>
  <c r="CX14" i="161"/>
  <c r="CX11" i="161"/>
  <c r="CW7" i="161"/>
  <c r="CW6" i="161"/>
  <c r="CW5" i="161"/>
  <c r="CW4" i="161"/>
  <c r="CW2" i="161"/>
  <c r="CW3" i="161"/>
  <c r="CW1" i="161"/>
  <c r="CY9" i="161"/>
  <c r="CY8" i="161" s="1"/>
  <c r="CY57" i="161" l="1"/>
  <c r="CY55" i="161"/>
  <c r="CY52" i="161"/>
  <c r="CY58" i="161"/>
  <c r="CY10" i="161"/>
  <c r="CY56" i="161"/>
  <c r="CY54" i="161"/>
  <c r="CY50" i="161"/>
  <c r="CY46" i="161"/>
  <c r="CY51" i="161"/>
  <c r="CY53" i="161"/>
  <c r="CY49" i="161"/>
  <c r="CY48" i="161"/>
  <c r="CY42" i="161"/>
  <c r="CY47" i="161"/>
  <c r="CY45" i="161"/>
  <c r="CY38" i="161"/>
  <c r="CY44" i="161"/>
  <c r="CY41" i="161"/>
  <c r="CY43" i="161"/>
  <c r="CY40" i="161"/>
  <c r="CY39" i="161"/>
  <c r="CY37" i="161"/>
  <c r="CY30" i="161"/>
  <c r="CY34" i="161"/>
  <c r="CY33" i="161"/>
  <c r="CY27" i="161"/>
  <c r="CY36" i="161"/>
  <c r="CY31" i="161"/>
  <c r="CY28" i="161"/>
  <c r="CY35" i="161"/>
  <c r="CY25" i="161"/>
  <c r="CY23" i="161"/>
  <c r="CY32" i="161"/>
  <c r="CY26" i="161"/>
  <c r="CY24" i="161"/>
  <c r="CY21" i="161"/>
  <c r="CY29" i="161"/>
  <c r="CY20" i="161"/>
  <c r="CY22" i="161"/>
  <c r="CY17" i="161"/>
  <c r="CY18" i="161"/>
  <c r="CY12" i="161"/>
  <c r="CY16" i="161"/>
  <c r="CY19" i="161"/>
  <c r="CY13" i="161"/>
  <c r="CY15" i="161"/>
  <c r="CY14" i="161"/>
  <c r="CY11" i="161"/>
  <c r="CX7" i="161"/>
  <c r="CX6" i="161"/>
  <c r="CX5" i="161"/>
  <c r="CX4" i="161"/>
  <c r="CX2" i="161"/>
  <c r="CX3" i="161"/>
  <c r="CX1" i="161"/>
  <c r="CZ9" i="161"/>
  <c r="CZ8" i="161" s="1"/>
  <c r="CZ57" i="161" l="1"/>
  <c r="CZ58" i="161"/>
  <c r="CZ10" i="161"/>
  <c r="CZ52" i="161"/>
  <c r="CZ56" i="161"/>
  <c r="CZ55" i="161"/>
  <c r="CZ54" i="161"/>
  <c r="CZ50" i="161"/>
  <c r="CZ46" i="161"/>
  <c r="CZ51" i="161"/>
  <c r="CZ53" i="161"/>
  <c r="CZ48" i="161"/>
  <c r="CZ42" i="161"/>
  <c r="CZ44" i="161"/>
  <c r="CZ47" i="161"/>
  <c r="CZ45" i="161"/>
  <c r="CZ38" i="161"/>
  <c r="CZ49" i="161"/>
  <c r="CZ35" i="161"/>
  <c r="CZ41" i="161"/>
  <c r="CZ43" i="161"/>
  <c r="CZ40" i="161"/>
  <c r="CZ39" i="161"/>
  <c r="CZ36" i="161"/>
  <c r="CZ34" i="161"/>
  <c r="CZ33" i="161"/>
  <c r="CZ27" i="161"/>
  <c r="CZ31" i="161"/>
  <c r="CZ28" i="161"/>
  <c r="CZ32" i="161"/>
  <c r="CZ30" i="161"/>
  <c r="CZ25" i="161"/>
  <c r="CZ23" i="161"/>
  <c r="CZ26" i="161"/>
  <c r="CZ37" i="161"/>
  <c r="CZ24" i="161"/>
  <c r="CZ21" i="161"/>
  <c r="CZ29" i="161"/>
  <c r="CZ20" i="161"/>
  <c r="CZ22" i="161"/>
  <c r="CZ17" i="161"/>
  <c r="CZ18" i="161"/>
  <c r="CZ19" i="161"/>
  <c r="CZ12" i="161"/>
  <c r="CZ16" i="161"/>
  <c r="CZ15" i="161"/>
  <c r="CZ14" i="161"/>
  <c r="CZ13" i="161"/>
  <c r="CZ11" i="161"/>
  <c r="CY7" i="161"/>
  <c r="CY6" i="161"/>
  <c r="CY5" i="161"/>
  <c r="CY4" i="161"/>
  <c r="CY3" i="161"/>
  <c r="CY2" i="161"/>
  <c r="CY1" i="161"/>
  <c r="DA9" i="161"/>
  <c r="DA8" i="161" s="1"/>
  <c r="DA57" i="161" l="1"/>
  <c r="DA58" i="161"/>
  <c r="DA56" i="161"/>
  <c r="DA10" i="161"/>
  <c r="DA55" i="161"/>
  <c r="DA46" i="161"/>
  <c r="DA51" i="161"/>
  <c r="DA54" i="161"/>
  <c r="DA53" i="161"/>
  <c r="DA52" i="161"/>
  <c r="DA39" i="161"/>
  <c r="DA44" i="161"/>
  <c r="DA45" i="161"/>
  <c r="DA50" i="161"/>
  <c r="DA38" i="161"/>
  <c r="DA49" i="161"/>
  <c r="DA47" i="161"/>
  <c r="DA41" i="161"/>
  <c r="DA43" i="161"/>
  <c r="DA40" i="161"/>
  <c r="DA42" i="161"/>
  <c r="DA37" i="161"/>
  <c r="DA48" i="161"/>
  <c r="DA36" i="161"/>
  <c r="DA31" i="161"/>
  <c r="DA28" i="161"/>
  <c r="DA32" i="161"/>
  <c r="DA29" i="161"/>
  <c r="DA34" i="161"/>
  <c r="DA33" i="161"/>
  <c r="DA27" i="161"/>
  <c r="DA25" i="161"/>
  <c r="DA23" i="161"/>
  <c r="DA26" i="161"/>
  <c r="DA30" i="161"/>
  <c r="DA24" i="161"/>
  <c r="DA21" i="161"/>
  <c r="DA35" i="161"/>
  <c r="DA22" i="161"/>
  <c r="DA17" i="161"/>
  <c r="DA18" i="161"/>
  <c r="DA15" i="161"/>
  <c r="DA19" i="161"/>
  <c r="DA12" i="161"/>
  <c r="DA20" i="161"/>
  <c r="DA16" i="161"/>
  <c r="DA13" i="161"/>
  <c r="DA14" i="161"/>
  <c r="DA11" i="161"/>
  <c r="CZ7" i="161"/>
  <c r="CZ6" i="161"/>
  <c r="CZ5" i="161"/>
  <c r="CZ4" i="161"/>
  <c r="CZ3" i="161"/>
  <c r="CZ1" i="161"/>
  <c r="CZ2" i="161"/>
  <c r="DB9" i="161"/>
  <c r="DB8" i="161" s="1"/>
  <c r="DB10" i="161" l="1"/>
  <c r="DB57" i="161"/>
  <c r="DB58" i="161"/>
  <c r="DB53" i="161"/>
  <c r="DB55" i="161"/>
  <c r="DB54" i="161"/>
  <c r="DB51" i="161"/>
  <c r="DB52" i="161"/>
  <c r="DB42" i="161"/>
  <c r="DB44" i="161"/>
  <c r="DB45" i="161"/>
  <c r="DB43" i="161"/>
  <c r="DB47" i="161"/>
  <c r="DB56" i="161"/>
  <c r="DB50" i="161"/>
  <c r="DB46" i="161"/>
  <c r="DB49" i="161"/>
  <c r="DB35" i="161"/>
  <c r="DB41" i="161"/>
  <c r="DB40" i="161"/>
  <c r="DB39" i="161"/>
  <c r="DB36" i="161"/>
  <c r="DB38" i="161"/>
  <c r="DB32" i="161"/>
  <c r="DB37" i="161"/>
  <c r="DB48" i="161"/>
  <c r="DB31" i="161"/>
  <c r="DB29" i="161"/>
  <c r="DB26" i="161"/>
  <c r="DB34" i="161"/>
  <c r="DB30" i="161"/>
  <c r="DB28" i="161"/>
  <c r="DB24" i="161"/>
  <c r="DB21" i="161"/>
  <c r="DB27" i="161"/>
  <c r="DB25" i="161"/>
  <c r="DB18" i="161"/>
  <c r="DB15" i="161"/>
  <c r="DB23" i="161"/>
  <c r="DB33" i="161"/>
  <c r="DB19" i="161"/>
  <c r="DB22" i="161"/>
  <c r="DB17" i="161"/>
  <c r="DB12" i="161"/>
  <c r="DB20" i="161"/>
  <c r="DB16" i="161"/>
  <c r="DB13" i="161"/>
  <c r="DB14" i="161"/>
  <c r="DB11" i="161"/>
  <c r="DA7" i="161"/>
  <c r="DA6" i="161"/>
  <c r="DA5" i="161"/>
  <c r="DA4" i="161"/>
  <c r="DA3" i="161"/>
  <c r="DA2" i="161"/>
  <c r="DA1" i="161"/>
  <c r="DC9" i="161"/>
  <c r="DC8" i="161" s="1"/>
  <c r="DB7" i="161" l="1"/>
  <c r="DB6" i="161"/>
  <c r="DB5" i="161"/>
  <c r="DB4" i="161"/>
  <c r="DB3" i="161"/>
  <c r="DB2" i="161"/>
  <c r="DB1" i="161"/>
  <c r="DC58" i="161"/>
  <c r="DC10" i="161"/>
  <c r="DC56" i="161"/>
  <c r="DC55" i="161"/>
  <c r="DC54" i="161"/>
  <c r="DC57" i="161"/>
  <c r="DC51" i="161"/>
  <c r="DC53" i="161"/>
  <c r="DC52" i="161"/>
  <c r="DC42" i="161"/>
  <c r="DC39" i="161"/>
  <c r="DC44" i="161"/>
  <c r="DC45" i="161"/>
  <c r="DC43" i="161"/>
  <c r="DC47" i="161"/>
  <c r="DC50" i="161"/>
  <c r="DC46" i="161"/>
  <c r="DC48" i="161"/>
  <c r="DC49" i="161"/>
  <c r="DC32" i="161"/>
  <c r="DC41" i="161"/>
  <c r="DC40" i="161"/>
  <c r="DC36" i="161"/>
  <c r="DC38" i="161"/>
  <c r="DC37" i="161"/>
  <c r="DC31" i="161"/>
  <c r="DC28" i="161"/>
  <c r="DC29" i="161"/>
  <c r="DC34" i="161"/>
  <c r="DC30" i="161"/>
  <c r="DC24" i="161"/>
  <c r="DC21" i="161"/>
  <c r="DC33" i="161"/>
  <c r="DC26" i="161"/>
  <c r="DC18" i="161"/>
  <c r="DC15" i="161"/>
  <c r="DC23" i="161"/>
  <c r="DC19" i="161"/>
  <c r="DC27" i="161"/>
  <c r="DC25" i="161"/>
  <c r="DC35" i="161"/>
  <c r="DC22" i="161"/>
  <c r="DC20" i="161"/>
  <c r="DC16" i="161"/>
  <c r="DC13" i="161"/>
  <c r="DC14" i="161"/>
  <c r="DC12" i="161"/>
  <c r="DC11" i="161"/>
  <c r="DC17" i="161"/>
  <c r="DD9" i="161"/>
  <c r="DD8" i="161" s="1"/>
  <c r="DC7" i="161" l="1"/>
  <c r="DC6" i="161"/>
  <c r="DC5" i="161"/>
  <c r="DC3" i="161"/>
  <c r="DC2" i="161"/>
  <c r="DC4" i="161"/>
  <c r="DC1" i="161"/>
  <c r="DD58" i="161"/>
  <c r="DD10" i="161"/>
  <c r="DD56" i="161"/>
  <c r="DD53" i="161"/>
  <c r="DD54" i="161"/>
  <c r="DD57" i="161"/>
  <c r="DD47" i="161"/>
  <c r="DD55" i="161"/>
  <c r="DD52" i="161"/>
  <c r="DD39" i="161"/>
  <c r="DD51" i="161"/>
  <c r="DD44" i="161"/>
  <c r="DD45" i="161"/>
  <c r="DD43" i="161"/>
  <c r="DD50" i="161"/>
  <c r="DD46" i="161"/>
  <c r="DD49" i="161"/>
  <c r="DD41" i="161"/>
  <c r="DD40" i="161"/>
  <c r="DD36" i="161"/>
  <c r="DD48" i="161"/>
  <c r="DD42" i="161"/>
  <c r="DD37" i="161"/>
  <c r="DD33" i="161"/>
  <c r="DD31" i="161"/>
  <c r="DD28" i="161"/>
  <c r="DD25" i="161"/>
  <c r="DD29" i="161"/>
  <c r="DD32" i="161"/>
  <c r="DD34" i="161"/>
  <c r="DD30" i="161"/>
  <c r="DD24" i="161"/>
  <c r="DD21" i="161"/>
  <c r="DD22" i="161"/>
  <c r="DD18" i="161"/>
  <c r="DD15" i="161"/>
  <c r="DD23" i="161"/>
  <c r="DD38" i="161"/>
  <c r="DD19" i="161"/>
  <c r="DD27" i="161"/>
  <c r="DD26" i="161"/>
  <c r="DD35" i="161"/>
  <c r="DD13" i="161"/>
  <c r="DD14" i="161"/>
  <c r="DD11" i="161"/>
  <c r="DD12" i="161"/>
  <c r="DD16" i="161"/>
  <c r="DD20" i="161"/>
  <c r="DD17" i="161"/>
  <c r="DE9" i="161"/>
  <c r="DE8" i="161" s="1"/>
  <c r="DD7" i="161" l="1"/>
  <c r="DD6" i="161"/>
  <c r="DD5" i="161"/>
  <c r="DD2" i="161"/>
  <c r="DD4" i="161"/>
  <c r="DD3" i="161"/>
  <c r="DD1" i="161"/>
  <c r="DE58" i="161"/>
  <c r="DE53" i="161"/>
  <c r="DE10" i="161"/>
  <c r="DE54" i="161"/>
  <c r="DE49" i="161"/>
  <c r="DE57" i="161"/>
  <c r="DE51" i="161"/>
  <c r="DE47" i="161"/>
  <c r="DE55" i="161"/>
  <c r="DE52" i="161"/>
  <c r="DE44" i="161"/>
  <c r="DE45" i="161"/>
  <c r="DE43" i="161"/>
  <c r="DE56" i="161"/>
  <c r="DE50" i="161"/>
  <c r="DE48" i="161"/>
  <c r="DE40" i="161"/>
  <c r="DE36" i="161"/>
  <c r="DE39" i="161"/>
  <c r="DE46" i="161"/>
  <c r="DE42" i="161"/>
  <c r="DE37" i="161"/>
  <c r="DE32" i="161"/>
  <c r="DE33" i="161"/>
  <c r="DE34" i="161"/>
  <c r="DE35" i="161"/>
  <c r="DE41" i="161"/>
  <c r="DE31" i="161"/>
  <c r="DE28" i="161"/>
  <c r="DE25" i="161"/>
  <c r="DE29" i="161"/>
  <c r="DE30" i="161"/>
  <c r="DE24" i="161"/>
  <c r="DE21" i="161"/>
  <c r="DE22" i="161"/>
  <c r="DE18" i="161"/>
  <c r="DE15" i="161"/>
  <c r="DE23" i="161"/>
  <c r="DE38" i="161"/>
  <c r="DE19" i="161"/>
  <c r="DE27" i="161"/>
  <c r="DE20" i="161"/>
  <c r="DE26" i="161"/>
  <c r="DE13" i="161"/>
  <c r="DE14" i="161"/>
  <c r="DE11" i="161"/>
  <c r="DE12" i="161"/>
  <c r="DE17" i="161"/>
  <c r="DE16" i="161"/>
  <c r="DF9" i="161"/>
  <c r="DF8" i="161" s="1"/>
  <c r="DF58" i="161" l="1"/>
  <c r="DF10" i="161"/>
  <c r="DF54" i="161"/>
  <c r="DF49" i="161"/>
  <c r="DF57" i="161"/>
  <c r="DF51" i="161"/>
  <c r="DF53" i="161"/>
  <c r="DF47" i="161"/>
  <c r="DF55" i="161"/>
  <c r="DF52" i="161"/>
  <c r="DF44" i="161"/>
  <c r="DF56" i="161"/>
  <c r="DF45" i="161"/>
  <c r="DF40" i="161"/>
  <c r="DF50" i="161"/>
  <c r="DF48" i="161"/>
  <c r="DF43" i="161"/>
  <c r="DF39" i="161"/>
  <c r="DF42" i="161"/>
  <c r="DF37" i="161"/>
  <c r="DF32" i="161"/>
  <c r="DF30" i="161"/>
  <c r="DF33" i="161"/>
  <c r="DF46" i="161"/>
  <c r="DF35" i="161"/>
  <c r="DF36" i="161"/>
  <c r="DF38" i="161"/>
  <c r="DF25" i="161"/>
  <c r="DF29" i="161"/>
  <c r="DF26" i="161"/>
  <c r="DF41" i="161"/>
  <c r="DF31" i="161"/>
  <c r="DF34" i="161"/>
  <c r="DF24" i="161"/>
  <c r="DF21" i="161"/>
  <c r="DF28" i="161"/>
  <c r="DF22" i="161"/>
  <c r="DF18" i="161"/>
  <c r="DF15" i="161"/>
  <c r="DF23" i="161"/>
  <c r="DF19" i="161"/>
  <c r="DF16" i="161"/>
  <c r="DF27" i="161"/>
  <c r="DF20" i="161"/>
  <c r="DF13" i="161"/>
  <c r="DF14" i="161"/>
  <c r="DF17" i="161"/>
  <c r="DF12" i="161"/>
  <c r="DF11" i="161"/>
  <c r="DE6" i="161"/>
  <c r="DE5" i="161"/>
  <c r="DE4" i="161"/>
  <c r="DE2" i="161"/>
  <c r="DE1" i="161"/>
  <c r="DE3" i="161"/>
  <c r="DE7" i="161"/>
  <c r="DG9" i="161"/>
  <c r="DG8" i="161" s="1"/>
  <c r="DG10" i="161" l="1"/>
  <c r="DG58" i="161"/>
  <c r="DG54" i="161"/>
  <c r="DG57" i="161"/>
  <c r="DG51" i="161"/>
  <c r="DG53" i="161"/>
  <c r="DG56" i="161"/>
  <c r="DG55" i="161"/>
  <c r="DG52" i="161"/>
  <c r="DG44" i="161"/>
  <c r="DG48" i="161"/>
  <c r="DG45" i="161"/>
  <c r="DG43" i="161"/>
  <c r="DG47" i="161"/>
  <c r="DG50" i="161"/>
  <c r="DG46" i="161"/>
  <c r="DG49" i="161"/>
  <c r="DG36" i="161"/>
  <c r="DG39" i="161"/>
  <c r="DG37" i="161"/>
  <c r="DG42" i="161"/>
  <c r="DG32" i="161"/>
  <c r="DG30" i="161"/>
  <c r="DG33" i="161"/>
  <c r="DG34" i="161"/>
  <c r="DG41" i="161"/>
  <c r="DG40" i="161"/>
  <c r="DG38" i="161"/>
  <c r="DG21" i="161"/>
  <c r="DG28" i="161"/>
  <c r="DG22" i="161"/>
  <c r="DG31" i="161"/>
  <c r="DG29" i="161"/>
  <c r="DG27" i="161"/>
  <c r="DG15" i="161"/>
  <c r="DG23" i="161"/>
  <c r="DG19" i="161"/>
  <c r="DG16" i="161"/>
  <c r="DG20" i="161"/>
  <c r="DG25" i="161"/>
  <c r="DG13" i="161"/>
  <c r="DG35" i="161"/>
  <c r="DG24" i="161"/>
  <c r="DG14" i="161"/>
  <c r="DG11" i="161"/>
  <c r="DG17" i="161"/>
  <c r="DG12" i="161"/>
  <c r="DG18" i="161"/>
  <c r="DG26" i="161"/>
  <c r="DF5" i="161"/>
  <c r="DF4" i="161"/>
  <c r="DF3" i="161"/>
  <c r="DF6" i="161"/>
  <c r="DF2" i="161"/>
  <c r="DF1" i="161"/>
  <c r="DF7" i="161"/>
  <c r="DH9" i="161"/>
  <c r="DH8" i="161" s="1"/>
  <c r="DH10" i="161" l="1"/>
  <c r="DH57" i="161"/>
  <c r="DH58" i="161"/>
  <c r="DH55" i="161"/>
  <c r="DH53" i="161"/>
  <c r="DH56" i="161"/>
  <c r="DH54" i="161"/>
  <c r="DH44" i="161"/>
  <c r="DH43" i="161"/>
  <c r="DH51" i="161"/>
  <c r="DH40" i="161"/>
  <c r="DH47" i="161"/>
  <c r="DH50" i="161"/>
  <c r="DH46" i="161"/>
  <c r="DH52" i="161"/>
  <c r="DH49" i="161"/>
  <c r="DH48" i="161"/>
  <c r="DH33" i="161"/>
  <c r="DH39" i="161"/>
  <c r="DH37" i="161"/>
  <c r="DH42" i="161"/>
  <c r="DH34" i="161"/>
  <c r="DH35" i="161"/>
  <c r="DH41" i="161"/>
  <c r="DH36" i="161"/>
  <c r="DH38" i="161"/>
  <c r="DH29" i="161"/>
  <c r="DH32" i="161"/>
  <c r="DH30" i="161"/>
  <c r="DH28" i="161"/>
  <c r="DH45" i="161"/>
  <c r="DH22" i="161"/>
  <c r="DH31" i="161"/>
  <c r="DH27" i="161"/>
  <c r="DH23" i="161"/>
  <c r="DH19" i="161"/>
  <c r="DH16" i="161"/>
  <c r="DH20" i="161"/>
  <c r="DH25" i="161"/>
  <c r="DH17" i="161"/>
  <c r="DH21" i="161"/>
  <c r="DH24" i="161"/>
  <c r="DH14" i="161"/>
  <c r="DH11" i="161"/>
  <c r="DH15" i="161"/>
  <c r="DH12" i="161"/>
  <c r="DH13" i="161"/>
  <c r="DH26" i="161"/>
  <c r="DH18" i="161"/>
  <c r="DG4" i="161"/>
  <c r="DG3" i="161"/>
  <c r="DG2" i="161"/>
  <c r="DG6" i="161"/>
  <c r="DG1" i="161"/>
  <c r="DG7" i="161"/>
  <c r="DG5" i="161"/>
  <c r="DI9" i="161"/>
  <c r="DI8" i="161" s="1"/>
  <c r="DH3" i="161" l="1"/>
  <c r="DH2" i="161"/>
  <c r="DH1" i="161"/>
  <c r="DH7" i="161"/>
  <c r="DH5" i="161"/>
  <c r="DH6" i="161"/>
  <c r="DH4" i="161"/>
  <c r="DI10" i="161"/>
  <c r="DI58" i="161"/>
  <c r="DI54" i="161"/>
  <c r="DI50" i="161"/>
  <c r="DI52" i="161"/>
  <c r="DI56" i="161"/>
  <c r="DI53" i="161"/>
  <c r="DI48" i="161"/>
  <c r="DI57" i="161"/>
  <c r="DI51" i="161"/>
  <c r="DI40" i="161"/>
  <c r="DI47" i="161"/>
  <c r="DI46" i="161"/>
  <c r="DI49" i="161"/>
  <c r="DI55" i="161"/>
  <c r="DI39" i="161"/>
  <c r="DI44" i="161"/>
  <c r="DI43" i="161"/>
  <c r="DI37" i="161"/>
  <c r="DI41" i="161"/>
  <c r="DI42" i="161"/>
  <c r="DI33" i="161"/>
  <c r="DI34" i="161"/>
  <c r="DI35" i="161"/>
  <c r="DI36" i="161"/>
  <c r="DI38" i="161"/>
  <c r="DI29" i="161"/>
  <c r="DI26" i="161"/>
  <c r="DI32" i="161"/>
  <c r="DI27" i="161"/>
  <c r="DI30" i="161"/>
  <c r="DI28" i="161"/>
  <c r="DI45" i="161"/>
  <c r="DI22" i="161"/>
  <c r="DI31" i="161"/>
  <c r="DI23" i="161"/>
  <c r="DI19" i="161"/>
  <c r="DI16" i="161"/>
  <c r="DI20" i="161"/>
  <c r="DI25" i="161"/>
  <c r="DI17" i="161"/>
  <c r="DI24" i="161"/>
  <c r="DI21" i="161"/>
  <c r="DI14" i="161"/>
  <c r="DI11" i="161"/>
  <c r="DI12" i="161"/>
  <c r="DI15" i="161"/>
  <c r="DI18" i="161"/>
  <c r="DI13" i="161"/>
  <c r="DJ9" i="161"/>
  <c r="DJ8" i="161" s="1"/>
  <c r="DJ54" i="161" l="1"/>
  <c r="DJ51" i="161"/>
  <c r="DJ10" i="161"/>
  <c r="DJ55" i="161"/>
  <c r="DJ58" i="161"/>
  <c r="DJ50" i="161"/>
  <c r="DJ53" i="161"/>
  <c r="DJ56" i="161"/>
  <c r="DJ48" i="161"/>
  <c r="DJ57" i="161"/>
  <c r="DJ47" i="161"/>
  <c r="DJ46" i="161"/>
  <c r="DJ52" i="161"/>
  <c r="DJ49" i="161"/>
  <c r="DJ44" i="161"/>
  <c r="DJ43" i="161"/>
  <c r="DJ37" i="161"/>
  <c r="DJ33" i="161"/>
  <c r="DJ31" i="161"/>
  <c r="DJ39" i="161"/>
  <c r="DJ34" i="161"/>
  <c r="DJ35" i="161"/>
  <c r="DJ41" i="161"/>
  <c r="DJ38" i="161"/>
  <c r="DJ40" i="161"/>
  <c r="DJ45" i="161"/>
  <c r="DJ29" i="161"/>
  <c r="DJ36" i="161"/>
  <c r="DJ26" i="161"/>
  <c r="DJ32" i="161"/>
  <c r="DJ27" i="161"/>
  <c r="DJ30" i="161"/>
  <c r="DJ42" i="161"/>
  <c r="DJ22" i="161"/>
  <c r="DJ23" i="161"/>
  <c r="DJ25" i="161"/>
  <c r="DJ28" i="161"/>
  <c r="DJ19" i="161"/>
  <c r="DJ16" i="161"/>
  <c r="DJ20" i="161"/>
  <c r="DJ17" i="161"/>
  <c r="DJ24" i="161"/>
  <c r="DJ21" i="161"/>
  <c r="DJ14" i="161"/>
  <c r="DJ11" i="161"/>
  <c r="DJ12" i="161"/>
  <c r="DJ15" i="161"/>
  <c r="DJ18" i="161"/>
  <c r="DJ13" i="161"/>
  <c r="DI2" i="161"/>
  <c r="DI7" i="161"/>
  <c r="DI3" i="161"/>
  <c r="DI5" i="161"/>
  <c r="DI1" i="161"/>
  <c r="DI6" i="161"/>
  <c r="DI4" i="161"/>
  <c r="DK9" i="161"/>
  <c r="DK8" i="161" s="1"/>
  <c r="DJ7" i="161" l="1"/>
  <c r="DJ2" i="161"/>
  <c r="DJ3" i="161"/>
  <c r="DJ5" i="161"/>
  <c r="DJ1" i="161"/>
  <c r="DJ6" i="161"/>
  <c r="DJ4" i="161"/>
  <c r="DK57" i="161"/>
  <c r="DK51" i="161"/>
  <c r="DK10" i="161"/>
  <c r="DK55" i="161"/>
  <c r="DK50" i="161"/>
  <c r="DK53" i="161"/>
  <c r="DK52" i="161"/>
  <c r="DK56" i="161"/>
  <c r="DK48" i="161"/>
  <c r="DK54" i="161"/>
  <c r="DK45" i="161"/>
  <c r="DK58" i="161"/>
  <c r="DK49" i="161"/>
  <c r="DK47" i="161"/>
  <c r="DK46" i="161"/>
  <c r="DK41" i="161"/>
  <c r="DK44" i="161"/>
  <c r="DK43" i="161"/>
  <c r="DK34" i="161"/>
  <c r="DK38" i="161"/>
  <c r="DK42" i="161"/>
  <c r="DK33" i="161"/>
  <c r="DK37" i="161"/>
  <c r="DK31" i="161"/>
  <c r="DK39" i="161"/>
  <c r="DK35" i="161"/>
  <c r="DK36" i="161"/>
  <c r="DK40" i="161"/>
  <c r="DK26" i="161"/>
  <c r="DK32" i="161"/>
  <c r="DK27" i="161"/>
  <c r="DK30" i="161"/>
  <c r="DK22" i="161"/>
  <c r="DK23" i="161"/>
  <c r="DK29" i="161"/>
  <c r="DK25" i="161"/>
  <c r="DK19" i="161"/>
  <c r="DK16" i="161"/>
  <c r="DK20" i="161"/>
  <c r="DK17" i="161"/>
  <c r="DK24" i="161"/>
  <c r="DK28" i="161"/>
  <c r="DK18" i="161"/>
  <c r="DK21" i="161"/>
  <c r="DK14" i="161"/>
  <c r="DK11" i="161"/>
  <c r="DK15" i="161"/>
  <c r="DK13" i="161"/>
  <c r="DK12" i="161"/>
  <c r="DL9" i="161"/>
  <c r="DL8" i="161" s="1"/>
  <c r="DL57" i="161" l="1"/>
  <c r="DL10" i="161"/>
  <c r="DL55" i="161"/>
  <c r="DL53" i="161"/>
  <c r="DL52" i="161"/>
  <c r="DL56" i="161"/>
  <c r="DL54" i="161"/>
  <c r="DL45" i="161"/>
  <c r="DL58" i="161"/>
  <c r="DL49" i="161"/>
  <c r="DL47" i="161"/>
  <c r="DL46" i="161"/>
  <c r="DL50" i="161"/>
  <c r="DL48" i="161"/>
  <c r="DL37" i="161"/>
  <c r="DL38" i="161"/>
  <c r="DL42" i="161"/>
  <c r="DL43" i="161"/>
  <c r="DL31" i="161"/>
  <c r="DL39" i="161"/>
  <c r="DL35" i="161"/>
  <c r="DL34" i="161"/>
  <c r="DL36" i="161"/>
  <c r="DL51" i="161"/>
  <c r="DL44" i="161"/>
  <c r="DL40" i="161"/>
  <c r="DL32" i="161"/>
  <c r="DL27" i="161"/>
  <c r="DL41" i="161"/>
  <c r="DL30" i="161"/>
  <c r="DL22" i="161"/>
  <c r="DL23" i="161"/>
  <c r="DL29" i="161"/>
  <c r="DL25" i="161"/>
  <c r="DL33" i="161"/>
  <c r="DL26" i="161"/>
  <c r="DL24" i="161"/>
  <c r="DL16" i="161"/>
  <c r="DL20" i="161"/>
  <c r="DL17" i="161"/>
  <c r="DL28" i="161"/>
  <c r="DL18" i="161"/>
  <c r="DL21" i="161"/>
  <c r="DL14" i="161"/>
  <c r="DL11" i="161"/>
  <c r="DL19" i="161"/>
  <c r="DL12" i="161"/>
  <c r="DL15" i="161"/>
  <c r="DL13" i="161"/>
  <c r="DK7" i="161"/>
  <c r="DK6" i="161"/>
  <c r="DK2" i="161"/>
  <c r="DK3" i="161"/>
  <c r="DK5" i="161"/>
  <c r="DK1" i="161"/>
  <c r="DK4" i="161"/>
  <c r="DM9" i="161"/>
  <c r="DM8" i="161" s="1"/>
  <c r="DL7" i="161" l="1"/>
  <c r="DL6" i="161"/>
  <c r="DL5" i="161"/>
  <c r="DL4" i="161"/>
  <c r="DL2" i="161"/>
  <c r="DL3" i="161"/>
  <c r="DL1" i="161"/>
  <c r="DM58" i="161"/>
  <c r="DM52" i="161"/>
  <c r="DM56" i="161"/>
  <c r="DM10" i="161"/>
  <c r="DM53" i="161"/>
  <c r="DM57" i="161"/>
  <c r="DM46" i="161"/>
  <c r="DM41" i="161"/>
  <c r="DM50" i="161"/>
  <c r="DM54" i="161"/>
  <c r="DM49" i="161"/>
  <c r="DM42" i="161"/>
  <c r="DM48" i="161"/>
  <c r="DM55" i="161"/>
  <c r="DM44" i="161"/>
  <c r="DM47" i="161"/>
  <c r="DM34" i="161"/>
  <c r="DM38" i="161"/>
  <c r="DM37" i="161"/>
  <c r="DM39" i="161"/>
  <c r="DM35" i="161"/>
  <c r="DM36" i="161"/>
  <c r="DM51" i="161"/>
  <c r="DM32" i="161"/>
  <c r="DM30" i="161"/>
  <c r="DM28" i="161"/>
  <c r="DM40" i="161"/>
  <c r="DM45" i="161"/>
  <c r="DM23" i="161"/>
  <c r="DM43" i="161"/>
  <c r="DM31" i="161"/>
  <c r="DM29" i="161"/>
  <c r="DM25" i="161"/>
  <c r="DM33" i="161"/>
  <c r="DM27" i="161"/>
  <c r="DM26" i="161"/>
  <c r="DM24" i="161"/>
  <c r="DM20" i="161"/>
  <c r="DM17" i="161"/>
  <c r="DM18" i="161"/>
  <c r="DM21" i="161"/>
  <c r="DM11" i="161"/>
  <c r="DM19" i="161"/>
  <c r="DM12" i="161"/>
  <c r="DM15" i="161"/>
  <c r="DM13" i="161"/>
  <c r="DM22" i="161"/>
  <c r="DM14" i="161"/>
  <c r="DM16" i="161"/>
  <c r="DN9" i="161"/>
  <c r="DN8" i="161" s="1"/>
  <c r="DN57" i="161" l="1"/>
  <c r="DN55" i="161"/>
  <c r="DN56" i="161"/>
  <c r="DN52" i="161"/>
  <c r="DN10" i="161"/>
  <c r="DN58" i="161"/>
  <c r="DN49" i="161"/>
  <c r="DN50" i="161"/>
  <c r="DN41" i="161"/>
  <c r="DN54" i="161"/>
  <c r="DN42" i="161"/>
  <c r="DN48" i="161"/>
  <c r="DN53" i="161"/>
  <c r="DN45" i="161"/>
  <c r="DN51" i="161"/>
  <c r="DN38" i="161"/>
  <c r="DN46" i="161"/>
  <c r="DN39" i="161"/>
  <c r="DN35" i="161"/>
  <c r="DN34" i="161"/>
  <c r="DN36" i="161"/>
  <c r="DN47" i="161"/>
  <c r="DN44" i="161"/>
  <c r="DN40" i="161"/>
  <c r="DN32" i="161"/>
  <c r="DN27" i="161"/>
  <c r="DN30" i="161"/>
  <c r="DN28" i="161"/>
  <c r="DN33" i="161"/>
  <c r="DN23" i="161"/>
  <c r="DN43" i="161"/>
  <c r="DN37" i="161"/>
  <c r="DN31" i="161"/>
  <c r="DN29" i="161"/>
  <c r="DN25" i="161"/>
  <c r="DN26" i="161"/>
  <c r="DN24" i="161"/>
  <c r="DN20" i="161"/>
  <c r="DN17" i="161"/>
  <c r="DN18" i="161"/>
  <c r="DN21" i="161"/>
  <c r="DN19" i="161"/>
  <c r="DN12" i="161"/>
  <c r="DN15" i="161"/>
  <c r="DN13" i="161"/>
  <c r="DN16" i="161"/>
  <c r="DN14" i="161"/>
  <c r="DN11" i="161"/>
  <c r="DN22" i="161"/>
  <c r="DM7" i="161"/>
  <c r="DM6" i="161"/>
  <c r="DM5" i="161"/>
  <c r="DM3" i="161"/>
  <c r="DM4" i="161"/>
  <c r="DM2" i="161"/>
  <c r="DM1" i="161"/>
  <c r="DO9" i="161"/>
  <c r="DO8" i="161" s="1"/>
  <c r="DN7" i="161" l="1"/>
  <c r="DN6" i="161"/>
  <c r="DN5" i="161"/>
  <c r="DN4" i="161"/>
  <c r="DN3" i="161"/>
  <c r="DN2" i="161"/>
  <c r="DN1" i="161"/>
  <c r="DO57" i="161"/>
  <c r="DO55" i="161"/>
  <c r="DO52" i="161"/>
  <c r="DO56" i="161"/>
  <c r="DO10" i="161"/>
  <c r="DO58" i="161"/>
  <c r="DO49" i="161"/>
  <c r="DO46" i="161"/>
  <c r="DO50" i="161"/>
  <c r="DO54" i="161"/>
  <c r="DO42" i="161"/>
  <c r="DO48" i="161"/>
  <c r="DO53" i="161"/>
  <c r="DO45" i="161"/>
  <c r="DO51" i="161"/>
  <c r="DO47" i="161"/>
  <c r="DO38" i="161"/>
  <c r="DO35" i="161"/>
  <c r="DO34" i="161"/>
  <c r="DO36" i="161"/>
  <c r="DO44" i="161"/>
  <c r="DO40" i="161"/>
  <c r="DO41" i="161"/>
  <c r="DO43" i="161"/>
  <c r="DO39" i="161"/>
  <c r="DO27" i="161"/>
  <c r="DO30" i="161"/>
  <c r="DO28" i="161"/>
  <c r="DO33" i="161"/>
  <c r="DO31" i="161"/>
  <c r="DO32" i="161"/>
  <c r="DO23" i="161"/>
  <c r="DO37" i="161"/>
  <c r="DO29" i="161"/>
  <c r="DO25" i="161"/>
  <c r="DO26" i="161"/>
  <c r="DO24" i="161"/>
  <c r="DO21" i="161"/>
  <c r="DO20" i="161"/>
  <c r="DO17" i="161"/>
  <c r="DO18" i="161"/>
  <c r="DO22" i="161"/>
  <c r="DO19" i="161"/>
  <c r="DO12" i="161"/>
  <c r="DO15" i="161"/>
  <c r="DO13" i="161"/>
  <c r="DO16" i="161"/>
  <c r="DO14" i="161"/>
  <c r="DO11" i="161"/>
  <c r="DP9" i="161"/>
  <c r="DP8" i="161" s="1"/>
  <c r="DO7" i="161" l="1"/>
  <c r="DO6" i="161"/>
  <c r="DO5" i="161"/>
  <c r="DO4" i="161"/>
  <c r="DO3" i="161"/>
  <c r="DO1" i="161"/>
  <c r="DO2" i="161"/>
  <c r="DP57" i="161"/>
  <c r="DP58" i="161"/>
  <c r="DP10" i="161"/>
  <c r="DP52" i="161"/>
  <c r="DP56" i="161"/>
  <c r="DP49" i="161"/>
  <c r="DP46" i="161"/>
  <c r="DP54" i="161"/>
  <c r="DP50" i="161"/>
  <c r="DP42" i="161"/>
  <c r="DP48" i="161"/>
  <c r="DP55" i="161"/>
  <c r="DP53" i="161"/>
  <c r="DP45" i="161"/>
  <c r="DP51" i="161"/>
  <c r="DP38" i="161"/>
  <c r="DP35" i="161"/>
  <c r="DP41" i="161"/>
  <c r="DP43" i="161"/>
  <c r="DP34" i="161"/>
  <c r="DP36" i="161"/>
  <c r="DP44" i="161"/>
  <c r="DP40" i="161"/>
  <c r="DP47" i="161"/>
  <c r="DP37" i="161"/>
  <c r="DP27" i="161"/>
  <c r="DP30" i="161"/>
  <c r="DP28" i="161"/>
  <c r="DP33" i="161"/>
  <c r="DP31" i="161"/>
  <c r="DP39" i="161"/>
  <c r="DP23" i="161"/>
  <c r="DP32" i="161"/>
  <c r="DP29" i="161"/>
  <c r="DP25" i="161"/>
  <c r="DP26" i="161"/>
  <c r="DP24" i="161"/>
  <c r="DP21" i="161"/>
  <c r="DP20" i="161"/>
  <c r="DP17" i="161"/>
  <c r="DP18" i="161"/>
  <c r="DP22" i="161"/>
  <c r="DP19" i="161"/>
  <c r="DP12" i="161"/>
  <c r="DP15" i="161"/>
  <c r="DP16" i="161"/>
  <c r="DP14" i="161"/>
  <c r="DP13" i="161"/>
  <c r="DP11" i="161"/>
  <c r="DQ9" i="161"/>
  <c r="DQ8" i="161" s="1"/>
  <c r="DP7" i="161" l="1"/>
  <c r="DP6" i="161"/>
  <c r="DP5" i="161"/>
  <c r="DP4" i="161"/>
  <c r="DP3" i="161"/>
  <c r="DP1" i="161"/>
  <c r="DP2" i="161"/>
  <c r="DQ57" i="161"/>
  <c r="DQ58" i="161"/>
  <c r="DQ56" i="161"/>
  <c r="DQ10" i="161"/>
  <c r="DQ46" i="161"/>
  <c r="DQ50" i="161"/>
  <c r="DQ55" i="161"/>
  <c r="DQ54" i="161"/>
  <c r="DQ48" i="161"/>
  <c r="DQ39" i="161"/>
  <c r="DQ49" i="161"/>
  <c r="DQ52" i="161"/>
  <c r="DQ53" i="161"/>
  <c r="DQ51" i="161"/>
  <c r="DQ47" i="161"/>
  <c r="DQ38" i="161"/>
  <c r="DQ42" i="161"/>
  <c r="DQ41" i="161"/>
  <c r="DQ40" i="161"/>
  <c r="DQ43" i="161"/>
  <c r="DQ45" i="161"/>
  <c r="DQ44" i="161"/>
  <c r="DQ36" i="161"/>
  <c r="DQ30" i="161"/>
  <c r="DQ28" i="161"/>
  <c r="DQ33" i="161"/>
  <c r="DQ31" i="161"/>
  <c r="DQ29" i="161"/>
  <c r="DQ37" i="161"/>
  <c r="DQ35" i="161"/>
  <c r="DQ34" i="161"/>
  <c r="DQ23" i="161"/>
  <c r="DQ32" i="161"/>
  <c r="DQ25" i="161"/>
  <c r="DQ26" i="161"/>
  <c r="DQ24" i="161"/>
  <c r="DQ21" i="161"/>
  <c r="DQ27" i="161"/>
  <c r="DQ17" i="161"/>
  <c r="DQ18" i="161"/>
  <c r="DQ15" i="161"/>
  <c r="DQ22" i="161"/>
  <c r="DQ19" i="161"/>
  <c r="DQ12" i="161"/>
  <c r="DQ13" i="161"/>
  <c r="DQ16" i="161"/>
  <c r="DQ14" i="161"/>
  <c r="DQ11" i="161"/>
  <c r="DQ20" i="161"/>
  <c r="DR9" i="161"/>
  <c r="DR8" i="161" s="1"/>
  <c r="DR10" i="161" l="1"/>
  <c r="DR53" i="161"/>
  <c r="DR57" i="161"/>
  <c r="DR56" i="161"/>
  <c r="DR55" i="161"/>
  <c r="DR54" i="161"/>
  <c r="DR50" i="161"/>
  <c r="DR51" i="161"/>
  <c r="DR42" i="161"/>
  <c r="DR48" i="161"/>
  <c r="DR49" i="161"/>
  <c r="DR52" i="161"/>
  <c r="DR44" i="161"/>
  <c r="DR43" i="161"/>
  <c r="DR58" i="161"/>
  <c r="DR47" i="161"/>
  <c r="DR35" i="161"/>
  <c r="DR41" i="161"/>
  <c r="DR36" i="161"/>
  <c r="DR46" i="161"/>
  <c r="DR40" i="161"/>
  <c r="DR45" i="161"/>
  <c r="DR29" i="161"/>
  <c r="DR37" i="161"/>
  <c r="DR39" i="161"/>
  <c r="DR33" i="161"/>
  <c r="DR31" i="161"/>
  <c r="DR38" i="161"/>
  <c r="DR34" i="161"/>
  <c r="DR30" i="161"/>
  <c r="DR32" i="161"/>
  <c r="DR25" i="161"/>
  <c r="DR26" i="161"/>
  <c r="DR24" i="161"/>
  <c r="DR21" i="161"/>
  <c r="DR27" i="161"/>
  <c r="DR23" i="161"/>
  <c r="DR18" i="161"/>
  <c r="DR15" i="161"/>
  <c r="DR22" i="161"/>
  <c r="DR28" i="161"/>
  <c r="DR19" i="161"/>
  <c r="DR12" i="161"/>
  <c r="DR13" i="161"/>
  <c r="DR16" i="161"/>
  <c r="DR17" i="161"/>
  <c r="DR14" i="161"/>
  <c r="DR11" i="161"/>
  <c r="DR20" i="161"/>
  <c r="DQ7" i="161"/>
  <c r="DQ6" i="161"/>
  <c r="DQ5" i="161"/>
  <c r="DQ4" i="161"/>
  <c r="DQ3" i="161"/>
  <c r="DQ2" i="161"/>
  <c r="DQ1" i="161"/>
  <c r="DS9" i="161"/>
  <c r="DS8" i="161" s="1"/>
  <c r="DS58" i="161" l="1"/>
  <c r="DS10" i="161"/>
  <c r="DS56" i="161"/>
  <c r="DS57" i="161"/>
  <c r="DS55" i="161"/>
  <c r="DS54" i="161"/>
  <c r="DS50" i="161"/>
  <c r="DS51" i="161"/>
  <c r="DS42" i="161"/>
  <c r="DS48" i="161"/>
  <c r="DS39" i="161"/>
  <c r="DS49" i="161"/>
  <c r="DS52" i="161"/>
  <c r="DS44" i="161"/>
  <c r="DS43" i="161"/>
  <c r="DS45" i="161"/>
  <c r="DS53" i="161"/>
  <c r="DS47" i="161"/>
  <c r="DS32" i="161"/>
  <c r="DS41" i="161"/>
  <c r="DS36" i="161"/>
  <c r="DS46" i="161"/>
  <c r="DS40" i="161"/>
  <c r="DS38" i="161"/>
  <c r="DS37" i="161"/>
  <c r="DS28" i="161"/>
  <c r="DS33" i="161"/>
  <c r="DS31" i="161"/>
  <c r="DS34" i="161"/>
  <c r="DS29" i="161"/>
  <c r="DS35" i="161"/>
  <c r="DS30" i="161"/>
  <c r="DS25" i="161"/>
  <c r="DS26" i="161"/>
  <c r="DS24" i="161"/>
  <c r="DS21" i="161"/>
  <c r="DS27" i="161"/>
  <c r="DS18" i="161"/>
  <c r="DS15" i="161"/>
  <c r="DS22" i="161"/>
  <c r="DS19" i="161"/>
  <c r="DS23" i="161"/>
  <c r="DS13" i="161"/>
  <c r="DS16" i="161"/>
  <c r="DS17" i="161"/>
  <c r="DS14" i="161"/>
  <c r="DS20" i="161"/>
  <c r="DS12" i="161"/>
  <c r="DS11" i="161"/>
  <c r="DR7" i="161"/>
  <c r="DR6" i="161"/>
  <c r="DR5" i="161"/>
  <c r="DR4" i="161"/>
  <c r="DR3" i="161"/>
  <c r="DR2" i="161"/>
  <c r="DR1" i="161"/>
  <c r="DT9" i="161"/>
  <c r="DT8" i="161" s="1"/>
  <c r="DT58" i="161" l="1"/>
  <c r="DT10" i="161"/>
  <c r="DT56" i="161"/>
  <c r="DT53" i="161"/>
  <c r="DT57" i="161"/>
  <c r="DT55" i="161"/>
  <c r="DT54" i="161"/>
  <c r="DT47" i="161"/>
  <c r="DT51" i="161"/>
  <c r="DT48" i="161"/>
  <c r="DT39" i="161"/>
  <c r="DT50" i="161"/>
  <c r="DT49" i="161"/>
  <c r="DT52" i="161"/>
  <c r="DT44" i="161"/>
  <c r="DT43" i="161"/>
  <c r="DT45" i="161"/>
  <c r="DT41" i="161"/>
  <c r="DT36" i="161"/>
  <c r="DT46" i="161"/>
  <c r="DT42" i="161"/>
  <c r="DT40" i="161"/>
  <c r="DT32" i="161"/>
  <c r="DT38" i="161"/>
  <c r="DT33" i="161"/>
  <c r="DT37" i="161"/>
  <c r="DT28" i="161"/>
  <c r="DT25" i="161"/>
  <c r="DT31" i="161"/>
  <c r="DT34" i="161"/>
  <c r="DT29" i="161"/>
  <c r="DT35" i="161"/>
  <c r="DT26" i="161"/>
  <c r="DT24" i="161"/>
  <c r="DT21" i="161"/>
  <c r="DT27" i="161"/>
  <c r="DT22" i="161"/>
  <c r="DT30" i="161"/>
  <c r="DT18" i="161"/>
  <c r="DT15" i="161"/>
  <c r="DT19" i="161"/>
  <c r="DT13" i="161"/>
  <c r="DT16" i="161"/>
  <c r="DT17" i="161"/>
  <c r="DT14" i="161"/>
  <c r="DT11" i="161"/>
  <c r="DT20" i="161"/>
  <c r="DT12" i="161"/>
  <c r="DT23" i="161"/>
  <c r="DS7" i="161"/>
  <c r="DS6" i="161"/>
  <c r="DS5" i="161"/>
  <c r="DS3" i="161"/>
  <c r="DS2" i="161"/>
  <c r="DS1" i="161"/>
  <c r="DS4" i="161"/>
  <c r="DU9" i="161"/>
  <c r="DU8" i="161" s="1"/>
  <c r="DU58" i="161" l="1"/>
  <c r="DU53" i="161"/>
  <c r="DU57" i="161"/>
  <c r="DU54" i="161"/>
  <c r="DU10" i="161"/>
  <c r="DU56" i="161"/>
  <c r="DU49" i="161"/>
  <c r="DU55" i="161"/>
  <c r="DU47" i="161"/>
  <c r="DU51" i="161"/>
  <c r="DU50" i="161"/>
  <c r="DU52" i="161"/>
  <c r="DU44" i="161"/>
  <c r="DU43" i="161"/>
  <c r="DU45" i="161"/>
  <c r="DU46" i="161"/>
  <c r="DU41" i="161"/>
  <c r="DU36" i="161"/>
  <c r="DU42" i="161"/>
  <c r="DU40" i="161"/>
  <c r="DU39" i="161"/>
  <c r="DU48" i="161"/>
  <c r="DU38" i="161"/>
  <c r="DU33" i="161"/>
  <c r="DU28" i="161"/>
  <c r="DU25" i="161"/>
  <c r="DU31" i="161"/>
  <c r="DU34" i="161"/>
  <c r="DU29" i="161"/>
  <c r="DU35" i="161"/>
  <c r="DU37" i="161"/>
  <c r="DU26" i="161"/>
  <c r="DU24" i="161"/>
  <c r="DU21" i="161"/>
  <c r="DU27" i="161"/>
  <c r="DU22" i="161"/>
  <c r="DU32" i="161"/>
  <c r="DU18" i="161"/>
  <c r="DU15" i="161"/>
  <c r="DU19" i="161"/>
  <c r="DU20" i="161"/>
  <c r="DU30" i="161"/>
  <c r="DU13" i="161"/>
  <c r="DU16" i="161"/>
  <c r="DU17" i="161"/>
  <c r="DU14" i="161"/>
  <c r="DU11" i="161"/>
  <c r="DU12" i="161"/>
  <c r="DU23" i="161"/>
  <c r="DT7" i="161"/>
  <c r="DT6" i="161"/>
  <c r="DT5" i="161"/>
  <c r="DT2" i="161"/>
  <c r="DT3" i="161"/>
  <c r="DT4" i="161"/>
  <c r="DT1" i="161"/>
  <c r="DV9" i="161"/>
  <c r="DV8" i="161" s="1"/>
  <c r="DU6" i="161" l="1"/>
  <c r="DU5" i="161"/>
  <c r="DU4" i="161"/>
  <c r="DU3" i="161"/>
  <c r="DU1" i="161"/>
  <c r="DU7" i="161"/>
  <c r="DU2" i="161"/>
  <c r="DV58" i="161"/>
  <c r="DV10" i="161"/>
  <c r="DV57" i="161"/>
  <c r="DV54" i="161"/>
  <c r="DV49" i="161"/>
  <c r="DV55" i="161"/>
  <c r="DV47" i="161"/>
  <c r="DV44" i="161"/>
  <c r="DV51" i="161"/>
  <c r="DV52" i="161"/>
  <c r="DV56" i="161"/>
  <c r="DV45" i="161"/>
  <c r="DV40" i="161"/>
  <c r="DV53" i="161"/>
  <c r="DV46" i="161"/>
  <c r="DV41" i="161"/>
  <c r="DV42" i="161"/>
  <c r="DV39" i="161"/>
  <c r="DV37" i="161"/>
  <c r="DV50" i="161"/>
  <c r="DV48" i="161"/>
  <c r="DV43" i="161"/>
  <c r="DV36" i="161"/>
  <c r="DV30" i="161"/>
  <c r="DV32" i="161"/>
  <c r="DV38" i="161"/>
  <c r="DV33" i="161"/>
  <c r="DV25" i="161"/>
  <c r="DV31" i="161"/>
  <c r="DV34" i="161"/>
  <c r="DV29" i="161"/>
  <c r="DV26" i="161"/>
  <c r="DV35" i="161"/>
  <c r="DV24" i="161"/>
  <c r="DV21" i="161"/>
  <c r="DV27" i="161"/>
  <c r="DV22" i="161"/>
  <c r="DV18" i="161"/>
  <c r="DV15" i="161"/>
  <c r="DV19" i="161"/>
  <c r="DV16" i="161"/>
  <c r="DV28" i="161"/>
  <c r="DV20" i="161"/>
  <c r="DV13" i="161"/>
  <c r="DV17" i="161"/>
  <c r="DV14" i="161"/>
  <c r="DV23" i="161"/>
  <c r="DV12" i="161"/>
  <c r="DV11" i="161"/>
  <c r="DW9" i="161"/>
  <c r="DW8" i="161" s="1"/>
  <c r="DW10" i="161" l="1"/>
  <c r="DW54" i="161"/>
  <c r="DW55" i="161"/>
  <c r="DW51" i="161"/>
  <c r="DW57" i="161"/>
  <c r="DW44" i="161"/>
  <c r="DW48" i="161"/>
  <c r="DW53" i="161"/>
  <c r="DW56" i="161"/>
  <c r="DW52" i="161"/>
  <c r="DW49" i="161"/>
  <c r="DW43" i="161"/>
  <c r="DW45" i="161"/>
  <c r="DW58" i="161"/>
  <c r="DW46" i="161"/>
  <c r="DW41" i="161"/>
  <c r="DW36" i="161"/>
  <c r="DW42" i="161"/>
  <c r="DW40" i="161"/>
  <c r="DW39" i="161"/>
  <c r="DW37" i="161"/>
  <c r="DW30" i="161"/>
  <c r="DW32" i="161"/>
  <c r="DW38" i="161"/>
  <c r="DW33" i="161"/>
  <c r="DW47" i="161"/>
  <c r="DW34" i="161"/>
  <c r="DW50" i="161"/>
  <c r="DW35" i="161"/>
  <c r="DW31" i="161"/>
  <c r="DW29" i="161"/>
  <c r="DW26" i="161"/>
  <c r="DW25" i="161"/>
  <c r="DW21" i="161"/>
  <c r="DW27" i="161"/>
  <c r="DW22" i="161"/>
  <c r="DW28" i="161"/>
  <c r="DW15" i="161"/>
  <c r="DW19" i="161"/>
  <c r="DW16" i="161"/>
  <c r="DW24" i="161"/>
  <c r="DW20" i="161"/>
  <c r="DW17" i="161"/>
  <c r="DW23" i="161"/>
  <c r="DW13" i="161"/>
  <c r="DW14" i="161"/>
  <c r="DW11" i="161"/>
  <c r="DW18" i="161"/>
  <c r="DW12" i="161"/>
  <c r="DV5" i="161"/>
  <c r="DV4" i="161"/>
  <c r="DV3" i="161"/>
  <c r="DV1" i="161"/>
  <c r="DV7" i="161"/>
  <c r="DV2" i="161"/>
  <c r="DV6" i="161"/>
  <c r="DX9" i="161"/>
  <c r="DX8" i="161" s="1"/>
  <c r="DX10" i="161" l="1"/>
  <c r="DX57" i="161"/>
  <c r="DX55" i="161"/>
  <c r="DX58" i="161"/>
  <c r="DX51" i="161"/>
  <c r="DX54" i="161"/>
  <c r="DX52" i="161"/>
  <c r="DX53" i="161"/>
  <c r="DX56" i="161"/>
  <c r="DX49" i="161"/>
  <c r="DX43" i="161"/>
  <c r="DX45" i="161"/>
  <c r="DX40" i="161"/>
  <c r="DX44" i="161"/>
  <c r="DX47" i="161"/>
  <c r="DX50" i="161"/>
  <c r="DX48" i="161"/>
  <c r="DX42" i="161"/>
  <c r="DX33" i="161"/>
  <c r="DX46" i="161"/>
  <c r="DX39" i="161"/>
  <c r="DX37" i="161"/>
  <c r="DX32" i="161"/>
  <c r="DX38" i="161"/>
  <c r="DX41" i="161"/>
  <c r="DX35" i="161"/>
  <c r="DX36" i="161"/>
  <c r="DX31" i="161"/>
  <c r="DX34" i="161"/>
  <c r="DX27" i="161"/>
  <c r="DX29" i="161"/>
  <c r="DX22" i="161"/>
  <c r="DX28" i="161"/>
  <c r="DX23" i="161"/>
  <c r="DX26" i="161"/>
  <c r="DX25" i="161"/>
  <c r="DX19" i="161"/>
  <c r="DX16" i="161"/>
  <c r="DX24" i="161"/>
  <c r="DX21" i="161"/>
  <c r="DX20" i="161"/>
  <c r="DX17" i="161"/>
  <c r="DX15" i="161"/>
  <c r="DX14" i="161"/>
  <c r="DX11" i="161"/>
  <c r="DX18" i="161"/>
  <c r="DX30" i="161"/>
  <c r="DX13" i="161"/>
  <c r="DX12" i="161"/>
  <c r="DW4" i="161"/>
  <c r="DW3" i="161"/>
  <c r="DW2" i="161"/>
  <c r="DW1" i="161"/>
  <c r="DW7" i="161"/>
  <c r="DW5" i="161"/>
  <c r="DW6" i="161"/>
  <c r="DY9" i="161"/>
  <c r="DY8" i="161" s="1"/>
  <c r="DY10" i="161" l="1"/>
  <c r="DY57" i="161"/>
  <c r="DY54" i="161"/>
  <c r="DY58" i="161"/>
  <c r="DY51" i="161"/>
  <c r="DY55" i="161"/>
  <c r="DY50" i="161"/>
  <c r="DY53" i="161"/>
  <c r="DY48" i="161"/>
  <c r="DY52" i="161"/>
  <c r="DY56" i="161"/>
  <c r="DY45" i="161"/>
  <c r="DY40" i="161"/>
  <c r="DY44" i="161"/>
  <c r="DY41" i="161"/>
  <c r="DY47" i="161"/>
  <c r="DY46" i="161"/>
  <c r="DY39" i="161"/>
  <c r="DY37" i="161"/>
  <c r="DY38" i="161"/>
  <c r="DY49" i="161"/>
  <c r="DY33" i="161"/>
  <c r="DY34" i="161"/>
  <c r="DY29" i="161"/>
  <c r="DY26" i="161"/>
  <c r="DY35" i="161"/>
  <c r="DY42" i="161"/>
  <c r="DY27" i="161"/>
  <c r="DY43" i="161"/>
  <c r="DY36" i="161"/>
  <c r="DY31" i="161"/>
  <c r="DY22" i="161"/>
  <c r="DY28" i="161"/>
  <c r="DY23" i="161"/>
  <c r="DY19" i="161"/>
  <c r="DY32" i="161"/>
  <c r="DY16" i="161"/>
  <c r="DY24" i="161"/>
  <c r="DY25" i="161"/>
  <c r="DY21" i="161"/>
  <c r="DY20" i="161"/>
  <c r="DY17" i="161"/>
  <c r="DY15" i="161"/>
  <c r="DY14" i="161"/>
  <c r="DY11" i="161"/>
  <c r="DY18" i="161"/>
  <c r="DY12" i="161"/>
  <c r="DY30" i="161"/>
  <c r="DY13" i="161"/>
  <c r="DX3" i="161"/>
  <c r="DX2" i="161"/>
  <c r="DX1" i="161"/>
  <c r="DX7" i="161"/>
  <c r="DX5" i="161"/>
  <c r="DX4" i="161"/>
  <c r="DX6" i="161"/>
  <c r="DZ9" i="161"/>
  <c r="DZ8" i="161" s="1"/>
  <c r="DY2" i="161" l="1"/>
  <c r="DY7" i="161"/>
  <c r="DY5" i="161"/>
  <c r="DY4" i="161"/>
  <c r="DY6" i="161"/>
  <c r="DY3" i="161"/>
  <c r="DY1" i="161"/>
  <c r="DZ57" i="161"/>
  <c r="DZ54" i="161"/>
  <c r="DZ51" i="161"/>
  <c r="DZ55" i="161"/>
  <c r="DZ58" i="161"/>
  <c r="DZ50" i="161"/>
  <c r="DZ10" i="161"/>
  <c r="DZ53" i="161"/>
  <c r="DZ48" i="161"/>
  <c r="DZ52" i="161"/>
  <c r="DZ56" i="161"/>
  <c r="DZ44" i="161"/>
  <c r="DZ47" i="161"/>
  <c r="DZ46" i="161"/>
  <c r="DZ40" i="161"/>
  <c r="DZ39" i="161"/>
  <c r="DZ37" i="161"/>
  <c r="DZ43" i="161"/>
  <c r="DZ45" i="161"/>
  <c r="DZ38" i="161"/>
  <c r="DZ49" i="161"/>
  <c r="DZ33" i="161"/>
  <c r="DZ31" i="161"/>
  <c r="DZ41" i="161"/>
  <c r="DZ34" i="161"/>
  <c r="DZ35" i="161"/>
  <c r="DZ42" i="161"/>
  <c r="DZ36" i="161"/>
  <c r="DZ29" i="161"/>
  <c r="DZ26" i="161"/>
  <c r="DZ27" i="161"/>
  <c r="DZ32" i="161"/>
  <c r="DZ30" i="161"/>
  <c r="DZ22" i="161"/>
  <c r="DZ28" i="161"/>
  <c r="DZ23" i="161"/>
  <c r="DZ19" i="161"/>
  <c r="DZ16" i="161"/>
  <c r="DZ24" i="161"/>
  <c r="DZ25" i="161"/>
  <c r="DZ21" i="161"/>
  <c r="DZ20" i="161"/>
  <c r="DZ17" i="161"/>
  <c r="DZ15" i="161"/>
  <c r="DZ14" i="161"/>
  <c r="DZ11" i="161"/>
  <c r="DZ18" i="161"/>
  <c r="DZ12" i="161"/>
  <c r="DZ13" i="161"/>
  <c r="EA9" i="161"/>
  <c r="EA8" i="161" s="1"/>
  <c r="DZ7" i="161" l="1"/>
  <c r="DZ5" i="161"/>
  <c r="DZ4" i="161"/>
  <c r="DZ6" i="161"/>
  <c r="DZ2" i="161"/>
  <c r="DZ3" i="161"/>
  <c r="DZ1" i="161"/>
  <c r="EA57" i="161"/>
  <c r="EA51" i="161"/>
  <c r="EA55" i="161"/>
  <c r="EA58" i="161"/>
  <c r="EA50" i="161"/>
  <c r="EA10" i="161"/>
  <c r="EA53" i="161"/>
  <c r="EA48" i="161"/>
  <c r="EA45" i="161"/>
  <c r="EA52" i="161"/>
  <c r="EA56" i="161"/>
  <c r="EA54" i="161"/>
  <c r="EA41" i="161"/>
  <c r="EA47" i="161"/>
  <c r="EA46" i="161"/>
  <c r="EA49" i="161"/>
  <c r="EA40" i="161"/>
  <c r="EA39" i="161"/>
  <c r="EA34" i="161"/>
  <c r="EA43" i="161"/>
  <c r="EA38" i="161"/>
  <c r="EA44" i="161"/>
  <c r="EA33" i="161"/>
  <c r="EA31" i="161"/>
  <c r="EA35" i="161"/>
  <c r="EA37" i="161"/>
  <c r="EA29" i="161"/>
  <c r="EA26" i="161"/>
  <c r="EA27" i="161"/>
  <c r="EA42" i="161"/>
  <c r="EA32" i="161"/>
  <c r="EA30" i="161"/>
  <c r="EA22" i="161"/>
  <c r="EA28" i="161"/>
  <c r="EA23" i="161"/>
  <c r="EA36" i="161"/>
  <c r="EA19" i="161"/>
  <c r="EA16" i="161"/>
  <c r="EA24" i="161"/>
  <c r="EA25" i="161"/>
  <c r="EA21" i="161"/>
  <c r="EA20" i="161"/>
  <c r="EA17" i="161"/>
  <c r="EA18" i="161"/>
  <c r="EA14" i="161"/>
  <c r="EA11" i="161"/>
  <c r="EA13" i="161"/>
  <c r="EA15" i="161"/>
  <c r="EA12" i="161"/>
  <c r="EB9" i="161"/>
  <c r="EB8" i="161" s="1"/>
  <c r="EB57" i="161" l="1"/>
  <c r="EB55" i="161"/>
  <c r="EB58" i="161"/>
  <c r="EB10" i="161"/>
  <c r="EB54" i="161"/>
  <c r="EB52" i="161"/>
  <c r="EB45" i="161"/>
  <c r="EB51" i="161"/>
  <c r="EB56" i="161"/>
  <c r="EB47" i="161"/>
  <c r="EB46" i="161"/>
  <c r="EB53" i="161"/>
  <c r="EB50" i="161"/>
  <c r="EB39" i="161"/>
  <c r="EB37" i="161"/>
  <c r="EB43" i="161"/>
  <c r="EB38" i="161"/>
  <c r="EB44" i="161"/>
  <c r="EB33" i="161"/>
  <c r="EB49" i="161"/>
  <c r="EB31" i="161"/>
  <c r="EB41" i="161"/>
  <c r="EB40" i="161"/>
  <c r="EB35" i="161"/>
  <c r="EB34" i="161"/>
  <c r="EB48" i="161"/>
  <c r="EB42" i="161"/>
  <c r="EB36" i="161"/>
  <c r="EB27" i="161"/>
  <c r="EB32" i="161"/>
  <c r="EB30" i="161"/>
  <c r="EB22" i="161"/>
  <c r="EB29" i="161"/>
  <c r="EB28" i="161"/>
  <c r="EB23" i="161"/>
  <c r="EB24" i="161"/>
  <c r="EB16" i="161"/>
  <c r="EB25" i="161"/>
  <c r="EB21" i="161"/>
  <c r="EB20" i="161"/>
  <c r="EB17" i="161"/>
  <c r="EB18" i="161"/>
  <c r="EB26" i="161"/>
  <c r="EB14" i="161"/>
  <c r="EB11" i="161"/>
  <c r="EB19" i="161"/>
  <c r="EB12" i="161"/>
  <c r="EB13" i="161"/>
  <c r="EB15" i="161"/>
  <c r="EA7" i="161"/>
  <c r="EA6" i="161"/>
  <c r="EA5" i="161"/>
  <c r="EA4" i="161"/>
  <c r="EA2" i="161"/>
  <c r="EA1" i="161"/>
  <c r="EA3" i="161"/>
  <c r="EC9" i="161"/>
  <c r="EC8" i="161" s="1"/>
  <c r="EB7" i="161" l="1"/>
  <c r="EB6" i="161"/>
  <c r="EB5" i="161"/>
  <c r="EB4" i="161"/>
  <c r="EB2" i="161"/>
  <c r="EB1" i="161"/>
  <c r="EB3" i="161"/>
  <c r="EC58" i="161"/>
  <c r="EC52" i="161"/>
  <c r="EC10" i="161"/>
  <c r="EC56" i="161"/>
  <c r="EC55" i="161"/>
  <c r="EC54" i="161"/>
  <c r="EC53" i="161"/>
  <c r="EC51" i="161"/>
  <c r="EC49" i="161"/>
  <c r="EC41" i="161"/>
  <c r="EC47" i="161"/>
  <c r="EC46" i="161"/>
  <c r="EC42" i="161"/>
  <c r="EC50" i="161"/>
  <c r="EC48" i="161"/>
  <c r="EC57" i="161"/>
  <c r="EC34" i="161"/>
  <c r="EC43" i="161"/>
  <c r="EC38" i="161"/>
  <c r="EC40" i="161"/>
  <c r="EC44" i="161"/>
  <c r="EC35" i="161"/>
  <c r="EC37" i="161"/>
  <c r="EC36" i="161"/>
  <c r="EC45" i="161"/>
  <c r="EC33" i="161"/>
  <c r="EC32" i="161"/>
  <c r="EC30" i="161"/>
  <c r="EC28" i="161"/>
  <c r="EC29" i="161"/>
  <c r="EC31" i="161"/>
  <c r="EC23" i="161"/>
  <c r="EC39" i="161"/>
  <c r="EC24" i="161"/>
  <c r="EC25" i="161"/>
  <c r="EC27" i="161"/>
  <c r="EC21" i="161"/>
  <c r="EC20" i="161"/>
  <c r="EC17" i="161"/>
  <c r="EC22" i="161"/>
  <c r="EC18" i="161"/>
  <c r="EC26" i="161"/>
  <c r="EC11" i="161"/>
  <c r="EC19" i="161"/>
  <c r="EC16" i="161"/>
  <c r="EC12" i="161"/>
  <c r="EC13" i="161"/>
  <c r="EC15" i="161"/>
  <c r="EC14" i="161"/>
  <c r="ED9" i="161"/>
  <c r="ED8" i="161" s="1"/>
  <c r="ED57" i="161" l="1"/>
  <c r="ED55" i="161"/>
  <c r="ED58" i="161"/>
  <c r="ED10" i="161"/>
  <c r="ED56" i="161"/>
  <c r="ED54" i="161"/>
  <c r="ED53" i="161"/>
  <c r="ED52" i="161"/>
  <c r="ED49" i="161"/>
  <c r="ED41" i="161"/>
  <c r="ED47" i="161"/>
  <c r="ED46" i="161"/>
  <c r="ED42" i="161"/>
  <c r="ED51" i="161"/>
  <c r="ED50" i="161"/>
  <c r="ED48" i="161"/>
  <c r="ED43" i="161"/>
  <c r="ED38" i="161"/>
  <c r="ED45" i="161"/>
  <c r="ED44" i="161"/>
  <c r="ED40" i="161"/>
  <c r="ED35" i="161"/>
  <c r="ED34" i="161"/>
  <c r="ED37" i="161"/>
  <c r="ED36" i="161"/>
  <c r="ED39" i="161"/>
  <c r="ED27" i="161"/>
  <c r="ED33" i="161"/>
  <c r="ED32" i="161"/>
  <c r="ED30" i="161"/>
  <c r="ED28" i="161"/>
  <c r="ED29" i="161"/>
  <c r="ED31" i="161"/>
  <c r="ED23" i="161"/>
  <c r="ED24" i="161"/>
  <c r="ED25" i="161"/>
  <c r="ED21" i="161"/>
  <c r="ED20" i="161"/>
  <c r="ED17" i="161"/>
  <c r="ED22" i="161"/>
  <c r="ED18" i="161"/>
  <c r="ED26" i="161"/>
  <c r="ED19" i="161"/>
  <c r="ED16" i="161"/>
  <c r="ED12" i="161"/>
  <c r="ED13" i="161"/>
  <c r="ED15" i="161"/>
  <c r="ED11" i="161"/>
  <c r="ED14" i="161"/>
  <c r="EC7" i="161"/>
  <c r="EC6" i="161"/>
  <c r="EC5" i="161"/>
  <c r="EC4" i="161"/>
  <c r="EC2" i="161"/>
  <c r="EC3" i="161"/>
  <c r="EC1" i="161"/>
  <c r="EE9" i="161"/>
  <c r="EE8" i="161" s="1"/>
  <c r="ED7" i="161" l="1"/>
  <c r="ED6" i="161"/>
  <c r="ED5" i="161"/>
  <c r="ED4" i="161"/>
  <c r="ED3" i="161"/>
  <c r="ED1" i="161"/>
  <c r="ED2" i="161"/>
  <c r="EE57" i="161"/>
  <c r="EE55" i="161"/>
  <c r="EE52" i="161"/>
  <c r="EE58" i="161"/>
  <c r="EE10" i="161"/>
  <c r="EE56" i="161"/>
  <c r="EE53" i="161"/>
  <c r="EE46" i="161"/>
  <c r="EE54" i="161"/>
  <c r="EE47" i="161"/>
  <c r="EE42" i="161"/>
  <c r="EE51" i="161"/>
  <c r="EE50" i="161"/>
  <c r="EE48" i="161"/>
  <c r="EE49" i="161"/>
  <c r="EE44" i="161"/>
  <c r="EE43" i="161"/>
  <c r="EE38" i="161"/>
  <c r="EE45" i="161"/>
  <c r="EE40" i="161"/>
  <c r="EE35" i="161"/>
  <c r="EE41" i="161"/>
  <c r="EE34" i="161"/>
  <c r="EE37" i="161"/>
  <c r="EE39" i="161"/>
  <c r="EE27" i="161"/>
  <c r="EE33" i="161"/>
  <c r="EE32" i="161"/>
  <c r="EE30" i="161"/>
  <c r="EE28" i="161"/>
  <c r="EE31" i="161"/>
  <c r="EE23" i="161"/>
  <c r="EE24" i="161"/>
  <c r="EE25" i="161"/>
  <c r="EE21" i="161"/>
  <c r="EE29" i="161"/>
  <c r="EE20" i="161"/>
  <c r="EE17" i="161"/>
  <c r="EE22" i="161"/>
  <c r="EE18" i="161"/>
  <c r="EE26" i="161"/>
  <c r="EE36" i="161"/>
  <c r="EE16" i="161"/>
  <c r="EE12" i="161"/>
  <c r="EE13" i="161"/>
  <c r="EE15" i="161"/>
  <c r="EE11" i="161"/>
  <c r="EE19" i="161"/>
  <c r="EE14" i="161"/>
  <c r="EF9" i="161"/>
  <c r="EF8" i="161" s="1"/>
  <c r="EF57" i="161" l="1"/>
  <c r="EF58" i="161"/>
  <c r="EF10" i="161"/>
  <c r="EF52" i="161"/>
  <c r="EF56" i="161"/>
  <c r="EF53" i="161"/>
  <c r="EF46" i="161"/>
  <c r="EF49" i="161"/>
  <c r="EF54" i="161"/>
  <c r="EF42" i="161"/>
  <c r="EF55" i="161"/>
  <c r="EF51" i="161"/>
  <c r="EF50" i="161"/>
  <c r="EF48" i="161"/>
  <c r="EF45" i="161"/>
  <c r="EF43" i="161"/>
  <c r="EF38" i="161"/>
  <c r="EF35" i="161"/>
  <c r="EF44" i="161"/>
  <c r="EF41" i="161"/>
  <c r="EF40" i="161"/>
  <c r="EF34" i="161"/>
  <c r="EF37" i="161"/>
  <c r="EF47" i="161"/>
  <c r="EF36" i="161"/>
  <c r="EF39" i="161"/>
  <c r="EF27" i="161"/>
  <c r="EF33" i="161"/>
  <c r="EF32" i="161"/>
  <c r="EF30" i="161"/>
  <c r="EF28" i="161"/>
  <c r="EF31" i="161"/>
  <c r="EF23" i="161"/>
  <c r="EF24" i="161"/>
  <c r="EF25" i="161"/>
  <c r="EF21" i="161"/>
  <c r="EF26" i="161"/>
  <c r="EF20" i="161"/>
  <c r="EF17" i="161"/>
  <c r="EF22" i="161"/>
  <c r="EF18" i="161"/>
  <c r="EF19" i="161"/>
  <c r="EF29" i="161"/>
  <c r="EF16" i="161"/>
  <c r="EF12" i="161"/>
  <c r="EF15" i="161"/>
  <c r="EF14" i="161"/>
  <c r="EF13" i="161"/>
  <c r="EF11" i="161"/>
  <c r="EE7" i="161"/>
  <c r="EE6" i="161"/>
  <c r="EE5" i="161"/>
  <c r="EE4" i="161"/>
  <c r="EE3" i="161"/>
  <c r="EE2" i="161"/>
  <c r="EE1" i="161"/>
  <c r="EG9" i="161"/>
  <c r="EG8" i="161" s="1"/>
  <c r="EG57" i="161" l="1"/>
  <c r="EG58" i="161"/>
  <c r="EG56" i="161"/>
  <c r="EG10" i="161"/>
  <c r="EG52" i="161"/>
  <c r="EG46" i="161"/>
  <c r="EG49" i="161"/>
  <c r="EG50" i="161"/>
  <c r="EG53" i="161"/>
  <c r="EG54" i="161"/>
  <c r="EG55" i="161"/>
  <c r="EG39" i="161"/>
  <c r="EG51" i="161"/>
  <c r="EG48" i="161"/>
  <c r="EG45" i="161"/>
  <c r="EG43" i="161"/>
  <c r="EG38" i="161"/>
  <c r="EG44" i="161"/>
  <c r="EG47" i="161"/>
  <c r="EG42" i="161"/>
  <c r="EG35" i="161"/>
  <c r="EG34" i="161"/>
  <c r="EG41" i="161"/>
  <c r="EG37" i="161"/>
  <c r="EG36" i="161"/>
  <c r="EG33" i="161"/>
  <c r="EG32" i="161"/>
  <c r="EG30" i="161"/>
  <c r="EG28" i="161"/>
  <c r="EG40" i="161"/>
  <c r="EG31" i="161"/>
  <c r="EG23" i="161"/>
  <c r="EG24" i="161"/>
  <c r="EG25" i="161"/>
  <c r="EG21" i="161"/>
  <c r="EG26" i="161"/>
  <c r="EG17" i="161"/>
  <c r="EG22" i="161"/>
  <c r="EG18" i="161"/>
  <c r="EG15" i="161"/>
  <c r="EG27" i="161"/>
  <c r="EG19" i="161"/>
  <c r="EG16" i="161"/>
  <c r="EG12" i="161"/>
  <c r="EG13" i="161"/>
  <c r="EG20" i="161"/>
  <c r="EG14" i="161"/>
  <c r="EG11" i="161"/>
  <c r="EG29" i="161"/>
  <c r="EF7" i="161"/>
  <c r="EF6" i="161"/>
  <c r="EF5" i="161"/>
  <c r="EF4" i="161"/>
  <c r="EF3" i="161"/>
  <c r="EF2" i="161"/>
  <c r="EF1" i="161"/>
  <c r="EH9" i="161"/>
  <c r="EH8" i="161" s="1"/>
  <c r="EG7" i="161" l="1"/>
  <c r="EG6" i="161"/>
  <c r="EG5" i="161"/>
  <c r="EG4" i="161"/>
  <c r="EG3" i="161"/>
  <c r="EG2" i="161"/>
  <c r="EG1" i="161"/>
  <c r="EH10" i="161"/>
  <c r="EH58" i="161"/>
  <c r="EH53" i="161"/>
  <c r="EH52" i="161"/>
  <c r="EH49" i="161"/>
  <c r="EH56" i="161"/>
  <c r="EH50" i="161"/>
  <c r="EH54" i="161"/>
  <c r="EH55" i="161"/>
  <c r="EH46" i="161"/>
  <c r="EH42" i="161"/>
  <c r="EH51" i="161"/>
  <c r="EH48" i="161"/>
  <c r="EH43" i="161"/>
  <c r="EH45" i="161"/>
  <c r="EH57" i="161"/>
  <c r="EH47" i="161"/>
  <c r="EH35" i="161"/>
  <c r="EH44" i="161"/>
  <c r="EH36" i="161"/>
  <c r="EH34" i="161"/>
  <c r="EH41" i="161"/>
  <c r="EH37" i="161"/>
  <c r="EH29" i="161"/>
  <c r="EH32" i="161"/>
  <c r="EH30" i="161"/>
  <c r="EH40" i="161"/>
  <c r="EH38" i="161"/>
  <c r="EH31" i="161"/>
  <c r="EH33" i="161"/>
  <c r="EH28" i="161"/>
  <c r="EH24" i="161"/>
  <c r="EH25" i="161"/>
  <c r="EH21" i="161"/>
  <c r="EH39" i="161"/>
  <c r="EH26" i="161"/>
  <c r="EH22" i="161"/>
  <c r="EH18" i="161"/>
  <c r="EH15" i="161"/>
  <c r="EH27" i="161"/>
  <c r="EH19" i="161"/>
  <c r="EH23" i="161"/>
  <c r="EH12" i="161"/>
  <c r="EH17" i="161"/>
  <c r="EH13" i="161"/>
  <c r="EH20" i="161"/>
  <c r="EH14" i="161"/>
  <c r="EH11" i="161"/>
  <c r="EH16" i="161"/>
  <c r="EI9" i="161"/>
  <c r="EI8" i="161" s="1"/>
  <c r="EH7" i="161" l="1"/>
  <c r="EH6" i="161"/>
  <c r="EH5" i="161"/>
  <c r="EH4" i="161"/>
  <c r="EH3" i="161"/>
  <c r="EH2" i="161"/>
  <c r="EH1" i="161"/>
  <c r="EI58" i="161"/>
  <c r="EI10" i="161"/>
  <c r="EI56" i="161"/>
  <c r="EI52" i="161"/>
  <c r="EI50" i="161"/>
  <c r="EI54" i="161"/>
  <c r="EI53" i="161"/>
  <c r="EI55" i="161"/>
  <c r="EI46" i="161"/>
  <c r="EI42" i="161"/>
  <c r="EI39" i="161"/>
  <c r="EI51" i="161"/>
  <c r="EI48" i="161"/>
  <c r="EI43" i="161"/>
  <c r="EI49" i="161"/>
  <c r="EI57" i="161"/>
  <c r="EI32" i="161"/>
  <c r="EI44" i="161"/>
  <c r="EI36" i="161"/>
  <c r="EI45" i="161"/>
  <c r="EI47" i="161"/>
  <c r="EI41" i="161"/>
  <c r="EI37" i="161"/>
  <c r="EI35" i="161"/>
  <c r="EI40" i="161"/>
  <c r="EI30" i="161"/>
  <c r="EI28" i="161"/>
  <c r="EI34" i="161"/>
  <c r="EI38" i="161"/>
  <c r="EI31" i="161"/>
  <c r="EI29" i="161"/>
  <c r="EI24" i="161"/>
  <c r="EI25" i="161"/>
  <c r="EI21" i="161"/>
  <c r="EI33" i="161"/>
  <c r="EI26" i="161"/>
  <c r="EI22" i="161"/>
  <c r="EI18" i="161"/>
  <c r="EI15" i="161"/>
  <c r="EI27" i="161"/>
  <c r="EI19" i="161"/>
  <c r="EI23" i="161"/>
  <c r="EI16" i="161"/>
  <c r="EI17" i="161"/>
  <c r="EI13" i="161"/>
  <c r="EI20" i="161"/>
  <c r="EI14" i="161"/>
  <c r="EI12" i="161"/>
  <c r="EI11" i="161"/>
  <c r="EJ9" i="161"/>
  <c r="EJ8" i="161" s="1"/>
  <c r="EI7" i="161" l="1"/>
  <c r="EI6" i="161"/>
  <c r="EI5" i="161"/>
  <c r="EI3" i="161"/>
  <c r="EI2" i="161"/>
  <c r="EI4" i="161"/>
  <c r="EI1" i="161"/>
  <c r="EJ58" i="161"/>
  <c r="EJ10" i="161"/>
  <c r="EJ56" i="161"/>
  <c r="EJ53" i="161"/>
  <c r="EJ52" i="161"/>
  <c r="EJ50" i="161"/>
  <c r="EJ47" i="161"/>
  <c r="EJ54" i="161"/>
  <c r="EJ55" i="161"/>
  <c r="EJ57" i="161"/>
  <c r="EJ39" i="161"/>
  <c r="EJ51" i="161"/>
  <c r="EJ48" i="161"/>
  <c r="EJ43" i="161"/>
  <c r="EJ44" i="161"/>
  <c r="EJ49" i="161"/>
  <c r="EJ46" i="161"/>
  <c r="EJ36" i="161"/>
  <c r="EJ45" i="161"/>
  <c r="EJ41" i="161"/>
  <c r="EJ40" i="161"/>
  <c r="EJ42" i="161"/>
  <c r="EJ38" i="161"/>
  <c r="EJ32" i="161"/>
  <c r="EJ28" i="161"/>
  <c r="EJ34" i="161"/>
  <c r="EJ25" i="161"/>
  <c r="EJ35" i="161"/>
  <c r="EJ31" i="161"/>
  <c r="EJ37" i="161"/>
  <c r="EJ29" i="161"/>
  <c r="EJ30" i="161"/>
  <c r="EJ24" i="161"/>
  <c r="EJ21" i="161"/>
  <c r="EJ33" i="161"/>
  <c r="EJ26" i="161"/>
  <c r="EJ22" i="161"/>
  <c r="EJ18" i="161"/>
  <c r="EJ15" i="161"/>
  <c r="EJ27" i="161"/>
  <c r="EJ19" i="161"/>
  <c r="EJ23" i="161"/>
  <c r="EJ16" i="161"/>
  <c r="EJ17" i="161"/>
  <c r="EJ13" i="161"/>
  <c r="EJ20" i="161"/>
  <c r="EJ14" i="161"/>
  <c r="EJ11" i="161"/>
  <c r="EJ12" i="161"/>
  <c r="EK9" i="161"/>
  <c r="EK8" i="161" s="1"/>
  <c r="EK58" i="161" l="1"/>
  <c r="EK53" i="161"/>
  <c r="EK10" i="161"/>
  <c r="EK54" i="161"/>
  <c r="EK49" i="161"/>
  <c r="EK57" i="161"/>
  <c r="EK56" i="161"/>
  <c r="EK52" i="161"/>
  <c r="EK50" i="161"/>
  <c r="EK47" i="161"/>
  <c r="EK55" i="161"/>
  <c r="EK51" i="161"/>
  <c r="EK48" i="161"/>
  <c r="EK43" i="161"/>
  <c r="EK44" i="161"/>
  <c r="EK45" i="161"/>
  <c r="EK46" i="161"/>
  <c r="EK36" i="161"/>
  <c r="EK41" i="161"/>
  <c r="EK40" i="161"/>
  <c r="EK32" i="161"/>
  <c r="EK39" i="161"/>
  <c r="EK33" i="161"/>
  <c r="EK42" i="161"/>
  <c r="EK28" i="161"/>
  <c r="EK34" i="161"/>
  <c r="EK25" i="161"/>
  <c r="EK35" i="161"/>
  <c r="EK38" i="161"/>
  <c r="EK31" i="161"/>
  <c r="EK37" i="161"/>
  <c r="EK29" i="161"/>
  <c r="EK24" i="161"/>
  <c r="EK21" i="161"/>
  <c r="EK26" i="161"/>
  <c r="EK22" i="161"/>
  <c r="EK27" i="161"/>
  <c r="EK18" i="161"/>
  <c r="EK15" i="161"/>
  <c r="EK19" i="161"/>
  <c r="EK23" i="161"/>
  <c r="EK20" i="161"/>
  <c r="EK17" i="161"/>
  <c r="EK13" i="161"/>
  <c r="EK14" i="161"/>
  <c r="EK11" i="161"/>
  <c r="EK30" i="161"/>
  <c r="EK16" i="161"/>
  <c r="EK12" i="161"/>
  <c r="EJ7" i="161"/>
  <c r="EJ6" i="161"/>
  <c r="EJ5" i="161"/>
  <c r="EJ2" i="161"/>
  <c r="EJ4" i="161"/>
  <c r="EJ3" i="161"/>
  <c r="EJ1" i="161"/>
  <c r="EL9" i="161"/>
  <c r="EL8" i="161" s="1"/>
  <c r="EK6" i="161" l="1"/>
  <c r="EK5" i="161"/>
  <c r="EK4" i="161"/>
  <c r="EK2" i="161"/>
  <c r="EK7" i="161"/>
  <c r="EK1" i="161"/>
  <c r="EK3" i="161"/>
  <c r="EL58" i="161"/>
  <c r="EL10" i="161"/>
  <c r="EL54" i="161"/>
  <c r="EL49" i="161"/>
  <c r="EL57" i="161"/>
  <c r="EL56" i="161"/>
  <c r="EL50" i="161"/>
  <c r="EL47" i="161"/>
  <c r="EL44" i="161"/>
  <c r="EL53" i="161"/>
  <c r="EL55" i="161"/>
  <c r="EL52" i="161"/>
  <c r="EL51" i="161"/>
  <c r="EL48" i="161"/>
  <c r="EL40" i="161"/>
  <c r="EL45" i="161"/>
  <c r="EL46" i="161"/>
  <c r="EL41" i="161"/>
  <c r="EL37" i="161"/>
  <c r="EL30" i="161"/>
  <c r="EL36" i="161"/>
  <c r="EL39" i="161"/>
  <c r="EL33" i="161"/>
  <c r="EL42" i="161"/>
  <c r="EL43" i="161"/>
  <c r="EL38" i="161"/>
  <c r="EL34" i="161"/>
  <c r="EL25" i="161"/>
  <c r="EL35" i="161"/>
  <c r="EL31" i="161"/>
  <c r="EL26" i="161"/>
  <c r="EL29" i="161"/>
  <c r="EL32" i="161"/>
  <c r="EL24" i="161"/>
  <c r="EL21" i="161"/>
  <c r="EL28" i="161"/>
  <c r="EL22" i="161"/>
  <c r="EL27" i="161"/>
  <c r="EL18" i="161"/>
  <c r="EL15" i="161"/>
  <c r="EL19" i="161"/>
  <c r="EL23" i="161"/>
  <c r="EL16" i="161"/>
  <c r="EL20" i="161"/>
  <c r="EL17" i="161"/>
  <c r="EL13" i="161"/>
  <c r="EL14" i="161"/>
  <c r="EL12" i="161"/>
  <c r="EL11" i="161"/>
  <c r="EM9" i="161"/>
  <c r="EM8" i="161" s="1"/>
  <c r="EM10" i="161" l="1"/>
  <c r="EM58" i="161"/>
  <c r="EM54" i="161"/>
  <c r="EM51" i="161"/>
  <c r="EM57" i="161"/>
  <c r="EM56" i="161"/>
  <c r="EM44" i="161"/>
  <c r="EM53" i="161"/>
  <c r="EM55" i="161"/>
  <c r="EM48" i="161"/>
  <c r="EM43" i="161"/>
  <c r="EM45" i="161"/>
  <c r="EM50" i="161"/>
  <c r="EM49" i="161"/>
  <c r="EM47" i="161"/>
  <c r="EM36" i="161"/>
  <c r="EM52" i="161"/>
  <c r="EM41" i="161"/>
  <c r="EM40" i="161"/>
  <c r="EM37" i="161"/>
  <c r="EM42" i="161"/>
  <c r="EM30" i="161"/>
  <c r="EM32" i="161"/>
  <c r="EM39" i="161"/>
  <c r="EM33" i="161"/>
  <c r="EM46" i="161"/>
  <c r="EM38" i="161"/>
  <c r="EM35" i="161"/>
  <c r="EM31" i="161"/>
  <c r="EM29" i="161"/>
  <c r="EM34" i="161"/>
  <c r="EM21" i="161"/>
  <c r="EM28" i="161"/>
  <c r="EM25" i="161"/>
  <c r="EM26" i="161"/>
  <c r="EM22" i="161"/>
  <c r="EM27" i="161"/>
  <c r="EM24" i="161"/>
  <c r="EM15" i="161"/>
  <c r="EM19" i="161"/>
  <c r="EM23" i="161"/>
  <c r="EM16" i="161"/>
  <c r="EM20" i="161"/>
  <c r="EM17" i="161"/>
  <c r="EM13" i="161"/>
  <c r="EM14" i="161"/>
  <c r="EM18" i="161"/>
  <c r="EM11" i="161"/>
  <c r="EM12" i="161"/>
  <c r="EL5" i="161"/>
  <c r="EL4" i="161"/>
  <c r="EL3" i="161"/>
  <c r="EL2" i="161"/>
  <c r="EL7" i="161"/>
  <c r="EL1" i="161"/>
  <c r="EL6" i="161"/>
  <c r="EN9" i="161"/>
  <c r="EN8" i="161" s="1"/>
  <c r="EM4" i="161" l="1"/>
  <c r="EM3" i="161"/>
  <c r="EM2" i="161"/>
  <c r="EM7" i="161"/>
  <c r="EM1" i="161"/>
  <c r="EM6" i="161"/>
  <c r="EM5" i="161"/>
  <c r="EN10" i="161"/>
  <c r="EN57" i="161"/>
  <c r="EN55" i="161"/>
  <c r="EN56" i="161"/>
  <c r="EN53" i="161"/>
  <c r="EN54" i="161"/>
  <c r="EN51" i="161"/>
  <c r="EN43" i="161"/>
  <c r="EN48" i="161"/>
  <c r="EN40" i="161"/>
  <c r="EN45" i="161"/>
  <c r="EN44" i="161"/>
  <c r="EN58" i="161"/>
  <c r="EN50" i="161"/>
  <c r="EN49" i="161"/>
  <c r="EN47" i="161"/>
  <c r="EN46" i="161"/>
  <c r="EN33" i="161"/>
  <c r="EN52" i="161"/>
  <c r="EN41" i="161"/>
  <c r="EN37" i="161"/>
  <c r="EN42" i="161"/>
  <c r="EN39" i="161"/>
  <c r="EN32" i="161"/>
  <c r="EN36" i="161"/>
  <c r="EN38" i="161"/>
  <c r="EN35" i="161"/>
  <c r="EN31" i="161"/>
  <c r="EN29" i="161"/>
  <c r="EN28" i="161"/>
  <c r="EN25" i="161"/>
  <c r="EN26" i="161"/>
  <c r="EN22" i="161"/>
  <c r="EN27" i="161"/>
  <c r="EN23" i="161"/>
  <c r="EN30" i="161"/>
  <c r="EN34" i="161"/>
  <c r="EN21" i="161"/>
  <c r="EN24" i="161"/>
  <c r="EN19" i="161"/>
  <c r="EN16" i="161"/>
  <c r="EN20" i="161"/>
  <c r="EN17" i="161"/>
  <c r="EN14" i="161"/>
  <c r="EN18" i="161"/>
  <c r="EN11" i="161"/>
  <c r="EN15" i="161"/>
  <c r="EN12" i="161"/>
  <c r="EN13" i="161"/>
  <c r="EO9" i="161"/>
  <c r="EO8" i="161" s="1"/>
  <c r="EO10" i="161" l="1"/>
  <c r="EO54" i="161"/>
  <c r="EO51" i="161"/>
  <c r="EO50" i="161"/>
  <c r="EO56" i="161"/>
  <c r="EO57" i="161"/>
  <c r="EO55" i="161"/>
  <c r="EO58" i="161"/>
  <c r="EO53" i="161"/>
  <c r="EO48" i="161"/>
  <c r="EO40" i="161"/>
  <c r="EO45" i="161"/>
  <c r="EO44" i="161"/>
  <c r="EO41" i="161"/>
  <c r="EO49" i="161"/>
  <c r="EO47" i="161"/>
  <c r="EO46" i="161"/>
  <c r="EO52" i="161"/>
  <c r="EO37" i="161"/>
  <c r="EO42" i="161"/>
  <c r="EO39" i="161"/>
  <c r="EO32" i="161"/>
  <c r="EO36" i="161"/>
  <c r="EO33" i="161"/>
  <c r="EO34" i="161"/>
  <c r="EO43" i="161"/>
  <c r="EO35" i="161"/>
  <c r="EO31" i="161"/>
  <c r="EO26" i="161"/>
  <c r="EO29" i="161"/>
  <c r="EO38" i="161"/>
  <c r="EO27" i="161"/>
  <c r="EO28" i="161"/>
  <c r="EO25" i="161"/>
  <c r="EO22" i="161"/>
  <c r="EO23" i="161"/>
  <c r="EO30" i="161"/>
  <c r="EO21" i="161"/>
  <c r="EO24" i="161"/>
  <c r="EO19" i="161"/>
  <c r="EO16" i="161"/>
  <c r="EO20" i="161"/>
  <c r="EO17" i="161"/>
  <c r="EO14" i="161"/>
  <c r="EO18" i="161"/>
  <c r="EO11" i="161"/>
  <c r="EO15" i="161"/>
  <c r="EO12" i="161"/>
  <c r="EO13" i="161"/>
  <c r="EN3" i="161"/>
  <c r="EN2" i="161"/>
  <c r="EN7" i="161"/>
  <c r="EN1" i="161"/>
  <c r="EN6" i="161"/>
  <c r="EN4" i="161"/>
  <c r="EN5" i="161"/>
  <c r="EP9" i="161"/>
  <c r="EP8" i="161" s="1"/>
  <c r="EO2" i="161" l="1"/>
  <c r="EO7" i="161"/>
  <c r="EO6" i="161"/>
  <c r="EO3" i="161"/>
  <c r="EO1" i="161"/>
  <c r="EO5" i="161"/>
  <c r="EO4" i="161"/>
  <c r="EP54" i="161"/>
  <c r="EP51" i="161"/>
  <c r="EP10" i="161"/>
  <c r="EP55" i="161"/>
  <c r="EP57" i="161"/>
  <c r="EP50" i="161"/>
  <c r="EP56" i="161"/>
  <c r="EP58" i="161"/>
  <c r="EP53" i="161"/>
  <c r="EP48" i="161"/>
  <c r="EP45" i="161"/>
  <c r="EP44" i="161"/>
  <c r="EP49" i="161"/>
  <c r="EP46" i="161"/>
  <c r="EP52" i="161"/>
  <c r="EP41" i="161"/>
  <c r="EP37" i="161"/>
  <c r="EP42" i="161"/>
  <c r="EP40" i="161"/>
  <c r="EP39" i="161"/>
  <c r="EP47" i="161"/>
  <c r="EP36" i="161"/>
  <c r="EP33" i="161"/>
  <c r="EP31" i="161"/>
  <c r="EP38" i="161"/>
  <c r="EP43" i="161"/>
  <c r="EP35" i="161"/>
  <c r="EP26" i="161"/>
  <c r="EP29" i="161"/>
  <c r="EP27" i="161"/>
  <c r="EP25" i="161"/>
  <c r="EP22" i="161"/>
  <c r="EP23" i="161"/>
  <c r="EP30" i="161"/>
  <c r="EP28" i="161"/>
  <c r="EP24" i="161"/>
  <c r="EP19" i="161"/>
  <c r="EP32" i="161"/>
  <c r="EP16" i="161"/>
  <c r="EP34" i="161"/>
  <c r="EP20" i="161"/>
  <c r="EP17" i="161"/>
  <c r="EP21" i="161"/>
  <c r="EP14" i="161"/>
  <c r="EP18" i="161"/>
  <c r="EP11" i="161"/>
  <c r="EP15" i="161"/>
  <c r="EP12" i="161"/>
  <c r="EP13" i="161"/>
  <c r="EQ9" i="161"/>
  <c r="EQ8" i="161" s="1"/>
  <c r="EQ57" i="161" l="1"/>
  <c r="EQ51" i="161"/>
  <c r="EQ10" i="161"/>
  <c r="EQ55" i="161"/>
  <c r="EQ50" i="161"/>
  <c r="EQ56" i="161"/>
  <c r="EQ58" i="161"/>
  <c r="EQ48" i="161"/>
  <c r="EQ45" i="161"/>
  <c r="EQ54" i="161"/>
  <c r="EQ44" i="161"/>
  <c r="EQ41" i="161"/>
  <c r="EQ53" i="161"/>
  <c r="EQ49" i="161"/>
  <c r="EQ47" i="161"/>
  <c r="EQ52" i="161"/>
  <c r="EQ34" i="161"/>
  <c r="EQ42" i="161"/>
  <c r="EQ40" i="161"/>
  <c r="EQ39" i="161"/>
  <c r="EQ38" i="161"/>
  <c r="EQ36" i="161"/>
  <c r="EQ33" i="161"/>
  <c r="EQ31" i="161"/>
  <c r="EQ46" i="161"/>
  <c r="EQ37" i="161"/>
  <c r="EQ26" i="161"/>
  <c r="EQ29" i="161"/>
  <c r="EQ27" i="161"/>
  <c r="EQ43" i="161"/>
  <c r="EQ35" i="161"/>
  <c r="EQ22" i="161"/>
  <c r="EQ23" i="161"/>
  <c r="EQ30" i="161"/>
  <c r="EQ25" i="161"/>
  <c r="EQ24" i="161"/>
  <c r="EQ19" i="161"/>
  <c r="EQ32" i="161"/>
  <c r="EQ16" i="161"/>
  <c r="EQ20" i="161"/>
  <c r="EQ17" i="161"/>
  <c r="EQ28" i="161"/>
  <c r="EQ18" i="161"/>
  <c r="EQ14" i="161"/>
  <c r="EQ11" i="161"/>
  <c r="EQ15" i="161"/>
  <c r="EQ13" i="161"/>
  <c r="EQ21" i="161"/>
  <c r="EQ12" i="161"/>
  <c r="EP7" i="161"/>
  <c r="EP6" i="161"/>
  <c r="EP3" i="161"/>
  <c r="EP2" i="161"/>
  <c r="EP5" i="161"/>
  <c r="EP4" i="161"/>
  <c r="EP1" i="161"/>
  <c r="ER9" i="161"/>
  <c r="ER8" i="161" s="1"/>
  <c r="EQ7" i="161" l="1"/>
  <c r="EQ6" i="161"/>
  <c r="EQ3" i="161"/>
  <c r="EQ5" i="161"/>
  <c r="EQ4" i="161"/>
  <c r="EQ1" i="161"/>
  <c r="EQ2" i="161"/>
  <c r="ER57" i="161"/>
  <c r="ER10" i="161"/>
  <c r="ER55" i="161"/>
  <c r="ER56" i="161"/>
  <c r="ER51" i="161"/>
  <c r="ER58" i="161"/>
  <c r="ER54" i="161"/>
  <c r="ER45" i="161"/>
  <c r="ER48" i="161"/>
  <c r="ER44" i="161"/>
  <c r="ER53" i="161"/>
  <c r="ER49" i="161"/>
  <c r="ER50" i="161"/>
  <c r="ER47" i="161"/>
  <c r="ER52" i="161"/>
  <c r="ER37" i="161"/>
  <c r="ER41" i="161"/>
  <c r="ER42" i="161"/>
  <c r="ER40" i="161"/>
  <c r="ER39" i="161"/>
  <c r="ER38" i="161"/>
  <c r="ER43" i="161"/>
  <c r="ER36" i="161"/>
  <c r="ER33" i="161"/>
  <c r="ER31" i="161"/>
  <c r="ER46" i="161"/>
  <c r="ER35" i="161"/>
  <c r="ER34" i="161"/>
  <c r="ER29" i="161"/>
  <c r="ER27" i="161"/>
  <c r="ER30" i="161"/>
  <c r="ER22" i="161"/>
  <c r="ER26" i="161"/>
  <c r="ER23" i="161"/>
  <c r="ER24" i="161"/>
  <c r="ER32" i="161"/>
  <c r="ER16" i="161"/>
  <c r="ER25" i="161"/>
  <c r="ER20" i="161"/>
  <c r="ER17" i="161"/>
  <c r="ER28" i="161"/>
  <c r="ER18" i="161"/>
  <c r="ER14" i="161"/>
  <c r="ER11" i="161"/>
  <c r="ER15" i="161"/>
  <c r="ER12" i="161"/>
  <c r="ER13" i="161"/>
  <c r="ER21" i="161"/>
  <c r="ER19" i="161"/>
  <c r="ES9" i="161"/>
  <c r="ES8" i="161" s="1"/>
  <c r="ES58" i="161" l="1"/>
  <c r="ES52" i="161"/>
  <c r="ES57" i="161"/>
  <c r="ES56" i="161"/>
  <c r="ES51" i="161"/>
  <c r="ES10" i="161"/>
  <c r="ES55" i="161"/>
  <c r="ES54" i="161"/>
  <c r="ES53" i="161"/>
  <c r="ES45" i="161"/>
  <c r="ES41" i="161"/>
  <c r="ES49" i="161"/>
  <c r="ES50" i="161"/>
  <c r="ES47" i="161"/>
  <c r="ES46" i="161"/>
  <c r="ES42" i="161"/>
  <c r="ES34" i="161"/>
  <c r="ES40" i="161"/>
  <c r="ES44" i="161"/>
  <c r="ES39" i="161"/>
  <c r="ES38" i="161"/>
  <c r="ES48" i="161"/>
  <c r="ES43" i="161"/>
  <c r="ES33" i="161"/>
  <c r="ES35" i="161"/>
  <c r="ES31" i="161"/>
  <c r="ES37" i="161"/>
  <c r="ES30" i="161"/>
  <c r="ES28" i="161"/>
  <c r="ES26" i="161"/>
  <c r="ES23" i="161"/>
  <c r="ES27" i="161"/>
  <c r="ES24" i="161"/>
  <c r="ES32" i="161"/>
  <c r="ES25" i="161"/>
  <c r="ES20" i="161"/>
  <c r="ES17" i="161"/>
  <c r="ES18" i="161"/>
  <c r="ES36" i="161"/>
  <c r="ES22" i="161"/>
  <c r="ES11" i="161"/>
  <c r="ES15" i="161"/>
  <c r="ES12" i="161"/>
  <c r="ES13" i="161"/>
  <c r="ES29" i="161"/>
  <c r="ES19" i="161"/>
  <c r="ES14" i="161"/>
  <c r="ES16" i="161"/>
  <c r="ES21" i="161"/>
  <c r="ER7" i="161"/>
  <c r="ER6" i="161"/>
  <c r="ER3" i="161"/>
  <c r="ER5" i="161"/>
  <c r="ER4" i="161"/>
  <c r="ER2" i="161"/>
  <c r="ER1" i="161"/>
  <c r="ET9" i="161"/>
  <c r="ET8" i="161" s="1"/>
  <c r="ES7" i="161" l="1"/>
  <c r="ES6" i="161"/>
  <c r="ES5" i="161"/>
  <c r="ES3" i="161"/>
  <c r="ES4" i="161"/>
  <c r="ES1" i="161"/>
  <c r="ES2" i="161"/>
  <c r="ET57" i="161"/>
  <c r="ET55" i="161"/>
  <c r="ET56" i="161"/>
  <c r="ET10" i="161"/>
  <c r="ET58" i="161"/>
  <c r="ET54" i="161"/>
  <c r="ET53" i="161"/>
  <c r="ET51" i="161"/>
  <c r="ET52" i="161"/>
  <c r="ET41" i="161"/>
  <c r="ET49" i="161"/>
  <c r="ET50" i="161"/>
  <c r="ET47" i="161"/>
  <c r="ET46" i="161"/>
  <c r="ET42" i="161"/>
  <c r="ET40" i="161"/>
  <c r="ET44" i="161"/>
  <c r="ET39" i="161"/>
  <c r="ET45" i="161"/>
  <c r="ET38" i="161"/>
  <c r="ET48" i="161"/>
  <c r="ET43" i="161"/>
  <c r="ET35" i="161"/>
  <c r="ET34" i="161"/>
  <c r="ET37" i="161"/>
  <c r="ET31" i="161"/>
  <c r="ET27" i="161"/>
  <c r="ET30" i="161"/>
  <c r="ET28" i="161"/>
  <c r="ET26" i="161"/>
  <c r="ET23" i="161"/>
  <c r="ET33" i="161"/>
  <c r="ET24" i="161"/>
  <c r="ET32" i="161"/>
  <c r="ET25" i="161"/>
  <c r="ET20" i="161"/>
  <c r="ET17" i="161"/>
  <c r="ET18" i="161"/>
  <c r="ET36" i="161"/>
  <c r="ET21" i="161"/>
  <c r="ET15" i="161"/>
  <c r="ET12" i="161"/>
  <c r="ET13" i="161"/>
  <c r="ET29" i="161"/>
  <c r="ET19" i="161"/>
  <c r="ET16" i="161"/>
  <c r="ET22" i="161"/>
  <c r="ET14" i="161"/>
  <c r="ET11" i="161"/>
  <c r="EU9" i="161"/>
  <c r="EU8" i="161" s="1"/>
  <c r="ET7" i="161" l="1"/>
  <c r="ET6" i="161"/>
  <c r="ET5" i="161"/>
  <c r="ET4" i="161"/>
  <c r="ET3" i="161"/>
  <c r="ET1" i="161"/>
  <c r="ET2" i="161"/>
  <c r="EU57" i="161"/>
  <c r="EU55" i="161"/>
  <c r="EU52" i="161"/>
  <c r="EU56" i="161"/>
  <c r="EU10" i="161"/>
  <c r="EU58" i="161"/>
  <c r="EU54" i="161"/>
  <c r="EU53" i="161"/>
  <c r="EU46" i="161"/>
  <c r="EU51" i="161"/>
  <c r="EU49" i="161"/>
  <c r="EU50" i="161"/>
  <c r="EU47" i="161"/>
  <c r="EU42" i="161"/>
  <c r="EU48" i="161"/>
  <c r="EU44" i="161"/>
  <c r="EU41" i="161"/>
  <c r="EU39" i="161"/>
  <c r="EU45" i="161"/>
  <c r="EU38" i="161"/>
  <c r="EU35" i="161"/>
  <c r="EU34" i="161"/>
  <c r="EU43" i="161"/>
  <c r="EU37" i="161"/>
  <c r="EU36" i="161"/>
  <c r="EU27" i="161"/>
  <c r="EU40" i="161"/>
  <c r="EU30" i="161"/>
  <c r="EU28" i="161"/>
  <c r="EU32" i="161"/>
  <c r="EU31" i="161"/>
  <c r="EU23" i="161"/>
  <c r="EU33" i="161"/>
  <c r="EU24" i="161"/>
  <c r="EU21" i="161"/>
  <c r="EU29" i="161"/>
  <c r="EU26" i="161"/>
  <c r="EU25" i="161"/>
  <c r="EU20" i="161"/>
  <c r="EU17" i="161"/>
  <c r="EU18" i="161"/>
  <c r="EU15" i="161"/>
  <c r="EU12" i="161"/>
  <c r="EU13" i="161"/>
  <c r="EU19" i="161"/>
  <c r="EU16" i="161"/>
  <c r="EU22" i="161"/>
  <c r="EU14" i="161"/>
  <c r="EU11" i="161"/>
  <c r="EV9" i="161"/>
  <c r="EV8" i="161" s="1"/>
  <c r="EU7" i="161" l="1"/>
  <c r="EU6" i="161"/>
  <c r="EU5" i="161"/>
  <c r="EU4" i="161"/>
  <c r="EU3" i="161"/>
  <c r="EU1" i="161"/>
  <c r="EU2" i="161"/>
  <c r="EV57" i="161"/>
  <c r="EV58" i="161"/>
  <c r="EV10" i="161"/>
  <c r="EV52" i="161"/>
  <c r="EV56" i="161"/>
  <c r="EV53" i="161"/>
  <c r="EV55" i="161"/>
  <c r="EV54" i="161"/>
  <c r="EV46" i="161"/>
  <c r="EV51" i="161"/>
  <c r="EV49" i="161"/>
  <c r="EV50" i="161"/>
  <c r="EV47" i="161"/>
  <c r="EV42" i="161"/>
  <c r="EV45" i="161"/>
  <c r="EV38" i="161"/>
  <c r="EV35" i="161"/>
  <c r="EV48" i="161"/>
  <c r="EV43" i="161"/>
  <c r="EV44" i="161"/>
  <c r="EV39" i="161"/>
  <c r="EV34" i="161"/>
  <c r="EV37" i="161"/>
  <c r="EV40" i="161"/>
  <c r="EV27" i="161"/>
  <c r="EV41" i="161"/>
  <c r="EV30" i="161"/>
  <c r="EV28" i="161"/>
  <c r="EV32" i="161"/>
  <c r="EV36" i="161"/>
  <c r="EV33" i="161"/>
  <c r="EV23" i="161"/>
  <c r="EV24" i="161"/>
  <c r="EV21" i="161"/>
  <c r="EV29" i="161"/>
  <c r="EV25" i="161"/>
  <c r="EV31" i="161"/>
  <c r="EV20" i="161"/>
  <c r="EV17" i="161"/>
  <c r="EV18" i="161"/>
  <c r="EV26" i="161"/>
  <c r="EV19" i="161"/>
  <c r="EV15" i="161"/>
  <c r="EV12" i="161"/>
  <c r="EV16" i="161"/>
  <c r="EV22" i="161"/>
  <c r="EV14" i="161"/>
  <c r="EV13" i="161"/>
  <c r="EV11" i="161"/>
  <c r="EW9" i="161"/>
  <c r="EW8" i="161" s="1"/>
  <c r="EW57" i="161" l="1"/>
  <c r="EW58" i="161"/>
  <c r="EW56" i="161"/>
  <c r="EW48" i="161"/>
  <c r="EW54" i="161"/>
  <c r="EW55" i="161"/>
  <c r="EW46" i="161"/>
  <c r="EW51" i="161"/>
  <c r="EW10" i="161"/>
  <c r="EW50" i="161"/>
  <c r="EW49" i="161"/>
  <c r="EW47" i="161"/>
  <c r="EW53" i="161"/>
  <c r="EW39" i="161"/>
  <c r="EW52" i="161"/>
  <c r="EW44" i="161"/>
  <c r="EW45" i="161"/>
  <c r="EW38" i="161"/>
  <c r="EW42" i="161"/>
  <c r="EW43" i="161"/>
  <c r="EW34" i="161"/>
  <c r="EW35" i="161"/>
  <c r="EW40" i="161"/>
  <c r="EW36" i="161"/>
  <c r="EW41" i="161"/>
  <c r="EW30" i="161"/>
  <c r="EW28" i="161"/>
  <c r="EW37" i="161"/>
  <c r="EW32" i="161"/>
  <c r="EW33" i="161"/>
  <c r="EW23" i="161"/>
  <c r="EW27" i="161"/>
  <c r="EW24" i="161"/>
  <c r="EW21" i="161"/>
  <c r="EW29" i="161"/>
  <c r="EW25" i="161"/>
  <c r="EW17" i="161"/>
  <c r="EW18" i="161"/>
  <c r="EW26" i="161"/>
  <c r="EW15" i="161"/>
  <c r="EW19" i="161"/>
  <c r="EW22" i="161"/>
  <c r="EW31" i="161"/>
  <c r="EW12" i="161"/>
  <c r="EW20" i="161"/>
  <c r="EW13" i="161"/>
  <c r="EW16" i="161"/>
  <c r="EW14" i="161"/>
  <c r="EW11" i="161"/>
  <c r="EV7" i="161"/>
  <c r="EV6" i="161"/>
  <c r="EV5" i="161"/>
  <c r="EV4" i="161"/>
  <c r="EV3" i="161"/>
  <c r="EV2" i="161"/>
  <c r="EV1" i="161"/>
  <c r="EX9" i="161"/>
  <c r="EX8" i="161" s="1"/>
  <c r="EX10" i="161" l="1"/>
  <c r="EX53" i="161"/>
  <c r="EX57" i="161"/>
  <c r="EX58" i="161"/>
  <c r="EX54" i="161"/>
  <c r="EX55" i="161"/>
  <c r="EX52" i="161"/>
  <c r="EX51" i="161"/>
  <c r="EX49" i="161"/>
  <c r="EX56" i="161"/>
  <c r="EX47" i="161"/>
  <c r="EX42" i="161"/>
  <c r="EX46" i="161"/>
  <c r="EX43" i="161"/>
  <c r="EX48" i="161"/>
  <c r="EX45" i="161"/>
  <c r="EX35" i="161"/>
  <c r="EX36" i="161"/>
  <c r="EX50" i="161"/>
  <c r="EX29" i="161"/>
  <c r="EX44" i="161"/>
  <c r="EX34" i="161"/>
  <c r="EX39" i="161"/>
  <c r="EX38" i="161"/>
  <c r="EX37" i="161"/>
  <c r="EX40" i="161"/>
  <c r="EX41" i="161"/>
  <c r="EX30" i="161"/>
  <c r="EX32" i="161"/>
  <c r="EX33" i="161"/>
  <c r="EX27" i="161"/>
  <c r="EX24" i="161"/>
  <c r="EX21" i="161"/>
  <c r="EX25" i="161"/>
  <c r="EX23" i="161"/>
  <c r="EX18" i="161"/>
  <c r="EX28" i="161"/>
  <c r="EX26" i="161"/>
  <c r="EX15" i="161"/>
  <c r="EX19" i="161"/>
  <c r="EX22" i="161"/>
  <c r="EX17" i="161"/>
  <c r="EX12" i="161"/>
  <c r="EX20" i="161"/>
  <c r="EX13" i="161"/>
  <c r="EX31" i="161"/>
  <c r="EX16" i="161"/>
  <c r="EX14" i="161"/>
  <c r="EX11" i="161"/>
  <c r="EW7" i="161"/>
  <c r="EW6" i="161"/>
  <c r="EW5" i="161"/>
  <c r="EW4" i="161"/>
  <c r="EW3" i="161"/>
  <c r="EW2" i="161"/>
  <c r="EW1" i="161"/>
  <c r="EY9" i="161"/>
  <c r="EY8" i="161" s="1"/>
  <c r="EY58" i="161" l="1"/>
  <c r="EY10" i="161"/>
  <c r="EY56" i="161"/>
  <c r="EY57" i="161"/>
  <c r="EY54" i="161"/>
  <c r="EY55" i="161"/>
  <c r="EY53" i="161"/>
  <c r="EY51" i="161"/>
  <c r="EY49" i="161"/>
  <c r="EY52" i="161"/>
  <c r="EY42" i="161"/>
  <c r="EY39" i="161"/>
  <c r="EY46" i="161"/>
  <c r="EY43" i="161"/>
  <c r="EY48" i="161"/>
  <c r="EY45" i="161"/>
  <c r="EY32" i="161"/>
  <c r="EY36" i="161"/>
  <c r="EY50" i="161"/>
  <c r="EY40" i="161"/>
  <c r="EY44" i="161"/>
  <c r="EY34" i="161"/>
  <c r="EY47" i="161"/>
  <c r="EY35" i="161"/>
  <c r="EY38" i="161"/>
  <c r="EY37" i="161"/>
  <c r="EY41" i="161"/>
  <c r="EY30" i="161"/>
  <c r="EY28" i="161"/>
  <c r="EY33" i="161"/>
  <c r="EY27" i="161"/>
  <c r="EY24" i="161"/>
  <c r="EY21" i="161"/>
  <c r="EY29" i="161"/>
  <c r="EY25" i="161"/>
  <c r="EY23" i="161"/>
  <c r="EY18" i="161"/>
  <c r="EY26" i="161"/>
  <c r="EY15" i="161"/>
  <c r="EY19" i="161"/>
  <c r="EY22" i="161"/>
  <c r="EY16" i="161"/>
  <c r="EY20" i="161"/>
  <c r="EY13" i="161"/>
  <c r="EY31" i="161"/>
  <c r="EY14" i="161"/>
  <c r="EY12" i="161"/>
  <c r="EY17" i="161"/>
  <c r="EY11" i="161"/>
  <c r="EX7" i="161"/>
  <c r="EX6" i="161"/>
  <c r="EX5" i="161"/>
  <c r="EX4" i="161"/>
  <c r="EX3" i="161"/>
  <c r="EX2" i="161"/>
  <c r="EX1" i="161"/>
  <c r="EZ9" i="161"/>
  <c r="EZ8" i="161" s="1"/>
  <c r="EZ58" i="161" l="1"/>
  <c r="EZ10" i="161"/>
  <c r="EZ56" i="161"/>
  <c r="EZ53" i="161"/>
  <c r="EZ57" i="161"/>
  <c r="EZ55" i="161"/>
  <c r="EZ52" i="161"/>
  <c r="EZ54" i="161"/>
  <c r="EZ49" i="161"/>
  <c r="EZ47" i="161"/>
  <c r="EZ50" i="161"/>
  <c r="EZ51" i="161"/>
  <c r="EZ39" i="161"/>
  <c r="EZ46" i="161"/>
  <c r="EZ43" i="161"/>
  <c r="EZ48" i="161"/>
  <c r="EZ45" i="161"/>
  <c r="EZ42" i="161"/>
  <c r="EZ36" i="161"/>
  <c r="EZ41" i="161"/>
  <c r="EZ44" i="161"/>
  <c r="EZ34" i="161"/>
  <c r="EZ35" i="161"/>
  <c r="EZ38" i="161"/>
  <c r="EZ37" i="161"/>
  <c r="EZ30" i="161"/>
  <c r="EZ28" i="161"/>
  <c r="EZ25" i="161"/>
  <c r="EZ40" i="161"/>
  <c r="EZ32" i="161"/>
  <c r="EZ33" i="161"/>
  <c r="EZ29" i="161"/>
  <c r="EZ27" i="161"/>
  <c r="EZ24" i="161"/>
  <c r="EZ21" i="161"/>
  <c r="EZ22" i="161"/>
  <c r="EZ26" i="161"/>
  <c r="EZ23" i="161"/>
  <c r="EZ18" i="161"/>
  <c r="EZ15" i="161"/>
  <c r="EZ19" i="161"/>
  <c r="EZ16" i="161"/>
  <c r="EZ20" i="161"/>
  <c r="EZ13" i="161"/>
  <c r="EZ31" i="161"/>
  <c r="EZ14" i="161"/>
  <c r="EZ11" i="161"/>
  <c r="EZ12" i="161"/>
  <c r="EZ17" i="161"/>
  <c r="EY7" i="161"/>
  <c r="EY6" i="161"/>
  <c r="EY5" i="161"/>
  <c r="EY3" i="161"/>
  <c r="EY2" i="161"/>
  <c r="EY1" i="161"/>
  <c r="EY4" i="161"/>
  <c r="FA9" i="161"/>
  <c r="FA8" i="161" s="1"/>
  <c r="EZ7" i="161" l="1"/>
  <c r="EZ6" i="161"/>
  <c r="EZ5" i="161"/>
  <c r="EZ2" i="161"/>
  <c r="EZ3" i="161"/>
  <c r="EZ4" i="161"/>
  <c r="EZ1" i="161"/>
  <c r="FA58" i="161"/>
  <c r="FA53" i="161"/>
  <c r="FA54" i="161"/>
  <c r="FA10" i="161"/>
  <c r="FA55" i="161"/>
  <c r="FA52" i="161"/>
  <c r="FA49" i="161"/>
  <c r="FA57" i="161"/>
  <c r="FA47" i="161"/>
  <c r="FA56" i="161"/>
  <c r="FA50" i="161"/>
  <c r="FA46" i="161"/>
  <c r="FA43" i="161"/>
  <c r="FA48" i="161"/>
  <c r="FA36" i="161"/>
  <c r="FA51" i="161"/>
  <c r="FA44" i="161"/>
  <c r="FA35" i="161"/>
  <c r="FA39" i="161"/>
  <c r="FA38" i="161"/>
  <c r="FA37" i="161"/>
  <c r="FA40" i="161"/>
  <c r="FA45" i="161"/>
  <c r="FA41" i="161"/>
  <c r="FA30" i="161"/>
  <c r="FA28" i="161"/>
  <c r="FA25" i="161"/>
  <c r="FA32" i="161"/>
  <c r="FA42" i="161"/>
  <c r="FA33" i="161"/>
  <c r="FA29" i="161"/>
  <c r="FA31" i="161"/>
  <c r="FA27" i="161"/>
  <c r="FA24" i="161"/>
  <c r="FA21" i="161"/>
  <c r="FA22" i="161"/>
  <c r="FA26" i="161"/>
  <c r="FA23" i="161"/>
  <c r="FA18" i="161"/>
  <c r="FA34" i="161"/>
  <c r="FA15" i="161"/>
  <c r="FA19" i="161"/>
  <c r="FA20" i="161"/>
  <c r="FA13" i="161"/>
  <c r="FA16" i="161"/>
  <c r="FA14" i="161"/>
  <c r="FA11" i="161"/>
  <c r="FA12" i="161"/>
  <c r="FA17" i="161"/>
  <c r="FB9" i="161"/>
  <c r="FB8" i="161" s="1"/>
  <c r="FB58" i="161" l="1"/>
  <c r="FB10" i="161"/>
  <c r="FB57" i="161"/>
  <c r="FB54" i="161"/>
  <c r="FB52" i="161"/>
  <c r="FB49" i="161"/>
  <c r="FB53" i="161"/>
  <c r="FB47" i="161"/>
  <c r="FB56" i="161"/>
  <c r="FB44" i="161"/>
  <c r="FB55" i="161"/>
  <c r="FB50" i="161"/>
  <c r="FB46" i="161"/>
  <c r="FB40" i="161"/>
  <c r="FB48" i="161"/>
  <c r="FB43" i="161"/>
  <c r="FB37" i="161"/>
  <c r="FB51" i="161"/>
  <c r="FB35" i="161"/>
  <c r="FB39" i="161"/>
  <c r="FB38" i="161"/>
  <c r="FB30" i="161"/>
  <c r="FB32" i="161"/>
  <c r="FB42" i="161"/>
  <c r="FB33" i="161"/>
  <c r="FB45" i="161"/>
  <c r="FB41" i="161"/>
  <c r="FB36" i="161"/>
  <c r="FB25" i="161"/>
  <c r="FB26" i="161"/>
  <c r="FB29" i="161"/>
  <c r="FB31" i="161"/>
  <c r="FB27" i="161"/>
  <c r="FB24" i="161"/>
  <c r="FB21" i="161"/>
  <c r="FB22" i="161"/>
  <c r="FB23" i="161"/>
  <c r="FB18" i="161"/>
  <c r="FB34" i="161"/>
  <c r="FB15" i="161"/>
  <c r="FB28" i="161"/>
  <c r="FB19" i="161"/>
  <c r="FB16" i="161"/>
  <c r="FB20" i="161"/>
  <c r="FB13" i="161"/>
  <c r="FB14" i="161"/>
  <c r="FB17" i="161"/>
  <c r="FB12" i="161"/>
  <c r="FB11" i="161"/>
  <c r="FA6" i="161"/>
  <c r="FA5" i="161"/>
  <c r="FA4" i="161"/>
  <c r="FA3" i="161"/>
  <c r="FA1" i="161"/>
  <c r="FA2" i="161"/>
  <c r="FA7" i="161"/>
  <c r="FC9" i="161"/>
  <c r="FC8" i="161" s="1"/>
  <c r="FC10" i="161" l="1"/>
  <c r="FC57" i="161"/>
  <c r="FC54" i="161"/>
  <c r="FC58" i="161"/>
  <c r="FC53" i="161"/>
  <c r="FC56" i="161"/>
  <c r="FC44" i="161"/>
  <c r="FC55" i="161"/>
  <c r="FC50" i="161"/>
  <c r="FC52" i="161"/>
  <c r="FC43" i="161"/>
  <c r="FC48" i="161"/>
  <c r="FC45" i="161"/>
  <c r="FC51" i="161"/>
  <c r="FC36" i="161"/>
  <c r="FC37" i="161"/>
  <c r="FC47" i="161"/>
  <c r="FC49" i="161"/>
  <c r="FC39" i="161"/>
  <c r="FC38" i="161"/>
  <c r="FC30" i="161"/>
  <c r="FC46" i="161"/>
  <c r="FC32" i="161"/>
  <c r="FC42" i="161"/>
  <c r="FC40" i="161"/>
  <c r="FC33" i="161"/>
  <c r="FC41" i="161"/>
  <c r="FC29" i="161"/>
  <c r="FC31" i="161"/>
  <c r="FC34" i="161"/>
  <c r="FC21" i="161"/>
  <c r="FC22" i="161"/>
  <c r="FC25" i="161"/>
  <c r="FC26" i="161"/>
  <c r="FC28" i="161"/>
  <c r="FC23" i="161"/>
  <c r="FC27" i="161"/>
  <c r="FC24" i="161"/>
  <c r="FC15" i="161"/>
  <c r="FC19" i="161"/>
  <c r="FC16" i="161"/>
  <c r="FC20" i="161"/>
  <c r="FC17" i="161"/>
  <c r="FC35" i="161"/>
  <c r="FC13" i="161"/>
  <c r="FC18" i="161"/>
  <c r="FC14" i="161"/>
  <c r="FC11" i="161"/>
  <c r="FC12" i="161"/>
  <c r="FB5" i="161"/>
  <c r="FB4" i="161"/>
  <c r="FB3" i="161"/>
  <c r="FB1" i="161"/>
  <c r="FB6" i="161"/>
  <c r="FB2" i="161"/>
  <c r="FB7" i="161"/>
  <c r="FD9" i="161"/>
  <c r="FD8" i="161" s="1"/>
  <c r="FC4" i="161" l="1"/>
  <c r="FC3" i="161"/>
  <c r="FC2" i="161"/>
  <c r="FC1" i="161"/>
  <c r="FC6" i="161"/>
  <c r="FC5" i="161"/>
  <c r="FC7" i="161"/>
  <c r="FD10" i="161"/>
  <c r="FD57" i="161"/>
  <c r="FD58" i="161"/>
  <c r="FD55" i="161"/>
  <c r="FD50" i="161"/>
  <c r="FD52" i="161"/>
  <c r="FD48" i="161"/>
  <c r="FD43" i="161"/>
  <c r="FD53" i="161"/>
  <c r="FD40" i="161"/>
  <c r="FD45" i="161"/>
  <c r="FD44" i="161"/>
  <c r="FD56" i="161"/>
  <c r="FD51" i="161"/>
  <c r="FD47" i="161"/>
  <c r="FD33" i="161"/>
  <c r="FD37" i="161"/>
  <c r="FD54" i="161"/>
  <c r="FD41" i="161"/>
  <c r="FD49" i="161"/>
  <c r="FD46" i="161"/>
  <c r="FD38" i="161"/>
  <c r="FD32" i="161"/>
  <c r="FD42" i="161"/>
  <c r="FD36" i="161"/>
  <c r="FD29" i="161"/>
  <c r="FD31" i="161"/>
  <c r="FD34" i="161"/>
  <c r="FD30" i="161"/>
  <c r="FD22" i="161"/>
  <c r="FD39" i="161"/>
  <c r="FD25" i="161"/>
  <c r="FD26" i="161"/>
  <c r="FD28" i="161"/>
  <c r="FD23" i="161"/>
  <c r="FD35" i="161"/>
  <c r="FD27" i="161"/>
  <c r="FD19" i="161"/>
  <c r="FD16" i="161"/>
  <c r="FD20" i="161"/>
  <c r="FD17" i="161"/>
  <c r="FD21" i="161"/>
  <c r="FD24" i="161"/>
  <c r="FD15" i="161"/>
  <c r="FD18" i="161"/>
  <c r="FD14" i="161"/>
  <c r="FD11" i="161"/>
  <c r="FD12" i="161"/>
  <c r="FD13" i="161"/>
  <c r="FE9" i="161"/>
  <c r="FE8" i="161" s="1"/>
  <c r="FE10" i="161" l="1"/>
  <c r="FE54" i="161"/>
  <c r="FE58" i="161"/>
  <c r="FE57" i="161"/>
  <c r="FE50" i="161"/>
  <c r="FE51" i="161"/>
  <c r="FE55" i="161"/>
  <c r="FE52" i="161"/>
  <c r="FE53" i="161"/>
  <c r="FE40" i="161"/>
  <c r="FE45" i="161"/>
  <c r="FE48" i="161"/>
  <c r="FE44" i="161"/>
  <c r="FE41" i="161"/>
  <c r="FE56" i="161"/>
  <c r="FE49" i="161"/>
  <c r="FE46" i="161"/>
  <c r="FE37" i="161"/>
  <c r="FE43" i="161"/>
  <c r="FE47" i="161"/>
  <c r="FE42" i="161"/>
  <c r="FE32" i="161"/>
  <c r="FE33" i="161"/>
  <c r="FE26" i="161"/>
  <c r="FE38" i="161"/>
  <c r="FE29" i="161"/>
  <c r="FE31" i="161"/>
  <c r="FE27" i="161"/>
  <c r="FE34" i="161"/>
  <c r="FE36" i="161"/>
  <c r="FE22" i="161"/>
  <c r="FE39" i="161"/>
  <c r="FE25" i="161"/>
  <c r="FE30" i="161"/>
  <c r="FE28" i="161"/>
  <c r="FE23" i="161"/>
  <c r="FE35" i="161"/>
  <c r="FE19" i="161"/>
  <c r="FE16" i="161"/>
  <c r="FE20" i="161"/>
  <c r="FE17" i="161"/>
  <c r="FE21" i="161"/>
  <c r="FE18" i="161"/>
  <c r="FE14" i="161"/>
  <c r="FE11" i="161"/>
  <c r="FE12" i="161"/>
  <c r="FE13" i="161"/>
  <c r="FE24" i="161"/>
  <c r="FE15" i="161"/>
  <c r="FD3" i="161"/>
  <c r="FD2" i="161"/>
  <c r="FD1" i="161"/>
  <c r="FD6" i="161"/>
  <c r="FD4" i="161"/>
  <c r="FD5" i="161"/>
  <c r="FD7" i="161"/>
  <c r="FF9" i="161"/>
  <c r="FF8" i="161" s="1"/>
  <c r="FE2" i="161" l="1"/>
  <c r="FE7" i="161"/>
  <c r="FE6" i="161"/>
  <c r="FE4" i="161"/>
  <c r="FE5" i="161"/>
  <c r="FE3" i="161"/>
  <c r="FE1" i="161"/>
  <c r="FF54" i="161"/>
  <c r="FF51" i="161"/>
  <c r="FF58" i="161"/>
  <c r="FF55" i="161"/>
  <c r="FF57" i="161"/>
  <c r="FF50" i="161"/>
  <c r="FF52" i="161"/>
  <c r="FF48" i="161"/>
  <c r="FF10" i="161"/>
  <c r="FF45" i="161"/>
  <c r="FF44" i="161"/>
  <c r="FF56" i="161"/>
  <c r="FF47" i="161"/>
  <c r="FF37" i="161"/>
  <c r="FF43" i="161"/>
  <c r="FF41" i="161"/>
  <c r="FF40" i="161"/>
  <c r="FF49" i="161"/>
  <c r="FF46" i="161"/>
  <c r="FF42" i="161"/>
  <c r="FF53" i="161"/>
  <c r="FF32" i="161"/>
  <c r="FF31" i="161"/>
  <c r="FF33" i="161"/>
  <c r="FF36" i="161"/>
  <c r="FF39" i="161"/>
  <c r="FF26" i="161"/>
  <c r="FF38" i="161"/>
  <c r="FF29" i="161"/>
  <c r="FF27" i="161"/>
  <c r="FF34" i="161"/>
  <c r="FF22" i="161"/>
  <c r="FF25" i="161"/>
  <c r="FF30" i="161"/>
  <c r="FF28" i="161"/>
  <c r="FF23" i="161"/>
  <c r="FF35" i="161"/>
  <c r="FF19" i="161"/>
  <c r="FF16" i="161"/>
  <c r="FF20" i="161"/>
  <c r="FF17" i="161"/>
  <c r="FF21" i="161"/>
  <c r="FF14" i="161"/>
  <c r="FF11" i="161"/>
  <c r="FF12" i="161"/>
  <c r="FF13" i="161"/>
  <c r="FF24" i="161"/>
  <c r="FF15" i="161"/>
  <c r="FF18" i="161"/>
  <c r="FG9" i="161"/>
  <c r="FG8" i="161" s="1"/>
  <c r="FG57" i="161" l="1"/>
  <c r="FG51" i="161"/>
  <c r="FG58" i="161"/>
  <c r="FG55" i="161"/>
  <c r="FG50" i="161"/>
  <c r="FG52" i="161"/>
  <c r="FG48" i="161"/>
  <c r="FG45" i="161"/>
  <c r="FG10" i="161"/>
  <c r="FG53" i="161"/>
  <c r="FG56" i="161"/>
  <c r="FG44" i="161"/>
  <c r="FG41" i="161"/>
  <c r="FG47" i="161"/>
  <c r="FG49" i="161"/>
  <c r="FG46" i="161"/>
  <c r="FG43" i="161"/>
  <c r="FG34" i="161"/>
  <c r="FG54" i="161"/>
  <c r="FG40" i="161"/>
  <c r="FG38" i="161"/>
  <c r="FG39" i="161"/>
  <c r="FG31" i="161"/>
  <c r="FG37" i="161"/>
  <c r="FG33" i="161"/>
  <c r="FG42" i="161"/>
  <c r="FG36" i="161"/>
  <c r="FG26" i="161"/>
  <c r="FG29" i="161"/>
  <c r="FG32" i="161"/>
  <c r="FG27" i="161"/>
  <c r="FG35" i="161"/>
  <c r="FG22" i="161"/>
  <c r="FG25" i="161"/>
  <c r="FG30" i="161"/>
  <c r="FG28" i="161"/>
  <c r="FG23" i="161"/>
  <c r="FG19" i="161"/>
  <c r="FG16" i="161"/>
  <c r="FG20" i="161"/>
  <c r="FG17" i="161"/>
  <c r="FG21" i="161"/>
  <c r="FG18" i="161"/>
  <c r="FG14" i="161"/>
  <c r="FG11" i="161"/>
  <c r="FG13" i="161"/>
  <c r="FG12" i="161"/>
  <c r="FG24" i="161"/>
  <c r="FG15" i="161"/>
  <c r="FF7" i="161"/>
  <c r="FF6" i="161"/>
  <c r="FF4" i="161"/>
  <c r="FF5" i="161"/>
  <c r="FF2" i="161"/>
  <c r="FF1" i="161"/>
  <c r="FF3" i="161"/>
  <c r="FH9" i="161"/>
  <c r="FH8" i="161" s="1"/>
  <c r="FG7" i="161" l="1"/>
  <c r="FG6" i="161"/>
  <c r="FG4" i="161"/>
  <c r="FG5" i="161"/>
  <c r="FG2" i="161"/>
  <c r="FG1" i="161"/>
  <c r="FG3" i="161"/>
  <c r="FH57" i="161"/>
  <c r="FH58" i="161"/>
  <c r="FH55" i="161"/>
  <c r="FH10" i="161"/>
  <c r="FH56" i="161"/>
  <c r="FH52" i="161"/>
  <c r="FH50" i="161"/>
  <c r="FH48" i="161"/>
  <c r="FH45" i="161"/>
  <c r="FH53" i="161"/>
  <c r="FH44" i="161"/>
  <c r="FH47" i="161"/>
  <c r="FH49" i="161"/>
  <c r="FH46" i="161"/>
  <c r="FH51" i="161"/>
  <c r="FH54" i="161"/>
  <c r="FH37" i="161"/>
  <c r="FH43" i="161"/>
  <c r="FH41" i="161"/>
  <c r="FH40" i="161"/>
  <c r="FH38" i="161"/>
  <c r="FH39" i="161"/>
  <c r="FH31" i="161"/>
  <c r="FH33" i="161"/>
  <c r="FH42" i="161"/>
  <c r="FH36" i="161"/>
  <c r="FH34" i="161"/>
  <c r="FH35" i="161"/>
  <c r="FH29" i="161"/>
  <c r="FH32" i="161"/>
  <c r="FH27" i="161"/>
  <c r="FH22" i="161"/>
  <c r="FH25" i="161"/>
  <c r="FH30" i="161"/>
  <c r="FH28" i="161"/>
  <c r="FH23" i="161"/>
  <c r="FH26" i="161"/>
  <c r="FH24" i="161"/>
  <c r="FH16" i="161"/>
  <c r="FH20" i="161"/>
  <c r="FH17" i="161"/>
  <c r="FH21" i="161"/>
  <c r="FH18" i="161"/>
  <c r="FH14" i="161"/>
  <c r="FH11" i="161"/>
  <c r="FH12" i="161"/>
  <c r="FH19" i="161"/>
  <c r="FH13" i="161"/>
  <c r="FH15" i="161"/>
  <c r="FI9" i="161"/>
  <c r="FI8" i="161" s="1"/>
  <c r="FI58" i="161" l="1"/>
  <c r="FI52" i="161"/>
  <c r="FI10" i="161"/>
  <c r="FI56" i="161"/>
  <c r="FI57" i="161"/>
  <c r="FI51" i="161"/>
  <c r="FI55" i="161"/>
  <c r="FI44" i="161"/>
  <c r="FI41" i="161"/>
  <c r="FI45" i="161"/>
  <c r="FI48" i="161"/>
  <c r="FI42" i="161"/>
  <c r="FI49" i="161"/>
  <c r="FI46" i="161"/>
  <c r="FI54" i="161"/>
  <c r="FI50" i="161"/>
  <c r="FI43" i="161"/>
  <c r="FI34" i="161"/>
  <c r="FI40" i="161"/>
  <c r="FI38" i="161"/>
  <c r="FI47" i="161"/>
  <c r="FI39" i="161"/>
  <c r="FI35" i="161"/>
  <c r="FI53" i="161"/>
  <c r="FI33" i="161"/>
  <c r="FI37" i="161"/>
  <c r="FI36" i="161"/>
  <c r="FI29" i="161"/>
  <c r="FI32" i="161"/>
  <c r="FI31" i="161"/>
  <c r="FI28" i="161"/>
  <c r="FI25" i="161"/>
  <c r="FI30" i="161"/>
  <c r="FI23" i="161"/>
  <c r="FI26" i="161"/>
  <c r="FI24" i="161"/>
  <c r="FI27" i="161"/>
  <c r="FI20" i="161"/>
  <c r="FI17" i="161"/>
  <c r="FI21" i="161"/>
  <c r="FI22" i="161"/>
  <c r="FI18" i="161"/>
  <c r="FI11" i="161"/>
  <c r="FI12" i="161"/>
  <c r="FI16" i="161"/>
  <c r="FI19" i="161"/>
  <c r="FI13" i="161"/>
  <c r="FI15" i="161"/>
  <c r="FI14" i="161"/>
  <c r="FH7" i="161"/>
  <c r="FH6" i="161"/>
  <c r="FH4" i="161"/>
  <c r="FH5" i="161"/>
  <c r="FH2" i="161"/>
  <c r="FH1" i="161"/>
  <c r="FH3" i="161"/>
  <c r="FJ9" i="161"/>
  <c r="FJ8" i="161" s="1"/>
  <c r="FJ57" i="161" l="1"/>
  <c r="FJ58" i="161"/>
  <c r="FJ55" i="161"/>
  <c r="FJ10" i="161"/>
  <c r="FJ56" i="161"/>
  <c r="FJ51" i="161"/>
  <c r="FJ53" i="161"/>
  <c r="FJ44" i="161"/>
  <c r="FJ41" i="161"/>
  <c r="FJ45" i="161"/>
  <c r="FJ48" i="161"/>
  <c r="FJ42" i="161"/>
  <c r="FJ47" i="161"/>
  <c r="FJ52" i="161"/>
  <c r="FJ49" i="161"/>
  <c r="FJ54" i="161"/>
  <c r="FJ50" i="161"/>
  <c r="FJ40" i="161"/>
  <c r="FJ38" i="161"/>
  <c r="FJ39" i="161"/>
  <c r="FJ35" i="161"/>
  <c r="FJ46" i="161"/>
  <c r="FJ33" i="161"/>
  <c r="FJ37" i="161"/>
  <c r="FJ36" i="161"/>
  <c r="FJ43" i="161"/>
  <c r="FJ32" i="161"/>
  <c r="FJ27" i="161"/>
  <c r="FJ31" i="161"/>
  <c r="FJ34" i="161"/>
  <c r="FJ28" i="161"/>
  <c r="FJ30" i="161"/>
  <c r="FJ23" i="161"/>
  <c r="FJ26" i="161"/>
  <c r="FJ29" i="161"/>
  <c r="FJ24" i="161"/>
  <c r="FJ25" i="161"/>
  <c r="FJ20" i="161"/>
  <c r="FJ17" i="161"/>
  <c r="FJ21" i="161"/>
  <c r="FJ22" i="161"/>
  <c r="FJ18" i="161"/>
  <c r="FJ12" i="161"/>
  <c r="FJ16" i="161"/>
  <c r="FJ19" i="161"/>
  <c r="FJ13" i="161"/>
  <c r="FJ15" i="161"/>
  <c r="FJ11" i="161"/>
  <c r="FJ14" i="161"/>
  <c r="FI7" i="161"/>
  <c r="FI6" i="161"/>
  <c r="FI5" i="161"/>
  <c r="FI4" i="161"/>
  <c r="FI3" i="161"/>
  <c r="FI1" i="161"/>
  <c r="FI2" i="161"/>
  <c r="FK9" i="161"/>
  <c r="FK8" i="161" s="1"/>
  <c r="FK57" i="161" l="1"/>
  <c r="FK58" i="161"/>
  <c r="FK55" i="161"/>
  <c r="FK52" i="161"/>
  <c r="FK10" i="161"/>
  <c r="FK56" i="161"/>
  <c r="FK51" i="161"/>
  <c r="FK46" i="161"/>
  <c r="FK53" i="161"/>
  <c r="FK45" i="161"/>
  <c r="FK48" i="161"/>
  <c r="FK42" i="161"/>
  <c r="FK47" i="161"/>
  <c r="FK49" i="161"/>
  <c r="FK54" i="161"/>
  <c r="FK50" i="161"/>
  <c r="FK40" i="161"/>
  <c r="FK38" i="161"/>
  <c r="FK39" i="161"/>
  <c r="FK35" i="161"/>
  <c r="FK41" i="161"/>
  <c r="FK44" i="161"/>
  <c r="FK37" i="161"/>
  <c r="FK36" i="161"/>
  <c r="FK43" i="161"/>
  <c r="FK34" i="161"/>
  <c r="FK27" i="161"/>
  <c r="FK31" i="161"/>
  <c r="FK33" i="161"/>
  <c r="FK28" i="161"/>
  <c r="FK30" i="161"/>
  <c r="FK32" i="161"/>
  <c r="FK23" i="161"/>
  <c r="FK26" i="161"/>
  <c r="FK29" i="161"/>
  <c r="FK24" i="161"/>
  <c r="FK21" i="161"/>
  <c r="FK20" i="161"/>
  <c r="FK17" i="161"/>
  <c r="FK22" i="161"/>
  <c r="FK18" i="161"/>
  <c r="FK25" i="161"/>
  <c r="FK12" i="161"/>
  <c r="FK16" i="161"/>
  <c r="FK19" i="161"/>
  <c r="FK13" i="161"/>
  <c r="FK15" i="161"/>
  <c r="FK11" i="161"/>
  <c r="FK14" i="161"/>
  <c r="FJ7" i="161"/>
  <c r="FJ6" i="161"/>
  <c r="FJ5" i="161"/>
  <c r="FJ4" i="161"/>
  <c r="FJ2" i="161"/>
  <c r="FJ3" i="161"/>
  <c r="FJ1" i="161"/>
  <c r="FL9" i="161"/>
  <c r="FL8" i="161" s="1"/>
  <c r="FK7" i="161" l="1"/>
  <c r="FK6" i="161"/>
  <c r="FK5" i="161"/>
  <c r="FK4" i="161"/>
  <c r="FK3" i="161"/>
  <c r="FK2" i="161"/>
  <c r="FK1" i="161"/>
  <c r="FL57" i="161"/>
  <c r="FL58" i="161"/>
  <c r="FL10" i="161"/>
  <c r="FL52" i="161"/>
  <c r="FL56" i="161"/>
  <c r="FL53" i="161"/>
  <c r="FL46" i="161"/>
  <c r="FL54" i="161"/>
  <c r="FL48" i="161"/>
  <c r="FL42" i="161"/>
  <c r="FL55" i="161"/>
  <c r="FL47" i="161"/>
  <c r="FL49" i="161"/>
  <c r="FL51" i="161"/>
  <c r="FL50" i="161"/>
  <c r="FL40" i="161"/>
  <c r="FL38" i="161"/>
  <c r="FL39" i="161"/>
  <c r="FL35" i="161"/>
  <c r="FL41" i="161"/>
  <c r="FL44" i="161"/>
  <c r="FL36" i="161"/>
  <c r="FL43" i="161"/>
  <c r="FL34" i="161"/>
  <c r="FL45" i="161"/>
  <c r="FL27" i="161"/>
  <c r="FL31" i="161"/>
  <c r="FL33" i="161"/>
  <c r="FL37" i="161"/>
  <c r="FL28" i="161"/>
  <c r="FL30" i="161"/>
  <c r="FL23" i="161"/>
  <c r="FL26" i="161"/>
  <c r="FL29" i="161"/>
  <c r="FL24" i="161"/>
  <c r="FL21" i="161"/>
  <c r="FL32" i="161"/>
  <c r="FL20" i="161"/>
  <c r="FL17" i="161"/>
  <c r="FL22" i="161"/>
  <c r="FL18" i="161"/>
  <c r="FL19" i="161"/>
  <c r="FL12" i="161"/>
  <c r="FL16" i="161"/>
  <c r="FL25" i="161"/>
  <c r="FL15" i="161"/>
  <c r="FL14" i="161"/>
  <c r="FL13" i="161"/>
  <c r="FL11" i="161"/>
  <c r="FM9" i="161"/>
  <c r="FM8" i="161" s="1"/>
  <c r="FL7" i="161" l="1"/>
  <c r="FL6" i="161"/>
  <c r="FL5" i="161"/>
  <c r="FL4" i="161"/>
  <c r="FL3" i="161"/>
  <c r="FL2" i="161"/>
  <c r="FL1" i="161"/>
  <c r="FM57" i="161"/>
  <c r="FM58" i="161"/>
  <c r="FM56" i="161"/>
  <c r="FM10" i="161"/>
  <c r="FM48" i="161"/>
  <c r="FM54" i="161"/>
  <c r="FM46" i="161"/>
  <c r="FM53" i="161"/>
  <c r="FM49" i="161"/>
  <c r="FM51" i="161"/>
  <c r="FM39" i="161"/>
  <c r="FM55" i="161"/>
  <c r="FM47" i="161"/>
  <c r="FM52" i="161"/>
  <c r="FM50" i="161"/>
  <c r="FM40" i="161"/>
  <c r="FM38" i="161"/>
  <c r="FM41" i="161"/>
  <c r="FM42" i="161"/>
  <c r="FM36" i="161"/>
  <c r="FM43" i="161"/>
  <c r="FM34" i="161"/>
  <c r="FM45" i="161"/>
  <c r="FM35" i="161"/>
  <c r="FM31" i="161"/>
  <c r="FM44" i="161"/>
  <c r="FM33" i="161"/>
  <c r="FM37" i="161"/>
  <c r="FM28" i="161"/>
  <c r="FM30" i="161"/>
  <c r="FM23" i="161"/>
  <c r="FM26" i="161"/>
  <c r="FM29" i="161"/>
  <c r="FM24" i="161"/>
  <c r="FM21" i="161"/>
  <c r="FM32" i="161"/>
  <c r="FM17" i="161"/>
  <c r="FM27" i="161"/>
  <c r="FM22" i="161"/>
  <c r="FM18" i="161"/>
  <c r="FM15" i="161"/>
  <c r="FM19" i="161"/>
  <c r="FM12" i="161"/>
  <c r="FM20" i="161"/>
  <c r="FM16" i="161"/>
  <c r="FM25" i="161"/>
  <c r="FM13" i="161"/>
  <c r="FM14" i="161"/>
  <c r="FM11" i="161"/>
  <c r="FN9" i="161"/>
  <c r="FN8" i="161" s="1"/>
  <c r="FN10" i="161" l="1"/>
  <c r="FN53" i="161"/>
  <c r="FN58" i="161"/>
  <c r="FN56" i="161"/>
  <c r="FN54" i="161"/>
  <c r="FN49" i="161"/>
  <c r="FN57" i="161"/>
  <c r="FN48" i="161"/>
  <c r="FN42" i="161"/>
  <c r="FN55" i="161"/>
  <c r="FN47" i="161"/>
  <c r="FN52" i="161"/>
  <c r="FN43" i="161"/>
  <c r="FN50" i="161"/>
  <c r="FN51" i="161"/>
  <c r="FN35" i="161"/>
  <c r="FN41" i="161"/>
  <c r="FN39" i="161"/>
  <c r="FN36" i="161"/>
  <c r="FN44" i="161"/>
  <c r="FN45" i="161"/>
  <c r="FN29" i="161"/>
  <c r="FN46" i="161"/>
  <c r="FN34" i="161"/>
  <c r="FN40" i="161"/>
  <c r="FN38" i="161"/>
  <c r="FN37" i="161"/>
  <c r="FN33" i="161"/>
  <c r="FN30" i="161"/>
  <c r="FN31" i="161"/>
  <c r="FN26" i="161"/>
  <c r="FN28" i="161"/>
  <c r="FN24" i="161"/>
  <c r="FN21" i="161"/>
  <c r="FN32" i="161"/>
  <c r="FN27" i="161"/>
  <c r="FN22" i="161"/>
  <c r="FN18" i="161"/>
  <c r="FN15" i="161"/>
  <c r="FN19" i="161"/>
  <c r="FN23" i="161"/>
  <c r="FN12" i="161"/>
  <c r="FN20" i="161"/>
  <c r="FN16" i="161"/>
  <c r="FN25" i="161"/>
  <c r="FN13" i="161"/>
  <c r="FN14" i="161"/>
  <c r="FN17" i="161"/>
  <c r="FN11" i="161"/>
  <c r="FM7" i="161"/>
  <c r="FM6" i="161"/>
  <c r="FM5" i="161"/>
  <c r="FM4" i="161"/>
  <c r="FM3" i="161"/>
  <c r="FM2" i="161"/>
  <c r="FM1" i="161"/>
  <c r="FO9" i="161"/>
  <c r="FO8" i="161" s="1"/>
  <c r="FO58" i="161" l="1"/>
  <c r="FO10" i="161"/>
  <c r="FO56" i="161"/>
  <c r="FO54" i="161"/>
  <c r="FO53" i="161"/>
  <c r="FO51" i="161"/>
  <c r="FO57" i="161"/>
  <c r="FO55" i="161"/>
  <c r="FO42" i="161"/>
  <c r="FO39" i="161"/>
  <c r="FO47" i="161"/>
  <c r="FO52" i="161"/>
  <c r="FO49" i="161"/>
  <c r="FO43" i="161"/>
  <c r="FO46" i="161"/>
  <c r="FO50" i="161"/>
  <c r="FO44" i="161"/>
  <c r="FO41" i="161"/>
  <c r="FO32" i="161"/>
  <c r="FO48" i="161"/>
  <c r="FO36" i="161"/>
  <c r="FO45" i="161"/>
  <c r="FO34" i="161"/>
  <c r="FO40" i="161"/>
  <c r="FO33" i="161"/>
  <c r="FO38" i="161"/>
  <c r="FO37" i="161"/>
  <c r="FO28" i="161"/>
  <c r="FO30" i="161"/>
  <c r="FO35" i="161"/>
  <c r="FO29" i="161"/>
  <c r="FO24" i="161"/>
  <c r="FO21" i="161"/>
  <c r="FO31" i="161"/>
  <c r="FO27" i="161"/>
  <c r="FO25" i="161"/>
  <c r="FO26" i="161"/>
  <c r="FO22" i="161"/>
  <c r="FO18" i="161"/>
  <c r="FO15" i="161"/>
  <c r="FO19" i="161"/>
  <c r="FO16" i="161"/>
  <c r="FO20" i="161"/>
  <c r="FO13" i="161"/>
  <c r="FO14" i="161"/>
  <c r="FO17" i="161"/>
  <c r="FO23" i="161"/>
  <c r="FO12" i="161"/>
  <c r="FO11" i="161"/>
  <c r="FN7" i="161"/>
  <c r="FN6" i="161"/>
  <c r="FN5" i="161"/>
  <c r="FN4" i="161"/>
  <c r="FN3" i="161"/>
  <c r="FN2" i="161"/>
  <c r="FN1" i="161"/>
  <c r="FP9" i="161"/>
  <c r="FP8" i="161" s="1"/>
  <c r="FP58" i="161" l="1"/>
  <c r="FP10" i="161"/>
  <c r="FP56" i="161"/>
  <c r="FP53" i="161"/>
  <c r="FP54" i="161"/>
  <c r="FP55" i="161"/>
  <c r="FP49" i="161"/>
  <c r="FP47" i="161"/>
  <c r="FP51" i="161"/>
  <c r="FP57" i="161"/>
  <c r="FP39" i="161"/>
  <c r="FP52" i="161"/>
  <c r="FP43" i="161"/>
  <c r="FP46" i="161"/>
  <c r="FP50" i="161"/>
  <c r="FP45" i="161"/>
  <c r="FP48" i="161"/>
  <c r="FP36" i="161"/>
  <c r="FP44" i="161"/>
  <c r="FP42" i="161"/>
  <c r="FP34" i="161"/>
  <c r="FP40" i="161"/>
  <c r="FP35" i="161"/>
  <c r="FP38" i="161"/>
  <c r="FP37" i="161"/>
  <c r="FP41" i="161"/>
  <c r="FP28" i="161"/>
  <c r="FP25" i="161"/>
  <c r="FP30" i="161"/>
  <c r="FP33" i="161"/>
  <c r="FP29" i="161"/>
  <c r="FP24" i="161"/>
  <c r="FP21" i="161"/>
  <c r="FP32" i="161"/>
  <c r="FP22" i="161"/>
  <c r="FP31" i="161"/>
  <c r="FP27" i="161"/>
  <c r="FP18" i="161"/>
  <c r="FP26" i="161"/>
  <c r="FP15" i="161"/>
  <c r="FP19" i="161"/>
  <c r="FP16" i="161"/>
  <c r="FP13" i="161"/>
  <c r="FP14" i="161"/>
  <c r="FP17" i="161"/>
  <c r="FP11" i="161"/>
  <c r="FP23" i="161"/>
  <c r="FP12" i="161"/>
  <c r="FP20" i="161"/>
  <c r="FO7" i="161"/>
  <c r="FO6" i="161"/>
  <c r="FO5" i="161"/>
  <c r="FO3" i="161"/>
  <c r="FO2" i="161"/>
  <c r="FO4" i="161"/>
  <c r="FO1" i="161"/>
  <c r="FQ9" i="161"/>
  <c r="FQ8" i="161" s="1"/>
  <c r="FP7" i="161" l="1"/>
  <c r="FP6" i="161"/>
  <c r="FP5" i="161"/>
  <c r="FP2" i="161"/>
  <c r="FP4" i="161"/>
  <c r="FP3" i="161"/>
  <c r="FP1" i="161"/>
  <c r="FQ58" i="161"/>
  <c r="FQ53" i="161"/>
  <c r="FQ10" i="161"/>
  <c r="FQ54" i="161"/>
  <c r="FQ49" i="161"/>
  <c r="FQ52" i="161"/>
  <c r="FQ56" i="161"/>
  <c r="FQ55" i="161"/>
  <c r="FQ47" i="161"/>
  <c r="FQ51" i="161"/>
  <c r="FQ57" i="161"/>
  <c r="FQ43" i="161"/>
  <c r="FQ46" i="161"/>
  <c r="FQ50" i="161"/>
  <c r="FQ45" i="161"/>
  <c r="FQ48" i="161"/>
  <c r="FQ39" i="161"/>
  <c r="FQ36" i="161"/>
  <c r="FQ44" i="161"/>
  <c r="FQ42" i="161"/>
  <c r="FQ34" i="161"/>
  <c r="FQ40" i="161"/>
  <c r="FQ35" i="161"/>
  <c r="FQ41" i="161"/>
  <c r="FQ38" i="161"/>
  <c r="FQ37" i="161"/>
  <c r="FQ28" i="161"/>
  <c r="FQ25" i="161"/>
  <c r="FQ30" i="161"/>
  <c r="FQ29" i="161"/>
  <c r="FQ24" i="161"/>
  <c r="FQ21" i="161"/>
  <c r="FQ33" i="161"/>
  <c r="FQ32" i="161"/>
  <c r="FQ22" i="161"/>
  <c r="FQ31" i="161"/>
  <c r="FQ27" i="161"/>
  <c r="FQ18" i="161"/>
  <c r="FQ26" i="161"/>
  <c r="FQ15" i="161"/>
  <c r="FQ19" i="161"/>
  <c r="FQ20" i="161"/>
  <c r="FQ16" i="161"/>
  <c r="FQ13" i="161"/>
  <c r="FQ14" i="161"/>
  <c r="FQ17" i="161"/>
  <c r="FQ11" i="161"/>
  <c r="FQ23" i="161"/>
  <c r="FQ12" i="161"/>
  <c r="FR9" i="161"/>
  <c r="FR8" i="161" s="1"/>
  <c r="FR58" i="161" l="1"/>
  <c r="FR10" i="161"/>
  <c r="FR54" i="161"/>
  <c r="FR49" i="161"/>
  <c r="FR56" i="161"/>
  <c r="FR55" i="161"/>
  <c r="FR53" i="161"/>
  <c r="FR47" i="161"/>
  <c r="FR44" i="161"/>
  <c r="FR51" i="161"/>
  <c r="FR57" i="161"/>
  <c r="FR52" i="161"/>
  <c r="FR46" i="161"/>
  <c r="FR40" i="161"/>
  <c r="FR50" i="161"/>
  <c r="FR45" i="161"/>
  <c r="FR48" i="161"/>
  <c r="FR42" i="161"/>
  <c r="FR37" i="161"/>
  <c r="FR43" i="161"/>
  <c r="FR34" i="161"/>
  <c r="FR30" i="161"/>
  <c r="FR35" i="161"/>
  <c r="FR41" i="161"/>
  <c r="FR38" i="161"/>
  <c r="FR25" i="161"/>
  <c r="FR26" i="161"/>
  <c r="FR36" i="161"/>
  <c r="FR29" i="161"/>
  <c r="FR32" i="161"/>
  <c r="FR39" i="161"/>
  <c r="FR24" i="161"/>
  <c r="FR21" i="161"/>
  <c r="FR33" i="161"/>
  <c r="FR28" i="161"/>
  <c r="FR22" i="161"/>
  <c r="FR31" i="161"/>
  <c r="FR27" i="161"/>
  <c r="FR18" i="161"/>
  <c r="FR15" i="161"/>
  <c r="FR19" i="161"/>
  <c r="FR16" i="161"/>
  <c r="FR20" i="161"/>
  <c r="FR23" i="161"/>
  <c r="FR13" i="161"/>
  <c r="FR14" i="161"/>
  <c r="FR17" i="161"/>
  <c r="FR12" i="161"/>
  <c r="FR11" i="161"/>
  <c r="FQ6" i="161"/>
  <c r="FQ5" i="161"/>
  <c r="FQ4" i="161"/>
  <c r="FQ2" i="161"/>
  <c r="FQ1" i="161"/>
  <c r="FQ3" i="161"/>
  <c r="FQ7" i="161"/>
  <c r="FS9" i="161"/>
  <c r="FS8" i="161" s="1"/>
  <c r="FS10" i="161" l="1"/>
  <c r="FS54" i="161"/>
  <c r="FS57" i="161"/>
  <c r="FS58" i="161"/>
  <c r="FS52" i="161"/>
  <c r="FS56" i="161"/>
  <c r="FS55" i="161"/>
  <c r="FS53" i="161"/>
  <c r="FS44" i="161"/>
  <c r="FS49" i="161"/>
  <c r="FS51" i="161"/>
  <c r="FS50" i="161"/>
  <c r="FS47" i="161"/>
  <c r="FS43" i="161"/>
  <c r="FS46" i="161"/>
  <c r="FS48" i="161"/>
  <c r="FS36" i="161"/>
  <c r="FS42" i="161"/>
  <c r="FS37" i="161"/>
  <c r="FS45" i="161"/>
  <c r="FS40" i="161"/>
  <c r="FS30" i="161"/>
  <c r="FS35" i="161"/>
  <c r="FS41" i="161"/>
  <c r="FS32" i="161"/>
  <c r="FS33" i="161"/>
  <c r="FS39" i="161"/>
  <c r="FS38" i="161"/>
  <c r="FS34" i="161"/>
  <c r="FS29" i="161"/>
  <c r="FS21" i="161"/>
  <c r="FS28" i="161"/>
  <c r="FS22" i="161"/>
  <c r="FS31" i="161"/>
  <c r="FS27" i="161"/>
  <c r="FS25" i="161"/>
  <c r="FS23" i="161"/>
  <c r="FS24" i="161"/>
  <c r="FS15" i="161"/>
  <c r="FS26" i="161"/>
  <c r="FS19" i="161"/>
  <c r="FS16" i="161"/>
  <c r="FS20" i="161"/>
  <c r="FS17" i="161"/>
  <c r="FS13" i="161"/>
  <c r="FS14" i="161"/>
  <c r="FS11" i="161"/>
  <c r="FS12" i="161"/>
  <c r="FS18" i="161"/>
  <c r="FR5" i="161"/>
  <c r="FR4" i="161"/>
  <c r="FR3" i="161"/>
  <c r="FR2" i="161"/>
  <c r="FR1" i="161"/>
  <c r="FR7" i="161"/>
  <c r="FR6" i="161"/>
  <c r="FT9" i="161"/>
  <c r="FT8" i="161" s="1"/>
  <c r="FT10" i="161" l="1"/>
  <c r="FT57" i="161"/>
  <c r="FT55" i="161"/>
  <c r="FT58" i="161"/>
  <c r="FT52" i="161"/>
  <c r="FT56" i="161"/>
  <c r="FT49" i="161"/>
  <c r="FT51" i="161"/>
  <c r="FT53" i="161"/>
  <c r="FT50" i="161"/>
  <c r="FT54" i="161"/>
  <c r="FT47" i="161"/>
  <c r="FT43" i="161"/>
  <c r="FT46" i="161"/>
  <c r="FT40" i="161"/>
  <c r="FT48" i="161"/>
  <c r="FT33" i="161"/>
  <c r="FT42" i="161"/>
  <c r="FT44" i="161"/>
  <c r="FT37" i="161"/>
  <c r="FT41" i="161"/>
  <c r="FT35" i="161"/>
  <c r="FT32" i="161"/>
  <c r="FT45" i="161"/>
  <c r="FT38" i="161"/>
  <c r="FT39" i="161"/>
  <c r="FT30" i="161"/>
  <c r="FT34" i="161"/>
  <c r="FT29" i="161"/>
  <c r="FT36" i="161"/>
  <c r="FT31" i="161"/>
  <c r="FT28" i="161"/>
  <c r="FT22" i="161"/>
  <c r="FT27" i="161"/>
  <c r="FT25" i="161"/>
  <c r="FT23" i="161"/>
  <c r="FT26" i="161"/>
  <c r="FT21" i="161"/>
  <c r="FT19" i="161"/>
  <c r="FT16" i="161"/>
  <c r="FT20" i="161"/>
  <c r="FT17" i="161"/>
  <c r="FT24" i="161"/>
  <c r="FT14" i="161"/>
  <c r="FT11" i="161"/>
  <c r="FT15" i="161"/>
  <c r="FT13" i="161"/>
  <c r="FT18" i="161"/>
  <c r="FT12" i="161"/>
  <c r="FS4" i="161"/>
  <c r="FS3" i="161"/>
  <c r="FS2" i="161"/>
  <c r="FS1" i="161"/>
  <c r="FS5" i="161"/>
  <c r="FS7" i="161"/>
  <c r="FS6" i="161"/>
  <c r="FU9" i="161"/>
  <c r="FU8" i="161" s="1"/>
  <c r="FT3" i="161" l="1"/>
  <c r="FT2" i="161"/>
  <c r="FT1" i="161"/>
  <c r="FT5" i="161"/>
  <c r="FT7" i="161"/>
  <c r="FT4" i="161"/>
  <c r="FT6" i="161"/>
  <c r="FU10" i="161"/>
  <c r="FU54" i="161"/>
  <c r="FU57" i="161"/>
  <c r="FU52" i="161"/>
  <c r="FU56" i="161"/>
  <c r="FU53" i="161"/>
  <c r="FU50" i="161"/>
  <c r="FU55" i="161"/>
  <c r="FU51" i="161"/>
  <c r="FU48" i="161"/>
  <c r="FU58" i="161"/>
  <c r="FU46" i="161"/>
  <c r="FU40" i="161"/>
  <c r="FU49" i="161"/>
  <c r="FU41" i="161"/>
  <c r="FU45" i="161"/>
  <c r="FU42" i="161"/>
  <c r="FU44" i="161"/>
  <c r="FU37" i="161"/>
  <c r="FU47" i="161"/>
  <c r="FU43" i="161"/>
  <c r="FU35" i="161"/>
  <c r="FU32" i="161"/>
  <c r="FU38" i="161"/>
  <c r="FU33" i="161"/>
  <c r="FU39" i="161"/>
  <c r="FU36" i="161"/>
  <c r="FU30" i="161"/>
  <c r="FU26" i="161"/>
  <c r="FU34" i="161"/>
  <c r="FU29" i="161"/>
  <c r="FU27" i="161"/>
  <c r="FU31" i="161"/>
  <c r="FU28" i="161"/>
  <c r="FU22" i="161"/>
  <c r="FU25" i="161"/>
  <c r="FU23" i="161"/>
  <c r="FU21" i="161"/>
  <c r="FU19" i="161"/>
  <c r="FU16" i="161"/>
  <c r="FU20" i="161"/>
  <c r="FU17" i="161"/>
  <c r="FU24" i="161"/>
  <c r="FU14" i="161"/>
  <c r="FU11" i="161"/>
  <c r="FU15" i="161"/>
  <c r="FU12" i="161"/>
  <c r="FU18" i="161"/>
  <c r="FU13" i="161"/>
  <c r="FV9" i="161"/>
  <c r="FV8" i="161" s="1"/>
  <c r="FV54" i="161" l="1"/>
  <c r="FV51" i="161"/>
  <c r="FV10" i="161"/>
  <c r="FV57" i="161"/>
  <c r="FV55" i="161"/>
  <c r="FV58" i="161"/>
  <c r="FV56" i="161"/>
  <c r="FV53" i="161"/>
  <c r="FV50" i="161"/>
  <c r="FV52" i="161"/>
  <c r="FV49" i="161"/>
  <c r="FV45" i="161"/>
  <c r="FV44" i="161"/>
  <c r="FV48" i="161"/>
  <c r="FV42" i="161"/>
  <c r="FV37" i="161"/>
  <c r="FV47" i="161"/>
  <c r="FV46" i="161"/>
  <c r="FV43" i="161"/>
  <c r="FV41" i="161"/>
  <c r="FV40" i="161"/>
  <c r="FV35" i="161"/>
  <c r="FV32" i="161"/>
  <c r="FV31" i="161"/>
  <c r="FV38" i="161"/>
  <c r="FV33" i="161"/>
  <c r="FV26" i="161"/>
  <c r="FV34" i="161"/>
  <c r="FV29" i="161"/>
  <c r="FV36" i="161"/>
  <c r="FV27" i="161"/>
  <c r="FV39" i="161"/>
  <c r="FV30" i="161"/>
  <c r="FV22" i="161"/>
  <c r="FV25" i="161"/>
  <c r="FV23" i="161"/>
  <c r="FV28" i="161"/>
  <c r="FV21" i="161"/>
  <c r="FV19" i="161"/>
  <c r="FV16" i="161"/>
  <c r="FV20" i="161"/>
  <c r="FV17" i="161"/>
  <c r="FV24" i="161"/>
  <c r="FV14" i="161"/>
  <c r="FV11" i="161"/>
  <c r="FV15" i="161"/>
  <c r="FV12" i="161"/>
  <c r="FV18" i="161"/>
  <c r="FV13" i="161"/>
  <c r="FU2" i="161"/>
  <c r="FU7" i="161"/>
  <c r="FU5" i="161"/>
  <c r="FU3" i="161"/>
  <c r="FU1" i="161"/>
  <c r="FU6" i="161"/>
  <c r="FU4" i="161"/>
  <c r="FW9" i="161"/>
  <c r="FW8" i="161" s="1"/>
  <c r="FW57" i="161" l="1"/>
  <c r="FW51" i="161"/>
  <c r="FW10" i="161"/>
  <c r="FW55" i="161"/>
  <c r="FW53" i="161"/>
  <c r="FW50" i="161"/>
  <c r="FW54" i="161"/>
  <c r="FW45" i="161"/>
  <c r="FW48" i="161"/>
  <c r="FW52" i="161"/>
  <c r="FW58" i="161"/>
  <c r="FW56" i="161"/>
  <c r="FW49" i="161"/>
  <c r="FW41" i="161"/>
  <c r="FW44" i="161"/>
  <c r="FW47" i="161"/>
  <c r="FW34" i="161"/>
  <c r="FW46" i="161"/>
  <c r="FW38" i="161"/>
  <c r="FW40" i="161"/>
  <c r="FW35" i="161"/>
  <c r="FW32" i="161"/>
  <c r="FW43" i="161"/>
  <c r="FW42" i="161"/>
  <c r="FW31" i="161"/>
  <c r="FW33" i="161"/>
  <c r="FW39" i="161"/>
  <c r="FW37" i="161"/>
  <c r="FW36" i="161"/>
  <c r="FW26" i="161"/>
  <c r="FW29" i="161"/>
  <c r="FW27" i="161"/>
  <c r="FW30" i="161"/>
  <c r="FW22" i="161"/>
  <c r="FW25" i="161"/>
  <c r="FW23" i="161"/>
  <c r="FW21" i="161"/>
  <c r="FW19" i="161"/>
  <c r="FW16" i="161"/>
  <c r="FW28" i="161"/>
  <c r="FW20" i="161"/>
  <c r="FW17" i="161"/>
  <c r="FW24" i="161"/>
  <c r="FW18" i="161"/>
  <c r="FW14" i="161"/>
  <c r="FW11" i="161"/>
  <c r="FW15" i="161"/>
  <c r="FW13" i="161"/>
  <c r="FW12" i="161"/>
  <c r="FV7" i="161"/>
  <c r="FV6" i="161"/>
  <c r="FV5" i="161"/>
  <c r="FV3" i="161"/>
  <c r="FV2" i="161"/>
  <c r="FV1" i="161"/>
  <c r="FV4" i="161"/>
  <c r="FX9" i="161"/>
  <c r="FX8" i="161" s="1"/>
  <c r="FW7" i="161" l="1"/>
  <c r="FW6" i="161"/>
  <c r="FW3" i="161"/>
  <c r="FW5" i="161"/>
  <c r="FW1" i="161"/>
  <c r="FW4" i="161"/>
  <c r="FW2" i="161"/>
  <c r="FX57" i="161"/>
  <c r="FX10" i="161"/>
  <c r="FX55" i="161"/>
  <c r="FX54" i="161"/>
  <c r="FX45" i="161"/>
  <c r="FX48" i="161"/>
  <c r="FX53" i="161"/>
  <c r="FX50" i="161"/>
  <c r="FX58" i="161"/>
  <c r="FX56" i="161"/>
  <c r="FX52" i="161"/>
  <c r="FX49" i="161"/>
  <c r="FX44" i="161"/>
  <c r="FX51" i="161"/>
  <c r="FX46" i="161"/>
  <c r="FX37" i="161"/>
  <c r="FX47" i="161"/>
  <c r="FX38" i="161"/>
  <c r="FX43" i="161"/>
  <c r="FX42" i="161"/>
  <c r="FX31" i="161"/>
  <c r="FX33" i="161"/>
  <c r="FX41" i="161"/>
  <c r="FX39" i="161"/>
  <c r="FX36" i="161"/>
  <c r="FX34" i="161"/>
  <c r="FX29" i="161"/>
  <c r="FX40" i="161"/>
  <c r="FX27" i="161"/>
  <c r="FX35" i="161"/>
  <c r="FX32" i="161"/>
  <c r="FX30" i="161"/>
  <c r="FX22" i="161"/>
  <c r="FX25" i="161"/>
  <c r="FX23" i="161"/>
  <c r="FX26" i="161"/>
  <c r="FX24" i="161"/>
  <c r="FX16" i="161"/>
  <c r="FX28" i="161"/>
  <c r="FX20" i="161"/>
  <c r="FX17" i="161"/>
  <c r="FX18" i="161"/>
  <c r="FX21" i="161"/>
  <c r="FX14" i="161"/>
  <c r="FX11" i="161"/>
  <c r="FX15" i="161"/>
  <c r="FX19" i="161"/>
  <c r="FX12" i="161"/>
  <c r="FX13" i="161"/>
  <c r="FY9" i="161"/>
  <c r="FY8" i="161" s="1"/>
  <c r="FY58" i="161" l="1"/>
  <c r="FY52" i="161"/>
  <c r="FY57" i="161"/>
  <c r="FY56" i="161"/>
  <c r="FY54" i="161"/>
  <c r="FY55" i="161"/>
  <c r="FY51" i="161"/>
  <c r="FY48" i="161"/>
  <c r="FY53" i="161"/>
  <c r="FY50" i="161"/>
  <c r="FY10" i="161"/>
  <c r="FY49" i="161"/>
  <c r="FY41" i="161"/>
  <c r="FY44" i="161"/>
  <c r="FY45" i="161"/>
  <c r="FY42" i="161"/>
  <c r="FY47" i="161"/>
  <c r="FY34" i="161"/>
  <c r="FY38" i="161"/>
  <c r="FY46" i="161"/>
  <c r="FY35" i="161"/>
  <c r="FY43" i="161"/>
  <c r="FY40" i="161"/>
  <c r="FY33" i="161"/>
  <c r="FY39" i="161"/>
  <c r="FY36" i="161"/>
  <c r="FY37" i="161"/>
  <c r="FY29" i="161"/>
  <c r="FY32" i="161"/>
  <c r="FY31" i="161"/>
  <c r="FY28" i="161"/>
  <c r="FY25" i="161"/>
  <c r="FY27" i="161"/>
  <c r="FY23" i="161"/>
  <c r="FY26" i="161"/>
  <c r="FY24" i="161"/>
  <c r="FY30" i="161"/>
  <c r="FY22" i="161"/>
  <c r="FY20" i="161"/>
  <c r="FY17" i="161"/>
  <c r="FY18" i="161"/>
  <c r="FY11" i="161"/>
  <c r="FY15" i="161"/>
  <c r="FY19" i="161"/>
  <c r="FY12" i="161"/>
  <c r="FY13" i="161"/>
  <c r="FY21" i="161"/>
  <c r="FY16" i="161"/>
  <c r="FY14" i="161"/>
  <c r="FX7" i="161"/>
  <c r="FX6" i="161"/>
  <c r="FX3" i="161"/>
  <c r="FX4" i="161"/>
  <c r="FX5" i="161"/>
  <c r="FX2" i="161"/>
  <c r="FX1" i="161"/>
  <c r="FZ9" i="161"/>
  <c r="FZ8" i="161" s="1"/>
  <c r="FZ57" i="161" l="1"/>
  <c r="FZ55" i="161"/>
  <c r="FZ56" i="161"/>
  <c r="FZ58" i="161"/>
  <c r="FZ53" i="161"/>
  <c r="FZ50" i="161"/>
  <c r="FZ10" i="161"/>
  <c r="FZ52" i="161"/>
  <c r="FZ54" i="161"/>
  <c r="FZ41" i="161"/>
  <c r="FZ44" i="161"/>
  <c r="FZ45" i="161"/>
  <c r="FZ42" i="161"/>
  <c r="FZ51" i="161"/>
  <c r="FZ48" i="161"/>
  <c r="FZ47" i="161"/>
  <c r="FZ46" i="161"/>
  <c r="FZ38" i="161"/>
  <c r="FZ35" i="161"/>
  <c r="FZ43" i="161"/>
  <c r="FZ40" i="161"/>
  <c r="FZ39" i="161"/>
  <c r="FZ49" i="161"/>
  <c r="FZ33" i="161"/>
  <c r="FZ37" i="161"/>
  <c r="FZ34" i="161"/>
  <c r="FZ29" i="161"/>
  <c r="FZ27" i="161"/>
  <c r="FZ36" i="161"/>
  <c r="FZ32" i="161"/>
  <c r="FZ31" i="161"/>
  <c r="FZ28" i="161"/>
  <c r="FZ25" i="161"/>
  <c r="FZ23" i="161"/>
  <c r="FZ26" i="161"/>
  <c r="FZ24" i="161"/>
  <c r="FZ22" i="161"/>
  <c r="FZ20" i="161"/>
  <c r="FZ17" i="161"/>
  <c r="FZ18" i="161"/>
  <c r="FZ30" i="161"/>
  <c r="FZ15" i="161"/>
  <c r="FZ19" i="161"/>
  <c r="FZ12" i="161"/>
  <c r="FZ13" i="161"/>
  <c r="FZ21" i="161"/>
  <c r="FZ11" i="161"/>
  <c r="FZ16" i="161"/>
  <c r="FZ14" i="161"/>
  <c r="FY7" i="161"/>
  <c r="FY6" i="161"/>
  <c r="FY5" i="161"/>
  <c r="FY3" i="161"/>
  <c r="FY4" i="161"/>
  <c r="FY2" i="161"/>
  <c r="FY1" i="161"/>
  <c r="GA9" i="161"/>
  <c r="GA8" i="161" s="1"/>
  <c r="FZ7" i="161" l="1"/>
  <c r="FZ6" i="161"/>
  <c r="FZ5" i="161"/>
  <c r="FZ4" i="161"/>
  <c r="FZ3" i="161"/>
  <c r="FZ1" i="161"/>
  <c r="FZ2" i="161"/>
  <c r="GA57" i="161"/>
  <c r="GA55" i="161"/>
  <c r="GA52" i="161"/>
  <c r="GA56" i="161"/>
  <c r="GA58" i="161"/>
  <c r="GA51" i="161"/>
  <c r="GA50" i="161"/>
  <c r="GA10" i="161"/>
  <c r="GA46" i="161"/>
  <c r="GA54" i="161"/>
  <c r="GA44" i="161"/>
  <c r="GA45" i="161"/>
  <c r="GA42" i="161"/>
  <c r="GA48" i="161"/>
  <c r="GA47" i="161"/>
  <c r="GA53" i="161"/>
  <c r="GA38" i="161"/>
  <c r="GA35" i="161"/>
  <c r="GA43" i="161"/>
  <c r="GA40" i="161"/>
  <c r="GA39" i="161"/>
  <c r="GA33" i="161"/>
  <c r="GA41" i="161"/>
  <c r="GA37" i="161"/>
  <c r="GA36" i="161"/>
  <c r="GA34" i="161"/>
  <c r="GA27" i="161"/>
  <c r="GA49" i="161"/>
  <c r="GA32" i="161"/>
  <c r="GA31" i="161"/>
  <c r="GA28" i="161"/>
  <c r="GA29" i="161"/>
  <c r="GA25" i="161"/>
  <c r="GA23" i="161"/>
  <c r="GA26" i="161"/>
  <c r="GA24" i="161"/>
  <c r="GA21" i="161"/>
  <c r="GA20" i="161"/>
  <c r="GA17" i="161"/>
  <c r="GA18" i="161"/>
  <c r="GA30" i="161"/>
  <c r="GA22" i="161"/>
  <c r="GA15" i="161"/>
  <c r="GA19" i="161"/>
  <c r="GA12" i="161"/>
  <c r="GA13" i="161"/>
  <c r="GA11" i="161"/>
  <c r="GA16" i="161"/>
  <c r="GA14" i="161"/>
  <c r="GB9" i="161"/>
  <c r="GB8" i="161" s="1"/>
  <c r="GB57" i="161" l="1"/>
  <c r="GB58" i="161"/>
  <c r="GB10" i="161"/>
  <c r="GB52" i="161"/>
  <c r="GB56" i="161"/>
  <c r="GB53" i="161"/>
  <c r="GB55" i="161"/>
  <c r="GB51" i="161"/>
  <c r="GB46" i="161"/>
  <c r="GB54" i="161"/>
  <c r="GB44" i="161"/>
  <c r="GB45" i="161"/>
  <c r="GB50" i="161"/>
  <c r="GB42" i="161"/>
  <c r="GB48" i="161"/>
  <c r="GB49" i="161"/>
  <c r="GB47" i="161"/>
  <c r="GB38" i="161"/>
  <c r="GB35" i="161"/>
  <c r="GB43" i="161"/>
  <c r="GB40" i="161"/>
  <c r="GB39" i="161"/>
  <c r="GB41" i="161"/>
  <c r="GB37" i="161"/>
  <c r="GB36" i="161"/>
  <c r="GB27" i="161"/>
  <c r="GB32" i="161"/>
  <c r="GB31" i="161"/>
  <c r="GB28" i="161"/>
  <c r="GB30" i="161"/>
  <c r="GB34" i="161"/>
  <c r="GB25" i="161"/>
  <c r="GB33" i="161"/>
  <c r="GB23" i="161"/>
  <c r="GB26" i="161"/>
  <c r="GB24" i="161"/>
  <c r="GB21" i="161"/>
  <c r="GB29" i="161"/>
  <c r="GB20" i="161"/>
  <c r="GB17" i="161"/>
  <c r="GB18" i="161"/>
  <c r="GB19" i="161"/>
  <c r="GB12" i="161"/>
  <c r="GB22" i="161"/>
  <c r="GB16" i="161"/>
  <c r="GB14" i="161"/>
  <c r="GB13" i="161"/>
  <c r="GB11" i="161"/>
  <c r="GB15" i="161"/>
  <c r="GA7" i="161"/>
  <c r="GA6" i="161"/>
  <c r="GA5" i="161"/>
  <c r="GA4" i="161"/>
  <c r="GA3" i="161"/>
  <c r="GA1" i="161"/>
  <c r="GA2" i="161"/>
  <c r="GC9" i="161"/>
  <c r="GC8" i="161" s="1"/>
  <c r="GB7" i="161" l="1"/>
  <c r="GB6" i="161"/>
  <c r="GB5" i="161"/>
  <c r="GB4" i="161"/>
  <c r="GB3" i="161"/>
  <c r="GB2" i="161"/>
  <c r="GB1" i="161"/>
  <c r="GC57" i="161"/>
  <c r="GC58" i="161"/>
  <c r="GC56" i="161"/>
  <c r="GC55" i="161"/>
  <c r="GC51" i="161"/>
  <c r="GC48" i="161"/>
  <c r="GC46" i="161"/>
  <c r="GC10" i="161"/>
  <c r="GC54" i="161"/>
  <c r="GC52" i="161"/>
  <c r="GC45" i="161"/>
  <c r="GC50" i="161"/>
  <c r="GC39" i="161"/>
  <c r="GC47" i="161"/>
  <c r="GC53" i="161"/>
  <c r="GC38" i="161"/>
  <c r="GC44" i="161"/>
  <c r="GC43" i="161"/>
  <c r="GC40" i="161"/>
  <c r="GC41" i="161"/>
  <c r="GC49" i="161"/>
  <c r="GC42" i="161"/>
  <c r="GC37" i="161"/>
  <c r="GC36" i="161"/>
  <c r="GC34" i="161"/>
  <c r="GC32" i="161"/>
  <c r="GC31" i="161"/>
  <c r="GC28" i="161"/>
  <c r="GC35" i="161"/>
  <c r="GC30" i="161"/>
  <c r="GC33" i="161"/>
  <c r="GC23" i="161"/>
  <c r="GC27" i="161"/>
  <c r="GC26" i="161"/>
  <c r="GC24" i="161"/>
  <c r="GC21" i="161"/>
  <c r="GC25" i="161"/>
  <c r="GC17" i="161"/>
  <c r="GC18" i="161"/>
  <c r="GC15" i="161"/>
  <c r="GC19" i="161"/>
  <c r="GC29" i="161"/>
  <c r="GC12" i="161"/>
  <c r="GC13" i="161"/>
  <c r="GC22" i="161"/>
  <c r="GC16" i="161"/>
  <c r="GC14" i="161"/>
  <c r="GC11" i="161"/>
  <c r="GC20" i="161"/>
  <c r="GD9" i="161"/>
  <c r="GD8" i="161" s="1"/>
  <c r="GC7" i="161" l="1"/>
  <c r="GC6" i="161"/>
  <c r="GC5" i="161"/>
  <c r="GC4" i="161"/>
  <c r="GC3" i="161"/>
  <c r="GC2" i="161"/>
  <c r="GC1" i="161"/>
  <c r="GD10" i="161"/>
  <c r="GD57" i="161"/>
  <c r="GD53" i="161"/>
  <c r="GD58" i="161"/>
  <c r="GD54" i="161"/>
  <c r="GD52" i="161"/>
  <c r="GD56" i="161"/>
  <c r="GD50" i="161"/>
  <c r="GD42" i="161"/>
  <c r="GD55" i="161"/>
  <c r="GD48" i="161"/>
  <c r="GD51" i="161"/>
  <c r="GD47" i="161"/>
  <c r="GD43" i="161"/>
  <c r="GD46" i="161"/>
  <c r="GD49" i="161"/>
  <c r="GD35" i="161"/>
  <c r="GD44" i="161"/>
  <c r="GD40" i="161"/>
  <c r="GD39" i="161"/>
  <c r="GD41" i="161"/>
  <c r="GD36" i="161"/>
  <c r="GD45" i="161"/>
  <c r="GD29" i="161"/>
  <c r="GD37" i="161"/>
  <c r="GD38" i="161"/>
  <c r="GD34" i="161"/>
  <c r="GD32" i="161"/>
  <c r="GD31" i="161"/>
  <c r="GD30" i="161"/>
  <c r="GD33" i="161"/>
  <c r="GD27" i="161"/>
  <c r="GD26" i="161"/>
  <c r="GD24" i="161"/>
  <c r="GD21" i="161"/>
  <c r="GD28" i="161"/>
  <c r="GD18" i="161"/>
  <c r="GD15" i="161"/>
  <c r="GD19" i="161"/>
  <c r="GD23" i="161"/>
  <c r="GD25" i="161"/>
  <c r="GD12" i="161"/>
  <c r="GD13" i="161"/>
  <c r="GD17" i="161"/>
  <c r="GD22" i="161"/>
  <c r="GD16" i="161"/>
  <c r="GD14" i="161"/>
  <c r="GD11" i="161"/>
  <c r="GD20" i="161"/>
  <c r="GE9" i="161"/>
  <c r="GE8" i="161" s="1"/>
  <c r="GE58" i="161" l="1"/>
  <c r="GE10" i="161"/>
  <c r="GE56" i="161"/>
  <c r="GE54" i="161"/>
  <c r="GE52" i="161"/>
  <c r="GE49" i="161"/>
  <c r="GE57" i="161"/>
  <c r="GE55" i="161"/>
  <c r="GE50" i="161"/>
  <c r="GE42" i="161"/>
  <c r="GE39" i="161"/>
  <c r="GE48" i="161"/>
  <c r="GE51" i="161"/>
  <c r="GE47" i="161"/>
  <c r="GE43" i="161"/>
  <c r="GE46" i="161"/>
  <c r="GE53" i="161"/>
  <c r="GE44" i="161"/>
  <c r="GE32" i="161"/>
  <c r="GE40" i="161"/>
  <c r="GE41" i="161"/>
  <c r="GE36" i="161"/>
  <c r="GE45" i="161"/>
  <c r="GE37" i="161"/>
  <c r="GE38" i="161"/>
  <c r="GE34" i="161"/>
  <c r="GE31" i="161"/>
  <c r="GE28" i="161"/>
  <c r="GE35" i="161"/>
  <c r="GE30" i="161"/>
  <c r="GE33" i="161"/>
  <c r="GE27" i="161"/>
  <c r="GE26" i="161"/>
  <c r="GE24" i="161"/>
  <c r="GE21" i="161"/>
  <c r="GE18" i="161"/>
  <c r="GE15" i="161"/>
  <c r="GE19" i="161"/>
  <c r="GE23" i="161"/>
  <c r="GE16" i="161"/>
  <c r="GE29" i="161"/>
  <c r="GE25" i="161"/>
  <c r="GE22" i="161"/>
  <c r="GE13" i="161"/>
  <c r="GE17" i="161"/>
  <c r="GE14" i="161"/>
  <c r="GE20" i="161"/>
  <c r="GE11" i="161"/>
  <c r="GE12" i="161"/>
  <c r="GD7" i="161"/>
  <c r="GD6" i="161"/>
  <c r="GD5" i="161"/>
  <c r="GD4" i="161"/>
  <c r="GD3" i="161"/>
  <c r="GD2" i="161"/>
  <c r="GD1" i="161"/>
  <c r="GF9" i="161"/>
  <c r="GF8" i="161" s="1"/>
  <c r="GE7" i="161" l="1"/>
  <c r="GE6" i="161"/>
  <c r="GE5" i="161"/>
  <c r="GE3" i="161"/>
  <c r="GE2" i="161"/>
  <c r="GE1" i="161"/>
  <c r="GE4" i="161"/>
  <c r="GF58" i="161"/>
  <c r="GF10" i="161"/>
  <c r="GF56" i="161"/>
  <c r="GF57" i="161"/>
  <c r="GF53" i="161"/>
  <c r="GF54" i="161"/>
  <c r="GF52" i="161"/>
  <c r="GF47" i="161"/>
  <c r="GF49" i="161"/>
  <c r="GF55" i="161"/>
  <c r="GF39" i="161"/>
  <c r="GF48" i="161"/>
  <c r="GF51" i="161"/>
  <c r="GF43" i="161"/>
  <c r="GF40" i="161"/>
  <c r="GF41" i="161"/>
  <c r="GF36" i="161"/>
  <c r="GF46" i="161"/>
  <c r="GF50" i="161"/>
  <c r="GF45" i="161"/>
  <c r="GF37" i="161"/>
  <c r="GF38" i="161"/>
  <c r="GF34" i="161"/>
  <c r="GF44" i="161"/>
  <c r="GF31" i="161"/>
  <c r="GF32" i="161"/>
  <c r="GF28" i="161"/>
  <c r="GF25" i="161"/>
  <c r="GF42" i="161"/>
  <c r="GF35" i="161"/>
  <c r="GF30" i="161"/>
  <c r="GF26" i="161"/>
  <c r="GF33" i="161"/>
  <c r="GF27" i="161"/>
  <c r="GF24" i="161"/>
  <c r="GF21" i="161"/>
  <c r="GF22" i="161"/>
  <c r="GF18" i="161"/>
  <c r="GF15" i="161"/>
  <c r="GF19" i="161"/>
  <c r="GF23" i="161"/>
  <c r="GF16" i="161"/>
  <c r="GF29" i="161"/>
  <c r="GF13" i="161"/>
  <c r="GF17" i="161"/>
  <c r="GF14" i="161"/>
  <c r="GF11" i="161"/>
  <c r="GF20" i="161"/>
  <c r="GF12" i="161"/>
  <c r="GG9" i="161"/>
  <c r="GG8" i="161" s="1"/>
  <c r="GG58" i="161" l="1"/>
  <c r="GG57" i="161"/>
  <c r="GG53" i="161"/>
  <c r="GG54" i="161"/>
  <c r="GG10" i="161"/>
  <c r="GG49" i="161"/>
  <c r="GG52" i="161"/>
  <c r="GG47" i="161"/>
  <c r="GG56" i="161"/>
  <c r="GG55" i="161"/>
  <c r="GG48" i="161"/>
  <c r="GG51" i="161"/>
  <c r="GG43" i="161"/>
  <c r="GG44" i="161"/>
  <c r="GG41" i="161"/>
  <c r="GG36" i="161"/>
  <c r="GG46" i="161"/>
  <c r="GG39" i="161"/>
  <c r="GG50" i="161"/>
  <c r="GG45" i="161"/>
  <c r="GG42" i="161"/>
  <c r="GG37" i="161"/>
  <c r="GG38" i="161"/>
  <c r="GG34" i="161"/>
  <c r="GG32" i="161"/>
  <c r="GG28" i="161"/>
  <c r="GG25" i="161"/>
  <c r="GG40" i="161"/>
  <c r="GG35" i="161"/>
  <c r="GG30" i="161"/>
  <c r="GG33" i="161"/>
  <c r="GG31" i="161"/>
  <c r="GG24" i="161"/>
  <c r="GG26" i="161"/>
  <c r="GG21" i="161"/>
  <c r="GG22" i="161"/>
  <c r="GG27" i="161"/>
  <c r="GG18" i="161"/>
  <c r="GG15" i="161"/>
  <c r="GG19" i="161"/>
  <c r="GG23" i="161"/>
  <c r="GG29" i="161"/>
  <c r="GG20" i="161"/>
  <c r="GG13" i="161"/>
  <c r="GG17" i="161"/>
  <c r="GG14" i="161"/>
  <c r="GG11" i="161"/>
  <c r="GG16" i="161"/>
  <c r="GG12" i="161"/>
  <c r="GF7" i="161"/>
  <c r="GF6" i="161"/>
  <c r="GF5" i="161"/>
  <c r="GF2" i="161"/>
  <c r="GF1" i="161"/>
  <c r="GF3" i="161"/>
  <c r="GF4" i="161"/>
  <c r="GH9" i="161"/>
  <c r="GH8" i="161" s="1"/>
  <c r="GG6" i="161" l="1"/>
  <c r="GG5" i="161"/>
  <c r="GG4" i="161"/>
  <c r="GG3" i="161"/>
  <c r="GG7" i="161"/>
  <c r="GG2" i="161"/>
  <c r="GG1" i="161"/>
  <c r="GH58" i="161"/>
  <c r="GH10" i="161"/>
  <c r="GH54" i="161"/>
  <c r="GH49" i="161"/>
  <c r="GH52" i="161"/>
  <c r="GH47" i="161"/>
  <c r="GH44" i="161"/>
  <c r="GH57" i="161"/>
  <c r="GH56" i="161"/>
  <c r="GH55" i="161"/>
  <c r="GH48" i="161"/>
  <c r="GH51" i="161"/>
  <c r="GH40" i="161"/>
  <c r="GH46" i="161"/>
  <c r="GH53" i="161"/>
  <c r="GH45" i="161"/>
  <c r="GH50" i="161"/>
  <c r="GH43" i="161"/>
  <c r="GH41" i="161"/>
  <c r="GH39" i="161"/>
  <c r="GH37" i="161"/>
  <c r="GH42" i="161"/>
  <c r="GH38" i="161"/>
  <c r="GH34" i="161"/>
  <c r="GH30" i="161"/>
  <c r="GH36" i="161"/>
  <c r="GH35" i="161"/>
  <c r="GH25" i="161"/>
  <c r="GH26" i="161"/>
  <c r="GH33" i="161"/>
  <c r="GH29" i="161"/>
  <c r="GH32" i="161"/>
  <c r="GH24" i="161"/>
  <c r="GH21" i="161"/>
  <c r="GH31" i="161"/>
  <c r="GH22" i="161"/>
  <c r="GH28" i="161"/>
  <c r="GH18" i="161"/>
  <c r="GH15" i="161"/>
  <c r="GH19" i="161"/>
  <c r="GH23" i="161"/>
  <c r="GH16" i="161"/>
  <c r="GH20" i="161"/>
  <c r="GH27" i="161"/>
  <c r="GH13" i="161"/>
  <c r="GH17" i="161"/>
  <c r="GH14" i="161"/>
  <c r="GH12" i="161"/>
  <c r="GH11" i="161"/>
  <c r="GI9" i="161"/>
  <c r="GI8" i="161" s="1"/>
  <c r="GH5" i="161" l="1"/>
  <c r="GH4" i="161"/>
  <c r="GH3" i="161"/>
  <c r="GH1" i="161"/>
  <c r="GH7" i="161"/>
  <c r="GH2" i="161"/>
  <c r="GH6" i="161"/>
  <c r="GI10" i="161"/>
  <c r="GI54" i="161"/>
  <c r="GI58" i="161"/>
  <c r="GI44" i="161"/>
  <c r="GI57" i="161"/>
  <c r="GI56" i="161"/>
  <c r="GI55" i="161"/>
  <c r="GI51" i="161"/>
  <c r="GI52" i="161"/>
  <c r="GI48" i="161"/>
  <c r="GI43" i="161"/>
  <c r="GI47" i="161"/>
  <c r="GI46" i="161"/>
  <c r="GI53" i="161"/>
  <c r="GI49" i="161"/>
  <c r="GI45" i="161"/>
  <c r="GI50" i="161"/>
  <c r="GI41" i="161"/>
  <c r="GI36" i="161"/>
  <c r="GI39" i="161"/>
  <c r="GI37" i="161"/>
  <c r="GI34" i="161"/>
  <c r="GI30" i="161"/>
  <c r="GI35" i="161"/>
  <c r="GI40" i="161"/>
  <c r="GI38" i="161"/>
  <c r="GI42" i="161"/>
  <c r="GI33" i="161"/>
  <c r="GI29" i="161"/>
  <c r="GI21" i="161"/>
  <c r="GI26" i="161"/>
  <c r="GI32" i="161"/>
  <c r="GI31" i="161"/>
  <c r="GI22" i="161"/>
  <c r="GI28" i="161"/>
  <c r="GI23" i="161"/>
  <c r="GI24" i="161"/>
  <c r="GI15" i="161"/>
  <c r="GI19" i="161"/>
  <c r="GI16" i="161"/>
  <c r="GI25" i="161"/>
  <c r="GI20" i="161"/>
  <c r="GI17" i="161"/>
  <c r="GI13" i="161"/>
  <c r="GI14" i="161"/>
  <c r="GI11" i="161"/>
  <c r="GI27" i="161"/>
  <c r="GI18" i="161"/>
  <c r="GI12" i="161"/>
  <c r="GJ9" i="161"/>
  <c r="GJ8" i="161" s="1"/>
  <c r="GI4" i="161" l="1"/>
  <c r="GI3" i="161"/>
  <c r="GI2" i="161"/>
  <c r="GI1" i="161"/>
  <c r="GI7" i="161"/>
  <c r="GI6" i="161"/>
  <c r="GI5" i="161"/>
  <c r="GJ10" i="161"/>
  <c r="GJ57" i="161"/>
  <c r="GJ58" i="161"/>
  <c r="GJ55" i="161"/>
  <c r="GJ52" i="161"/>
  <c r="GJ54" i="161"/>
  <c r="GJ49" i="161"/>
  <c r="GJ56" i="161"/>
  <c r="GJ43" i="161"/>
  <c r="GJ51" i="161"/>
  <c r="GJ40" i="161"/>
  <c r="GJ47" i="161"/>
  <c r="GJ46" i="161"/>
  <c r="GJ41" i="161"/>
  <c r="GJ53" i="161"/>
  <c r="GJ45" i="161"/>
  <c r="GJ50" i="161"/>
  <c r="GJ39" i="161"/>
  <c r="GJ33" i="161"/>
  <c r="GJ48" i="161"/>
  <c r="GJ37" i="161"/>
  <c r="GJ34" i="161"/>
  <c r="GJ36" i="161"/>
  <c r="GJ32" i="161"/>
  <c r="GJ44" i="161"/>
  <c r="GJ42" i="161"/>
  <c r="GJ35" i="161"/>
  <c r="GJ30" i="161"/>
  <c r="GJ29" i="161"/>
  <c r="GJ38" i="161"/>
  <c r="GJ26" i="161"/>
  <c r="GJ31" i="161"/>
  <c r="GJ22" i="161"/>
  <c r="GJ28" i="161"/>
  <c r="GJ23" i="161"/>
  <c r="GJ19" i="161"/>
  <c r="GJ16" i="161"/>
  <c r="GJ24" i="161"/>
  <c r="GJ25" i="161"/>
  <c r="GJ20" i="161"/>
  <c r="GJ17" i="161"/>
  <c r="GJ14" i="161"/>
  <c r="GJ11" i="161"/>
  <c r="GJ27" i="161"/>
  <c r="GJ18" i="161"/>
  <c r="GJ21" i="161"/>
  <c r="GJ13" i="161"/>
  <c r="GJ12" i="161"/>
  <c r="GJ15" i="161"/>
  <c r="GK9" i="161"/>
  <c r="GK8" i="161" s="1"/>
  <c r="GK10" i="161" l="1"/>
  <c r="GK54" i="161"/>
  <c r="GK58" i="161"/>
  <c r="GK50" i="161"/>
  <c r="GK53" i="161"/>
  <c r="GK57" i="161"/>
  <c r="GK49" i="161"/>
  <c r="GK56" i="161"/>
  <c r="GK55" i="161"/>
  <c r="GK48" i="161"/>
  <c r="GK51" i="161"/>
  <c r="GK40" i="161"/>
  <c r="GK47" i="161"/>
  <c r="GK46" i="161"/>
  <c r="GK41" i="161"/>
  <c r="GK43" i="161"/>
  <c r="GK52" i="161"/>
  <c r="GK45" i="161"/>
  <c r="GK37" i="161"/>
  <c r="GK42" i="161"/>
  <c r="GK36" i="161"/>
  <c r="GK39" i="161"/>
  <c r="GK32" i="161"/>
  <c r="GK35" i="161"/>
  <c r="GK33" i="161"/>
  <c r="GK38" i="161"/>
  <c r="GK30" i="161"/>
  <c r="GK26" i="161"/>
  <c r="GK29" i="161"/>
  <c r="GK27" i="161"/>
  <c r="GK44" i="161"/>
  <c r="GK31" i="161"/>
  <c r="GK22" i="161"/>
  <c r="GK28" i="161"/>
  <c r="GK23" i="161"/>
  <c r="GK25" i="161"/>
  <c r="GK34" i="161"/>
  <c r="GK19" i="161"/>
  <c r="GK16" i="161"/>
  <c r="GK24" i="161"/>
  <c r="GK20" i="161"/>
  <c r="GK17" i="161"/>
  <c r="GK21" i="161"/>
  <c r="GK14" i="161"/>
  <c r="GK11" i="161"/>
  <c r="GK18" i="161"/>
  <c r="GK12" i="161"/>
  <c r="GK13" i="161"/>
  <c r="GK15" i="161"/>
  <c r="GJ3" i="161"/>
  <c r="GJ2" i="161"/>
  <c r="GJ1" i="161"/>
  <c r="GJ7" i="161"/>
  <c r="GJ4" i="161"/>
  <c r="GJ6" i="161"/>
  <c r="GJ5" i="161"/>
  <c r="GL9" i="161"/>
  <c r="GL8" i="161" s="1"/>
  <c r="GL10" i="161" l="1"/>
  <c r="GL54" i="161"/>
  <c r="GL51" i="161"/>
  <c r="GL58" i="161"/>
  <c r="GL55" i="161"/>
  <c r="GL50" i="161"/>
  <c r="GL52" i="161"/>
  <c r="GL53" i="161"/>
  <c r="GL57" i="161"/>
  <c r="GL56" i="161"/>
  <c r="GL49" i="161"/>
  <c r="GL48" i="161"/>
  <c r="GL47" i="161"/>
  <c r="GL46" i="161"/>
  <c r="GL41" i="161"/>
  <c r="GL45" i="161"/>
  <c r="GL37" i="161"/>
  <c r="GL42" i="161"/>
  <c r="GL38" i="161"/>
  <c r="GL43" i="161"/>
  <c r="GL36" i="161"/>
  <c r="GL39" i="161"/>
  <c r="GL32" i="161"/>
  <c r="GL31" i="161"/>
  <c r="GL35" i="161"/>
  <c r="GL33" i="161"/>
  <c r="GL44" i="161"/>
  <c r="GL30" i="161"/>
  <c r="GL26" i="161"/>
  <c r="GL40" i="161"/>
  <c r="GL29" i="161"/>
  <c r="GL27" i="161"/>
  <c r="GL22" i="161"/>
  <c r="GL28" i="161"/>
  <c r="GL23" i="161"/>
  <c r="GL25" i="161"/>
  <c r="GL34" i="161"/>
  <c r="GL19" i="161"/>
  <c r="GL16" i="161"/>
  <c r="GL24" i="161"/>
  <c r="GL20" i="161"/>
  <c r="GL17" i="161"/>
  <c r="GL21" i="161"/>
  <c r="GL14" i="161"/>
  <c r="GL11" i="161"/>
  <c r="GL18" i="161"/>
  <c r="GL12" i="161"/>
  <c r="GL15" i="161"/>
  <c r="GL13" i="161"/>
  <c r="GK2" i="161"/>
  <c r="GK1" i="161"/>
  <c r="GK7" i="161"/>
  <c r="GK4" i="161"/>
  <c r="GK6" i="161"/>
  <c r="GK5" i="161"/>
  <c r="GK3" i="161"/>
  <c r="GM9" i="161"/>
  <c r="GM8" i="161" s="1"/>
  <c r="GM57" i="161" l="1"/>
  <c r="GM51" i="161"/>
  <c r="GM58" i="161"/>
  <c r="GM55" i="161"/>
  <c r="GM50" i="161"/>
  <c r="GM52" i="161"/>
  <c r="GM53" i="161"/>
  <c r="GM56" i="161"/>
  <c r="GM54" i="161"/>
  <c r="GM10" i="161"/>
  <c r="GM45" i="161"/>
  <c r="GM47" i="161"/>
  <c r="GM46" i="161"/>
  <c r="GM41" i="161"/>
  <c r="GM49" i="161"/>
  <c r="GM48" i="161"/>
  <c r="GM34" i="161"/>
  <c r="GM42" i="161"/>
  <c r="GM38" i="161"/>
  <c r="GM44" i="161"/>
  <c r="GM43" i="161"/>
  <c r="GM36" i="161"/>
  <c r="GM39" i="161"/>
  <c r="GM32" i="161"/>
  <c r="GM31" i="161"/>
  <c r="GM35" i="161"/>
  <c r="GM33" i="161"/>
  <c r="GM40" i="161"/>
  <c r="GM37" i="161"/>
  <c r="GM30" i="161"/>
  <c r="GM26" i="161"/>
  <c r="GM29" i="161"/>
  <c r="GM27" i="161"/>
  <c r="GM22" i="161"/>
  <c r="GM28" i="161"/>
  <c r="GM23" i="161"/>
  <c r="GM25" i="161"/>
  <c r="GM19" i="161"/>
  <c r="GM16" i="161"/>
  <c r="GM24" i="161"/>
  <c r="GM20" i="161"/>
  <c r="GM17" i="161"/>
  <c r="GM21" i="161"/>
  <c r="GM18" i="161"/>
  <c r="GM14" i="161"/>
  <c r="GM11" i="161"/>
  <c r="GM15" i="161"/>
  <c r="GM13" i="161"/>
  <c r="GM12" i="161"/>
  <c r="GL1" i="161"/>
  <c r="GL7" i="161"/>
  <c r="GL6" i="161"/>
  <c r="GL4" i="161"/>
  <c r="GL2" i="161"/>
  <c r="GL5" i="161"/>
  <c r="GL3" i="161"/>
  <c r="GN9" i="161"/>
  <c r="GN8" i="161" s="1"/>
  <c r="GN57" i="161" l="1"/>
  <c r="GN58" i="161"/>
  <c r="GN55" i="161"/>
  <c r="GN52" i="161"/>
  <c r="GN56" i="161"/>
  <c r="GN54" i="161"/>
  <c r="GN10" i="161"/>
  <c r="GN45" i="161"/>
  <c r="GN48" i="161"/>
  <c r="GN51" i="161"/>
  <c r="GN53" i="161"/>
  <c r="GN46" i="161"/>
  <c r="GN44" i="161"/>
  <c r="GN49" i="161"/>
  <c r="GN50" i="161"/>
  <c r="GN47" i="161"/>
  <c r="GN37" i="161"/>
  <c r="GN42" i="161"/>
  <c r="GN38" i="161"/>
  <c r="GN40" i="161"/>
  <c r="GN39" i="161"/>
  <c r="GN32" i="161"/>
  <c r="GN31" i="161"/>
  <c r="GN41" i="161"/>
  <c r="GN35" i="161"/>
  <c r="GN33" i="161"/>
  <c r="GN29" i="161"/>
  <c r="GN36" i="161"/>
  <c r="GN27" i="161"/>
  <c r="GN43" i="161"/>
  <c r="GN30" i="161"/>
  <c r="GN22" i="161"/>
  <c r="GN28" i="161"/>
  <c r="GN23" i="161"/>
  <c r="GN25" i="161"/>
  <c r="GN34" i="161"/>
  <c r="GN24" i="161"/>
  <c r="GN26" i="161"/>
  <c r="GN16" i="161"/>
  <c r="GN20" i="161"/>
  <c r="GN17" i="161"/>
  <c r="GN21" i="161"/>
  <c r="GN18" i="161"/>
  <c r="GN14" i="161"/>
  <c r="GN11" i="161"/>
  <c r="GN19" i="161"/>
  <c r="GN12" i="161"/>
  <c r="GN15" i="161"/>
  <c r="GN13" i="161"/>
  <c r="GM7" i="161"/>
  <c r="GM6" i="161"/>
  <c r="GM1" i="161"/>
  <c r="GM4" i="161"/>
  <c r="GM2" i="161"/>
  <c r="GM5" i="161"/>
  <c r="GM3" i="161"/>
  <c r="GO9" i="161"/>
  <c r="GO8" i="161" s="1"/>
  <c r="GN7" i="161" l="1"/>
  <c r="GN6" i="161"/>
  <c r="GN1" i="161"/>
  <c r="GN4" i="161"/>
  <c r="GN2" i="161"/>
  <c r="GN5" i="161"/>
  <c r="GN3" i="161"/>
  <c r="GO58" i="161"/>
  <c r="GO52" i="161"/>
  <c r="GO56" i="161"/>
  <c r="GO10" i="161"/>
  <c r="GO53" i="161"/>
  <c r="GO57" i="161"/>
  <c r="GO54" i="161"/>
  <c r="GO48" i="161"/>
  <c r="GO55" i="161"/>
  <c r="GO51" i="161"/>
  <c r="GO50" i="161"/>
  <c r="GO41" i="161"/>
  <c r="GO44" i="161"/>
  <c r="GO45" i="161"/>
  <c r="GO42" i="161"/>
  <c r="GO49" i="161"/>
  <c r="GO34" i="161"/>
  <c r="GO46" i="161"/>
  <c r="GO38" i="161"/>
  <c r="GO35" i="161"/>
  <c r="GO39" i="161"/>
  <c r="GO47" i="161"/>
  <c r="GO33" i="161"/>
  <c r="GO40" i="161"/>
  <c r="GO29" i="161"/>
  <c r="GO36" i="161"/>
  <c r="GO43" i="161"/>
  <c r="GO28" i="161"/>
  <c r="GO37" i="161"/>
  <c r="GO31" i="161"/>
  <c r="GO32" i="161"/>
  <c r="GO23" i="161"/>
  <c r="GO25" i="161"/>
  <c r="GO24" i="161"/>
  <c r="GO20" i="161"/>
  <c r="GO17" i="161"/>
  <c r="GO21" i="161"/>
  <c r="GO30" i="161"/>
  <c r="GO18" i="161"/>
  <c r="GO22" i="161"/>
  <c r="GO26" i="161"/>
  <c r="GO11" i="161"/>
  <c r="GO19" i="161"/>
  <c r="GO27" i="161"/>
  <c r="GO12" i="161"/>
  <c r="GO16" i="161"/>
  <c r="GO15" i="161"/>
  <c r="GO13" i="161"/>
  <c r="GO14" i="161"/>
  <c r="GP9" i="161"/>
  <c r="GP8" i="161" s="1"/>
  <c r="GP57" i="161" l="1"/>
  <c r="GP55" i="161"/>
  <c r="GP56" i="161"/>
  <c r="GP10" i="161"/>
  <c r="GP53" i="161"/>
  <c r="GP54" i="161"/>
  <c r="GP48" i="161"/>
  <c r="GP51" i="161"/>
  <c r="GP50" i="161"/>
  <c r="GP58" i="161"/>
  <c r="GP41" i="161"/>
  <c r="GP44" i="161"/>
  <c r="GP45" i="161"/>
  <c r="GP42" i="161"/>
  <c r="GP49" i="161"/>
  <c r="GP47" i="161"/>
  <c r="GP52" i="161"/>
  <c r="GP46" i="161"/>
  <c r="GP38" i="161"/>
  <c r="GP35" i="161"/>
  <c r="GP43" i="161"/>
  <c r="GP33" i="161"/>
  <c r="GP40" i="161"/>
  <c r="GP37" i="161"/>
  <c r="GP36" i="161"/>
  <c r="GP29" i="161"/>
  <c r="GP27" i="161"/>
  <c r="GP28" i="161"/>
  <c r="GP39" i="161"/>
  <c r="GP31" i="161"/>
  <c r="GP32" i="161"/>
  <c r="GP23" i="161"/>
  <c r="GP25" i="161"/>
  <c r="GP34" i="161"/>
  <c r="GP24" i="161"/>
  <c r="GP20" i="161"/>
  <c r="GP17" i="161"/>
  <c r="GP21" i="161"/>
  <c r="GP30" i="161"/>
  <c r="GP18" i="161"/>
  <c r="GP22" i="161"/>
  <c r="GP19" i="161"/>
  <c r="GP12" i="161"/>
  <c r="GP16" i="161"/>
  <c r="GP15" i="161"/>
  <c r="GP13" i="161"/>
  <c r="GP11" i="161"/>
  <c r="GP26" i="161"/>
  <c r="GP14" i="161"/>
  <c r="GO7" i="161"/>
  <c r="GO6" i="161"/>
  <c r="GO5" i="161"/>
  <c r="GO4" i="161"/>
  <c r="GO3" i="161"/>
  <c r="GO1" i="161"/>
  <c r="GO2" i="161"/>
  <c r="GQ9" i="161"/>
  <c r="GQ8" i="161" s="1"/>
  <c r="GQ57" i="161" l="1"/>
  <c r="GQ55" i="161"/>
  <c r="GQ52" i="161"/>
  <c r="GQ56" i="161"/>
  <c r="GQ10" i="161"/>
  <c r="GQ53" i="161"/>
  <c r="GQ51" i="161"/>
  <c r="GQ46" i="161"/>
  <c r="GQ50" i="161"/>
  <c r="GQ58" i="161"/>
  <c r="GQ44" i="161"/>
  <c r="GQ45" i="161"/>
  <c r="GQ42" i="161"/>
  <c r="GQ49" i="161"/>
  <c r="GQ54" i="161"/>
  <c r="GQ48" i="161"/>
  <c r="GQ38" i="161"/>
  <c r="GQ35" i="161"/>
  <c r="GQ43" i="161"/>
  <c r="GQ47" i="161"/>
  <c r="GQ41" i="161"/>
  <c r="GQ33" i="161"/>
  <c r="GQ29" i="161"/>
  <c r="GQ40" i="161"/>
  <c r="GQ27" i="161"/>
  <c r="GQ36" i="161"/>
  <c r="GQ28" i="161"/>
  <c r="GQ39" i="161"/>
  <c r="GQ31" i="161"/>
  <c r="GQ34" i="161"/>
  <c r="GQ32" i="161"/>
  <c r="GQ23" i="161"/>
  <c r="GQ37" i="161"/>
  <c r="GQ25" i="161"/>
  <c r="GQ24" i="161"/>
  <c r="GQ21" i="161"/>
  <c r="GQ30" i="161"/>
  <c r="GQ20" i="161"/>
  <c r="GQ17" i="161"/>
  <c r="GQ18" i="161"/>
  <c r="GQ22" i="161"/>
  <c r="GQ12" i="161"/>
  <c r="GQ16" i="161"/>
  <c r="GQ15" i="161"/>
  <c r="GQ13" i="161"/>
  <c r="GQ26" i="161"/>
  <c r="GQ19" i="161"/>
  <c r="GQ14" i="161"/>
  <c r="GQ11" i="161"/>
  <c r="GP7" i="161"/>
  <c r="GP6" i="161"/>
  <c r="GP5" i="161"/>
  <c r="GP4" i="161"/>
  <c r="GP2" i="161"/>
  <c r="GP3" i="161"/>
  <c r="GP1" i="161"/>
  <c r="GR9" i="161"/>
  <c r="GR8" i="161" s="1"/>
  <c r="GR57" i="161" l="1"/>
  <c r="GR58" i="161"/>
  <c r="GR10" i="161"/>
  <c r="GR52" i="161"/>
  <c r="GR56" i="161"/>
  <c r="GR53" i="161"/>
  <c r="GR54" i="161"/>
  <c r="GR55" i="161"/>
  <c r="GR46" i="161"/>
  <c r="GR51" i="161"/>
  <c r="GR50" i="161"/>
  <c r="GR44" i="161"/>
  <c r="GR45" i="161"/>
  <c r="GR42" i="161"/>
  <c r="GR49" i="161"/>
  <c r="GR47" i="161"/>
  <c r="GR38" i="161"/>
  <c r="GR35" i="161"/>
  <c r="GR40" i="161"/>
  <c r="GR43" i="161"/>
  <c r="GR41" i="161"/>
  <c r="GR33" i="161"/>
  <c r="GR48" i="161"/>
  <c r="GR37" i="161"/>
  <c r="GR36" i="161"/>
  <c r="GR39" i="161"/>
  <c r="GR27" i="161"/>
  <c r="GR24" i="161"/>
  <c r="GR28" i="161"/>
  <c r="GR31" i="161"/>
  <c r="GR34" i="161"/>
  <c r="GR23" i="161"/>
  <c r="GR25" i="161"/>
  <c r="GR21" i="161"/>
  <c r="GR30" i="161"/>
  <c r="GR29" i="161"/>
  <c r="GR32" i="161"/>
  <c r="GR20" i="161"/>
  <c r="GR17" i="161"/>
  <c r="GR18" i="161"/>
  <c r="GR22" i="161"/>
  <c r="GR19" i="161"/>
  <c r="GR12" i="161"/>
  <c r="GR16" i="161"/>
  <c r="GR15" i="161"/>
  <c r="GR26" i="161"/>
  <c r="GR14" i="161"/>
  <c r="GR11" i="161"/>
  <c r="GR13" i="161"/>
  <c r="GQ7" i="161"/>
  <c r="GQ6" i="161"/>
  <c r="GQ5" i="161"/>
  <c r="GQ4" i="161"/>
  <c r="GQ3" i="161"/>
  <c r="GQ2" i="161"/>
  <c r="GQ1" i="161"/>
  <c r="GS9" i="161"/>
  <c r="GS8" i="161" s="1"/>
  <c r="GS57" i="161" l="1"/>
  <c r="GS58" i="161"/>
  <c r="GS56" i="161"/>
  <c r="GS10" i="161"/>
  <c r="GS48" i="161"/>
  <c r="GS54" i="161"/>
  <c r="GS51" i="161"/>
  <c r="GS55" i="161"/>
  <c r="GS46" i="161"/>
  <c r="GS50" i="161"/>
  <c r="GS53" i="161"/>
  <c r="GS44" i="161"/>
  <c r="GS45" i="161"/>
  <c r="GS49" i="161"/>
  <c r="GS39" i="161"/>
  <c r="GS47" i="161"/>
  <c r="GS52" i="161"/>
  <c r="GS38" i="161"/>
  <c r="GS42" i="161"/>
  <c r="GS40" i="161"/>
  <c r="GS35" i="161"/>
  <c r="GS34" i="161"/>
  <c r="GS37" i="161"/>
  <c r="GS36" i="161"/>
  <c r="GS43" i="161"/>
  <c r="GS41" i="161"/>
  <c r="GS24" i="161"/>
  <c r="GS33" i="161"/>
  <c r="GS28" i="161"/>
  <c r="GS31" i="161"/>
  <c r="GS32" i="161"/>
  <c r="GS23" i="161"/>
  <c r="GS25" i="161"/>
  <c r="GS21" i="161"/>
  <c r="GS30" i="161"/>
  <c r="GS29" i="161"/>
  <c r="GS27" i="161"/>
  <c r="GS26" i="161"/>
  <c r="GS17" i="161"/>
  <c r="GS18" i="161"/>
  <c r="GS22" i="161"/>
  <c r="GS15" i="161"/>
  <c r="GS19" i="161"/>
  <c r="GS12" i="161"/>
  <c r="GS16" i="161"/>
  <c r="GS13" i="161"/>
  <c r="GS20" i="161"/>
  <c r="GS14" i="161"/>
  <c r="GS11" i="161"/>
  <c r="GR7" i="161"/>
  <c r="GR6" i="161"/>
  <c r="GR5" i="161"/>
  <c r="GR4" i="161"/>
  <c r="GR3" i="161"/>
  <c r="GR2" i="161"/>
  <c r="GR1" i="161"/>
  <c r="GT9" i="161"/>
  <c r="GT8" i="161" s="1"/>
  <c r="GT10" i="161" l="1"/>
  <c r="GT53" i="161"/>
  <c r="GT54" i="161"/>
  <c r="GT51" i="161"/>
  <c r="GT57" i="161"/>
  <c r="GT56" i="161"/>
  <c r="GT55" i="161"/>
  <c r="GT50" i="161"/>
  <c r="GT47" i="161"/>
  <c r="GT58" i="161"/>
  <c r="GT44" i="161"/>
  <c r="GT45" i="161"/>
  <c r="GT42" i="161"/>
  <c r="GT49" i="161"/>
  <c r="GT43" i="161"/>
  <c r="GT48" i="161"/>
  <c r="GT52" i="161"/>
  <c r="GT46" i="161"/>
  <c r="GT35" i="161"/>
  <c r="GT40" i="161"/>
  <c r="GT36" i="161"/>
  <c r="GT39" i="161"/>
  <c r="GT41" i="161"/>
  <c r="GT29" i="161"/>
  <c r="GT37" i="161"/>
  <c r="GT33" i="161"/>
  <c r="GT31" i="161"/>
  <c r="GT34" i="161"/>
  <c r="GT32" i="161"/>
  <c r="GT30" i="161"/>
  <c r="GT25" i="161"/>
  <c r="GT28" i="161"/>
  <c r="GT21" i="161"/>
  <c r="GT24" i="161"/>
  <c r="GT27" i="161"/>
  <c r="GT26" i="161"/>
  <c r="GT38" i="161"/>
  <c r="GT18" i="161"/>
  <c r="GT23" i="161"/>
  <c r="GT22" i="161"/>
  <c r="GT15" i="161"/>
  <c r="GT19" i="161"/>
  <c r="GT12" i="161"/>
  <c r="GT17" i="161"/>
  <c r="GT16" i="161"/>
  <c r="GT13" i="161"/>
  <c r="GT20" i="161"/>
  <c r="GT14" i="161"/>
  <c r="GT11" i="161"/>
  <c r="GS7" i="161"/>
  <c r="GS6" i="161"/>
  <c r="GS5" i="161"/>
  <c r="GS4" i="161"/>
  <c r="GS3" i="161"/>
  <c r="GS2" i="161"/>
  <c r="GS1" i="161"/>
  <c r="GU9" i="161"/>
  <c r="GU8" i="161" s="1"/>
  <c r="GU58" i="161" l="1"/>
  <c r="GU10" i="161"/>
  <c r="GU56" i="161"/>
  <c r="GU51" i="161"/>
  <c r="GU57" i="161"/>
  <c r="GU55" i="161"/>
  <c r="GU53" i="161"/>
  <c r="GU45" i="161"/>
  <c r="GU42" i="161"/>
  <c r="GU49" i="161"/>
  <c r="GU39" i="161"/>
  <c r="GU43" i="161"/>
  <c r="GU54" i="161"/>
  <c r="GU50" i="161"/>
  <c r="GU47" i="161"/>
  <c r="GU48" i="161"/>
  <c r="GU52" i="161"/>
  <c r="GU46" i="161"/>
  <c r="GU32" i="161"/>
  <c r="GU40" i="161"/>
  <c r="GU36" i="161"/>
  <c r="GU44" i="161"/>
  <c r="GU41" i="161"/>
  <c r="GU35" i="161"/>
  <c r="GU34" i="161"/>
  <c r="GU38" i="161"/>
  <c r="GU33" i="161"/>
  <c r="GU28" i="161"/>
  <c r="GU31" i="161"/>
  <c r="GU30" i="161"/>
  <c r="GU25" i="161"/>
  <c r="GU37" i="161"/>
  <c r="GU21" i="161"/>
  <c r="GU24" i="161"/>
  <c r="GU29" i="161"/>
  <c r="GU27" i="161"/>
  <c r="GU26" i="161"/>
  <c r="GU18" i="161"/>
  <c r="GU23" i="161"/>
  <c r="GU22" i="161"/>
  <c r="GU15" i="161"/>
  <c r="GU19" i="161"/>
  <c r="GU16" i="161"/>
  <c r="GU17" i="161"/>
  <c r="GU13" i="161"/>
  <c r="GU20" i="161"/>
  <c r="GU14" i="161"/>
  <c r="GU12" i="161"/>
  <c r="GU11" i="161"/>
  <c r="GT7" i="161"/>
  <c r="GT6" i="161"/>
  <c r="GT5" i="161"/>
  <c r="GT4" i="161"/>
  <c r="GT3" i="161"/>
  <c r="GT2" i="161"/>
  <c r="GT1" i="161"/>
  <c r="GV9" i="161"/>
  <c r="GV8" i="161" s="1"/>
  <c r="GV58" i="161" l="1"/>
  <c r="GV10" i="161"/>
  <c r="GV56" i="161"/>
  <c r="GV53" i="161"/>
  <c r="GV57" i="161"/>
  <c r="GV55" i="161"/>
  <c r="GV51" i="161"/>
  <c r="GV47" i="161"/>
  <c r="GV49" i="161"/>
  <c r="GV39" i="161"/>
  <c r="GV43" i="161"/>
  <c r="GV54" i="161"/>
  <c r="GV50" i="161"/>
  <c r="GV48" i="161"/>
  <c r="GV52" i="161"/>
  <c r="GV46" i="161"/>
  <c r="GV45" i="161"/>
  <c r="GV42" i="161"/>
  <c r="GV40" i="161"/>
  <c r="GV36" i="161"/>
  <c r="GV44" i="161"/>
  <c r="GV35" i="161"/>
  <c r="GV34" i="161"/>
  <c r="GV37" i="161"/>
  <c r="GV38" i="161"/>
  <c r="GV33" i="161"/>
  <c r="GV28" i="161"/>
  <c r="GV25" i="161"/>
  <c r="GV31" i="161"/>
  <c r="GV32" i="161"/>
  <c r="GV30" i="161"/>
  <c r="GV26" i="161"/>
  <c r="GV41" i="161"/>
  <c r="GV21" i="161"/>
  <c r="GV24" i="161"/>
  <c r="GV29" i="161"/>
  <c r="GV27" i="161"/>
  <c r="GV22" i="161"/>
  <c r="GV18" i="161"/>
  <c r="GV23" i="161"/>
  <c r="GV15" i="161"/>
  <c r="GV19" i="161"/>
  <c r="GV16" i="161"/>
  <c r="GV13" i="161"/>
  <c r="GV20" i="161"/>
  <c r="GV14" i="161"/>
  <c r="GV11" i="161"/>
  <c r="GV17" i="161"/>
  <c r="GV12" i="161"/>
  <c r="GU7" i="161"/>
  <c r="GU6" i="161"/>
  <c r="GU5" i="161"/>
  <c r="GU3" i="161"/>
  <c r="GU2" i="161"/>
  <c r="GU4" i="161"/>
  <c r="GU1" i="161"/>
  <c r="GW9" i="161"/>
  <c r="GW8" i="161" s="1"/>
  <c r="GV7" i="161" l="1"/>
  <c r="GV6" i="161"/>
  <c r="GV5" i="161"/>
  <c r="GV2" i="161"/>
  <c r="GV1" i="161"/>
  <c r="GV4" i="161"/>
  <c r="GV3" i="161"/>
  <c r="GW58" i="161"/>
  <c r="GW53" i="161"/>
  <c r="GW10" i="161"/>
  <c r="GW54" i="161"/>
  <c r="GW57" i="161"/>
  <c r="GW49" i="161"/>
  <c r="GW55" i="161"/>
  <c r="GW56" i="161"/>
  <c r="GW51" i="161"/>
  <c r="GW47" i="161"/>
  <c r="GW52" i="161"/>
  <c r="GW43" i="161"/>
  <c r="GW50" i="161"/>
  <c r="GW48" i="161"/>
  <c r="GW46" i="161"/>
  <c r="GW45" i="161"/>
  <c r="GW42" i="161"/>
  <c r="GW40" i="161"/>
  <c r="GW36" i="161"/>
  <c r="GW39" i="161"/>
  <c r="GW35" i="161"/>
  <c r="GW34" i="161"/>
  <c r="GW37" i="161"/>
  <c r="GW38" i="161"/>
  <c r="GW44" i="161"/>
  <c r="GW41" i="161"/>
  <c r="GW33" i="161"/>
  <c r="GW28" i="161"/>
  <c r="GW25" i="161"/>
  <c r="GW31" i="161"/>
  <c r="GW32" i="161"/>
  <c r="GW30" i="161"/>
  <c r="GW21" i="161"/>
  <c r="GW24" i="161"/>
  <c r="GW29" i="161"/>
  <c r="GW27" i="161"/>
  <c r="GW26" i="161"/>
  <c r="GW22" i="161"/>
  <c r="GW18" i="161"/>
  <c r="GW23" i="161"/>
  <c r="GW15" i="161"/>
  <c r="GW19" i="161"/>
  <c r="GW20" i="161"/>
  <c r="GW16" i="161"/>
  <c r="GW13" i="161"/>
  <c r="GW14" i="161"/>
  <c r="GW11" i="161"/>
  <c r="GW17" i="161"/>
  <c r="GW12" i="161"/>
  <c r="GX9" i="161"/>
  <c r="GX8" i="161" s="1"/>
  <c r="GW6" i="161" l="1"/>
  <c r="GW5" i="161"/>
  <c r="GW4" i="161"/>
  <c r="GW2" i="161"/>
  <c r="GW7" i="161"/>
  <c r="GW3" i="161"/>
  <c r="GW1" i="161"/>
  <c r="GX58" i="161"/>
  <c r="GX10" i="161"/>
  <c r="GX54" i="161"/>
  <c r="GX57" i="161"/>
  <c r="GX49" i="161"/>
  <c r="GX55" i="161"/>
  <c r="GX56" i="161"/>
  <c r="GX47" i="161"/>
  <c r="GX44" i="161"/>
  <c r="GX53" i="161"/>
  <c r="GX51" i="161"/>
  <c r="GX40" i="161"/>
  <c r="GX50" i="161"/>
  <c r="GX48" i="161"/>
  <c r="GX52" i="161"/>
  <c r="GX46" i="161"/>
  <c r="GX42" i="161"/>
  <c r="GX39" i="161"/>
  <c r="GX37" i="161"/>
  <c r="GX43" i="161"/>
  <c r="GX41" i="161"/>
  <c r="GX30" i="161"/>
  <c r="GX34" i="161"/>
  <c r="GX45" i="161"/>
  <c r="GX36" i="161"/>
  <c r="GX25" i="161"/>
  <c r="GX31" i="161"/>
  <c r="GX35" i="161"/>
  <c r="GX32" i="161"/>
  <c r="GX26" i="161"/>
  <c r="GX33" i="161"/>
  <c r="GX21" i="161"/>
  <c r="GX24" i="161"/>
  <c r="GX28" i="161"/>
  <c r="GX29" i="161"/>
  <c r="GX27" i="161"/>
  <c r="GX22" i="161"/>
  <c r="GX38" i="161"/>
  <c r="GX18" i="161"/>
  <c r="GX23" i="161"/>
  <c r="GX15" i="161"/>
  <c r="GX19" i="161"/>
  <c r="GX16" i="161"/>
  <c r="GX20" i="161"/>
  <c r="GX13" i="161"/>
  <c r="GX14" i="161"/>
  <c r="GX12" i="161"/>
  <c r="GX17" i="161"/>
  <c r="GX11" i="161"/>
  <c r="GY9" i="161"/>
  <c r="GY8" i="161" s="1"/>
  <c r="GY10" i="161" l="1"/>
  <c r="GY54" i="161"/>
  <c r="GY57" i="161"/>
  <c r="GY55" i="161"/>
  <c r="GY56" i="161"/>
  <c r="GY44" i="161"/>
  <c r="GY53" i="161"/>
  <c r="GY49" i="161"/>
  <c r="GY58" i="161"/>
  <c r="GY52" i="161"/>
  <c r="GY43" i="161"/>
  <c r="GY50" i="161"/>
  <c r="GY48" i="161"/>
  <c r="GY36" i="161"/>
  <c r="GY40" i="161"/>
  <c r="GY39" i="161"/>
  <c r="GY37" i="161"/>
  <c r="GY41" i="161"/>
  <c r="GY51" i="161"/>
  <c r="GY47" i="161"/>
  <c r="GY46" i="161"/>
  <c r="GY30" i="161"/>
  <c r="GY34" i="161"/>
  <c r="GY45" i="161"/>
  <c r="GY38" i="161"/>
  <c r="GY31" i="161"/>
  <c r="GY35" i="161"/>
  <c r="GY42" i="161"/>
  <c r="GY32" i="161"/>
  <c r="GY29" i="161"/>
  <c r="GY21" i="161"/>
  <c r="GY24" i="161"/>
  <c r="GY28" i="161"/>
  <c r="GY27" i="161"/>
  <c r="GY22" i="161"/>
  <c r="GY26" i="161"/>
  <c r="GY23" i="161"/>
  <c r="GY33" i="161"/>
  <c r="GY25" i="161"/>
  <c r="GY15" i="161"/>
  <c r="GY19" i="161"/>
  <c r="GY16" i="161"/>
  <c r="GY20" i="161"/>
  <c r="GY17" i="161"/>
  <c r="GY13" i="161"/>
  <c r="GY14" i="161"/>
  <c r="GY18" i="161"/>
  <c r="GY11" i="161"/>
  <c r="GY12" i="161"/>
  <c r="GX5" i="161"/>
  <c r="GX4" i="161"/>
  <c r="GX3" i="161"/>
  <c r="GX2" i="161"/>
  <c r="GX7" i="161"/>
  <c r="GX6" i="161"/>
  <c r="GX1" i="161"/>
  <c r="GZ9" i="161"/>
  <c r="GZ8" i="161" s="1"/>
  <c r="GY4" i="161" l="1"/>
  <c r="GY3" i="161"/>
  <c r="GY2" i="161"/>
  <c r="GY7" i="161"/>
  <c r="GY6" i="161"/>
  <c r="GY1" i="161"/>
  <c r="GY5" i="161"/>
  <c r="GZ10" i="161"/>
  <c r="GZ57" i="161"/>
  <c r="GZ55" i="161"/>
  <c r="GZ58" i="161"/>
  <c r="GZ56" i="161"/>
  <c r="GZ53" i="161"/>
  <c r="GZ49" i="161"/>
  <c r="GZ52" i="161"/>
  <c r="GZ43" i="161"/>
  <c r="GZ40" i="161"/>
  <c r="GZ50" i="161"/>
  <c r="GZ48" i="161"/>
  <c r="GZ54" i="161"/>
  <c r="GZ41" i="161"/>
  <c r="GZ47" i="161"/>
  <c r="GZ45" i="161"/>
  <c r="GZ33" i="161"/>
  <c r="GZ39" i="161"/>
  <c r="GZ37" i="161"/>
  <c r="GZ44" i="161"/>
  <c r="GZ46" i="161"/>
  <c r="GZ34" i="161"/>
  <c r="GZ51" i="161"/>
  <c r="GZ38" i="161"/>
  <c r="GZ42" i="161"/>
  <c r="GZ35" i="161"/>
  <c r="GZ36" i="161"/>
  <c r="GZ32" i="161"/>
  <c r="GZ30" i="161"/>
  <c r="GZ29" i="161"/>
  <c r="GZ31" i="161"/>
  <c r="GZ24" i="161"/>
  <c r="GZ28" i="161"/>
  <c r="GZ27" i="161"/>
  <c r="GZ22" i="161"/>
  <c r="GZ26" i="161"/>
  <c r="GZ23" i="161"/>
  <c r="GZ19" i="161"/>
  <c r="GZ16" i="161"/>
  <c r="GZ21" i="161"/>
  <c r="GZ25" i="161"/>
  <c r="GZ20" i="161"/>
  <c r="GZ17" i="161"/>
  <c r="GZ14" i="161"/>
  <c r="GZ18" i="161"/>
  <c r="GZ15" i="161"/>
  <c r="GZ11" i="161"/>
  <c r="GZ12" i="161"/>
  <c r="GZ13" i="161"/>
  <c r="HA9" i="161"/>
  <c r="HA8" i="161" s="1"/>
  <c r="HA10" i="161" l="1"/>
  <c r="HA54" i="161"/>
  <c r="HA57" i="161"/>
  <c r="HA50" i="161"/>
  <c r="HA58" i="161"/>
  <c r="HA56" i="161"/>
  <c r="HA55" i="161"/>
  <c r="HA53" i="161"/>
  <c r="HA52" i="161"/>
  <c r="HA40" i="161"/>
  <c r="HA48" i="161"/>
  <c r="HA41" i="161"/>
  <c r="HA47" i="161"/>
  <c r="HA46" i="161"/>
  <c r="HA45" i="161"/>
  <c r="HA44" i="161"/>
  <c r="HA51" i="161"/>
  <c r="HA39" i="161"/>
  <c r="HA37" i="161"/>
  <c r="HA49" i="161"/>
  <c r="HA43" i="161"/>
  <c r="HA34" i="161"/>
  <c r="HA38" i="161"/>
  <c r="HA32" i="161"/>
  <c r="HA36" i="161"/>
  <c r="HA42" i="161"/>
  <c r="HA26" i="161"/>
  <c r="HA30" i="161"/>
  <c r="HA29" i="161"/>
  <c r="HA27" i="161"/>
  <c r="HA35" i="161"/>
  <c r="HA31" i="161"/>
  <c r="HA28" i="161"/>
  <c r="HA22" i="161"/>
  <c r="HA23" i="161"/>
  <c r="HA24" i="161"/>
  <c r="HA19" i="161"/>
  <c r="HA16" i="161"/>
  <c r="HA21" i="161"/>
  <c r="HA25" i="161"/>
  <c r="HA33" i="161"/>
  <c r="HA20" i="161"/>
  <c r="HA17" i="161"/>
  <c r="HA14" i="161"/>
  <c r="HA18" i="161"/>
  <c r="HA15" i="161"/>
  <c r="HA11" i="161"/>
  <c r="HA12" i="161"/>
  <c r="HA13" i="161"/>
  <c r="GZ3" i="161"/>
  <c r="GZ2" i="161"/>
  <c r="GZ1" i="161"/>
  <c r="GZ7" i="161"/>
  <c r="GZ6" i="161"/>
  <c r="GZ5" i="161"/>
  <c r="GZ4" i="161"/>
  <c r="HB9" i="161"/>
  <c r="HB8" i="161" s="1"/>
  <c r="HB10" i="161" l="1"/>
  <c r="HB54" i="161"/>
  <c r="HB51" i="161"/>
  <c r="HB57" i="161"/>
  <c r="HB55" i="161"/>
  <c r="HB50" i="161"/>
  <c r="HB58" i="161"/>
  <c r="HB56" i="161"/>
  <c r="HB53" i="161"/>
  <c r="HB49" i="161"/>
  <c r="HB52" i="161"/>
  <c r="HB48" i="161"/>
  <c r="HB41" i="161"/>
  <c r="HB47" i="161"/>
  <c r="HB46" i="161"/>
  <c r="HB45" i="161"/>
  <c r="HB40" i="161"/>
  <c r="HB39" i="161"/>
  <c r="HB37" i="161"/>
  <c r="HB43" i="161"/>
  <c r="HB44" i="161"/>
  <c r="HB38" i="161"/>
  <c r="HB34" i="161"/>
  <c r="HB31" i="161"/>
  <c r="HB32" i="161"/>
  <c r="HB36" i="161"/>
  <c r="HB33" i="161"/>
  <c r="HB42" i="161"/>
  <c r="HB26" i="161"/>
  <c r="HB30" i="161"/>
  <c r="HB29" i="161"/>
  <c r="HB27" i="161"/>
  <c r="HB22" i="161"/>
  <c r="HB35" i="161"/>
  <c r="HB23" i="161"/>
  <c r="HB28" i="161"/>
  <c r="HB19" i="161"/>
  <c r="HB16" i="161"/>
  <c r="HB24" i="161"/>
  <c r="HB21" i="161"/>
  <c r="HB25" i="161"/>
  <c r="HB20" i="161"/>
  <c r="HB17" i="161"/>
  <c r="HB14" i="161"/>
  <c r="HB18" i="161"/>
  <c r="HB15" i="161"/>
  <c r="HB11" i="161"/>
  <c r="HB12" i="161"/>
  <c r="HB13" i="161"/>
  <c r="HA2" i="161"/>
  <c r="HA1" i="161"/>
  <c r="HA7" i="161"/>
  <c r="HA6" i="161"/>
  <c r="HA5" i="161"/>
  <c r="HA3" i="161"/>
  <c r="HA4" i="161"/>
  <c r="HC9" i="161"/>
  <c r="HC8" i="161" s="1"/>
  <c r="HB1" i="161" l="1"/>
  <c r="HB7" i="161"/>
  <c r="HB6" i="161"/>
  <c r="HB5" i="161"/>
  <c r="HB3" i="161"/>
  <c r="HB2" i="161"/>
  <c r="HB4" i="161"/>
  <c r="HC57" i="161"/>
  <c r="HC51" i="161"/>
  <c r="HC10" i="161"/>
  <c r="HC55" i="161"/>
  <c r="HC58" i="161"/>
  <c r="HC50" i="161"/>
  <c r="HC52" i="161"/>
  <c r="HC56" i="161"/>
  <c r="HC53" i="161"/>
  <c r="HC49" i="161"/>
  <c r="HC45" i="161"/>
  <c r="HC48" i="161"/>
  <c r="HC41" i="161"/>
  <c r="HC47" i="161"/>
  <c r="HC46" i="161"/>
  <c r="HC54" i="161"/>
  <c r="HC44" i="161"/>
  <c r="HC39" i="161"/>
  <c r="HC34" i="161"/>
  <c r="HC43" i="161"/>
  <c r="HC38" i="161"/>
  <c r="HC42" i="161"/>
  <c r="HC31" i="161"/>
  <c r="HC32" i="161"/>
  <c r="HC37" i="161"/>
  <c r="HC36" i="161"/>
  <c r="HC33" i="161"/>
  <c r="HC40" i="161"/>
  <c r="HC35" i="161"/>
  <c r="HC26" i="161"/>
  <c r="HC30" i="161"/>
  <c r="HC29" i="161"/>
  <c r="HC27" i="161"/>
  <c r="HC22" i="161"/>
  <c r="HC23" i="161"/>
  <c r="HC19" i="161"/>
  <c r="HC16" i="161"/>
  <c r="HC24" i="161"/>
  <c r="HC21" i="161"/>
  <c r="HC25" i="161"/>
  <c r="HC20" i="161"/>
  <c r="HC17" i="161"/>
  <c r="HC18" i="161"/>
  <c r="HC28" i="161"/>
  <c r="HC14" i="161"/>
  <c r="HC15" i="161"/>
  <c r="HC11" i="161"/>
  <c r="HC13" i="161"/>
  <c r="HC12" i="161"/>
  <c r="HD9" i="161"/>
  <c r="HD8" i="161" s="1"/>
  <c r="HD57" i="161" l="1"/>
  <c r="HD10" i="161"/>
  <c r="HD55" i="161"/>
  <c r="HD58" i="161"/>
  <c r="HD53" i="161"/>
  <c r="HD56" i="161"/>
  <c r="HD49" i="161"/>
  <c r="HD45" i="161"/>
  <c r="HD52" i="161"/>
  <c r="HD50" i="161"/>
  <c r="HD48" i="161"/>
  <c r="HD47" i="161"/>
  <c r="HD46" i="161"/>
  <c r="HD54" i="161"/>
  <c r="HD51" i="161"/>
  <c r="HD37" i="161"/>
  <c r="HD43" i="161"/>
  <c r="HD44" i="161"/>
  <c r="HD41" i="161"/>
  <c r="HD38" i="161"/>
  <c r="HD42" i="161"/>
  <c r="HD31" i="161"/>
  <c r="HD32" i="161"/>
  <c r="HD36" i="161"/>
  <c r="HD33" i="161"/>
  <c r="HD40" i="161"/>
  <c r="HD35" i="161"/>
  <c r="HD30" i="161"/>
  <c r="HD29" i="161"/>
  <c r="HD27" i="161"/>
  <c r="HD39" i="161"/>
  <c r="HD34" i="161"/>
  <c r="HD22" i="161"/>
  <c r="HD26" i="161"/>
  <c r="HD23" i="161"/>
  <c r="HD25" i="161"/>
  <c r="HD16" i="161"/>
  <c r="HD24" i="161"/>
  <c r="HD21" i="161"/>
  <c r="HD20" i="161"/>
  <c r="HD17" i="161"/>
  <c r="HD18" i="161"/>
  <c r="HD14" i="161"/>
  <c r="HD28" i="161"/>
  <c r="HD15" i="161"/>
  <c r="HD11" i="161"/>
  <c r="HD12" i="161"/>
  <c r="HD13" i="161"/>
  <c r="HD19" i="161"/>
  <c r="HC7" i="161"/>
  <c r="HC6" i="161"/>
  <c r="HC5" i="161"/>
  <c r="HC3" i="161"/>
  <c r="HC1" i="161"/>
  <c r="HC4" i="161"/>
  <c r="HC2" i="161"/>
  <c r="HE9" i="161"/>
  <c r="HE8" i="161" s="1"/>
  <c r="HE58" i="161" l="1"/>
  <c r="HE10" i="161"/>
  <c r="HE52" i="161"/>
  <c r="HE56" i="161"/>
  <c r="HE57" i="161"/>
  <c r="HE53" i="161"/>
  <c r="HE55" i="161"/>
  <c r="HE48" i="161"/>
  <c r="HE54" i="161"/>
  <c r="HE41" i="161"/>
  <c r="HE50" i="161"/>
  <c r="HE47" i="161"/>
  <c r="HE46" i="161"/>
  <c r="HE42" i="161"/>
  <c r="HE51" i="161"/>
  <c r="HE34" i="161"/>
  <c r="HE43" i="161"/>
  <c r="HE44" i="161"/>
  <c r="HE38" i="161"/>
  <c r="HE49" i="161"/>
  <c r="HE35" i="161"/>
  <c r="HE32" i="161"/>
  <c r="HE45" i="161"/>
  <c r="HE36" i="161"/>
  <c r="HE37" i="161"/>
  <c r="HE33" i="161"/>
  <c r="HE40" i="161"/>
  <c r="HE39" i="161"/>
  <c r="HE30" i="161"/>
  <c r="HE29" i="161"/>
  <c r="HE28" i="161"/>
  <c r="HE27" i="161"/>
  <c r="HE26" i="161"/>
  <c r="HE23" i="161"/>
  <c r="HE25" i="161"/>
  <c r="HE31" i="161"/>
  <c r="HE24" i="161"/>
  <c r="HE21" i="161"/>
  <c r="HE22" i="161"/>
  <c r="HE20" i="161"/>
  <c r="HE17" i="161"/>
  <c r="HE18" i="161"/>
  <c r="HE15" i="161"/>
  <c r="HE11" i="161"/>
  <c r="HE16" i="161"/>
  <c r="HE12" i="161"/>
  <c r="HE13" i="161"/>
  <c r="HE14" i="161"/>
  <c r="HE19" i="161"/>
  <c r="HD7" i="161"/>
  <c r="HD6" i="161"/>
  <c r="HD5" i="161"/>
  <c r="HD3" i="161"/>
  <c r="HD4" i="161"/>
  <c r="HD2" i="161"/>
  <c r="HD1" i="161"/>
  <c r="HF9" i="161"/>
  <c r="HF8" i="161" s="1"/>
  <c r="HE7" i="161" l="1"/>
  <c r="HE6" i="161"/>
  <c r="HE5" i="161"/>
  <c r="HE3" i="161"/>
  <c r="HE1" i="161"/>
  <c r="HE4" i="161"/>
  <c r="HE2" i="161"/>
  <c r="HF57" i="161"/>
  <c r="HF10" i="161"/>
  <c r="HF55" i="161"/>
  <c r="HF58" i="161"/>
  <c r="HF56" i="161"/>
  <c r="HF52" i="161"/>
  <c r="HF53" i="161"/>
  <c r="HF48" i="161"/>
  <c r="HF54" i="161"/>
  <c r="HF41" i="161"/>
  <c r="HF50" i="161"/>
  <c r="HF47" i="161"/>
  <c r="HF46" i="161"/>
  <c r="HF42" i="161"/>
  <c r="HF44" i="161"/>
  <c r="HF51" i="161"/>
  <c r="HF49" i="161"/>
  <c r="HF43" i="161"/>
  <c r="HF38" i="161"/>
  <c r="HF35" i="161"/>
  <c r="HF45" i="161"/>
  <c r="HF36" i="161"/>
  <c r="HF37" i="161"/>
  <c r="HF33" i="161"/>
  <c r="HF40" i="161"/>
  <c r="HF39" i="161"/>
  <c r="HF32" i="161"/>
  <c r="HF29" i="161"/>
  <c r="HF27" i="161"/>
  <c r="HF34" i="161"/>
  <c r="HF28" i="161"/>
  <c r="HF30" i="161"/>
  <c r="HF26" i="161"/>
  <c r="HF23" i="161"/>
  <c r="HF25" i="161"/>
  <c r="HF24" i="161"/>
  <c r="HF22" i="161"/>
  <c r="HF20" i="161"/>
  <c r="HF17" i="161"/>
  <c r="HF14" i="161"/>
  <c r="HF18" i="161"/>
  <c r="HF31" i="161"/>
  <c r="HF21" i="161"/>
  <c r="HF16" i="161"/>
  <c r="HF12" i="161"/>
  <c r="HF13" i="161"/>
  <c r="HF19" i="161"/>
  <c r="HF11" i="161"/>
  <c r="HF15" i="161"/>
  <c r="HG9" i="161"/>
  <c r="HG8" i="161" s="1"/>
  <c r="HG57" i="161" l="1"/>
  <c r="HG55" i="161"/>
  <c r="HG52" i="161"/>
  <c r="HG58" i="161"/>
  <c r="HG56" i="161"/>
  <c r="HG53" i="161"/>
  <c r="HG10" i="161"/>
  <c r="HG48" i="161"/>
  <c r="HG46" i="161"/>
  <c r="HG54" i="161"/>
  <c r="HG51" i="161"/>
  <c r="HG50" i="161"/>
  <c r="HG47" i="161"/>
  <c r="HG38" i="161"/>
  <c r="HG42" i="161"/>
  <c r="HG44" i="161"/>
  <c r="HG45" i="161"/>
  <c r="HG43" i="161"/>
  <c r="HG35" i="161"/>
  <c r="HG49" i="161"/>
  <c r="HG41" i="161"/>
  <c r="HG40" i="161"/>
  <c r="HG36" i="161"/>
  <c r="HG37" i="161"/>
  <c r="HG33" i="161"/>
  <c r="HG39" i="161"/>
  <c r="HG32" i="161"/>
  <c r="HG29" i="161"/>
  <c r="HG27" i="161"/>
  <c r="HG34" i="161"/>
  <c r="HG28" i="161"/>
  <c r="HG26" i="161"/>
  <c r="HG23" i="161"/>
  <c r="HG30" i="161"/>
  <c r="HG25" i="161"/>
  <c r="HG21" i="161"/>
  <c r="HG24" i="161"/>
  <c r="HG22" i="161"/>
  <c r="HG20" i="161"/>
  <c r="HG17" i="161"/>
  <c r="HG14" i="161"/>
  <c r="HG18" i="161"/>
  <c r="HG31" i="161"/>
  <c r="HG12" i="161"/>
  <c r="HG13" i="161"/>
  <c r="HG19" i="161"/>
  <c r="HG16" i="161"/>
  <c r="HG11" i="161"/>
  <c r="HG15" i="161"/>
  <c r="HF7" i="161"/>
  <c r="HF6" i="161"/>
  <c r="HF5" i="161"/>
  <c r="HF4" i="161"/>
  <c r="HF3" i="161"/>
  <c r="HF1" i="161"/>
  <c r="HF2" i="161"/>
  <c r="HH9" i="161"/>
  <c r="HH8" i="161" s="1"/>
  <c r="HG7" i="161" l="1"/>
  <c r="HG6" i="161"/>
  <c r="HG5" i="161"/>
  <c r="HG4" i="161"/>
  <c r="HG3" i="161"/>
  <c r="HG1" i="161"/>
  <c r="HG2" i="161"/>
  <c r="HH57" i="161"/>
  <c r="HH58" i="161"/>
  <c r="HH10" i="161"/>
  <c r="HH52" i="161"/>
  <c r="HH56" i="161"/>
  <c r="HH53" i="161"/>
  <c r="HH54" i="161"/>
  <c r="HH55" i="161"/>
  <c r="HH46" i="161"/>
  <c r="HH50" i="161"/>
  <c r="HH48" i="161"/>
  <c r="HH42" i="161"/>
  <c r="HH44" i="161"/>
  <c r="HH45" i="161"/>
  <c r="HH51" i="161"/>
  <c r="HH49" i="161"/>
  <c r="HH38" i="161"/>
  <c r="HH35" i="161"/>
  <c r="HH41" i="161"/>
  <c r="HH36" i="161"/>
  <c r="HH37" i="161"/>
  <c r="HH33" i="161"/>
  <c r="HH40" i="161"/>
  <c r="HH32" i="161"/>
  <c r="HH29" i="161"/>
  <c r="HH27" i="161"/>
  <c r="HH24" i="161"/>
  <c r="HH34" i="161"/>
  <c r="HH47" i="161"/>
  <c r="HH39" i="161"/>
  <c r="HH28" i="161"/>
  <c r="HH43" i="161"/>
  <c r="HH26" i="161"/>
  <c r="HH23" i="161"/>
  <c r="HH30" i="161"/>
  <c r="HH25" i="161"/>
  <c r="HH21" i="161"/>
  <c r="HH22" i="161"/>
  <c r="HH20" i="161"/>
  <c r="HH17" i="161"/>
  <c r="HH18" i="161"/>
  <c r="HH31" i="161"/>
  <c r="HH19" i="161"/>
  <c r="HH12" i="161"/>
  <c r="HH13" i="161"/>
  <c r="HH14" i="161"/>
  <c r="HH16" i="161"/>
  <c r="HH11" i="161"/>
  <c r="HH15" i="161"/>
  <c r="HI9" i="161"/>
  <c r="HI8" i="161" s="1"/>
  <c r="HH7" i="161" l="1"/>
  <c r="HH6" i="161"/>
  <c r="HH5" i="161"/>
  <c r="HH4" i="161"/>
  <c r="HH3" i="161"/>
  <c r="HH2" i="161"/>
  <c r="HH1" i="161"/>
  <c r="HI57" i="161"/>
  <c r="HI58" i="161"/>
  <c r="HI56" i="161"/>
  <c r="HI48" i="161"/>
  <c r="HI52" i="161"/>
  <c r="HI51" i="161"/>
  <c r="HI10" i="161"/>
  <c r="HI54" i="161"/>
  <c r="HI55" i="161"/>
  <c r="HI53" i="161"/>
  <c r="HI46" i="161"/>
  <c r="HI50" i="161"/>
  <c r="HI44" i="161"/>
  <c r="HI39" i="161"/>
  <c r="HI45" i="161"/>
  <c r="HI49" i="161"/>
  <c r="HI38" i="161"/>
  <c r="HI41" i="161"/>
  <c r="HI47" i="161"/>
  <c r="HI37" i="161"/>
  <c r="HI33" i="161"/>
  <c r="HI40" i="161"/>
  <c r="HI43" i="161"/>
  <c r="HI36" i="161"/>
  <c r="HI24" i="161"/>
  <c r="HI42" i="161"/>
  <c r="HI34" i="161"/>
  <c r="HI28" i="161"/>
  <c r="HI31" i="161"/>
  <c r="HI32" i="161"/>
  <c r="HI23" i="161"/>
  <c r="HI27" i="161"/>
  <c r="HI29" i="161"/>
  <c r="HI30" i="161"/>
  <c r="HI25" i="161"/>
  <c r="HI35" i="161"/>
  <c r="HI21" i="161"/>
  <c r="HI26" i="161"/>
  <c r="HI17" i="161"/>
  <c r="HI14" i="161"/>
  <c r="HI18" i="161"/>
  <c r="HI15" i="161"/>
  <c r="HI19" i="161"/>
  <c r="HI22" i="161"/>
  <c r="HI12" i="161"/>
  <c r="HI20" i="161"/>
  <c r="HI13" i="161"/>
  <c r="HI11" i="161"/>
  <c r="HI16" i="161"/>
  <c r="HJ9" i="161"/>
  <c r="HJ8" i="161" s="1"/>
  <c r="HJ10" i="161" l="1"/>
  <c r="HJ57" i="161"/>
  <c r="HJ53" i="161"/>
  <c r="HJ58" i="161"/>
  <c r="HJ52" i="161"/>
  <c r="HJ54" i="161"/>
  <c r="HJ43" i="161"/>
  <c r="HJ50" i="161"/>
  <c r="HJ47" i="161"/>
  <c r="HJ51" i="161"/>
  <c r="HJ46" i="161"/>
  <c r="HJ55" i="161"/>
  <c r="HJ48" i="161"/>
  <c r="HJ42" i="161"/>
  <c r="HJ44" i="161"/>
  <c r="HJ45" i="161"/>
  <c r="HJ56" i="161"/>
  <c r="HJ49" i="161"/>
  <c r="HJ38" i="161"/>
  <c r="HJ35" i="161"/>
  <c r="HJ41" i="161"/>
  <c r="HJ36" i="161"/>
  <c r="HJ40" i="161"/>
  <c r="HJ29" i="161"/>
  <c r="HJ39" i="161"/>
  <c r="HJ34" i="161"/>
  <c r="HJ31" i="161"/>
  <c r="HJ27" i="161"/>
  <c r="HJ37" i="161"/>
  <c r="HJ30" i="161"/>
  <c r="HJ25" i="161"/>
  <c r="HJ21" i="161"/>
  <c r="HJ24" i="161"/>
  <c r="HJ23" i="161"/>
  <c r="HJ18" i="161"/>
  <c r="HJ15" i="161"/>
  <c r="HJ33" i="161"/>
  <c r="HJ19" i="161"/>
  <c r="HJ26" i="161"/>
  <c r="HJ32" i="161"/>
  <c r="HJ28" i="161"/>
  <c r="HJ12" i="161"/>
  <c r="HJ20" i="161"/>
  <c r="HJ13" i="161"/>
  <c r="HJ22" i="161"/>
  <c r="HJ11" i="161"/>
  <c r="HJ17" i="161"/>
  <c r="HJ16" i="161"/>
  <c r="HJ14" i="161"/>
  <c r="HI7" i="161"/>
  <c r="HI6" i="161"/>
  <c r="HI5" i="161"/>
  <c r="HI4" i="161"/>
  <c r="HI3" i="161"/>
  <c r="HI2" i="161"/>
  <c r="HI1" i="161"/>
  <c r="HK9" i="161"/>
  <c r="HK8" i="161" s="1"/>
  <c r="HJ7" i="161" l="1"/>
  <c r="HJ6" i="161"/>
  <c r="HJ5" i="161"/>
  <c r="HJ4" i="161"/>
  <c r="HJ3" i="161"/>
  <c r="HJ2" i="161"/>
  <c r="HJ1" i="161"/>
  <c r="HK58" i="161"/>
  <c r="HK10" i="161"/>
  <c r="HK57" i="161"/>
  <c r="HK56" i="161"/>
  <c r="HK53" i="161"/>
  <c r="HK51" i="161"/>
  <c r="HK54" i="161"/>
  <c r="HK52" i="161"/>
  <c r="HK50" i="161"/>
  <c r="HK55" i="161"/>
  <c r="HK48" i="161"/>
  <c r="HK42" i="161"/>
  <c r="HK44" i="161"/>
  <c r="HK39" i="161"/>
  <c r="HK45" i="161"/>
  <c r="HK43" i="161"/>
  <c r="HK49" i="161"/>
  <c r="HK47" i="161"/>
  <c r="HK41" i="161"/>
  <c r="HK32" i="161"/>
  <c r="HK36" i="161"/>
  <c r="HK40" i="161"/>
  <c r="HK38" i="161"/>
  <c r="HK35" i="161"/>
  <c r="HK34" i="161"/>
  <c r="HK28" i="161"/>
  <c r="HK31" i="161"/>
  <c r="HK46" i="161"/>
  <c r="HK37" i="161"/>
  <c r="HK30" i="161"/>
  <c r="HK29" i="161"/>
  <c r="HK25" i="161"/>
  <c r="HK21" i="161"/>
  <c r="HK24" i="161"/>
  <c r="HK27" i="161"/>
  <c r="HK18" i="161"/>
  <c r="HK15" i="161"/>
  <c r="HK33" i="161"/>
  <c r="HK19" i="161"/>
  <c r="HK16" i="161"/>
  <c r="HK26" i="161"/>
  <c r="HK23" i="161"/>
  <c r="HK20" i="161"/>
  <c r="HK13" i="161"/>
  <c r="HK22" i="161"/>
  <c r="HK17" i="161"/>
  <c r="HK14" i="161"/>
  <c r="HK12" i="161"/>
  <c r="HK11" i="161"/>
  <c r="HL9" i="161"/>
  <c r="HL8" i="161" s="1"/>
  <c r="HK7" i="161" l="1"/>
  <c r="HK6" i="161"/>
  <c r="HK5" i="161"/>
  <c r="HK3" i="161"/>
  <c r="HK2" i="161"/>
  <c r="HK4" i="161"/>
  <c r="HK1" i="161"/>
  <c r="HL58" i="161"/>
  <c r="HL10" i="161"/>
  <c r="HL56" i="161"/>
  <c r="HL53" i="161"/>
  <c r="HL57" i="161"/>
  <c r="HL51" i="161"/>
  <c r="HL52" i="161"/>
  <c r="HL50" i="161"/>
  <c r="HL47" i="161"/>
  <c r="HL54" i="161"/>
  <c r="HL44" i="161"/>
  <c r="HL39" i="161"/>
  <c r="HL45" i="161"/>
  <c r="HL43" i="161"/>
  <c r="HL49" i="161"/>
  <c r="HL55" i="161"/>
  <c r="HL36" i="161"/>
  <c r="HL40" i="161"/>
  <c r="HL38" i="161"/>
  <c r="HL35" i="161"/>
  <c r="HL48" i="161"/>
  <c r="HL42" i="161"/>
  <c r="HL37" i="161"/>
  <c r="HL34" i="161"/>
  <c r="HL28" i="161"/>
  <c r="HL25" i="161"/>
  <c r="HL31" i="161"/>
  <c r="HL46" i="161"/>
  <c r="HL26" i="161"/>
  <c r="HL30" i="161"/>
  <c r="HL33" i="161"/>
  <c r="HL29" i="161"/>
  <c r="HL21" i="161"/>
  <c r="HL24" i="161"/>
  <c r="HL22" i="161"/>
  <c r="HL41" i="161"/>
  <c r="HL18" i="161"/>
  <c r="HL15" i="161"/>
  <c r="HL19" i="161"/>
  <c r="HL16" i="161"/>
  <c r="HL27" i="161"/>
  <c r="HL20" i="161"/>
  <c r="HL13" i="161"/>
  <c r="HL32" i="161"/>
  <c r="HL23" i="161"/>
  <c r="HL11" i="161"/>
  <c r="HL17" i="161"/>
  <c r="HL14" i="161"/>
  <c r="HL12" i="161"/>
  <c r="HM9" i="161"/>
  <c r="HM8" i="161" s="1"/>
  <c r="HL7" i="161" l="1"/>
  <c r="HL6" i="161"/>
  <c r="HL5" i="161"/>
  <c r="HL2" i="161"/>
  <c r="HL1" i="161"/>
  <c r="HL3" i="161"/>
  <c r="HL4" i="161"/>
  <c r="HM58" i="161"/>
  <c r="HM53" i="161"/>
  <c r="HM54" i="161"/>
  <c r="HM51" i="161"/>
  <c r="HM49" i="161"/>
  <c r="HM10" i="161"/>
  <c r="HM50" i="161"/>
  <c r="HM47" i="161"/>
  <c r="HM57" i="161"/>
  <c r="HM55" i="161"/>
  <c r="HM45" i="161"/>
  <c r="HM56" i="161"/>
  <c r="HM43" i="161"/>
  <c r="HM52" i="161"/>
  <c r="HM46" i="161"/>
  <c r="HM36" i="161"/>
  <c r="HM44" i="161"/>
  <c r="HM40" i="161"/>
  <c r="HM42" i="161"/>
  <c r="HM38" i="161"/>
  <c r="HM35" i="161"/>
  <c r="HM48" i="161"/>
  <c r="HM39" i="161"/>
  <c r="HM34" i="161"/>
  <c r="HM41" i="161"/>
  <c r="HM28" i="161"/>
  <c r="HM25" i="161"/>
  <c r="HM31" i="161"/>
  <c r="HM30" i="161"/>
  <c r="HM33" i="161"/>
  <c r="HM37" i="161"/>
  <c r="HM29" i="161"/>
  <c r="HM21" i="161"/>
  <c r="HM24" i="161"/>
  <c r="HM22" i="161"/>
  <c r="HM18" i="161"/>
  <c r="HM15" i="161"/>
  <c r="HM19" i="161"/>
  <c r="HM26" i="161"/>
  <c r="HM27" i="161"/>
  <c r="HM20" i="161"/>
  <c r="HM13" i="161"/>
  <c r="HM32" i="161"/>
  <c r="HM23" i="161"/>
  <c r="HM11" i="161"/>
  <c r="HM17" i="161"/>
  <c r="HM14" i="161"/>
  <c r="HM16" i="161"/>
  <c r="HM12" i="161"/>
  <c r="HN9" i="161"/>
  <c r="HN8" i="161" s="1"/>
  <c r="HM6" i="161" l="1"/>
  <c r="HM5" i="161"/>
  <c r="HM4" i="161"/>
  <c r="HM3" i="161"/>
  <c r="HM2" i="161"/>
  <c r="HM7" i="161"/>
  <c r="HM1" i="161"/>
  <c r="HN58" i="161"/>
  <c r="HN10" i="161"/>
  <c r="HN54" i="161"/>
  <c r="HN49" i="161"/>
  <c r="HN53" i="161"/>
  <c r="HN55" i="161"/>
  <c r="HN47" i="161"/>
  <c r="HN44" i="161"/>
  <c r="HN57" i="161"/>
  <c r="HN51" i="161"/>
  <c r="HN56" i="161"/>
  <c r="HN43" i="161"/>
  <c r="HN40" i="161"/>
  <c r="HN52" i="161"/>
  <c r="HN48" i="161"/>
  <c r="HN50" i="161"/>
  <c r="HN42" i="161"/>
  <c r="HN37" i="161"/>
  <c r="HN46" i="161"/>
  <c r="HN45" i="161"/>
  <c r="HN38" i="161"/>
  <c r="HN30" i="161"/>
  <c r="HN35" i="161"/>
  <c r="HN39" i="161"/>
  <c r="HN34" i="161"/>
  <c r="HN41" i="161"/>
  <c r="HN25" i="161"/>
  <c r="HN31" i="161"/>
  <c r="HN26" i="161"/>
  <c r="HN33" i="161"/>
  <c r="HN36" i="161"/>
  <c r="HN29" i="161"/>
  <c r="HN21" i="161"/>
  <c r="HN24" i="161"/>
  <c r="HN22" i="161"/>
  <c r="HN18" i="161"/>
  <c r="HN15" i="161"/>
  <c r="HN19" i="161"/>
  <c r="HN16" i="161"/>
  <c r="HN27" i="161"/>
  <c r="HN20" i="161"/>
  <c r="HN13" i="161"/>
  <c r="HN32" i="161"/>
  <c r="HN23" i="161"/>
  <c r="HN17" i="161"/>
  <c r="HN14" i="161"/>
  <c r="HN12" i="161"/>
  <c r="HN28" i="161"/>
  <c r="HN11" i="161"/>
  <c r="HO9" i="161"/>
  <c r="HO8" i="161" s="1"/>
  <c r="HN5" i="161" l="1"/>
  <c r="HN4" i="161"/>
  <c r="HN3" i="161"/>
  <c r="HN6" i="161"/>
  <c r="HN2" i="161"/>
  <c r="HN7" i="161"/>
  <c r="HN1" i="161"/>
  <c r="HO10" i="161"/>
  <c r="HO58" i="161"/>
  <c r="HO54" i="161"/>
  <c r="HO53" i="161"/>
  <c r="HO55" i="161"/>
  <c r="HO44" i="161"/>
  <c r="HO57" i="161"/>
  <c r="HO51" i="161"/>
  <c r="HO56" i="161"/>
  <c r="HO52" i="161"/>
  <c r="HO49" i="161"/>
  <c r="HO46" i="161"/>
  <c r="HO36" i="161"/>
  <c r="HO50" i="161"/>
  <c r="HO40" i="161"/>
  <c r="HO42" i="161"/>
  <c r="HO37" i="161"/>
  <c r="HO39" i="161"/>
  <c r="HO47" i="161"/>
  <c r="HO45" i="161"/>
  <c r="HO38" i="161"/>
  <c r="HO30" i="161"/>
  <c r="HO35" i="161"/>
  <c r="HO48" i="161"/>
  <c r="HO34" i="161"/>
  <c r="HO41" i="161"/>
  <c r="HO43" i="161"/>
  <c r="HO31" i="161"/>
  <c r="HO26" i="161"/>
  <c r="HO33" i="161"/>
  <c r="HO21" i="161"/>
  <c r="HO25" i="161"/>
  <c r="HO24" i="161"/>
  <c r="HO22" i="161"/>
  <c r="HO32" i="161"/>
  <c r="HO28" i="161"/>
  <c r="HO23" i="161"/>
  <c r="HO29" i="161"/>
  <c r="HO15" i="161"/>
  <c r="HO19" i="161"/>
  <c r="HO16" i="161"/>
  <c r="HO27" i="161"/>
  <c r="HO20" i="161"/>
  <c r="HO17" i="161"/>
  <c r="HO13" i="161"/>
  <c r="HO18" i="161"/>
  <c r="HO11" i="161"/>
  <c r="HO14" i="161"/>
  <c r="HO12" i="161"/>
  <c r="HP9" i="161"/>
  <c r="HP8" i="161" s="1"/>
  <c r="HP10" i="161" l="1"/>
  <c r="HP57" i="161"/>
  <c r="HP58" i="161"/>
  <c r="HP55" i="161"/>
  <c r="HP54" i="161"/>
  <c r="HP56" i="161"/>
  <c r="HP51" i="161"/>
  <c r="HP43" i="161"/>
  <c r="HP40" i="161"/>
  <c r="HP52" i="161"/>
  <c r="HP49" i="161"/>
  <c r="HP41" i="161"/>
  <c r="HP53" i="161"/>
  <c r="HP46" i="161"/>
  <c r="HP48" i="161"/>
  <c r="HP47" i="161"/>
  <c r="HP50" i="161"/>
  <c r="HP33" i="161"/>
  <c r="HP44" i="161"/>
  <c r="HP42" i="161"/>
  <c r="HP37" i="161"/>
  <c r="HP39" i="161"/>
  <c r="HP45" i="161"/>
  <c r="HP35" i="161"/>
  <c r="HP34" i="161"/>
  <c r="HP36" i="161"/>
  <c r="HP31" i="161"/>
  <c r="HP30" i="161"/>
  <c r="HP32" i="161"/>
  <c r="HP29" i="161"/>
  <c r="HP25" i="161"/>
  <c r="HP24" i="161"/>
  <c r="HP22" i="161"/>
  <c r="HP38" i="161"/>
  <c r="HP28" i="161"/>
  <c r="HP23" i="161"/>
  <c r="HP27" i="161"/>
  <c r="HP19" i="161"/>
  <c r="HP16" i="161"/>
  <c r="HP26" i="161"/>
  <c r="HP20" i="161"/>
  <c r="HP17" i="161"/>
  <c r="HP18" i="161"/>
  <c r="HP11" i="161"/>
  <c r="HP14" i="161"/>
  <c r="HP21" i="161"/>
  <c r="HP15" i="161"/>
  <c r="HP12" i="161"/>
  <c r="HP13" i="161"/>
  <c r="HO4" i="161"/>
  <c r="HO3" i="161"/>
  <c r="HO2" i="161"/>
  <c r="HO5" i="161"/>
  <c r="HO6" i="161"/>
  <c r="HO1" i="161"/>
  <c r="HO7" i="161"/>
  <c r="HQ9" i="161"/>
  <c r="HQ8" i="161" s="1"/>
  <c r="HP3" i="161" l="1"/>
  <c r="HP2" i="161"/>
  <c r="HP1" i="161"/>
  <c r="HP5" i="161"/>
  <c r="HP6" i="161"/>
  <c r="HP4" i="161"/>
  <c r="HP7" i="161"/>
  <c r="HQ10" i="161"/>
  <c r="HQ58" i="161"/>
  <c r="HQ54" i="161"/>
  <c r="HQ50" i="161"/>
  <c r="HQ55" i="161"/>
  <c r="HQ56" i="161"/>
  <c r="HQ57" i="161"/>
  <c r="HQ51" i="161"/>
  <c r="HQ49" i="161"/>
  <c r="HQ43" i="161"/>
  <c r="HQ40" i="161"/>
  <c r="HQ52" i="161"/>
  <c r="HQ41" i="161"/>
  <c r="HQ53" i="161"/>
  <c r="HQ46" i="161"/>
  <c r="HQ48" i="161"/>
  <c r="HQ47" i="161"/>
  <c r="HQ44" i="161"/>
  <c r="HQ42" i="161"/>
  <c r="HQ37" i="161"/>
  <c r="HQ39" i="161"/>
  <c r="HQ45" i="161"/>
  <c r="HQ35" i="161"/>
  <c r="HQ34" i="161"/>
  <c r="HQ31" i="161"/>
  <c r="HQ26" i="161"/>
  <c r="HQ33" i="161"/>
  <c r="HQ30" i="161"/>
  <c r="HQ27" i="161"/>
  <c r="HQ32" i="161"/>
  <c r="HQ29" i="161"/>
  <c r="HQ25" i="161"/>
  <c r="HQ24" i="161"/>
  <c r="HQ22" i="161"/>
  <c r="HQ38" i="161"/>
  <c r="HQ28" i="161"/>
  <c r="HQ23" i="161"/>
  <c r="HQ19" i="161"/>
  <c r="HQ16" i="161"/>
  <c r="HQ20" i="161"/>
  <c r="HQ36" i="161"/>
  <c r="HQ17" i="161"/>
  <c r="HQ18" i="161"/>
  <c r="HQ11" i="161"/>
  <c r="HQ14" i="161"/>
  <c r="HQ21" i="161"/>
  <c r="HQ12" i="161"/>
  <c r="HQ15" i="161"/>
  <c r="HQ13" i="161"/>
  <c r="HR9" i="161"/>
  <c r="HR8" i="161" s="1"/>
  <c r="HR10" i="161" l="1"/>
  <c r="HR58" i="161"/>
  <c r="HR54" i="161"/>
  <c r="HR51" i="161"/>
  <c r="HR55" i="161"/>
  <c r="HR50" i="161"/>
  <c r="HR56" i="161"/>
  <c r="HR49" i="161"/>
  <c r="HR52" i="161"/>
  <c r="HR41" i="161"/>
  <c r="HR53" i="161"/>
  <c r="HR48" i="161"/>
  <c r="HR47" i="161"/>
  <c r="HR57" i="161"/>
  <c r="HR45" i="161"/>
  <c r="HR44" i="161"/>
  <c r="HR42" i="161"/>
  <c r="HR37" i="161"/>
  <c r="HR40" i="161"/>
  <c r="HR39" i="161"/>
  <c r="HR46" i="161"/>
  <c r="HR35" i="161"/>
  <c r="HR34" i="161"/>
  <c r="HR31" i="161"/>
  <c r="HR32" i="161"/>
  <c r="HR43" i="161"/>
  <c r="HR36" i="161"/>
  <c r="HR38" i="161"/>
  <c r="HR26" i="161"/>
  <c r="HR33" i="161"/>
  <c r="HR30" i="161"/>
  <c r="HR27" i="161"/>
  <c r="HR29" i="161"/>
  <c r="HR24" i="161"/>
  <c r="HR22" i="161"/>
  <c r="HR28" i="161"/>
  <c r="HR23" i="161"/>
  <c r="HR25" i="161"/>
  <c r="HR19" i="161"/>
  <c r="HR16" i="161"/>
  <c r="HR20" i="161"/>
  <c r="HR17" i="161"/>
  <c r="HR11" i="161"/>
  <c r="HR14" i="161"/>
  <c r="HR21" i="161"/>
  <c r="HR12" i="161"/>
  <c r="HR15" i="161"/>
  <c r="HR13" i="161"/>
  <c r="HR18" i="161"/>
  <c r="HQ2" i="161"/>
  <c r="HQ1" i="161"/>
  <c r="HQ7" i="161"/>
  <c r="HQ6" i="161"/>
  <c r="HQ4" i="161"/>
  <c r="HQ5" i="161"/>
  <c r="HQ3" i="161"/>
  <c r="HS9" i="161"/>
  <c r="HS8" i="161" s="1"/>
  <c r="HR1" i="161" l="1"/>
  <c r="HR7" i="161"/>
  <c r="HR6" i="161"/>
  <c r="HR4" i="161"/>
  <c r="HR2" i="161"/>
  <c r="HR5" i="161"/>
  <c r="HR3" i="161"/>
  <c r="HS57" i="161"/>
  <c r="HS51" i="161"/>
  <c r="HS55" i="161"/>
  <c r="HS50" i="161"/>
  <c r="HS54" i="161"/>
  <c r="HS10" i="161"/>
  <c r="HS56" i="161"/>
  <c r="HS58" i="161"/>
  <c r="HS45" i="161"/>
  <c r="HS48" i="161"/>
  <c r="HS52" i="161"/>
  <c r="HS41" i="161"/>
  <c r="HS53" i="161"/>
  <c r="HS49" i="161"/>
  <c r="HS47" i="161"/>
  <c r="HS44" i="161"/>
  <c r="HS42" i="161"/>
  <c r="HS40" i="161"/>
  <c r="HS34" i="161"/>
  <c r="HS39" i="161"/>
  <c r="HS38" i="161"/>
  <c r="HS46" i="161"/>
  <c r="HS43" i="161"/>
  <c r="HS31" i="161"/>
  <c r="HS32" i="161"/>
  <c r="HS33" i="161"/>
  <c r="HS36" i="161"/>
  <c r="HS37" i="161"/>
  <c r="HS26" i="161"/>
  <c r="HS30" i="161"/>
  <c r="HS27" i="161"/>
  <c r="HS29" i="161"/>
  <c r="HS22" i="161"/>
  <c r="HS35" i="161"/>
  <c r="HS28" i="161"/>
  <c r="HS23" i="161"/>
  <c r="HS24" i="161"/>
  <c r="HS19" i="161"/>
  <c r="HS16" i="161"/>
  <c r="HS25" i="161"/>
  <c r="HS20" i="161"/>
  <c r="HS17" i="161"/>
  <c r="HS21" i="161"/>
  <c r="HS18" i="161"/>
  <c r="HS11" i="161"/>
  <c r="HS14" i="161"/>
  <c r="HS15" i="161"/>
  <c r="HS13" i="161"/>
  <c r="HS12" i="161"/>
  <c r="HT9" i="161"/>
  <c r="HT8" i="161" s="1"/>
  <c r="HT57" i="161" l="1"/>
  <c r="HT55" i="161"/>
  <c r="HT10" i="161"/>
  <c r="HT54" i="161"/>
  <c r="HT56" i="161"/>
  <c r="HT58" i="161"/>
  <c r="HT45" i="161"/>
  <c r="HT51" i="161"/>
  <c r="HT49" i="161"/>
  <c r="HT48" i="161"/>
  <c r="HT52" i="161"/>
  <c r="HT53" i="161"/>
  <c r="HT46" i="161"/>
  <c r="HT47" i="161"/>
  <c r="HT44" i="161"/>
  <c r="HT50" i="161"/>
  <c r="HT42" i="161"/>
  <c r="HT37" i="161"/>
  <c r="HT40" i="161"/>
  <c r="HT39" i="161"/>
  <c r="HT38" i="161"/>
  <c r="HT43" i="161"/>
  <c r="HT41" i="161"/>
  <c r="HT34" i="161"/>
  <c r="HT31" i="161"/>
  <c r="HT32" i="161"/>
  <c r="HT33" i="161"/>
  <c r="HT36" i="161"/>
  <c r="HT30" i="161"/>
  <c r="HT27" i="161"/>
  <c r="HT29" i="161"/>
  <c r="HT22" i="161"/>
  <c r="HT35" i="161"/>
  <c r="HT28" i="161"/>
  <c r="HT23" i="161"/>
  <c r="HT26" i="161"/>
  <c r="HT16" i="161"/>
  <c r="HT25" i="161"/>
  <c r="HT20" i="161"/>
  <c r="HT17" i="161"/>
  <c r="HT21" i="161"/>
  <c r="HT18" i="161"/>
  <c r="HT24" i="161"/>
  <c r="HT11" i="161"/>
  <c r="HT14" i="161"/>
  <c r="HT12" i="161"/>
  <c r="HT15" i="161"/>
  <c r="HT19" i="161"/>
  <c r="HT13" i="161"/>
  <c r="HS7" i="161"/>
  <c r="HS6" i="161"/>
  <c r="HS4" i="161"/>
  <c r="HS2" i="161"/>
  <c r="HS1" i="161"/>
  <c r="HS5" i="161"/>
  <c r="HS3" i="161"/>
  <c r="HU9" i="161"/>
  <c r="HU8" i="161" s="1"/>
  <c r="HT7" i="161" l="1"/>
  <c r="HT6" i="161"/>
  <c r="HT4" i="161"/>
  <c r="HT2" i="161"/>
  <c r="HT1" i="161"/>
  <c r="HT5" i="161"/>
  <c r="HT3" i="161"/>
  <c r="HU58" i="161"/>
  <c r="HU52" i="161"/>
  <c r="HU56" i="161"/>
  <c r="HU10" i="161"/>
  <c r="HU55" i="161"/>
  <c r="HU51" i="161"/>
  <c r="HU49" i="161"/>
  <c r="HU54" i="161"/>
  <c r="HU41" i="161"/>
  <c r="HU53" i="161"/>
  <c r="HU46" i="161"/>
  <c r="HU47" i="161"/>
  <c r="HU42" i="161"/>
  <c r="HU48" i="161"/>
  <c r="HU44" i="161"/>
  <c r="HU57" i="161"/>
  <c r="HU45" i="161"/>
  <c r="HU50" i="161"/>
  <c r="HU40" i="161"/>
  <c r="HU34" i="161"/>
  <c r="HU39" i="161"/>
  <c r="HU38" i="161"/>
  <c r="HU35" i="161"/>
  <c r="HU43" i="161"/>
  <c r="HU32" i="161"/>
  <c r="HU33" i="161"/>
  <c r="HU37" i="161"/>
  <c r="HU31" i="161"/>
  <c r="HU30" i="161"/>
  <c r="HU29" i="161"/>
  <c r="HU28" i="161"/>
  <c r="HU23" i="161"/>
  <c r="HU27" i="161"/>
  <c r="HU26" i="161"/>
  <c r="HU36" i="161"/>
  <c r="HU25" i="161"/>
  <c r="HU20" i="161"/>
  <c r="HU17" i="161"/>
  <c r="HU21" i="161"/>
  <c r="HU18" i="161"/>
  <c r="HU11" i="161"/>
  <c r="HU14" i="161"/>
  <c r="HU22" i="161"/>
  <c r="HU12" i="161"/>
  <c r="HU15" i="161"/>
  <c r="HU19" i="161"/>
  <c r="HU16" i="161"/>
  <c r="HU13" i="161"/>
  <c r="HU24" i="161"/>
  <c r="HV9" i="161"/>
  <c r="HV8" i="161" s="1"/>
  <c r="HU7" i="161" l="1"/>
  <c r="HU6" i="161"/>
  <c r="HU5" i="161"/>
  <c r="HU4" i="161"/>
  <c r="HU1" i="161"/>
  <c r="HU3" i="161"/>
  <c r="HU2" i="161"/>
  <c r="HV57" i="161"/>
  <c r="HV55" i="161"/>
  <c r="HV56" i="161"/>
  <c r="HV10" i="161"/>
  <c r="HV58" i="161"/>
  <c r="HV49" i="161"/>
  <c r="HV48" i="161"/>
  <c r="HV54" i="161"/>
  <c r="HV53" i="161"/>
  <c r="HV41" i="161"/>
  <c r="HV52" i="161"/>
  <c r="HV38" i="161"/>
  <c r="HV46" i="161"/>
  <c r="HV47" i="161"/>
  <c r="HV42" i="161"/>
  <c r="HV51" i="161"/>
  <c r="HV45" i="161"/>
  <c r="HV50" i="161"/>
  <c r="HV39" i="161"/>
  <c r="HV35" i="161"/>
  <c r="HV40" i="161"/>
  <c r="HV34" i="161"/>
  <c r="HV32" i="161"/>
  <c r="HV33" i="161"/>
  <c r="HV36" i="161"/>
  <c r="HV44" i="161"/>
  <c r="HV37" i="161"/>
  <c r="HV30" i="161"/>
  <c r="HV27" i="161"/>
  <c r="HV29" i="161"/>
  <c r="HV43" i="161"/>
  <c r="HV28" i="161"/>
  <c r="HV31" i="161"/>
  <c r="HV23" i="161"/>
  <c r="HV26" i="161"/>
  <c r="HV25" i="161"/>
  <c r="HV20" i="161"/>
  <c r="HV17" i="161"/>
  <c r="HV14" i="161"/>
  <c r="HV21" i="161"/>
  <c r="HV18" i="161"/>
  <c r="HV22" i="161"/>
  <c r="HV12" i="161"/>
  <c r="HV15" i="161"/>
  <c r="HV19" i="161"/>
  <c r="HV16" i="161"/>
  <c r="HV13" i="161"/>
  <c r="HV24" i="161"/>
  <c r="HV11" i="161"/>
  <c r="HW9" i="161"/>
  <c r="HW8" i="161" s="1"/>
  <c r="HW57" i="161" l="1"/>
  <c r="HW55" i="161"/>
  <c r="HW52" i="161"/>
  <c r="HW56" i="161"/>
  <c r="HW10" i="161"/>
  <c r="HW58" i="161"/>
  <c r="HW48" i="161"/>
  <c r="HW46" i="161"/>
  <c r="HW54" i="161"/>
  <c r="HW53" i="161"/>
  <c r="HW38" i="161"/>
  <c r="HW49" i="161"/>
  <c r="HW47" i="161"/>
  <c r="HW42" i="161"/>
  <c r="HW51" i="161"/>
  <c r="HW50" i="161"/>
  <c r="HW35" i="161"/>
  <c r="HW45" i="161"/>
  <c r="HW43" i="161"/>
  <c r="HW41" i="161"/>
  <c r="HW32" i="161"/>
  <c r="HW33" i="161"/>
  <c r="HW39" i="161"/>
  <c r="HW36" i="161"/>
  <c r="HW44" i="161"/>
  <c r="HW40" i="161"/>
  <c r="HW34" i="161"/>
  <c r="HW30" i="161"/>
  <c r="HW27" i="161"/>
  <c r="HW29" i="161"/>
  <c r="HW24" i="161"/>
  <c r="HW28" i="161"/>
  <c r="HW37" i="161"/>
  <c r="HW23" i="161"/>
  <c r="HW26" i="161"/>
  <c r="HW21" i="161"/>
  <c r="HW25" i="161"/>
  <c r="HW20" i="161"/>
  <c r="HW17" i="161"/>
  <c r="HW14" i="161"/>
  <c r="HW18" i="161"/>
  <c r="HW31" i="161"/>
  <c r="HW22" i="161"/>
  <c r="HW12" i="161"/>
  <c r="HW15" i="161"/>
  <c r="HW19" i="161"/>
  <c r="HW16" i="161"/>
  <c r="HW13" i="161"/>
  <c r="HW11" i="161"/>
  <c r="HV7" i="161"/>
  <c r="HV6" i="161"/>
  <c r="HV5" i="161"/>
  <c r="HV4" i="161"/>
  <c r="HV2" i="161"/>
  <c r="HV1" i="161"/>
  <c r="HV3" i="161"/>
  <c r="HX9" i="161"/>
  <c r="HX8" i="161" s="1"/>
  <c r="HX57" i="161" l="1"/>
  <c r="HX58" i="161"/>
  <c r="HX10" i="161"/>
  <c r="HX52" i="161"/>
  <c r="HX56" i="161"/>
  <c r="HX53" i="161"/>
  <c r="HX55" i="161"/>
  <c r="HX48" i="161"/>
  <c r="HX46" i="161"/>
  <c r="HX54" i="161"/>
  <c r="HX49" i="161"/>
  <c r="HX47" i="161"/>
  <c r="HX42" i="161"/>
  <c r="HX51" i="161"/>
  <c r="HX44" i="161"/>
  <c r="HX50" i="161"/>
  <c r="HX35" i="161"/>
  <c r="HX38" i="161"/>
  <c r="HX45" i="161"/>
  <c r="HX43" i="161"/>
  <c r="HX33" i="161"/>
  <c r="HX39" i="161"/>
  <c r="HX36" i="161"/>
  <c r="HX37" i="161"/>
  <c r="HX27" i="161"/>
  <c r="HX29" i="161"/>
  <c r="HX24" i="161"/>
  <c r="HX28" i="161"/>
  <c r="HX32" i="161"/>
  <c r="HX40" i="161"/>
  <c r="HX34" i="161"/>
  <c r="HX30" i="161"/>
  <c r="HX23" i="161"/>
  <c r="HX26" i="161"/>
  <c r="HX21" i="161"/>
  <c r="HX25" i="161"/>
  <c r="HX41" i="161"/>
  <c r="HX31" i="161"/>
  <c r="HX20" i="161"/>
  <c r="HX17" i="161"/>
  <c r="HX14" i="161"/>
  <c r="HX18" i="161"/>
  <c r="HX22" i="161"/>
  <c r="HX19" i="161"/>
  <c r="HX12" i="161"/>
  <c r="HX15" i="161"/>
  <c r="HX16" i="161"/>
  <c r="HX13" i="161"/>
  <c r="HX11" i="161"/>
  <c r="HW7" i="161"/>
  <c r="HW6" i="161"/>
  <c r="HW5" i="161"/>
  <c r="HW4" i="161"/>
  <c r="HW3" i="161"/>
  <c r="HW2" i="161"/>
  <c r="HW1" i="161"/>
  <c r="HY9" i="161"/>
  <c r="HY8" i="161" s="1"/>
  <c r="HY57" i="161" l="1"/>
  <c r="HY58" i="161"/>
  <c r="HY56" i="161"/>
  <c r="HY10" i="161"/>
  <c r="HY48" i="161"/>
  <c r="HY55" i="161"/>
  <c r="HY52" i="161"/>
  <c r="HY53" i="161"/>
  <c r="HY46" i="161"/>
  <c r="HY54" i="161"/>
  <c r="HY49" i="161"/>
  <c r="HY47" i="161"/>
  <c r="HY39" i="161"/>
  <c r="HY51" i="161"/>
  <c r="HY44" i="161"/>
  <c r="HY45" i="161"/>
  <c r="HY50" i="161"/>
  <c r="HY38" i="161"/>
  <c r="HY43" i="161"/>
  <c r="HY33" i="161"/>
  <c r="HY36" i="161"/>
  <c r="HY42" i="161"/>
  <c r="HY37" i="161"/>
  <c r="HY41" i="161"/>
  <c r="HY40" i="161"/>
  <c r="HY29" i="161"/>
  <c r="HY24" i="161"/>
  <c r="HY28" i="161"/>
  <c r="HY32" i="161"/>
  <c r="HY35" i="161"/>
  <c r="HY23" i="161"/>
  <c r="HY30" i="161"/>
  <c r="HY26" i="161"/>
  <c r="HY21" i="161"/>
  <c r="HY34" i="161"/>
  <c r="HY27" i="161"/>
  <c r="HY25" i="161"/>
  <c r="HY31" i="161"/>
  <c r="HY17" i="161"/>
  <c r="HY14" i="161"/>
  <c r="HY18" i="161"/>
  <c r="HY15" i="161"/>
  <c r="HY22" i="161"/>
  <c r="HY19" i="161"/>
  <c r="HY12" i="161"/>
  <c r="HY20" i="161"/>
  <c r="HY16" i="161"/>
  <c r="HY13" i="161"/>
  <c r="HY11" i="161"/>
  <c r="HX7" i="161"/>
  <c r="HX6" i="161"/>
  <c r="HX5" i="161"/>
  <c r="HX4" i="161"/>
  <c r="HX3" i="161"/>
  <c r="HX2" i="161"/>
  <c r="HX1" i="161"/>
  <c r="HZ9" i="161"/>
  <c r="HZ8" i="161" s="1"/>
  <c r="HZ10" i="161" l="1"/>
  <c r="HZ53" i="161"/>
  <c r="HZ58" i="161"/>
  <c r="HZ55" i="161"/>
  <c r="HZ56" i="161"/>
  <c r="HZ54" i="161"/>
  <c r="HZ43" i="161"/>
  <c r="HZ47" i="161"/>
  <c r="HZ52" i="161"/>
  <c r="HZ50" i="161"/>
  <c r="HZ49" i="161"/>
  <c r="HZ42" i="161"/>
  <c r="HZ46" i="161"/>
  <c r="HZ51" i="161"/>
  <c r="HZ44" i="161"/>
  <c r="HZ45" i="161"/>
  <c r="HZ48" i="161"/>
  <c r="HZ57" i="161"/>
  <c r="HZ35" i="161"/>
  <c r="HZ38" i="161"/>
  <c r="HZ36" i="161"/>
  <c r="HZ41" i="161"/>
  <c r="HZ40" i="161"/>
  <c r="HZ33" i="161"/>
  <c r="HZ29" i="161"/>
  <c r="HZ39" i="161"/>
  <c r="HZ37" i="161"/>
  <c r="HZ32" i="161"/>
  <c r="HZ30" i="161"/>
  <c r="HZ28" i="161"/>
  <c r="HZ26" i="161"/>
  <c r="HZ21" i="161"/>
  <c r="HZ34" i="161"/>
  <c r="HZ27" i="161"/>
  <c r="HZ25" i="161"/>
  <c r="HZ31" i="161"/>
  <c r="HZ14" i="161"/>
  <c r="HZ18" i="161"/>
  <c r="HZ15" i="161"/>
  <c r="HZ22" i="161"/>
  <c r="HZ19" i="161"/>
  <c r="HZ23" i="161"/>
  <c r="HZ12" i="161"/>
  <c r="HZ20" i="161"/>
  <c r="HZ16" i="161"/>
  <c r="HZ13" i="161"/>
  <c r="HZ17" i="161"/>
  <c r="HZ24" i="161"/>
  <c r="HZ11" i="161"/>
  <c r="HY7" i="161"/>
  <c r="HY6" i="161"/>
  <c r="HY5" i="161"/>
  <c r="HY4" i="161"/>
  <c r="HY3" i="161"/>
  <c r="HY2" i="161"/>
  <c r="HY1" i="161"/>
  <c r="IA9" i="161"/>
  <c r="IA8" i="161" s="1"/>
  <c r="IA58" i="161" l="1"/>
  <c r="IA10" i="161"/>
  <c r="IA56" i="161"/>
  <c r="IA57" i="161"/>
  <c r="IA55" i="161"/>
  <c r="IA52" i="161"/>
  <c r="IA51" i="161"/>
  <c r="IA53" i="161"/>
  <c r="IA50" i="161"/>
  <c r="IA42" i="161"/>
  <c r="IA47" i="161"/>
  <c r="IA39" i="161"/>
  <c r="IA46" i="161"/>
  <c r="IA54" i="161"/>
  <c r="IA44" i="161"/>
  <c r="IA45" i="161"/>
  <c r="IA48" i="161"/>
  <c r="IA32" i="161"/>
  <c r="IA38" i="161"/>
  <c r="IA49" i="161"/>
  <c r="IA43" i="161"/>
  <c r="IA36" i="161"/>
  <c r="IA41" i="161"/>
  <c r="IA37" i="161"/>
  <c r="IA28" i="161"/>
  <c r="IA33" i="161"/>
  <c r="IA35" i="161"/>
  <c r="IA29" i="161"/>
  <c r="IA30" i="161"/>
  <c r="IA26" i="161"/>
  <c r="IA21" i="161"/>
  <c r="IA34" i="161"/>
  <c r="IA27" i="161"/>
  <c r="IA25" i="161"/>
  <c r="IA31" i="161"/>
  <c r="IA24" i="161"/>
  <c r="IA40" i="161"/>
  <c r="IA18" i="161"/>
  <c r="IA15" i="161"/>
  <c r="IA22" i="161"/>
  <c r="IA19" i="161"/>
  <c r="IA16" i="161"/>
  <c r="IA23" i="161"/>
  <c r="IA20" i="161"/>
  <c r="IA14" i="161"/>
  <c r="IA13" i="161"/>
  <c r="IA17" i="161"/>
  <c r="IA11" i="161"/>
  <c r="IA12" i="161"/>
  <c r="HZ7" i="161"/>
  <c r="HZ6" i="161"/>
  <c r="HZ5" i="161"/>
  <c r="HZ4" i="161"/>
  <c r="HZ3" i="161"/>
  <c r="HZ2" i="161"/>
  <c r="HZ1" i="161"/>
  <c r="IB9" i="161"/>
  <c r="IB8" i="161" s="1"/>
  <c r="IA7" i="161" l="1"/>
  <c r="IA6" i="161"/>
  <c r="IA5" i="161"/>
  <c r="IA3" i="161"/>
  <c r="IA2" i="161"/>
  <c r="IA4" i="161"/>
  <c r="IA1" i="161"/>
  <c r="IB58" i="161"/>
  <c r="IB10" i="161"/>
  <c r="IB56" i="161"/>
  <c r="IB53" i="161"/>
  <c r="IB57" i="161"/>
  <c r="IB52" i="161"/>
  <c r="IB47" i="161"/>
  <c r="IB50" i="161"/>
  <c r="IB39" i="161"/>
  <c r="IB46" i="161"/>
  <c r="IB54" i="161"/>
  <c r="IB44" i="161"/>
  <c r="IB51" i="161"/>
  <c r="IB45" i="161"/>
  <c r="IB48" i="161"/>
  <c r="IB43" i="161"/>
  <c r="IB38" i="161"/>
  <c r="IB55" i="161"/>
  <c r="IB49" i="161"/>
  <c r="IB36" i="161"/>
  <c r="IB41" i="161"/>
  <c r="IB37" i="161"/>
  <c r="IB42" i="161"/>
  <c r="IB40" i="161"/>
  <c r="IB28" i="161"/>
  <c r="IB25" i="161"/>
  <c r="IB33" i="161"/>
  <c r="IB32" i="161"/>
  <c r="IB26" i="161"/>
  <c r="IB35" i="161"/>
  <c r="IB31" i="161"/>
  <c r="IB21" i="161"/>
  <c r="IB34" i="161"/>
  <c r="IB27" i="161"/>
  <c r="IB22" i="161"/>
  <c r="IB24" i="161"/>
  <c r="IB30" i="161"/>
  <c r="IB18" i="161"/>
  <c r="IB15" i="161"/>
  <c r="IB29" i="161"/>
  <c r="IB19" i="161"/>
  <c r="IB16" i="161"/>
  <c r="IB23" i="161"/>
  <c r="IB14" i="161"/>
  <c r="IB13" i="161"/>
  <c r="IB17" i="161"/>
  <c r="IB11" i="161"/>
  <c r="IB20" i="161"/>
  <c r="IB12" i="161"/>
  <c r="IC9" i="161"/>
  <c r="IC8" i="161" s="1"/>
  <c r="IC58" i="161" l="1"/>
  <c r="IC53" i="161"/>
  <c r="IC57" i="161"/>
  <c r="IC54" i="161"/>
  <c r="IC10" i="161"/>
  <c r="IC52" i="161"/>
  <c r="IC56" i="161"/>
  <c r="IC49" i="161"/>
  <c r="IC51" i="161"/>
  <c r="IC47" i="161"/>
  <c r="IC50" i="161"/>
  <c r="IC55" i="161"/>
  <c r="IC46" i="161"/>
  <c r="IC44" i="161"/>
  <c r="IC45" i="161"/>
  <c r="IC48" i="161"/>
  <c r="IC43" i="161"/>
  <c r="IC36" i="161"/>
  <c r="IC41" i="161"/>
  <c r="IC39" i="161"/>
  <c r="IC37" i="161"/>
  <c r="IC42" i="161"/>
  <c r="IC34" i="161"/>
  <c r="IC40" i="161"/>
  <c r="IC35" i="161"/>
  <c r="IC28" i="161"/>
  <c r="IC25" i="161"/>
  <c r="IC33" i="161"/>
  <c r="IC32" i="161"/>
  <c r="IC31" i="161"/>
  <c r="IC38" i="161"/>
  <c r="IC26" i="161"/>
  <c r="IC21" i="161"/>
  <c r="IC27" i="161"/>
  <c r="IC22" i="161"/>
  <c r="IC24" i="161"/>
  <c r="IC18" i="161"/>
  <c r="IC15" i="161"/>
  <c r="IC29" i="161"/>
  <c r="IC19" i="161"/>
  <c r="IC30" i="161"/>
  <c r="IC23" i="161"/>
  <c r="IC20" i="161"/>
  <c r="IC13" i="161"/>
  <c r="IC17" i="161"/>
  <c r="IC16" i="161"/>
  <c r="IC11" i="161"/>
  <c r="IC14" i="161"/>
  <c r="IC12" i="161"/>
  <c r="IB7" i="161"/>
  <c r="IB6" i="161"/>
  <c r="IB5" i="161"/>
  <c r="IB2" i="161"/>
  <c r="IB1" i="161"/>
  <c r="IB4" i="161"/>
  <c r="IB3" i="161"/>
  <c r="ID9" i="161"/>
  <c r="ID8" i="161" s="1"/>
  <c r="IC6" i="161" l="1"/>
  <c r="IC5" i="161"/>
  <c r="IC4" i="161"/>
  <c r="IC2" i="161"/>
  <c r="IC1" i="161"/>
  <c r="IC3" i="161"/>
  <c r="IC7" i="161"/>
  <c r="ID58" i="161"/>
  <c r="ID10" i="161"/>
  <c r="ID57" i="161"/>
  <c r="ID54" i="161"/>
  <c r="ID56" i="161"/>
  <c r="ID49" i="161"/>
  <c r="ID51" i="161"/>
  <c r="ID53" i="161"/>
  <c r="ID47" i="161"/>
  <c r="ID44" i="161"/>
  <c r="ID50" i="161"/>
  <c r="ID52" i="161"/>
  <c r="ID55" i="161"/>
  <c r="ID45" i="161"/>
  <c r="ID48" i="161"/>
  <c r="ID40" i="161"/>
  <c r="ID43" i="161"/>
  <c r="ID41" i="161"/>
  <c r="ID37" i="161"/>
  <c r="ID39" i="161"/>
  <c r="ID30" i="161"/>
  <c r="ID42" i="161"/>
  <c r="ID36" i="161"/>
  <c r="ID35" i="161"/>
  <c r="ID38" i="161"/>
  <c r="ID46" i="161"/>
  <c r="ID25" i="161"/>
  <c r="ID33" i="161"/>
  <c r="ID32" i="161"/>
  <c r="ID26" i="161"/>
  <c r="ID31" i="161"/>
  <c r="ID34" i="161"/>
  <c r="ID21" i="161"/>
  <c r="ID28" i="161"/>
  <c r="ID27" i="161"/>
  <c r="ID22" i="161"/>
  <c r="ID24" i="161"/>
  <c r="ID18" i="161"/>
  <c r="ID15" i="161"/>
  <c r="ID29" i="161"/>
  <c r="ID19" i="161"/>
  <c r="ID16" i="161"/>
  <c r="ID23" i="161"/>
  <c r="ID20" i="161"/>
  <c r="ID13" i="161"/>
  <c r="ID17" i="161"/>
  <c r="ID12" i="161"/>
  <c r="ID14" i="161"/>
  <c r="ID11" i="161"/>
  <c r="IE9" i="161"/>
  <c r="IE8" i="161" s="1"/>
  <c r="IE10" i="161" l="1"/>
  <c r="IE57" i="161"/>
  <c r="IE54" i="161"/>
  <c r="IE51" i="161"/>
  <c r="IE58" i="161"/>
  <c r="IE53" i="161"/>
  <c r="IE44" i="161"/>
  <c r="IE50" i="161"/>
  <c r="IE52" i="161"/>
  <c r="IE55" i="161"/>
  <c r="IE56" i="161"/>
  <c r="IE47" i="161"/>
  <c r="IE45" i="161"/>
  <c r="IE48" i="161"/>
  <c r="IE43" i="161"/>
  <c r="IE49" i="161"/>
  <c r="IE36" i="161"/>
  <c r="IE41" i="161"/>
  <c r="IE37" i="161"/>
  <c r="IE46" i="161"/>
  <c r="IE40" i="161"/>
  <c r="IE42" i="161"/>
  <c r="IE30" i="161"/>
  <c r="IE34" i="161"/>
  <c r="IE38" i="161"/>
  <c r="IE33" i="161"/>
  <c r="IE32" i="161"/>
  <c r="IE39" i="161"/>
  <c r="IE26" i="161"/>
  <c r="IE31" i="161"/>
  <c r="IE35" i="161"/>
  <c r="IE21" i="161"/>
  <c r="IE28" i="161"/>
  <c r="IE27" i="161"/>
  <c r="IE25" i="161"/>
  <c r="IE22" i="161"/>
  <c r="IE24" i="161"/>
  <c r="IE23" i="161"/>
  <c r="IE15" i="161"/>
  <c r="IE29" i="161"/>
  <c r="IE19" i="161"/>
  <c r="IE16" i="161"/>
  <c r="IE20" i="161"/>
  <c r="IE17" i="161"/>
  <c r="IE13" i="161"/>
  <c r="IE11" i="161"/>
  <c r="IE12" i="161"/>
  <c r="IE18" i="161"/>
  <c r="IE14" i="161"/>
  <c r="ID5" i="161"/>
  <c r="ID4" i="161"/>
  <c r="ID3" i="161"/>
  <c r="ID2" i="161"/>
  <c r="ID1" i="161"/>
  <c r="ID7" i="161"/>
  <c r="ID6" i="161"/>
  <c r="IF9" i="161"/>
  <c r="IF8" i="161" s="1"/>
  <c r="IE4" i="161" l="1"/>
  <c r="IE3" i="161"/>
  <c r="IE2" i="161"/>
  <c r="IE7" i="161"/>
  <c r="IE5" i="161"/>
  <c r="IE1" i="161"/>
  <c r="IE6" i="161"/>
  <c r="IF10" i="161"/>
  <c r="IF57" i="161"/>
  <c r="IF55" i="161"/>
  <c r="IF58" i="161"/>
  <c r="IF54" i="161"/>
  <c r="IF50" i="161"/>
  <c r="IF52" i="161"/>
  <c r="IF53" i="161"/>
  <c r="IF56" i="161"/>
  <c r="IF44" i="161"/>
  <c r="IF48" i="161"/>
  <c r="IF40" i="161"/>
  <c r="IF51" i="161"/>
  <c r="IF41" i="161"/>
  <c r="IF46" i="161"/>
  <c r="IF33" i="161"/>
  <c r="IF49" i="161"/>
  <c r="IF43" i="161"/>
  <c r="IF37" i="161"/>
  <c r="IF45" i="161"/>
  <c r="IF47" i="161"/>
  <c r="IF42" i="161"/>
  <c r="IF36" i="161"/>
  <c r="IF34" i="161"/>
  <c r="IF35" i="161"/>
  <c r="IF38" i="161"/>
  <c r="IF32" i="161"/>
  <c r="IF39" i="161"/>
  <c r="IF31" i="161"/>
  <c r="IF30" i="161"/>
  <c r="IF28" i="161"/>
  <c r="IF27" i="161"/>
  <c r="IF26" i="161"/>
  <c r="IF25" i="161"/>
  <c r="IF22" i="161"/>
  <c r="IF24" i="161"/>
  <c r="IF23" i="161"/>
  <c r="IF29" i="161"/>
  <c r="IF19" i="161"/>
  <c r="IF16" i="161"/>
  <c r="IF21" i="161"/>
  <c r="IF20" i="161"/>
  <c r="IF17" i="161"/>
  <c r="IF15" i="161"/>
  <c r="IF11" i="161"/>
  <c r="IF14" i="161"/>
  <c r="IF13" i="161"/>
  <c r="IF18" i="161"/>
  <c r="IF12" i="161"/>
  <c r="IG9" i="161"/>
  <c r="IG8" i="161" s="1"/>
  <c r="IF3" i="161" l="1"/>
  <c r="IF2" i="161"/>
  <c r="IF1" i="161"/>
  <c r="IF7" i="161"/>
  <c r="IF5" i="161"/>
  <c r="IF6" i="161"/>
  <c r="IF4" i="161"/>
  <c r="IG10" i="161"/>
  <c r="IG54" i="161"/>
  <c r="IG58" i="161"/>
  <c r="IG53" i="161"/>
  <c r="IG50" i="161"/>
  <c r="IG52" i="161"/>
  <c r="IG55" i="161"/>
  <c r="IG51" i="161"/>
  <c r="IG56" i="161"/>
  <c r="IG57" i="161"/>
  <c r="IG48" i="161"/>
  <c r="IG40" i="161"/>
  <c r="IG43" i="161"/>
  <c r="IG41" i="161"/>
  <c r="IG49" i="161"/>
  <c r="IG37" i="161"/>
  <c r="IG45" i="161"/>
  <c r="IG46" i="161"/>
  <c r="IG36" i="161"/>
  <c r="IG42" i="161"/>
  <c r="IG34" i="161"/>
  <c r="IG35" i="161"/>
  <c r="IG44" i="161"/>
  <c r="IG39" i="161"/>
  <c r="IG26" i="161"/>
  <c r="IG47" i="161"/>
  <c r="IG31" i="161"/>
  <c r="IG27" i="161"/>
  <c r="IG30" i="161"/>
  <c r="IG38" i="161"/>
  <c r="IG29" i="161"/>
  <c r="IG33" i="161"/>
  <c r="IG32" i="161"/>
  <c r="IG28" i="161"/>
  <c r="IG25" i="161"/>
  <c r="IG22" i="161"/>
  <c r="IG24" i="161"/>
  <c r="IG23" i="161"/>
  <c r="IG19" i="161"/>
  <c r="IG16" i="161"/>
  <c r="IG21" i="161"/>
  <c r="IG20" i="161"/>
  <c r="IG17" i="161"/>
  <c r="IG15" i="161"/>
  <c r="IG11" i="161"/>
  <c r="IG12" i="161"/>
  <c r="IG14" i="161"/>
  <c r="IG18" i="161"/>
  <c r="IG13" i="161"/>
  <c r="IH9" i="161"/>
  <c r="IH8" i="161" s="1"/>
  <c r="IG2" i="161" l="1"/>
  <c r="IG1" i="161"/>
  <c r="IG7" i="161"/>
  <c r="IG3" i="161"/>
  <c r="IG5" i="161"/>
  <c r="IG4" i="161"/>
  <c r="IG6" i="161"/>
  <c r="IH10" i="161"/>
  <c r="IH54" i="161"/>
  <c r="IH57" i="161"/>
  <c r="IH51" i="161"/>
  <c r="IH55" i="161"/>
  <c r="IH58" i="161"/>
  <c r="IH53" i="161"/>
  <c r="IH50" i="161"/>
  <c r="IH52" i="161"/>
  <c r="IH56" i="161"/>
  <c r="IH43" i="161"/>
  <c r="IH41" i="161"/>
  <c r="IH49" i="161"/>
  <c r="IH46" i="161"/>
  <c r="IH47" i="161"/>
  <c r="IH37" i="161"/>
  <c r="IH45" i="161"/>
  <c r="IH40" i="161"/>
  <c r="IH39" i="161"/>
  <c r="IH48" i="161"/>
  <c r="IH36" i="161"/>
  <c r="IH42" i="161"/>
  <c r="IH31" i="161"/>
  <c r="IH34" i="161"/>
  <c r="IH35" i="161"/>
  <c r="IH44" i="161"/>
  <c r="IH38" i="161"/>
  <c r="IH33" i="161"/>
  <c r="IH26" i="161"/>
  <c r="IH27" i="161"/>
  <c r="IH30" i="161"/>
  <c r="IH29" i="161"/>
  <c r="IH25" i="161"/>
  <c r="IH22" i="161"/>
  <c r="IH24" i="161"/>
  <c r="IH23" i="161"/>
  <c r="IH32" i="161"/>
  <c r="IH28" i="161"/>
  <c r="IH19" i="161"/>
  <c r="IH16" i="161"/>
  <c r="IH21" i="161"/>
  <c r="IH20" i="161"/>
  <c r="IH17" i="161"/>
  <c r="IH15" i="161"/>
  <c r="IH11" i="161"/>
  <c r="IH12" i="161"/>
  <c r="IH14" i="161"/>
  <c r="IH18" i="161"/>
  <c r="IH13" i="161"/>
  <c r="II9" i="161"/>
  <c r="II8" i="161" s="1"/>
  <c r="II57" i="161" l="1"/>
  <c r="II51" i="161"/>
  <c r="II55" i="161"/>
  <c r="II10" i="161"/>
  <c r="II58" i="161"/>
  <c r="II53" i="161"/>
  <c r="II50" i="161"/>
  <c r="II54" i="161"/>
  <c r="II52" i="161"/>
  <c r="II45" i="161"/>
  <c r="II49" i="161"/>
  <c r="II56" i="161"/>
  <c r="II41" i="161"/>
  <c r="II46" i="161"/>
  <c r="II43" i="161"/>
  <c r="II34" i="161"/>
  <c r="II40" i="161"/>
  <c r="II39" i="161"/>
  <c r="II47" i="161"/>
  <c r="II42" i="161"/>
  <c r="II48" i="161"/>
  <c r="II44" i="161"/>
  <c r="II37" i="161"/>
  <c r="II31" i="161"/>
  <c r="II35" i="161"/>
  <c r="II32" i="161"/>
  <c r="II38" i="161"/>
  <c r="II26" i="161"/>
  <c r="II27" i="161"/>
  <c r="II30" i="161"/>
  <c r="II29" i="161"/>
  <c r="II25" i="161"/>
  <c r="II22" i="161"/>
  <c r="II24" i="161"/>
  <c r="II23" i="161"/>
  <c r="II36" i="161"/>
  <c r="II19" i="161"/>
  <c r="II16" i="161"/>
  <c r="II33" i="161"/>
  <c r="II21" i="161"/>
  <c r="II20" i="161"/>
  <c r="II17" i="161"/>
  <c r="II28" i="161"/>
  <c r="II18" i="161"/>
  <c r="II15" i="161"/>
  <c r="II11" i="161"/>
  <c r="II14" i="161"/>
  <c r="II13" i="161"/>
  <c r="II12" i="161"/>
  <c r="IH1" i="161"/>
  <c r="IH7" i="161"/>
  <c r="IH6" i="161"/>
  <c r="IH3" i="161"/>
  <c r="IH5" i="161"/>
  <c r="IH2" i="161"/>
  <c r="IH4" i="161"/>
  <c r="IJ9" i="161"/>
  <c r="IJ8" i="161" s="1"/>
  <c r="II7" i="161" l="1"/>
  <c r="II6" i="161"/>
  <c r="II3" i="161"/>
  <c r="II5" i="161"/>
  <c r="II4" i="161"/>
  <c r="II1" i="161"/>
  <c r="II2" i="161"/>
  <c r="IJ57" i="161"/>
  <c r="IJ55" i="161"/>
  <c r="IJ10" i="161"/>
  <c r="IJ58" i="161"/>
  <c r="IJ54" i="161"/>
  <c r="IJ45" i="161"/>
  <c r="IJ49" i="161"/>
  <c r="IJ48" i="161"/>
  <c r="IJ56" i="161"/>
  <c r="IJ53" i="161"/>
  <c r="IJ52" i="161"/>
  <c r="IJ51" i="161"/>
  <c r="IJ50" i="161"/>
  <c r="IJ46" i="161"/>
  <c r="IJ47" i="161"/>
  <c r="IJ37" i="161"/>
  <c r="IJ43" i="161"/>
  <c r="IJ41" i="161"/>
  <c r="IJ40" i="161"/>
  <c r="IJ39" i="161"/>
  <c r="IJ42" i="161"/>
  <c r="IJ44" i="161"/>
  <c r="IJ31" i="161"/>
  <c r="IJ35" i="161"/>
  <c r="IJ34" i="161"/>
  <c r="IJ32" i="161"/>
  <c r="IJ38" i="161"/>
  <c r="IJ33" i="161"/>
  <c r="IJ27" i="161"/>
  <c r="IJ30" i="161"/>
  <c r="IJ29" i="161"/>
  <c r="IJ28" i="161"/>
  <c r="IJ26" i="161"/>
  <c r="IJ25" i="161"/>
  <c r="IJ22" i="161"/>
  <c r="IJ24" i="161"/>
  <c r="IJ23" i="161"/>
  <c r="IJ36" i="161"/>
  <c r="IJ16" i="161"/>
  <c r="IJ21" i="161"/>
  <c r="IJ20" i="161"/>
  <c r="IJ17" i="161"/>
  <c r="IJ14" i="161"/>
  <c r="IJ18" i="161"/>
  <c r="IJ11" i="161"/>
  <c r="IJ19" i="161"/>
  <c r="IJ12" i="161"/>
  <c r="IJ13" i="161"/>
  <c r="IJ15" i="161"/>
  <c r="IK9" i="161"/>
  <c r="IK8" i="161" s="1"/>
  <c r="IK58" i="161" l="1"/>
  <c r="IK57" i="161"/>
  <c r="IK10" i="161"/>
  <c r="IK52" i="161"/>
  <c r="IK56" i="161"/>
  <c r="IK54" i="161"/>
  <c r="IK48" i="161"/>
  <c r="IK53" i="161"/>
  <c r="IK55" i="161"/>
  <c r="IK51" i="161"/>
  <c r="IK41" i="161"/>
  <c r="IK50" i="161"/>
  <c r="IK42" i="161"/>
  <c r="IK49" i="161"/>
  <c r="IK47" i="161"/>
  <c r="IK44" i="161"/>
  <c r="IK43" i="161"/>
  <c r="IK34" i="161"/>
  <c r="IK45" i="161"/>
  <c r="IK40" i="161"/>
  <c r="IK39" i="161"/>
  <c r="IK46" i="161"/>
  <c r="IK35" i="161"/>
  <c r="IK38" i="161"/>
  <c r="IK37" i="161"/>
  <c r="IK32" i="161"/>
  <c r="IK33" i="161"/>
  <c r="IK36" i="161"/>
  <c r="IK31" i="161"/>
  <c r="IK30" i="161"/>
  <c r="IK29" i="161"/>
  <c r="IK28" i="161"/>
  <c r="IK27" i="161"/>
  <c r="IK24" i="161"/>
  <c r="IK23" i="161"/>
  <c r="IK26" i="161"/>
  <c r="IK25" i="161"/>
  <c r="IK21" i="161"/>
  <c r="IK20" i="161"/>
  <c r="IK17" i="161"/>
  <c r="IK22" i="161"/>
  <c r="IK14" i="161"/>
  <c r="IK18" i="161"/>
  <c r="IK11" i="161"/>
  <c r="IK16" i="161"/>
  <c r="IK19" i="161"/>
  <c r="IK12" i="161"/>
  <c r="IK13" i="161"/>
  <c r="IK15" i="161"/>
  <c r="IJ7" i="161"/>
  <c r="IJ6" i="161"/>
  <c r="IJ3" i="161"/>
  <c r="IJ5" i="161"/>
  <c r="IJ4" i="161"/>
  <c r="IJ1" i="161"/>
  <c r="IJ2" i="161"/>
  <c r="IL9" i="161"/>
  <c r="IL8" i="161" s="1"/>
  <c r="IK7" i="161" l="1"/>
  <c r="IK6" i="161"/>
  <c r="IK5" i="161"/>
  <c r="IK3" i="161"/>
  <c r="IK4" i="161"/>
  <c r="IK1" i="161"/>
  <c r="IK2" i="161"/>
  <c r="IL57" i="161"/>
  <c r="IL55" i="161"/>
  <c r="IL10" i="161"/>
  <c r="IL58" i="161"/>
  <c r="IL56" i="161"/>
  <c r="IL49" i="161"/>
  <c r="IL53" i="161"/>
  <c r="IL51" i="161"/>
  <c r="IL41" i="161"/>
  <c r="IL54" i="161"/>
  <c r="IL38" i="161"/>
  <c r="IL50" i="161"/>
  <c r="IL42" i="161"/>
  <c r="IL47" i="161"/>
  <c r="IL44" i="161"/>
  <c r="IL45" i="161"/>
  <c r="IL48" i="161"/>
  <c r="IL31" i="161"/>
  <c r="IL40" i="161"/>
  <c r="IL39" i="161"/>
  <c r="IL46" i="161"/>
  <c r="IL35" i="161"/>
  <c r="IL34" i="161"/>
  <c r="IL32" i="161"/>
  <c r="IL52" i="161"/>
  <c r="IL33" i="161"/>
  <c r="IL43" i="161"/>
  <c r="IL27" i="161"/>
  <c r="IL30" i="161"/>
  <c r="IL29" i="161"/>
  <c r="IL28" i="161"/>
  <c r="IL37" i="161"/>
  <c r="IL36" i="161"/>
  <c r="IL23" i="161"/>
  <c r="IL24" i="161"/>
  <c r="IL21" i="161"/>
  <c r="IL20" i="161"/>
  <c r="IL17" i="161"/>
  <c r="IL22" i="161"/>
  <c r="IL14" i="161"/>
  <c r="IL26" i="161"/>
  <c r="IL18" i="161"/>
  <c r="IL25" i="161"/>
  <c r="IL16" i="161"/>
  <c r="IL19" i="161"/>
  <c r="IL12" i="161"/>
  <c r="IL13" i="161"/>
  <c r="IL15" i="161"/>
  <c r="IL11" i="161"/>
  <c r="IM9" i="161"/>
  <c r="IM8" i="161" s="1"/>
  <c r="IM57" i="161" l="1"/>
  <c r="IM58" i="161"/>
  <c r="IM55" i="161"/>
  <c r="IM10" i="161"/>
  <c r="IM52" i="161"/>
  <c r="IM56" i="161"/>
  <c r="IM54" i="161"/>
  <c r="IM49" i="161"/>
  <c r="IM48" i="161"/>
  <c r="IM46" i="161"/>
  <c r="IM53" i="161"/>
  <c r="IM51" i="161"/>
  <c r="IM38" i="161"/>
  <c r="IM50" i="161"/>
  <c r="IM42" i="161"/>
  <c r="IM47" i="161"/>
  <c r="IM44" i="161"/>
  <c r="IM45" i="161"/>
  <c r="IM41" i="161"/>
  <c r="IM40" i="161"/>
  <c r="IM39" i="161"/>
  <c r="IM35" i="161"/>
  <c r="IM34" i="161"/>
  <c r="IM32" i="161"/>
  <c r="IM33" i="161"/>
  <c r="IM43" i="161"/>
  <c r="IM36" i="161"/>
  <c r="IM27" i="161"/>
  <c r="IM31" i="161"/>
  <c r="IM30" i="161"/>
  <c r="IM24" i="161"/>
  <c r="IM29" i="161"/>
  <c r="IM28" i="161"/>
  <c r="IM37" i="161"/>
  <c r="IM23" i="161"/>
  <c r="IM21" i="161"/>
  <c r="IM20" i="161"/>
  <c r="IM17" i="161"/>
  <c r="IM22" i="161"/>
  <c r="IM14" i="161"/>
  <c r="IM26" i="161"/>
  <c r="IM18" i="161"/>
  <c r="IM16" i="161"/>
  <c r="IM25" i="161"/>
  <c r="IM19" i="161"/>
  <c r="IM12" i="161"/>
  <c r="IM13" i="161"/>
  <c r="IM15" i="161"/>
  <c r="IM11" i="161"/>
  <c r="IL7" i="161"/>
  <c r="IL6" i="161"/>
  <c r="IL5" i="161"/>
  <c r="IL4" i="161"/>
  <c r="IL3" i="161"/>
  <c r="IL2" i="161"/>
  <c r="IL1" i="161"/>
  <c r="IN9" i="161"/>
  <c r="IN8" i="161" s="1"/>
  <c r="IN57" i="161" l="1"/>
  <c r="IN58" i="161"/>
  <c r="IN10" i="161"/>
  <c r="IN52" i="161"/>
  <c r="IN56" i="161"/>
  <c r="IN53" i="161"/>
  <c r="IN54" i="161"/>
  <c r="IN49" i="161"/>
  <c r="IN48" i="161"/>
  <c r="IN46" i="161"/>
  <c r="IN51" i="161"/>
  <c r="IN55" i="161"/>
  <c r="IN50" i="161"/>
  <c r="IN42" i="161"/>
  <c r="IN47" i="161"/>
  <c r="IN45" i="161"/>
  <c r="IN40" i="161"/>
  <c r="IN39" i="161"/>
  <c r="IN35" i="161"/>
  <c r="IN38" i="161"/>
  <c r="IN44" i="161"/>
  <c r="IN34" i="161"/>
  <c r="IN32" i="161"/>
  <c r="IN33" i="161"/>
  <c r="IN43" i="161"/>
  <c r="IN41" i="161"/>
  <c r="IN36" i="161"/>
  <c r="IN37" i="161"/>
  <c r="IN27" i="161"/>
  <c r="IN31" i="161"/>
  <c r="IN30" i="161"/>
  <c r="IN24" i="161"/>
  <c r="IN29" i="161"/>
  <c r="IN28" i="161"/>
  <c r="IN23" i="161"/>
  <c r="IN21" i="161"/>
  <c r="IN20" i="161"/>
  <c r="IN17" i="161"/>
  <c r="IN22" i="161"/>
  <c r="IN14" i="161"/>
  <c r="IN26" i="161"/>
  <c r="IN18" i="161"/>
  <c r="IN19" i="161"/>
  <c r="IN16" i="161"/>
  <c r="IN25" i="161"/>
  <c r="IN12" i="161"/>
  <c r="IN13" i="161"/>
  <c r="IN15" i="161"/>
  <c r="IN11" i="161"/>
  <c r="IM7" i="161"/>
  <c r="IM6" i="161"/>
  <c r="IM5" i="161"/>
  <c r="IM4" i="161"/>
  <c r="IM3" i="161"/>
  <c r="IM2" i="161"/>
  <c r="IM1" i="161"/>
  <c r="IO9" i="161"/>
  <c r="IO8" i="161" s="1"/>
  <c r="IO57" i="161" l="1"/>
  <c r="IO58" i="161"/>
  <c r="IO10" i="161"/>
  <c r="IO56" i="161"/>
  <c r="IO54" i="161"/>
  <c r="IO48" i="161"/>
  <c r="IO46" i="161"/>
  <c r="IO53" i="161"/>
  <c r="IO51" i="161"/>
  <c r="IO55" i="161"/>
  <c r="IO50" i="161"/>
  <c r="IO39" i="161"/>
  <c r="IO47" i="161"/>
  <c r="IO49" i="161"/>
  <c r="IO45" i="161"/>
  <c r="IO42" i="161"/>
  <c r="IO38" i="161"/>
  <c r="IO35" i="161"/>
  <c r="IO33" i="161"/>
  <c r="IO52" i="161"/>
  <c r="IO43" i="161"/>
  <c r="IO44" i="161"/>
  <c r="IO41" i="161"/>
  <c r="IO40" i="161"/>
  <c r="IO36" i="161"/>
  <c r="IO31" i="161"/>
  <c r="IO30" i="161"/>
  <c r="IO24" i="161"/>
  <c r="IO29" i="161"/>
  <c r="IO28" i="161"/>
  <c r="IO37" i="161"/>
  <c r="IO34" i="161"/>
  <c r="IO23" i="161"/>
  <c r="IO21" i="161"/>
  <c r="IO32" i="161"/>
  <c r="IO27" i="161"/>
  <c r="IO17" i="161"/>
  <c r="IO22" i="161"/>
  <c r="IO14" i="161"/>
  <c r="IO26" i="161"/>
  <c r="IO18" i="161"/>
  <c r="IO15" i="161"/>
  <c r="IO19" i="161"/>
  <c r="IO25" i="161"/>
  <c r="IO12" i="161"/>
  <c r="IO13" i="161"/>
  <c r="IO11" i="161"/>
  <c r="IO16" i="161"/>
  <c r="IO20" i="161"/>
  <c r="IN7" i="161"/>
  <c r="IN6" i="161"/>
  <c r="IN5" i="161"/>
  <c r="IN4" i="161"/>
  <c r="IN3" i="161"/>
  <c r="IN2" i="161"/>
  <c r="IN1" i="161"/>
  <c r="IP9" i="161"/>
  <c r="IP8" i="161" s="1"/>
  <c r="IP10" i="161" l="1"/>
  <c r="IP58" i="161"/>
  <c r="IP53" i="161"/>
  <c r="IP52" i="161"/>
  <c r="IP57" i="161"/>
  <c r="IP55" i="161"/>
  <c r="IP48" i="161"/>
  <c r="IP43" i="161"/>
  <c r="IP51" i="161"/>
  <c r="IP47" i="161"/>
  <c r="IP56" i="161"/>
  <c r="IP54" i="161"/>
  <c r="IP50" i="161"/>
  <c r="IP42" i="161"/>
  <c r="IP46" i="161"/>
  <c r="IP44" i="161"/>
  <c r="IP49" i="161"/>
  <c r="IP45" i="161"/>
  <c r="IP39" i="161"/>
  <c r="IP35" i="161"/>
  <c r="IP38" i="161"/>
  <c r="IP36" i="161"/>
  <c r="IP33" i="161"/>
  <c r="IP29" i="161"/>
  <c r="IP41" i="161"/>
  <c r="IP37" i="161"/>
  <c r="IP34" i="161"/>
  <c r="IP31" i="161"/>
  <c r="IP30" i="161"/>
  <c r="IP21" i="161"/>
  <c r="IP32" i="161"/>
  <c r="IP26" i="161"/>
  <c r="IP25" i="161"/>
  <c r="IP22" i="161"/>
  <c r="IP14" i="161"/>
  <c r="IP40" i="161"/>
  <c r="IP18" i="161"/>
  <c r="IP15" i="161"/>
  <c r="IP23" i="161"/>
  <c r="IP27" i="161"/>
  <c r="IP19" i="161"/>
  <c r="IP28" i="161"/>
  <c r="IP24" i="161"/>
  <c r="IP12" i="161"/>
  <c r="IP17" i="161"/>
  <c r="IP13" i="161"/>
  <c r="IP11" i="161"/>
  <c r="IP16" i="161"/>
  <c r="IP20" i="161"/>
  <c r="IO7" i="161"/>
  <c r="IO6" i="161"/>
  <c r="IO5" i="161"/>
  <c r="IO4" i="161"/>
  <c r="IO3" i="161"/>
  <c r="IO2" i="161"/>
  <c r="IO1" i="161"/>
  <c r="IQ9" i="161"/>
  <c r="IQ8" i="161" s="1"/>
  <c r="IQ58" i="161" l="1"/>
  <c r="IQ10" i="161"/>
  <c r="IQ56" i="161"/>
  <c r="IQ57" i="161"/>
  <c r="IQ55" i="161"/>
  <c r="IQ51" i="161"/>
  <c r="IQ53" i="161"/>
  <c r="IQ42" i="161"/>
  <c r="IQ39" i="161"/>
  <c r="IQ47" i="161"/>
  <c r="IQ46" i="161"/>
  <c r="IQ44" i="161"/>
  <c r="IQ49" i="161"/>
  <c r="IQ45" i="161"/>
  <c r="IQ52" i="161"/>
  <c r="IQ32" i="161"/>
  <c r="IQ50" i="161"/>
  <c r="IQ38" i="161"/>
  <c r="IQ36" i="161"/>
  <c r="IQ54" i="161"/>
  <c r="IQ48" i="161"/>
  <c r="IQ43" i="161"/>
  <c r="IQ33" i="161"/>
  <c r="IQ35" i="161"/>
  <c r="IQ41" i="161"/>
  <c r="IQ40" i="161"/>
  <c r="IQ37" i="161"/>
  <c r="IQ29" i="161"/>
  <c r="IQ28" i="161"/>
  <c r="IQ34" i="161"/>
  <c r="IQ21" i="161"/>
  <c r="IQ31" i="161"/>
  <c r="IQ26" i="161"/>
  <c r="IQ25" i="161"/>
  <c r="IQ18" i="161"/>
  <c r="IQ15" i="161"/>
  <c r="IQ23" i="161"/>
  <c r="IQ30" i="161"/>
  <c r="IQ27" i="161"/>
  <c r="IQ19" i="161"/>
  <c r="IQ16" i="161"/>
  <c r="IQ24" i="161"/>
  <c r="IQ22" i="161"/>
  <c r="IQ17" i="161"/>
  <c r="IQ13" i="161"/>
  <c r="IQ14" i="161"/>
  <c r="IQ20" i="161"/>
  <c r="IQ12" i="161"/>
  <c r="IQ11" i="161"/>
  <c r="IP7" i="161"/>
  <c r="IP6" i="161"/>
  <c r="IP5" i="161"/>
  <c r="IP4" i="161"/>
  <c r="IP3" i="161"/>
  <c r="IP2" i="161"/>
  <c r="IP1" i="161"/>
  <c r="IR9" i="161"/>
  <c r="IR8" i="161" s="1"/>
  <c r="IR58" i="161" l="1"/>
  <c r="IR10" i="161"/>
  <c r="IR56" i="161"/>
  <c r="IR53" i="161"/>
  <c r="IR52" i="161"/>
  <c r="IR57" i="161"/>
  <c r="IR55" i="161"/>
  <c r="IR47" i="161"/>
  <c r="IR51" i="161"/>
  <c r="IR39" i="161"/>
  <c r="IR46" i="161"/>
  <c r="IR44" i="161"/>
  <c r="IR49" i="161"/>
  <c r="IR45" i="161"/>
  <c r="IR48" i="161"/>
  <c r="IR50" i="161"/>
  <c r="IR38" i="161"/>
  <c r="IR36" i="161"/>
  <c r="IR54" i="161"/>
  <c r="IR42" i="161"/>
  <c r="IR43" i="161"/>
  <c r="IR41" i="161"/>
  <c r="IR35" i="161"/>
  <c r="IR40" i="161"/>
  <c r="IR37" i="161"/>
  <c r="IR28" i="161"/>
  <c r="IR25" i="161"/>
  <c r="IR34" i="161"/>
  <c r="IR26" i="161"/>
  <c r="IR29" i="161"/>
  <c r="IR21" i="161"/>
  <c r="IR31" i="161"/>
  <c r="IR32" i="161"/>
  <c r="IR22" i="161"/>
  <c r="IR33" i="161"/>
  <c r="IR18" i="161"/>
  <c r="IR15" i="161"/>
  <c r="IR23" i="161"/>
  <c r="IR30" i="161"/>
  <c r="IR27" i="161"/>
  <c r="IR19" i="161"/>
  <c r="IR16" i="161"/>
  <c r="IR24" i="161"/>
  <c r="IR17" i="161"/>
  <c r="IR13" i="161"/>
  <c r="IR14" i="161"/>
  <c r="IR11" i="161"/>
  <c r="IR20" i="161"/>
  <c r="IR12" i="161"/>
  <c r="IQ7" i="161"/>
  <c r="IQ6" i="161"/>
  <c r="IQ5" i="161"/>
  <c r="IQ3" i="161"/>
  <c r="IQ2" i="161"/>
  <c r="IQ1" i="161"/>
  <c r="IQ4" i="161"/>
  <c r="IS9" i="161"/>
  <c r="IS8" i="161" s="1"/>
  <c r="IS58" i="161" l="1"/>
  <c r="IS53" i="161"/>
  <c r="IS54" i="161"/>
  <c r="IS10" i="161"/>
  <c r="IS49" i="161"/>
  <c r="IS57" i="161"/>
  <c r="IS55" i="161"/>
  <c r="IS51" i="161"/>
  <c r="IS47" i="161"/>
  <c r="IS56" i="161"/>
  <c r="IS50" i="161"/>
  <c r="IS46" i="161"/>
  <c r="IS44" i="161"/>
  <c r="IS45" i="161"/>
  <c r="IS43" i="161"/>
  <c r="IS48" i="161"/>
  <c r="IS52" i="161"/>
  <c r="IS38" i="161"/>
  <c r="IS36" i="161"/>
  <c r="IS42" i="161"/>
  <c r="IS41" i="161"/>
  <c r="IS40" i="161"/>
  <c r="IS30" i="161"/>
  <c r="IS28" i="161"/>
  <c r="IS25" i="161"/>
  <c r="IS39" i="161"/>
  <c r="IS37" i="161"/>
  <c r="IS34" i="161"/>
  <c r="IS35" i="161"/>
  <c r="IS21" i="161"/>
  <c r="IS31" i="161"/>
  <c r="IS32" i="161"/>
  <c r="IS22" i="161"/>
  <c r="IS26" i="161"/>
  <c r="IS33" i="161"/>
  <c r="IS29" i="161"/>
  <c r="IS18" i="161"/>
  <c r="IS15" i="161"/>
  <c r="IS23" i="161"/>
  <c r="IS27" i="161"/>
  <c r="IS19" i="161"/>
  <c r="IS24" i="161"/>
  <c r="IS20" i="161"/>
  <c r="IS13" i="161"/>
  <c r="IS14" i="161"/>
  <c r="IS11" i="161"/>
  <c r="IS17" i="161"/>
  <c r="IS12" i="161"/>
  <c r="IS16" i="161"/>
  <c r="IR7" i="161"/>
  <c r="IR6" i="161"/>
  <c r="IR5" i="161"/>
  <c r="IR2" i="161"/>
  <c r="IR1" i="161"/>
  <c r="IR3" i="161"/>
  <c r="IR4" i="161"/>
  <c r="IT9" i="161"/>
  <c r="IT8" i="161" s="1"/>
  <c r="IT58" i="161" l="1"/>
  <c r="IT10" i="161"/>
  <c r="IT50" i="161"/>
  <c r="IT54" i="161"/>
  <c r="IT49" i="161"/>
  <c r="IT52" i="161"/>
  <c r="IT57" i="161"/>
  <c r="IT55" i="161"/>
  <c r="IT56" i="161"/>
  <c r="IT53" i="161"/>
  <c r="IT47" i="161"/>
  <c r="IT44" i="161"/>
  <c r="IT46" i="161"/>
  <c r="IT45" i="161"/>
  <c r="IT40" i="161"/>
  <c r="IT43" i="161"/>
  <c r="IT48" i="161"/>
  <c r="IT38" i="161"/>
  <c r="IT42" i="161"/>
  <c r="IT37" i="161"/>
  <c r="IT51" i="161"/>
  <c r="IT41" i="161"/>
  <c r="IT30" i="161"/>
  <c r="IT39" i="161"/>
  <c r="IT25" i="161"/>
  <c r="IT34" i="161"/>
  <c r="IT35" i="161"/>
  <c r="IT26" i="161"/>
  <c r="IT36" i="161"/>
  <c r="IT32" i="161"/>
  <c r="IT21" i="161"/>
  <c r="IT31" i="161"/>
  <c r="IT22" i="161"/>
  <c r="IT33" i="161"/>
  <c r="IT29" i="161"/>
  <c r="IT27" i="161"/>
  <c r="IT24" i="161"/>
  <c r="IT18" i="161"/>
  <c r="IT15" i="161"/>
  <c r="IT23" i="161"/>
  <c r="IT19" i="161"/>
  <c r="IT16" i="161"/>
  <c r="IT28" i="161"/>
  <c r="IT20" i="161"/>
  <c r="IT17" i="161"/>
  <c r="IT13" i="161"/>
  <c r="IT14" i="161"/>
  <c r="IT12" i="161"/>
  <c r="IT11" i="161"/>
  <c r="IS6" i="161"/>
  <c r="IS5" i="161"/>
  <c r="IS4" i="161"/>
  <c r="IS1" i="161"/>
  <c r="IS3" i="161"/>
  <c r="IS7" i="161"/>
  <c r="IS2" i="161"/>
  <c r="IU9" i="161"/>
  <c r="IU8" i="161" s="1"/>
  <c r="IU10" i="161" l="1"/>
  <c r="IU58" i="161"/>
  <c r="IU54" i="161"/>
  <c r="IU52" i="161"/>
  <c r="IU57" i="161"/>
  <c r="IU55" i="161"/>
  <c r="IU51" i="161"/>
  <c r="IU56" i="161"/>
  <c r="IU44" i="161"/>
  <c r="IU50" i="161"/>
  <c r="IU53" i="161"/>
  <c r="IU46" i="161"/>
  <c r="IU45" i="161"/>
  <c r="IU49" i="161"/>
  <c r="IU47" i="161"/>
  <c r="IU43" i="161"/>
  <c r="IU48" i="161"/>
  <c r="IU36" i="161"/>
  <c r="IU42" i="161"/>
  <c r="IU37" i="161"/>
  <c r="IU41" i="161"/>
  <c r="IU30" i="161"/>
  <c r="IU38" i="161"/>
  <c r="IU40" i="161"/>
  <c r="IU34" i="161"/>
  <c r="IU39" i="161"/>
  <c r="IU35" i="161"/>
  <c r="IU26" i="161"/>
  <c r="IU32" i="161"/>
  <c r="IU33" i="161"/>
  <c r="IU21" i="161"/>
  <c r="IU31" i="161"/>
  <c r="IU22" i="161"/>
  <c r="IU29" i="161"/>
  <c r="IU25" i="161"/>
  <c r="IU27" i="161"/>
  <c r="IU24" i="161"/>
  <c r="IU23" i="161"/>
  <c r="IU15" i="161"/>
  <c r="IU19" i="161"/>
  <c r="IU16" i="161"/>
  <c r="IU28" i="161"/>
  <c r="IU20" i="161"/>
  <c r="IU17" i="161"/>
  <c r="IU13" i="161"/>
  <c r="IU14" i="161"/>
  <c r="IU11" i="161"/>
  <c r="IU18" i="161"/>
  <c r="IU12" i="161"/>
  <c r="IT5" i="161"/>
  <c r="IT4" i="161"/>
  <c r="IT3" i="161"/>
  <c r="IT7" i="161"/>
  <c r="IT1" i="161"/>
  <c r="IT2" i="161"/>
  <c r="IT6" i="161"/>
  <c r="IV9" i="161"/>
  <c r="IV8" i="161" s="1"/>
  <c r="IV10" i="161" l="1"/>
  <c r="IV57" i="161"/>
  <c r="IV58" i="161"/>
  <c r="IV51" i="161"/>
  <c r="IV55" i="161"/>
  <c r="IV52" i="161"/>
  <c r="IV56" i="161"/>
  <c r="IV53" i="161"/>
  <c r="IV50" i="161"/>
  <c r="IV54" i="161"/>
  <c r="IV46" i="161"/>
  <c r="IV45" i="161"/>
  <c r="IV40" i="161"/>
  <c r="IV44" i="161"/>
  <c r="IV49" i="161"/>
  <c r="IV47" i="161"/>
  <c r="IV43" i="161"/>
  <c r="IV41" i="161"/>
  <c r="IV48" i="161"/>
  <c r="IV42" i="161"/>
  <c r="IV33" i="161"/>
  <c r="IV37" i="161"/>
  <c r="IV38" i="161"/>
  <c r="IV36" i="161"/>
  <c r="IV39" i="161"/>
  <c r="IV35" i="161"/>
  <c r="IV34" i="161"/>
  <c r="IV32" i="161"/>
  <c r="IV31" i="161"/>
  <c r="IV22" i="161"/>
  <c r="IV29" i="161"/>
  <c r="IV26" i="161"/>
  <c r="IV25" i="161"/>
  <c r="IV27" i="161"/>
  <c r="IV24" i="161"/>
  <c r="IV23" i="161"/>
  <c r="IV28" i="161"/>
  <c r="IV21" i="161"/>
  <c r="IV19" i="161"/>
  <c r="IV30" i="161"/>
  <c r="IV16" i="161"/>
  <c r="IV20" i="161"/>
  <c r="IV17" i="161"/>
  <c r="IV14" i="161"/>
  <c r="IV11" i="161"/>
  <c r="IV18" i="161"/>
  <c r="IV15" i="161"/>
  <c r="IV13" i="161"/>
  <c r="IV12" i="161"/>
  <c r="IU4" i="161"/>
  <c r="IU3" i="161"/>
  <c r="IU2" i="161"/>
  <c r="IU7" i="161"/>
  <c r="IU5" i="161"/>
  <c r="IU1" i="161"/>
  <c r="IU6" i="161"/>
  <c r="IW9" i="161"/>
  <c r="IW8" i="161" s="1"/>
  <c r="IV3" i="161" l="1"/>
  <c r="IV2" i="161"/>
  <c r="IV1" i="161"/>
  <c r="IV7" i="161"/>
  <c r="IV5" i="161"/>
  <c r="IV4" i="161"/>
  <c r="IV6" i="161"/>
  <c r="IW10" i="161"/>
  <c r="IW58" i="161"/>
  <c r="IW54" i="161"/>
  <c r="IW57" i="161"/>
  <c r="IW55" i="161"/>
  <c r="IW51" i="161"/>
  <c r="IW56" i="161"/>
  <c r="IW53" i="161"/>
  <c r="IW50" i="161"/>
  <c r="IW45" i="161"/>
  <c r="IW40" i="161"/>
  <c r="IW44" i="161"/>
  <c r="IW49" i="161"/>
  <c r="IW47" i="161"/>
  <c r="IW41" i="161"/>
  <c r="IW48" i="161"/>
  <c r="IW52" i="161"/>
  <c r="IW46" i="161"/>
  <c r="IW37" i="161"/>
  <c r="IW43" i="161"/>
  <c r="IW42" i="161"/>
  <c r="IW38" i="161"/>
  <c r="IW36" i="161"/>
  <c r="IW34" i="161"/>
  <c r="IW39" i="161"/>
  <c r="IW35" i="161"/>
  <c r="IW26" i="161"/>
  <c r="IW32" i="161"/>
  <c r="IW27" i="161"/>
  <c r="IW31" i="161"/>
  <c r="IW33" i="161"/>
  <c r="IW22" i="161"/>
  <c r="IW29" i="161"/>
  <c r="IW25" i="161"/>
  <c r="IW24" i="161"/>
  <c r="IW23" i="161"/>
  <c r="IW28" i="161"/>
  <c r="IW30" i="161"/>
  <c r="IW19" i="161"/>
  <c r="IW16" i="161"/>
  <c r="IW20" i="161"/>
  <c r="IW17" i="161"/>
  <c r="IW21" i="161"/>
  <c r="IW14" i="161"/>
  <c r="IW11" i="161"/>
  <c r="IW18" i="161"/>
  <c r="IW15" i="161"/>
  <c r="IW12" i="161"/>
  <c r="IW13" i="161"/>
  <c r="IX9" i="161"/>
  <c r="IX8" i="161" s="1"/>
  <c r="IX10" i="161" l="1"/>
  <c r="IX54" i="161"/>
  <c r="IX51" i="161"/>
  <c r="IX55" i="161"/>
  <c r="IX58" i="161"/>
  <c r="IX57" i="161"/>
  <c r="IX50" i="161"/>
  <c r="IX56" i="161"/>
  <c r="IX53" i="161"/>
  <c r="IX45" i="161"/>
  <c r="IX52" i="161"/>
  <c r="IX44" i="161"/>
  <c r="IX49" i="161"/>
  <c r="IX47" i="161"/>
  <c r="IX43" i="161"/>
  <c r="IX41" i="161"/>
  <c r="IX48" i="161"/>
  <c r="IX46" i="161"/>
  <c r="IX37" i="161"/>
  <c r="IX38" i="161"/>
  <c r="IX40" i="161"/>
  <c r="IX36" i="161"/>
  <c r="IX34" i="161"/>
  <c r="IX39" i="161"/>
  <c r="IX35" i="161"/>
  <c r="IX42" i="161"/>
  <c r="IX26" i="161"/>
  <c r="IX32" i="161"/>
  <c r="IX27" i="161"/>
  <c r="IX31" i="161"/>
  <c r="IX33" i="161"/>
  <c r="IX29" i="161"/>
  <c r="IX22" i="161"/>
  <c r="IX25" i="161"/>
  <c r="IX24" i="161"/>
  <c r="IX23" i="161"/>
  <c r="IX28" i="161"/>
  <c r="IX30" i="161"/>
  <c r="IX19" i="161"/>
  <c r="IX16" i="161"/>
  <c r="IX20" i="161"/>
  <c r="IX17" i="161"/>
  <c r="IX14" i="161"/>
  <c r="IX11" i="161"/>
  <c r="IX21" i="161"/>
  <c r="IX18" i="161"/>
  <c r="IX15" i="161"/>
  <c r="IX12" i="161"/>
  <c r="IX13" i="161"/>
  <c r="IW2" i="161"/>
  <c r="IW1" i="161"/>
  <c r="IW7" i="161"/>
  <c r="IW5" i="161"/>
  <c r="IW4" i="161"/>
  <c r="IW6" i="161"/>
  <c r="IW3" i="161"/>
  <c r="IY9" i="161"/>
  <c r="IY8" i="161" s="1"/>
  <c r="IY57" i="161" l="1"/>
  <c r="IY51" i="161"/>
  <c r="IY55" i="161"/>
  <c r="IY50" i="161"/>
  <c r="IY56" i="161"/>
  <c r="IY53" i="161"/>
  <c r="IY10" i="161"/>
  <c r="IY45" i="161"/>
  <c r="IY58" i="161"/>
  <c r="IY54" i="161"/>
  <c r="IY52" i="161"/>
  <c r="IY49" i="161"/>
  <c r="IY47" i="161"/>
  <c r="IY43" i="161"/>
  <c r="IY41" i="161"/>
  <c r="IY48" i="161"/>
  <c r="IY46" i="161"/>
  <c r="IY34" i="161"/>
  <c r="IY44" i="161"/>
  <c r="IY38" i="161"/>
  <c r="IY40" i="161"/>
  <c r="IY31" i="161"/>
  <c r="IY36" i="161"/>
  <c r="IY39" i="161"/>
  <c r="IY37" i="161"/>
  <c r="IY35" i="161"/>
  <c r="IY33" i="161"/>
  <c r="IY26" i="161"/>
  <c r="IY32" i="161"/>
  <c r="IY27" i="161"/>
  <c r="IY29" i="161"/>
  <c r="IY30" i="161"/>
  <c r="IY42" i="161"/>
  <c r="IY22" i="161"/>
  <c r="IY25" i="161"/>
  <c r="IY24" i="161"/>
  <c r="IY23" i="161"/>
  <c r="IY28" i="161"/>
  <c r="IY19" i="161"/>
  <c r="IY16" i="161"/>
  <c r="IY20" i="161"/>
  <c r="IY17" i="161"/>
  <c r="IY18" i="161"/>
  <c r="IY14" i="161"/>
  <c r="IY11" i="161"/>
  <c r="IY21" i="161"/>
  <c r="IY15" i="161"/>
  <c r="IY13" i="161"/>
  <c r="IY12" i="161"/>
  <c r="IX1" i="161"/>
  <c r="IX7" i="161"/>
  <c r="IX6" i="161"/>
  <c r="IX5" i="161"/>
  <c r="IX4" i="161"/>
  <c r="IX2" i="161"/>
  <c r="IX3" i="161"/>
  <c r="IZ9" i="161"/>
  <c r="IZ8" i="161" s="1"/>
  <c r="IY7" i="161" l="1"/>
  <c r="IY6" i="161"/>
  <c r="IY5" i="161"/>
  <c r="IY4" i="161"/>
  <c r="IY1" i="161"/>
  <c r="IY2" i="161"/>
  <c r="IY3" i="161"/>
  <c r="IZ57" i="161"/>
  <c r="IZ55" i="161"/>
  <c r="IZ51" i="161"/>
  <c r="IZ50" i="161"/>
  <c r="IZ56" i="161"/>
  <c r="IZ45" i="161"/>
  <c r="IZ58" i="161"/>
  <c r="IZ54" i="161"/>
  <c r="IZ53" i="161"/>
  <c r="IZ10" i="161"/>
  <c r="IZ48" i="161"/>
  <c r="IZ52" i="161"/>
  <c r="IZ49" i="161"/>
  <c r="IZ37" i="161"/>
  <c r="IZ46" i="161"/>
  <c r="IZ47" i="161"/>
  <c r="IZ44" i="161"/>
  <c r="IZ41" i="161"/>
  <c r="IZ40" i="161"/>
  <c r="IZ31" i="161"/>
  <c r="IZ43" i="161"/>
  <c r="IZ36" i="161"/>
  <c r="IZ39" i="161"/>
  <c r="IZ34" i="161"/>
  <c r="IZ32" i="161"/>
  <c r="IZ42" i="161"/>
  <c r="IZ35" i="161"/>
  <c r="IZ27" i="161"/>
  <c r="IZ33" i="161"/>
  <c r="IZ29" i="161"/>
  <c r="IZ38" i="161"/>
  <c r="IZ30" i="161"/>
  <c r="IZ28" i="161"/>
  <c r="IZ22" i="161"/>
  <c r="IZ25" i="161"/>
  <c r="IZ24" i="161"/>
  <c r="IZ23" i="161"/>
  <c r="IZ26" i="161"/>
  <c r="IZ16" i="161"/>
  <c r="IZ20" i="161"/>
  <c r="IZ17" i="161"/>
  <c r="IZ14" i="161"/>
  <c r="IZ18" i="161"/>
  <c r="IZ11" i="161"/>
  <c r="IZ19" i="161"/>
  <c r="IZ21" i="161"/>
  <c r="IZ15" i="161"/>
  <c r="IZ12" i="161"/>
  <c r="IZ13" i="161"/>
  <c r="JA9" i="161"/>
  <c r="JA8" i="161" s="1"/>
  <c r="JA58" i="161" l="1"/>
  <c r="JA52" i="161"/>
  <c r="JA57" i="161"/>
  <c r="JA56" i="161"/>
  <c r="JA55" i="161"/>
  <c r="JA53" i="161"/>
  <c r="JA50" i="161"/>
  <c r="JA49" i="161"/>
  <c r="JA48" i="161"/>
  <c r="JA54" i="161"/>
  <c r="JA10" i="161"/>
  <c r="JA41" i="161"/>
  <c r="JA42" i="161"/>
  <c r="JA46" i="161"/>
  <c r="JA34" i="161"/>
  <c r="JA47" i="161"/>
  <c r="JA44" i="161"/>
  <c r="JA35" i="161"/>
  <c r="JA51" i="161"/>
  <c r="JA40" i="161"/>
  <c r="JA43" i="161"/>
  <c r="JA39" i="161"/>
  <c r="JA45" i="161"/>
  <c r="JA31" i="161"/>
  <c r="JA36" i="161"/>
  <c r="JA32" i="161"/>
  <c r="JA37" i="161"/>
  <c r="JA33" i="161"/>
  <c r="JA29" i="161"/>
  <c r="JA38" i="161"/>
  <c r="JA30" i="161"/>
  <c r="JA28" i="161"/>
  <c r="JA25" i="161"/>
  <c r="JA24" i="161"/>
  <c r="JA23" i="161"/>
  <c r="JA26" i="161"/>
  <c r="JA20" i="161"/>
  <c r="JA27" i="161"/>
  <c r="JA17" i="161"/>
  <c r="JA14" i="161"/>
  <c r="JA18" i="161"/>
  <c r="JA21" i="161"/>
  <c r="JA11" i="161"/>
  <c r="JA19" i="161"/>
  <c r="JA22" i="161"/>
  <c r="JA15" i="161"/>
  <c r="JA12" i="161"/>
  <c r="JA13" i="161"/>
  <c r="JA16" i="161"/>
  <c r="IZ7" i="161"/>
  <c r="IZ6" i="161"/>
  <c r="IZ5" i="161"/>
  <c r="IZ4" i="161"/>
  <c r="IZ2" i="161"/>
  <c r="IZ3" i="161"/>
  <c r="IZ1" i="161"/>
  <c r="JB9" i="161"/>
  <c r="JB8" i="161" s="1"/>
  <c r="JA7" i="161" l="1"/>
  <c r="JA6" i="161"/>
  <c r="JA5" i="161"/>
  <c r="JA4" i="161"/>
  <c r="JA1" i="161"/>
  <c r="JA3" i="161"/>
  <c r="JA2" i="161"/>
  <c r="JB57" i="161"/>
  <c r="JB55" i="161"/>
  <c r="JB56" i="161"/>
  <c r="JB10" i="161"/>
  <c r="JB53" i="161"/>
  <c r="JB50" i="161"/>
  <c r="JB58" i="161"/>
  <c r="JB49" i="161"/>
  <c r="JB48" i="161"/>
  <c r="JB54" i="161"/>
  <c r="JB52" i="161"/>
  <c r="JB41" i="161"/>
  <c r="JB38" i="161"/>
  <c r="JB42" i="161"/>
  <c r="JB46" i="161"/>
  <c r="JB51" i="161"/>
  <c r="JB47" i="161"/>
  <c r="JB31" i="161"/>
  <c r="JB44" i="161"/>
  <c r="JB35" i="161"/>
  <c r="JB40" i="161"/>
  <c r="JB43" i="161"/>
  <c r="JB39" i="161"/>
  <c r="JB36" i="161"/>
  <c r="JB32" i="161"/>
  <c r="JB34" i="161"/>
  <c r="JB37" i="161"/>
  <c r="JB33" i="161"/>
  <c r="JB27" i="161"/>
  <c r="JB29" i="161"/>
  <c r="JB30" i="161"/>
  <c r="JB28" i="161"/>
  <c r="JB45" i="161"/>
  <c r="JB25" i="161"/>
  <c r="JB24" i="161"/>
  <c r="JB23" i="161"/>
  <c r="JB26" i="161"/>
  <c r="JB20" i="161"/>
  <c r="JB17" i="161"/>
  <c r="JB14" i="161"/>
  <c r="JB18" i="161"/>
  <c r="JB21" i="161"/>
  <c r="JB19" i="161"/>
  <c r="JB22" i="161"/>
  <c r="JB15" i="161"/>
  <c r="JB12" i="161"/>
  <c r="JB13" i="161"/>
  <c r="JB16" i="161"/>
  <c r="JB11" i="161"/>
  <c r="JC9" i="161"/>
  <c r="JC8" i="161" s="1"/>
  <c r="JB7" i="161" l="1"/>
  <c r="JB6" i="161"/>
  <c r="JB5" i="161"/>
  <c r="JB4" i="161"/>
  <c r="JB1" i="161"/>
  <c r="JB2" i="161"/>
  <c r="JB3" i="161"/>
  <c r="JC57" i="161"/>
  <c r="JC58" i="161"/>
  <c r="JC55" i="161"/>
  <c r="JC52" i="161"/>
  <c r="JC56" i="161"/>
  <c r="JC53" i="161"/>
  <c r="JC54" i="161"/>
  <c r="JC50" i="161"/>
  <c r="JC46" i="161"/>
  <c r="JC10" i="161"/>
  <c r="JC38" i="161"/>
  <c r="JC48" i="161"/>
  <c r="JC42" i="161"/>
  <c r="JC44" i="161"/>
  <c r="JC51" i="161"/>
  <c r="JC35" i="161"/>
  <c r="JC47" i="161"/>
  <c r="JC40" i="161"/>
  <c r="JC43" i="161"/>
  <c r="JC39" i="161"/>
  <c r="JC41" i="161"/>
  <c r="JC36" i="161"/>
  <c r="JC32" i="161"/>
  <c r="JC34" i="161"/>
  <c r="JC37" i="161"/>
  <c r="JC33" i="161"/>
  <c r="JC49" i="161"/>
  <c r="JC27" i="161"/>
  <c r="JC24" i="161"/>
  <c r="JC29" i="161"/>
  <c r="JC30" i="161"/>
  <c r="JC31" i="161"/>
  <c r="JC28" i="161"/>
  <c r="JC45" i="161"/>
  <c r="JC25" i="161"/>
  <c r="JC23" i="161"/>
  <c r="JC26" i="161"/>
  <c r="JC21" i="161"/>
  <c r="JC17" i="161"/>
  <c r="JC20" i="161"/>
  <c r="JC14" i="161"/>
  <c r="JC18" i="161"/>
  <c r="JC22" i="161"/>
  <c r="JC15" i="161"/>
  <c r="JC12" i="161"/>
  <c r="JC13" i="161"/>
  <c r="JC16" i="161"/>
  <c r="JC11" i="161"/>
  <c r="JC19" i="161"/>
  <c r="JD9" i="161"/>
  <c r="JD8" i="161" s="1"/>
  <c r="JC7" i="161" l="1"/>
  <c r="JC6" i="161"/>
  <c r="JC5" i="161"/>
  <c r="JC4" i="161"/>
  <c r="JC3" i="161"/>
  <c r="JC1" i="161"/>
  <c r="JC2" i="161"/>
  <c r="JD57" i="161"/>
  <c r="JD58" i="161"/>
  <c r="JD10" i="161"/>
  <c r="JD52" i="161"/>
  <c r="JD56" i="161"/>
  <c r="JD53" i="161"/>
  <c r="JD54" i="161"/>
  <c r="JD46" i="161"/>
  <c r="JD49" i="161"/>
  <c r="JD48" i="161"/>
  <c r="JD55" i="161"/>
  <c r="JD42" i="161"/>
  <c r="JD44" i="161"/>
  <c r="JD51" i="161"/>
  <c r="JD47" i="161"/>
  <c r="JD50" i="161"/>
  <c r="JD35" i="161"/>
  <c r="JD40" i="161"/>
  <c r="JD43" i="161"/>
  <c r="JD39" i="161"/>
  <c r="JD41" i="161"/>
  <c r="JD32" i="161"/>
  <c r="JD34" i="161"/>
  <c r="JD37" i="161"/>
  <c r="JD33" i="161"/>
  <c r="JD45" i="161"/>
  <c r="JD38" i="161"/>
  <c r="JD27" i="161"/>
  <c r="JD24" i="161"/>
  <c r="JD29" i="161"/>
  <c r="JD30" i="161"/>
  <c r="JD31" i="161"/>
  <c r="JD28" i="161"/>
  <c r="JD36" i="161"/>
  <c r="JD23" i="161"/>
  <c r="JD26" i="161"/>
  <c r="JD21" i="161"/>
  <c r="JD25" i="161"/>
  <c r="JD17" i="161"/>
  <c r="JD20" i="161"/>
  <c r="JD14" i="161"/>
  <c r="JD18" i="161"/>
  <c r="JD22" i="161"/>
  <c r="JD19" i="161"/>
  <c r="JD15" i="161"/>
  <c r="JD12" i="161"/>
  <c r="JD13" i="161"/>
  <c r="JD16" i="161"/>
  <c r="JD11" i="161"/>
  <c r="JE9" i="161"/>
  <c r="JE8" i="161" s="1"/>
  <c r="JE57" i="161" l="1"/>
  <c r="JE58" i="161"/>
  <c r="JE10" i="161"/>
  <c r="JE56" i="161"/>
  <c r="JE48" i="161"/>
  <c r="JE54" i="161"/>
  <c r="JE46" i="161"/>
  <c r="JE49" i="161"/>
  <c r="JE55" i="161"/>
  <c r="JE52" i="161"/>
  <c r="JE39" i="161"/>
  <c r="JE44" i="161"/>
  <c r="JE51" i="161"/>
  <c r="JE47" i="161"/>
  <c r="JE45" i="161"/>
  <c r="JE50" i="161"/>
  <c r="JE40" i="161"/>
  <c r="JE43" i="161"/>
  <c r="JE41" i="161"/>
  <c r="JE38" i="161"/>
  <c r="JE53" i="161"/>
  <c r="JE42" i="161"/>
  <c r="JE32" i="161"/>
  <c r="JE34" i="161"/>
  <c r="JE37" i="161"/>
  <c r="JE33" i="161"/>
  <c r="JE35" i="161"/>
  <c r="JE24" i="161"/>
  <c r="JE29" i="161"/>
  <c r="JE30" i="161"/>
  <c r="JE31" i="161"/>
  <c r="JE28" i="161"/>
  <c r="JE36" i="161"/>
  <c r="JE23" i="161"/>
  <c r="JE26" i="161"/>
  <c r="JE27" i="161"/>
  <c r="JE21" i="161"/>
  <c r="JE17" i="161"/>
  <c r="JE20" i="161"/>
  <c r="JE14" i="161"/>
  <c r="JE18" i="161"/>
  <c r="JE15" i="161"/>
  <c r="JE22" i="161"/>
  <c r="JE19" i="161"/>
  <c r="JE25" i="161"/>
  <c r="JE12" i="161"/>
  <c r="JE13" i="161"/>
  <c r="JE16" i="161"/>
  <c r="JE11" i="161"/>
  <c r="JD7" i="161"/>
  <c r="JD6" i="161"/>
  <c r="JD5" i="161"/>
  <c r="JD4" i="161"/>
  <c r="JD3" i="161"/>
  <c r="JD2" i="161"/>
  <c r="JD1" i="161"/>
  <c r="JF9" i="161"/>
  <c r="JF8" i="161" s="1"/>
  <c r="JF10" i="161" l="1"/>
  <c r="JF53" i="161"/>
  <c r="JF57" i="161"/>
  <c r="JF58" i="161"/>
  <c r="JF56" i="161"/>
  <c r="JF54" i="161"/>
  <c r="JF49" i="161"/>
  <c r="JF43" i="161"/>
  <c r="JF55" i="161"/>
  <c r="JF48" i="161"/>
  <c r="JF52" i="161"/>
  <c r="JF47" i="161"/>
  <c r="JF51" i="161"/>
  <c r="JF42" i="161"/>
  <c r="JF46" i="161"/>
  <c r="JF45" i="161"/>
  <c r="JF50" i="161"/>
  <c r="JF35" i="161"/>
  <c r="JF40" i="161"/>
  <c r="JF44" i="161"/>
  <c r="JF41" i="161"/>
  <c r="JF39" i="161"/>
  <c r="JF36" i="161"/>
  <c r="JF38" i="161"/>
  <c r="JF34" i="161"/>
  <c r="JF37" i="161"/>
  <c r="JF29" i="161"/>
  <c r="JF33" i="161"/>
  <c r="JF30" i="161"/>
  <c r="JF32" i="161"/>
  <c r="JF31" i="161"/>
  <c r="JF26" i="161"/>
  <c r="JF24" i="161"/>
  <c r="JF27" i="161"/>
  <c r="JF21" i="161"/>
  <c r="JF28" i="161"/>
  <c r="JF20" i="161"/>
  <c r="JF14" i="161"/>
  <c r="JF23" i="161"/>
  <c r="JF18" i="161"/>
  <c r="JF15" i="161"/>
  <c r="JF22" i="161"/>
  <c r="JF19" i="161"/>
  <c r="JF25" i="161"/>
  <c r="JF12" i="161"/>
  <c r="JF13" i="161"/>
  <c r="JF16" i="161"/>
  <c r="JF11" i="161"/>
  <c r="JF17" i="161"/>
  <c r="JE7" i="161"/>
  <c r="JE6" i="161"/>
  <c r="JE5" i="161"/>
  <c r="JE4" i="161"/>
  <c r="JE3" i="161"/>
  <c r="JE2" i="161"/>
  <c r="JE1" i="161"/>
  <c r="JG9" i="161"/>
  <c r="JG8" i="161" s="1"/>
  <c r="JF7" i="161" l="1"/>
  <c r="JF6" i="161"/>
  <c r="JF5" i="161"/>
  <c r="JF4" i="161"/>
  <c r="JF3" i="161"/>
  <c r="JF2" i="161"/>
  <c r="JF1" i="161"/>
  <c r="JG58" i="161"/>
  <c r="JG10" i="161"/>
  <c r="JG56" i="161"/>
  <c r="JG57" i="161"/>
  <c r="JG54" i="161"/>
  <c r="JG55" i="161"/>
  <c r="JG48" i="161"/>
  <c r="JG52" i="161"/>
  <c r="JG42" i="161"/>
  <c r="JG39" i="161"/>
  <c r="JG51" i="161"/>
  <c r="JG47" i="161"/>
  <c r="JG45" i="161"/>
  <c r="JG50" i="161"/>
  <c r="JG49" i="161"/>
  <c r="JG46" i="161"/>
  <c r="JG40" i="161"/>
  <c r="JG32" i="161"/>
  <c r="JG44" i="161"/>
  <c r="JG43" i="161"/>
  <c r="JG41" i="161"/>
  <c r="JG36" i="161"/>
  <c r="JG38" i="161"/>
  <c r="JG53" i="161"/>
  <c r="JG37" i="161"/>
  <c r="JG33" i="161"/>
  <c r="JG35" i="161"/>
  <c r="JG30" i="161"/>
  <c r="JG29" i="161"/>
  <c r="JG34" i="161"/>
  <c r="JG31" i="161"/>
  <c r="JG28" i="161"/>
  <c r="JG24" i="161"/>
  <c r="JG27" i="161"/>
  <c r="JG21" i="161"/>
  <c r="JG22" i="161"/>
  <c r="JG26" i="161"/>
  <c r="JG23" i="161"/>
  <c r="JG18" i="161"/>
  <c r="JG15" i="161"/>
  <c r="JG19" i="161"/>
  <c r="JG25" i="161"/>
  <c r="JG16" i="161"/>
  <c r="JG13" i="161"/>
  <c r="JG20" i="161"/>
  <c r="JG17" i="161"/>
  <c r="JG12" i="161"/>
  <c r="JG11" i="161"/>
  <c r="JG14" i="161"/>
  <c r="JH9" i="161"/>
  <c r="JH8" i="161" s="1"/>
  <c r="JH58" i="161" l="1"/>
  <c r="JH10" i="161"/>
  <c r="JH56" i="161"/>
  <c r="JH53" i="161"/>
  <c r="JH57" i="161"/>
  <c r="JH52" i="161"/>
  <c r="JH47" i="161"/>
  <c r="JH54" i="161"/>
  <c r="JH51" i="161"/>
  <c r="JH39" i="161"/>
  <c r="JH48" i="161"/>
  <c r="JH44" i="161"/>
  <c r="JH50" i="161"/>
  <c r="JH55" i="161"/>
  <c r="JH43" i="161"/>
  <c r="JH41" i="161"/>
  <c r="JH36" i="161"/>
  <c r="JH38" i="161"/>
  <c r="JH42" i="161"/>
  <c r="JH45" i="161"/>
  <c r="JH33" i="161"/>
  <c r="JH40" i="161"/>
  <c r="JH35" i="161"/>
  <c r="JH49" i="161"/>
  <c r="JH30" i="161"/>
  <c r="JH29" i="161"/>
  <c r="JH34" i="161"/>
  <c r="JH31" i="161"/>
  <c r="JH28" i="161"/>
  <c r="JH32" i="161"/>
  <c r="JH25" i="161"/>
  <c r="JH37" i="161"/>
  <c r="JH46" i="161"/>
  <c r="JH26" i="161"/>
  <c r="JH27" i="161"/>
  <c r="JH21" i="161"/>
  <c r="JH22" i="161"/>
  <c r="JH24" i="161"/>
  <c r="JH18" i="161"/>
  <c r="JH15" i="161"/>
  <c r="JH19" i="161"/>
  <c r="JH16" i="161"/>
  <c r="JH23" i="161"/>
  <c r="JH13" i="161"/>
  <c r="JH20" i="161"/>
  <c r="JH11" i="161"/>
  <c r="JH17" i="161"/>
  <c r="JH12" i="161"/>
  <c r="JH14" i="161"/>
  <c r="JG7" i="161"/>
  <c r="JG6" i="161"/>
  <c r="JG5" i="161"/>
  <c r="JG3" i="161"/>
  <c r="JG2" i="161"/>
  <c r="JG1" i="161"/>
  <c r="JG4" i="161"/>
  <c r="JI9" i="161"/>
  <c r="JI8" i="161" s="1"/>
  <c r="JI58" i="161" l="1"/>
  <c r="JI53" i="161"/>
  <c r="JI57" i="161"/>
  <c r="JI54" i="161"/>
  <c r="JI49" i="161"/>
  <c r="JI52" i="161"/>
  <c r="JI47" i="161"/>
  <c r="JI56" i="161"/>
  <c r="JI51" i="161"/>
  <c r="JI10" i="161"/>
  <c r="JI48" i="161"/>
  <c r="JI44" i="161"/>
  <c r="JI46" i="161"/>
  <c r="JI50" i="161"/>
  <c r="JI55" i="161"/>
  <c r="JI43" i="161"/>
  <c r="JI41" i="161"/>
  <c r="JI39" i="161"/>
  <c r="JI36" i="161"/>
  <c r="JI38" i="161"/>
  <c r="JI45" i="161"/>
  <c r="JI40" i="161"/>
  <c r="JI30" i="161"/>
  <c r="JI35" i="161"/>
  <c r="JI34" i="161"/>
  <c r="JI31" i="161"/>
  <c r="JI28" i="161"/>
  <c r="JI32" i="161"/>
  <c r="JI25" i="161"/>
  <c r="JI37" i="161"/>
  <c r="JI33" i="161"/>
  <c r="JI29" i="161"/>
  <c r="JI27" i="161"/>
  <c r="JI21" i="161"/>
  <c r="JI42" i="161"/>
  <c r="JI22" i="161"/>
  <c r="JI18" i="161"/>
  <c r="JI15" i="161"/>
  <c r="JI26" i="161"/>
  <c r="JI19" i="161"/>
  <c r="JI24" i="161"/>
  <c r="JI13" i="161"/>
  <c r="JI23" i="161"/>
  <c r="JI16" i="161"/>
  <c r="JI20" i="161"/>
  <c r="JI11" i="161"/>
  <c r="JI17" i="161"/>
  <c r="JI12" i="161"/>
  <c r="JI14" i="161"/>
  <c r="JH7" i="161"/>
  <c r="JH6" i="161"/>
  <c r="JH5" i="161"/>
  <c r="JH2" i="161"/>
  <c r="JH1" i="161"/>
  <c r="JH4" i="161"/>
  <c r="JH3" i="161"/>
  <c r="JJ9" i="161"/>
  <c r="JJ8" i="161" s="1"/>
  <c r="JI6" i="161" l="1"/>
  <c r="JI5" i="161"/>
  <c r="JI4" i="161"/>
  <c r="JI1" i="161"/>
  <c r="JI2" i="161"/>
  <c r="JI7" i="161"/>
  <c r="JI3" i="161"/>
  <c r="JJ58" i="161"/>
  <c r="JJ10" i="161"/>
  <c r="JJ50" i="161"/>
  <c r="JJ57" i="161"/>
  <c r="JJ54" i="161"/>
  <c r="JJ49" i="161"/>
  <c r="JJ47" i="161"/>
  <c r="JJ52" i="161"/>
  <c r="JJ44" i="161"/>
  <c r="JJ56" i="161"/>
  <c r="JJ51" i="161"/>
  <c r="JJ40" i="161"/>
  <c r="JJ46" i="161"/>
  <c r="JJ45" i="161"/>
  <c r="JJ43" i="161"/>
  <c r="JJ55" i="161"/>
  <c r="JJ53" i="161"/>
  <c r="JJ39" i="161"/>
  <c r="JJ38" i="161"/>
  <c r="JJ37" i="161"/>
  <c r="JJ41" i="161"/>
  <c r="JJ30" i="161"/>
  <c r="JJ35" i="161"/>
  <c r="JJ48" i="161"/>
  <c r="JJ42" i="161"/>
  <c r="JJ36" i="161"/>
  <c r="JJ32" i="161"/>
  <c r="JJ25" i="161"/>
  <c r="JJ33" i="161"/>
  <c r="JJ26" i="161"/>
  <c r="JJ34" i="161"/>
  <c r="JJ31" i="161"/>
  <c r="JJ27" i="161"/>
  <c r="JJ21" i="161"/>
  <c r="JJ29" i="161"/>
  <c r="JJ28" i="161"/>
  <c r="JJ22" i="161"/>
  <c r="JJ18" i="161"/>
  <c r="JJ15" i="161"/>
  <c r="JJ19" i="161"/>
  <c r="JJ24" i="161"/>
  <c r="JJ16" i="161"/>
  <c r="JJ17" i="161"/>
  <c r="JJ13" i="161"/>
  <c r="JJ23" i="161"/>
  <c r="JJ20" i="161"/>
  <c r="JJ14" i="161"/>
  <c r="JJ12" i="161"/>
  <c r="JJ11" i="161"/>
  <c r="JK9" i="161"/>
  <c r="JK8" i="161" s="1"/>
  <c r="JK10" i="161" l="1"/>
  <c r="JK57" i="161"/>
  <c r="JK54" i="161"/>
  <c r="JK52" i="161"/>
  <c r="JK44" i="161"/>
  <c r="JK56" i="161"/>
  <c r="JK58" i="161"/>
  <c r="JK51" i="161"/>
  <c r="JK55" i="161"/>
  <c r="JK46" i="161"/>
  <c r="JK45" i="161"/>
  <c r="JK43" i="161"/>
  <c r="JK50" i="161"/>
  <c r="JK47" i="161"/>
  <c r="JK49" i="161"/>
  <c r="JK53" i="161"/>
  <c r="JK39" i="161"/>
  <c r="JK36" i="161"/>
  <c r="JK38" i="161"/>
  <c r="JK37" i="161"/>
  <c r="JK48" i="161"/>
  <c r="JK42" i="161"/>
  <c r="JK40" i="161"/>
  <c r="JK30" i="161"/>
  <c r="JK35" i="161"/>
  <c r="JK33" i="161"/>
  <c r="JK26" i="161"/>
  <c r="JK32" i="161"/>
  <c r="JK27" i="161"/>
  <c r="JK21" i="161"/>
  <c r="JK31" i="161"/>
  <c r="JK34" i="161"/>
  <c r="JK29" i="161"/>
  <c r="JK28" i="161"/>
  <c r="JK22" i="161"/>
  <c r="JK41" i="161"/>
  <c r="JK23" i="161"/>
  <c r="JK15" i="161"/>
  <c r="JK19" i="161"/>
  <c r="JK24" i="161"/>
  <c r="JK16" i="161"/>
  <c r="JK25" i="161"/>
  <c r="JK17" i="161"/>
  <c r="JK20" i="161"/>
  <c r="JK13" i="161"/>
  <c r="JK18" i="161"/>
  <c r="JK11" i="161"/>
  <c r="JK14" i="161"/>
  <c r="JK12" i="161"/>
  <c r="JJ5" i="161"/>
  <c r="JJ4" i="161"/>
  <c r="JJ3" i="161"/>
  <c r="JJ2" i="161"/>
  <c r="JJ7" i="161"/>
  <c r="JJ6" i="161"/>
  <c r="JJ1" i="161"/>
  <c r="JL9" i="161"/>
  <c r="JL8" i="161" s="1"/>
  <c r="JL10" i="161" l="1"/>
  <c r="JL57" i="161"/>
  <c r="JL51" i="161"/>
  <c r="JL55" i="161"/>
  <c r="JL54" i="161"/>
  <c r="JL56" i="161"/>
  <c r="JL52" i="161"/>
  <c r="JL58" i="161"/>
  <c r="JL53" i="161"/>
  <c r="JL40" i="161"/>
  <c r="JL46" i="161"/>
  <c r="JL45" i="161"/>
  <c r="JL44" i="161"/>
  <c r="JL43" i="161"/>
  <c r="JL50" i="161"/>
  <c r="JL41" i="161"/>
  <c r="JL47" i="161"/>
  <c r="JL49" i="161"/>
  <c r="JL48" i="161"/>
  <c r="JL38" i="161"/>
  <c r="JL33" i="161"/>
  <c r="JL37" i="161"/>
  <c r="JL42" i="161"/>
  <c r="JL35" i="161"/>
  <c r="JL39" i="161"/>
  <c r="JL34" i="161"/>
  <c r="JL36" i="161"/>
  <c r="JL30" i="161"/>
  <c r="JL31" i="161"/>
  <c r="JL29" i="161"/>
  <c r="JL28" i="161"/>
  <c r="JL32" i="161"/>
  <c r="JL22" i="161"/>
  <c r="JL23" i="161"/>
  <c r="JL25" i="161"/>
  <c r="JL27" i="161"/>
  <c r="JL26" i="161"/>
  <c r="JL19" i="161"/>
  <c r="JL24" i="161"/>
  <c r="JL16" i="161"/>
  <c r="JL21" i="161"/>
  <c r="JL17" i="161"/>
  <c r="JL20" i="161"/>
  <c r="JL15" i="161"/>
  <c r="JL18" i="161"/>
  <c r="JL11" i="161"/>
  <c r="JL14" i="161"/>
  <c r="JL12" i="161"/>
  <c r="JL13" i="161"/>
  <c r="JK4" i="161"/>
  <c r="JK3" i="161"/>
  <c r="JK2" i="161"/>
  <c r="JK5" i="161"/>
  <c r="JK7" i="161"/>
  <c r="JK6" i="161"/>
  <c r="JK1" i="161"/>
  <c r="JM9" i="161"/>
  <c r="JM8" i="161" s="1"/>
  <c r="JL3" i="161" l="1"/>
  <c r="JL2" i="161"/>
  <c r="JL1" i="161"/>
  <c r="JL7" i="161"/>
  <c r="JL6" i="161"/>
  <c r="JL5" i="161"/>
  <c r="JL4" i="161"/>
  <c r="JM10" i="161"/>
  <c r="JM57" i="161"/>
  <c r="JM54" i="161"/>
  <c r="JM58" i="161"/>
  <c r="JM52" i="161"/>
  <c r="JM51" i="161"/>
  <c r="JM55" i="161"/>
  <c r="JM53" i="161"/>
  <c r="JM40" i="161"/>
  <c r="JM56" i="161"/>
  <c r="JM46" i="161"/>
  <c r="JM45" i="161"/>
  <c r="JM44" i="161"/>
  <c r="JM43" i="161"/>
  <c r="JM50" i="161"/>
  <c r="JM41" i="161"/>
  <c r="JM47" i="161"/>
  <c r="JM49" i="161"/>
  <c r="JM37" i="161"/>
  <c r="JM42" i="161"/>
  <c r="JM48" i="161"/>
  <c r="JM35" i="161"/>
  <c r="JM39" i="161"/>
  <c r="JM34" i="161"/>
  <c r="JM36" i="161"/>
  <c r="JM26" i="161"/>
  <c r="JM33" i="161"/>
  <c r="JM38" i="161"/>
  <c r="JM27" i="161"/>
  <c r="JM29" i="161"/>
  <c r="JM28" i="161"/>
  <c r="JM32" i="161"/>
  <c r="JM22" i="161"/>
  <c r="JM30" i="161"/>
  <c r="JM23" i="161"/>
  <c r="JM25" i="161"/>
  <c r="JM24" i="161"/>
  <c r="JM31" i="161"/>
  <c r="JM19" i="161"/>
  <c r="JM16" i="161"/>
  <c r="JM21" i="161"/>
  <c r="JM17" i="161"/>
  <c r="JM20" i="161"/>
  <c r="JM15" i="161"/>
  <c r="JM18" i="161"/>
  <c r="JM11" i="161"/>
  <c r="JM14" i="161"/>
  <c r="JM12" i="161"/>
  <c r="JM13" i="161"/>
  <c r="JN9" i="161"/>
  <c r="JN8" i="161" s="1"/>
  <c r="JN10" i="161" l="1"/>
  <c r="JN54" i="161"/>
  <c r="JN51" i="161"/>
  <c r="JN55" i="161"/>
  <c r="JN58" i="161"/>
  <c r="JN52" i="161"/>
  <c r="JN45" i="161"/>
  <c r="JN50" i="161"/>
  <c r="JN53" i="161"/>
  <c r="JN57" i="161"/>
  <c r="JN56" i="161"/>
  <c r="JN46" i="161"/>
  <c r="JN44" i="161"/>
  <c r="JN41" i="161"/>
  <c r="JN47" i="161"/>
  <c r="JN49" i="161"/>
  <c r="JN48" i="161"/>
  <c r="JN37" i="161"/>
  <c r="JN42" i="161"/>
  <c r="JN43" i="161"/>
  <c r="JN39" i="161"/>
  <c r="JN31" i="161"/>
  <c r="JN36" i="161"/>
  <c r="JN38" i="161"/>
  <c r="JN35" i="161"/>
  <c r="JN26" i="161"/>
  <c r="JN33" i="161"/>
  <c r="JN27" i="161"/>
  <c r="JN29" i="161"/>
  <c r="JN28" i="161"/>
  <c r="JN34" i="161"/>
  <c r="JN32" i="161"/>
  <c r="JN22" i="161"/>
  <c r="JN30" i="161"/>
  <c r="JN23" i="161"/>
  <c r="JN25" i="161"/>
  <c r="JN24" i="161"/>
  <c r="JN19" i="161"/>
  <c r="JN40" i="161"/>
  <c r="JN16" i="161"/>
  <c r="JN21" i="161"/>
  <c r="JN17" i="161"/>
  <c r="JN20" i="161"/>
  <c r="JN18" i="161"/>
  <c r="JN11" i="161"/>
  <c r="JN14" i="161"/>
  <c r="JN12" i="161"/>
  <c r="JN15" i="161"/>
  <c r="JN13" i="161"/>
  <c r="JM2" i="161"/>
  <c r="JM1" i="161"/>
  <c r="JM7" i="161"/>
  <c r="JM6" i="161"/>
  <c r="JM3" i="161"/>
  <c r="JM5" i="161"/>
  <c r="JM4" i="161"/>
  <c r="JO9" i="161"/>
  <c r="JO8" i="161" s="1"/>
  <c r="JN1" i="161" l="1"/>
  <c r="JN7" i="161"/>
  <c r="JN6" i="161"/>
  <c r="JN3" i="161"/>
  <c r="JN2" i="161"/>
  <c r="JN5" i="161"/>
  <c r="JN4" i="161"/>
  <c r="JO57" i="161"/>
  <c r="JO51" i="161"/>
  <c r="JO55" i="161"/>
  <c r="JO58" i="161"/>
  <c r="JO10" i="161"/>
  <c r="JO52" i="161"/>
  <c r="JO54" i="161"/>
  <c r="JO50" i="161"/>
  <c r="JO45" i="161"/>
  <c r="JO53" i="161"/>
  <c r="JO46" i="161"/>
  <c r="JO44" i="161"/>
  <c r="JO43" i="161"/>
  <c r="JO41" i="161"/>
  <c r="JO47" i="161"/>
  <c r="JO49" i="161"/>
  <c r="JO48" i="161"/>
  <c r="JO56" i="161"/>
  <c r="JO34" i="161"/>
  <c r="JO42" i="161"/>
  <c r="JO40" i="161"/>
  <c r="JO39" i="161"/>
  <c r="JO36" i="161"/>
  <c r="JO38" i="161"/>
  <c r="JO37" i="161"/>
  <c r="JO26" i="161"/>
  <c r="JO33" i="161"/>
  <c r="JO27" i="161"/>
  <c r="JO29" i="161"/>
  <c r="JO35" i="161"/>
  <c r="JO28" i="161"/>
  <c r="JO32" i="161"/>
  <c r="JO22" i="161"/>
  <c r="JO30" i="161"/>
  <c r="JO23" i="161"/>
  <c r="JO25" i="161"/>
  <c r="JO20" i="161"/>
  <c r="JO24" i="161"/>
  <c r="JO19" i="161"/>
  <c r="JO16" i="161"/>
  <c r="JO21" i="161"/>
  <c r="JO17" i="161"/>
  <c r="JO31" i="161"/>
  <c r="JO18" i="161"/>
  <c r="JO11" i="161"/>
  <c r="JO14" i="161"/>
  <c r="JO13" i="161"/>
  <c r="JO12" i="161"/>
  <c r="JO15" i="161"/>
  <c r="JP9" i="161"/>
  <c r="JP8" i="161" s="1"/>
  <c r="JP57" i="161" l="1"/>
  <c r="JP55" i="161"/>
  <c r="JP58" i="161"/>
  <c r="JP10" i="161"/>
  <c r="JP54" i="161"/>
  <c r="JP50" i="161"/>
  <c r="JP53" i="161"/>
  <c r="JP45" i="161"/>
  <c r="JP51" i="161"/>
  <c r="JP56" i="161"/>
  <c r="JP44" i="161"/>
  <c r="JP43" i="161"/>
  <c r="JP47" i="161"/>
  <c r="JP38" i="161"/>
  <c r="JP49" i="161"/>
  <c r="JP52" i="161"/>
  <c r="JP48" i="161"/>
  <c r="JP37" i="161"/>
  <c r="JP42" i="161"/>
  <c r="JP39" i="161"/>
  <c r="JP31" i="161"/>
  <c r="JP34" i="161"/>
  <c r="JP33" i="161"/>
  <c r="JP46" i="161"/>
  <c r="JP27" i="161"/>
  <c r="JP36" i="161"/>
  <c r="JP29" i="161"/>
  <c r="JP28" i="161"/>
  <c r="JP32" i="161"/>
  <c r="JP22" i="161"/>
  <c r="JP35" i="161"/>
  <c r="JP30" i="161"/>
  <c r="JP23" i="161"/>
  <c r="JP25" i="161"/>
  <c r="JP24" i="161"/>
  <c r="JP41" i="161"/>
  <c r="JP16" i="161"/>
  <c r="JP40" i="161"/>
  <c r="JP26" i="161"/>
  <c r="JP21" i="161"/>
  <c r="JP17" i="161"/>
  <c r="JP14" i="161"/>
  <c r="JP20" i="161"/>
  <c r="JP18" i="161"/>
  <c r="JP11" i="161"/>
  <c r="JP12" i="161"/>
  <c r="JP13" i="161"/>
  <c r="JP15" i="161"/>
  <c r="JP19" i="161"/>
  <c r="JO7" i="161"/>
  <c r="JO6" i="161"/>
  <c r="JO3" i="161"/>
  <c r="JO1" i="161"/>
  <c r="JO5" i="161"/>
  <c r="JO4" i="161"/>
  <c r="JO2" i="161"/>
  <c r="JQ9" i="161"/>
  <c r="JQ8" i="161" s="1"/>
  <c r="JQ58" i="161" l="1"/>
  <c r="JQ52" i="161"/>
  <c r="JQ10" i="161"/>
  <c r="JQ56" i="161"/>
  <c r="JQ50" i="161"/>
  <c r="JQ51" i="161"/>
  <c r="JQ55" i="161"/>
  <c r="JQ53" i="161"/>
  <c r="JQ54" i="161"/>
  <c r="JQ57" i="161"/>
  <c r="JQ41" i="161"/>
  <c r="JQ47" i="161"/>
  <c r="JQ45" i="161"/>
  <c r="JQ49" i="161"/>
  <c r="JQ42" i="161"/>
  <c r="JQ48" i="161"/>
  <c r="JQ34" i="161"/>
  <c r="JQ44" i="161"/>
  <c r="JQ35" i="161"/>
  <c r="JQ43" i="161"/>
  <c r="JQ31" i="161"/>
  <c r="JQ32" i="161"/>
  <c r="JQ36" i="161"/>
  <c r="JQ38" i="161"/>
  <c r="JQ46" i="161"/>
  <c r="JQ40" i="161"/>
  <c r="JQ39" i="161"/>
  <c r="JQ33" i="161"/>
  <c r="JQ37" i="161"/>
  <c r="JQ29" i="161"/>
  <c r="JQ28" i="161"/>
  <c r="JQ30" i="161"/>
  <c r="JQ23" i="161"/>
  <c r="JQ25" i="161"/>
  <c r="JQ20" i="161"/>
  <c r="JQ24" i="161"/>
  <c r="JQ26" i="161"/>
  <c r="JQ27" i="161"/>
  <c r="JQ21" i="161"/>
  <c r="JQ17" i="161"/>
  <c r="JQ14" i="161"/>
  <c r="JQ22" i="161"/>
  <c r="JQ18" i="161"/>
  <c r="JQ11" i="161"/>
  <c r="JQ16" i="161"/>
  <c r="JQ12" i="161"/>
  <c r="JQ13" i="161"/>
  <c r="JQ15" i="161"/>
  <c r="JQ19" i="161"/>
  <c r="JP7" i="161"/>
  <c r="JP6" i="161"/>
  <c r="JP5" i="161"/>
  <c r="JP3" i="161"/>
  <c r="JP4" i="161"/>
  <c r="JP2" i="161"/>
  <c r="JP1" i="161"/>
  <c r="JR9" i="161"/>
  <c r="JR8" i="161" s="1"/>
  <c r="JQ7" i="161" l="1"/>
  <c r="JQ6" i="161"/>
  <c r="JQ5" i="161"/>
  <c r="JQ3" i="161"/>
  <c r="JQ4" i="161"/>
  <c r="JQ1" i="161"/>
  <c r="JQ2" i="161"/>
  <c r="JR57" i="161"/>
  <c r="JR55" i="161"/>
  <c r="JR58" i="161"/>
  <c r="JR10" i="161"/>
  <c r="JR56" i="161"/>
  <c r="JR51" i="161"/>
  <c r="JR53" i="161"/>
  <c r="JR54" i="161"/>
  <c r="JR50" i="161"/>
  <c r="JR48" i="161"/>
  <c r="JR41" i="161"/>
  <c r="JR47" i="161"/>
  <c r="JR45" i="161"/>
  <c r="JR38" i="161"/>
  <c r="JR49" i="161"/>
  <c r="JR42" i="161"/>
  <c r="JR52" i="161"/>
  <c r="JR46" i="161"/>
  <c r="JR44" i="161"/>
  <c r="JR31" i="161"/>
  <c r="JR35" i="161"/>
  <c r="JR43" i="161"/>
  <c r="JR32" i="161"/>
  <c r="JR36" i="161"/>
  <c r="JR34" i="161"/>
  <c r="JR33" i="161"/>
  <c r="JR37" i="161"/>
  <c r="JR27" i="161"/>
  <c r="JR29" i="161"/>
  <c r="JR28" i="161"/>
  <c r="JR30" i="161"/>
  <c r="JR40" i="161"/>
  <c r="JR39" i="161"/>
  <c r="JR23" i="161"/>
  <c r="JR25" i="161"/>
  <c r="JR20" i="161"/>
  <c r="JR24" i="161"/>
  <c r="JR26" i="161"/>
  <c r="JR21" i="161"/>
  <c r="JR17" i="161"/>
  <c r="JR14" i="161"/>
  <c r="JR22" i="161"/>
  <c r="JR18" i="161"/>
  <c r="JR16" i="161"/>
  <c r="JR12" i="161"/>
  <c r="JR13" i="161"/>
  <c r="JR15" i="161"/>
  <c r="JR19" i="161"/>
  <c r="JR11" i="161"/>
  <c r="JS9" i="161"/>
  <c r="JS8" i="161" s="1"/>
  <c r="JS57" i="161" l="1"/>
  <c r="JS58" i="161"/>
  <c r="JS55" i="161"/>
  <c r="JS52" i="161"/>
  <c r="JS10" i="161"/>
  <c r="JS56" i="161"/>
  <c r="JS51" i="161"/>
  <c r="JS53" i="161"/>
  <c r="JS54" i="161"/>
  <c r="JS46" i="161"/>
  <c r="JS50" i="161"/>
  <c r="JS48" i="161"/>
  <c r="JS49" i="161"/>
  <c r="JS47" i="161"/>
  <c r="JS45" i="161"/>
  <c r="JS38" i="161"/>
  <c r="JS42" i="161"/>
  <c r="JS35" i="161"/>
  <c r="JS40" i="161"/>
  <c r="JS31" i="161"/>
  <c r="JS32" i="161"/>
  <c r="JS44" i="161"/>
  <c r="JS36" i="161"/>
  <c r="JS34" i="161"/>
  <c r="JS33" i="161"/>
  <c r="JS37" i="161"/>
  <c r="JS41" i="161"/>
  <c r="JS39" i="161"/>
  <c r="JS27" i="161"/>
  <c r="JS24" i="161"/>
  <c r="JS43" i="161"/>
  <c r="JS29" i="161"/>
  <c r="JS28" i="161"/>
  <c r="JS30" i="161"/>
  <c r="JS23" i="161"/>
  <c r="JS25" i="161"/>
  <c r="JS20" i="161"/>
  <c r="JS21" i="161"/>
  <c r="JS26" i="161"/>
  <c r="JS17" i="161"/>
  <c r="JS14" i="161"/>
  <c r="JS22" i="161"/>
  <c r="JS18" i="161"/>
  <c r="JS16" i="161"/>
  <c r="JS12" i="161"/>
  <c r="JS13" i="161"/>
  <c r="JS15" i="161"/>
  <c r="JS19" i="161"/>
  <c r="JS11" i="161"/>
  <c r="JR7" i="161"/>
  <c r="JR6" i="161"/>
  <c r="JR5" i="161"/>
  <c r="JR4" i="161"/>
  <c r="JR3" i="161"/>
  <c r="JR1" i="161"/>
  <c r="JR2" i="161"/>
  <c r="JT9" i="161"/>
  <c r="JT8" i="161" s="1"/>
  <c r="JT57" i="161" l="1"/>
  <c r="JT58" i="161"/>
  <c r="JT10" i="161"/>
  <c r="JT52" i="161"/>
  <c r="JT56" i="161"/>
  <c r="JT53" i="161"/>
  <c r="JT48" i="161"/>
  <c r="JT55" i="161"/>
  <c r="JT54" i="161"/>
  <c r="JT51" i="161"/>
  <c r="JT46" i="161"/>
  <c r="JT50" i="161"/>
  <c r="JT49" i="161"/>
  <c r="JT42" i="161"/>
  <c r="JT35" i="161"/>
  <c r="JT47" i="161"/>
  <c r="JT40" i="161"/>
  <c r="JT39" i="161"/>
  <c r="JT45" i="161"/>
  <c r="JT43" i="161"/>
  <c r="JT41" i="161"/>
  <c r="JT32" i="161"/>
  <c r="JT44" i="161"/>
  <c r="JT36" i="161"/>
  <c r="JT34" i="161"/>
  <c r="JT33" i="161"/>
  <c r="JT37" i="161"/>
  <c r="JT27" i="161"/>
  <c r="JT24" i="161"/>
  <c r="JT29" i="161"/>
  <c r="JT38" i="161"/>
  <c r="JT28" i="161"/>
  <c r="JT30" i="161"/>
  <c r="JT23" i="161"/>
  <c r="JT25" i="161"/>
  <c r="JT21" i="161"/>
  <c r="JT26" i="161"/>
  <c r="JT17" i="161"/>
  <c r="JT14" i="161"/>
  <c r="JT22" i="161"/>
  <c r="JT31" i="161"/>
  <c r="JT20" i="161"/>
  <c r="JT18" i="161"/>
  <c r="JT19" i="161"/>
  <c r="JT16" i="161"/>
  <c r="JT12" i="161"/>
  <c r="JT13" i="161"/>
  <c r="JT15" i="161"/>
  <c r="JT11" i="161"/>
  <c r="JS7" i="161"/>
  <c r="JS6" i="161"/>
  <c r="JS5" i="161"/>
  <c r="JS4" i="161"/>
  <c r="JS3" i="161"/>
  <c r="JS1" i="161"/>
  <c r="JS2" i="161"/>
  <c r="JU9" i="161"/>
  <c r="JU8" i="161" s="1"/>
  <c r="JU57" i="161" l="1"/>
  <c r="JU58" i="161"/>
  <c r="JU10" i="161"/>
  <c r="JU56" i="161"/>
  <c r="JU48" i="161"/>
  <c r="JU55" i="161"/>
  <c r="JU51" i="161"/>
  <c r="JU46" i="161"/>
  <c r="JU50" i="161"/>
  <c r="JU53" i="161"/>
  <c r="JU49" i="161"/>
  <c r="JU39" i="161"/>
  <c r="JU52" i="161"/>
  <c r="JU44" i="161"/>
  <c r="JU54" i="161"/>
  <c r="JU42" i="161"/>
  <c r="JU47" i="161"/>
  <c r="JU40" i="161"/>
  <c r="JU43" i="161"/>
  <c r="JU41" i="161"/>
  <c r="JU32" i="161"/>
  <c r="JU29" i="161"/>
  <c r="JU36" i="161"/>
  <c r="JU34" i="161"/>
  <c r="JU33" i="161"/>
  <c r="JU38" i="161"/>
  <c r="JU24" i="161"/>
  <c r="JU37" i="161"/>
  <c r="JU28" i="161"/>
  <c r="JU30" i="161"/>
  <c r="JU45" i="161"/>
  <c r="JU31" i="161"/>
  <c r="JU23" i="161"/>
  <c r="JU25" i="161"/>
  <c r="JU35" i="161"/>
  <c r="JU21" i="161"/>
  <c r="JU26" i="161"/>
  <c r="JU17" i="161"/>
  <c r="JU14" i="161"/>
  <c r="JU27" i="161"/>
  <c r="JU22" i="161"/>
  <c r="JU20" i="161"/>
  <c r="JU18" i="161"/>
  <c r="JU15" i="161"/>
  <c r="JU19" i="161"/>
  <c r="JU16" i="161"/>
  <c r="JU12" i="161"/>
  <c r="JU13" i="161"/>
  <c r="JU11" i="161"/>
  <c r="JT7" i="161"/>
  <c r="JT6" i="161"/>
  <c r="JT5" i="161"/>
  <c r="JT4" i="161"/>
  <c r="JT3" i="161"/>
  <c r="JT2" i="161"/>
  <c r="JT1" i="161"/>
  <c r="JV9" i="161"/>
  <c r="JV8" i="161" s="1"/>
  <c r="JV10" i="161" l="1"/>
  <c r="JV58" i="161"/>
  <c r="JV53" i="161"/>
  <c r="JV55" i="161"/>
  <c r="JV56" i="161"/>
  <c r="JV43" i="161"/>
  <c r="JV50" i="161"/>
  <c r="JV49" i="161"/>
  <c r="JV47" i="161"/>
  <c r="JV57" i="161"/>
  <c r="JV42" i="161"/>
  <c r="JV52" i="161"/>
  <c r="JV48" i="161"/>
  <c r="JV51" i="161"/>
  <c r="JV44" i="161"/>
  <c r="JV54" i="161"/>
  <c r="JV35" i="161"/>
  <c r="JV40" i="161"/>
  <c r="JV36" i="161"/>
  <c r="JV39" i="161"/>
  <c r="JV45" i="161"/>
  <c r="JV32" i="161"/>
  <c r="JV29" i="161"/>
  <c r="JV34" i="161"/>
  <c r="JV33" i="161"/>
  <c r="JV38" i="161"/>
  <c r="JV37" i="161"/>
  <c r="JV46" i="161"/>
  <c r="JV30" i="161"/>
  <c r="JV31" i="161"/>
  <c r="JV41" i="161"/>
  <c r="JV25" i="161"/>
  <c r="JV20" i="161"/>
  <c r="JV24" i="161"/>
  <c r="JV21" i="161"/>
  <c r="JV26" i="161"/>
  <c r="JV28" i="161"/>
  <c r="JV14" i="161"/>
  <c r="JV27" i="161"/>
  <c r="JV22" i="161"/>
  <c r="JV18" i="161"/>
  <c r="JV15" i="161"/>
  <c r="JV19" i="161"/>
  <c r="JV16" i="161"/>
  <c r="JV12" i="161"/>
  <c r="JV23" i="161"/>
  <c r="JV13" i="161"/>
  <c r="JV17" i="161"/>
  <c r="JV11" i="161"/>
  <c r="JU7" i="161"/>
  <c r="JU6" i="161"/>
  <c r="JU5" i="161"/>
  <c r="JU4" i="161"/>
  <c r="JU3" i="161"/>
  <c r="JU2" i="161"/>
  <c r="JU1" i="161"/>
  <c r="JW9" i="161"/>
  <c r="JW8" i="161" s="1"/>
  <c r="JW58" i="161" l="1"/>
  <c r="JW10" i="161"/>
  <c r="JW56" i="161"/>
  <c r="JW54" i="161"/>
  <c r="JW55" i="161"/>
  <c r="JW53" i="161"/>
  <c r="JW50" i="161"/>
  <c r="JW49" i="161"/>
  <c r="JW48" i="161"/>
  <c r="JW57" i="161"/>
  <c r="JW42" i="161"/>
  <c r="JW39" i="161"/>
  <c r="JW52" i="161"/>
  <c r="JW51" i="161"/>
  <c r="JW44" i="161"/>
  <c r="JW46" i="161"/>
  <c r="JW47" i="161"/>
  <c r="JW32" i="161"/>
  <c r="JW40" i="161"/>
  <c r="JW36" i="161"/>
  <c r="JW45" i="161"/>
  <c r="JW43" i="161"/>
  <c r="JW34" i="161"/>
  <c r="JW33" i="161"/>
  <c r="JW38" i="161"/>
  <c r="JW37" i="161"/>
  <c r="JW41" i="161"/>
  <c r="JW28" i="161"/>
  <c r="JW29" i="161"/>
  <c r="JW30" i="161"/>
  <c r="JW31" i="161"/>
  <c r="JW35" i="161"/>
  <c r="JW24" i="161"/>
  <c r="JW21" i="161"/>
  <c r="JW26" i="161"/>
  <c r="JW22" i="161"/>
  <c r="JW25" i="161"/>
  <c r="JW27" i="161"/>
  <c r="JW18" i="161"/>
  <c r="JW20" i="161"/>
  <c r="JW15" i="161"/>
  <c r="JW19" i="161"/>
  <c r="JW16" i="161"/>
  <c r="JW23" i="161"/>
  <c r="JW13" i="161"/>
  <c r="JW14" i="161"/>
  <c r="JW17" i="161"/>
  <c r="JW11" i="161"/>
  <c r="JW12" i="161"/>
  <c r="JV7" i="161"/>
  <c r="JV6" i="161"/>
  <c r="JV5" i="161"/>
  <c r="JV4" i="161"/>
  <c r="JV3" i="161"/>
  <c r="JV2" i="161"/>
  <c r="JV1" i="161"/>
  <c r="JX9" i="161"/>
  <c r="JX8" i="161" s="1"/>
  <c r="JX58" i="161" l="1"/>
  <c r="JX10" i="161"/>
  <c r="JX56" i="161"/>
  <c r="JX53" i="161"/>
  <c r="JX55" i="161"/>
  <c r="JX49" i="161"/>
  <c r="JX48" i="161"/>
  <c r="JX47" i="161"/>
  <c r="JX57" i="161"/>
  <c r="JX39" i="161"/>
  <c r="JX52" i="161"/>
  <c r="JX50" i="161"/>
  <c r="JX51" i="161"/>
  <c r="JX46" i="161"/>
  <c r="JX54" i="161"/>
  <c r="JX45" i="161"/>
  <c r="JX42" i="161"/>
  <c r="JX40" i="161"/>
  <c r="JX36" i="161"/>
  <c r="JX41" i="161"/>
  <c r="JX38" i="161"/>
  <c r="JX34" i="161"/>
  <c r="JX33" i="161"/>
  <c r="JX44" i="161"/>
  <c r="JX37" i="161"/>
  <c r="JX35" i="161"/>
  <c r="JX28" i="161"/>
  <c r="JX29" i="161"/>
  <c r="JX25" i="161"/>
  <c r="JX43" i="161"/>
  <c r="JX30" i="161"/>
  <c r="JX31" i="161"/>
  <c r="JX26" i="161"/>
  <c r="JX32" i="161"/>
  <c r="JX24" i="161"/>
  <c r="JX21" i="161"/>
  <c r="JX22" i="161"/>
  <c r="JX27" i="161"/>
  <c r="JX18" i="161"/>
  <c r="JX20" i="161"/>
  <c r="JX15" i="161"/>
  <c r="JX19" i="161"/>
  <c r="JX16" i="161"/>
  <c r="JX23" i="161"/>
  <c r="JX13" i="161"/>
  <c r="JX14" i="161"/>
  <c r="JX17" i="161"/>
  <c r="JX11" i="161"/>
  <c r="JX12" i="161"/>
  <c r="JW7" i="161"/>
  <c r="JW6" i="161"/>
  <c r="JW5" i="161"/>
  <c r="JW3" i="161"/>
  <c r="JW2" i="161"/>
  <c r="JW1" i="161"/>
  <c r="JW4" i="161"/>
  <c r="JX7" i="161" l="1"/>
  <c r="JX6" i="161"/>
  <c r="JX5" i="161"/>
  <c r="JX4" i="161"/>
  <c r="JX2" i="161"/>
  <c r="JX1" i="161"/>
  <c r="JX3" i="16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Ivan Kocis</author>
  </authors>
  <commentList>
    <comment ref="A2" authorId="0" shapeId="0" xr:uid="{E777F2C5-50A4-4A18-83CA-ACFEECDCFFEB}">
      <text>
        <r>
          <rPr>
            <sz val="9"/>
            <color indexed="81"/>
            <rFont val="Tahoma"/>
            <family val="2"/>
          </rPr>
          <t>All grey marked fields are generated either by formula or by VBA and shouldn't be changed manually</t>
        </r>
      </text>
    </comment>
    <comment ref="B2" authorId="0" shapeId="0" xr:uid="{78D977F2-B5DD-460F-84EE-1E23C2EFCEE2}">
      <text>
        <r>
          <rPr>
            <b/>
            <sz val="9"/>
            <color indexed="81"/>
            <rFont val="Tahoma"/>
            <family val="2"/>
          </rPr>
          <t>All red marked cells shouldn't be changed manually without clear idea why are you changing it</t>
        </r>
        <r>
          <rPr>
            <sz val="9"/>
            <color indexed="81"/>
            <rFont val="Tahoma"/>
            <family val="2"/>
          </rPr>
          <t xml:space="preserve">
</t>
        </r>
      </text>
    </comment>
    <comment ref="C2" authorId="0" shapeId="0" xr:uid="{4C6A2FED-A525-4BA3-9E5F-172A9A470B5D}">
      <text>
        <r>
          <rPr>
            <sz val="9"/>
            <color indexed="81"/>
            <rFont val="Tahoma"/>
            <family val="2"/>
          </rPr>
          <t>All grey marked fields are generated either by formula or by VBA and shouldn't be changed manually</t>
        </r>
      </text>
    </comment>
    <comment ref="D2" authorId="0" shapeId="0" xr:uid="{6B5F3C2F-EDC1-44BE-A0DD-9AEDF2CBAF1F}">
      <text>
        <r>
          <rPr>
            <b/>
            <sz val="9"/>
            <color indexed="81"/>
            <rFont val="Tahoma"/>
            <family val="2"/>
          </rPr>
          <t>You should have 4 categories. Tab, Value, Reference and Title. We should ALWAYS have all 4 present. Tab (with SRC in column E) cells are going to be used to determine color of tabs that will be saved to DB if C53 is TRUE. Tab cells with PVT in column E will update PVT sheets if tab is matching color. Tab with DB will determine in which DB data will be saved.
If in column D is Value (we should always have AT LEAST ONE) that color will be used to trigger saving function. Column E will determine name of the Value column in DB. In general you can have as many as you want so each type of value data is saved into different column in DB but prefferebly all VALUE cells should be saved in same column - so use same name.
For Title cells in column D:
All cells with name Title  will be seacrhed for in following logic:
 - When VALUE is found in SRC sheet, all titles wil be picked up from SRC sheet up and above from found VALUE if C4 is TRUE and color is matching to color in column E
 - When VALUE is found in SRC sheet, all titles wil be picked up from SRC sheet left and beyond from found VALUE if C5 is TRUE and color is matching to color in column E
***Each Title should have a different name as all titles ARE and SHOULD be saved in separate columns. Title in column E will be Title in DB
***We, PREFERABLY if we are going to use REFERENCES to update DB (C12 = TRUE), should have one Title marked with Title - sfxDBkey as I'm using that to build a reference in DB sheet (one reference is in SRC sheet - one dimension(ROOT), another reference is in DB sheet(ROOT combined usually with date)) 
Column F is formulas that are fetching in which column that title is in DB. If it is 0 then VBA will add that title on the end of the DB.
Column G is just information. Not as important.
THE ONES with prefix FIX is for method 2 of importing where we go by reference similar to layout for Staff/Schedule/Project files</t>
        </r>
      </text>
    </comment>
    <comment ref="E2" authorId="0" shapeId="0" xr:uid="{B1F7201E-9A38-4723-85E9-69F64AFEAF56}">
      <text>
        <r>
          <rPr>
            <sz val="9"/>
            <color indexed="81"/>
            <rFont val="Tahoma"/>
            <family val="2"/>
          </rPr>
          <t xml:space="preserve">Add colors and name of the data points as they should appear in DB. Each title should have different name. Value should be all named the same but not mandatory. DB should be only one. SRC and PVT can be multiple. Title should have at least one sfxDBkey and that preferrably should have unique values for each cell as part of the reference will be build from that (only important if we use C12 as TRUE)
</t>
        </r>
      </text>
    </comment>
    <comment ref="F2" authorId="0" shapeId="0" xr:uid="{FB1F5652-5B35-4CBF-A53B-2C83DC9A7735}">
      <text>
        <r>
          <rPr>
            <b/>
            <sz val="9"/>
            <color indexed="81"/>
            <rFont val="Tahoma"/>
            <family val="2"/>
          </rPr>
          <t>Don't touch.Used to more easily fetch position of columns in DB.During SAVE process, if any of these (Values and Titles) is 0, it will be added on the end of the DB</t>
        </r>
        <r>
          <rPr>
            <sz val="9"/>
            <color indexed="81"/>
            <rFont val="Tahoma"/>
            <family val="2"/>
          </rPr>
          <t xml:space="preserve">
</t>
        </r>
      </text>
    </comment>
    <comment ref="G2" authorId="0" shapeId="0" xr:uid="{9A7D9E81-CAC4-41DF-BA24-312DA7AFB99D}">
      <text>
        <r>
          <rPr>
            <b/>
            <sz val="9"/>
            <color indexed="81"/>
            <rFont val="Tahoma"/>
            <family val="2"/>
          </rPr>
          <t>Not important. Just information</t>
        </r>
      </text>
    </comment>
    <comment ref="H2" authorId="0" shapeId="0" xr:uid="{2F29529F-2802-4E1D-9C7D-2A12704C7BCE}">
      <text>
        <r>
          <rPr>
            <b/>
            <sz val="9"/>
            <color indexed="81"/>
            <rFont val="Tahoma"/>
            <family val="2"/>
          </rPr>
          <t>List of sheets to be hidden on file open if C45 is TRUE. Use CODENAME of the sheet.
***Make sure that at least one sheet remains OPEN</t>
        </r>
      </text>
    </comment>
    <comment ref="I2" authorId="0" shapeId="0" xr:uid="{2AA51F24-ACEE-4652-9D9D-F502A81874EC}">
      <text>
        <r>
          <rPr>
            <b/>
            <sz val="9"/>
            <color indexed="81"/>
            <rFont val="Tahoma"/>
            <family val="2"/>
          </rPr>
          <t>List of sheets to be locked on file open if C38 is TRUE. Use CODENAME of the sheet</t>
        </r>
      </text>
    </comment>
    <comment ref="J2" authorId="0" shapeId="0" xr:uid="{78BA4F54-DC67-4510-B914-53F1FE08570B}">
      <text>
        <r>
          <rPr>
            <b/>
            <sz val="9"/>
            <color indexed="81"/>
            <rFont val="Tahoma"/>
            <family val="2"/>
          </rPr>
          <t>Don't touch. This list of keys is used to generate password</t>
        </r>
        <r>
          <rPr>
            <sz val="9"/>
            <color indexed="81"/>
            <rFont val="Tahoma"/>
            <family val="2"/>
          </rPr>
          <t xml:space="preserve">
</t>
        </r>
      </text>
    </comment>
    <comment ref="K2" authorId="0" shapeId="0" xr:uid="{0301F21B-E36A-4A5A-9200-9A5C4D482D87}">
      <text>
        <r>
          <rPr>
            <b/>
            <sz val="9"/>
            <color indexed="81"/>
            <rFont val="Tahoma"/>
            <family val="2"/>
          </rPr>
          <t>These dates (beside weekends) will in Planning if C48 is TRUE.
These dates and weekends will be highlighted in DatePicker</t>
        </r>
      </text>
    </comment>
    <comment ref="O2" authorId="0" shapeId="0" xr:uid="{970DF093-6349-43AF-9A34-364593686EB7}">
      <text>
        <r>
          <rPr>
            <b/>
            <sz val="9"/>
            <color indexed="81"/>
            <rFont val="Tahoma"/>
            <family val="2"/>
          </rPr>
          <t>List of sheets to be hidden on file open if C45 is TRUE. Use CODENAME of the sheet.
***Make sure that at least one sheet remains OPEN</t>
        </r>
      </text>
    </comment>
    <comment ref="B3" authorId="0" shapeId="0" xr:uid="{51542801-D7B3-48EF-AC8C-CA18908016A9}">
      <text>
        <r>
          <rPr>
            <sz val="9"/>
            <color indexed="81"/>
            <rFont val="Tahoma"/>
            <family val="2"/>
          </rPr>
          <t>When Value is found go on left and up to earch all titles - each value is saved in new row, but each title found is saved in same row in db as value but in new column</t>
        </r>
      </text>
    </comment>
    <comment ref="B4" authorId="0" shapeId="0" xr:uid="{4557B55F-A727-4400-9851-E76D7F01EB32}">
      <text>
        <r>
          <rPr>
            <sz val="9"/>
            <color indexed="81"/>
            <rFont val="Tahoma"/>
            <family val="2"/>
          </rPr>
          <t>When value is found go up and above to pickup all Titles for that value, but each title found is saved in same row in db as value but in new column</t>
        </r>
      </text>
    </comment>
    <comment ref="B5" authorId="0" shapeId="0" xr:uid="{CE5B2E6C-C71B-4AB5-AA75-CFA2F9B6B8D9}">
      <text>
        <r>
          <rPr>
            <sz val="9"/>
            <color indexed="81"/>
            <rFont val="Tahoma"/>
            <family val="2"/>
          </rPr>
          <t>Automatically generated during the save as to which sheet is being saved. I plan to use this to calculate last row/last column here in Admin instead of in VBA</t>
        </r>
      </text>
    </comment>
    <comment ref="B6" authorId="0" shapeId="0" xr:uid="{8C411E7C-D379-4211-999C-A4F02C98EC77}">
      <text>
        <r>
          <rPr>
            <sz val="9"/>
            <color indexed="81"/>
            <rFont val="Tahoma"/>
            <family val="2"/>
          </rPr>
          <t>Save data from source sheet to DB sheet (should be 100% of the time used)</t>
        </r>
      </text>
    </comment>
    <comment ref="B7" authorId="0" shapeId="0" xr:uid="{9370869F-6AFB-428C-B410-FCD03D60CA21}">
      <text>
        <r>
          <rPr>
            <sz val="9"/>
            <color indexed="81"/>
            <rFont val="Tahoma"/>
            <family val="2"/>
          </rPr>
          <t>Delete entire DB sheet before saving any data</t>
        </r>
      </text>
    </comment>
    <comment ref="B8" authorId="0" shapeId="0" xr:uid="{187FA93E-A9BD-4CF5-A675-F95D5137FC25}">
      <text>
        <r>
          <rPr>
            <sz val="9"/>
            <color indexed="81"/>
            <rFont val="Tahoma"/>
            <family val="2"/>
          </rPr>
          <t>Beside saving in sheet, save to SQL as well</t>
        </r>
      </text>
    </comment>
    <comment ref="B9" authorId="0" shapeId="0" xr:uid="{3F1CFCCA-B07C-4A03-B286-DC84A1E3BFD4}">
      <text>
        <r>
          <rPr>
            <sz val="9"/>
            <color indexed="81"/>
            <rFont val="Tahoma"/>
            <family val="2"/>
          </rPr>
          <t>Add fixed data in DB when saving. In fact this should be 100% of time TRUE</t>
        </r>
      </text>
    </comment>
    <comment ref="B10" authorId="0" shapeId="0" xr:uid="{C8DBCCD3-EE4D-46B9-91C0-4C0D9D2D8D69}">
      <text>
        <r>
          <rPr>
            <sz val="9"/>
            <color indexed="81"/>
            <rFont val="Tahoma"/>
            <family val="2"/>
          </rPr>
          <t>Add only visible cells. If you plan to use it, set C40 to FALSE also</t>
        </r>
      </text>
    </comment>
    <comment ref="B11" authorId="0" shapeId="0" xr:uid="{57FDE39A-A6FB-48D0-A8CF-CDA4B71D4B2F}">
      <text>
        <r>
          <rPr>
            <sz val="9"/>
            <color indexed="81"/>
            <rFont val="Tahoma"/>
            <family val="2"/>
          </rPr>
          <t>If the data to be copied from SRC is same as data in DB (if it exist by reference) it will skip that value</t>
        </r>
      </text>
    </comment>
    <comment ref="B12" authorId="0" shapeId="0" xr:uid="{6C5F1EE9-E38A-4485-AE96-ABFB9604A74A}">
      <text>
        <r>
          <rPr>
            <sz val="9"/>
            <color indexed="81"/>
            <rFont val="Tahoma"/>
            <family val="2"/>
          </rPr>
          <t>If this is TRUE and reference exist in DB, it will replace value. If it is FALSE it will append data to end of DB when saving</t>
        </r>
      </text>
    </comment>
    <comment ref="B13" authorId="0" shapeId="0" xr:uid="{BD5BCAFE-30C2-4D45-BCF2-F648C6D325BC}">
      <text>
        <r>
          <rPr>
            <sz val="9"/>
            <color indexed="81"/>
            <rFont val="Tahoma"/>
            <family val="2"/>
          </rPr>
          <t>Which row is heading in SRC sheet (we should fetch it with formula by combining C5 and formula)</t>
        </r>
      </text>
    </comment>
    <comment ref="B14" authorId="0" shapeId="0" xr:uid="{916AAB6F-BD7E-4987-A7F5-84963122C84C}">
      <text>
        <r>
          <rPr>
            <sz val="9"/>
            <color indexed="81"/>
            <rFont val="Tahoma"/>
            <family val="2"/>
          </rPr>
          <t>Which row is heading in DB sheet (we should fetch it with formula)</t>
        </r>
      </text>
    </comment>
    <comment ref="B15" authorId="0" shapeId="0" xr:uid="{3DFBF631-DC45-4313-AB76-F655DB8C921E}">
      <text>
        <r>
          <rPr>
            <sz val="9"/>
            <color indexed="81"/>
            <rFont val="Tahoma"/>
            <family val="2"/>
          </rPr>
          <t>Which row is formula in DB sheet (we should fetch it with formula)</t>
        </r>
      </text>
    </comment>
    <comment ref="B16" authorId="0" shapeId="0" xr:uid="{5CC05A0D-FBBC-436E-B95B-4F5AAAAD951C}">
      <text>
        <r>
          <rPr>
            <sz val="9"/>
            <color indexed="81"/>
            <rFont val="Tahoma"/>
            <family val="2"/>
          </rPr>
          <t>in DB where will be fixed REF column</t>
        </r>
      </text>
    </comment>
    <comment ref="B17" authorId="0" shapeId="0" xr:uid="{317073CA-8A0C-491E-BD1D-2701D2259270}">
      <text>
        <r>
          <rPr>
            <sz val="9"/>
            <color indexed="81"/>
            <rFont val="Tahoma"/>
            <family val="2"/>
          </rPr>
          <t>In DB where will be fixed Sheet column</t>
        </r>
      </text>
    </comment>
    <comment ref="B18" authorId="0" shapeId="0" xr:uid="{BA34CA46-4482-4437-9799-F1E1C34034A9}">
      <text>
        <r>
          <rPr>
            <sz val="9"/>
            <color indexed="81"/>
            <rFont val="Tahoma"/>
            <family val="2"/>
          </rPr>
          <t>In DB where will be fixed Username column</t>
        </r>
      </text>
    </comment>
    <comment ref="B19" authorId="0" shapeId="0" xr:uid="{D6EC5F7E-146E-48B4-8974-4959ACBD9AC5}">
      <text>
        <r>
          <rPr>
            <sz val="9"/>
            <color indexed="81"/>
            <rFont val="Tahoma"/>
            <family val="2"/>
          </rPr>
          <t>In DB where will be fixed Timestamp column</t>
        </r>
      </text>
    </comment>
    <comment ref="B20" authorId="0" shapeId="0" xr:uid="{33BC08AD-DC1B-4B05-B57D-245833A028F4}">
      <text>
        <r>
          <rPr>
            <sz val="9"/>
            <color indexed="81"/>
            <rFont val="Tahoma"/>
            <family val="2"/>
          </rPr>
          <t>In DB where will be fixed Scenario column</t>
        </r>
      </text>
    </comment>
    <comment ref="B21" authorId="0" shapeId="0" xr:uid="{9CCBA293-8889-4844-B533-F5BAC14C749F}">
      <text>
        <r>
          <rPr>
            <sz val="9"/>
            <color indexed="81"/>
            <rFont val="Tahoma"/>
            <family val="2"/>
          </rPr>
          <t>SQL - Cloud server address</t>
        </r>
      </text>
    </comment>
    <comment ref="B22" authorId="0" shapeId="0" xr:uid="{B8064FD7-0360-41C5-B63F-61D26C30358B}">
      <text>
        <r>
          <rPr>
            <sz val="9"/>
            <color indexed="81"/>
            <rFont val="Tahoma"/>
            <family val="2"/>
          </rPr>
          <t>SQL - Cloud database name</t>
        </r>
      </text>
    </comment>
    <comment ref="B23" authorId="0" shapeId="0" xr:uid="{7331F776-FAB3-438E-BE21-407EA38789FD}">
      <text>
        <r>
          <rPr>
            <sz val="9"/>
            <color indexed="81"/>
            <rFont val="Tahoma"/>
            <family val="2"/>
          </rPr>
          <t>SQL - Cloud database username</t>
        </r>
      </text>
    </comment>
    <comment ref="B24" authorId="0" shapeId="0" xr:uid="{4EE1DC79-4EE6-4031-A276-B67D3D4E6507}">
      <text>
        <r>
          <rPr>
            <sz val="9"/>
            <color indexed="81"/>
            <rFont val="Tahoma"/>
            <family val="2"/>
          </rPr>
          <t>SQL - Cloud database password</t>
        </r>
      </text>
    </comment>
    <comment ref="B25" authorId="0" shapeId="0" xr:uid="{2A3177C0-B50E-4C20-B38D-0E85A21C9565}">
      <text>
        <r>
          <rPr>
            <sz val="9"/>
            <color indexed="81"/>
            <rFont val="Tahoma"/>
            <family val="2"/>
          </rPr>
          <t>Fortnox automatically generated in authorization process. Need to be refreshed every hour</t>
        </r>
      </text>
    </comment>
    <comment ref="B26" authorId="0" shapeId="0" xr:uid="{FBA1F7BE-F77E-47E9-A8A4-56A1BFABFF47}">
      <text>
        <r>
          <rPr>
            <sz val="9"/>
            <color indexed="81"/>
            <rFont val="Tahoma"/>
            <family val="2"/>
          </rPr>
          <t xml:space="preserve">Fortnox fixed </t>
        </r>
      </text>
    </comment>
    <comment ref="B27" authorId="0" shapeId="0" xr:uid="{1469D5ED-612F-474A-B37E-9C44C9D93C05}">
      <text>
        <r>
          <rPr>
            <sz val="9"/>
            <color indexed="81"/>
            <rFont val="Tahoma"/>
            <family val="2"/>
          </rPr>
          <t xml:space="preserve">Fortnox fixed </t>
        </r>
      </text>
    </comment>
    <comment ref="B28" authorId="0" shapeId="0" xr:uid="{436B61C8-C919-43EA-8FF0-4C572B96DCE0}">
      <text>
        <r>
          <rPr>
            <sz val="9"/>
            <color indexed="81"/>
            <rFont val="Tahoma"/>
            <family val="2"/>
          </rPr>
          <t>Fortnox VBA saved timestamp to check when it is lasttime authorised - regular token last for 3600 seconds</t>
        </r>
      </text>
    </comment>
    <comment ref="B29" authorId="0" shapeId="0" xr:uid="{C15435B0-956A-4675-8ADC-C690C9ED2AD5}">
      <text>
        <r>
          <rPr>
            <sz val="9"/>
            <color indexed="81"/>
            <rFont val="Tahoma"/>
            <family val="2"/>
          </rPr>
          <t>Fortnox fetched from authorization process automatically from browser</t>
        </r>
      </text>
    </comment>
    <comment ref="B30" authorId="0" shapeId="0" xr:uid="{F8ECF52E-3EC2-464E-A6CF-15E56240220B}">
      <text>
        <r>
          <rPr>
            <sz val="9"/>
            <color indexed="81"/>
            <rFont val="Tahoma"/>
            <family val="2"/>
          </rPr>
          <t>Fortnox fixed - where authorization code will land</t>
        </r>
      </text>
    </comment>
    <comment ref="B31" authorId="0" shapeId="0" xr:uid="{6BDD7C53-8307-46B8-B051-C1E378028665}">
      <text>
        <r>
          <rPr>
            <sz val="9"/>
            <color indexed="81"/>
            <rFont val="Tahoma"/>
            <family val="2"/>
          </rPr>
          <t>Fortnox username for authorization</t>
        </r>
      </text>
    </comment>
    <comment ref="B32" authorId="0" shapeId="0" xr:uid="{E4A7DD76-1191-4A7A-A561-2D6755EFB36B}">
      <text>
        <r>
          <rPr>
            <sz val="9"/>
            <color indexed="81"/>
            <rFont val="Tahoma"/>
            <family val="2"/>
          </rPr>
          <t>Fortnox password for authorization</t>
        </r>
      </text>
    </comment>
    <comment ref="B33" authorId="0" shapeId="0" xr:uid="{212932F9-68D6-4457-9783-4D6A33F70203}">
      <text>
        <r>
          <rPr>
            <sz val="9"/>
            <color indexed="81"/>
            <rFont val="Tahoma"/>
            <family val="2"/>
          </rPr>
          <t>Fortnox refresh token - it should be used to generate longer lasting access-token</t>
        </r>
      </text>
    </comment>
    <comment ref="B34" authorId="0" shapeId="0" xr:uid="{51DBA92F-D058-471E-8BEF-F32738C63893}">
      <text>
        <r>
          <rPr>
            <sz val="9"/>
            <color indexed="81"/>
            <rFont val="Tahoma"/>
            <family val="2"/>
          </rPr>
          <t>Which parts of fortnox API we are authorizing for use - currently ALL authorized</t>
        </r>
      </text>
    </comment>
    <comment ref="B35" authorId="0" shapeId="0" xr:uid="{977080ED-1FA9-490D-B9CF-A0B408514921}">
      <text>
        <r>
          <rPr>
            <sz val="9"/>
            <color indexed="81"/>
            <rFont val="Tahoma"/>
            <family val="2"/>
          </rPr>
          <t>Set to True to protect workbook. It is used for formula in C46 but also to protect entire model by locking workbook with password. Password is generated automatically but you can generate it also in separate file PasswordManager. It is ised in combination with setting this to TRUE setting C46 of when file should be locked. If Date from C37 doesn't match current date (or QRT or YEAR) it will lock the file.</t>
        </r>
      </text>
    </comment>
    <comment ref="B36" authorId="0" shapeId="0" xr:uid="{CA795AD2-0C09-44B7-8422-FC0692AFDDF8}">
      <text>
        <r>
          <rPr>
            <sz val="9"/>
            <color indexed="81"/>
            <rFont val="Tahoma"/>
            <family val="2"/>
          </rPr>
          <t>You can set to QRT, MONTH or YEAR. Different passwrod is generated in each case</t>
        </r>
      </text>
    </comment>
    <comment ref="B37" authorId="0" shapeId="0" xr:uid="{B4C18AC0-178B-40F4-9CA6-15FD71557413}">
      <text>
        <r>
          <rPr>
            <sz val="9"/>
            <color indexed="81"/>
            <rFont val="Tahoma"/>
            <family val="2"/>
          </rPr>
          <t>When the file is opened last time. Used for ProtectionMethod. Automatically set on open</t>
        </r>
      </text>
    </comment>
    <comment ref="B38" authorId="0" shapeId="0" xr:uid="{B0B034EF-86C9-4792-BB4D-D4A4A95C9211}">
      <text>
        <r>
          <rPr>
            <sz val="9"/>
            <color indexed="81"/>
            <rFont val="Tahoma"/>
            <family val="2"/>
          </rPr>
          <t>If on Open you want to lock all sheets that are in column I here in Admin</t>
        </r>
      </text>
    </comment>
    <comment ref="B39" authorId="0" shapeId="0" xr:uid="{E0E3F83D-CA28-42F4-BABC-FE27DA46859B}">
      <text>
        <r>
          <rPr>
            <sz val="9"/>
            <color indexed="81"/>
            <rFont val="Tahoma"/>
            <family val="2"/>
          </rPr>
          <t>Password used to lock the sheets</t>
        </r>
      </text>
    </comment>
    <comment ref="B40" authorId="0" shapeId="0" xr:uid="{B967B509-1DD3-4B28-B0C3-C87833204FD5}">
      <text>
        <r>
          <rPr>
            <sz val="9"/>
            <color indexed="81"/>
            <rFont val="Tahoma"/>
            <family val="2"/>
          </rPr>
          <t>Unhide and unfilter SRC and DB sheet before save</t>
        </r>
      </text>
    </comment>
    <comment ref="B41" authorId="0" shapeId="0" xr:uid="{21A38DA1-7582-4C09-B267-B8724D0824D0}">
      <text>
        <r>
          <rPr>
            <sz val="9"/>
            <color indexed="81"/>
            <rFont val="Tahoma"/>
            <family val="2"/>
          </rPr>
          <t>If this is TRUE then all cells with errors will be skipped</t>
        </r>
      </text>
    </comment>
    <comment ref="B42" authorId="0" shapeId="0" xr:uid="{B7854565-F4C3-4F41-9F99-F615B6AE34FD}">
      <text>
        <r>
          <rPr>
            <sz val="9"/>
            <color indexed="81"/>
            <rFont val="Tahoma"/>
            <family val="2"/>
          </rPr>
          <t>If You are fetching even an error you can replace it with something</t>
        </r>
      </text>
    </comment>
    <comment ref="B43" authorId="0" shapeId="0" xr:uid="{89632FE5-0B73-4ABA-B38A-F8D2F3F97FDD}">
      <text>
        <r>
          <rPr>
            <sz val="9"/>
            <color indexed="81"/>
            <rFont val="Tahoma"/>
            <family val="2"/>
          </rPr>
          <t>In saving to DB values that are 0 or emoty or error will be skipped from saving</t>
        </r>
      </text>
    </comment>
    <comment ref="B44" authorId="0" shapeId="0" xr:uid="{9FA4CA6B-3300-4064-8CD2-650ADEA4648F}">
      <text>
        <r>
          <rPr>
            <sz val="9"/>
            <color indexed="81"/>
            <rFont val="Tahoma"/>
            <family val="2"/>
          </rPr>
          <t>Automatically saved on Open</t>
        </r>
      </text>
    </comment>
    <comment ref="B45" authorId="0" shapeId="0" xr:uid="{4CCE2065-8F86-4F57-B24D-8B1BA81145F0}">
      <text>
        <r>
          <rPr>
            <sz val="9"/>
            <color indexed="81"/>
            <rFont val="Tahoma"/>
            <family val="2"/>
          </rPr>
          <t>If you want to hide all sheets that are in column H</t>
        </r>
      </text>
    </comment>
    <comment ref="B46" authorId="0" shapeId="0" xr:uid="{E1298A11-B38B-4720-A3E8-88E27A91E6A8}">
      <text>
        <r>
          <rPr>
            <sz val="9"/>
            <color indexed="81"/>
            <rFont val="Tahoma"/>
            <family val="2"/>
          </rPr>
          <t>Formula to copy somewhere in sheets so it would appear and warn that this is free version</t>
        </r>
      </text>
    </comment>
    <comment ref="B47" authorId="0" shapeId="0" xr:uid="{DE8F5AF2-6CFF-4B6D-B52E-8C1B06E3B18D}">
      <text>
        <r>
          <rPr>
            <sz val="9"/>
            <color indexed="81"/>
            <rFont val="Tahoma"/>
            <family val="2"/>
          </rPr>
          <t>We manually set the date so we could use formula from C46 in models to appear when date of use of model is after set period (in combination with C36 and C35)</t>
        </r>
      </text>
    </comment>
    <comment ref="B48" authorId="0" shapeId="0" xr:uid="{8B2DC058-96D7-4596-847A-D63AB8F831A0}">
      <text>
        <r>
          <rPr>
            <sz val="9"/>
            <color indexed="81"/>
            <rFont val="Tahoma"/>
            <family val="2"/>
          </rPr>
          <t>For planning purposes to skip holidays and weekends</t>
        </r>
      </text>
    </comment>
    <comment ref="B49" authorId="0" shapeId="0" xr:uid="{13B71135-49D7-4D1B-B3A5-F4F42764DA7C}">
      <text>
        <r>
          <rPr>
            <sz val="9"/>
            <color indexed="81"/>
            <rFont val="Tahoma"/>
            <family val="2"/>
          </rPr>
          <t>Sheet should be saved in DVB only if it match color in Admin</t>
        </r>
      </text>
    </comment>
    <comment ref="B50" authorId="0" shapeId="0" xr:uid="{869F73F5-304C-4421-B44B-0D54290EA2B8}">
      <text>
        <r>
          <rPr>
            <sz val="9"/>
            <color indexed="81"/>
            <rFont val="Tahoma"/>
            <family val="2"/>
          </rPr>
          <t>Column where last row function will look for last cell with value</t>
        </r>
      </text>
    </comment>
    <comment ref="B51" authorId="0" shapeId="0" xr:uid="{ED97A993-0C5D-49AD-9CFD-174A29035E8E}">
      <text>
        <r>
          <rPr>
            <sz val="9"/>
            <color indexed="81"/>
            <rFont val="Tahoma"/>
            <family val="2"/>
          </rPr>
          <t>Just my marking of current version so we would know if some versions are missing some features</t>
        </r>
      </text>
    </comment>
    <comment ref="B52" authorId="0" shapeId="0" xr:uid="{E96490D6-8B3E-45ED-A148-24E0B593886A}">
      <text>
        <r>
          <rPr>
            <sz val="9"/>
            <color indexed="81"/>
            <rFont val="Tahoma"/>
            <family val="2"/>
          </rPr>
          <t>If it is still in development or in use</t>
        </r>
      </text>
    </comment>
    <comment ref="B53" authorId="0" shapeId="0" xr:uid="{4F7D58DF-362D-4DD0-BE1C-D5E7EEFFBDE9}">
      <text>
        <r>
          <rPr>
            <sz val="9"/>
            <color indexed="81"/>
            <rFont val="Tahoma"/>
            <family val="2"/>
          </rPr>
          <t>Delete from DB just by filters in column K in admin</t>
        </r>
      </text>
    </comment>
    <comment ref="B54" authorId="0" shapeId="0" xr:uid="{135C3EF9-5A4A-465D-B634-32E72968D904}">
      <text>
        <r>
          <rPr>
            <sz val="9"/>
            <color indexed="81"/>
            <rFont val="Tahoma"/>
            <family val="2"/>
          </rPr>
          <t>Update PVT only in sheets that match color in column E</t>
        </r>
      </text>
    </comment>
    <comment ref="B55" authorId="0" shapeId="0" xr:uid="{5DA20E45-D243-4CE6-A410-A74DABF446DE}">
      <text>
        <r>
          <rPr>
            <sz val="9"/>
            <color indexed="81"/>
            <rFont val="Tahoma"/>
            <family val="2"/>
          </rPr>
          <t>Select DB sheet by color in column E - only 1 can be active</t>
        </r>
      </text>
    </comment>
    <comment ref="B57" authorId="0" shapeId="0" xr:uid="{61A64A28-55FA-49CB-8419-BF6C153CC7FF}">
      <text>
        <r>
          <rPr>
            <sz val="9"/>
            <color indexed="81"/>
            <rFont val="Tahoma"/>
            <family val="2"/>
          </rPr>
          <t>This completly change method of saving - TRUE to save data like our Schedule/Staff/Project files and FALSE to save data like StoraEnso file</t>
        </r>
      </text>
    </comment>
    <comment ref="B58" authorId="0" shapeId="0" xr:uid="{E0082A83-AEFB-4669-BFC9-14BCC5D0B8FE}">
      <text>
        <r>
          <rPr>
            <sz val="9"/>
            <color indexed="81"/>
            <rFont val="Tahoma"/>
            <family val="2"/>
          </rPr>
          <t>This is just sort of protection so formula in C46 would appear if trial period expires (date is set manuall in C47 and frequency of protection in C36)</t>
        </r>
      </text>
    </comment>
    <comment ref="B59" authorId="0" shapeId="0" xr:uid="{E54FDAF1-AC58-4F21-8ABA-9EF02B7F01E6}">
      <text>
        <r>
          <rPr>
            <sz val="9"/>
            <color indexed="81"/>
            <rFont val="Tahoma"/>
            <family val="2"/>
          </rPr>
          <t>Fortnox last invoice - mandatory to have a continuous streak so we pick up each time last from Fortnox</t>
        </r>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96DD8BB-6DFE-4E82-8D3F-0086AF23D7CE}" keepAlive="1" name="Query - DB" description="Connection to the 'DB' query in the workbook." type="5" refreshedVersion="8" background="1" saveData="1">
    <dbPr connection="Provider=Microsoft.Mashup.OleDb.1;Data Source=$Workbook$;Location=DB;Extended Properties=&quot;&quot;" command="SELECT * FROM [DB]"/>
  </connection>
  <connection id="2" xr16:uid="{CDC58555-AFF2-4459-A17A-270630997D8A}" keepAlive="1" name="Query - DBBO" description="Connection to the 'DBBO' query in the workbook." type="5" refreshedVersion="8" background="1">
    <dbPr connection="Provider=Microsoft.Mashup.OleDb.1;Data Source=$Workbook$;Location=DBBO;Extended Properties=&quot;&quot;" command="SELECT * FROM [DBBO]"/>
  </connection>
  <connection id="3" xr16:uid="{00000000-0015-0000-FFFF-FFFF00000000}" keepAlive="1" name="Query - SQL" description="Connection to the 'SQL' query in the workbook." type="5" refreshedVersion="8" background="1" saveData="1">
    <dbPr connection="Provider=Microsoft.Mashup.OleDb.1;Data Source=$Workbook$;Location=SQL;Extended Properties=&quot;&quot;" command="SELECT * FROM [SQL]"/>
  </connection>
  <connection id="4" xr16:uid="{3CA0E6F3-634B-4F87-A3F5-51D588ED1D22}" keepAlive="1" name="Query - XLDhourlog" description="Connection to the 'XLDhourlog' query in the workbook." type="5" refreshedVersion="8" background="1">
    <dbPr connection="Provider=Microsoft.Mashup.OleDb.1;Data Source=$Workbook$;Location=XLDhourlog;Extended Properties=&quot;&quot;" command="SELECT * FROM [XLDhourlog]"/>
  </connection>
</connection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<sst xmlns="http://schemas.openxmlformats.org/spreadsheetml/2006/main" count="935" uniqueCount="391">
  <si>
    <t>Status</t>
  </si>
  <si>
    <t>Setting</t>
  </si>
  <si>
    <t>ColorCategory</t>
  </si>
  <si>
    <t>Color&amp;Heading</t>
  </si>
  <si>
    <t>DBcolumn</t>
  </si>
  <si>
    <t>ColorCode</t>
  </si>
  <si>
    <t>HiddenSheets</t>
  </si>
  <si>
    <t>LockedSheet</t>
  </si>
  <si>
    <t>PasswordEncryptionKey</t>
  </si>
  <si>
    <t>Holidays</t>
  </si>
  <si>
    <t>FTX_URL</t>
  </si>
  <si>
    <t>FTX_JSNSNG</t>
  </si>
  <si>
    <t>FTX_JSNMLT</t>
  </si>
  <si>
    <t>DB del filter</t>
  </si>
  <si>
    <t>CSTFILTERsupplierinvoices</t>
  </si>
  <si>
    <t>Tab</t>
  </si>
  <si>
    <t>SRC</t>
  </si>
  <si>
    <t>zX1mHOF4BzSE</t>
  </si>
  <si>
    <t>supplierinvoiceaccruals</t>
  </si>
  <si>
    <t>SupplierInvoiceAccruals</t>
  </si>
  <si>
    <t>Sheet</t>
  </si>
  <si>
    <t>PVT</t>
  </si>
  <si>
    <t>oIP7ALgV2TbD</t>
  </si>
  <si>
    <t>suppliers</t>
  </si>
  <si>
    <t>Suppliers</t>
  </si>
  <si>
    <t>Scenario</t>
  </si>
  <si>
    <t>DB</t>
  </si>
  <si>
    <t>PBf1K6hy2ANJ</t>
  </si>
  <si>
    <t>costcenters</t>
  </si>
  <si>
    <t>CostCenter</t>
  </si>
  <si>
    <t>Value</t>
  </si>
  <si>
    <t>T</t>
  </si>
  <si>
    <t>U22abS0FBELA</t>
  </si>
  <si>
    <t>customers</t>
  </si>
  <si>
    <t>Customers</t>
  </si>
  <si>
    <t>IgN18Hgg4NAT</t>
  </si>
  <si>
    <t>invoices</t>
  </si>
  <si>
    <t>Invoice</t>
  </si>
  <si>
    <t>Invoices</t>
  </si>
  <si>
    <t>Reference</t>
  </si>
  <si>
    <t>Ref</t>
  </si>
  <si>
    <t>A</t>
  </si>
  <si>
    <t>PXSz19ba6IVA</t>
  </si>
  <si>
    <t>financialyears</t>
  </si>
  <si>
    <t>FinancialYears</t>
  </si>
  <si>
    <t>Title SFXDBKEY</t>
  </si>
  <si>
    <t>MonthDate</t>
  </si>
  <si>
    <t>I</t>
  </si>
  <si>
    <t>P07GgaK1bKOC</t>
  </si>
  <si>
    <t>supplierinvoices</t>
  </si>
  <si>
    <t>SupplierInvoices</t>
  </si>
  <si>
    <t>Title</t>
  </si>
  <si>
    <t>MainCategory</t>
  </si>
  <si>
    <t>J</t>
  </si>
  <si>
    <t>G90BabzCLSLO</t>
  </si>
  <si>
    <t>accounts</t>
  </si>
  <si>
    <t>Accounts</t>
  </si>
  <si>
    <t>Category</t>
  </si>
  <si>
    <t>L</t>
  </si>
  <si>
    <t>JSJml83TDVIN</t>
  </si>
  <si>
    <t>expenses</t>
  </si>
  <si>
    <t>Expenses</t>
  </si>
  <si>
    <t>Subcategori</t>
  </si>
  <si>
    <t>M</t>
  </si>
  <si>
    <t>Wr15KDosZSAN</t>
  </si>
  <si>
    <t>invoicepayments</t>
  </si>
  <si>
    <t>InvoicePayments</t>
  </si>
  <si>
    <t>Product</t>
  </si>
  <si>
    <t>K</t>
  </si>
  <si>
    <t>HWilC19QXIRE</t>
  </si>
  <si>
    <t>supplierinvoicefileconnections</t>
  </si>
  <si>
    <t>SupplierInvoiceFileConnections</t>
  </si>
  <si>
    <t>O</t>
  </si>
  <si>
    <t>ABIZG12qzMAR</t>
  </si>
  <si>
    <t>inbox</t>
  </si>
  <si>
    <t>Folder</t>
  </si>
  <si>
    <t>R</t>
  </si>
  <si>
    <t>FGYhhJ0SABUB</t>
  </si>
  <si>
    <t>FIXValue</t>
  </si>
  <si>
    <t>FIXReference</t>
  </si>
  <si>
    <t>FIXTitle</t>
  </si>
  <si>
    <t>IF(OR(LEFT(D20;5)="Title";D20="Value");IFERROR(Col_Letter(MATCH(Admin!$E20;DB!$10:$10;));0);IF(D20="Reference";Col_Letter(1);0))</t>
  </si>
  <si>
    <t>fetchcolor(E20)</t>
  </si>
  <si>
    <t>_Key</t>
  </si>
  <si>
    <t>YES</t>
  </si>
  <si>
    <t>Username</t>
  </si>
  <si>
    <t>Timestamp</t>
  </si>
  <si>
    <t>ScenarioFix</t>
  </si>
  <si>
    <t>SQLstatus</t>
  </si>
  <si>
    <t>PH2</t>
  </si>
  <si>
    <t>PH3</t>
  </si>
  <si>
    <t>Unit</t>
  </si>
  <si>
    <t>DataUse</t>
  </si>
  <si>
    <t>Segment</t>
  </si>
  <si>
    <t>ForecastName</t>
  </si>
  <si>
    <t>_Name</t>
  </si>
  <si>
    <t>_Status</t>
  </si>
  <si>
    <t>_Responsible</t>
  </si>
  <si>
    <t>_Project</t>
  </si>
  <si>
    <t>_startDate</t>
  </si>
  <si>
    <t>_endDate</t>
  </si>
  <si>
    <t>_hours</t>
  </si>
  <si>
    <t>_Class</t>
  </si>
  <si>
    <t>PlannedDate_</t>
  </si>
  <si>
    <t>_Prio</t>
  </si>
  <si>
    <t>_Description</t>
  </si>
  <si>
    <t>_Comment</t>
  </si>
  <si>
    <t>_Client</t>
  </si>
  <si>
    <t>_ProjectClient</t>
  </si>
  <si>
    <t>_ClientClass</t>
  </si>
  <si>
    <t>_ProjectClass</t>
  </si>
  <si>
    <t>LOGREF</t>
  </si>
  <si>
    <t>_Cost</t>
  </si>
  <si>
    <t>DB LEN</t>
  </si>
  <si>
    <t>_ContactInformation</t>
  </si>
  <si>
    <t>_CompanyAddress</t>
  </si>
  <si>
    <t>_InvoiceEmail</t>
  </si>
  <si>
    <t>_InvoiceDetails</t>
  </si>
  <si>
    <t>_InvoiceReference</t>
  </si>
  <si>
    <t>_CompanyName</t>
  </si>
  <si>
    <t>_ProjectDescription</t>
  </si>
  <si>
    <t>_rowtyp</t>
  </si>
  <si>
    <t>_rowlabel</t>
  </si>
  <si>
    <t>_budgadj</t>
  </si>
  <si>
    <t>_houradj</t>
  </si>
  <si>
    <t>_rateadj</t>
  </si>
  <si>
    <t>_vatadj</t>
  </si>
  <si>
    <t>_internalnote</t>
  </si>
  <si>
    <t>_statusreview</t>
  </si>
  <si>
    <t>_statusinvoice</t>
  </si>
  <si>
    <t>_statusfortnox</t>
  </si>
  <si>
    <t>_credinvref</t>
  </si>
  <si>
    <t>_invoicetext</t>
  </si>
  <si>
    <t>_vat</t>
  </si>
  <si>
    <t>_invdate</t>
  </si>
  <si>
    <t>_invduedate</t>
  </si>
  <si>
    <t>_invoicenr</t>
  </si>
  <si>
    <t>_rate</t>
  </si>
  <si>
    <t>_totalsekinv</t>
  </si>
  <si>
    <t>_totalprofit</t>
  </si>
  <si>
    <t>_bonusstaff</t>
  </si>
  <si>
    <t>_bonusstaffPAID</t>
  </si>
  <si>
    <t>invYEAR</t>
  </si>
  <si>
    <t>invMONTH</t>
  </si>
  <si>
    <t>invFILENAME</t>
  </si>
  <si>
    <t>IK</t>
  </si>
  <si>
    <t>PG</t>
  </si>
  <si>
    <t>LL</t>
  </si>
  <si>
    <t>Meeting</t>
  </si>
  <si>
    <t>AdjustHourLogge120231025</t>
  </si>
  <si>
    <t>AdjustHourLogger</t>
  </si>
  <si>
    <t>Ideas</t>
  </si>
  <si>
    <t xml:space="preserve">Check HourLogger. Check to fetch meeting details and email titles (currently there is just mark Outlook or Zoom Meeting). Allow exclusion of certain applications from fetching. </t>
  </si>
  <si>
    <t>AnalyzeDataDeve720231025</t>
  </si>
  <si>
    <t>AnalyzeData</t>
  </si>
  <si>
    <t xml:space="preserve">Develop grading system for stress levels and present in graphs stress by period (day, month, qrt, end of week, end of month), by project (certain projects), by number of hours worked per day or per week, </t>
  </si>
  <si>
    <t>AppNamesStressS120231024</t>
  </si>
  <si>
    <t>AppNames</t>
  </si>
  <si>
    <t>StressSaver,WorkZen,StressGuard,MindfulWork,StressTrack,WorkFlowZen,BurnoutBliss,StressAlert,OptiStress,WorkWell,StressFree360,WorkLifeSync,MindfulCare,StressStopper,WorkHealth Pro,StressSmart,WorkBalance,StressShield,WorkOptima,StressMaster</t>
  </si>
  <si>
    <t>AppNamesStressS120231025</t>
  </si>
  <si>
    <t>CompanyNamesWor620231025</t>
  </si>
  <si>
    <t>CompanyNames</t>
  </si>
  <si>
    <t xml:space="preserve">WorkZen AB, ArbetsHälsa AB, JobbSaver AB, </t>
  </si>
  <si>
    <t>CurrentHardware220231025</t>
  </si>
  <si>
    <t>CurrentHardware</t>
  </si>
  <si>
    <t>Currently in use WHOOP. Monthly subscription is 220kr per user. No direct user access. Data has to be exported and connected</t>
  </si>
  <si>
    <t>CurrentSoftware820231025</t>
  </si>
  <si>
    <t>CurrentSoftware</t>
  </si>
  <si>
    <t xml:space="preserve">Default mobile app from Whoop. Data has to be manually exported. </t>
  </si>
  <si>
    <t>AdditionalHardw120231024</t>
  </si>
  <si>
    <t>AdditionalHardwareSoftware</t>
  </si>
  <si>
    <t>Lukas suggestion to have LED lights on computers with indicetors:  * GREEN - Im happy and have energy to help others  * BLUE - Im good but I cant help you unless it is really urgent. Willin  * ORANGE - Im a bit stressed as I have a lot of work or Im neither good nor bad  * RED - Dont touch me. Ill bite  We could use small Rassberry PI to build small box with 4 buttons that would be connected via USB to computer so in same time beside giving alert to others, it would send information to our system (stress monitoe) how do we feel at given moment as additional indicator to have clearer data  Price is 25$ - 35$ with probably neccessity to design and build those buttons and led light (to be visually attractive as well as product) - external company for manufacturing?. Then also developing app to connect with computer and send data (might be that we would be able to do that part - 30h of internal development= or to ask external developers for probably less than 10h of development)</t>
  </si>
  <si>
    <t>AdjustHourLogge220231024</t>
  </si>
  <si>
    <t>AnalyzeDataDeve420231024</t>
  </si>
  <si>
    <t>Develop grading system for stress levels and present in graphs stress by period (day, month, qrt, end of week, end of month), by project (certain projects), by number of hours worked per day or per week, by personal or by work division.</t>
  </si>
  <si>
    <t>CloudVSLocalWha920231024</t>
  </si>
  <si>
    <t>CloudVSLocal</t>
  </si>
  <si>
    <t>What to do when user will have data stored only locally? Is it same as above? Not available to company?</t>
  </si>
  <si>
    <t>CompanyNamesWor320231024</t>
  </si>
  <si>
    <t>CurrentHardware720231024</t>
  </si>
  <si>
    <t>Currently in use WAHOO. Monthly subscription is 220kr per user. No direct user access. Data has to be exported and connected</t>
  </si>
  <si>
    <t>CurrentSoftware120231024</t>
  </si>
  <si>
    <t xml:space="preserve">Default mobile app from Wahoo. Data has to be manually exported. </t>
  </si>
  <si>
    <t>DataCleaning * 120231024</t>
  </si>
  <si>
    <t>DataCleaning</t>
  </si>
  <si>
    <t xml:space="preserve"> *  Include sleeping patterns in analysis (if available) so data from work wouldnt be corrupted (Exclude from stress connection to that day?)  * Possibility to report personal distress so data wouldnt be affected or at least to know that project/work is not cause of it. Try to have it as part of HourLogger, App in mobile?  * How to exclude when app is not working? Recognize and exclude from data average.  * Exclude training data - guess it can be recognized in wearable  * How to exclude stress data when they are not using hour logger?</t>
  </si>
  <si>
    <t>DevicesToUseInv520231024</t>
  </si>
  <si>
    <t>DevicesToUse</t>
  </si>
  <si>
    <t>Investigate FitBit. Although other devices have as well similar APIs FitBit seems good fit. FitBit Inspire 3 seems as good choice 1000kr (with probability to get a discount on bigger orders). FitBit Inspire 2 is 700kr but design and accuracy wise we could invest more. It is not a big difference. Important is that comparing with Wahoo there is no subscription and it is onetime cost comparing to Wahoo 250kr/month while device is free.</t>
  </si>
  <si>
    <t>EncryptingDataW920231024</t>
  </si>
  <si>
    <t>EncryptingData</t>
  </si>
  <si>
    <t>We would need to encrypt data. Specially because of GDPR subject. Do we want to track data on company level by single user. That would be ideally. Or we would just have general picture of companies well being by company or by project with masked identity of users (very likely more accepted by users)? Again, once this is live and running on professional level, this needs to be done by eligble entity. I will investigate who can do that for use.</t>
  </si>
  <si>
    <t>FutureAppDevelo420231024</t>
  </si>
  <si>
    <t>FutureAppDevelopment</t>
  </si>
  <si>
    <t>Instead of hour logger to develop (3rd party developers) standalone app with UI to connect personal hour logging, transformation of hour logging to post on company level, API extraction and connection of wearable data with hour logger directly in app. To be accessible on personal level and company level (company would see only what user set in his own profile).</t>
  </si>
  <si>
    <t>GDPRBiggest con620231024</t>
  </si>
  <si>
    <t>GDPR</t>
  </si>
  <si>
    <t>Biggest concern is acceptance of users. Not all are willing to share their medical data. We would need to consult professionals in GDPR handling to be sure we will not break any law - once it goes live. In our Terms and Conditions we need to define it so it is alligned with law. This might sound stupid, but it cost around 20-30000 kr for lawyer to write TAC text.</t>
  </si>
  <si>
    <t>ImportHealthDat520231024</t>
  </si>
  <si>
    <t>ImportHealthData</t>
  </si>
  <si>
    <t>Develop importer to connect with HourLogger data so we could have sensible connection to other data collection files</t>
  </si>
  <si>
    <t>NoHourLoggerOpt120231024</t>
  </si>
  <si>
    <t>NoHourLoggerOption</t>
  </si>
  <si>
    <t>What if no HourLogger is accepted by user? Stress cant be connected to certain project but yes to certain dates so in that case we maybe just focus on rise of stress and alerts instead of pinpointing what is the cause.</t>
  </si>
  <si>
    <t>PossibleDevices720231024</t>
  </si>
  <si>
    <t>PossibleDevices</t>
  </si>
  <si>
    <t>Omron is tracking also a blood pressure but it is robust. For stress levels only trackers with HVR are enough</t>
  </si>
  <si>
    <t>SecuringDataOur920231024</t>
  </si>
  <si>
    <t>SecuringData</t>
  </si>
  <si>
    <t>Our Azure server is ok for our own current needs but we would need to have secure professional cloud system. This is beyond my capabilites to make, but I will investigate several options to hire someone to do that?</t>
  </si>
  <si>
    <t>Internal</t>
  </si>
  <si>
    <t>XLD Solutions AB</t>
  </si>
  <si>
    <t>ExtractReports620231025</t>
  </si>
  <si>
    <t>ExtractReports</t>
  </si>
  <si>
    <t>ImportHealthDat620231025</t>
  </si>
  <si>
    <t>Second In Comma820231024</t>
  </si>
  <si>
    <t>Second In Command</t>
  </si>
  <si>
    <t>CurrentStatus</t>
  </si>
  <si>
    <t>BillingDetails120231024</t>
  </si>
  <si>
    <t>BillingDetails</t>
  </si>
  <si>
    <t>CurrentStatus520231024</t>
  </si>
  <si>
    <t>99</t>
  </si>
  <si>
    <t>ExploreChatGPT-720231025</t>
  </si>
  <si>
    <t>ExploreChatGPT-EnterpriseApplicability</t>
  </si>
  <si>
    <t xml:space="preserve">The desktop app Rescuetime has been around for many years. It is  relevant to see how they are tracking and presenting application usage data. They have nifty features such as blocking distracting apps. See link in the comment and screenshots to the right. </t>
  </si>
  <si>
    <t xml:space="preserve">https://help.openai.com/en/articles/8265053-what-is-chatgpt-enterprise </t>
  </si>
  <si>
    <t>wSRC3863415</t>
  </si>
  <si>
    <t>WorkZenAPI</t>
  </si>
  <si>
    <t>Try Wahoo API, Check Fitbit API</t>
  </si>
  <si>
    <t>16</t>
  </si>
  <si>
    <t>wSRC3399706</t>
  </si>
  <si>
    <t>InternalDiscussion</t>
  </si>
  <si>
    <t>Budget</t>
  </si>
  <si>
    <t>Design</t>
  </si>
  <si>
    <t>September</t>
  </si>
  <si>
    <t>Personal</t>
  </si>
  <si>
    <t>Total</t>
  </si>
  <si>
    <t>SAVED</t>
  </si>
  <si>
    <t>LOAD</t>
  </si>
  <si>
    <t>Description</t>
  </si>
  <si>
    <t>_responsible</t>
  </si>
  <si>
    <t>TemplateDate</t>
  </si>
  <si>
    <t>Paste Here</t>
  </si>
  <si>
    <t xml:space="preserve">Date sent: </t>
  </si>
  <si>
    <t>Delivery:</t>
  </si>
  <si>
    <t>Name</t>
  </si>
  <si>
    <t>SEK / h</t>
  </si>
  <si>
    <t>hours</t>
  </si>
  <si>
    <t>price</t>
  </si>
  <si>
    <t>HOLIDAYS</t>
  </si>
  <si>
    <t>MonthToText</t>
  </si>
  <si>
    <t>January</t>
  </si>
  <si>
    <t>February</t>
  </si>
  <si>
    <t>March</t>
  </si>
  <si>
    <t>April</t>
  </si>
  <si>
    <t>May</t>
  </si>
  <si>
    <t>June</t>
  </si>
  <si>
    <t>July</t>
  </si>
  <si>
    <t>August</t>
  </si>
  <si>
    <t>October</t>
  </si>
  <si>
    <t>November</t>
  </si>
  <si>
    <t>December</t>
  </si>
  <si>
    <t>Project Features</t>
  </si>
  <si>
    <t>added %</t>
  </si>
  <si>
    <t>Continuous budgeting</t>
  </si>
  <si>
    <t>Soft Deadline</t>
  </si>
  <si>
    <t>½ price if over budget</t>
  </si>
  <si>
    <t>Pricelist</t>
  </si>
  <si>
    <t>Senior developer</t>
  </si>
  <si>
    <t>Development according to plan and budget</t>
  </si>
  <si>
    <t>Excel Evangelist</t>
  </si>
  <si>
    <t>Architecture from our CEO / Excel Evangelist</t>
  </si>
  <si>
    <t>Emergency</t>
  </si>
  <si>
    <t>We drop whatever we are doing to help you now.</t>
  </si>
  <si>
    <t>Urgent - 24 h</t>
  </si>
  <si>
    <t>We will solve your problem within 24 hours</t>
  </si>
  <si>
    <t>High Priority - 48</t>
  </si>
  <si>
    <t>We will prioritize your issue and solve it within 48 hours</t>
  </si>
  <si>
    <t>Over budget 20%</t>
  </si>
  <si>
    <t>Hours up to 20% of the total hours above the stated budget.</t>
  </si>
  <si>
    <t>Inflexible budget</t>
  </si>
  <si>
    <t>If the budget cannot be changed during the duration of the project.</t>
  </si>
  <si>
    <t>No hours over budget</t>
  </si>
  <si>
    <t>If no hours above the budget are allowed.</t>
  </si>
  <si>
    <t>Hard deadline</t>
  </si>
  <si>
    <t>If there is a date where the excel-model must be implemented in full.</t>
  </si>
  <si>
    <t>Avsändare:</t>
  </si>
  <si>
    <t>SE556982025001</t>
  </si>
  <si>
    <t>556982-0250</t>
  </si>
  <si>
    <t>Slottsbacken 8, 111 30</t>
  </si>
  <si>
    <t>………………………………………</t>
  </si>
  <si>
    <t>Lukas Lilja - CEO - XLD Solutions AB</t>
  </si>
  <si>
    <t>Mottagare:</t>
  </si>
  <si>
    <t>Time-plan</t>
  </si>
  <si>
    <t>Övrigt</t>
  </si>
  <si>
    <t>Gäster</t>
  </si>
  <si>
    <t>Funktion2</t>
  </si>
  <si>
    <t>Funktion3</t>
  </si>
  <si>
    <t>Tidsintervall</t>
  </si>
  <si>
    <t>Servering</t>
  </si>
  <si>
    <t>Servering av 1a enhet dryck &amp; inkl. kontroll av allergier/specialkost</t>
  </si>
  <si>
    <t>Servering av FÖRRÄTT</t>
  </si>
  <si>
    <t>Vänta</t>
  </si>
  <si>
    <t>Avduk förrätt (exkl. Bröd &amp; Smör)</t>
  </si>
  <si>
    <t>Servering av 2a enhet dryck</t>
  </si>
  <si>
    <t>Servering VARMRÄTT</t>
  </si>
  <si>
    <t xml:space="preserve">Påfyllning av varmrätts vin </t>
  </si>
  <si>
    <t>Avduk varmrätt (inkl. Bröd &amp; Smör)</t>
  </si>
  <si>
    <t>Servering DESSERT</t>
  </si>
  <si>
    <t>Servering kaffe</t>
  </si>
  <si>
    <t>Ta bort bord</t>
  </si>
  <si>
    <t>Avduk dessert</t>
  </si>
  <si>
    <t>Underhållning</t>
  </si>
  <si>
    <t>Musik spelas medan alla hittar sina platser</t>
  </si>
  <si>
    <t>Hälsa välkomna, sätta regler</t>
  </si>
  <si>
    <t>Kören</t>
  </si>
  <si>
    <t>presentera meny</t>
  </si>
  <si>
    <t>Paus</t>
  </si>
  <si>
    <t>Prat plus dans</t>
  </si>
  <si>
    <t>Prat plus film</t>
  </si>
  <si>
    <t>Prat plus kulturtavlor</t>
  </si>
  <si>
    <t>Bandet kommer in</t>
  </si>
  <si>
    <t/>
  </si>
  <si>
    <t>lukas</t>
  </si>
  <si>
    <t>Datum eller ungefärlig period</t>
  </si>
  <si>
    <t>Budget och vem som betalar vad</t>
  </si>
  <si>
    <t>Typ av bröllop (stort, intimt, destination, kyrkligt, borgerligt osv.)</t>
  </si>
  <si>
    <t>Gästantal</t>
  </si>
  <si>
    <t>Gästlista</t>
  </si>
  <si>
    <t>Save-the-date</t>
  </si>
  <si>
    <t>Inbjudningar</t>
  </si>
  <si>
    <t>OSA-hantering</t>
  </si>
  <si>
    <t>Specialkost/allergier</t>
  </si>
  <si>
    <t>Barn eller barnfritt</t>
  </si>
  <si>
    <t>Toastmaster/toastmadame</t>
  </si>
  <si>
    <t>Mat &amp; dryck</t>
  </si>
  <si>
    <t>Catering eller restaurang</t>
  </si>
  <si>
    <t>Middagsmeny</t>
  </si>
  <si>
    <t>Dryckespaket/bar</t>
  </si>
  <si>
    <t>Bröllopstårta eller dessert</t>
  </si>
  <si>
    <t>Snacks/nattmat</t>
  </si>
  <si>
    <t>Brudklänning/kostym</t>
  </si>
  <si>
    <t>Skor och accessoarer</t>
  </si>
  <si>
    <t>Smycken</t>
  </si>
  <si>
    <t>Hår och makeup</t>
  </si>
  <si>
    <t>Klädkod för gäster</t>
  </si>
  <si>
    <t>Fotograf</t>
  </si>
  <si>
    <t>Videograf</t>
  </si>
  <si>
    <t>Bildstil ni gillar</t>
  </si>
  <si>
    <t>Körschema för fotografering</t>
  </si>
  <si>
    <t>Gruppbilder</t>
  </si>
  <si>
    <t>Tackkort</t>
  </si>
  <si>
    <t>Hantering av bilder/video</t>
  </si>
  <si>
    <t>Namnbyte (om aktuellt)</t>
  </si>
  <si>
    <t>Kalle</t>
  </si>
  <si>
    <t>Stina</t>
  </si>
  <si>
    <t>Beslut</t>
  </si>
  <si>
    <t>KalleOStina</t>
  </si>
  <si>
    <t>Godkännande</t>
  </si>
  <si>
    <t>Färga efter</t>
  </si>
  <si>
    <t>Ansvarig</t>
  </si>
  <si>
    <t>Bröllop</t>
  </si>
  <si>
    <t>V Start</t>
  </si>
  <si>
    <t>V Slut</t>
  </si>
  <si>
    <t>Inbjudning 2</t>
  </si>
  <si>
    <t>OSA-hantering 2</t>
  </si>
  <si>
    <t>Inbjudning 3</t>
  </si>
  <si>
    <t>Vecka</t>
  </si>
  <si>
    <t>Visa text</t>
  </si>
  <si>
    <t>Projekt</t>
  </si>
  <si>
    <t>Namn</t>
  </si>
  <si>
    <t>Timmar</t>
  </si>
  <si>
    <t>Kategori</t>
  </si>
  <si>
    <t>Plannerat Datum</t>
  </si>
  <si>
    <t>Kommentar</t>
  </si>
  <si>
    <t>Prio</t>
  </si>
  <si>
    <t>Beskrivning</t>
  </si>
  <si>
    <t>StartDatum</t>
  </si>
  <si>
    <t>SlutDatum</t>
  </si>
  <si>
    <t>1_Tilldelad</t>
  </si>
  <si>
    <t>2_Påbörjad</t>
  </si>
  <si>
    <t>6_Avslutad</t>
  </si>
  <si>
    <t>97_InväntarSvar</t>
  </si>
  <si>
    <t>50_Saknas</t>
  </si>
  <si>
    <t>98_ErbjudandeSkickat</t>
  </si>
  <si>
    <t>99_Avstyrt</t>
  </si>
  <si>
    <t>0_Problem</t>
  </si>
  <si>
    <t>Planerare</t>
  </si>
  <si>
    <t>Startid</t>
  </si>
  <si>
    <t>SlutTid</t>
  </si>
  <si>
    <t>StarTid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</si>
</sst>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3">
    <numFmt numFmtId="164" formatCode="_(* #,##0.00_);_(* \(#,##0.00\);_(* &quot;-&quot;??_);_(@_)"/>
    <numFmt numFmtId="165" formatCode="_-* #,##0.00\ _k_r_-;\-* #,##0.00\ _k_r_-;_-* &quot;-&quot;??\ _k_r_-;_-@_-"/>
    <numFmt numFmtId="166" formatCode="m/d/yy;@"/>
    <numFmt numFmtId="167" formatCode="General\ &quot;D&quot;"/>
    <numFmt numFmtId="168" formatCode="yyyy/mm/dd;@"/>
    <numFmt numFmtId="169" formatCode="0.0"/>
    <numFmt numFmtId="170" formatCode="#,##0.0"/>
    <numFmt numFmtId="171" formatCode="[$-409]d\-mmm\-yy;@"/>
    <numFmt numFmtId="172" formatCode="_(&quot;kr&quot;* #,##0.00_);_(&quot;kr&quot;* \(#,##0.00\);_(&quot;kr&quot;* &quot;-&quot;??_);_(@_)"/>
    <numFmt numFmtId="173" formatCode="h:mm;@"/>
    <numFmt numFmtId="174" formatCode="hh:mm:ss;@"/>
    <numFmt numFmtId="175" formatCode="yy/mm/dd"/>
    <numFmt numFmtId="176" formatCode="mm/dd"/>
  </numFmts>
  <fonts count="86">
    <font>
      <sz val="11"/>
      <color theme="1"/>
      <name val="Arial"/>
      <family val="2"/>
      <scheme val="minor"/>
    </font>
    <font>
      <sz val="11"/>
      <color theme="1"/>
      <name val="Calibri"/>
      <family val="2"/>
    </font>
    <font>
      <sz val="11"/>
      <color theme="1"/>
      <name val="Calibri"/>
      <family val="2"/>
    </font>
    <font>
      <sz val="11"/>
      <color theme="1"/>
      <name val="Calibri"/>
      <family val="2"/>
    </font>
    <font>
      <sz val="11"/>
      <color theme="1"/>
      <name val="Calibri"/>
      <family val="2"/>
    </font>
    <font>
      <sz val="11"/>
      <color theme="1"/>
      <name val="Calibri"/>
      <family val="2"/>
    </font>
    <font>
      <sz val="11"/>
      <color theme="1"/>
      <name val="Arial"/>
      <family val="2"/>
      <scheme val="minor"/>
    </font>
    <font>
      <sz val="11"/>
      <name val="Arial"/>
      <family val="2"/>
      <scheme val="minor"/>
    </font>
    <font>
      <sz val="8"/>
      <name val="Arial"/>
      <family val="2"/>
      <scheme val="minor"/>
    </font>
    <font>
      <b/>
      <sz val="11"/>
      <color theme="1"/>
      <name val="Calibri"/>
      <family val="2"/>
    </font>
    <font>
      <sz val="11"/>
      <color theme="0"/>
      <name val="Calibri"/>
      <family val="2"/>
    </font>
    <font>
      <b/>
      <sz val="11"/>
      <color rgb="FF0082BC"/>
      <name val="Calibri"/>
      <family val="2"/>
    </font>
    <font>
      <sz val="11"/>
      <name val="Calibri"/>
      <family val="2"/>
    </font>
    <font>
      <b/>
      <sz val="11"/>
      <color theme="0"/>
      <name val="Calibri"/>
      <family val="2"/>
    </font>
    <font>
      <b/>
      <sz val="11"/>
      <color theme="4" tint="0.79998168889431442"/>
      <name val="Calibri"/>
      <family val="2"/>
    </font>
    <font>
      <b/>
      <sz val="11"/>
      <name val="Calibri"/>
      <family val="2"/>
    </font>
    <font>
      <sz val="11"/>
      <color indexed="8"/>
      <name val="Arial"/>
      <family val="2"/>
      <scheme val="minor"/>
    </font>
    <font>
      <sz val="10"/>
      <color theme="1"/>
      <name val="Arial"/>
      <family val="2"/>
    </font>
    <font>
      <b/>
      <sz val="11"/>
      <color rgb="FF0070C0"/>
      <name val="Calibri"/>
      <family val="2"/>
    </font>
    <font>
      <sz val="9"/>
      <color theme="1"/>
      <name val="Calibri"/>
      <family val="2"/>
    </font>
    <font>
      <b/>
      <sz val="9"/>
      <color rgb="FFFFB7B7"/>
      <name val="Calibri"/>
      <family val="2"/>
    </font>
    <font>
      <sz val="11"/>
      <color rgb="FFFFBDBD"/>
      <name val="Calibri"/>
      <family val="2"/>
    </font>
    <font>
      <b/>
      <sz val="11"/>
      <color rgb="FFFFBDBD"/>
      <name val="Calibri"/>
      <family val="2"/>
    </font>
    <font>
      <sz val="9"/>
      <color indexed="81"/>
      <name val="Tahoma"/>
      <family val="2"/>
    </font>
    <font>
      <b/>
      <sz val="9"/>
      <color indexed="81"/>
      <name val="Tahoma"/>
      <family val="2"/>
    </font>
    <font>
      <b/>
      <sz val="11"/>
      <color rgb="FFFFB7B7"/>
      <name val="Calibri"/>
      <family val="2"/>
    </font>
    <font>
      <b/>
      <sz val="12"/>
      <color rgb="FFC00000"/>
      <name val="Calibri"/>
      <family val="2"/>
    </font>
    <font>
      <b/>
      <sz val="10"/>
      <color theme="0"/>
      <name val="Calibri"/>
      <family val="2"/>
    </font>
    <font>
      <sz val="10"/>
      <color theme="1"/>
      <name val="Calibri"/>
      <family val="2"/>
    </font>
    <font>
      <b/>
      <sz val="10"/>
      <color theme="1"/>
      <name val="Calibri"/>
      <family val="2"/>
    </font>
    <font>
      <b/>
      <sz val="10"/>
      <color rgb="FF0070C0"/>
      <name val="Calibri"/>
      <family val="2"/>
    </font>
    <font>
      <b/>
      <sz val="10"/>
      <color theme="0" tint="-0.249977111117893"/>
      <name val="Calibri"/>
      <family val="2"/>
    </font>
    <font>
      <b/>
      <i/>
      <sz val="10"/>
      <color rgb="FFC00000"/>
      <name val="Calibri"/>
      <family val="2"/>
    </font>
    <font>
      <sz val="10"/>
      <color theme="1" tint="0.34998626667073579"/>
      <name val="Calibri"/>
      <family val="2"/>
    </font>
    <font>
      <b/>
      <sz val="10"/>
      <name val="Calibri"/>
      <family val="2"/>
    </font>
    <font>
      <sz val="10"/>
      <name val="Calibri"/>
      <family val="2"/>
    </font>
    <font>
      <sz val="11"/>
      <color rgb="FFFFB7B7"/>
      <name val="Calibri"/>
      <family val="2"/>
    </font>
    <font>
      <sz val="10"/>
      <color theme="0"/>
      <name val="Calibri"/>
      <family val="2"/>
    </font>
    <font>
      <sz val="10"/>
      <color theme="3" tint="0.39997558519241921"/>
      <name val="Calibri"/>
      <family val="2"/>
    </font>
    <font>
      <b/>
      <sz val="10"/>
      <color theme="0" tint="-0.499984740745262"/>
      <name val="微軟正黑體"/>
      <family val="2"/>
      <charset val="136"/>
    </font>
    <font>
      <sz val="8"/>
      <color theme="4" tint="0.39997558519241921"/>
      <name val="Calibri"/>
      <family val="2"/>
    </font>
    <font>
      <sz val="8"/>
      <color theme="5" tint="0.39997558519241921"/>
      <name val="Calibri"/>
      <family val="2"/>
    </font>
    <font>
      <sz val="8"/>
      <color rgb="FFBA8BDD"/>
      <name val="Calibri"/>
      <family val="2"/>
    </font>
    <font>
      <sz val="8"/>
      <color theme="9" tint="0.39997558519241921"/>
      <name val="Calibri"/>
      <family val="2"/>
    </font>
    <font>
      <sz val="8"/>
      <color rgb="FFE6AA00"/>
      <name val="Calibri"/>
      <family val="2"/>
    </font>
    <font>
      <sz val="9"/>
      <color rgb="FF85DFFF"/>
      <name val="Calibri"/>
      <family val="2"/>
    </font>
    <font>
      <sz val="9"/>
      <color rgb="FF2FC9FF"/>
      <name val="Calibri"/>
      <family val="2"/>
    </font>
    <font>
      <b/>
      <sz val="10"/>
      <color theme="0" tint="-0.499984740745262"/>
      <name val="Calibri"/>
      <family val="2"/>
    </font>
    <font>
      <b/>
      <sz val="8"/>
      <color theme="0" tint="-0.499984740745262"/>
      <name val="Calibri"/>
      <family val="2"/>
    </font>
    <font>
      <u/>
      <sz val="11"/>
      <color theme="10"/>
      <name val="Arial"/>
      <family val="2"/>
      <scheme val="minor"/>
    </font>
    <font>
      <sz val="12"/>
      <color theme="1"/>
      <name val="Arial"/>
      <family val="2"/>
      <charset val="136"/>
      <scheme val="minor"/>
    </font>
    <font>
      <b/>
      <sz val="8"/>
      <color rgb="FFFFB7B7"/>
      <name val="Calibri"/>
      <family val="2"/>
    </font>
    <font>
      <sz val="8"/>
      <color theme="1"/>
      <name val="Calibri"/>
      <family val="2"/>
    </font>
    <font>
      <b/>
      <sz val="8"/>
      <color theme="1"/>
      <name val="Calibri"/>
      <family val="2"/>
    </font>
    <font>
      <sz val="6"/>
      <color theme="3" tint="-0.499984740745262"/>
      <name val="Calibri"/>
      <family val="2"/>
    </font>
    <font>
      <sz val="14"/>
      <color theme="1"/>
      <name val="Calibri"/>
      <family val="2"/>
    </font>
    <font>
      <sz val="14"/>
      <color theme="3" tint="-0.499984740745262"/>
      <name val="Calibri"/>
      <family val="2"/>
    </font>
    <font>
      <sz val="8"/>
      <color theme="0"/>
      <name val="Calibri"/>
      <family val="2"/>
    </font>
    <font>
      <sz val="6"/>
      <color theme="1"/>
      <name val="Calibri"/>
      <family val="2"/>
    </font>
    <font>
      <sz val="8"/>
      <color theme="0" tint="-0.34998626667073579"/>
      <name val="Calibri"/>
      <family val="2"/>
    </font>
    <font>
      <sz val="8"/>
      <color theme="3" tint="0.59999389629810485"/>
      <name val="Calibri"/>
      <family val="2"/>
    </font>
    <font>
      <sz val="5"/>
      <color theme="1"/>
      <name val="Calibri"/>
      <family val="2"/>
    </font>
    <font>
      <b/>
      <sz val="6"/>
      <color theme="1"/>
      <name val="Calibri"/>
      <family val="2"/>
    </font>
    <font>
      <sz val="8"/>
      <color theme="0" tint="-0.499984740745262"/>
      <name val="Calibri"/>
      <family val="2"/>
    </font>
    <font>
      <sz val="6"/>
      <color theme="0" tint="-0.499984740745262"/>
      <name val="Calibri"/>
      <family val="2"/>
    </font>
    <font>
      <b/>
      <sz val="12"/>
      <color theme="3" tint="-0.499984740745262"/>
      <name val="Calibri"/>
      <family val="2"/>
    </font>
    <font>
      <sz val="12"/>
      <color theme="3" tint="-0.499984740745262"/>
      <name val="Calibri"/>
      <family val="2"/>
    </font>
    <font>
      <sz val="12"/>
      <color theme="1"/>
      <name val="Calibri"/>
      <family val="2"/>
    </font>
    <font>
      <sz val="18"/>
      <color theme="1"/>
      <name val="Calibri"/>
      <family val="2"/>
    </font>
    <font>
      <sz val="8"/>
      <color theme="3" tint="-0.499984740745262"/>
      <name val="Calibri"/>
      <family val="2"/>
    </font>
    <font>
      <sz val="9"/>
      <color theme="1" tint="0.34998626667073579"/>
      <name val="Calibri"/>
      <family val="2"/>
    </font>
    <font>
      <sz val="9"/>
      <color rgb="FF000000"/>
      <name val="Calibri"/>
      <family val="2"/>
    </font>
    <font>
      <sz val="9"/>
      <color rgb="FFA6A6A6"/>
      <name val="Calibri"/>
      <family val="2"/>
    </font>
    <font>
      <b/>
      <sz val="8"/>
      <color theme="0"/>
      <name val="Calibri"/>
      <family val="2"/>
    </font>
    <font>
      <sz val="8"/>
      <color theme="0" tint="-0.249977111117893"/>
      <name val="Calibri"/>
      <family val="2"/>
    </font>
    <font>
      <sz val="8"/>
      <name val="Calibri"/>
      <family val="2"/>
    </font>
    <font>
      <sz val="8"/>
      <color theme="1"/>
      <name val="Arial"/>
      <family val="2"/>
      <scheme val="minor"/>
    </font>
    <font>
      <sz val="6"/>
      <color theme="0" tint="-0.249977111117893"/>
      <name val="Calibri"/>
      <family val="2"/>
    </font>
    <font>
      <sz val="9"/>
      <color theme="0"/>
      <name val="Calibri"/>
      <family val="2"/>
    </font>
    <font>
      <sz val="9"/>
      <name val="Calibri"/>
      <family val="2"/>
    </font>
    <font>
      <sz val="6"/>
      <name val="Calibri"/>
      <family val="2"/>
    </font>
    <font>
      <sz val="4"/>
      <color theme="0" tint="-0.14999847407452621"/>
      <name val="Calibri"/>
      <family val="2"/>
    </font>
    <font>
      <sz val="8"/>
      <color rgb="FF9999FF"/>
      <name val="Calibri"/>
      <family val="2"/>
    </font>
    <font>
      <sz val="6"/>
      <color theme="1"/>
      <name val="Arial"/>
      <family val="2"/>
      <scheme val="minor"/>
    </font>
    <font>
      <sz val="8"/>
      <color theme="3" tint="0.39997558519241921"/>
      <name val="Calibri"/>
      <family val="2"/>
    </font>
    <font>
      <sz val="8"/>
      <color theme="8" tint="0.39997558519241921"/>
      <name val="Calibri"/>
      <family val="2"/>
    </font>
  </fonts>
  <fills count="55">
    <fill>
      <patternFill patternType="none"/>
    </fill>
    <fill>
      <patternFill patternType="gray125"/>
    </fill>
    <fill>
      <patternFill patternType="solid">
        <fgColor theme="0"/>
        <bgColor indexed="64"/>
      </patternFill>
    </fill>
    <fill>
      <patternFill patternType="solid">
        <fgColor rgb="FF009FE4"/>
        <bgColor indexed="64"/>
      </patternFill>
    </fill>
    <fill>
      <patternFill patternType="solid">
        <fgColor rgb="FF0077AC"/>
        <bgColor indexed="64"/>
      </patternFill>
    </fill>
    <fill>
      <patternFill patternType="solid">
        <fgColor rgb="FF005A82"/>
        <bgColor indexed="64"/>
      </patternFill>
    </fill>
    <fill>
      <patternFill patternType="solid">
        <fgColor rgb="FF09B3FF"/>
        <bgColor indexed="64"/>
      </patternFill>
    </fill>
    <fill>
      <patternFill patternType="solid">
        <fgColor rgb="FF25BCFF"/>
        <bgColor indexed="64"/>
      </patternFill>
    </fill>
    <fill>
      <patternFill patternType="solid">
        <fgColor rgb="FF47C6FF"/>
        <bgColor indexed="64"/>
      </patternFill>
    </fill>
    <fill>
      <patternFill patternType="solid">
        <fgColor rgb="FF0082BC"/>
        <bgColor indexed="64"/>
      </patternFill>
    </fill>
    <fill>
      <patternFill patternType="solid">
        <fgColor rgb="FF69D1FF"/>
        <bgColor indexed="64"/>
      </patternFill>
    </fill>
    <fill>
      <patternFill patternType="solid">
        <fgColor rgb="FFC1ECFF"/>
        <bgColor indexed="64"/>
      </patternFill>
    </fill>
    <fill>
      <patternFill patternType="solid">
        <fgColor rgb="FFD1F1FF"/>
        <bgColor indexed="64"/>
      </patternFill>
    </fill>
    <fill>
      <patternFill patternType="solid">
        <fgColor theme="2" tint="-0.89999084444715716"/>
        <bgColor indexed="64"/>
      </patternFill>
    </fill>
    <fill>
      <patternFill patternType="solid">
        <fgColor theme="1"/>
        <bgColor indexed="64"/>
      </patternFill>
    </fill>
    <fill>
      <patternFill patternType="solid">
        <fgColor rgb="FF9696A8"/>
        <bgColor indexed="64"/>
      </patternFill>
    </fill>
    <fill>
      <patternFill patternType="solid">
        <fgColor theme="2" tint="-0.499984740745262"/>
        <bgColor indexed="64"/>
      </patternFill>
    </fill>
    <fill>
      <patternFill patternType="solid">
        <fgColor rgb="FFFFE880"/>
        <bgColor theme="8" tint="0.79998168889431442"/>
      </patternFill>
    </fill>
    <fill>
      <patternFill patternType="solid">
        <fgColor rgb="FFF7B591"/>
        <bgColor indexed="64"/>
      </patternFill>
    </fill>
    <fill>
      <patternFill patternType="solid">
        <fgColor theme="0" tint="-0.249977111117893"/>
        <bgColor indexed="64"/>
      </patternFill>
    </fill>
    <fill>
      <patternFill patternType="solid">
        <fgColor rgb="FFFFF5C5"/>
        <bgColor theme="8" tint="0.79998168889431442"/>
      </patternFill>
    </fill>
    <fill>
      <patternFill patternType="solid">
        <fgColor rgb="FFD3E5F9"/>
        <bgColor theme="8" tint="0.79998168889431442"/>
      </patternFill>
    </fill>
    <fill>
      <patternFill patternType="solid">
        <fgColor rgb="FFFFF5C5"/>
        <bgColor indexed="64"/>
      </patternFill>
    </fill>
    <fill>
      <patternFill patternType="solid">
        <fgColor rgb="FFD3E5F9"/>
        <bgColor indexed="64"/>
      </patternFill>
    </fill>
    <fill>
      <patternFill patternType="solid">
        <fgColor theme="1" tint="4.9989318521683403E-2"/>
        <bgColor indexed="64"/>
      </patternFill>
    </fill>
    <fill>
      <patternFill patternType="solid">
        <fgColor theme="1" tint="0.34998626667073579"/>
        <bgColor indexed="64"/>
      </patternFill>
    </fill>
    <fill>
      <patternFill patternType="solid">
        <fgColor theme="1" tint="0.249977111117893"/>
        <bgColor indexed="64"/>
      </patternFill>
    </fill>
    <fill>
      <patternFill patternType="solid">
        <fgColor theme="2" tint="-0.749992370372631"/>
        <bgColor indexed="64"/>
      </patternFill>
    </fill>
    <fill>
      <patternFill patternType="solid">
        <fgColor theme="2" tint="-0.249977111117893"/>
        <bgColor indexed="64"/>
      </patternFill>
    </fill>
    <fill>
      <patternFill patternType="solid">
        <fgColor theme="3" tint="-0.249977111117893"/>
        <bgColor theme="8" tint="0.79998168889431442"/>
      </patternFill>
    </fill>
    <fill>
      <patternFill patternType="solid">
        <fgColor rgb="FFFFE880"/>
        <bgColor indexed="64"/>
      </patternFill>
    </fill>
    <fill>
      <patternFill patternType="solid">
        <fgColor theme="0" tint="-0.34998626667073579"/>
        <bgColor indexed="64"/>
      </patternFill>
    </fill>
    <fill>
      <patternFill patternType="solid">
        <fgColor rgb="FF92D050"/>
        <bgColor theme="8" tint="0.79998168889431442"/>
      </patternFill>
    </fill>
    <fill>
      <patternFill patternType="solid">
        <fgColor theme="8" tint="0.79998168889431442"/>
        <bgColor indexed="64"/>
      </patternFill>
    </fill>
    <fill>
      <patternFill patternType="solid">
        <fgColor rgb="FFFFBDBD"/>
        <bgColor indexed="64"/>
      </patternFill>
    </fill>
    <fill>
      <patternFill patternType="solid">
        <fgColor theme="3" tint="0.59999389629810485"/>
        <bgColor indexed="64"/>
      </patternFill>
    </fill>
    <fill>
      <patternFill patternType="solid">
        <fgColor theme="7" tint="0.59999389629810485"/>
        <bgColor indexed="64"/>
      </patternFill>
    </fill>
    <fill>
      <patternFill patternType="solid">
        <fgColor theme="3" tint="-0.249977111117893"/>
        <bgColor indexed="64"/>
      </patternFill>
    </fill>
    <fill>
      <patternFill patternType="solid">
        <fgColor rgb="FF333F4F"/>
        <bgColor indexed="64"/>
      </patternFill>
    </fill>
    <fill>
      <patternFill patternType="solid">
        <fgColor theme="8" tint="-0.499984740745262"/>
        <bgColor indexed="64"/>
      </patternFill>
    </fill>
    <fill>
      <patternFill patternType="solid">
        <fgColor theme="9" tint="0.59999389629810485"/>
        <bgColor indexed="64"/>
      </patternFill>
    </fill>
    <fill>
      <patternFill patternType="solid">
        <fgColor theme="7" tint="0.79998168889431442"/>
        <bgColor indexed="64"/>
      </patternFill>
    </fill>
    <fill>
      <patternFill patternType="solid">
        <fgColor theme="3" tint="0.79998168889431442"/>
        <bgColor indexed="64"/>
      </patternFill>
    </fill>
    <fill>
      <patternFill patternType="solid">
        <fgColor rgb="FFF1F7ED"/>
        <bgColor indexed="64"/>
      </patternFill>
    </fill>
    <fill>
      <patternFill patternType="solid">
        <fgColor rgb="FFFDF0E9"/>
        <bgColor indexed="64"/>
      </patternFill>
    </fill>
    <fill>
      <patternFill patternType="solid">
        <fgColor rgb="FFCDF2FF"/>
        <bgColor indexed="64"/>
      </patternFill>
    </fill>
    <fill>
      <patternFill patternType="solid">
        <fgColor rgb="FFF9F5E1"/>
        <bgColor indexed="64"/>
      </patternFill>
    </fill>
    <fill>
      <patternFill patternType="solid">
        <fgColor theme="6" tint="-0.249977111117893"/>
        <bgColor indexed="64"/>
      </patternFill>
    </fill>
    <fill>
      <patternFill patternType="solid">
        <fgColor theme="4" tint="0.79998168889431442"/>
        <bgColor auto="1"/>
      </patternFill>
    </fill>
    <fill>
      <patternFill patternType="solid">
        <fgColor rgb="FFF1E8F8"/>
        <bgColor indexed="64"/>
      </patternFill>
    </fill>
    <fill>
      <patternFill patternType="solid">
        <fgColor rgb="FFE7F9FF"/>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rgb="FFCCCCFF"/>
        <bgColor indexed="64"/>
      </patternFill>
    </fill>
  </fills>
  <borders count="5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theme="0" tint="-0.249977111117893"/>
      </left>
      <right style="thin">
        <color theme="0" tint="-0.249977111117893"/>
      </right>
      <top/>
      <bottom style="thin">
        <color theme="0" tint="-0.249977111117893"/>
      </bottom>
      <diagonal/>
    </border>
    <border>
      <left/>
      <right/>
      <top style="thin">
        <color theme="1"/>
      </top>
      <bottom style="thin">
        <color theme="0" tint="-0.34998626667073579"/>
      </bottom>
      <diagonal/>
    </border>
    <border>
      <left/>
      <right/>
      <top style="thin">
        <color theme="0" tint="-0.34998626667073579"/>
      </top>
      <bottom style="thin">
        <color theme="0" tint="-0.34998626667073579"/>
      </bottom>
      <diagonal/>
    </border>
    <border>
      <left style="thin">
        <color indexed="64"/>
      </left>
      <right style="thin">
        <color indexed="64"/>
      </right>
      <top style="thin">
        <color theme="0"/>
      </top>
      <bottom style="thin">
        <color theme="0"/>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9847407452621"/>
      </left>
      <right style="thin">
        <color theme="0" tint="-0.14999847407452621"/>
      </right>
      <top style="thin">
        <color theme="0" tint="-0.14999847407452621"/>
      </top>
      <bottom/>
      <diagonal/>
    </border>
    <border>
      <left style="thin">
        <color theme="0" tint="-0.14999847407452621"/>
      </left>
      <right/>
      <top/>
      <bottom style="thin">
        <color theme="0" tint="-0.14999847407452621"/>
      </bottom>
      <diagonal/>
    </border>
    <border>
      <left style="thin">
        <color auto="1"/>
      </left>
      <right/>
      <top style="thin">
        <color auto="1"/>
      </top>
      <bottom style="hair">
        <color theme="0" tint="-0.34998626667073579"/>
      </bottom>
      <diagonal/>
    </border>
    <border>
      <left style="thin">
        <color auto="1"/>
      </left>
      <right/>
      <top style="hair">
        <color theme="0" tint="-0.34998626667073579"/>
      </top>
      <bottom style="hair">
        <color theme="0" tint="-0.34998626667073579"/>
      </bottom>
      <diagonal/>
    </border>
    <border>
      <left style="thin">
        <color theme="0" tint="-0.34998626667073579"/>
      </left>
      <right/>
      <top/>
      <bottom/>
      <diagonal/>
    </border>
    <border>
      <left style="thin">
        <color theme="0" tint="-0.34998626667073579"/>
      </left>
      <right/>
      <top/>
      <bottom style="thin">
        <color theme="0" tint="-0.34998626667073579"/>
      </bottom>
      <diagonal/>
    </border>
    <border>
      <left/>
      <right style="thin">
        <color auto="1"/>
      </right>
      <top/>
      <bottom/>
      <diagonal/>
    </border>
    <border>
      <left style="thin">
        <color auto="1"/>
      </left>
      <right/>
      <top style="hair">
        <color theme="0" tint="-0.34998626667073579"/>
      </top>
      <bottom/>
      <diagonal/>
    </border>
    <border>
      <left style="thin">
        <color theme="1" tint="0.34998626667073579"/>
      </left>
      <right style="thin">
        <color theme="1" tint="0.34998626667073579"/>
      </right>
      <top style="thin">
        <color theme="1" tint="0.34998626667073579"/>
      </top>
      <bottom style="thin">
        <color theme="0" tint="-0.499984740745262"/>
      </bottom>
      <diagonal/>
    </border>
    <border>
      <left style="thin">
        <color theme="1" tint="0.34998626667073579"/>
      </left>
      <right/>
      <top/>
      <bottom/>
      <diagonal/>
    </border>
    <border>
      <left style="thin">
        <color theme="1" tint="0.34998626667073579"/>
      </left>
      <right/>
      <top style="thin">
        <color theme="1" tint="0.34998626667073579"/>
      </top>
      <bottom/>
      <diagonal/>
    </border>
    <border>
      <left/>
      <right/>
      <top style="thin">
        <color theme="1" tint="0.34998626667073579"/>
      </top>
      <bottom/>
      <diagonal/>
    </border>
    <border>
      <left/>
      <right style="thin">
        <color theme="1" tint="0.34998626667073579"/>
      </right>
      <top style="thin">
        <color theme="1" tint="0.34998626667073579"/>
      </top>
      <bottom/>
      <diagonal/>
    </border>
    <border>
      <left style="thin">
        <color theme="1" tint="0.34998626667073579"/>
      </left>
      <right style="thin">
        <color theme="0" tint="-0.34998626667073579"/>
      </right>
      <top style="thin">
        <color theme="1" tint="0.34998626667073579"/>
      </top>
      <bottom style="thin">
        <color theme="1" tint="0.34998626667073579"/>
      </bottom>
      <diagonal/>
    </border>
    <border>
      <left style="thin">
        <color theme="0" tint="-0.34998626667073579"/>
      </left>
      <right style="thin">
        <color theme="0" tint="-0.34998626667073579"/>
      </right>
      <top style="thin">
        <color theme="1" tint="0.34998626667073579"/>
      </top>
      <bottom style="thin">
        <color theme="1" tint="0.34998626667073579"/>
      </bottom>
      <diagonal/>
    </border>
    <border>
      <left style="thin">
        <color theme="0" tint="-0.34998626667073579"/>
      </left>
      <right style="thin">
        <color theme="1" tint="0.34998626667073579"/>
      </right>
      <top style="thin">
        <color theme="1" tint="0.34998626667073579"/>
      </top>
      <bottom style="thin">
        <color theme="1" tint="0.34998626667073579"/>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1" tint="0.34998626667073579"/>
      </left>
      <right style="thin">
        <color theme="0" tint="-0.14999847407452621"/>
      </right>
      <top style="thin">
        <color theme="0" tint="-0.14999847407452621"/>
      </top>
      <bottom style="thin">
        <color theme="0" tint="-0.14999847407452621"/>
      </bottom>
      <diagonal/>
    </border>
    <border>
      <left style="thin">
        <color theme="0" tint="-0.14999847407452621"/>
      </left>
      <right style="thin">
        <color theme="1" tint="0.34998626667073579"/>
      </right>
      <top style="thin">
        <color theme="0" tint="-0.14999847407452621"/>
      </top>
      <bottom style="thin">
        <color theme="0" tint="-0.14999847407452621"/>
      </bottom>
      <diagonal/>
    </border>
    <border>
      <left/>
      <right style="thin">
        <color theme="0" tint="-0.14999847407452621"/>
      </right>
      <top/>
      <bottom/>
      <diagonal/>
    </border>
    <border>
      <left style="thin">
        <color theme="0" tint="-0.14999847407452621"/>
      </left>
      <right style="thin">
        <color theme="0" tint="-0.14999847407452621"/>
      </right>
      <top/>
      <bottom/>
      <diagonal/>
    </border>
    <border>
      <left/>
      <right style="thin">
        <color theme="0" tint="-0.14999847407452621"/>
      </right>
      <top style="thin">
        <color theme="0" tint="-0.14999847407452621"/>
      </top>
      <bottom/>
      <diagonal/>
    </border>
    <border>
      <left style="thin">
        <color theme="1" tint="0.34998626667073579"/>
      </left>
      <right/>
      <top/>
      <bottom style="thin">
        <color theme="1" tint="0.34998626667073579"/>
      </bottom>
      <diagonal/>
    </border>
    <border>
      <left/>
      <right/>
      <top/>
      <bottom style="thin">
        <color theme="1" tint="0.34998626667073579"/>
      </bottom>
      <diagonal/>
    </border>
    <border>
      <left/>
      <right style="thin">
        <color theme="1" tint="0.34998626667073579"/>
      </right>
      <top/>
      <bottom style="thin">
        <color theme="1" tint="0.34998626667073579"/>
      </bottom>
      <diagonal/>
    </border>
    <border>
      <left style="thin">
        <color theme="1" tint="0.34998626667073579"/>
      </left>
      <right style="thin">
        <color theme="0" tint="-0.14999847407452621"/>
      </right>
      <top style="thin">
        <color theme="0" tint="-0.14999847407452621"/>
      </top>
      <bottom style="thin">
        <color theme="0" tint="-0.499984740745262"/>
      </bottom>
      <diagonal/>
    </border>
    <border>
      <left style="thin">
        <color theme="0" tint="-0.14999847407452621"/>
      </left>
      <right style="thin">
        <color theme="0" tint="-0.14999847407452621"/>
      </right>
      <top style="thin">
        <color theme="0" tint="-0.14999847407452621"/>
      </top>
      <bottom style="thin">
        <color theme="0" tint="-0.499984740745262"/>
      </bottom>
      <diagonal/>
    </border>
    <border>
      <left style="thin">
        <color theme="0" tint="-0.14999847407452621"/>
      </left>
      <right style="thin">
        <color theme="1" tint="0.34998626667073579"/>
      </right>
      <top style="thin">
        <color theme="0" tint="-0.14999847407452621"/>
      </top>
      <bottom style="thin">
        <color theme="0" tint="-0.499984740745262"/>
      </bottom>
      <diagonal/>
    </border>
    <border>
      <left style="thin">
        <color theme="0" tint="-0.499984740745262"/>
      </left>
      <right/>
      <top style="thin">
        <color theme="0" tint="-0.499984740745262"/>
      </top>
      <bottom/>
      <diagonal/>
    </border>
    <border>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style="thin">
        <color theme="0" tint="-0.499984740745262"/>
      </bottom>
      <diagonal/>
    </border>
    <border>
      <left/>
      <right/>
      <top/>
      <bottom style="thin">
        <color theme="0" tint="-0.499984740745262"/>
      </bottom>
      <diagonal/>
    </border>
    <border>
      <left/>
      <right style="thin">
        <color theme="0" tint="-0.499984740745262"/>
      </right>
      <top/>
      <bottom style="thin">
        <color theme="0" tint="-0.499984740745262"/>
      </bottom>
      <diagonal/>
    </border>
    <border>
      <left style="hair">
        <color theme="0" tint="-0.14999847407452621"/>
      </left>
      <right style="hair">
        <color theme="0" tint="-0.14999847407452621"/>
      </right>
      <top/>
      <bottom style="hair">
        <color theme="0" tint="-0.14999847407452621"/>
      </bottom>
      <diagonal/>
    </border>
    <border>
      <left style="thin">
        <color theme="0" tint="-0.34998626667073579"/>
      </left>
      <right/>
      <top style="thin">
        <color theme="6" tint="0.59996337778862885"/>
      </top>
      <bottom style="thin">
        <color theme="6" tint="0.59996337778862885"/>
      </bottom>
      <diagonal/>
    </border>
    <border>
      <left style="thin">
        <color theme="0" tint="-0.34998626667073579"/>
      </left>
      <right style="thin">
        <color theme="0" tint="-0.34998626667073579"/>
      </right>
      <top style="thin">
        <color theme="0" tint="-0.34998626667073579"/>
      </top>
      <bottom/>
      <diagonal/>
    </border>
    <border>
      <left style="thin">
        <color indexed="64"/>
      </left>
      <right/>
      <top style="thin">
        <color theme="0" tint="-0.34998626667073579"/>
      </top>
      <bottom/>
      <diagonal/>
    </border>
    <border>
      <left style="thin">
        <color indexed="64"/>
      </left>
      <right/>
      <top style="dotted">
        <color theme="0" tint="-0.14996795556505021"/>
      </top>
      <bottom/>
      <diagonal/>
    </border>
    <border>
      <left style="thin">
        <color indexed="64"/>
      </left>
      <right/>
      <top/>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
      <left style="thin">
        <color theme="0" tint="-0.14999847407452621"/>
      </left>
      <right/>
      <top style="thin">
        <color theme="0" tint="-0.14999847407452621"/>
      </top>
      <bottom style="thin">
        <color theme="0" tint="-0.14999847407452621"/>
      </bottom>
      <diagonal/>
    </border>
  </borders>
  <cellStyleXfs count="20">
    <xf numFmtId="0" fontId="0"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7" fillId="0" borderId="0"/>
    <xf numFmtId="164" fontId="1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4" fontId="16" fillId="0" borderId="0" applyFont="0" applyFill="0" applyBorder="0" applyAlignment="0" applyProtection="0"/>
    <xf numFmtId="0" fontId="17" fillId="0" borderId="0"/>
    <xf numFmtId="0" fontId="5" fillId="0" borderId="0"/>
    <xf numFmtId="0" fontId="5" fillId="0" borderId="0"/>
    <xf numFmtId="0" fontId="49" fillId="0" borderId="0" applyNumberFormat="0" applyFill="0" applyBorder="0" applyAlignment="0" applyProtection="0"/>
    <xf numFmtId="0" fontId="50" fillId="0" borderId="0">
      <alignment vertical="center"/>
    </xf>
    <xf numFmtId="0" fontId="4" fillId="0" borderId="0"/>
    <xf numFmtId="9" fontId="6" fillId="0" borderId="0" applyFont="0" applyFill="0" applyBorder="0" applyAlignment="0" applyProtection="0"/>
    <xf numFmtId="0" fontId="2" fillId="0" borderId="0"/>
    <xf numFmtId="9" fontId="2" fillId="0" borderId="0" applyFont="0" applyFill="0" applyBorder="0" applyAlignment="0" applyProtection="0"/>
    <xf numFmtId="172" fontId="6" fillId="0" borderId="0" applyFont="0" applyFill="0" applyBorder="0" applyAlignment="0" applyProtection="0"/>
  </cellStyleXfs>
  <cellXfs count="287">
    <xf numFmtId="0" fontId="0" fillId="0" borderId="0" xfId="0"/>
    <xf numFmtId="0" fontId="12" fillId="0" borderId="0" xfId="0" applyFont="1"/>
    <xf numFmtId="14" fontId="12" fillId="0" borderId="0" xfId="0" applyNumberFormat="1" applyFont="1"/>
    <xf numFmtId="0" fontId="15" fillId="0" borderId="0" xfId="0" applyFont="1" applyAlignment="1">
      <alignment horizontal="center" vertical="center"/>
    </xf>
    <xf numFmtId="0" fontId="12" fillId="0" borderId="0" xfId="0" applyFont="1" applyAlignment="1">
      <alignment vertical="top"/>
    </xf>
    <xf numFmtId="14" fontId="15" fillId="0" borderId="0" xfId="0" applyNumberFormat="1" applyFont="1" applyAlignment="1">
      <alignment horizontal="center" vertical="top"/>
    </xf>
    <xf numFmtId="0" fontId="15" fillId="0" borderId="0" xfId="0" applyFont="1" applyAlignment="1">
      <alignment horizontal="center" vertical="top"/>
    </xf>
    <xf numFmtId="0" fontId="12" fillId="0" borderId="0" xfId="0" applyFont="1" applyAlignment="1">
      <alignment horizontal="left" vertical="center"/>
    </xf>
    <xf numFmtId="0" fontId="13" fillId="4" borderId="1" xfId="0" applyFont="1" applyFill="1" applyBorder="1" applyAlignment="1">
      <alignment horizontal="left" vertical="center"/>
    </xf>
    <xf numFmtId="0" fontId="13" fillId="9" borderId="1" xfId="0" applyFont="1" applyFill="1" applyBorder="1" applyAlignment="1">
      <alignment horizontal="left" vertical="center"/>
    </xf>
    <xf numFmtId="0" fontId="13" fillId="3" borderId="1" xfId="0" applyFont="1" applyFill="1" applyBorder="1" applyAlignment="1">
      <alignment horizontal="left" vertical="center"/>
    </xf>
    <xf numFmtId="0" fontId="13" fillId="6" borderId="1" xfId="0" applyFont="1" applyFill="1" applyBorder="1" applyAlignment="1">
      <alignment horizontal="left" vertical="center"/>
    </xf>
    <xf numFmtId="0" fontId="13" fillId="5" borderId="1" xfId="0" applyFont="1" applyFill="1" applyBorder="1" applyAlignment="1">
      <alignment horizontal="left" vertical="center"/>
    </xf>
    <xf numFmtId="0" fontId="13" fillId="8" borderId="1" xfId="0" applyFont="1" applyFill="1" applyBorder="1" applyAlignment="1">
      <alignment horizontal="left" vertical="center"/>
    </xf>
    <xf numFmtId="0" fontId="9" fillId="17" borderId="1" xfId="0" applyFont="1" applyFill="1" applyBorder="1" applyAlignment="1">
      <alignment horizontal="left" vertical="center"/>
    </xf>
    <xf numFmtId="0" fontId="13" fillId="14" borderId="0" xfId="2" applyFont="1" applyFill="1" applyAlignment="1">
      <alignment horizontal="left" vertical="center"/>
    </xf>
    <xf numFmtId="0" fontId="18" fillId="12" borderId="1" xfId="0" applyFont="1" applyFill="1" applyBorder="1" applyAlignment="1">
      <alignment horizontal="left" vertical="center"/>
    </xf>
    <xf numFmtId="3" fontId="9" fillId="18" borderId="1" xfId="2" applyNumberFormat="1" applyFont="1" applyFill="1" applyBorder="1" applyAlignment="1">
      <alignment horizontal="left" vertical="center"/>
    </xf>
    <xf numFmtId="0" fontId="10" fillId="16" borderId="4" xfId="2" applyFont="1" applyFill="1" applyBorder="1" applyAlignment="1">
      <alignment horizontal="left" vertical="center"/>
    </xf>
    <xf numFmtId="0" fontId="10" fillId="16" borderId="5" xfId="2" applyFont="1" applyFill="1" applyBorder="1" applyAlignment="1">
      <alignment horizontal="left" vertical="center"/>
    </xf>
    <xf numFmtId="0" fontId="13" fillId="14" borderId="2" xfId="2" applyFont="1" applyFill="1" applyBorder="1" applyAlignment="1">
      <alignment horizontal="left" vertical="center"/>
    </xf>
    <xf numFmtId="0" fontId="9" fillId="20" borderId="1" xfId="0" applyFont="1" applyFill="1" applyBorder="1" applyAlignment="1">
      <alignment horizontal="left" vertical="center"/>
    </xf>
    <xf numFmtId="0" fontId="15" fillId="21" borderId="1" xfId="0" applyFont="1" applyFill="1" applyBorder="1" applyAlignment="1">
      <alignment horizontal="left" vertical="center"/>
    </xf>
    <xf numFmtId="0" fontId="10" fillId="13" borderId="0" xfId="0" applyFont="1" applyFill="1" applyAlignment="1">
      <alignment vertical="top" wrapText="1"/>
    </xf>
    <xf numFmtId="14" fontId="13" fillId="5" borderId="0" xfId="0" applyNumberFormat="1" applyFont="1" applyFill="1" applyAlignment="1">
      <alignment vertical="top" wrapText="1"/>
    </xf>
    <xf numFmtId="0" fontId="13" fillId="4" borderId="0" xfId="0" applyFont="1" applyFill="1" applyAlignment="1">
      <alignment vertical="top" wrapText="1"/>
    </xf>
    <xf numFmtId="0" fontId="13" fillId="9" borderId="0" xfId="0" applyFont="1" applyFill="1" applyAlignment="1">
      <alignment vertical="top" wrapText="1"/>
    </xf>
    <xf numFmtId="0" fontId="13" fillId="3" borderId="0" xfId="0" applyFont="1" applyFill="1" applyAlignment="1">
      <alignment vertical="top" wrapText="1"/>
    </xf>
    <xf numFmtId="0" fontId="13" fillId="6" borderId="0" xfId="0" applyFont="1" applyFill="1" applyAlignment="1">
      <alignment vertical="top" wrapText="1"/>
    </xf>
    <xf numFmtId="0" fontId="13" fillId="7" borderId="0" xfId="0" applyFont="1" applyFill="1" applyAlignment="1">
      <alignment vertical="top" wrapText="1"/>
    </xf>
    <xf numFmtId="0" fontId="13" fillId="8" borderId="0" xfId="0" applyFont="1" applyFill="1" applyAlignment="1">
      <alignment vertical="top" wrapText="1"/>
    </xf>
    <xf numFmtId="0" fontId="13" fillId="10" borderId="0" xfId="0" applyFont="1" applyFill="1" applyAlignment="1">
      <alignment vertical="top" wrapText="1"/>
    </xf>
    <xf numFmtId="0" fontId="11" fillId="11" borderId="0" xfId="0" applyFont="1" applyFill="1" applyAlignment="1">
      <alignment vertical="top" wrapText="1"/>
    </xf>
    <xf numFmtId="0" fontId="11" fillId="12" borderId="0" xfId="0" applyFont="1" applyFill="1" applyAlignment="1">
      <alignment vertical="top" wrapText="1"/>
    </xf>
    <xf numFmtId="0" fontId="14" fillId="15" borderId="0" xfId="0" applyFont="1" applyFill="1" applyAlignment="1">
      <alignment vertical="top" wrapText="1"/>
    </xf>
    <xf numFmtId="0" fontId="10" fillId="24" borderId="0" xfId="0" applyFont="1" applyFill="1" applyAlignment="1">
      <alignment vertical="top" wrapText="1"/>
    </xf>
    <xf numFmtId="22" fontId="12" fillId="0" borderId="0" xfId="0" applyNumberFormat="1" applyFont="1"/>
    <xf numFmtId="0" fontId="19" fillId="28" borderId="1" xfId="2" applyFont="1" applyFill="1" applyBorder="1" applyAlignment="1">
      <alignment horizontal="left" vertical="center"/>
    </xf>
    <xf numFmtId="0" fontId="22" fillId="14" borderId="2" xfId="2" applyFont="1" applyFill="1" applyBorder="1" applyAlignment="1">
      <alignment horizontal="left" vertical="center"/>
    </xf>
    <xf numFmtId="0" fontId="13" fillId="29" borderId="1" xfId="0" applyFont="1" applyFill="1" applyBorder="1" applyAlignment="1">
      <alignment horizontal="left" vertical="center"/>
    </xf>
    <xf numFmtId="0" fontId="19" fillId="30" borderId="1" xfId="2" applyFont="1" applyFill="1" applyBorder="1" applyAlignment="1">
      <alignment horizontal="left" vertical="center"/>
    </xf>
    <xf numFmtId="14" fontId="19" fillId="30" borderId="1" xfId="2" applyNumberFormat="1" applyFont="1" applyFill="1" applyBorder="1" applyAlignment="1">
      <alignment horizontal="left" vertical="center"/>
    </xf>
    <xf numFmtId="0" fontId="9" fillId="32" borderId="1" xfId="0" applyFont="1" applyFill="1" applyBorder="1" applyAlignment="1">
      <alignment horizontal="left" vertical="center"/>
    </xf>
    <xf numFmtId="0" fontId="22" fillId="14" borderId="0" xfId="2" applyFont="1" applyFill="1" applyAlignment="1">
      <alignment horizontal="left" vertical="center"/>
    </xf>
    <xf numFmtId="0" fontId="21" fillId="16" borderId="5" xfId="2" applyFont="1" applyFill="1" applyBorder="1" applyAlignment="1">
      <alignment horizontal="left" vertical="center"/>
    </xf>
    <xf numFmtId="3" fontId="12" fillId="0" borderId="0" xfId="0" applyNumberFormat="1" applyFont="1"/>
    <xf numFmtId="0" fontId="10" fillId="16" borderId="6" xfId="2" applyFont="1" applyFill="1" applyBorder="1" applyAlignment="1">
      <alignment horizontal="left" vertical="center"/>
    </xf>
    <xf numFmtId="0" fontId="19" fillId="30" borderId="6" xfId="2" applyFont="1" applyFill="1" applyBorder="1" applyAlignment="1">
      <alignment horizontal="right" vertical="center"/>
    </xf>
    <xf numFmtId="0" fontId="21" fillId="16" borderId="6" xfId="2" applyFont="1" applyFill="1" applyBorder="1" applyAlignment="1">
      <alignment horizontal="left" vertical="center"/>
    </xf>
    <xf numFmtId="0" fontId="19" fillId="19" borderId="6" xfId="2" applyFont="1" applyFill="1" applyBorder="1" applyAlignment="1">
      <alignment horizontal="right" vertical="center"/>
    </xf>
    <xf numFmtId="0" fontId="21" fillId="25" borderId="6" xfId="2" applyFont="1" applyFill="1" applyBorder="1" applyAlignment="1">
      <alignment horizontal="left" vertical="center"/>
    </xf>
    <xf numFmtId="0" fontId="21" fillId="26" borderId="6" xfId="2" applyFont="1" applyFill="1" applyBorder="1" applyAlignment="1">
      <alignment horizontal="left" vertical="center"/>
    </xf>
    <xf numFmtId="0" fontId="10" fillId="27" borderId="6" xfId="2" applyFont="1" applyFill="1" applyBorder="1" applyAlignment="1">
      <alignment horizontal="left" vertical="center"/>
    </xf>
    <xf numFmtId="0" fontId="21" fillId="27" borderId="6" xfId="2" applyFont="1" applyFill="1" applyBorder="1" applyAlignment="1">
      <alignment horizontal="left" vertical="center"/>
    </xf>
    <xf numFmtId="14" fontId="19" fillId="19" borderId="6" xfId="2" applyNumberFormat="1" applyFont="1" applyFill="1" applyBorder="1" applyAlignment="1">
      <alignment horizontal="right" vertical="center"/>
    </xf>
    <xf numFmtId="0" fontId="20" fillId="0" borderId="6" xfId="2" applyFont="1" applyBorder="1" applyAlignment="1">
      <alignment horizontal="right" vertical="center"/>
    </xf>
    <xf numFmtId="14" fontId="19" fillId="30" borderId="6" xfId="2" applyNumberFormat="1" applyFont="1" applyFill="1" applyBorder="1" applyAlignment="1">
      <alignment horizontal="right" vertical="center"/>
    </xf>
    <xf numFmtId="0" fontId="10" fillId="31" borderId="6" xfId="2" applyFont="1" applyFill="1" applyBorder="1" applyAlignment="1">
      <alignment horizontal="left" vertical="center"/>
    </xf>
    <xf numFmtId="0" fontId="12" fillId="34" borderId="6" xfId="2" applyFont="1" applyFill="1" applyBorder="1" applyAlignment="1">
      <alignment horizontal="left" vertical="center"/>
    </xf>
    <xf numFmtId="0" fontId="20" fillId="0" borderId="0" xfId="2" applyFont="1" applyAlignment="1">
      <alignment horizontal="left"/>
    </xf>
    <xf numFmtId="0" fontId="12" fillId="0" borderId="0" xfId="0" applyFont="1" applyAlignment="1">
      <alignment horizontal="left"/>
    </xf>
    <xf numFmtId="0" fontId="25" fillId="0" borderId="0" xfId="0" applyFont="1" applyAlignment="1">
      <alignment horizontal="left"/>
    </xf>
    <xf numFmtId="0" fontId="26" fillId="0" borderId="0" xfId="0" applyFont="1" applyAlignment="1">
      <alignment horizontal="left" vertical="center"/>
    </xf>
    <xf numFmtId="22" fontId="19" fillId="19" borderId="6" xfId="2" applyNumberFormat="1" applyFont="1" applyFill="1" applyBorder="1" applyAlignment="1">
      <alignment horizontal="right" vertical="center"/>
    </xf>
    <xf numFmtId="22" fontId="12" fillId="0" borderId="0" xfId="0" applyNumberFormat="1" applyFont="1" applyAlignment="1">
      <alignment vertical="top"/>
    </xf>
    <xf numFmtId="0" fontId="12" fillId="0" borderId="0" xfId="0" applyFont="1" applyAlignment="1">
      <alignment vertical="top" wrapText="1"/>
    </xf>
    <xf numFmtId="0" fontId="27" fillId="2" borderId="0" xfId="2" applyFont="1" applyFill="1" applyAlignment="1">
      <alignment horizontal="center" vertical="center" shrinkToFit="1"/>
    </xf>
    <xf numFmtId="0" fontId="28" fillId="2" borderId="0" xfId="2" applyFont="1" applyFill="1" applyAlignment="1">
      <alignment horizontal="center" vertical="center" shrinkToFit="1"/>
    </xf>
    <xf numFmtId="166" fontId="30" fillId="2" borderId="0" xfId="2" applyNumberFormat="1" applyFont="1" applyFill="1" applyAlignment="1">
      <alignment horizontal="center" vertical="center" shrinkToFit="1"/>
    </xf>
    <xf numFmtId="0" fontId="28" fillId="2" borderId="0" xfId="2" applyFont="1" applyFill="1" applyAlignment="1">
      <alignment horizontal="center" vertical="center"/>
    </xf>
    <xf numFmtId="2" fontId="28" fillId="0" borderId="0" xfId="2" applyNumberFormat="1" applyFont="1" applyAlignment="1">
      <alignment vertical="center"/>
    </xf>
    <xf numFmtId="0" fontId="28" fillId="0" borderId="0" xfId="2" applyFont="1" applyAlignment="1">
      <alignment vertical="center"/>
    </xf>
    <xf numFmtId="0" fontId="28" fillId="0" borderId="0" xfId="0" applyFont="1"/>
    <xf numFmtId="0" fontId="29" fillId="0" borderId="0" xfId="0" applyFont="1"/>
    <xf numFmtId="0" fontId="32" fillId="0" borderId="0" xfId="2" applyFont="1" applyAlignment="1" applyProtection="1">
      <alignment vertical="center" shrinkToFit="1"/>
      <protection locked="0"/>
    </xf>
    <xf numFmtId="166" fontId="29" fillId="0" borderId="0" xfId="2" applyNumberFormat="1" applyFont="1" applyAlignment="1">
      <alignment horizontal="center" vertical="center" shrinkToFit="1"/>
    </xf>
    <xf numFmtId="0" fontId="28" fillId="0" borderId="0" xfId="2" applyFont="1" applyAlignment="1">
      <alignment horizontal="center" vertical="center" shrinkToFit="1"/>
    </xf>
    <xf numFmtId="166" fontId="34" fillId="0" borderId="0" xfId="2" applyNumberFormat="1" applyFont="1" applyAlignment="1">
      <alignment horizontal="center" vertical="center" shrinkToFit="1"/>
    </xf>
    <xf numFmtId="0" fontId="35" fillId="0" borderId="0" xfId="2" applyFont="1" applyAlignment="1">
      <alignment vertical="center"/>
    </xf>
    <xf numFmtId="0" fontId="10" fillId="37" borderId="7" xfId="2" applyFont="1" applyFill="1" applyBorder="1" applyAlignment="1" applyProtection="1">
      <alignment horizontal="left" vertical="center" wrapText="1"/>
      <protection locked="0"/>
    </xf>
    <xf numFmtId="0" fontId="36" fillId="16" borderId="5" xfId="2" applyFont="1" applyFill="1" applyBorder="1" applyAlignment="1">
      <alignment horizontal="left" vertical="center"/>
    </xf>
    <xf numFmtId="0" fontId="10" fillId="38" borderId="0" xfId="0" applyFont="1" applyFill="1" applyAlignment="1">
      <alignment vertical="top" wrapText="1"/>
    </xf>
    <xf numFmtId="168" fontId="28" fillId="0" borderId="0" xfId="2" applyNumberFormat="1" applyFont="1" applyAlignment="1">
      <alignment vertical="center"/>
    </xf>
    <xf numFmtId="168" fontId="30" fillId="2" borderId="0" xfId="2" applyNumberFormat="1" applyFont="1" applyFill="1" applyAlignment="1">
      <alignment horizontal="center" vertical="center" shrinkToFit="1"/>
    </xf>
    <xf numFmtId="0" fontId="12" fillId="40" borderId="0" xfId="0" applyFont="1" applyFill="1"/>
    <xf numFmtId="22" fontId="12" fillId="40" borderId="0" xfId="0" applyNumberFormat="1" applyFont="1" applyFill="1"/>
    <xf numFmtId="14" fontId="12" fillId="40" borderId="0" xfId="0" applyNumberFormat="1" applyFont="1" applyFill="1"/>
    <xf numFmtId="168" fontId="33" fillId="22" borderId="7" xfId="2" applyNumberFormat="1" applyFont="1" applyFill="1" applyBorder="1" applyAlignment="1" applyProtection="1">
      <alignment horizontal="right" vertical="center" shrinkToFit="1"/>
      <protection locked="0"/>
    </xf>
    <xf numFmtId="0" fontId="38" fillId="42" borderId="10" xfId="2" applyFont="1" applyFill="1" applyBorder="1" applyAlignment="1">
      <alignment vertical="center"/>
    </xf>
    <xf numFmtId="0" fontId="38" fillId="42" borderId="11" xfId="2" applyFont="1" applyFill="1" applyBorder="1" applyAlignment="1">
      <alignment vertical="center"/>
    </xf>
    <xf numFmtId="0" fontId="39" fillId="51" borderId="13" xfId="2" applyFont="1" applyFill="1" applyBorder="1" applyAlignment="1" applyProtection="1">
      <alignment horizontal="center" vertical="center" shrinkToFit="1"/>
      <protection locked="0"/>
    </xf>
    <xf numFmtId="0" fontId="12" fillId="0" borderId="14" xfId="0" applyFont="1" applyBorder="1"/>
    <xf numFmtId="0" fontId="37" fillId="24" borderId="0" xfId="2" applyFont="1" applyFill="1" applyAlignment="1">
      <alignment horizontal="center" vertical="center"/>
    </xf>
    <xf numFmtId="0" fontId="35" fillId="0" borderId="0" xfId="2" applyFont="1" applyAlignment="1">
      <alignment horizontal="center" vertical="center"/>
    </xf>
    <xf numFmtId="22" fontId="31" fillId="2" borderId="0" xfId="2" applyNumberFormat="1" applyFont="1" applyFill="1"/>
    <xf numFmtId="22" fontId="38" fillId="42" borderId="11" xfId="2" applyNumberFormat="1" applyFont="1" applyFill="1" applyBorder="1" applyAlignment="1">
      <alignment vertical="center"/>
    </xf>
    <xf numFmtId="0" fontId="28" fillId="0" borderId="0" xfId="0" applyFont="1" applyAlignment="1">
      <alignment vertical="top"/>
    </xf>
    <xf numFmtId="0" fontId="29" fillId="0" borderId="0" xfId="2" applyFont="1" applyAlignment="1">
      <alignment horizontal="center" vertical="top"/>
    </xf>
    <xf numFmtId="0" fontId="37" fillId="37" borderId="8" xfId="2" applyFont="1" applyFill="1" applyBorder="1" applyAlignment="1" applyProtection="1">
      <alignment horizontal="left" vertical="top" wrapText="1"/>
      <protection locked="0"/>
    </xf>
    <xf numFmtId="168" fontId="35" fillId="0" borderId="0" xfId="2" applyNumberFormat="1" applyFont="1" applyAlignment="1">
      <alignment horizontal="right" vertical="center" shrinkToFit="1"/>
    </xf>
    <xf numFmtId="14" fontId="35" fillId="0" borderId="0" xfId="2" applyNumberFormat="1" applyFont="1" applyAlignment="1" applyProtection="1">
      <alignment horizontal="right" vertical="center" shrinkToFit="1"/>
      <protection locked="0"/>
    </xf>
    <xf numFmtId="22" fontId="31" fillId="2" borderId="0" xfId="2" applyNumberFormat="1" applyFont="1" applyFill="1" applyAlignment="1">
      <alignment vertical="top"/>
    </xf>
    <xf numFmtId="168" fontId="35" fillId="0" borderId="0" xfId="2" applyNumberFormat="1" applyFont="1" applyAlignment="1">
      <alignment horizontal="center" vertical="center"/>
    </xf>
    <xf numFmtId="0" fontId="38" fillId="42" borderId="15" xfId="2" applyFont="1" applyFill="1" applyBorder="1" applyAlignment="1">
      <alignment vertical="center"/>
    </xf>
    <xf numFmtId="0" fontId="51" fillId="0" borderId="0" xfId="0" applyFont="1" applyAlignment="1">
      <alignment horizontal="left"/>
    </xf>
    <xf numFmtId="0" fontId="3" fillId="0" borderId="0" xfId="0" applyFont="1"/>
    <xf numFmtId="0" fontId="52" fillId="0" borderId="0" xfId="0" applyFont="1"/>
    <xf numFmtId="0" fontId="53" fillId="52" borderId="16" xfId="0" applyFont="1" applyFill="1" applyBorder="1" applyAlignment="1">
      <alignment horizontal="center" vertical="center"/>
    </xf>
    <xf numFmtId="14" fontId="54" fillId="2" borderId="0" xfId="0" applyNumberFormat="1" applyFont="1" applyFill="1" applyAlignment="1">
      <alignment horizontal="center" vertical="center"/>
    </xf>
    <xf numFmtId="0" fontId="53" fillId="51" borderId="0" xfId="0" applyFont="1" applyFill="1"/>
    <xf numFmtId="0" fontId="55" fillId="0" borderId="0" xfId="0" applyFont="1" applyAlignment="1">
      <alignment horizontal="left"/>
    </xf>
    <xf numFmtId="0" fontId="56" fillId="2" borderId="0" xfId="0" applyFont="1" applyFill="1" applyAlignment="1">
      <alignment horizontal="left" vertical="top"/>
    </xf>
    <xf numFmtId="0" fontId="53" fillId="0" borderId="0" xfId="0" applyFont="1" applyAlignment="1">
      <alignment horizontal="right" vertical="center"/>
    </xf>
    <xf numFmtId="14" fontId="54" fillId="2" borderId="0" xfId="0" applyNumberFormat="1" applyFont="1" applyFill="1" applyAlignment="1">
      <alignment horizontal="left" vertical="center"/>
    </xf>
    <xf numFmtId="0" fontId="52" fillId="0" borderId="0" xfId="0" applyFont="1" applyAlignment="1">
      <alignment vertical="center"/>
    </xf>
    <xf numFmtId="0" fontId="57" fillId="0" borderId="0" xfId="0" applyFont="1"/>
    <xf numFmtId="14" fontId="57" fillId="0" borderId="0" xfId="0" applyNumberFormat="1" applyFont="1"/>
    <xf numFmtId="0" fontId="13" fillId="39" borderId="0" xfId="0" applyFont="1" applyFill="1" applyAlignment="1">
      <alignment wrapText="1"/>
    </xf>
    <xf numFmtId="0" fontId="13" fillId="39" borderId="0" xfId="0" applyFont="1" applyFill="1"/>
    <xf numFmtId="0" fontId="53" fillId="52" borderId="18" xfId="0" applyFont="1" applyFill="1" applyBorder="1" applyAlignment="1">
      <alignment vertical="center"/>
    </xf>
    <xf numFmtId="0" fontId="53" fillId="52" borderId="19" xfId="0" applyFont="1" applyFill="1" applyBorder="1" applyAlignment="1">
      <alignment vertical="center"/>
    </xf>
    <xf numFmtId="0" fontId="53" fillId="52" borderId="19" xfId="0" applyFont="1" applyFill="1" applyBorder="1" applyAlignment="1">
      <alignment horizontal="center" vertical="center"/>
    </xf>
    <xf numFmtId="0" fontId="53" fillId="52" borderId="20" xfId="0" applyFont="1" applyFill="1" applyBorder="1" applyAlignment="1">
      <alignment horizontal="center" vertical="center"/>
    </xf>
    <xf numFmtId="0" fontId="10" fillId="24" borderId="0" xfId="0" applyFont="1" applyFill="1" applyAlignment="1">
      <alignment horizontal="center" vertical="center"/>
    </xf>
    <xf numFmtId="0" fontId="52" fillId="0" borderId="25" xfId="0" applyFont="1" applyBorder="1" applyAlignment="1">
      <alignment vertical="center"/>
    </xf>
    <xf numFmtId="0" fontId="58" fillId="0" borderId="7" xfId="0" applyFont="1" applyBorder="1" applyAlignment="1">
      <alignment vertical="center" wrapText="1"/>
    </xf>
    <xf numFmtId="3" fontId="59" fillId="0" borderId="7" xfId="0" applyNumberFormat="1" applyFont="1" applyBorder="1" applyAlignment="1">
      <alignment horizontal="center" vertical="center"/>
    </xf>
    <xf numFmtId="0" fontId="59" fillId="0" borderId="7" xfId="0" applyFont="1" applyBorder="1" applyAlignment="1">
      <alignment horizontal="center" vertical="center"/>
    </xf>
    <xf numFmtId="3" fontId="59" fillId="0" borderId="26" xfId="0" applyNumberFormat="1" applyFont="1" applyBorder="1" applyAlignment="1">
      <alignment horizontal="center" vertical="center"/>
    </xf>
    <xf numFmtId="0" fontId="52" fillId="0" borderId="3" xfId="0" applyFont="1" applyBorder="1"/>
    <xf numFmtId="169" fontId="60" fillId="35" borderId="27" xfId="0" applyNumberFormat="1" applyFont="1" applyFill="1" applyBorder="1" applyAlignment="1">
      <alignment horizontal="center" vertical="center"/>
    </xf>
    <xf numFmtId="169" fontId="60" fillId="35" borderId="28" xfId="0" applyNumberFormat="1" applyFont="1" applyFill="1" applyBorder="1" applyAlignment="1">
      <alignment horizontal="center" vertical="center"/>
    </xf>
    <xf numFmtId="14" fontId="52" fillId="36" borderId="0" xfId="0" applyNumberFormat="1" applyFont="1" applyFill="1"/>
    <xf numFmtId="2" fontId="52" fillId="36" borderId="0" xfId="0" applyNumberFormat="1" applyFont="1" applyFill="1"/>
    <xf numFmtId="0" fontId="52" fillId="0" borderId="24" xfId="0" applyFont="1" applyBorder="1"/>
    <xf numFmtId="169" fontId="60" fillId="35" borderId="29" xfId="0" applyNumberFormat="1" applyFont="1" applyFill="1" applyBorder="1" applyAlignment="1">
      <alignment horizontal="center" vertical="center"/>
    </xf>
    <xf numFmtId="169" fontId="60" fillId="35" borderId="8" xfId="0" applyNumberFormat="1" applyFont="1" applyFill="1" applyBorder="1" applyAlignment="1">
      <alignment horizontal="center" vertical="center"/>
    </xf>
    <xf numFmtId="0" fontId="12" fillId="33" borderId="24" xfId="0" applyFont="1" applyFill="1" applyBorder="1" applyAlignment="1">
      <alignment horizontal="left" vertical="top"/>
    </xf>
    <xf numFmtId="0" fontId="52" fillId="36" borderId="0" xfId="0" applyFont="1" applyFill="1"/>
    <xf numFmtId="0" fontId="53" fillId="52" borderId="30" xfId="0" applyFont="1" applyFill="1" applyBorder="1" applyAlignment="1">
      <alignment vertical="center"/>
    </xf>
    <xf numFmtId="0" fontId="53" fillId="52" borderId="31" xfId="0" applyFont="1" applyFill="1" applyBorder="1" applyAlignment="1">
      <alignment horizontal="right" vertical="center"/>
    </xf>
    <xf numFmtId="0" fontId="53" fillId="52" borderId="31" xfId="0" applyFont="1" applyFill="1" applyBorder="1" applyAlignment="1">
      <alignment horizontal="center" vertical="center"/>
    </xf>
    <xf numFmtId="3" fontId="53" fillId="52" borderId="32" xfId="0" applyNumberFormat="1" applyFont="1" applyFill="1" applyBorder="1" applyAlignment="1">
      <alignment horizontal="center" vertical="center"/>
    </xf>
    <xf numFmtId="14" fontId="52" fillId="0" borderId="0" xfId="0" applyNumberFormat="1" applyFont="1"/>
    <xf numFmtId="0" fontId="52" fillId="0" borderId="25" xfId="0" applyFont="1" applyBorder="1" applyAlignment="1">
      <alignment horizontal="left" vertical="center"/>
    </xf>
    <xf numFmtId="0" fontId="61" fillId="0" borderId="7" xfId="0" applyFont="1" applyBorder="1" applyAlignment="1">
      <alignment horizontal="left" vertical="center" wrapText="1"/>
    </xf>
    <xf numFmtId="3" fontId="59" fillId="0" borderId="7" xfId="0" applyNumberFormat="1" applyFont="1" applyBorder="1" applyAlignment="1">
      <alignment horizontal="center" vertical="top"/>
    </xf>
    <xf numFmtId="2" fontId="59" fillId="0" borderId="7" xfId="0" applyNumberFormat="1" applyFont="1" applyBorder="1" applyAlignment="1">
      <alignment horizontal="center" vertical="top"/>
    </xf>
    <xf numFmtId="3" fontId="59" fillId="0" borderId="26" xfId="0" applyNumberFormat="1" applyFont="1" applyBorder="1" applyAlignment="1">
      <alignment horizontal="center" vertical="top"/>
    </xf>
    <xf numFmtId="0" fontId="29" fillId="0" borderId="0" xfId="0" applyFont="1" applyAlignment="1">
      <alignment vertical="center"/>
    </xf>
    <xf numFmtId="169" fontId="52" fillId="0" borderId="0" xfId="0" applyNumberFormat="1" applyFont="1" applyAlignment="1">
      <alignment horizontal="center" vertical="center"/>
    </xf>
    <xf numFmtId="0" fontId="53" fillId="52" borderId="20" xfId="0" applyFont="1" applyFill="1" applyBorder="1" applyAlignment="1">
      <alignment horizontal="center" vertical="center" wrapText="1"/>
    </xf>
    <xf numFmtId="0" fontId="53" fillId="0" borderId="25" xfId="0" applyFont="1" applyBorder="1" applyAlignment="1">
      <alignment vertical="center"/>
    </xf>
    <xf numFmtId="0" fontId="62" fillId="0" borderId="7" xfId="0" applyFont="1" applyBorder="1" applyAlignment="1">
      <alignment horizontal="left" vertical="center" wrapText="1"/>
    </xf>
    <xf numFmtId="3" fontId="48" fillId="0" borderId="26" xfId="0" applyNumberFormat="1" applyFont="1" applyBorder="1" applyAlignment="1">
      <alignment horizontal="center" vertical="top"/>
    </xf>
    <xf numFmtId="0" fontId="63" fillId="0" borderId="25" xfId="0" applyFont="1" applyBorder="1" applyAlignment="1">
      <alignment vertical="center"/>
    </xf>
    <xf numFmtId="0" fontId="64" fillId="0" borderId="7" xfId="0" applyFont="1" applyBorder="1" applyAlignment="1">
      <alignment horizontal="left" vertical="center" wrapText="1"/>
    </xf>
    <xf numFmtId="3" fontId="63" fillId="0" borderId="26" xfId="0" applyNumberFormat="1" applyFont="1" applyBorder="1" applyAlignment="1">
      <alignment horizontal="center" vertical="top"/>
    </xf>
    <xf numFmtId="9" fontId="63" fillId="0" borderId="26" xfId="16" applyFont="1" applyBorder="1" applyAlignment="1">
      <alignment horizontal="center" vertical="top"/>
    </xf>
    <xf numFmtId="0" fontId="63" fillId="0" borderId="33" xfId="0" applyFont="1" applyBorder="1" applyAlignment="1">
      <alignment vertical="center"/>
    </xf>
    <xf numFmtId="0" fontId="64" fillId="0" borderId="34" xfId="0" applyFont="1" applyBorder="1" applyAlignment="1">
      <alignment horizontal="left" vertical="center" wrapText="1"/>
    </xf>
    <xf numFmtId="9" fontId="63" fillId="0" borderId="35" xfId="16" applyFont="1" applyBorder="1" applyAlignment="1">
      <alignment horizontal="center" vertical="top"/>
    </xf>
    <xf numFmtId="0" fontId="65" fillId="2" borderId="36" xfId="0" applyFont="1" applyFill="1" applyBorder="1" applyAlignment="1">
      <alignment horizontal="left" vertical="center"/>
    </xf>
    <xf numFmtId="0" fontId="65" fillId="2" borderId="37" xfId="0" applyFont="1" applyFill="1" applyBorder="1" applyAlignment="1">
      <alignment horizontal="left" vertical="center"/>
    </xf>
    <xf numFmtId="0" fontId="66" fillId="2" borderId="37" xfId="0" applyFont="1" applyFill="1" applyBorder="1" applyAlignment="1">
      <alignment horizontal="left" vertical="center"/>
    </xf>
    <xf numFmtId="0" fontId="65" fillId="2" borderId="37" xfId="0" applyFont="1" applyFill="1" applyBorder="1" applyAlignment="1">
      <alignment vertical="center"/>
    </xf>
    <xf numFmtId="0" fontId="65" fillId="2" borderId="38" xfId="0" applyFont="1" applyFill="1" applyBorder="1" applyAlignment="1">
      <alignment vertical="center"/>
    </xf>
    <xf numFmtId="0" fontId="67" fillId="0" borderId="0" xfId="0" applyFont="1" applyAlignment="1">
      <alignment vertical="center"/>
    </xf>
    <xf numFmtId="0" fontId="66" fillId="2" borderId="39" xfId="0" applyFont="1" applyFill="1" applyBorder="1" applyAlignment="1">
      <alignment horizontal="left" vertical="center"/>
    </xf>
    <xf numFmtId="0" fontId="66" fillId="2" borderId="40" xfId="0" applyFont="1" applyFill="1" applyBorder="1" applyAlignment="1">
      <alignment horizontal="left" vertical="center"/>
    </xf>
    <xf numFmtId="0" fontId="65" fillId="2" borderId="40" xfId="0" applyFont="1" applyFill="1" applyBorder="1" applyAlignment="1">
      <alignment horizontal="left" vertical="center"/>
    </xf>
    <xf numFmtId="0" fontId="66" fillId="2" borderId="41" xfId="0" applyFont="1" applyFill="1" applyBorder="1" applyAlignment="1">
      <alignment horizontal="left" vertical="center"/>
    </xf>
    <xf numFmtId="0" fontId="66" fillId="2" borderId="0" xfId="0" applyFont="1" applyFill="1" applyAlignment="1">
      <alignment horizontal="left" vertical="center"/>
    </xf>
    <xf numFmtId="0" fontId="67" fillId="2" borderId="0" xfId="0" applyFont="1" applyFill="1" applyAlignment="1">
      <alignment horizontal="left" vertical="center"/>
    </xf>
    <xf numFmtId="0" fontId="65" fillId="2" borderId="0" xfId="0" applyFont="1" applyFill="1" applyAlignment="1">
      <alignment horizontal="left" vertical="center"/>
    </xf>
    <xf numFmtId="0" fontId="68" fillId="2" borderId="0" xfId="0" applyFont="1" applyFill="1" applyAlignment="1">
      <alignment horizontal="left"/>
    </xf>
    <xf numFmtId="0" fontId="68" fillId="2" borderId="0" xfId="0" applyFont="1" applyFill="1" applyAlignment="1">
      <alignment horizontal="left" vertical="top" wrapText="1"/>
    </xf>
    <xf numFmtId="14" fontId="69" fillId="2" borderId="37" xfId="0" applyNumberFormat="1" applyFont="1" applyFill="1" applyBorder="1" applyAlignment="1">
      <alignment horizontal="left" vertical="center"/>
    </xf>
    <xf numFmtId="0" fontId="67" fillId="0" borderId="37" xfId="0" applyFont="1" applyBorder="1"/>
    <xf numFmtId="0" fontId="67" fillId="0" borderId="38" xfId="0" applyFont="1" applyBorder="1"/>
    <xf numFmtId="0" fontId="67" fillId="0" borderId="39" xfId="0" applyFont="1" applyBorder="1" applyAlignment="1">
      <alignment vertical="center"/>
    </xf>
    <xf numFmtId="14" fontId="69" fillId="2" borderId="40" xfId="0" applyNumberFormat="1" applyFont="1" applyFill="1" applyBorder="1" applyAlignment="1">
      <alignment horizontal="left" vertical="center"/>
    </xf>
    <xf numFmtId="0" fontId="66" fillId="2" borderId="40" xfId="0" applyFont="1" applyFill="1" applyBorder="1" applyAlignment="1">
      <alignment horizontal="left" vertical="top"/>
    </xf>
    <xf numFmtId="0" fontId="67" fillId="0" borderId="41" xfId="0" applyFont="1" applyBorder="1"/>
    <xf numFmtId="0" fontId="67" fillId="0" borderId="0" xfId="0" applyFont="1" applyAlignment="1">
      <alignment horizontal="left" vertical="center"/>
    </xf>
    <xf numFmtId="14" fontId="54" fillId="2" borderId="0" xfId="0" applyNumberFormat="1" applyFont="1" applyFill="1" applyAlignment="1">
      <alignment horizontal="right" vertical="center"/>
    </xf>
    <xf numFmtId="0" fontId="67" fillId="0" borderId="0" xfId="0" applyFont="1"/>
    <xf numFmtId="168" fontId="19" fillId="0" borderId="0" xfId="2" applyNumberFormat="1" applyFont="1" applyAlignment="1">
      <alignment vertical="center"/>
    </xf>
    <xf numFmtId="170" fontId="70" fillId="22" borderId="7" xfId="2" applyNumberFormat="1" applyFont="1" applyFill="1" applyBorder="1" applyAlignment="1" applyProtection="1">
      <alignment horizontal="right" vertical="center"/>
      <protection locked="0"/>
    </xf>
    <xf numFmtId="0" fontId="70" fillId="22" borderId="7" xfId="2" applyFont="1" applyFill="1" applyBorder="1" applyAlignment="1" applyProtection="1">
      <alignment horizontal="left" vertical="top"/>
      <protection locked="0"/>
    </xf>
    <xf numFmtId="0" fontId="70" fillId="22" borderId="7" xfId="2" applyFont="1" applyFill="1" applyBorder="1" applyAlignment="1" applyProtection="1">
      <alignment horizontal="left" vertical="center"/>
      <protection locked="0"/>
    </xf>
    <xf numFmtId="0" fontId="70" fillId="22" borderId="7" xfId="2" applyFont="1" applyFill="1" applyBorder="1" applyAlignment="1" applyProtection="1">
      <alignment horizontal="center" vertical="center"/>
      <protection locked="0"/>
    </xf>
    <xf numFmtId="168" fontId="70" fillId="22" borderId="7" xfId="2" applyNumberFormat="1" applyFont="1" applyFill="1" applyBorder="1" applyAlignment="1" applyProtection="1">
      <alignment horizontal="right" vertical="center"/>
      <protection locked="0"/>
    </xf>
    <xf numFmtId="168" fontId="70" fillId="22" borderId="7" xfId="2" applyNumberFormat="1" applyFont="1" applyFill="1" applyBorder="1" applyAlignment="1">
      <alignment horizontal="right" vertical="center"/>
    </xf>
    <xf numFmtId="14" fontId="70" fillId="22" borderId="7" xfId="2" applyNumberFormat="1" applyFont="1" applyFill="1" applyBorder="1" applyAlignment="1">
      <alignment horizontal="left" vertical="center"/>
    </xf>
    <xf numFmtId="168" fontId="70" fillId="22" borderId="7" xfId="2" quotePrefix="1" applyNumberFormat="1" applyFont="1" applyFill="1" applyBorder="1" applyAlignment="1" applyProtection="1">
      <alignment horizontal="right" vertical="center"/>
      <protection locked="0"/>
    </xf>
    <xf numFmtId="167" fontId="70" fillId="22" borderId="7" xfId="2" applyNumberFormat="1" applyFont="1" applyFill="1" applyBorder="1" applyAlignment="1">
      <alignment horizontal="left" vertical="top"/>
    </xf>
    <xf numFmtId="3" fontId="70" fillId="22" borderId="7" xfId="2" applyNumberFormat="1" applyFont="1" applyFill="1" applyBorder="1" applyAlignment="1">
      <alignment horizontal="center" vertical="center"/>
    </xf>
    <xf numFmtId="0" fontId="35" fillId="0" borderId="0" xfId="2" applyFont="1" applyAlignment="1" applyProtection="1">
      <alignment horizontal="center" vertical="center" shrinkToFit="1"/>
      <protection locked="0"/>
    </xf>
    <xf numFmtId="0" fontId="35" fillId="0" borderId="0" xfId="0" applyFont="1"/>
    <xf numFmtId="2" fontId="35" fillId="0" borderId="0" xfId="2" applyNumberFormat="1" applyFont="1" applyAlignment="1">
      <alignment vertical="center"/>
    </xf>
    <xf numFmtId="0" fontId="35" fillId="0" borderId="0" xfId="2" applyFont="1" applyAlignment="1" applyProtection="1">
      <alignment vertical="center" shrinkToFit="1"/>
      <protection locked="0"/>
    </xf>
    <xf numFmtId="0" fontId="35" fillId="0" borderId="0" xfId="2" applyFont="1" applyAlignment="1" applyProtection="1">
      <alignment horizontal="center" vertical="center"/>
      <protection locked="0"/>
    </xf>
    <xf numFmtId="167" fontId="35" fillId="0" borderId="0" xfId="2" applyNumberFormat="1" applyFont="1" applyAlignment="1">
      <alignment vertical="center" shrinkToFit="1"/>
    </xf>
    <xf numFmtId="168" fontId="35" fillId="0" borderId="0" xfId="2" applyNumberFormat="1" applyFont="1" applyAlignment="1" applyProtection="1">
      <alignment vertical="center" shrinkToFit="1"/>
      <protection locked="0"/>
    </xf>
    <xf numFmtId="0" fontId="12" fillId="0" borderId="0" xfId="0" applyFont="1" applyAlignment="1">
      <alignment wrapText="1"/>
    </xf>
    <xf numFmtId="0" fontId="53" fillId="52" borderId="16" xfId="0" applyFont="1" applyFill="1" applyBorder="1" applyAlignment="1">
      <alignment horizontal="left" vertical="center"/>
    </xf>
    <xf numFmtId="0" fontId="53" fillId="52" borderId="21" xfId="0" applyFont="1" applyFill="1" applyBorder="1" applyAlignment="1">
      <alignment horizontal="left" vertical="center"/>
    </xf>
    <xf numFmtId="0" fontId="53" fillId="52" borderId="22" xfId="0" applyFont="1" applyFill="1" applyBorder="1" applyAlignment="1">
      <alignment horizontal="left" vertical="center"/>
    </xf>
    <xf numFmtId="0" fontId="53" fillId="52" borderId="23" xfId="0" applyFont="1" applyFill="1" applyBorder="1" applyAlignment="1">
      <alignment horizontal="left" vertical="center"/>
    </xf>
    <xf numFmtId="0" fontId="1" fillId="0" borderId="0" xfId="0" applyFont="1" applyAlignment="1">
      <alignment horizontal="left" vertical="center"/>
    </xf>
    <xf numFmtId="0" fontId="71" fillId="22" borderId="7" xfId="2" applyFont="1" applyFill="1" applyBorder="1" applyAlignment="1" applyProtection="1">
      <alignment horizontal="left" vertical="center"/>
      <protection locked="0"/>
    </xf>
    <xf numFmtId="0" fontId="71" fillId="22" borderId="7" xfId="2" applyFont="1" applyFill="1" applyBorder="1" applyAlignment="1" applyProtection="1">
      <alignment horizontal="center" vertical="center"/>
      <protection locked="0"/>
    </xf>
    <xf numFmtId="0" fontId="71" fillId="22" borderId="7" xfId="2" applyFont="1" applyFill="1" applyBorder="1" applyAlignment="1" applyProtection="1">
      <alignment horizontal="left" vertical="top"/>
      <protection locked="0"/>
    </xf>
    <xf numFmtId="14" fontId="71" fillId="22" borderId="7" xfId="2" applyNumberFormat="1" applyFont="1" applyFill="1" applyBorder="1" applyAlignment="1">
      <alignment horizontal="left" vertical="center"/>
    </xf>
    <xf numFmtId="168" fontId="71" fillId="22" borderId="7" xfId="2" quotePrefix="1" applyNumberFormat="1" applyFont="1" applyFill="1" applyBorder="1" applyAlignment="1" applyProtection="1">
      <alignment horizontal="right" vertical="center"/>
      <protection locked="0"/>
    </xf>
    <xf numFmtId="3" fontId="71" fillId="22" borderId="7" xfId="2" applyNumberFormat="1" applyFont="1" applyFill="1" applyBorder="1" applyAlignment="1">
      <alignment horizontal="center" vertical="center"/>
    </xf>
    <xf numFmtId="0" fontId="72" fillId="22" borderId="7" xfId="2" applyFont="1" applyFill="1" applyBorder="1" applyAlignment="1" applyProtection="1">
      <alignment horizontal="left" vertical="center"/>
      <protection locked="0"/>
    </xf>
    <xf numFmtId="0" fontId="72" fillId="22" borderId="7" xfId="2" applyFont="1" applyFill="1" applyBorder="1" applyAlignment="1" applyProtection="1">
      <alignment horizontal="center" vertical="center"/>
      <protection locked="0"/>
    </xf>
    <xf numFmtId="170" fontId="72" fillId="22" borderId="7" xfId="2" applyNumberFormat="1" applyFont="1" applyFill="1" applyBorder="1" applyAlignment="1" applyProtection="1">
      <alignment horizontal="right" vertical="center"/>
      <protection locked="0"/>
    </xf>
    <xf numFmtId="14" fontId="72" fillId="22" borderId="7" xfId="2" applyNumberFormat="1" applyFont="1" applyFill="1" applyBorder="1" applyAlignment="1">
      <alignment horizontal="left" vertical="center"/>
    </xf>
    <xf numFmtId="3" fontId="72" fillId="22" borderId="7" xfId="2" applyNumberFormat="1" applyFont="1" applyFill="1" applyBorder="1" applyAlignment="1">
      <alignment horizontal="center" vertical="center"/>
    </xf>
    <xf numFmtId="0" fontId="1" fillId="19" borderId="1" xfId="0" applyFont="1" applyFill="1" applyBorder="1" applyAlignment="1">
      <alignment horizontal="right" vertical="center"/>
    </xf>
    <xf numFmtId="0" fontId="1" fillId="0" borderId="0" xfId="11" applyFont="1"/>
    <xf numFmtId="0" fontId="1" fillId="0" borderId="0" xfId="0" quotePrefix="1" applyFont="1" applyAlignment="1">
      <alignment horizontal="left" vertical="center"/>
    </xf>
    <xf numFmtId="0" fontId="1" fillId="0" borderId="0" xfId="0" applyFont="1"/>
    <xf numFmtId="0" fontId="1" fillId="0" borderId="0" xfId="0" applyFont="1" applyAlignment="1">
      <alignment wrapText="1"/>
    </xf>
    <xf numFmtId="0" fontId="1" fillId="41" borderId="24" xfId="0" applyFont="1" applyFill="1" applyBorder="1" applyAlignment="1">
      <alignment horizontal="left" vertical="top" wrapText="1"/>
    </xf>
    <xf numFmtId="0" fontId="1" fillId="33" borderId="24" xfId="0" applyFont="1" applyFill="1" applyBorder="1" applyAlignment="1">
      <alignment horizontal="left" vertical="top"/>
    </xf>
    <xf numFmtId="171" fontId="1" fillId="33" borderId="24" xfId="0" applyNumberFormat="1" applyFont="1" applyFill="1" applyBorder="1" applyAlignment="1">
      <alignment horizontal="left" vertical="top" wrapText="1"/>
    </xf>
    <xf numFmtId="0" fontId="1" fillId="33" borderId="24" xfId="0" applyFont="1" applyFill="1" applyBorder="1" applyAlignment="1">
      <alignment horizontal="center" vertical="top" wrapText="1"/>
    </xf>
    <xf numFmtId="14" fontId="1" fillId="33" borderId="24" xfId="0" applyNumberFormat="1" applyFont="1" applyFill="1" applyBorder="1" applyAlignment="1">
      <alignment horizontal="left" vertical="top"/>
    </xf>
    <xf numFmtId="0" fontId="1" fillId="2" borderId="0" xfId="0" applyFont="1" applyFill="1" applyAlignment="1">
      <alignment horizontal="left" vertical="top"/>
    </xf>
    <xf numFmtId="0" fontId="1" fillId="2" borderId="0" xfId="0" applyFont="1" applyFill="1" applyAlignment="1">
      <alignment horizontal="right" vertical="top"/>
    </xf>
    <xf numFmtId="166" fontId="73" fillId="47" borderId="0" xfId="2" applyNumberFormat="1" applyFont="1" applyFill="1" applyAlignment="1">
      <alignment horizontal="center" vertical="top" wrapText="1"/>
    </xf>
    <xf numFmtId="167" fontId="71" fillId="22" borderId="7" xfId="2" applyNumberFormat="1" applyFont="1" applyFill="1" applyBorder="1" applyAlignment="1">
      <alignment horizontal="left" vertical="top"/>
    </xf>
    <xf numFmtId="0" fontId="72" fillId="22" borderId="7" xfId="2" applyFont="1" applyFill="1" applyBorder="1" applyAlignment="1" applyProtection="1">
      <alignment horizontal="left" vertical="top"/>
      <protection locked="0"/>
    </xf>
    <xf numFmtId="168" fontId="72" fillId="22" borderId="7" xfId="2" quotePrefix="1" applyNumberFormat="1" applyFont="1" applyFill="1" applyBorder="1" applyAlignment="1" applyProtection="1">
      <alignment horizontal="right" vertical="center"/>
      <protection locked="0"/>
    </xf>
    <xf numFmtId="167" fontId="72" fillId="22" borderId="7" xfId="2" applyNumberFormat="1" applyFont="1" applyFill="1" applyBorder="1" applyAlignment="1">
      <alignment horizontal="left" vertical="top"/>
    </xf>
    <xf numFmtId="173" fontId="47" fillId="51" borderId="12" xfId="2" applyNumberFormat="1" applyFont="1" applyFill="1" applyBorder="1" applyAlignment="1" applyProtection="1">
      <alignment horizontal="center" vertical="center" shrinkToFit="1"/>
      <protection locked="0"/>
    </xf>
    <xf numFmtId="173" fontId="71" fillId="22" borderId="7" xfId="2" applyNumberFormat="1" applyFont="1" applyFill="1" applyBorder="1" applyAlignment="1" applyProtection="1">
      <alignment horizontal="right" vertical="center"/>
      <protection locked="0"/>
    </xf>
    <xf numFmtId="173" fontId="72" fillId="22" borderId="7" xfId="2" applyNumberFormat="1" applyFont="1" applyFill="1" applyBorder="1" applyAlignment="1" applyProtection="1">
      <alignment horizontal="right" vertical="center"/>
      <protection locked="0"/>
    </xf>
    <xf numFmtId="174" fontId="33" fillId="22" borderId="7" xfId="2" applyNumberFormat="1" applyFont="1" applyFill="1" applyBorder="1" applyAlignment="1" applyProtection="1">
      <alignment horizontal="right" vertical="center" shrinkToFit="1"/>
      <protection locked="0"/>
    </xf>
    <xf numFmtId="1" fontId="33" fillId="22" borderId="7" xfId="2" applyNumberFormat="1" applyFont="1" applyFill="1" applyBorder="1" applyAlignment="1" applyProtection="1">
      <alignment horizontal="right" vertical="center" shrinkToFit="1"/>
      <protection locked="0"/>
    </xf>
    <xf numFmtId="0" fontId="39" fillId="53" borderId="43" xfId="2" applyFont="1" applyFill="1" applyBorder="1" applyAlignment="1" applyProtection="1">
      <alignment horizontal="center" vertical="center" shrinkToFit="1"/>
      <protection locked="0"/>
    </xf>
    <xf numFmtId="173" fontId="48" fillId="51" borderId="24" xfId="2" applyNumberFormat="1" applyFont="1" applyFill="1" applyBorder="1" applyAlignment="1">
      <alignment horizontal="center" vertical="center" shrinkToFit="1"/>
    </xf>
    <xf numFmtId="1" fontId="48" fillId="51" borderId="44" xfId="2" applyNumberFormat="1" applyFont="1" applyFill="1" applyBorder="1" applyAlignment="1">
      <alignment horizontal="center" vertical="top" shrinkToFit="1"/>
    </xf>
    <xf numFmtId="0" fontId="74" fillId="0" borderId="42" xfId="0" applyFont="1" applyBorder="1"/>
    <xf numFmtId="0" fontId="75" fillId="0" borderId="0" xfId="0" applyFont="1"/>
    <xf numFmtId="0" fontId="76" fillId="0" borderId="0" xfId="0" applyFont="1"/>
    <xf numFmtId="169" fontId="40" fillId="48" borderId="45" xfId="2" applyNumberFormat="1" applyFont="1" applyFill="1" applyBorder="1" applyAlignment="1">
      <alignment horizontal="center" vertical="center"/>
    </xf>
    <xf numFmtId="169" fontId="41" fillId="44" borderId="46" xfId="2" applyNumberFormat="1" applyFont="1" applyFill="1" applyBorder="1" applyAlignment="1">
      <alignment horizontal="center" vertical="center"/>
    </xf>
    <xf numFmtId="169" fontId="42" fillId="49" borderId="47" xfId="2" applyNumberFormat="1" applyFont="1" applyFill="1" applyBorder="1" applyAlignment="1">
      <alignment horizontal="center" vertical="center"/>
    </xf>
    <xf numFmtId="169" fontId="43" fillId="43" borderId="47" xfId="2" applyNumberFormat="1" applyFont="1" applyFill="1" applyBorder="1" applyAlignment="1">
      <alignment horizontal="center" vertical="center"/>
    </xf>
    <xf numFmtId="169" fontId="44" fillId="46" borderId="47" xfId="2" applyNumberFormat="1" applyFont="1" applyFill="1" applyBorder="1" applyAlignment="1">
      <alignment horizontal="center" vertical="center"/>
    </xf>
    <xf numFmtId="169" fontId="45" fillId="50" borderId="47" xfId="2" applyNumberFormat="1" applyFont="1" applyFill="1" applyBorder="1" applyAlignment="1">
      <alignment horizontal="center" vertical="center"/>
    </xf>
    <xf numFmtId="169" fontId="46" fillId="45" borderId="47" xfId="2" applyNumberFormat="1" applyFont="1" applyFill="1" applyBorder="1" applyAlignment="1">
      <alignment horizontal="center" vertical="center"/>
    </xf>
    <xf numFmtId="1" fontId="77" fillId="0" borderId="48" xfId="0" applyNumberFormat="1" applyFont="1" applyBorder="1" applyAlignment="1">
      <alignment horizontal="center" vertical="center"/>
    </xf>
    <xf numFmtId="2" fontId="72" fillId="22" borderId="7" xfId="2" applyNumberFormat="1" applyFont="1" applyFill="1" applyBorder="1" applyAlignment="1" applyProtection="1">
      <alignment horizontal="right" vertical="center"/>
      <protection locked="0"/>
    </xf>
    <xf numFmtId="176" fontId="48" fillId="51" borderId="44" xfId="2" applyNumberFormat="1" applyFont="1" applyFill="1" applyBorder="1" applyAlignment="1">
      <alignment horizontal="center" vertical="top" shrinkToFit="1"/>
    </xf>
    <xf numFmtId="176" fontId="48" fillId="51" borderId="24" xfId="2" applyNumberFormat="1" applyFont="1" applyFill="1" applyBorder="1" applyAlignment="1">
      <alignment horizontal="center" vertical="center" shrinkToFit="1"/>
    </xf>
    <xf numFmtId="1" fontId="71" fillId="22" borderId="7" xfId="2" applyNumberFormat="1" applyFont="1" applyFill="1" applyBorder="1" applyAlignment="1" applyProtection="1">
      <alignment horizontal="center" vertical="center"/>
      <protection locked="0"/>
    </xf>
    <xf numFmtId="1" fontId="72" fillId="22" borderId="7" xfId="2" applyNumberFormat="1" applyFont="1" applyFill="1" applyBorder="1" applyAlignment="1" applyProtection="1">
      <alignment horizontal="center" vertical="center"/>
      <protection locked="0"/>
    </xf>
    <xf numFmtId="175" fontId="71" fillId="22" borderId="7" xfId="2" applyNumberFormat="1" applyFont="1" applyFill="1" applyBorder="1" applyAlignment="1" applyProtection="1">
      <alignment horizontal="center" vertical="center"/>
      <protection locked="0"/>
    </xf>
    <xf numFmtId="175" fontId="72" fillId="22" borderId="7" xfId="2" applyNumberFormat="1" applyFont="1" applyFill="1" applyBorder="1" applyAlignment="1" applyProtection="1">
      <alignment horizontal="center" vertical="center"/>
      <protection locked="0"/>
    </xf>
    <xf numFmtId="0" fontId="48" fillId="51" borderId="44" xfId="2" applyFont="1" applyFill="1" applyBorder="1" applyAlignment="1">
      <alignment horizontal="center" vertical="top" shrinkToFit="1"/>
    </xf>
    <xf numFmtId="0" fontId="79" fillId="22" borderId="24" xfId="0" applyFont="1" applyFill="1" applyBorder="1" applyAlignment="1">
      <alignment horizontal="center" vertical="center"/>
    </xf>
    <xf numFmtId="0" fontId="70" fillId="22" borderId="9" xfId="2" applyFont="1" applyFill="1" applyBorder="1" applyAlignment="1" applyProtection="1">
      <alignment horizontal="left" vertical="top"/>
      <protection locked="0"/>
    </xf>
    <xf numFmtId="0" fontId="78" fillId="37" borderId="8" xfId="2" applyFont="1" applyFill="1" applyBorder="1" applyAlignment="1" applyProtection="1">
      <alignment horizontal="left" vertical="top"/>
      <protection locked="0"/>
    </xf>
    <xf numFmtId="0" fontId="78" fillId="37" borderId="8" xfId="2" applyFont="1" applyFill="1" applyBorder="1" applyAlignment="1" applyProtection="1">
      <alignment horizontal="left" vertical="top" wrapText="1"/>
      <protection locked="0"/>
    </xf>
    <xf numFmtId="168" fontId="81" fillId="0" borderId="0" xfId="0" applyNumberFormat="1" applyFont="1" applyAlignment="1">
      <alignment horizontal="left"/>
    </xf>
    <xf numFmtId="169" fontId="82" fillId="54" borderId="45" xfId="2" applyNumberFormat="1" applyFont="1" applyFill="1" applyBorder="1" applyAlignment="1">
      <alignment horizontal="center" vertical="center"/>
    </xf>
    <xf numFmtId="0" fontId="77" fillId="0" borderId="42" xfId="0" applyFont="1" applyBorder="1"/>
    <xf numFmtId="0" fontId="80" fillId="0" borderId="0" xfId="0" applyFont="1"/>
    <xf numFmtId="0" fontId="83" fillId="0" borderId="0" xfId="0" applyFont="1"/>
    <xf numFmtId="169" fontId="84" fillId="42" borderId="47" xfId="2" applyNumberFormat="1" applyFont="1" applyFill="1" applyBorder="1" applyAlignment="1">
      <alignment horizontal="center" vertical="center"/>
    </xf>
    <xf numFmtId="169" fontId="85" fillId="33" borderId="47" xfId="2" applyNumberFormat="1" applyFont="1" applyFill="1" applyBorder="1" applyAlignment="1">
      <alignment horizontal="center" vertical="center"/>
    </xf>
    <xf numFmtId="0" fontId="71" fillId="22" borderId="49" xfId="2" applyFont="1" applyFill="1" applyBorder="1" applyAlignment="1" applyProtection="1">
      <alignment horizontal="left" vertical="top"/>
      <protection locked="0"/>
    </xf>
    <xf numFmtId="0" fontId="72" fillId="22" borderId="49" xfId="2" applyFont="1" applyFill="1" applyBorder="1" applyAlignment="1" applyProtection="1">
      <alignment horizontal="left" vertical="top"/>
      <protection locked="0"/>
    </xf>
    <xf numFmtId="175" fontId="71" fillId="23" borderId="24" xfId="2" applyNumberFormat="1" applyFont="1" applyFill="1" applyBorder="1" applyAlignment="1" applyProtection="1">
      <alignment horizontal="center" vertical="center"/>
      <protection locked="0"/>
    </xf>
    <xf numFmtId="175" fontId="72" fillId="23" borderId="24" xfId="2" applyNumberFormat="1" applyFont="1" applyFill="1" applyBorder="1" applyAlignment="1" applyProtection="1">
      <alignment horizontal="center" vertical="center"/>
      <protection locked="0"/>
    </xf>
    <xf numFmtId="0" fontId="57" fillId="37" borderId="8" xfId="2" applyFont="1" applyFill="1" applyBorder="1" applyAlignment="1" applyProtection="1">
      <alignment horizontal="left" vertical="top" wrapText="1"/>
      <protection locked="0"/>
    </xf>
    <xf numFmtId="14" fontId="54" fillId="2" borderId="17" xfId="0" applyNumberFormat="1" applyFont="1" applyFill="1" applyBorder="1" applyAlignment="1">
      <alignment horizontal="center" vertical="center"/>
    </xf>
    <xf numFmtId="14" fontId="54" fillId="2" borderId="0" xfId="0" applyNumberFormat="1" applyFont="1" applyFill="1" applyAlignment="1">
      <alignment horizontal="center" vertical="center"/>
    </xf>
    <xf numFmtId="0" fontId="1" fillId="0" borderId="0" xfId="0" applyFont="1" applyAlignment="1">
      <alignment horizontal="left" wrapText="1"/>
    </xf>
    <xf numFmtId="14" fontId="66" fillId="2" borderId="0" xfId="0" applyNumberFormat="1" applyFont="1" applyFill="1" applyAlignment="1">
      <alignment horizontal="left" vertical="center"/>
    </xf>
    <xf numFmtId="14" fontId="66" fillId="2" borderId="0" xfId="0" applyNumberFormat="1" applyFont="1" applyFill="1" applyAlignment="1">
      <alignment horizontal="left" vertical="top"/>
    </xf>
  </cellXfs>
  <cellStyles count="20">
    <cellStyle name="Comma 2" xfId="1" xr:uid="{C7FFA877-19F8-473F-B858-DF726ED8E7D0}"/>
    <cellStyle name="Comma 2 2" xfId="3" xr:uid="{C39E95DA-0DA3-41AA-98CA-4C28BCC55DD7}"/>
    <cellStyle name="Comma 3" xfId="5" xr:uid="{F9C6611B-A5D9-489B-BD16-285093E70CD0}"/>
    <cellStyle name="Comma 3 2" xfId="9" xr:uid="{B19B00C3-1C07-4F7C-837A-5AC5B6607C9E}"/>
    <cellStyle name="Comma 4" xfId="8" xr:uid="{D7405B46-7C79-4D37-93DA-6759F9BBB497}"/>
    <cellStyle name="Currency 2" xfId="19" xr:uid="{DA4387E9-DBB4-4ABD-A66A-334B6F4A26EE}"/>
    <cellStyle name="Hyperlink 2" xfId="13" xr:uid="{C9CF85FA-5B7C-4D27-8D91-ADDE77FF7C2F}"/>
    <cellStyle name="Normal" xfId="0" builtinId="0" customBuiltin="1"/>
    <cellStyle name="Normal 2" xfId="2" xr:uid="{D1D93AEE-81EC-4965-BA67-E4A85114C32E}"/>
    <cellStyle name="Normal 2 2" xfId="7" xr:uid="{249089E2-BDC2-4D0C-9CF1-156DEE6434C4}"/>
    <cellStyle name="Normal 2 3" xfId="14" xr:uid="{1B4DDE64-114C-4CE1-B49D-628EB2E46458}"/>
    <cellStyle name="Normal 3" xfId="6" xr:uid="{C73C44B4-0E54-43E9-A812-FD606FCC489C}"/>
    <cellStyle name="Normal 3 2" xfId="15" xr:uid="{39D2CB02-479E-4958-979F-EB9E20FDE559}"/>
    <cellStyle name="Normal 4" xfId="4" xr:uid="{8E7FF021-C75C-4C37-B2F1-F48A16321C03}"/>
    <cellStyle name="Normal 5" xfId="10" xr:uid="{AD73451F-1B74-4831-BE4B-F02AA089E728}"/>
    <cellStyle name="Normal 5 2" xfId="11" xr:uid="{C5191028-D4DA-43C6-9340-FE3F8D1A21F7}"/>
    <cellStyle name="Normal 6" xfId="17" xr:uid="{FC2AF903-7B52-4BC1-95FF-E3E19FC16BAF}"/>
    <cellStyle name="Normal 7" xfId="12" xr:uid="{C392BE62-1C59-40F5-8CE5-7157A21CAFBE}"/>
    <cellStyle name="Percent 2" xfId="16" xr:uid="{C13430D1-BD79-4161-9283-084F78038D75}"/>
    <cellStyle name="Percent 3" xfId="18" xr:uid="{616BBFF6-8039-43D3-8E47-92E5D9FF973A}"/>
  </cellStyles>
  <dxfs count="72">
    <dxf>
      <font>
        <color theme="0"/>
      </font>
      <fill>
        <patternFill>
          <bgColor theme="0"/>
        </patternFill>
      </fill>
    </dxf>
    <dxf>
      <font>
        <color theme="0" tint="-4.9989318521683403E-2"/>
      </font>
      <fill>
        <patternFill>
          <bgColor theme="0" tint="-4.9989318521683403E-2"/>
        </patternFill>
      </fill>
    </dxf>
    <dxf>
      <font>
        <color theme="3" tint="-0.24994659260841701"/>
      </font>
      <fill>
        <patternFill>
          <bgColor theme="3" tint="-0.24994659260841701"/>
        </patternFill>
      </fill>
    </dxf>
    <dxf>
      <numFmt numFmtId="13" formatCode="0%"/>
    </dxf>
    <dxf>
      <numFmt numFmtId="13" formatCode="0%"/>
    </dxf>
    <dxf>
      <font>
        <color theme="0"/>
      </font>
      <fill>
        <patternFill>
          <bgColor rgb="FFC00000"/>
        </patternFill>
      </fill>
    </dxf>
    <dxf>
      <font>
        <color theme="0"/>
      </font>
      <fill>
        <patternFill>
          <bgColor rgb="FFC00000"/>
        </patternFill>
      </fill>
    </dxf>
    <dxf>
      <font>
        <color theme="3" tint="0.79998168889431442"/>
      </font>
      <fill>
        <patternFill>
          <bgColor theme="3" tint="0.39994506668294322"/>
        </patternFill>
      </fill>
    </dxf>
    <dxf>
      <font>
        <color theme="0" tint="-0.24994659260841701"/>
      </font>
      <fill>
        <patternFill>
          <bgColor theme="0" tint="-4.9989318521683403E-2"/>
        </patternFill>
      </fill>
    </dxf>
    <dxf>
      <font>
        <color theme="5" tint="0.39994506668294322"/>
      </font>
      <fill>
        <patternFill>
          <bgColor theme="5" tint="0.79998168889431442"/>
        </patternFill>
      </fill>
    </dxf>
    <dxf>
      <font>
        <color theme="9" tint="0.39994506668294322"/>
      </font>
      <fill>
        <patternFill>
          <bgColor theme="9" tint="0.79998168889431442"/>
        </patternFill>
      </fill>
    </dxf>
    <dxf>
      <font>
        <color theme="8" tint="0.39994506668294322"/>
      </font>
      <fill>
        <patternFill>
          <bgColor theme="8" tint="0.59996337778862885"/>
        </patternFill>
      </fill>
    </dxf>
    <dxf>
      <font>
        <color theme="2" tint="-0.499984740745262"/>
      </font>
      <fill>
        <patternFill>
          <bgColor theme="3" tint="0.79998168889431442"/>
        </patternFill>
      </fill>
    </dxf>
    <dxf>
      <font>
        <color theme="3" tint="0.39994506668294322"/>
      </font>
      <fill>
        <patternFill>
          <bgColor theme="4" tint="0.79998168889431442"/>
        </patternFill>
      </fill>
    </dxf>
    <dxf>
      <font>
        <color theme="8" tint="-0.24994659260841701"/>
      </font>
      <fill>
        <patternFill>
          <bgColor theme="8" tint="0.59996337778862885"/>
        </patternFill>
      </fill>
    </dxf>
    <dxf>
      <font>
        <color theme="3" tint="0.39994506668294322"/>
      </font>
      <fill>
        <patternFill>
          <bgColor theme="4" tint="0.79998168889431442"/>
        </patternFill>
      </fill>
    </dxf>
    <dxf>
      <font>
        <color rgb="FF9999FF"/>
      </font>
      <fill>
        <patternFill>
          <bgColor rgb="FFCCCCFF"/>
        </patternFill>
      </fill>
    </dxf>
    <dxf>
      <font>
        <color rgb="FFFF4B4B"/>
      </font>
      <fill>
        <patternFill>
          <bgColor theme="5" tint="0.79998168889431442"/>
        </patternFill>
      </fill>
    </dxf>
    <dxf>
      <font>
        <color theme="9" tint="0.39994506668294322"/>
      </font>
      <fill>
        <patternFill>
          <bgColor theme="9" tint="0.79998168889431442"/>
        </patternFill>
      </fill>
    </dxf>
    <dxf>
      <font>
        <color theme="0" tint="-4.9989318521683403E-2"/>
      </font>
    </dxf>
    <dxf>
      <font>
        <color rgb="FF7A0000"/>
      </font>
      <fill>
        <patternFill>
          <bgColor theme="6" tint="0.79998168889431442"/>
        </patternFill>
      </fill>
    </dxf>
    <dxf>
      <font>
        <b/>
        <i val="0"/>
      </font>
      <fill>
        <patternFill>
          <bgColor theme="0" tint="-0.14996795556505021"/>
        </patternFill>
      </fill>
    </dxf>
    <dxf>
      <font>
        <color theme="1" tint="0.24994659260841701"/>
      </font>
    </dxf>
    <dxf>
      <font>
        <color theme="0" tint="-0.14996795556505021"/>
      </font>
    </dxf>
    <dxf>
      <font>
        <color theme="1" tint="0.24994659260841701"/>
      </font>
      <fill>
        <patternFill>
          <bgColor theme="1" tint="0.499984740745262"/>
        </patternFill>
      </fill>
    </dxf>
    <dxf>
      <font>
        <color theme="0"/>
      </font>
      <fill>
        <patternFill>
          <bgColor theme="0"/>
        </patternFill>
      </fill>
      <border>
        <left/>
        <right/>
        <bottom/>
      </border>
    </dxf>
    <dxf>
      <font>
        <color theme="0"/>
      </font>
      <fill>
        <patternFill>
          <bgColor theme="0"/>
        </patternFill>
      </fill>
      <border>
        <left/>
        <right/>
        <bottom/>
      </border>
    </dxf>
    <dxf>
      <font>
        <color theme="0"/>
      </font>
      <fill>
        <patternFill>
          <bgColor theme="1" tint="0.499984740745262"/>
        </patternFill>
      </fill>
      <border>
        <left/>
        <right/>
      </border>
    </dxf>
    <dxf>
      <font>
        <color theme="0"/>
      </font>
      <fill>
        <patternFill>
          <bgColor theme="0"/>
        </patternFill>
      </fill>
      <border>
        <left/>
        <right/>
        <bottom/>
      </border>
    </dxf>
    <dxf>
      <font>
        <color theme="0"/>
      </font>
      <fill>
        <patternFill>
          <bgColor theme="1" tint="0.499984740745262"/>
        </patternFill>
      </fill>
      <border>
        <left/>
        <right/>
      </border>
    </dxf>
    <dxf>
      <font>
        <color theme="0"/>
      </font>
      <fill>
        <patternFill>
          <bgColor rgb="FFC00000"/>
        </patternFill>
      </fill>
    </dxf>
    <dxf>
      <fill>
        <patternFill>
          <bgColor rgb="FFCC99FF"/>
        </patternFill>
      </fill>
    </dxf>
    <dxf>
      <fill>
        <patternFill>
          <bgColor theme="5" tint="0.79998168889431442"/>
        </patternFill>
      </fill>
    </dxf>
    <dxf>
      <fill>
        <patternFill>
          <bgColor theme="9" tint="0.79998168889431442"/>
        </patternFill>
      </fill>
    </dxf>
    <dxf>
      <font>
        <b/>
        <i val="0"/>
      </font>
      <fill>
        <patternFill>
          <bgColor theme="0" tint="-0.14996795556505021"/>
        </patternFill>
      </fill>
    </dxf>
    <dxf>
      <font>
        <color theme="0" tint="-0.14996795556505021"/>
      </font>
    </dxf>
    <dxf>
      <font>
        <color theme="0" tint="-0.499984740745262"/>
      </font>
    </dxf>
    <dxf>
      <font>
        <color theme="0"/>
      </font>
      <fill>
        <patternFill>
          <bgColor theme="0"/>
        </patternFill>
      </fill>
      <border>
        <left/>
        <right/>
        <bottom/>
      </border>
    </dxf>
    <dxf>
      <font>
        <color theme="0"/>
      </font>
      <fill>
        <patternFill>
          <bgColor theme="1" tint="0.24994659260841701"/>
        </patternFill>
      </fill>
      <border>
        <left/>
        <right/>
      </border>
    </dxf>
    <dxf>
      <font>
        <color theme="0"/>
      </font>
      <fill>
        <patternFill>
          <bgColor rgb="FFC00000"/>
        </patternFill>
      </fill>
    </dxf>
    <dxf>
      <font>
        <color theme="0"/>
      </font>
      <fill>
        <patternFill>
          <bgColor theme="0"/>
        </patternFill>
      </fill>
      <border>
        <left/>
        <right/>
        <bottom/>
      </border>
    </dxf>
    <dxf>
      <font>
        <color theme="0"/>
      </font>
      <fill>
        <patternFill>
          <bgColor theme="1" tint="0.24994659260841701"/>
        </patternFill>
      </fill>
      <border>
        <left/>
        <right/>
      </border>
    </dxf>
    <dxf>
      <font>
        <color theme="0"/>
      </font>
      <fill>
        <patternFill>
          <bgColor theme="0"/>
        </patternFill>
      </fill>
      <border>
        <left/>
        <right/>
        <bottom/>
      </border>
    </dxf>
    <dxf>
      <font>
        <color theme="3" tint="0.79998168889431442"/>
      </font>
      <fill>
        <patternFill>
          <bgColor theme="3" tint="0.39994506668294322"/>
        </patternFill>
      </fill>
    </dxf>
    <dxf>
      <font>
        <color theme="0" tint="-0.24994659260841701"/>
      </font>
      <fill>
        <patternFill>
          <bgColor theme="0" tint="-4.9989318521683403E-2"/>
        </patternFill>
      </fill>
    </dxf>
    <dxf>
      <font>
        <color theme="5" tint="0.39994506668294322"/>
      </font>
      <fill>
        <patternFill>
          <bgColor theme="5" tint="0.79998168889431442"/>
        </patternFill>
      </fill>
    </dxf>
    <dxf>
      <font>
        <color theme="9" tint="0.39994506668294322"/>
      </font>
      <fill>
        <patternFill>
          <bgColor theme="9" tint="0.79998168889431442"/>
        </patternFill>
      </fill>
    </dxf>
    <dxf>
      <font>
        <color theme="8" tint="0.39994506668294322"/>
      </font>
      <fill>
        <patternFill>
          <bgColor theme="8" tint="0.59996337778862885"/>
        </patternFill>
      </fill>
    </dxf>
    <dxf>
      <font>
        <color theme="2" tint="-0.499984740745262"/>
      </font>
      <fill>
        <patternFill>
          <bgColor theme="3" tint="0.79998168889431442"/>
        </patternFill>
      </fill>
    </dxf>
    <dxf>
      <font>
        <color theme="4" tint="-0.24994659260841701"/>
      </font>
      <fill>
        <patternFill>
          <bgColor theme="4" tint="0.59996337778862885"/>
        </patternFill>
      </fill>
    </dxf>
    <dxf>
      <font>
        <color theme="3" tint="0.39994506668294322"/>
      </font>
      <fill>
        <patternFill>
          <bgColor theme="4" tint="0.79998168889431442"/>
        </patternFill>
      </fill>
    </dxf>
    <dxf>
      <font>
        <color theme="8" tint="-0.24994659260841701"/>
      </font>
      <fill>
        <patternFill>
          <bgColor theme="8" tint="0.59996337778862885"/>
        </patternFill>
      </fill>
    </dxf>
    <dxf>
      <font>
        <color theme="3" tint="0.39994506668294322"/>
      </font>
      <fill>
        <patternFill>
          <bgColor theme="4" tint="0.79998168889431442"/>
        </patternFill>
      </fill>
    </dxf>
    <dxf>
      <font>
        <color theme="9" tint="0.39994506668294322"/>
      </font>
      <fill>
        <patternFill>
          <bgColor theme="9" tint="0.79998168889431442"/>
        </patternFill>
      </fill>
    </dxf>
    <dxf>
      <font>
        <color rgb="FFFF4B4B"/>
      </font>
      <fill>
        <patternFill>
          <bgColor theme="5" tint="0.79998168889431442"/>
        </patternFill>
      </fill>
    </dxf>
    <dxf>
      <font>
        <color rgb="FF9999FF"/>
      </font>
      <fill>
        <patternFill>
          <bgColor rgb="FFCCCCFF"/>
        </patternFill>
      </fill>
    </dxf>
    <dxf>
      <font>
        <color theme="0" tint="-4.9989318521683403E-2"/>
      </font>
    </dxf>
    <dxf>
      <font>
        <color theme="0"/>
      </font>
      <fill>
        <patternFill>
          <bgColor rgb="FFC00000"/>
        </patternFill>
      </fill>
    </dxf>
    <dxf>
      <font>
        <color rgb="FF7A0000"/>
      </font>
      <fill>
        <patternFill>
          <bgColor theme="6" tint="0.79998168889431442"/>
        </patternFill>
      </fill>
    </dxf>
    <dxf>
      <font>
        <color theme="0"/>
      </font>
      <fill>
        <patternFill>
          <bgColor theme="1" tint="0.499984740745262"/>
        </patternFill>
      </fill>
      <border>
        <left/>
        <right/>
      </border>
    </dxf>
    <dxf>
      <fill>
        <patternFill>
          <bgColor theme="0" tint="-4.9989318521683403E-2"/>
        </patternFill>
      </fill>
      <border>
        <vertical/>
        <horizontal/>
      </border>
    </dxf>
    <dxf>
      <fill>
        <patternFill>
          <bgColor theme="0" tint="-4.9989318521683403E-2"/>
        </patternFill>
      </fill>
      <border>
        <vertical/>
        <horizontal/>
      </border>
    </dxf>
    <dxf>
      <font>
        <color theme="0"/>
      </font>
      <fill>
        <patternFill>
          <bgColor theme="0"/>
        </patternFill>
      </fill>
      <border>
        <left/>
        <right/>
        <bottom/>
      </border>
    </dxf>
    <dxf>
      <font>
        <b/>
        <i val="0"/>
      </font>
      <fill>
        <patternFill>
          <bgColor theme="0" tint="-0.14996795556505021"/>
        </patternFill>
      </fill>
    </dxf>
    <dxf>
      <font>
        <color theme="0"/>
      </font>
      <fill>
        <patternFill>
          <bgColor theme="0"/>
        </patternFill>
      </fill>
      <border>
        <left/>
        <right/>
        <bottom/>
      </border>
    </dxf>
    <dxf>
      <font>
        <color theme="0"/>
      </font>
      <fill>
        <patternFill>
          <bgColor theme="1" tint="0.24994659260841701"/>
        </patternFill>
      </fill>
      <border>
        <left/>
        <right/>
      </border>
    </dxf>
    <dxf>
      <font>
        <color theme="0"/>
      </font>
      <fill>
        <patternFill>
          <bgColor theme="1" tint="0.24994659260841701"/>
        </patternFill>
      </fill>
      <border>
        <left/>
        <right/>
      </border>
    </dxf>
    <dxf>
      <font>
        <color theme="0" tint="-0.14996795556505021"/>
      </font>
    </dxf>
    <dxf>
      <font>
        <color theme="0" tint="-0.499984740745262"/>
      </font>
    </dxf>
    <dxf>
      <font>
        <color theme="0"/>
      </font>
      <fill>
        <patternFill>
          <bgColor theme="1" tint="0.499984740745262"/>
        </patternFill>
      </fill>
      <border>
        <left/>
        <right/>
      </border>
    </dxf>
    <dxf>
      <font>
        <color theme="0"/>
      </font>
      <fill>
        <patternFill>
          <bgColor theme="0"/>
        </patternFill>
      </fill>
      <border>
        <left/>
        <right/>
        <bottom/>
      </border>
    </dxf>
    <dxf>
      <font>
        <color theme="0"/>
      </font>
      <fill>
        <patternFill>
          <bgColor rgb="FFC00000"/>
        </patternFill>
      </fill>
    </dxf>
  </dxfs>
  <tableStyles count="1" defaultTableStyle="TableStyleMedium2" defaultPivotStyle="PivotStyleLight16">
    <tableStyle name="Table Style 1" pivot="0" count="0" xr9:uid="{339DD2AD-506B-407D-87A5-768AF789F79C}"/>
  </tableStyles>
  <colors>
    <mruColors>
      <color rgb="FFFF6161"/>
      <color rgb="FFFFD1D1"/>
      <color rgb="FFFF9F9F"/>
      <color rgb="FF7A0000"/>
      <color rgb="FFD3E5F9"/>
      <color rgb="FF9999FF"/>
      <color rgb="FFCCCCFF"/>
      <color rgb="FFFF4B4B"/>
      <color rgb="FFFFB7B7"/>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onnections" Target="connections.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hyperlink" Target="http://www.exceldepartment.com" TargetMode="External"/></Relationships>
</file>

<file path=xl/drawings/_rels/drawing2.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hyperlink" Target="http://www.exceldepartment.com" TargetMode="External"/></Relationships>
</file>

<file path=xl/drawings/_rels/drawing3.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hyperlink" Target="http://www.exceldepartment.com" TargetMode="External"/></Relationships>
</file>

<file path=xl/drawings/_rels/drawing4.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hyperlink" Target="http://www.exceldepartment.com" TargetMode="External"/></Relationships>
</file>

<file path=xl/drawings/_rels/drawing5.xml.rels><?xml version="1.0" encoding="UTF-8" standalone="yes"?>
<Relationships xmlns="http://schemas.openxmlformats.org/package/2006/relationships"><Relationship Id="rId8" Type="http://schemas.openxmlformats.org/officeDocument/2006/relationships/image" Target="../media/image7.svg"/><Relationship Id="rId3" Type="http://schemas.openxmlformats.org/officeDocument/2006/relationships/image" Target="../media/image2.png"/><Relationship Id="rId7" Type="http://schemas.openxmlformats.org/officeDocument/2006/relationships/image" Target="../media/image6.png"/><Relationship Id="rId2" Type="http://schemas.openxmlformats.org/officeDocument/2006/relationships/image" Target="../media/image1.jpeg"/><Relationship Id="rId1" Type="http://schemas.openxmlformats.org/officeDocument/2006/relationships/hyperlink" Target="http://www.exceldepartment.com" TargetMode="External"/><Relationship Id="rId6" Type="http://schemas.openxmlformats.org/officeDocument/2006/relationships/image" Target="../media/image5.svg"/><Relationship Id="rId5" Type="http://schemas.openxmlformats.org/officeDocument/2006/relationships/image" Target="../media/image4.png"/><Relationship Id="rId10" Type="http://schemas.openxmlformats.org/officeDocument/2006/relationships/image" Target="../media/image9.svg"/><Relationship Id="rId4" Type="http://schemas.openxmlformats.org/officeDocument/2006/relationships/image" Target="../media/image3.svg"/><Relationship Id="rId9" Type="http://schemas.openxmlformats.org/officeDocument/2006/relationships/image" Target="../media/image8.png"/></Relationships>
</file>

<file path=xl/drawings/_rels/drawing6.xml.rels><?xml version="1.0" encoding="UTF-8" standalone="yes"?>
<Relationships xmlns="http://schemas.openxmlformats.org/package/2006/relationships"><Relationship Id="rId1" Type="http://schemas.openxmlformats.org/officeDocument/2006/relationships/image" Target="../media/image10.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1.emf"/></Relationships>
</file>

<file path=xl/drawings/drawing1.xml><?xml version="1.0" encoding="utf-8"?>
<xdr:wsDr xmlns:xdr="http://schemas.openxmlformats.org/drawingml/2006/spreadsheetDrawing" xmlns:a="http://schemas.openxmlformats.org/drawingml/2006/main">
  <xdr:twoCellAnchor editAs="oneCell">
    <xdr:from>
      <xdr:col>0</xdr:col>
      <xdr:colOff>42862</xdr:colOff>
      <xdr:row>0</xdr:row>
      <xdr:rowOff>88107</xdr:rowOff>
    </xdr:from>
    <xdr:to>
      <xdr:col>5</xdr:col>
      <xdr:colOff>112644</xdr:colOff>
      <xdr:row>5</xdr:row>
      <xdr:rowOff>78056</xdr:rowOff>
    </xdr:to>
    <xdr:pic>
      <xdr:nvPicPr>
        <xdr:cNvPr id="2" name="LOGO" descr="Managementkonsult">
          <a:hlinkClick xmlns:r="http://schemas.openxmlformats.org/officeDocument/2006/relationships" r:id="rId1"/>
          <a:extLst>
            <a:ext uri="{FF2B5EF4-FFF2-40B4-BE49-F238E27FC236}">
              <a16:creationId xmlns:a16="http://schemas.microsoft.com/office/drawing/2014/main" id="{51CFAC99-B81E-45F3-8962-EF480F232F38}"/>
            </a:ext>
          </a:extLst>
        </xdr:cNvPr>
        <xdr:cNvPicPr>
          <a:picLocks noChangeAspect="1" noChangeArrowheads="1"/>
        </xdr:cNvPicPr>
      </xdr:nvPicPr>
      <xdr:blipFill>
        <a:blip xmlns:r="http://schemas.openxmlformats.org/officeDocument/2006/relationships" r:embed="rId2" cstate="print">
          <a:duotone>
            <a:schemeClr val="accent1">
              <a:shade val="45000"/>
              <a:satMod val="135000"/>
            </a:schemeClr>
            <a:prstClr val="white"/>
          </a:duotone>
          <a:extLst>
            <a:ext uri="{28A0092B-C50C-407E-A947-70E740481C1C}">
              <a14:useLocalDpi xmlns:a14="http://schemas.microsoft.com/office/drawing/2010/main" val="0"/>
            </a:ext>
          </a:extLst>
        </a:blip>
        <a:srcRect/>
        <a:stretch>
          <a:fillRect/>
        </a:stretch>
      </xdr:blipFill>
      <xdr:spPr bwMode="auto">
        <a:xfrm>
          <a:off x="42862" y="88107"/>
          <a:ext cx="1825695" cy="5134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164</xdr:col>
      <xdr:colOff>13545</xdr:colOff>
      <xdr:row>2</xdr:row>
      <xdr:rowOff>0</xdr:rowOff>
    </xdr:from>
    <xdr:ext cx="249684" cy="248851"/>
    <xdr:sp macro="" textlink="$FI$3">
      <xdr:nvSpPr>
        <xdr:cNvPr id="9" name="TextBox 8">
          <a:extLst>
            <a:ext uri="{FF2B5EF4-FFF2-40B4-BE49-F238E27FC236}">
              <a16:creationId xmlns:a16="http://schemas.microsoft.com/office/drawing/2014/main" id="{D5798634-F84D-45A4-ADB8-3BAFF483B59E}"/>
            </a:ext>
          </a:extLst>
        </xdr:cNvPr>
        <xdr:cNvSpPr txBox="1"/>
      </xdr:nvSpPr>
      <xdr:spPr>
        <a:xfrm>
          <a:off x="34601719" y="205409"/>
          <a:ext cx="249684" cy="248851"/>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fld id="{3BC11A3F-ED47-4F4D-86E2-B881D324B3BC}" type="TxLink">
            <a:rPr lang="en-US" sz="1000" b="0" i="0" u="none" strike="noStrike">
              <a:solidFill>
                <a:srgbClr val="000000"/>
              </a:solidFill>
              <a:latin typeface="Calibri"/>
              <a:cs typeface="Calibri"/>
            </a:rPr>
            <a:pPr/>
            <a:t>1</a:t>
          </a:fld>
          <a:endParaRPr lang="en-GB" sz="1100"/>
        </a:p>
      </xdr:txBody>
    </xdr:sp>
    <xdr:clientData/>
  </xdr:oneCellAnchor>
  <xdr:oneCellAnchor>
    <xdr:from>
      <xdr:col>164</xdr:col>
      <xdr:colOff>16223</xdr:colOff>
      <xdr:row>1</xdr:row>
      <xdr:rowOff>69012</xdr:rowOff>
    </xdr:from>
    <xdr:ext cx="249684" cy="248851"/>
    <xdr:sp macro="" textlink="$FI$2">
      <xdr:nvSpPr>
        <xdr:cNvPr id="10" name="TextBox 9">
          <a:extLst>
            <a:ext uri="{FF2B5EF4-FFF2-40B4-BE49-F238E27FC236}">
              <a16:creationId xmlns:a16="http://schemas.microsoft.com/office/drawing/2014/main" id="{BB515262-8AE9-415B-8AF3-17AFA207764C}"/>
            </a:ext>
          </a:extLst>
        </xdr:cNvPr>
        <xdr:cNvSpPr txBox="1"/>
      </xdr:nvSpPr>
      <xdr:spPr>
        <a:xfrm>
          <a:off x="34604397" y="175029"/>
          <a:ext cx="249684" cy="248851"/>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fld id="{5CA5FDF4-9426-4D13-B6B0-970FF7F74A7B}" type="TxLink">
            <a:rPr lang="en-US" sz="1000" b="0" i="0" u="none" strike="noStrike">
              <a:solidFill>
                <a:srgbClr val="000000"/>
              </a:solidFill>
              <a:latin typeface="Calibri"/>
              <a:cs typeface="Calibri"/>
            </a:rPr>
            <a:pPr/>
            <a:t>0</a:t>
          </a:fld>
          <a:endParaRPr lang="en-GB" sz="1100"/>
        </a:p>
      </xdr:txBody>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42862</xdr:colOff>
      <xdr:row>0</xdr:row>
      <xdr:rowOff>88107</xdr:rowOff>
    </xdr:from>
    <xdr:to>
      <xdr:col>2</xdr:col>
      <xdr:colOff>644080</xdr:colOff>
      <xdr:row>5</xdr:row>
      <xdr:rowOff>7628</xdr:rowOff>
    </xdr:to>
    <xdr:pic>
      <xdr:nvPicPr>
        <xdr:cNvPr id="2" name="LOGO" descr="Managementkonsult">
          <a:hlinkClick xmlns:r="http://schemas.openxmlformats.org/officeDocument/2006/relationships" r:id="rId1"/>
          <a:extLst>
            <a:ext uri="{FF2B5EF4-FFF2-40B4-BE49-F238E27FC236}">
              <a16:creationId xmlns:a16="http://schemas.microsoft.com/office/drawing/2014/main" id="{20D1E92B-4BA4-4F18-A774-78C84B7572ED}"/>
            </a:ext>
          </a:extLst>
        </xdr:cNvPr>
        <xdr:cNvPicPr>
          <a:picLocks noChangeAspect="1" noChangeArrowheads="1"/>
        </xdr:cNvPicPr>
      </xdr:nvPicPr>
      <xdr:blipFill>
        <a:blip xmlns:r="http://schemas.openxmlformats.org/officeDocument/2006/relationships" r:embed="rId2" cstate="print">
          <a:duotone>
            <a:schemeClr val="accent1">
              <a:shade val="45000"/>
              <a:satMod val="135000"/>
            </a:schemeClr>
            <a:prstClr val="white"/>
          </a:duotone>
          <a:extLst>
            <a:ext uri="{28A0092B-C50C-407E-A947-70E740481C1C}">
              <a14:useLocalDpi xmlns:a14="http://schemas.microsoft.com/office/drawing/2010/main" val="0"/>
            </a:ext>
          </a:extLst>
        </a:blip>
        <a:srcRect/>
        <a:stretch>
          <a:fillRect/>
        </a:stretch>
      </xdr:blipFill>
      <xdr:spPr bwMode="auto">
        <a:xfrm>
          <a:off x="42862" y="88107"/>
          <a:ext cx="1578154" cy="4453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75</xdr:col>
      <xdr:colOff>0</xdr:colOff>
      <xdr:row>1</xdr:row>
      <xdr:rowOff>69012</xdr:rowOff>
    </xdr:from>
    <xdr:ext cx="213648" cy="248851"/>
    <xdr:sp macro="" textlink="#REF!">
      <xdr:nvSpPr>
        <xdr:cNvPr id="9" name="TextBox 8">
          <a:extLst>
            <a:ext uri="{FF2B5EF4-FFF2-40B4-BE49-F238E27FC236}">
              <a16:creationId xmlns:a16="http://schemas.microsoft.com/office/drawing/2014/main" id="{A5573252-662C-4A47-A8B7-F8680A56C3F0}"/>
            </a:ext>
          </a:extLst>
        </xdr:cNvPr>
        <xdr:cNvSpPr txBox="1"/>
      </xdr:nvSpPr>
      <xdr:spPr>
        <a:xfrm>
          <a:off x="17224360" y="177869"/>
          <a:ext cx="213648" cy="248851"/>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fld id="{E229C7AB-A7ED-4BCD-9FC7-F4805DB0226C}" type="TxLink">
            <a:rPr lang="en-US" sz="1000" b="0" i="0" u="none" strike="noStrike">
              <a:solidFill>
                <a:srgbClr val="000000"/>
              </a:solidFill>
              <a:latin typeface="Calibri"/>
              <a:cs typeface="Calibri"/>
            </a:rPr>
            <a:pPr/>
            <a:t> </a:t>
          </a:fld>
          <a:endParaRPr lang="en-GB" sz="1100"/>
        </a:p>
      </xdr:txBody>
    </xdr:sp>
    <xdr:clientData/>
  </xdr:oneCellAnchor>
  <xdr:oneCellAnchor>
    <xdr:from>
      <xdr:col>75</xdr:col>
      <xdr:colOff>0</xdr:colOff>
      <xdr:row>2</xdr:row>
      <xdr:rowOff>0</xdr:rowOff>
    </xdr:from>
    <xdr:ext cx="314702" cy="248851"/>
    <xdr:sp macro="" textlink="#REF!">
      <xdr:nvSpPr>
        <xdr:cNvPr id="10" name="TextBox 9">
          <a:extLst>
            <a:ext uri="{FF2B5EF4-FFF2-40B4-BE49-F238E27FC236}">
              <a16:creationId xmlns:a16="http://schemas.microsoft.com/office/drawing/2014/main" id="{E3C493A3-026A-4900-AB64-79D32EA1EB55}"/>
            </a:ext>
          </a:extLst>
        </xdr:cNvPr>
        <xdr:cNvSpPr txBox="1"/>
      </xdr:nvSpPr>
      <xdr:spPr>
        <a:xfrm>
          <a:off x="19274560" y="205154"/>
          <a:ext cx="314702" cy="248851"/>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fld id="{3BC11A3F-ED47-4F4D-86E2-B881D324B3BC}" type="TxLink">
            <a:rPr lang="en-US" sz="1000" b="0" i="0" u="none" strike="noStrike">
              <a:solidFill>
                <a:srgbClr val="000000"/>
              </a:solidFill>
              <a:latin typeface="Calibri"/>
              <a:cs typeface="Calibri"/>
            </a:rPr>
            <a:pPr/>
            <a:t>21</a:t>
          </a:fld>
          <a:endParaRPr lang="en-GB" sz="1100"/>
        </a:p>
      </xdr:txBody>
    </xdr:sp>
    <xdr:clientData/>
  </xdr:oneCellAnchor>
  <xdr:oneCellAnchor>
    <xdr:from>
      <xdr:col>75</xdr:col>
      <xdr:colOff>0</xdr:colOff>
      <xdr:row>1</xdr:row>
      <xdr:rowOff>69012</xdr:rowOff>
    </xdr:from>
    <xdr:ext cx="213648" cy="248851"/>
    <xdr:sp macro="" textlink="#REF!">
      <xdr:nvSpPr>
        <xdr:cNvPr id="11" name="TextBox 10">
          <a:extLst>
            <a:ext uri="{FF2B5EF4-FFF2-40B4-BE49-F238E27FC236}">
              <a16:creationId xmlns:a16="http://schemas.microsoft.com/office/drawing/2014/main" id="{86331E54-DA68-46CF-8C63-E300DB3F59AF}"/>
            </a:ext>
          </a:extLst>
        </xdr:cNvPr>
        <xdr:cNvSpPr txBox="1"/>
      </xdr:nvSpPr>
      <xdr:spPr>
        <a:xfrm>
          <a:off x="22188246" y="177869"/>
          <a:ext cx="213648" cy="248851"/>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fld id="{5CA5FDF4-9426-4D13-B6B0-970FF7F74A7B}" type="TxLink">
            <a:rPr lang="en-US" sz="1000" b="0" i="0" u="none" strike="noStrike">
              <a:solidFill>
                <a:srgbClr val="000000"/>
              </a:solidFill>
              <a:latin typeface="Calibri"/>
              <a:cs typeface="Calibri"/>
            </a:rPr>
            <a:pPr/>
            <a:t> </a:t>
          </a:fld>
          <a:endParaRPr lang="en-GB" sz="1100"/>
        </a:p>
      </xdr:txBody>
    </xdr:sp>
    <xdr:clientData/>
  </xdr:oneCellAnchor>
  <xdr:oneCellAnchor>
    <xdr:from>
      <xdr:col>75</xdr:col>
      <xdr:colOff>0</xdr:colOff>
      <xdr:row>2</xdr:row>
      <xdr:rowOff>0</xdr:rowOff>
    </xdr:from>
    <xdr:ext cx="314702" cy="248851"/>
    <xdr:sp macro="" textlink="#REF!">
      <xdr:nvSpPr>
        <xdr:cNvPr id="12" name="TextBox 11">
          <a:extLst>
            <a:ext uri="{FF2B5EF4-FFF2-40B4-BE49-F238E27FC236}">
              <a16:creationId xmlns:a16="http://schemas.microsoft.com/office/drawing/2014/main" id="{48F26E2C-DADF-4524-86D4-76B053C8C3F7}"/>
            </a:ext>
          </a:extLst>
        </xdr:cNvPr>
        <xdr:cNvSpPr txBox="1"/>
      </xdr:nvSpPr>
      <xdr:spPr>
        <a:xfrm>
          <a:off x="19977945" y="206829"/>
          <a:ext cx="314702" cy="248851"/>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fld id="{3BC11A3F-ED47-4F4D-86E2-B881D324B3BC}" type="TxLink">
            <a:rPr lang="en-US" sz="1000" b="0" i="0" u="none" strike="noStrike">
              <a:solidFill>
                <a:srgbClr val="000000"/>
              </a:solidFill>
              <a:latin typeface="Calibri"/>
              <a:cs typeface="Calibri"/>
            </a:rPr>
            <a:pPr/>
            <a:t>21</a:t>
          </a:fld>
          <a:endParaRPr lang="en-GB" sz="1100"/>
        </a:p>
      </xdr:txBody>
    </xdr:sp>
    <xdr:clientData/>
  </xdr:oneCellAnchor>
  <xdr:oneCellAnchor>
    <xdr:from>
      <xdr:col>75</xdr:col>
      <xdr:colOff>0</xdr:colOff>
      <xdr:row>1</xdr:row>
      <xdr:rowOff>69012</xdr:rowOff>
    </xdr:from>
    <xdr:ext cx="213648" cy="248851"/>
    <xdr:sp macro="" textlink="#REF!">
      <xdr:nvSpPr>
        <xdr:cNvPr id="13" name="TextBox 12">
          <a:extLst>
            <a:ext uri="{FF2B5EF4-FFF2-40B4-BE49-F238E27FC236}">
              <a16:creationId xmlns:a16="http://schemas.microsoft.com/office/drawing/2014/main" id="{33837219-ACF0-49BD-9822-3C16D8D392C2}"/>
            </a:ext>
          </a:extLst>
        </xdr:cNvPr>
        <xdr:cNvSpPr txBox="1"/>
      </xdr:nvSpPr>
      <xdr:spPr>
        <a:xfrm>
          <a:off x="27143423" y="177869"/>
          <a:ext cx="213648" cy="248851"/>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fld id="{CE3142E2-DABB-4FA8-9479-9CC17C56F54A}" type="TxLink">
            <a:rPr lang="en-US" sz="1000" b="0" i="0" u="none" strike="noStrike">
              <a:solidFill>
                <a:srgbClr val="000000"/>
              </a:solidFill>
              <a:latin typeface="Calibri"/>
              <a:cs typeface="Calibri"/>
            </a:rPr>
            <a:pPr/>
            <a:t> </a:t>
          </a:fld>
          <a:endParaRPr lang="en-GB" sz="1100"/>
        </a:p>
      </xdr:txBody>
    </xdr:sp>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42862</xdr:colOff>
      <xdr:row>0</xdr:row>
      <xdr:rowOff>88106</xdr:rowOff>
    </xdr:from>
    <xdr:to>
      <xdr:col>4</xdr:col>
      <xdr:colOff>105507</xdr:colOff>
      <xdr:row>5</xdr:row>
      <xdr:rowOff>29308</xdr:rowOff>
    </xdr:to>
    <xdr:pic>
      <xdr:nvPicPr>
        <xdr:cNvPr id="2" name="LOGO" descr="Managementkonsult">
          <a:hlinkClick xmlns:r="http://schemas.openxmlformats.org/officeDocument/2006/relationships" r:id="rId1"/>
          <a:extLst>
            <a:ext uri="{FF2B5EF4-FFF2-40B4-BE49-F238E27FC236}">
              <a16:creationId xmlns:a16="http://schemas.microsoft.com/office/drawing/2014/main" id="{E073C1E4-3BFD-4B48-B600-C5046C3F0DB9}"/>
            </a:ext>
          </a:extLst>
        </xdr:cNvPr>
        <xdr:cNvPicPr>
          <a:picLocks noChangeAspect="1" noChangeArrowheads="1"/>
        </xdr:cNvPicPr>
      </xdr:nvPicPr>
      <xdr:blipFill>
        <a:blip xmlns:r="http://schemas.openxmlformats.org/officeDocument/2006/relationships" r:embed="rId2" cstate="print">
          <a:duotone>
            <a:schemeClr val="accent1">
              <a:shade val="45000"/>
              <a:satMod val="135000"/>
            </a:schemeClr>
            <a:prstClr val="white"/>
          </a:duotone>
          <a:extLst>
            <a:ext uri="{28A0092B-C50C-407E-A947-70E740481C1C}">
              <a14:useLocalDpi xmlns:a14="http://schemas.microsoft.com/office/drawing/2010/main" val="0"/>
            </a:ext>
          </a:extLst>
        </a:blip>
        <a:srcRect/>
        <a:stretch>
          <a:fillRect/>
        </a:stretch>
      </xdr:blipFill>
      <xdr:spPr bwMode="auto">
        <a:xfrm>
          <a:off x="42862" y="88106"/>
          <a:ext cx="1821107" cy="462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56029</xdr:colOff>
      <xdr:row>6</xdr:row>
      <xdr:rowOff>190500</xdr:rowOff>
    </xdr:from>
    <xdr:to>
      <xdr:col>0</xdr:col>
      <xdr:colOff>66978</xdr:colOff>
      <xdr:row>6</xdr:row>
      <xdr:rowOff>607700</xdr:rowOff>
    </xdr:to>
    <xdr:pic>
      <xdr:nvPicPr>
        <xdr:cNvPr id="3" name="LOGO" descr="Managementkonsult">
          <a:hlinkClick xmlns:r="http://schemas.openxmlformats.org/officeDocument/2006/relationships" r:id="rId1"/>
          <a:extLst>
            <a:ext uri="{FF2B5EF4-FFF2-40B4-BE49-F238E27FC236}">
              <a16:creationId xmlns:a16="http://schemas.microsoft.com/office/drawing/2014/main" id="{F66980CF-CA24-41A4-A647-5B69D82E4748}"/>
            </a:ext>
          </a:extLst>
        </xdr:cNvPr>
        <xdr:cNvPicPr>
          <a:picLocks noChangeAspect="1" noChangeArrowheads="1"/>
        </xdr:cNvPicPr>
      </xdr:nvPicPr>
      <xdr:blipFill>
        <a:blip xmlns:r="http://schemas.openxmlformats.org/officeDocument/2006/relationships" r:embed="rId2" cstate="print">
          <a:duotone>
            <a:schemeClr val="accent1">
              <a:shade val="45000"/>
              <a:satMod val="135000"/>
            </a:schemeClr>
            <a:prstClr val="white"/>
          </a:duotone>
          <a:extLst>
            <a:ext uri="{28A0092B-C50C-407E-A947-70E740481C1C}">
              <a14:useLocalDpi xmlns:a14="http://schemas.microsoft.com/office/drawing/2010/main" val="0"/>
            </a:ext>
          </a:extLst>
        </a:blip>
        <a:srcRect/>
        <a:stretch>
          <a:fillRect/>
        </a:stretch>
      </xdr:blipFill>
      <xdr:spPr bwMode="auto">
        <a:xfrm>
          <a:off x="56029" y="381000"/>
          <a:ext cx="2260283" cy="41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144779</xdr:colOff>
      <xdr:row>0</xdr:row>
      <xdr:rowOff>35718</xdr:rowOff>
    </xdr:from>
    <xdr:to>
      <xdr:col>0</xdr:col>
      <xdr:colOff>149542</xdr:colOff>
      <xdr:row>0</xdr:row>
      <xdr:rowOff>452918</xdr:rowOff>
    </xdr:to>
    <xdr:pic>
      <xdr:nvPicPr>
        <xdr:cNvPr id="2" name="LOGO" descr="Managementkonsult">
          <a:hlinkClick xmlns:r="http://schemas.openxmlformats.org/officeDocument/2006/relationships" r:id="rId1"/>
          <a:extLst>
            <a:ext uri="{FF2B5EF4-FFF2-40B4-BE49-F238E27FC236}">
              <a16:creationId xmlns:a16="http://schemas.microsoft.com/office/drawing/2014/main" id="{EEAED9F1-8218-4741-8F61-FBC353EDAD1A}"/>
            </a:ext>
          </a:extLst>
        </xdr:cNvPr>
        <xdr:cNvPicPr>
          <a:picLocks noChangeAspect="1" noChangeArrowheads="1"/>
        </xdr:cNvPicPr>
      </xdr:nvPicPr>
      <xdr:blipFill>
        <a:blip xmlns:r="http://schemas.openxmlformats.org/officeDocument/2006/relationships" r:embed="rId2" cstate="print">
          <a:duotone>
            <a:schemeClr val="accent1">
              <a:shade val="45000"/>
              <a:satMod val="135000"/>
            </a:schemeClr>
            <a:prstClr val="white"/>
          </a:duotone>
          <a:extLst>
            <a:ext uri="{28A0092B-C50C-407E-A947-70E740481C1C}">
              <a14:useLocalDpi xmlns:a14="http://schemas.microsoft.com/office/drawing/2010/main" val="0"/>
            </a:ext>
          </a:extLst>
        </a:blip>
        <a:srcRect/>
        <a:stretch>
          <a:fillRect/>
        </a:stretch>
      </xdr:blipFill>
      <xdr:spPr bwMode="auto">
        <a:xfrm>
          <a:off x="144779" y="35718"/>
          <a:ext cx="2260283" cy="41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190500</xdr:colOff>
      <xdr:row>0</xdr:row>
      <xdr:rowOff>107155</xdr:rowOff>
    </xdr:from>
    <xdr:to>
      <xdr:col>1</xdr:col>
      <xdr:colOff>193358</xdr:colOff>
      <xdr:row>0</xdr:row>
      <xdr:rowOff>416718</xdr:rowOff>
    </xdr:to>
    <xdr:pic macro="[0]!SpeedoTrue">
      <xdr:nvPicPr>
        <xdr:cNvPr id="6" name="XLDBTN2" descr="Mining tools with solid fill">
          <a:extLst>
            <a:ext uri="{FF2B5EF4-FFF2-40B4-BE49-F238E27FC236}">
              <a16:creationId xmlns:a16="http://schemas.microsoft.com/office/drawing/2014/main" id="{7ECCE0A1-D979-40ED-E4EA-6F21F1B57A09}"/>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2631281" y="107155"/>
          <a:ext cx="309563" cy="309563"/>
        </a:xfrm>
        <a:prstGeom prst="rect">
          <a:avLst/>
        </a:prstGeom>
      </xdr:spPr>
    </xdr:pic>
    <xdr:clientData/>
  </xdr:twoCellAnchor>
  <xdr:twoCellAnchor editAs="oneCell">
    <xdr:from>
      <xdr:col>1</xdr:col>
      <xdr:colOff>619127</xdr:colOff>
      <xdr:row>0</xdr:row>
      <xdr:rowOff>83344</xdr:rowOff>
    </xdr:from>
    <xdr:to>
      <xdr:col>1</xdr:col>
      <xdr:colOff>621507</xdr:colOff>
      <xdr:row>0</xdr:row>
      <xdr:rowOff>422909</xdr:rowOff>
    </xdr:to>
    <xdr:pic macro="[0]!unlockAll">
      <xdr:nvPicPr>
        <xdr:cNvPr id="8" name="XLDBTN3" descr="Lock with solid fill">
          <a:extLst>
            <a:ext uri="{FF2B5EF4-FFF2-40B4-BE49-F238E27FC236}">
              <a16:creationId xmlns:a16="http://schemas.microsoft.com/office/drawing/2014/main" id="{AF7D80D6-68E6-D6BB-EF00-AA9E7A469C16}"/>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3059908" y="83344"/>
          <a:ext cx="345280" cy="345280"/>
        </a:xfrm>
        <a:prstGeom prst="rect">
          <a:avLst/>
        </a:prstGeom>
      </xdr:spPr>
    </xdr:pic>
    <xdr:clientData/>
  </xdr:twoCellAnchor>
  <xdr:twoCellAnchor editAs="oneCell">
    <xdr:from>
      <xdr:col>1</xdr:col>
      <xdr:colOff>1107282</xdr:colOff>
      <xdr:row>0</xdr:row>
      <xdr:rowOff>107156</xdr:rowOff>
    </xdr:from>
    <xdr:to>
      <xdr:col>2</xdr:col>
      <xdr:colOff>8097</xdr:colOff>
      <xdr:row>0</xdr:row>
      <xdr:rowOff>453866</xdr:rowOff>
    </xdr:to>
    <xdr:pic macro="[0]!SeeAll">
      <xdr:nvPicPr>
        <xdr:cNvPr id="10" name="XLDBTN4" descr="Eye with solid fill">
          <a:extLst>
            <a:ext uri="{FF2B5EF4-FFF2-40B4-BE49-F238E27FC236}">
              <a16:creationId xmlns:a16="http://schemas.microsoft.com/office/drawing/2014/main" id="{BC54D220-964D-C8B3-7EAC-CF7C62550311}"/>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3548063" y="107156"/>
          <a:ext cx="333375" cy="333375"/>
        </a:xfrm>
        <a:prstGeom prst="rect">
          <a:avLst/>
        </a:prstGeom>
      </xdr:spPr>
    </xdr:pic>
    <xdr:clientData/>
  </xdr:twoCellAnchor>
  <xdr:twoCellAnchor editAs="oneCell">
    <xdr:from>
      <xdr:col>2</xdr:col>
      <xdr:colOff>261937</xdr:colOff>
      <xdr:row>0</xdr:row>
      <xdr:rowOff>119063</xdr:rowOff>
    </xdr:from>
    <xdr:to>
      <xdr:col>2</xdr:col>
      <xdr:colOff>270967</xdr:colOff>
      <xdr:row>0</xdr:row>
      <xdr:rowOff>378108</xdr:rowOff>
    </xdr:to>
    <xdr:pic macro="[0]!GetFortnoxAccessToken">
      <xdr:nvPicPr>
        <xdr:cNvPr id="3" name="XLDBTN5" descr="Shield Tick with solid fill">
          <a:extLst>
            <a:ext uri="{FF2B5EF4-FFF2-40B4-BE49-F238E27FC236}">
              <a16:creationId xmlns:a16="http://schemas.microsoft.com/office/drawing/2014/main" id="{6C2D0690-4B58-4503-9664-277C032D38AE}"/>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 uri="{96DAC541-7B7A-43D3-8B79-37D633B846F1}">
              <asvg:svgBlip xmlns:asvg="http://schemas.microsoft.com/office/drawing/2016/SVG/main" r:embed="rId10"/>
            </a:ext>
          </a:extLst>
        </a:blip>
        <a:stretch>
          <a:fillRect/>
        </a:stretch>
      </xdr:blipFill>
      <xdr:spPr>
        <a:xfrm>
          <a:off x="4250531" y="119063"/>
          <a:ext cx="263385" cy="25142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13</xdr:col>
          <xdr:colOff>72391</xdr:colOff>
          <xdr:row>119</xdr:row>
          <xdr:rowOff>114300</xdr:rowOff>
        </xdr:from>
        <xdr:to>
          <xdr:col>13</xdr:col>
          <xdr:colOff>5716</xdr:colOff>
          <xdr:row>154</xdr:row>
          <xdr:rowOff>68580</xdr:rowOff>
        </xdr:to>
        <xdr:pic>
          <xdr:nvPicPr>
            <xdr:cNvPr id="2" name="Picture 1">
              <a:extLst>
                <a:ext uri="{FF2B5EF4-FFF2-40B4-BE49-F238E27FC236}">
                  <a16:creationId xmlns:a16="http://schemas.microsoft.com/office/drawing/2014/main" id="{CC2133AF-6810-4780-A791-4247193B7DE2}"/>
                </a:ext>
              </a:extLst>
            </xdr:cNvPr>
            <xdr:cNvPicPr>
              <a:picLocks noChangeAspect="1" noChangeArrowheads="1"/>
              <a:extLst>
                <a:ext uri="{84589F7E-364E-4C9E-8A38-B11213B215E9}">
                  <a14:cameraTool cellRange="$AB$8:$BD$99" spid="_x0000_s29555"/>
                </a:ext>
              </a:extLst>
            </xdr:cNvPicPr>
          </xdr:nvPicPr>
          <xdr:blipFill>
            <a:blip xmlns:r="http://schemas.openxmlformats.org/officeDocument/2006/relationships" r:embed="rId1"/>
            <a:srcRect/>
            <a:stretch>
              <a:fillRect/>
            </a:stretch>
          </xdr:blipFill>
          <xdr:spPr bwMode="auto">
            <a:xfrm>
              <a:off x="270511" y="9928860"/>
              <a:ext cx="0" cy="6332220"/>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Stora Enso">
      <a:majorFont>
        <a:latin typeface="Arial"/>
        <a:ea typeface=""/>
        <a:cs typeface=""/>
      </a:majorFont>
      <a:minorFont>
        <a:latin typeface="Arial"/>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2" Type="http://schemas.microsoft.com/office/2011/relationships/webextension" Target="webextension2.xml"/><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0" row="0">
    <wetp:webextensionref xmlns:r="http://schemas.openxmlformats.org/officeDocument/2006/relationships" r:id="rId1"/>
  </wetp:taskpane>
  <wetp:taskpane dockstate="right" visibility="0" width="0" row="0">
    <wetp:webextensionref xmlns:r="http://schemas.openxmlformats.org/officeDocument/2006/relationships" r:id="rId2"/>
  </wetp:taskpane>
</wetp:taskpanes>
</file>

<file path=xl/webextensions/webextension1.xml><?xml version="1.0" encoding="utf-8"?>
<we:webextension xmlns:we="http://schemas.microsoft.com/office/webextensions/webextension/2010/11" id="{C7C54B5E-EF15-4547-A5B9-3BDB8EF20186}">
  <we:reference id="wa200003696" version="1.3.0.0" store="en-US" storeType="OMEX"/>
  <we:alternateReferences>
    <we:reference id="WA200003696" version="1.3.0.0" store="" storeType="OMEX"/>
  </we:alternateReferences>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_xldudf_LABS_GENERATIVEAI</we:customFunctionIds>
      </we:customFunctionIdList>
    </a:ext>
  </we:extLst>
</we:webextension>
</file>

<file path=xl/webextensions/webextension2.xml><?xml version="1.0" encoding="utf-8"?>
<we:webextension xmlns:we="http://schemas.microsoft.com/office/webextensions/webextension/2010/11" id="{98D7F12B-74E2-4FAE-A2CF-5A68D5C42F32}">
  <we:reference id="wa200005271" version="2.4.2.0" store="en-US" storeType="OMEX"/>
  <we:alternateReferences>
    <we:reference id="WA200005271" version="2.4.2.0" store="" storeType="OMEX"/>
  </we:alternateReferences>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_xldudf_AI_TABLE</we:customFunctionIds>
        <we:customFunctionIds>_xldudf_AI_FILL</we:customFunctionIds>
        <we:customFunctionIds>_xldudf_AI_LIST</we:customFunctionIds>
        <we:customFunctionIds>_xldudf_AI_ASK</we:customFunctionIds>
        <we:customFunctionIds>_xldudf_AI_FORMAT</we:customFunctionIds>
        <we:customFunctionIds>_xldudf_AI_EXTRACT</we:customFunctionIds>
        <we:customFunctionIds>_xldudf_AI_TRANSLATE</we:customFunctionIds>
      </we:customFunctionIdList>
    </a:ext>
  </we:extLst>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1.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C0377-48E6-46CF-AEC6-8021D9D16A0F}">
  <sheetPr codeName="wSRC7">
    <tabColor rgb="FFFFE880"/>
  </sheetPr>
  <dimension ref="A1:JX828"/>
  <sheetViews>
    <sheetView showGridLines="0" topLeftCell="A5" zoomScale="115" zoomScaleNormal="115" workbookViewId="0">
      <selection activeCell="K13" sqref="K13"/>
    </sheetView>
  </sheetViews>
  <sheetFormatPr defaultColWidth="7.03125E-2" defaultRowHeight="12.9" outlineLevelRow="1" outlineLevelCol="1"/>
  <cols>
    <col min="1" max="1" width="0.78515625" style="198" customWidth="1"/>
    <col min="2" max="2" width="12" style="201" customWidth="1"/>
    <col min="3" max="3" width="12" style="202" hidden="1" customWidth="1" outlineLevel="1"/>
    <col min="4" max="4" width="10.28515625" style="202" customWidth="1" collapsed="1"/>
    <col min="5" max="5" width="9.2109375" style="203" hidden="1" customWidth="1" outlineLevel="1"/>
    <col min="6" max="6" width="9.2109375" style="204" customWidth="1" collapsed="1"/>
    <col min="7" max="7" width="9.2109375" style="204" customWidth="1"/>
    <col min="8" max="8" width="5.2109375" style="201" customWidth="1"/>
    <col min="9" max="10" width="9.2109375" style="204" customWidth="1" outlineLevel="1"/>
    <col min="11" max="11" width="12" style="201" customWidth="1" outlineLevel="1"/>
    <col min="12" max="12" width="5.2109375" style="199" customWidth="1" outlineLevel="1" collapsed="1"/>
    <col min="13" max="13" width="12" style="199" customWidth="1" outlineLevel="1"/>
    <col min="14" max="14" width="7.7109375" style="199" customWidth="1"/>
    <col min="15" max="25" width="2.5" style="199" customWidth="1" outlineLevel="1"/>
    <col min="26" max="284" width="2.5" style="199" customWidth="1"/>
    <col min="285" max="16384" width="7.03125E-2" style="200"/>
  </cols>
  <sheetData>
    <row r="1" spans="1:284" s="71" customFormat="1" ht="8.4" customHeight="1">
      <c r="A1" s="66"/>
      <c r="B1" s="67"/>
      <c r="C1" s="75"/>
      <c r="D1" s="77"/>
      <c r="E1" s="78"/>
      <c r="F1" s="82"/>
      <c r="G1" s="82"/>
      <c r="I1" s="82"/>
      <c r="J1" s="83"/>
      <c r="K1" s="92" t="s">
        <v>368</v>
      </c>
      <c r="L1" s="68"/>
      <c r="M1" s="88" t="s">
        <v>379</v>
      </c>
      <c r="N1" s="271" t="s">
        <v>357</v>
      </c>
      <c r="O1" s="257">
        <f>COUNTIFS(O$11:O$58,$N1)</f>
        <v>0</v>
      </c>
      <c r="P1" s="257">
        <f t="shared" ref="P1:AE7" si="0">COUNTIFS(P$11:P$58,$N1)</f>
        <v>0</v>
      </c>
      <c r="Q1" s="257">
        <f t="shared" si="0"/>
        <v>0</v>
      </c>
      <c r="R1" s="257">
        <f t="shared" si="0"/>
        <v>0</v>
      </c>
      <c r="S1" s="257">
        <f t="shared" si="0"/>
        <v>3</v>
      </c>
      <c r="T1" s="257">
        <f t="shared" si="0"/>
        <v>3</v>
      </c>
      <c r="U1" s="257">
        <f t="shared" si="0"/>
        <v>3</v>
      </c>
      <c r="V1" s="257">
        <f t="shared" si="0"/>
        <v>3</v>
      </c>
      <c r="W1" s="257">
        <f t="shared" si="0"/>
        <v>3</v>
      </c>
      <c r="X1" s="257">
        <f t="shared" si="0"/>
        <v>3</v>
      </c>
      <c r="Y1" s="257">
        <f t="shared" si="0"/>
        <v>3</v>
      </c>
      <c r="Z1" s="257">
        <f t="shared" si="0"/>
        <v>4</v>
      </c>
      <c r="AA1" s="257">
        <f t="shared" si="0"/>
        <v>4</v>
      </c>
      <c r="AB1" s="257">
        <f t="shared" si="0"/>
        <v>4</v>
      </c>
      <c r="AC1" s="257">
        <f t="shared" si="0"/>
        <v>4</v>
      </c>
      <c r="AD1" s="257">
        <f t="shared" si="0"/>
        <v>4</v>
      </c>
      <c r="AE1" s="257">
        <f t="shared" si="0"/>
        <v>4</v>
      </c>
      <c r="AF1" s="257">
        <f t="shared" ref="AF1:AU7" si="1">COUNTIFS(AF$11:AF$58,$N1)</f>
        <v>4</v>
      </c>
      <c r="AG1" s="257">
        <f t="shared" si="1"/>
        <v>4</v>
      </c>
      <c r="AH1" s="257">
        <f t="shared" si="1"/>
        <v>0</v>
      </c>
      <c r="AI1" s="257">
        <f t="shared" si="1"/>
        <v>0</v>
      </c>
      <c r="AJ1" s="257">
        <f t="shared" si="1"/>
        <v>0</v>
      </c>
      <c r="AK1" s="257">
        <f t="shared" si="1"/>
        <v>0</v>
      </c>
      <c r="AL1" s="257">
        <f t="shared" si="1"/>
        <v>0</v>
      </c>
      <c r="AM1" s="257">
        <f t="shared" si="1"/>
        <v>0</v>
      </c>
      <c r="AN1" s="257">
        <f t="shared" si="1"/>
        <v>1</v>
      </c>
      <c r="AO1" s="257">
        <f t="shared" si="1"/>
        <v>1</v>
      </c>
      <c r="AP1" s="257">
        <f t="shared" si="1"/>
        <v>1</v>
      </c>
      <c r="AQ1" s="257">
        <f t="shared" si="1"/>
        <v>1</v>
      </c>
      <c r="AR1" s="257">
        <f t="shared" si="1"/>
        <v>1</v>
      </c>
      <c r="AS1" s="257">
        <f t="shared" si="1"/>
        <v>1</v>
      </c>
      <c r="AT1" s="257">
        <f t="shared" si="1"/>
        <v>1</v>
      </c>
      <c r="AU1" s="257">
        <f t="shared" si="1"/>
        <v>1</v>
      </c>
      <c r="AV1" s="257">
        <f t="shared" ref="AV1:BK7" si="2">COUNTIFS(AV$11:AV$58,$N1)</f>
        <v>0</v>
      </c>
      <c r="AW1" s="257">
        <f t="shared" si="2"/>
        <v>0</v>
      </c>
      <c r="AX1" s="257">
        <f t="shared" si="2"/>
        <v>0</v>
      </c>
      <c r="AY1" s="257">
        <f t="shared" si="2"/>
        <v>0</v>
      </c>
      <c r="AZ1" s="257">
        <f t="shared" si="2"/>
        <v>0</v>
      </c>
      <c r="BA1" s="257">
        <f t="shared" si="2"/>
        <v>0</v>
      </c>
      <c r="BB1" s="257">
        <f t="shared" si="2"/>
        <v>0</v>
      </c>
      <c r="BC1" s="257">
        <f t="shared" si="2"/>
        <v>0</v>
      </c>
      <c r="BD1" s="257">
        <f t="shared" si="2"/>
        <v>0</v>
      </c>
      <c r="BE1" s="257">
        <f t="shared" si="2"/>
        <v>0</v>
      </c>
      <c r="BF1" s="257">
        <f t="shared" si="2"/>
        <v>0</v>
      </c>
      <c r="BG1" s="257">
        <f t="shared" si="2"/>
        <v>0</v>
      </c>
      <c r="BH1" s="257">
        <f t="shared" si="2"/>
        <v>0</v>
      </c>
      <c r="BI1" s="257">
        <f t="shared" si="2"/>
        <v>0</v>
      </c>
      <c r="BJ1" s="257">
        <f t="shared" si="2"/>
        <v>0</v>
      </c>
      <c r="BK1" s="257">
        <f t="shared" si="2"/>
        <v>0</v>
      </c>
      <c r="BL1" s="257">
        <f t="shared" ref="BL1:CA7" si="3">COUNTIFS(BL$11:BL$58,$N1)</f>
        <v>0</v>
      </c>
      <c r="BM1" s="257">
        <f t="shared" si="3"/>
        <v>0</v>
      </c>
      <c r="BN1" s="257">
        <f t="shared" si="3"/>
        <v>0</v>
      </c>
      <c r="BO1" s="257">
        <f t="shared" si="3"/>
        <v>0</v>
      </c>
      <c r="BP1" s="257">
        <f t="shared" si="3"/>
        <v>0</v>
      </c>
      <c r="BQ1" s="257">
        <f t="shared" si="3"/>
        <v>0</v>
      </c>
      <c r="BR1" s="257">
        <f t="shared" si="3"/>
        <v>0</v>
      </c>
      <c r="BS1" s="257">
        <f t="shared" si="3"/>
        <v>0</v>
      </c>
      <c r="BT1" s="257">
        <f t="shared" si="3"/>
        <v>0</v>
      </c>
      <c r="BU1" s="257">
        <f t="shared" si="3"/>
        <v>0</v>
      </c>
      <c r="BV1" s="257">
        <f t="shared" si="3"/>
        <v>0</v>
      </c>
      <c r="BW1" s="257">
        <f t="shared" si="3"/>
        <v>1</v>
      </c>
      <c r="BX1" s="257">
        <f t="shared" si="3"/>
        <v>1</v>
      </c>
      <c r="BY1" s="257">
        <f t="shared" si="3"/>
        <v>1</v>
      </c>
      <c r="BZ1" s="257">
        <f t="shared" si="3"/>
        <v>1</v>
      </c>
      <c r="CA1" s="257">
        <f t="shared" si="3"/>
        <v>1</v>
      </c>
      <c r="CB1" s="257">
        <f t="shared" ref="CB1:EM4" si="4">COUNTIFS(CB$11:CB$58,$N1)</f>
        <v>1</v>
      </c>
      <c r="CC1" s="257">
        <f t="shared" si="4"/>
        <v>1</v>
      </c>
      <c r="CD1" s="257">
        <f t="shared" si="4"/>
        <v>1</v>
      </c>
      <c r="CE1" s="257">
        <f t="shared" si="4"/>
        <v>1</v>
      </c>
      <c r="CF1" s="257">
        <f t="shared" si="4"/>
        <v>1</v>
      </c>
      <c r="CG1" s="257">
        <f t="shared" si="4"/>
        <v>1</v>
      </c>
      <c r="CH1" s="257">
        <f t="shared" si="4"/>
        <v>1</v>
      </c>
      <c r="CI1" s="257">
        <f t="shared" si="4"/>
        <v>1</v>
      </c>
      <c r="CJ1" s="257">
        <f t="shared" si="4"/>
        <v>1</v>
      </c>
      <c r="CK1" s="257">
        <f t="shared" si="4"/>
        <v>1</v>
      </c>
      <c r="CL1" s="257">
        <f t="shared" si="4"/>
        <v>0</v>
      </c>
      <c r="CM1" s="257">
        <f t="shared" si="4"/>
        <v>0</v>
      </c>
      <c r="CN1" s="257">
        <f t="shared" si="4"/>
        <v>0</v>
      </c>
      <c r="CO1" s="257">
        <f t="shared" si="4"/>
        <v>0</v>
      </c>
      <c r="CP1" s="257">
        <f t="shared" si="4"/>
        <v>0</v>
      </c>
      <c r="CQ1" s="257">
        <f t="shared" si="4"/>
        <v>0</v>
      </c>
      <c r="CR1" s="257">
        <f t="shared" si="4"/>
        <v>0</v>
      </c>
      <c r="CS1" s="257">
        <f t="shared" si="4"/>
        <v>0</v>
      </c>
      <c r="CT1" s="257">
        <f t="shared" si="4"/>
        <v>0</v>
      </c>
      <c r="CU1" s="257">
        <f t="shared" si="4"/>
        <v>0</v>
      </c>
      <c r="CV1" s="257">
        <f t="shared" si="4"/>
        <v>0</v>
      </c>
      <c r="CW1" s="257">
        <f t="shared" si="4"/>
        <v>0</v>
      </c>
      <c r="CX1" s="257">
        <f t="shared" si="4"/>
        <v>0</v>
      </c>
      <c r="CY1" s="257">
        <f t="shared" si="4"/>
        <v>0</v>
      </c>
      <c r="CZ1" s="257">
        <f t="shared" si="4"/>
        <v>0</v>
      </c>
      <c r="DA1" s="257">
        <f t="shared" si="4"/>
        <v>0</v>
      </c>
      <c r="DB1" s="257">
        <f t="shared" si="4"/>
        <v>0</v>
      </c>
      <c r="DC1" s="257">
        <f t="shared" si="4"/>
        <v>0</v>
      </c>
      <c r="DD1" s="257">
        <f t="shared" si="4"/>
        <v>0</v>
      </c>
      <c r="DE1" s="257">
        <f t="shared" si="4"/>
        <v>0</v>
      </c>
      <c r="DF1" s="257">
        <f t="shared" si="4"/>
        <v>1</v>
      </c>
      <c r="DG1" s="257">
        <f t="shared" si="4"/>
        <v>1</v>
      </c>
      <c r="DH1" s="257">
        <f t="shared" si="4"/>
        <v>1</v>
      </c>
      <c r="DI1" s="257">
        <f t="shared" si="4"/>
        <v>1</v>
      </c>
      <c r="DJ1" s="257">
        <f t="shared" si="4"/>
        <v>1</v>
      </c>
      <c r="DK1" s="257">
        <f t="shared" si="4"/>
        <v>1</v>
      </c>
      <c r="DL1" s="257">
        <f t="shared" si="4"/>
        <v>1</v>
      </c>
      <c r="DM1" s="257">
        <f t="shared" si="4"/>
        <v>1</v>
      </c>
      <c r="DN1" s="257">
        <f t="shared" si="4"/>
        <v>1</v>
      </c>
      <c r="DO1" s="257">
        <f t="shared" si="4"/>
        <v>1</v>
      </c>
      <c r="DP1" s="257">
        <f t="shared" si="4"/>
        <v>1</v>
      </c>
      <c r="DQ1" s="257">
        <f t="shared" si="4"/>
        <v>1</v>
      </c>
      <c r="DR1" s="257">
        <f t="shared" si="4"/>
        <v>1</v>
      </c>
      <c r="DS1" s="257">
        <f t="shared" si="4"/>
        <v>1</v>
      </c>
      <c r="DT1" s="257">
        <f t="shared" si="4"/>
        <v>1</v>
      </c>
      <c r="DU1" s="257">
        <f t="shared" si="4"/>
        <v>1</v>
      </c>
      <c r="DV1" s="257">
        <f t="shared" si="4"/>
        <v>1</v>
      </c>
      <c r="DW1" s="257">
        <f t="shared" si="4"/>
        <v>1</v>
      </c>
      <c r="DX1" s="257">
        <f t="shared" si="4"/>
        <v>1</v>
      </c>
      <c r="DY1" s="257">
        <f t="shared" si="4"/>
        <v>1</v>
      </c>
      <c r="DZ1" s="257">
        <f t="shared" si="4"/>
        <v>1</v>
      </c>
      <c r="EA1" s="257">
        <f t="shared" si="4"/>
        <v>1</v>
      </c>
      <c r="EB1" s="257">
        <f t="shared" si="4"/>
        <v>0</v>
      </c>
      <c r="EC1" s="257">
        <f t="shared" si="4"/>
        <v>0</v>
      </c>
      <c r="ED1" s="257">
        <f t="shared" si="4"/>
        <v>0</v>
      </c>
      <c r="EE1" s="257">
        <f t="shared" si="4"/>
        <v>0</v>
      </c>
      <c r="EF1" s="257">
        <f t="shared" si="4"/>
        <v>0</v>
      </c>
      <c r="EG1" s="257">
        <f t="shared" si="4"/>
        <v>0</v>
      </c>
      <c r="EH1" s="257">
        <f t="shared" si="4"/>
        <v>0</v>
      </c>
      <c r="EI1" s="257">
        <f t="shared" si="4"/>
        <v>0</v>
      </c>
      <c r="EJ1" s="257">
        <f t="shared" si="4"/>
        <v>0</v>
      </c>
      <c r="EK1" s="257">
        <f t="shared" si="4"/>
        <v>0</v>
      </c>
      <c r="EL1" s="257">
        <f t="shared" si="4"/>
        <v>0</v>
      </c>
      <c r="EM1" s="257">
        <f t="shared" si="4"/>
        <v>0</v>
      </c>
      <c r="EN1" s="257">
        <f t="shared" ref="EN1:GY4" si="5">COUNTIFS(EN$11:EN$58,$N1)</f>
        <v>0</v>
      </c>
      <c r="EO1" s="257">
        <f t="shared" si="5"/>
        <v>0</v>
      </c>
      <c r="EP1" s="257">
        <f t="shared" si="5"/>
        <v>0</v>
      </c>
      <c r="EQ1" s="257">
        <f t="shared" si="5"/>
        <v>0</v>
      </c>
      <c r="ER1" s="257">
        <f t="shared" si="5"/>
        <v>0</v>
      </c>
      <c r="ES1" s="257">
        <f t="shared" si="5"/>
        <v>0</v>
      </c>
      <c r="ET1" s="257">
        <f t="shared" si="5"/>
        <v>0</v>
      </c>
      <c r="EU1" s="257">
        <f t="shared" si="5"/>
        <v>0</v>
      </c>
      <c r="EV1" s="257">
        <f t="shared" si="5"/>
        <v>0</v>
      </c>
      <c r="EW1" s="257">
        <f t="shared" si="5"/>
        <v>0</v>
      </c>
      <c r="EX1" s="257">
        <f t="shared" si="5"/>
        <v>0</v>
      </c>
      <c r="EY1" s="257">
        <f t="shared" si="5"/>
        <v>0</v>
      </c>
      <c r="EZ1" s="257">
        <f t="shared" si="5"/>
        <v>0</v>
      </c>
      <c r="FA1" s="257">
        <f t="shared" si="5"/>
        <v>0</v>
      </c>
      <c r="FB1" s="257">
        <f t="shared" si="5"/>
        <v>0</v>
      </c>
      <c r="FC1" s="257">
        <f t="shared" si="5"/>
        <v>0</v>
      </c>
      <c r="FD1" s="257">
        <f t="shared" si="5"/>
        <v>0</v>
      </c>
      <c r="FE1" s="257">
        <f t="shared" si="5"/>
        <v>0</v>
      </c>
      <c r="FF1" s="257">
        <f t="shared" si="5"/>
        <v>0</v>
      </c>
      <c r="FG1" s="257">
        <f t="shared" si="5"/>
        <v>0</v>
      </c>
      <c r="FH1" s="257">
        <f t="shared" si="5"/>
        <v>0</v>
      </c>
      <c r="FI1" s="257">
        <f t="shared" si="5"/>
        <v>0</v>
      </c>
      <c r="FJ1" s="257">
        <f t="shared" si="5"/>
        <v>0</v>
      </c>
      <c r="FK1" s="257">
        <f t="shared" si="5"/>
        <v>0</v>
      </c>
      <c r="FL1" s="257">
        <f t="shared" si="5"/>
        <v>0</v>
      </c>
      <c r="FM1" s="257">
        <f t="shared" si="5"/>
        <v>0</v>
      </c>
      <c r="FN1" s="257">
        <f t="shared" si="5"/>
        <v>0</v>
      </c>
      <c r="FO1" s="257">
        <f t="shared" si="5"/>
        <v>0</v>
      </c>
      <c r="FP1" s="257">
        <f t="shared" si="5"/>
        <v>0</v>
      </c>
      <c r="FQ1" s="257">
        <f t="shared" si="5"/>
        <v>0</v>
      </c>
      <c r="FR1" s="257">
        <f t="shared" si="5"/>
        <v>0</v>
      </c>
      <c r="FS1" s="257">
        <f t="shared" si="5"/>
        <v>0</v>
      </c>
      <c r="FT1" s="257">
        <f t="shared" si="5"/>
        <v>0</v>
      </c>
      <c r="FU1" s="257">
        <f t="shared" si="5"/>
        <v>0</v>
      </c>
      <c r="FV1" s="257">
        <f t="shared" si="5"/>
        <v>0</v>
      </c>
      <c r="FW1" s="257">
        <f t="shared" si="5"/>
        <v>0</v>
      </c>
      <c r="FX1" s="257">
        <f t="shared" si="5"/>
        <v>0</v>
      </c>
      <c r="FY1" s="257">
        <f t="shared" si="5"/>
        <v>0</v>
      </c>
      <c r="FZ1" s="257">
        <f t="shared" si="5"/>
        <v>0</v>
      </c>
      <c r="GA1" s="257">
        <f t="shared" si="5"/>
        <v>0</v>
      </c>
      <c r="GB1" s="257">
        <f t="shared" si="5"/>
        <v>0</v>
      </c>
      <c r="GC1" s="257">
        <f t="shared" si="5"/>
        <v>0</v>
      </c>
      <c r="GD1" s="257">
        <f t="shared" si="5"/>
        <v>0</v>
      </c>
      <c r="GE1" s="257">
        <f t="shared" si="5"/>
        <v>0</v>
      </c>
      <c r="GF1" s="257">
        <f t="shared" si="5"/>
        <v>0</v>
      </c>
      <c r="GG1" s="257">
        <f t="shared" si="5"/>
        <v>0</v>
      </c>
      <c r="GH1" s="257">
        <f t="shared" si="5"/>
        <v>0</v>
      </c>
      <c r="GI1" s="257">
        <f t="shared" si="5"/>
        <v>0</v>
      </c>
      <c r="GJ1" s="257">
        <f t="shared" si="5"/>
        <v>0</v>
      </c>
      <c r="GK1" s="257">
        <f t="shared" si="5"/>
        <v>0</v>
      </c>
      <c r="GL1" s="257">
        <f t="shared" si="5"/>
        <v>1</v>
      </c>
      <c r="GM1" s="257">
        <f t="shared" si="5"/>
        <v>0</v>
      </c>
      <c r="GN1" s="257">
        <f t="shared" si="5"/>
        <v>0</v>
      </c>
      <c r="GO1" s="257">
        <f t="shared" si="5"/>
        <v>0</v>
      </c>
      <c r="GP1" s="257">
        <f t="shared" si="5"/>
        <v>0</v>
      </c>
      <c r="GQ1" s="257">
        <f t="shared" si="5"/>
        <v>0</v>
      </c>
      <c r="GR1" s="257">
        <f t="shared" si="5"/>
        <v>0</v>
      </c>
      <c r="GS1" s="257">
        <f t="shared" si="5"/>
        <v>0</v>
      </c>
      <c r="GT1" s="257">
        <f t="shared" si="5"/>
        <v>0</v>
      </c>
      <c r="GU1" s="257">
        <f t="shared" si="5"/>
        <v>0</v>
      </c>
      <c r="GV1" s="257">
        <f t="shared" si="5"/>
        <v>0</v>
      </c>
      <c r="GW1" s="257">
        <f t="shared" si="5"/>
        <v>0</v>
      </c>
      <c r="GX1" s="257">
        <f t="shared" si="5"/>
        <v>0</v>
      </c>
      <c r="GY1" s="257">
        <f t="shared" si="5"/>
        <v>0</v>
      </c>
      <c r="GZ1" s="257">
        <f t="shared" ref="GZ1:JK7" si="6">COUNTIFS(GZ$11:GZ$58,$N1)</f>
        <v>0</v>
      </c>
      <c r="HA1" s="257">
        <f t="shared" si="6"/>
        <v>0</v>
      </c>
      <c r="HB1" s="257">
        <f t="shared" si="6"/>
        <v>0</v>
      </c>
      <c r="HC1" s="257">
        <f t="shared" si="6"/>
        <v>0</v>
      </c>
      <c r="HD1" s="257">
        <f t="shared" si="6"/>
        <v>0</v>
      </c>
      <c r="HE1" s="257">
        <f t="shared" si="6"/>
        <v>0</v>
      </c>
      <c r="HF1" s="257">
        <f t="shared" si="6"/>
        <v>0</v>
      </c>
      <c r="HG1" s="257">
        <f t="shared" si="6"/>
        <v>0</v>
      </c>
      <c r="HH1" s="257">
        <f t="shared" si="6"/>
        <v>0</v>
      </c>
      <c r="HI1" s="257">
        <f t="shared" si="6"/>
        <v>0</v>
      </c>
      <c r="HJ1" s="257">
        <f t="shared" si="6"/>
        <v>0</v>
      </c>
      <c r="HK1" s="257">
        <f t="shared" si="6"/>
        <v>0</v>
      </c>
      <c r="HL1" s="257">
        <f t="shared" si="6"/>
        <v>0</v>
      </c>
      <c r="HM1" s="257">
        <f t="shared" si="6"/>
        <v>0</v>
      </c>
      <c r="HN1" s="257">
        <f t="shared" si="6"/>
        <v>0</v>
      </c>
      <c r="HO1" s="257">
        <f t="shared" si="6"/>
        <v>0</v>
      </c>
      <c r="HP1" s="257">
        <f t="shared" si="6"/>
        <v>0</v>
      </c>
      <c r="HQ1" s="257">
        <f t="shared" si="6"/>
        <v>0</v>
      </c>
      <c r="HR1" s="257">
        <f t="shared" si="6"/>
        <v>0</v>
      </c>
      <c r="HS1" s="257">
        <f t="shared" si="6"/>
        <v>0</v>
      </c>
      <c r="HT1" s="257">
        <f t="shared" si="6"/>
        <v>0</v>
      </c>
      <c r="HU1" s="257">
        <f t="shared" si="6"/>
        <v>0</v>
      </c>
      <c r="HV1" s="257">
        <f t="shared" si="6"/>
        <v>0</v>
      </c>
      <c r="HW1" s="257">
        <f t="shared" si="6"/>
        <v>0</v>
      </c>
      <c r="HX1" s="257">
        <f t="shared" si="6"/>
        <v>0</v>
      </c>
      <c r="HY1" s="257">
        <f t="shared" si="6"/>
        <v>0</v>
      </c>
      <c r="HZ1" s="257">
        <f t="shared" si="6"/>
        <v>0</v>
      </c>
      <c r="IA1" s="257">
        <f t="shared" si="6"/>
        <v>0</v>
      </c>
      <c r="IB1" s="257">
        <f t="shared" si="6"/>
        <v>0</v>
      </c>
      <c r="IC1" s="257">
        <f t="shared" si="6"/>
        <v>0</v>
      </c>
      <c r="ID1" s="257">
        <f t="shared" si="6"/>
        <v>0</v>
      </c>
      <c r="IE1" s="257">
        <f t="shared" si="6"/>
        <v>0</v>
      </c>
      <c r="IF1" s="257">
        <f t="shared" si="6"/>
        <v>0</v>
      </c>
      <c r="IG1" s="257">
        <f t="shared" si="6"/>
        <v>0</v>
      </c>
      <c r="IH1" s="257">
        <f t="shared" si="6"/>
        <v>0</v>
      </c>
      <c r="II1" s="257">
        <f t="shared" si="6"/>
        <v>0</v>
      </c>
      <c r="IJ1" s="257">
        <f t="shared" si="6"/>
        <v>0</v>
      </c>
      <c r="IK1" s="257">
        <f t="shared" si="6"/>
        <v>0</v>
      </c>
      <c r="IL1" s="257">
        <f t="shared" si="6"/>
        <v>0</v>
      </c>
      <c r="IM1" s="257">
        <f t="shared" si="6"/>
        <v>0</v>
      </c>
      <c r="IN1" s="257">
        <f t="shared" si="6"/>
        <v>0</v>
      </c>
      <c r="IO1" s="257">
        <f t="shared" si="6"/>
        <v>0</v>
      </c>
      <c r="IP1" s="257">
        <f t="shared" si="6"/>
        <v>0</v>
      </c>
      <c r="IQ1" s="257">
        <f t="shared" si="6"/>
        <v>0</v>
      </c>
      <c r="IR1" s="257">
        <f t="shared" si="6"/>
        <v>0</v>
      </c>
      <c r="IS1" s="257">
        <f t="shared" si="6"/>
        <v>0</v>
      </c>
      <c r="IT1" s="257">
        <f t="shared" si="6"/>
        <v>0</v>
      </c>
      <c r="IU1" s="257">
        <f t="shared" si="6"/>
        <v>0</v>
      </c>
      <c r="IV1" s="257">
        <f t="shared" si="6"/>
        <v>0</v>
      </c>
      <c r="IW1" s="257">
        <f t="shared" si="6"/>
        <v>0</v>
      </c>
      <c r="IX1" s="257">
        <f t="shared" si="6"/>
        <v>0</v>
      </c>
      <c r="IY1" s="257">
        <f t="shared" si="6"/>
        <v>0</v>
      </c>
      <c r="IZ1" s="257">
        <f t="shared" si="6"/>
        <v>0</v>
      </c>
      <c r="JA1" s="257">
        <f t="shared" si="6"/>
        <v>0</v>
      </c>
      <c r="JB1" s="257">
        <f t="shared" si="6"/>
        <v>0</v>
      </c>
      <c r="JC1" s="257">
        <f t="shared" si="6"/>
        <v>0</v>
      </c>
      <c r="JD1" s="257">
        <f t="shared" si="6"/>
        <v>0</v>
      </c>
      <c r="JE1" s="257">
        <f t="shared" si="6"/>
        <v>0</v>
      </c>
      <c r="JF1" s="257">
        <f t="shared" si="6"/>
        <v>0</v>
      </c>
      <c r="JG1" s="257">
        <f t="shared" si="6"/>
        <v>0</v>
      </c>
      <c r="JH1" s="257">
        <f t="shared" si="6"/>
        <v>0</v>
      </c>
      <c r="JI1" s="257">
        <f t="shared" si="6"/>
        <v>0</v>
      </c>
      <c r="JJ1" s="257">
        <f t="shared" si="6"/>
        <v>0</v>
      </c>
      <c r="JK1" s="257">
        <f t="shared" si="6"/>
        <v>0</v>
      </c>
      <c r="JL1" s="257">
        <f t="shared" ref="JL1:JX7" si="7">COUNTIFS(JL$11:JL$58,$N1)</f>
        <v>0</v>
      </c>
      <c r="JM1" s="257">
        <f t="shared" si="7"/>
        <v>0</v>
      </c>
      <c r="JN1" s="257">
        <f t="shared" si="7"/>
        <v>0</v>
      </c>
      <c r="JO1" s="257">
        <f t="shared" si="7"/>
        <v>0</v>
      </c>
      <c r="JP1" s="257">
        <f t="shared" si="7"/>
        <v>0</v>
      </c>
      <c r="JQ1" s="257">
        <f t="shared" si="7"/>
        <v>0</v>
      </c>
      <c r="JR1" s="257">
        <f t="shared" si="7"/>
        <v>0</v>
      </c>
      <c r="JS1" s="257">
        <f t="shared" si="7"/>
        <v>0</v>
      </c>
      <c r="JT1" s="257">
        <f t="shared" si="7"/>
        <v>0</v>
      </c>
      <c r="JU1" s="257">
        <f t="shared" si="7"/>
        <v>0</v>
      </c>
      <c r="JV1" s="257">
        <f t="shared" si="7"/>
        <v>0</v>
      </c>
      <c r="JW1" s="257">
        <f t="shared" si="7"/>
        <v>0</v>
      </c>
      <c r="JX1" s="257">
        <f t="shared" si="7"/>
        <v>0</v>
      </c>
    </row>
    <row r="2" spans="1:284" s="71" customFormat="1" ht="7.85" customHeight="1">
      <c r="A2" s="60"/>
      <c r="B2" s="60"/>
      <c r="C2" s="60"/>
      <c r="D2" s="60"/>
      <c r="G2" s="82"/>
      <c r="J2" s="82"/>
      <c r="K2" s="266" t="s">
        <v>360</v>
      </c>
      <c r="L2" s="1"/>
      <c r="M2" s="89" t="s">
        <v>380</v>
      </c>
      <c r="N2" s="251" t="s">
        <v>355</v>
      </c>
      <c r="O2" s="257">
        <f t="shared" ref="O2:O7" si="8">COUNTIFS(O$11:O$58,$N2)</f>
        <v>0</v>
      </c>
      <c r="P2" s="257">
        <f t="shared" si="0"/>
        <v>0</v>
      </c>
      <c r="Q2" s="257">
        <f t="shared" si="0"/>
        <v>0</v>
      </c>
      <c r="R2" s="257">
        <f t="shared" si="0"/>
        <v>0</v>
      </c>
      <c r="S2" s="257">
        <f t="shared" si="0"/>
        <v>0</v>
      </c>
      <c r="T2" s="257">
        <f t="shared" si="0"/>
        <v>0</v>
      </c>
      <c r="U2" s="257">
        <f t="shared" si="0"/>
        <v>0</v>
      </c>
      <c r="V2" s="257">
        <f t="shared" si="0"/>
        <v>0</v>
      </c>
      <c r="W2" s="257">
        <f t="shared" si="0"/>
        <v>0</v>
      </c>
      <c r="X2" s="257">
        <f t="shared" si="0"/>
        <v>0</v>
      </c>
      <c r="Y2" s="257">
        <f t="shared" si="0"/>
        <v>0</v>
      </c>
      <c r="Z2" s="257">
        <f t="shared" si="0"/>
        <v>0</v>
      </c>
      <c r="AA2" s="257">
        <f t="shared" si="0"/>
        <v>0</v>
      </c>
      <c r="AB2" s="257">
        <f t="shared" si="0"/>
        <v>0</v>
      </c>
      <c r="AC2" s="257">
        <f t="shared" si="0"/>
        <v>0</v>
      </c>
      <c r="AD2" s="257">
        <f t="shared" si="0"/>
        <v>0</v>
      </c>
      <c r="AE2" s="257">
        <f t="shared" si="0"/>
        <v>0</v>
      </c>
      <c r="AF2" s="257">
        <f t="shared" si="1"/>
        <v>0</v>
      </c>
      <c r="AG2" s="257">
        <f t="shared" si="1"/>
        <v>0</v>
      </c>
      <c r="AH2" s="257">
        <f t="shared" si="1"/>
        <v>0</v>
      </c>
      <c r="AI2" s="257">
        <f t="shared" si="1"/>
        <v>0</v>
      </c>
      <c r="AJ2" s="257">
        <f t="shared" si="1"/>
        <v>0</v>
      </c>
      <c r="AK2" s="257">
        <f t="shared" si="1"/>
        <v>0</v>
      </c>
      <c r="AL2" s="257">
        <f t="shared" si="1"/>
        <v>0</v>
      </c>
      <c r="AM2" s="257">
        <f t="shared" si="1"/>
        <v>0</v>
      </c>
      <c r="AN2" s="257">
        <f t="shared" si="1"/>
        <v>0</v>
      </c>
      <c r="AO2" s="257">
        <f t="shared" si="1"/>
        <v>0</v>
      </c>
      <c r="AP2" s="257">
        <f t="shared" si="1"/>
        <v>0</v>
      </c>
      <c r="AQ2" s="257">
        <f t="shared" si="1"/>
        <v>0</v>
      </c>
      <c r="AR2" s="257">
        <f t="shared" si="1"/>
        <v>0</v>
      </c>
      <c r="AS2" s="257">
        <f t="shared" si="1"/>
        <v>0</v>
      </c>
      <c r="AT2" s="257">
        <f t="shared" si="1"/>
        <v>0</v>
      </c>
      <c r="AU2" s="257">
        <f t="shared" si="1"/>
        <v>0</v>
      </c>
      <c r="AV2" s="257">
        <f t="shared" si="2"/>
        <v>0</v>
      </c>
      <c r="AW2" s="257">
        <f t="shared" si="2"/>
        <v>0</v>
      </c>
      <c r="AX2" s="257">
        <f t="shared" si="2"/>
        <v>0</v>
      </c>
      <c r="AY2" s="257">
        <f t="shared" si="2"/>
        <v>0</v>
      </c>
      <c r="AZ2" s="257">
        <f t="shared" si="2"/>
        <v>0</v>
      </c>
      <c r="BA2" s="257">
        <f t="shared" si="2"/>
        <v>0</v>
      </c>
      <c r="BB2" s="257">
        <f t="shared" si="2"/>
        <v>0</v>
      </c>
      <c r="BC2" s="257">
        <f t="shared" si="2"/>
        <v>0</v>
      </c>
      <c r="BD2" s="257">
        <f t="shared" si="2"/>
        <v>0</v>
      </c>
      <c r="BE2" s="257">
        <f t="shared" si="2"/>
        <v>0</v>
      </c>
      <c r="BF2" s="257">
        <f t="shared" si="2"/>
        <v>0</v>
      </c>
      <c r="BG2" s="257">
        <f t="shared" si="2"/>
        <v>0</v>
      </c>
      <c r="BH2" s="257">
        <f t="shared" si="2"/>
        <v>0</v>
      </c>
      <c r="BI2" s="257">
        <f t="shared" si="2"/>
        <v>0</v>
      </c>
      <c r="BJ2" s="257">
        <f t="shared" si="2"/>
        <v>0</v>
      </c>
      <c r="BK2" s="257">
        <f t="shared" si="2"/>
        <v>0</v>
      </c>
      <c r="BL2" s="257">
        <f t="shared" si="3"/>
        <v>0</v>
      </c>
      <c r="BM2" s="257">
        <f t="shared" si="3"/>
        <v>0</v>
      </c>
      <c r="BN2" s="257">
        <f t="shared" si="3"/>
        <v>0</v>
      </c>
      <c r="BO2" s="257">
        <f t="shared" si="3"/>
        <v>0</v>
      </c>
      <c r="BP2" s="257">
        <f t="shared" si="3"/>
        <v>0</v>
      </c>
      <c r="BQ2" s="257">
        <f t="shared" si="3"/>
        <v>0</v>
      </c>
      <c r="BR2" s="257">
        <f t="shared" si="3"/>
        <v>0</v>
      </c>
      <c r="BS2" s="257">
        <f t="shared" si="3"/>
        <v>0</v>
      </c>
      <c r="BT2" s="257">
        <f t="shared" si="3"/>
        <v>0</v>
      </c>
      <c r="BU2" s="257">
        <f t="shared" si="3"/>
        <v>0</v>
      </c>
      <c r="BV2" s="257">
        <f t="shared" si="3"/>
        <v>0</v>
      </c>
      <c r="BW2" s="257">
        <f t="shared" si="3"/>
        <v>3</v>
      </c>
      <c r="BX2" s="257">
        <f t="shared" ref="BX2:EI5" si="9">COUNTIFS(BX$11:BX$58,$N2)</f>
        <v>3</v>
      </c>
      <c r="BY2" s="257">
        <f t="shared" si="9"/>
        <v>3</v>
      </c>
      <c r="BZ2" s="257">
        <f t="shared" si="9"/>
        <v>3</v>
      </c>
      <c r="CA2" s="257">
        <f t="shared" si="9"/>
        <v>3</v>
      </c>
      <c r="CB2" s="257">
        <f t="shared" si="9"/>
        <v>3</v>
      </c>
      <c r="CC2" s="257">
        <f t="shared" si="9"/>
        <v>3</v>
      </c>
      <c r="CD2" s="257">
        <f t="shared" si="9"/>
        <v>3</v>
      </c>
      <c r="CE2" s="257">
        <f t="shared" si="9"/>
        <v>3</v>
      </c>
      <c r="CF2" s="257">
        <f t="shared" si="9"/>
        <v>3</v>
      </c>
      <c r="CG2" s="257">
        <f t="shared" si="9"/>
        <v>3</v>
      </c>
      <c r="CH2" s="257">
        <f t="shared" si="9"/>
        <v>3</v>
      </c>
      <c r="CI2" s="257">
        <f t="shared" si="9"/>
        <v>3</v>
      </c>
      <c r="CJ2" s="257">
        <f t="shared" si="9"/>
        <v>3</v>
      </c>
      <c r="CK2" s="257">
        <f t="shared" si="9"/>
        <v>3</v>
      </c>
      <c r="CL2" s="257">
        <f t="shared" si="9"/>
        <v>3</v>
      </c>
      <c r="CM2" s="257">
        <f t="shared" si="9"/>
        <v>3</v>
      </c>
      <c r="CN2" s="257">
        <f t="shared" si="9"/>
        <v>3</v>
      </c>
      <c r="CO2" s="257">
        <f t="shared" si="9"/>
        <v>3</v>
      </c>
      <c r="CP2" s="257">
        <f t="shared" si="9"/>
        <v>3</v>
      </c>
      <c r="CQ2" s="257">
        <f t="shared" si="9"/>
        <v>3</v>
      </c>
      <c r="CR2" s="257">
        <f t="shared" si="9"/>
        <v>3</v>
      </c>
      <c r="CS2" s="257">
        <f t="shared" si="9"/>
        <v>3</v>
      </c>
      <c r="CT2" s="257">
        <f t="shared" si="9"/>
        <v>3</v>
      </c>
      <c r="CU2" s="257">
        <f t="shared" si="9"/>
        <v>3</v>
      </c>
      <c r="CV2" s="257">
        <f t="shared" si="9"/>
        <v>3</v>
      </c>
      <c r="CW2" s="257">
        <f t="shared" si="9"/>
        <v>3</v>
      </c>
      <c r="CX2" s="257">
        <f t="shared" si="9"/>
        <v>3</v>
      </c>
      <c r="CY2" s="257">
        <f t="shared" si="9"/>
        <v>3</v>
      </c>
      <c r="CZ2" s="257">
        <f t="shared" si="9"/>
        <v>0</v>
      </c>
      <c r="DA2" s="257">
        <f t="shared" si="9"/>
        <v>0</v>
      </c>
      <c r="DB2" s="257">
        <f t="shared" si="9"/>
        <v>0</v>
      </c>
      <c r="DC2" s="257">
        <f t="shared" si="9"/>
        <v>0</v>
      </c>
      <c r="DD2" s="257">
        <f t="shared" si="9"/>
        <v>0</v>
      </c>
      <c r="DE2" s="257">
        <f t="shared" si="9"/>
        <v>0</v>
      </c>
      <c r="DF2" s="257">
        <f t="shared" si="9"/>
        <v>0</v>
      </c>
      <c r="DG2" s="257">
        <f t="shared" si="9"/>
        <v>0</v>
      </c>
      <c r="DH2" s="257">
        <f t="shared" si="9"/>
        <v>0</v>
      </c>
      <c r="DI2" s="257">
        <f t="shared" si="9"/>
        <v>0</v>
      </c>
      <c r="DJ2" s="257">
        <f t="shared" si="9"/>
        <v>0</v>
      </c>
      <c r="DK2" s="257">
        <f t="shared" si="9"/>
        <v>0</v>
      </c>
      <c r="DL2" s="257">
        <f t="shared" si="9"/>
        <v>0</v>
      </c>
      <c r="DM2" s="257">
        <f t="shared" si="9"/>
        <v>0</v>
      </c>
      <c r="DN2" s="257">
        <f t="shared" si="9"/>
        <v>0</v>
      </c>
      <c r="DO2" s="257">
        <f t="shared" si="9"/>
        <v>0</v>
      </c>
      <c r="DP2" s="257">
        <f t="shared" si="9"/>
        <v>0</v>
      </c>
      <c r="DQ2" s="257">
        <f t="shared" si="9"/>
        <v>0</v>
      </c>
      <c r="DR2" s="257">
        <f t="shared" si="9"/>
        <v>0</v>
      </c>
      <c r="DS2" s="257">
        <f t="shared" si="9"/>
        <v>0</v>
      </c>
      <c r="DT2" s="257">
        <f t="shared" si="9"/>
        <v>0</v>
      </c>
      <c r="DU2" s="257">
        <f t="shared" si="9"/>
        <v>0</v>
      </c>
      <c r="DV2" s="257">
        <f t="shared" si="9"/>
        <v>0</v>
      </c>
      <c r="DW2" s="257">
        <f t="shared" si="9"/>
        <v>0</v>
      </c>
      <c r="DX2" s="257">
        <f t="shared" si="9"/>
        <v>0</v>
      </c>
      <c r="DY2" s="257">
        <f t="shared" si="9"/>
        <v>0</v>
      </c>
      <c r="DZ2" s="257">
        <f t="shared" si="9"/>
        <v>0</v>
      </c>
      <c r="EA2" s="257">
        <f t="shared" si="9"/>
        <v>0</v>
      </c>
      <c r="EB2" s="257">
        <f t="shared" si="9"/>
        <v>0</v>
      </c>
      <c r="EC2" s="257">
        <f t="shared" si="9"/>
        <v>0</v>
      </c>
      <c r="ED2" s="257">
        <f t="shared" si="9"/>
        <v>0</v>
      </c>
      <c r="EE2" s="257">
        <f t="shared" si="9"/>
        <v>0</v>
      </c>
      <c r="EF2" s="257">
        <f t="shared" si="9"/>
        <v>0</v>
      </c>
      <c r="EG2" s="257">
        <f t="shared" si="9"/>
        <v>0</v>
      </c>
      <c r="EH2" s="257">
        <f t="shared" si="9"/>
        <v>3</v>
      </c>
      <c r="EI2" s="257">
        <f t="shared" si="9"/>
        <v>3</v>
      </c>
      <c r="EJ2" s="257">
        <f t="shared" si="4"/>
        <v>3</v>
      </c>
      <c r="EK2" s="257">
        <f t="shared" si="4"/>
        <v>3</v>
      </c>
      <c r="EL2" s="257">
        <f t="shared" si="4"/>
        <v>3</v>
      </c>
      <c r="EM2" s="257">
        <f t="shared" si="4"/>
        <v>3</v>
      </c>
      <c r="EN2" s="257">
        <f t="shared" si="5"/>
        <v>3</v>
      </c>
      <c r="EO2" s="257">
        <f t="shared" si="5"/>
        <v>3</v>
      </c>
      <c r="EP2" s="257">
        <f t="shared" si="5"/>
        <v>3</v>
      </c>
      <c r="EQ2" s="257">
        <f t="shared" si="5"/>
        <v>3</v>
      </c>
      <c r="ER2" s="257">
        <f t="shared" si="5"/>
        <v>3</v>
      </c>
      <c r="ES2" s="257">
        <f t="shared" si="5"/>
        <v>3</v>
      </c>
      <c r="ET2" s="257">
        <f t="shared" si="5"/>
        <v>3</v>
      </c>
      <c r="EU2" s="257">
        <f t="shared" si="5"/>
        <v>3</v>
      </c>
      <c r="EV2" s="257">
        <f t="shared" si="5"/>
        <v>3</v>
      </c>
      <c r="EW2" s="257">
        <f t="shared" si="5"/>
        <v>3</v>
      </c>
      <c r="EX2" s="257">
        <f t="shared" si="5"/>
        <v>3</v>
      </c>
      <c r="EY2" s="257">
        <f t="shared" si="5"/>
        <v>3</v>
      </c>
      <c r="EZ2" s="257">
        <f t="shared" si="5"/>
        <v>3</v>
      </c>
      <c r="FA2" s="257">
        <f t="shared" si="5"/>
        <v>3</v>
      </c>
      <c r="FB2" s="257">
        <f t="shared" si="5"/>
        <v>3</v>
      </c>
      <c r="FC2" s="257">
        <f t="shared" si="5"/>
        <v>3</v>
      </c>
      <c r="FD2" s="257">
        <f t="shared" si="5"/>
        <v>0</v>
      </c>
      <c r="FE2" s="257">
        <f t="shared" si="5"/>
        <v>0</v>
      </c>
      <c r="FF2" s="257">
        <f t="shared" si="5"/>
        <v>0</v>
      </c>
      <c r="FG2" s="257">
        <f t="shared" si="5"/>
        <v>0</v>
      </c>
      <c r="FH2" s="257">
        <f t="shared" si="5"/>
        <v>0</v>
      </c>
      <c r="FI2" s="257">
        <f t="shared" si="5"/>
        <v>0</v>
      </c>
      <c r="FJ2" s="257">
        <f t="shared" si="5"/>
        <v>0</v>
      </c>
      <c r="FK2" s="257">
        <f t="shared" si="5"/>
        <v>0</v>
      </c>
      <c r="FL2" s="257">
        <f t="shared" si="5"/>
        <v>0</v>
      </c>
      <c r="FM2" s="257">
        <f t="shared" si="5"/>
        <v>0</v>
      </c>
      <c r="FN2" s="257">
        <f t="shared" si="5"/>
        <v>0</v>
      </c>
      <c r="FO2" s="257">
        <f t="shared" si="5"/>
        <v>0</v>
      </c>
      <c r="FP2" s="257">
        <f t="shared" si="5"/>
        <v>0</v>
      </c>
      <c r="FQ2" s="257">
        <f t="shared" si="5"/>
        <v>0</v>
      </c>
      <c r="FR2" s="257">
        <f t="shared" si="5"/>
        <v>0</v>
      </c>
      <c r="FS2" s="257">
        <f t="shared" si="5"/>
        <v>0</v>
      </c>
      <c r="FT2" s="257">
        <f t="shared" si="5"/>
        <v>0</v>
      </c>
      <c r="FU2" s="257">
        <f t="shared" si="5"/>
        <v>0</v>
      </c>
      <c r="FV2" s="257">
        <f t="shared" si="5"/>
        <v>0</v>
      </c>
      <c r="FW2" s="257">
        <f t="shared" si="5"/>
        <v>0</v>
      </c>
      <c r="FX2" s="257">
        <f t="shared" si="5"/>
        <v>0</v>
      </c>
      <c r="FY2" s="257">
        <f t="shared" si="5"/>
        <v>0</v>
      </c>
      <c r="FZ2" s="257">
        <f t="shared" si="5"/>
        <v>0</v>
      </c>
      <c r="GA2" s="257">
        <f t="shared" si="5"/>
        <v>0</v>
      </c>
      <c r="GB2" s="257">
        <f t="shared" si="5"/>
        <v>0</v>
      </c>
      <c r="GC2" s="257">
        <f t="shared" si="5"/>
        <v>0</v>
      </c>
      <c r="GD2" s="257">
        <f t="shared" si="5"/>
        <v>0</v>
      </c>
      <c r="GE2" s="257">
        <f t="shared" si="5"/>
        <v>0</v>
      </c>
      <c r="GF2" s="257">
        <f t="shared" si="5"/>
        <v>0</v>
      </c>
      <c r="GG2" s="257">
        <f t="shared" si="5"/>
        <v>0</v>
      </c>
      <c r="GH2" s="257">
        <f t="shared" si="5"/>
        <v>0</v>
      </c>
      <c r="GI2" s="257">
        <f t="shared" si="5"/>
        <v>0</v>
      </c>
      <c r="GJ2" s="257">
        <f t="shared" si="5"/>
        <v>0</v>
      </c>
      <c r="GK2" s="257">
        <f t="shared" si="5"/>
        <v>0</v>
      </c>
      <c r="GL2" s="257">
        <f t="shared" si="5"/>
        <v>0</v>
      </c>
      <c r="GM2" s="257">
        <f t="shared" si="5"/>
        <v>0</v>
      </c>
      <c r="GN2" s="257">
        <f t="shared" si="5"/>
        <v>0</v>
      </c>
      <c r="GO2" s="257">
        <f t="shared" si="5"/>
        <v>0</v>
      </c>
      <c r="GP2" s="257">
        <f t="shared" si="5"/>
        <v>0</v>
      </c>
      <c r="GQ2" s="257">
        <f t="shared" si="5"/>
        <v>0</v>
      </c>
      <c r="GR2" s="257">
        <f t="shared" si="5"/>
        <v>0</v>
      </c>
      <c r="GS2" s="257">
        <f t="shared" si="5"/>
        <v>0</v>
      </c>
      <c r="GT2" s="257">
        <f t="shared" si="5"/>
        <v>0</v>
      </c>
      <c r="GU2" s="257">
        <f t="shared" si="5"/>
        <v>0</v>
      </c>
      <c r="GV2" s="257">
        <f t="shared" si="5"/>
        <v>0</v>
      </c>
      <c r="GW2" s="257">
        <f t="shared" si="5"/>
        <v>0</v>
      </c>
      <c r="GX2" s="257">
        <f t="shared" si="5"/>
        <v>0</v>
      </c>
      <c r="GY2" s="257">
        <f t="shared" si="5"/>
        <v>0</v>
      </c>
      <c r="GZ2" s="257">
        <f t="shared" si="6"/>
        <v>1</v>
      </c>
      <c r="HA2" s="257">
        <f t="shared" si="6"/>
        <v>1</v>
      </c>
      <c r="HB2" s="257">
        <f t="shared" si="6"/>
        <v>1</v>
      </c>
      <c r="HC2" s="257">
        <f t="shared" si="6"/>
        <v>1</v>
      </c>
      <c r="HD2" s="257">
        <f t="shared" si="6"/>
        <v>1</v>
      </c>
      <c r="HE2" s="257">
        <f t="shared" si="6"/>
        <v>1</v>
      </c>
      <c r="HF2" s="257">
        <f t="shared" si="6"/>
        <v>1</v>
      </c>
      <c r="HG2" s="257">
        <f t="shared" si="6"/>
        <v>1</v>
      </c>
      <c r="HH2" s="257">
        <f t="shared" si="6"/>
        <v>0</v>
      </c>
      <c r="HI2" s="257">
        <f t="shared" si="6"/>
        <v>0</v>
      </c>
      <c r="HJ2" s="257">
        <f t="shared" si="6"/>
        <v>0</v>
      </c>
      <c r="HK2" s="257">
        <f t="shared" si="6"/>
        <v>0</v>
      </c>
      <c r="HL2" s="257">
        <f t="shared" si="6"/>
        <v>0</v>
      </c>
      <c r="HM2" s="257">
        <f t="shared" si="6"/>
        <v>0</v>
      </c>
      <c r="HN2" s="257">
        <f t="shared" si="6"/>
        <v>0</v>
      </c>
      <c r="HO2" s="257">
        <f t="shared" si="6"/>
        <v>0</v>
      </c>
      <c r="HP2" s="257">
        <f t="shared" si="6"/>
        <v>0</v>
      </c>
      <c r="HQ2" s="257">
        <f t="shared" si="6"/>
        <v>0</v>
      </c>
      <c r="HR2" s="257">
        <f t="shared" si="6"/>
        <v>0</v>
      </c>
      <c r="HS2" s="257">
        <f t="shared" si="6"/>
        <v>0</v>
      </c>
      <c r="HT2" s="257">
        <f t="shared" si="6"/>
        <v>0</v>
      </c>
      <c r="HU2" s="257">
        <f t="shared" si="6"/>
        <v>0</v>
      </c>
      <c r="HV2" s="257">
        <f t="shared" si="6"/>
        <v>0</v>
      </c>
      <c r="HW2" s="257">
        <f t="shared" si="6"/>
        <v>0</v>
      </c>
      <c r="HX2" s="257">
        <f t="shared" si="6"/>
        <v>0</v>
      </c>
      <c r="HY2" s="257">
        <f t="shared" si="6"/>
        <v>0</v>
      </c>
      <c r="HZ2" s="257">
        <f t="shared" si="6"/>
        <v>0</v>
      </c>
      <c r="IA2" s="257">
        <f t="shared" si="6"/>
        <v>0</v>
      </c>
      <c r="IB2" s="257">
        <f t="shared" si="6"/>
        <v>0</v>
      </c>
      <c r="IC2" s="257">
        <f t="shared" si="6"/>
        <v>0</v>
      </c>
      <c r="ID2" s="257">
        <f t="shared" si="6"/>
        <v>0</v>
      </c>
      <c r="IE2" s="257">
        <f t="shared" si="6"/>
        <v>0</v>
      </c>
      <c r="IF2" s="257">
        <f t="shared" si="6"/>
        <v>0</v>
      </c>
      <c r="IG2" s="257">
        <f t="shared" si="6"/>
        <v>0</v>
      </c>
      <c r="IH2" s="257">
        <f t="shared" si="6"/>
        <v>0</v>
      </c>
      <c r="II2" s="257">
        <f t="shared" si="6"/>
        <v>0</v>
      </c>
      <c r="IJ2" s="257">
        <f t="shared" si="6"/>
        <v>0</v>
      </c>
      <c r="IK2" s="257">
        <f t="shared" si="6"/>
        <v>0</v>
      </c>
      <c r="IL2" s="257">
        <f t="shared" si="6"/>
        <v>0</v>
      </c>
      <c r="IM2" s="257">
        <f t="shared" si="6"/>
        <v>0</v>
      </c>
      <c r="IN2" s="257">
        <f t="shared" si="6"/>
        <v>0</v>
      </c>
      <c r="IO2" s="257">
        <f t="shared" si="6"/>
        <v>0</v>
      </c>
      <c r="IP2" s="257">
        <f t="shared" si="6"/>
        <v>0</v>
      </c>
      <c r="IQ2" s="257">
        <f t="shared" si="6"/>
        <v>0</v>
      </c>
      <c r="IR2" s="257">
        <f t="shared" si="6"/>
        <v>0</v>
      </c>
      <c r="IS2" s="257">
        <f t="shared" si="6"/>
        <v>0</v>
      </c>
      <c r="IT2" s="257">
        <f t="shared" si="6"/>
        <v>0</v>
      </c>
      <c r="IU2" s="257">
        <f t="shared" si="6"/>
        <v>0</v>
      </c>
      <c r="IV2" s="257">
        <f t="shared" si="6"/>
        <v>0</v>
      </c>
      <c r="IW2" s="257">
        <f t="shared" si="6"/>
        <v>0</v>
      </c>
      <c r="IX2" s="257">
        <f t="shared" si="6"/>
        <v>0</v>
      </c>
      <c r="IY2" s="257">
        <f t="shared" si="6"/>
        <v>0</v>
      </c>
      <c r="IZ2" s="257">
        <f t="shared" si="6"/>
        <v>0</v>
      </c>
      <c r="JA2" s="257">
        <f t="shared" si="6"/>
        <v>0</v>
      </c>
      <c r="JB2" s="257">
        <f t="shared" si="6"/>
        <v>0</v>
      </c>
      <c r="JC2" s="257">
        <f t="shared" si="6"/>
        <v>0</v>
      </c>
      <c r="JD2" s="257">
        <f t="shared" si="6"/>
        <v>0</v>
      </c>
      <c r="JE2" s="257">
        <f t="shared" si="6"/>
        <v>0</v>
      </c>
      <c r="JF2" s="257">
        <f t="shared" si="6"/>
        <v>0</v>
      </c>
      <c r="JG2" s="257">
        <f t="shared" si="6"/>
        <v>0</v>
      </c>
      <c r="JH2" s="257">
        <f t="shared" si="6"/>
        <v>0</v>
      </c>
      <c r="JI2" s="257">
        <f t="shared" si="6"/>
        <v>0</v>
      </c>
      <c r="JJ2" s="257">
        <f t="shared" si="6"/>
        <v>0</v>
      </c>
      <c r="JK2" s="257">
        <f t="shared" si="6"/>
        <v>0</v>
      </c>
      <c r="JL2" s="257">
        <f t="shared" si="7"/>
        <v>0</v>
      </c>
      <c r="JM2" s="257">
        <f t="shared" si="7"/>
        <v>0</v>
      </c>
      <c r="JN2" s="257">
        <f t="shared" si="7"/>
        <v>0</v>
      </c>
      <c r="JO2" s="257">
        <f t="shared" si="7"/>
        <v>0</v>
      </c>
      <c r="JP2" s="257">
        <f t="shared" si="7"/>
        <v>0</v>
      </c>
      <c r="JQ2" s="257">
        <f t="shared" si="7"/>
        <v>0</v>
      </c>
      <c r="JR2" s="257">
        <f t="shared" si="7"/>
        <v>0</v>
      </c>
      <c r="JS2" s="257">
        <f t="shared" si="7"/>
        <v>0</v>
      </c>
      <c r="JT2" s="257">
        <f t="shared" si="7"/>
        <v>0</v>
      </c>
      <c r="JU2" s="257">
        <f t="shared" si="7"/>
        <v>0</v>
      </c>
      <c r="JV2" s="257">
        <f t="shared" si="7"/>
        <v>0</v>
      </c>
      <c r="JW2" s="257">
        <f t="shared" si="7"/>
        <v>0</v>
      </c>
      <c r="JX2" s="257">
        <f t="shared" si="7"/>
        <v>0</v>
      </c>
    </row>
    <row r="3" spans="1:284" s="71" customFormat="1" ht="8.4" customHeight="1">
      <c r="A3" s="61"/>
      <c r="B3" s="60"/>
      <c r="C3" s="60"/>
      <c r="D3" s="60"/>
      <c r="G3" s="82"/>
      <c r="J3" s="82"/>
      <c r="K3" s="92" t="s">
        <v>359</v>
      </c>
      <c r="L3" s="1"/>
      <c r="M3" s="89" t="s">
        <v>381</v>
      </c>
      <c r="N3" s="253" t="s">
        <v>354</v>
      </c>
      <c r="O3" s="257">
        <f t="shared" si="8"/>
        <v>0</v>
      </c>
      <c r="P3" s="257">
        <f t="shared" si="0"/>
        <v>0</v>
      </c>
      <c r="Q3" s="257">
        <f t="shared" si="0"/>
        <v>0</v>
      </c>
      <c r="R3" s="257">
        <f t="shared" si="0"/>
        <v>0</v>
      </c>
      <c r="S3" s="257">
        <f t="shared" si="0"/>
        <v>0</v>
      </c>
      <c r="T3" s="257">
        <f t="shared" si="0"/>
        <v>0</v>
      </c>
      <c r="U3" s="257">
        <f t="shared" si="0"/>
        <v>0</v>
      </c>
      <c r="V3" s="257">
        <f t="shared" si="0"/>
        <v>0</v>
      </c>
      <c r="W3" s="257">
        <f t="shared" si="0"/>
        <v>0</v>
      </c>
      <c r="X3" s="257">
        <f t="shared" si="0"/>
        <v>0</v>
      </c>
      <c r="Y3" s="257">
        <f t="shared" si="0"/>
        <v>0</v>
      </c>
      <c r="Z3" s="257">
        <f t="shared" si="0"/>
        <v>0</v>
      </c>
      <c r="AA3" s="257">
        <f t="shared" si="0"/>
        <v>0</v>
      </c>
      <c r="AB3" s="257">
        <f t="shared" si="0"/>
        <v>0</v>
      </c>
      <c r="AC3" s="257">
        <f t="shared" si="0"/>
        <v>0</v>
      </c>
      <c r="AD3" s="257">
        <f t="shared" si="0"/>
        <v>0</v>
      </c>
      <c r="AE3" s="257">
        <f t="shared" si="0"/>
        <v>0</v>
      </c>
      <c r="AF3" s="257">
        <f t="shared" si="1"/>
        <v>0</v>
      </c>
      <c r="AG3" s="257">
        <f t="shared" si="1"/>
        <v>0</v>
      </c>
      <c r="AH3" s="257">
        <f t="shared" si="1"/>
        <v>0</v>
      </c>
      <c r="AI3" s="257">
        <f t="shared" si="1"/>
        <v>0</v>
      </c>
      <c r="AJ3" s="257">
        <f t="shared" si="1"/>
        <v>0</v>
      </c>
      <c r="AK3" s="257">
        <f t="shared" si="1"/>
        <v>0</v>
      </c>
      <c r="AL3" s="257">
        <f t="shared" si="1"/>
        <v>0</v>
      </c>
      <c r="AM3" s="257">
        <f t="shared" si="1"/>
        <v>0</v>
      </c>
      <c r="AN3" s="257">
        <f t="shared" si="1"/>
        <v>0</v>
      </c>
      <c r="AO3" s="257">
        <f t="shared" si="1"/>
        <v>0</v>
      </c>
      <c r="AP3" s="257">
        <f t="shared" si="1"/>
        <v>0</v>
      </c>
      <c r="AQ3" s="257">
        <f t="shared" si="1"/>
        <v>0</v>
      </c>
      <c r="AR3" s="257">
        <f t="shared" si="1"/>
        <v>0</v>
      </c>
      <c r="AS3" s="257">
        <f t="shared" si="1"/>
        <v>0</v>
      </c>
      <c r="AT3" s="257">
        <f t="shared" si="1"/>
        <v>0</v>
      </c>
      <c r="AU3" s="257">
        <f t="shared" si="1"/>
        <v>0</v>
      </c>
      <c r="AV3" s="257">
        <f t="shared" si="2"/>
        <v>0</v>
      </c>
      <c r="AW3" s="257">
        <f t="shared" si="2"/>
        <v>0</v>
      </c>
      <c r="AX3" s="257">
        <f t="shared" si="2"/>
        <v>0</v>
      </c>
      <c r="AY3" s="257">
        <f t="shared" si="2"/>
        <v>0</v>
      </c>
      <c r="AZ3" s="257">
        <f t="shared" si="2"/>
        <v>0</v>
      </c>
      <c r="BA3" s="257">
        <f t="shared" si="2"/>
        <v>0</v>
      </c>
      <c r="BB3" s="257">
        <f t="shared" si="2"/>
        <v>1</v>
      </c>
      <c r="BC3" s="257">
        <f t="shared" si="2"/>
        <v>0</v>
      </c>
      <c r="BD3" s="257">
        <f t="shared" si="2"/>
        <v>0</v>
      </c>
      <c r="BE3" s="257">
        <f t="shared" si="2"/>
        <v>0</v>
      </c>
      <c r="BF3" s="257">
        <f t="shared" si="2"/>
        <v>0</v>
      </c>
      <c r="BG3" s="257">
        <f t="shared" si="2"/>
        <v>0</v>
      </c>
      <c r="BH3" s="257">
        <f t="shared" si="2"/>
        <v>0</v>
      </c>
      <c r="BI3" s="257">
        <f t="shared" si="2"/>
        <v>0</v>
      </c>
      <c r="BJ3" s="257">
        <f t="shared" si="2"/>
        <v>0</v>
      </c>
      <c r="BK3" s="257">
        <f t="shared" si="2"/>
        <v>0</v>
      </c>
      <c r="BL3" s="257">
        <f t="shared" si="3"/>
        <v>0</v>
      </c>
      <c r="BM3" s="257">
        <f t="shared" si="3"/>
        <v>0</v>
      </c>
      <c r="BN3" s="257">
        <f t="shared" si="3"/>
        <v>0</v>
      </c>
      <c r="BO3" s="257">
        <f t="shared" si="3"/>
        <v>0</v>
      </c>
      <c r="BP3" s="257">
        <f t="shared" si="3"/>
        <v>0</v>
      </c>
      <c r="BQ3" s="257">
        <f t="shared" si="3"/>
        <v>0</v>
      </c>
      <c r="BR3" s="257">
        <f t="shared" si="3"/>
        <v>0</v>
      </c>
      <c r="BS3" s="257">
        <f t="shared" si="3"/>
        <v>0</v>
      </c>
      <c r="BT3" s="257">
        <f t="shared" si="3"/>
        <v>0</v>
      </c>
      <c r="BU3" s="257">
        <f t="shared" si="3"/>
        <v>0</v>
      </c>
      <c r="BV3" s="257">
        <f t="shared" si="3"/>
        <v>0</v>
      </c>
      <c r="BW3" s="257">
        <f t="shared" si="3"/>
        <v>1</v>
      </c>
      <c r="BX3" s="257">
        <f t="shared" si="9"/>
        <v>0</v>
      </c>
      <c r="BY3" s="257">
        <f t="shared" si="9"/>
        <v>0</v>
      </c>
      <c r="BZ3" s="257">
        <f t="shared" si="9"/>
        <v>0</v>
      </c>
      <c r="CA3" s="257">
        <f t="shared" si="9"/>
        <v>0</v>
      </c>
      <c r="CB3" s="257">
        <f t="shared" si="9"/>
        <v>0</v>
      </c>
      <c r="CC3" s="257">
        <f t="shared" si="9"/>
        <v>0</v>
      </c>
      <c r="CD3" s="257">
        <f t="shared" si="9"/>
        <v>1</v>
      </c>
      <c r="CE3" s="257">
        <f t="shared" si="9"/>
        <v>1</v>
      </c>
      <c r="CF3" s="257">
        <f t="shared" si="9"/>
        <v>1</v>
      </c>
      <c r="CG3" s="257">
        <f t="shared" si="9"/>
        <v>1</v>
      </c>
      <c r="CH3" s="257">
        <f t="shared" si="9"/>
        <v>1</v>
      </c>
      <c r="CI3" s="257">
        <f t="shared" si="9"/>
        <v>1</v>
      </c>
      <c r="CJ3" s="257">
        <f t="shared" si="9"/>
        <v>1</v>
      </c>
      <c r="CK3" s="257">
        <f t="shared" si="9"/>
        <v>1</v>
      </c>
      <c r="CL3" s="257">
        <f t="shared" si="9"/>
        <v>1</v>
      </c>
      <c r="CM3" s="257">
        <f t="shared" si="9"/>
        <v>1</v>
      </c>
      <c r="CN3" s="257">
        <f t="shared" si="9"/>
        <v>1</v>
      </c>
      <c r="CO3" s="257">
        <f t="shared" si="9"/>
        <v>1</v>
      </c>
      <c r="CP3" s="257">
        <f t="shared" si="9"/>
        <v>1</v>
      </c>
      <c r="CQ3" s="257">
        <f t="shared" si="9"/>
        <v>1</v>
      </c>
      <c r="CR3" s="257">
        <f t="shared" si="9"/>
        <v>1</v>
      </c>
      <c r="CS3" s="257">
        <f t="shared" si="9"/>
        <v>1</v>
      </c>
      <c r="CT3" s="257">
        <f t="shared" si="9"/>
        <v>1</v>
      </c>
      <c r="CU3" s="257">
        <f t="shared" si="9"/>
        <v>1</v>
      </c>
      <c r="CV3" s="257">
        <f t="shared" si="9"/>
        <v>1</v>
      </c>
      <c r="CW3" s="257">
        <f t="shared" si="9"/>
        <v>1</v>
      </c>
      <c r="CX3" s="257">
        <f t="shared" si="9"/>
        <v>1</v>
      </c>
      <c r="CY3" s="257">
        <f t="shared" si="9"/>
        <v>1</v>
      </c>
      <c r="CZ3" s="257">
        <f t="shared" si="9"/>
        <v>1</v>
      </c>
      <c r="DA3" s="257">
        <f t="shared" si="9"/>
        <v>1</v>
      </c>
      <c r="DB3" s="257">
        <f t="shared" si="9"/>
        <v>1</v>
      </c>
      <c r="DC3" s="257">
        <f t="shared" si="9"/>
        <v>1</v>
      </c>
      <c r="DD3" s="257">
        <f t="shared" si="9"/>
        <v>1</v>
      </c>
      <c r="DE3" s="257">
        <f t="shared" si="9"/>
        <v>1</v>
      </c>
      <c r="DF3" s="257">
        <f t="shared" si="9"/>
        <v>1</v>
      </c>
      <c r="DG3" s="257">
        <f t="shared" si="9"/>
        <v>0</v>
      </c>
      <c r="DH3" s="257">
        <f t="shared" si="9"/>
        <v>0</v>
      </c>
      <c r="DI3" s="257">
        <f t="shared" si="9"/>
        <v>0</v>
      </c>
      <c r="DJ3" s="257">
        <f t="shared" si="9"/>
        <v>0</v>
      </c>
      <c r="DK3" s="257">
        <f t="shared" si="9"/>
        <v>0</v>
      </c>
      <c r="DL3" s="257">
        <f t="shared" si="9"/>
        <v>0</v>
      </c>
      <c r="DM3" s="257">
        <f t="shared" si="9"/>
        <v>2</v>
      </c>
      <c r="DN3" s="257">
        <f t="shared" si="9"/>
        <v>1</v>
      </c>
      <c r="DO3" s="257">
        <f t="shared" si="9"/>
        <v>1</v>
      </c>
      <c r="DP3" s="257">
        <f t="shared" si="9"/>
        <v>1</v>
      </c>
      <c r="DQ3" s="257">
        <f t="shared" si="9"/>
        <v>1</v>
      </c>
      <c r="DR3" s="257">
        <f t="shared" si="9"/>
        <v>1</v>
      </c>
      <c r="DS3" s="257">
        <f t="shared" si="9"/>
        <v>1</v>
      </c>
      <c r="DT3" s="257">
        <f t="shared" si="9"/>
        <v>1</v>
      </c>
      <c r="DU3" s="257">
        <f t="shared" si="9"/>
        <v>1</v>
      </c>
      <c r="DV3" s="257">
        <f t="shared" si="9"/>
        <v>1</v>
      </c>
      <c r="DW3" s="257">
        <f t="shared" si="9"/>
        <v>1</v>
      </c>
      <c r="DX3" s="257">
        <f t="shared" si="9"/>
        <v>1</v>
      </c>
      <c r="DY3" s="257">
        <f t="shared" si="9"/>
        <v>1</v>
      </c>
      <c r="DZ3" s="257">
        <f t="shared" si="9"/>
        <v>1</v>
      </c>
      <c r="EA3" s="257">
        <f t="shared" si="9"/>
        <v>1</v>
      </c>
      <c r="EB3" s="257">
        <f t="shared" si="9"/>
        <v>1</v>
      </c>
      <c r="EC3" s="257">
        <f t="shared" si="9"/>
        <v>1</v>
      </c>
      <c r="ED3" s="257">
        <f t="shared" si="9"/>
        <v>1</v>
      </c>
      <c r="EE3" s="257">
        <f t="shared" si="9"/>
        <v>1</v>
      </c>
      <c r="EF3" s="257">
        <f t="shared" si="9"/>
        <v>1</v>
      </c>
      <c r="EG3" s="257">
        <f t="shared" si="9"/>
        <v>1</v>
      </c>
      <c r="EH3" s="257">
        <f t="shared" si="9"/>
        <v>2</v>
      </c>
      <c r="EI3" s="257">
        <f t="shared" si="9"/>
        <v>2</v>
      </c>
      <c r="EJ3" s="257">
        <f t="shared" si="4"/>
        <v>2</v>
      </c>
      <c r="EK3" s="257">
        <f t="shared" si="4"/>
        <v>2</v>
      </c>
      <c r="EL3" s="257">
        <f t="shared" si="4"/>
        <v>2</v>
      </c>
      <c r="EM3" s="257">
        <f t="shared" si="4"/>
        <v>2</v>
      </c>
      <c r="EN3" s="257">
        <f t="shared" si="5"/>
        <v>2</v>
      </c>
      <c r="EO3" s="257">
        <f t="shared" si="5"/>
        <v>2</v>
      </c>
      <c r="EP3" s="257">
        <f t="shared" si="5"/>
        <v>1</v>
      </c>
      <c r="EQ3" s="257">
        <f t="shared" si="5"/>
        <v>1</v>
      </c>
      <c r="ER3" s="257">
        <f t="shared" si="5"/>
        <v>1</v>
      </c>
      <c r="ES3" s="257">
        <f t="shared" si="5"/>
        <v>1</v>
      </c>
      <c r="ET3" s="257">
        <f t="shared" si="5"/>
        <v>1</v>
      </c>
      <c r="EU3" s="257">
        <f t="shared" si="5"/>
        <v>1</v>
      </c>
      <c r="EV3" s="257">
        <f t="shared" si="5"/>
        <v>2</v>
      </c>
      <c r="EW3" s="257">
        <f t="shared" si="5"/>
        <v>1</v>
      </c>
      <c r="EX3" s="257">
        <f t="shared" si="5"/>
        <v>1</v>
      </c>
      <c r="EY3" s="257">
        <f t="shared" si="5"/>
        <v>1</v>
      </c>
      <c r="EZ3" s="257">
        <f t="shared" si="5"/>
        <v>1</v>
      </c>
      <c r="FA3" s="257">
        <f t="shared" si="5"/>
        <v>1</v>
      </c>
      <c r="FB3" s="257">
        <f t="shared" si="5"/>
        <v>1</v>
      </c>
      <c r="FC3" s="257">
        <f t="shared" si="5"/>
        <v>2</v>
      </c>
      <c r="FD3" s="257">
        <f t="shared" si="5"/>
        <v>1</v>
      </c>
      <c r="FE3" s="257">
        <f t="shared" si="5"/>
        <v>1</v>
      </c>
      <c r="FF3" s="257">
        <f t="shared" si="5"/>
        <v>1</v>
      </c>
      <c r="FG3" s="257">
        <f t="shared" si="5"/>
        <v>1</v>
      </c>
      <c r="FH3" s="257">
        <f t="shared" si="5"/>
        <v>1</v>
      </c>
      <c r="FI3" s="257">
        <f t="shared" si="5"/>
        <v>1</v>
      </c>
      <c r="FJ3" s="257">
        <f t="shared" si="5"/>
        <v>1</v>
      </c>
      <c r="FK3" s="257">
        <f t="shared" si="5"/>
        <v>0</v>
      </c>
      <c r="FL3" s="257">
        <f t="shared" si="5"/>
        <v>0</v>
      </c>
      <c r="FM3" s="257">
        <f t="shared" si="5"/>
        <v>0</v>
      </c>
      <c r="FN3" s="257">
        <f t="shared" si="5"/>
        <v>0</v>
      </c>
      <c r="FO3" s="257">
        <f t="shared" si="5"/>
        <v>0</v>
      </c>
      <c r="FP3" s="257">
        <f t="shared" si="5"/>
        <v>0</v>
      </c>
      <c r="FQ3" s="257">
        <f t="shared" si="5"/>
        <v>0</v>
      </c>
      <c r="FR3" s="257">
        <f t="shared" si="5"/>
        <v>0</v>
      </c>
      <c r="FS3" s="257">
        <f t="shared" si="5"/>
        <v>0</v>
      </c>
      <c r="FT3" s="257">
        <f t="shared" si="5"/>
        <v>0</v>
      </c>
      <c r="FU3" s="257">
        <f t="shared" si="5"/>
        <v>0</v>
      </c>
      <c r="FV3" s="257">
        <f t="shared" si="5"/>
        <v>0</v>
      </c>
      <c r="FW3" s="257">
        <f t="shared" si="5"/>
        <v>0</v>
      </c>
      <c r="FX3" s="257">
        <f t="shared" si="5"/>
        <v>0</v>
      </c>
      <c r="FY3" s="257">
        <f t="shared" si="5"/>
        <v>0</v>
      </c>
      <c r="FZ3" s="257">
        <f t="shared" si="5"/>
        <v>0</v>
      </c>
      <c r="GA3" s="257">
        <f t="shared" si="5"/>
        <v>0</v>
      </c>
      <c r="GB3" s="257">
        <f t="shared" si="5"/>
        <v>0</v>
      </c>
      <c r="GC3" s="257">
        <f t="shared" si="5"/>
        <v>0</v>
      </c>
      <c r="GD3" s="257">
        <f t="shared" si="5"/>
        <v>0</v>
      </c>
      <c r="GE3" s="257">
        <f t="shared" si="5"/>
        <v>0</v>
      </c>
      <c r="GF3" s="257">
        <f t="shared" si="5"/>
        <v>0</v>
      </c>
      <c r="GG3" s="257">
        <f t="shared" si="5"/>
        <v>0</v>
      </c>
      <c r="GH3" s="257">
        <f t="shared" si="5"/>
        <v>0</v>
      </c>
      <c r="GI3" s="257">
        <f t="shared" si="5"/>
        <v>0</v>
      </c>
      <c r="GJ3" s="257">
        <f t="shared" si="5"/>
        <v>0</v>
      </c>
      <c r="GK3" s="257">
        <f t="shared" si="5"/>
        <v>0</v>
      </c>
      <c r="GL3" s="257">
        <f t="shared" si="5"/>
        <v>0</v>
      </c>
      <c r="GM3" s="257">
        <f t="shared" si="5"/>
        <v>0</v>
      </c>
      <c r="GN3" s="257">
        <f t="shared" si="5"/>
        <v>0</v>
      </c>
      <c r="GO3" s="257">
        <f t="shared" si="5"/>
        <v>0</v>
      </c>
      <c r="GP3" s="257">
        <f t="shared" si="5"/>
        <v>0</v>
      </c>
      <c r="GQ3" s="257">
        <f t="shared" si="5"/>
        <v>0</v>
      </c>
      <c r="GR3" s="257">
        <f t="shared" si="5"/>
        <v>0</v>
      </c>
      <c r="GS3" s="257">
        <f t="shared" si="5"/>
        <v>0</v>
      </c>
      <c r="GT3" s="257">
        <f t="shared" si="5"/>
        <v>0</v>
      </c>
      <c r="GU3" s="257">
        <f t="shared" si="5"/>
        <v>0</v>
      </c>
      <c r="GV3" s="257">
        <f t="shared" si="5"/>
        <v>0</v>
      </c>
      <c r="GW3" s="257">
        <f t="shared" si="5"/>
        <v>0</v>
      </c>
      <c r="GX3" s="257">
        <f t="shared" si="5"/>
        <v>0</v>
      </c>
      <c r="GY3" s="257">
        <f t="shared" si="5"/>
        <v>0</v>
      </c>
      <c r="GZ3" s="257">
        <f t="shared" si="6"/>
        <v>1</v>
      </c>
      <c r="HA3" s="257">
        <f t="shared" si="6"/>
        <v>1</v>
      </c>
      <c r="HB3" s="257">
        <f t="shared" si="6"/>
        <v>1</v>
      </c>
      <c r="HC3" s="257">
        <f t="shared" si="6"/>
        <v>1</v>
      </c>
      <c r="HD3" s="257">
        <f t="shared" si="6"/>
        <v>1</v>
      </c>
      <c r="HE3" s="257">
        <f t="shared" si="6"/>
        <v>1</v>
      </c>
      <c r="HF3" s="257">
        <f t="shared" si="6"/>
        <v>1</v>
      </c>
      <c r="HG3" s="257">
        <f t="shared" si="6"/>
        <v>1</v>
      </c>
      <c r="HH3" s="257">
        <f t="shared" si="6"/>
        <v>0</v>
      </c>
      <c r="HI3" s="257">
        <f t="shared" si="6"/>
        <v>0</v>
      </c>
      <c r="HJ3" s="257">
        <f t="shared" si="6"/>
        <v>0</v>
      </c>
      <c r="HK3" s="257">
        <f t="shared" si="6"/>
        <v>0</v>
      </c>
      <c r="HL3" s="257">
        <f t="shared" si="6"/>
        <v>0</v>
      </c>
      <c r="HM3" s="257">
        <f t="shared" si="6"/>
        <v>0</v>
      </c>
      <c r="HN3" s="257">
        <f t="shared" si="6"/>
        <v>0</v>
      </c>
      <c r="HO3" s="257">
        <f t="shared" si="6"/>
        <v>0</v>
      </c>
      <c r="HP3" s="257">
        <f t="shared" si="6"/>
        <v>0</v>
      </c>
      <c r="HQ3" s="257">
        <f t="shared" si="6"/>
        <v>0</v>
      </c>
      <c r="HR3" s="257">
        <f t="shared" si="6"/>
        <v>0</v>
      </c>
      <c r="HS3" s="257">
        <f t="shared" si="6"/>
        <v>0</v>
      </c>
      <c r="HT3" s="257">
        <f t="shared" si="6"/>
        <v>0</v>
      </c>
      <c r="HU3" s="257">
        <f t="shared" si="6"/>
        <v>0</v>
      </c>
      <c r="HV3" s="257">
        <f t="shared" si="6"/>
        <v>0</v>
      </c>
      <c r="HW3" s="257">
        <f t="shared" si="6"/>
        <v>0</v>
      </c>
      <c r="HX3" s="257">
        <f t="shared" si="6"/>
        <v>0</v>
      </c>
      <c r="HY3" s="257">
        <f t="shared" si="6"/>
        <v>0</v>
      </c>
      <c r="HZ3" s="257">
        <f t="shared" si="6"/>
        <v>0</v>
      </c>
      <c r="IA3" s="257">
        <f t="shared" si="6"/>
        <v>0</v>
      </c>
      <c r="IB3" s="257">
        <f t="shared" si="6"/>
        <v>0</v>
      </c>
      <c r="IC3" s="257">
        <f t="shared" si="6"/>
        <v>0</v>
      </c>
      <c r="ID3" s="257">
        <f t="shared" si="6"/>
        <v>0</v>
      </c>
      <c r="IE3" s="257">
        <f t="shared" si="6"/>
        <v>0</v>
      </c>
      <c r="IF3" s="257">
        <f t="shared" si="6"/>
        <v>0</v>
      </c>
      <c r="IG3" s="257">
        <f t="shared" si="6"/>
        <v>0</v>
      </c>
      <c r="IH3" s="257">
        <f t="shared" si="6"/>
        <v>0</v>
      </c>
      <c r="II3" s="257">
        <f t="shared" si="6"/>
        <v>0</v>
      </c>
      <c r="IJ3" s="257">
        <f t="shared" si="6"/>
        <v>0</v>
      </c>
      <c r="IK3" s="257">
        <f t="shared" si="6"/>
        <v>0</v>
      </c>
      <c r="IL3" s="257">
        <f t="shared" si="6"/>
        <v>0</v>
      </c>
      <c r="IM3" s="257">
        <f t="shared" si="6"/>
        <v>0</v>
      </c>
      <c r="IN3" s="257">
        <f t="shared" si="6"/>
        <v>0</v>
      </c>
      <c r="IO3" s="257">
        <f t="shared" si="6"/>
        <v>0</v>
      </c>
      <c r="IP3" s="257">
        <f t="shared" si="6"/>
        <v>0</v>
      </c>
      <c r="IQ3" s="257">
        <f t="shared" si="6"/>
        <v>0</v>
      </c>
      <c r="IR3" s="257">
        <f t="shared" si="6"/>
        <v>0</v>
      </c>
      <c r="IS3" s="257">
        <f t="shared" si="6"/>
        <v>0</v>
      </c>
      <c r="IT3" s="257">
        <f t="shared" si="6"/>
        <v>0</v>
      </c>
      <c r="IU3" s="257">
        <f t="shared" si="6"/>
        <v>0</v>
      </c>
      <c r="IV3" s="257">
        <f t="shared" si="6"/>
        <v>0</v>
      </c>
      <c r="IW3" s="257">
        <f t="shared" si="6"/>
        <v>0</v>
      </c>
      <c r="IX3" s="257">
        <f t="shared" si="6"/>
        <v>0</v>
      </c>
      <c r="IY3" s="257">
        <f t="shared" si="6"/>
        <v>0</v>
      </c>
      <c r="IZ3" s="257">
        <f t="shared" si="6"/>
        <v>0</v>
      </c>
      <c r="JA3" s="257">
        <f t="shared" si="6"/>
        <v>0</v>
      </c>
      <c r="JB3" s="257">
        <f t="shared" si="6"/>
        <v>0</v>
      </c>
      <c r="JC3" s="257">
        <f t="shared" si="6"/>
        <v>0</v>
      </c>
      <c r="JD3" s="257">
        <f t="shared" si="6"/>
        <v>0</v>
      </c>
      <c r="JE3" s="257">
        <f t="shared" si="6"/>
        <v>0</v>
      </c>
      <c r="JF3" s="257">
        <f t="shared" si="6"/>
        <v>0</v>
      </c>
      <c r="JG3" s="257">
        <f t="shared" si="6"/>
        <v>0</v>
      </c>
      <c r="JH3" s="257">
        <f t="shared" si="6"/>
        <v>0</v>
      </c>
      <c r="JI3" s="257">
        <f t="shared" si="6"/>
        <v>0</v>
      </c>
      <c r="JJ3" s="257">
        <f t="shared" si="6"/>
        <v>0</v>
      </c>
      <c r="JK3" s="257">
        <f t="shared" si="6"/>
        <v>0</v>
      </c>
      <c r="JL3" s="257">
        <f t="shared" si="7"/>
        <v>0</v>
      </c>
      <c r="JM3" s="257">
        <f t="shared" si="7"/>
        <v>0</v>
      </c>
      <c r="JN3" s="257">
        <f t="shared" si="7"/>
        <v>0</v>
      </c>
      <c r="JO3" s="257">
        <f t="shared" si="7"/>
        <v>0</v>
      </c>
      <c r="JP3" s="257">
        <f t="shared" si="7"/>
        <v>0</v>
      </c>
      <c r="JQ3" s="257">
        <f t="shared" si="7"/>
        <v>0</v>
      </c>
      <c r="JR3" s="257">
        <f t="shared" si="7"/>
        <v>0</v>
      </c>
      <c r="JS3" s="257">
        <f t="shared" si="7"/>
        <v>0</v>
      </c>
      <c r="JT3" s="257">
        <f t="shared" si="7"/>
        <v>0</v>
      </c>
      <c r="JU3" s="257">
        <f t="shared" si="7"/>
        <v>0</v>
      </c>
      <c r="JV3" s="257">
        <f t="shared" si="7"/>
        <v>0</v>
      </c>
      <c r="JW3" s="257">
        <f t="shared" si="7"/>
        <v>0</v>
      </c>
      <c r="JX3" s="257">
        <f t="shared" si="7"/>
        <v>0</v>
      </c>
    </row>
    <row r="4" spans="1:284" s="71" customFormat="1" ht="8.4" customHeight="1">
      <c r="A4" s="94" t="s">
        <v>237</v>
      </c>
      <c r="B4" s="94">
        <v>45348.440023148149</v>
      </c>
      <c r="C4" s="76"/>
      <c r="G4" s="82"/>
      <c r="J4" s="82"/>
      <c r="K4" s="266" t="s">
        <v>360</v>
      </c>
      <c r="L4" s="1"/>
      <c r="M4" s="89" t="s">
        <v>382</v>
      </c>
      <c r="N4" s="275" t="s">
        <v>387</v>
      </c>
      <c r="O4" s="257">
        <f t="shared" si="8"/>
        <v>0</v>
      </c>
      <c r="P4" s="257">
        <f t="shared" si="0"/>
        <v>0</v>
      </c>
      <c r="Q4" s="257">
        <f t="shared" si="0"/>
        <v>0</v>
      </c>
      <c r="R4" s="257">
        <f>COUNTIFS(R$11:R$58,$N4)</f>
        <v>0</v>
      </c>
      <c r="S4" s="257">
        <f t="shared" si="0"/>
        <v>0</v>
      </c>
      <c r="T4" s="257">
        <f t="shared" si="0"/>
        <v>0</v>
      </c>
      <c r="U4" s="257">
        <f t="shared" si="0"/>
        <v>0</v>
      </c>
      <c r="V4" s="257">
        <f t="shared" si="0"/>
        <v>0</v>
      </c>
      <c r="W4" s="257">
        <f t="shared" si="0"/>
        <v>0</v>
      </c>
      <c r="X4" s="257">
        <f t="shared" si="0"/>
        <v>0</v>
      </c>
      <c r="Y4" s="257">
        <f t="shared" si="0"/>
        <v>0</v>
      </c>
      <c r="Z4" s="257">
        <f t="shared" si="0"/>
        <v>0</v>
      </c>
      <c r="AA4" s="257">
        <f t="shared" si="0"/>
        <v>0</v>
      </c>
      <c r="AB4" s="257">
        <f t="shared" si="0"/>
        <v>0</v>
      </c>
      <c r="AC4" s="257">
        <f t="shared" si="0"/>
        <v>0</v>
      </c>
      <c r="AD4" s="257">
        <f t="shared" si="0"/>
        <v>0</v>
      </c>
      <c r="AE4" s="257">
        <f t="shared" si="0"/>
        <v>0</v>
      </c>
      <c r="AF4" s="257">
        <f t="shared" si="1"/>
        <v>0</v>
      </c>
      <c r="AG4" s="257">
        <f t="shared" si="1"/>
        <v>0</v>
      </c>
      <c r="AH4" s="257">
        <f t="shared" si="1"/>
        <v>0</v>
      </c>
      <c r="AI4" s="257">
        <f t="shared" si="1"/>
        <v>0</v>
      </c>
      <c r="AJ4" s="257">
        <f t="shared" si="1"/>
        <v>0</v>
      </c>
      <c r="AK4" s="257">
        <f t="shared" si="1"/>
        <v>0</v>
      </c>
      <c r="AL4" s="257">
        <f t="shared" si="1"/>
        <v>0</v>
      </c>
      <c r="AM4" s="257">
        <f t="shared" si="1"/>
        <v>0</v>
      </c>
      <c r="AN4" s="257">
        <f t="shared" si="1"/>
        <v>0</v>
      </c>
      <c r="AO4" s="257">
        <f t="shared" si="1"/>
        <v>0</v>
      </c>
      <c r="AP4" s="257">
        <f t="shared" si="1"/>
        <v>0</v>
      </c>
      <c r="AQ4" s="257">
        <f t="shared" si="1"/>
        <v>0</v>
      </c>
      <c r="AR4" s="257">
        <f t="shared" si="1"/>
        <v>0</v>
      </c>
      <c r="AS4" s="257">
        <f t="shared" si="1"/>
        <v>0</v>
      </c>
      <c r="AT4" s="257">
        <f t="shared" si="1"/>
        <v>0</v>
      </c>
      <c r="AU4" s="257">
        <f t="shared" si="1"/>
        <v>0</v>
      </c>
      <c r="AV4" s="257">
        <f t="shared" si="2"/>
        <v>0</v>
      </c>
      <c r="AW4" s="257">
        <f t="shared" si="2"/>
        <v>0</v>
      </c>
      <c r="AX4" s="257">
        <f t="shared" si="2"/>
        <v>0</v>
      </c>
      <c r="AY4" s="257">
        <f t="shared" si="2"/>
        <v>0</v>
      </c>
      <c r="AZ4" s="257">
        <f t="shared" si="2"/>
        <v>0</v>
      </c>
      <c r="BA4" s="257">
        <f t="shared" si="2"/>
        <v>0</v>
      </c>
      <c r="BB4" s="257">
        <f t="shared" si="2"/>
        <v>0</v>
      </c>
      <c r="BC4" s="257">
        <f t="shared" si="2"/>
        <v>0</v>
      </c>
      <c r="BD4" s="257">
        <f t="shared" si="2"/>
        <v>0</v>
      </c>
      <c r="BE4" s="257">
        <f t="shared" si="2"/>
        <v>0</v>
      </c>
      <c r="BF4" s="257">
        <f t="shared" si="2"/>
        <v>0</v>
      </c>
      <c r="BG4" s="257">
        <f t="shared" si="2"/>
        <v>0</v>
      </c>
      <c r="BH4" s="257">
        <f t="shared" si="2"/>
        <v>0</v>
      </c>
      <c r="BI4" s="257">
        <f t="shared" si="2"/>
        <v>0</v>
      </c>
      <c r="BJ4" s="257">
        <f t="shared" si="2"/>
        <v>0</v>
      </c>
      <c r="BK4" s="257">
        <f t="shared" si="2"/>
        <v>0</v>
      </c>
      <c r="BL4" s="257">
        <f t="shared" si="3"/>
        <v>0</v>
      </c>
      <c r="BM4" s="257">
        <f t="shared" si="3"/>
        <v>0</v>
      </c>
      <c r="BN4" s="257">
        <f t="shared" si="3"/>
        <v>0</v>
      </c>
      <c r="BO4" s="257">
        <f t="shared" si="3"/>
        <v>0</v>
      </c>
      <c r="BP4" s="257">
        <f t="shared" si="3"/>
        <v>0</v>
      </c>
      <c r="BQ4" s="257">
        <f t="shared" si="3"/>
        <v>0</v>
      </c>
      <c r="BR4" s="257">
        <f t="shared" si="3"/>
        <v>0</v>
      </c>
      <c r="BS4" s="257">
        <f t="shared" si="3"/>
        <v>0</v>
      </c>
      <c r="BT4" s="257">
        <f t="shared" si="3"/>
        <v>0</v>
      </c>
      <c r="BU4" s="257">
        <f t="shared" si="3"/>
        <v>0</v>
      </c>
      <c r="BV4" s="257">
        <f t="shared" si="3"/>
        <v>0</v>
      </c>
      <c r="BW4" s="257">
        <f t="shared" si="3"/>
        <v>0</v>
      </c>
      <c r="BX4" s="257">
        <f t="shared" si="9"/>
        <v>0</v>
      </c>
      <c r="BY4" s="257">
        <f t="shared" si="9"/>
        <v>0</v>
      </c>
      <c r="BZ4" s="257">
        <f t="shared" si="9"/>
        <v>0</v>
      </c>
      <c r="CA4" s="257">
        <f t="shared" si="9"/>
        <v>0</v>
      </c>
      <c r="CB4" s="257">
        <f t="shared" si="9"/>
        <v>0</v>
      </c>
      <c r="CC4" s="257">
        <f t="shared" si="9"/>
        <v>0</v>
      </c>
      <c r="CD4" s="257">
        <f t="shared" si="9"/>
        <v>0</v>
      </c>
      <c r="CE4" s="257">
        <f t="shared" si="9"/>
        <v>0</v>
      </c>
      <c r="CF4" s="257">
        <f t="shared" si="9"/>
        <v>0</v>
      </c>
      <c r="CG4" s="257">
        <f t="shared" si="9"/>
        <v>0</v>
      </c>
      <c r="CH4" s="257">
        <f t="shared" si="9"/>
        <v>0</v>
      </c>
      <c r="CI4" s="257">
        <f t="shared" si="9"/>
        <v>0</v>
      </c>
      <c r="CJ4" s="257">
        <f t="shared" si="9"/>
        <v>0</v>
      </c>
      <c r="CK4" s="257">
        <f t="shared" si="9"/>
        <v>4</v>
      </c>
      <c r="CL4" s="257">
        <f t="shared" si="9"/>
        <v>4</v>
      </c>
      <c r="CM4" s="257">
        <f t="shared" si="9"/>
        <v>4</v>
      </c>
      <c r="CN4" s="257">
        <f t="shared" si="9"/>
        <v>4</v>
      </c>
      <c r="CO4" s="257">
        <f t="shared" si="9"/>
        <v>4</v>
      </c>
      <c r="CP4" s="257">
        <f t="shared" si="9"/>
        <v>4</v>
      </c>
      <c r="CQ4" s="257">
        <f t="shared" si="9"/>
        <v>4</v>
      </c>
      <c r="CR4" s="257">
        <f t="shared" si="9"/>
        <v>4</v>
      </c>
      <c r="CS4" s="257">
        <f t="shared" si="9"/>
        <v>4</v>
      </c>
      <c r="CT4" s="257">
        <f t="shared" si="9"/>
        <v>4</v>
      </c>
      <c r="CU4" s="257">
        <f t="shared" si="9"/>
        <v>4</v>
      </c>
      <c r="CV4" s="257">
        <f t="shared" si="9"/>
        <v>4</v>
      </c>
      <c r="CW4" s="257">
        <f t="shared" si="9"/>
        <v>4</v>
      </c>
      <c r="CX4" s="257">
        <f t="shared" si="9"/>
        <v>4</v>
      </c>
      <c r="CY4" s="257">
        <f t="shared" si="9"/>
        <v>4</v>
      </c>
      <c r="CZ4" s="257">
        <f t="shared" si="9"/>
        <v>4</v>
      </c>
      <c r="DA4" s="257">
        <f t="shared" si="9"/>
        <v>4</v>
      </c>
      <c r="DB4" s="257">
        <f t="shared" si="9"/>
        <v>4</v>
      </c>
      <c r="DC4" s="257">
        <f t="shared" si="9"/>
        <v>4</v>
      </c>
      <c r="DD4" s="257">
        <f t="shared" si="9"/>
        <v>4</v>
      </c>
      <c r="DE4" s="257">
        <f t="shared" si="9"/>
        <v>4</v>
      </c>
      <c r="DF4" s="257">
        <f t="shared" si="9"/>
        <v>4</v>
      </c>
      <c r="DG4" s="257">
        <f t="shared" si="9"/>
        <v>0</v>
      </c>
      <c r="DH4" s="257">
        <f t="shared" si="9"/>
        <v>0</v>
      </c>
      <c r="DI4" s="257">
        <f t="shared" si="9"/>
        <v>0</v>
      </c>
      <c r="DJ4" s="257">
        <f t="shared" si="9"/>
        <v>0</v>
      </c>
      <c r="DK4" s="257">
        <f t="shared" si="9"/>
        <v>0</v>
      </c>
      <c r="DL4" s="257">
        <f t="shared" si="9"/>
        <v>0</v>
      </c>
      <c r="DM4" s="257">
        <f t="shared" si="9"/>
        <v>0</v>
      </c>
      <c r="DN4" s="257">
        <f t="shared" si="9"/>
        <v>0</v>
      </c>
      <c r="DO4" s="257">
        <f t="shared" si="9"/>
        <v>0</v>
      </c>
      <c r="DP4" s="257">
        <f t="shared" si="9"/>
        <v>0</v>
      </c>
      <c r="DQ4" s="257">
        <f t="shared" si="9"/>
        <v>0</v>
      </c>
      <c r="DR4" s="257">
        <f t="shared" si="9"/>
        <v>0</v>
      </c>
      <c r="DS4" s="257">
        <f t="shared" si="9"/>
        <v>0</v>
      </c>
      <c r="DT4" s="257">
        <f t="shared" si="9"/>
        <v>0</v>
      </c>
      <c r="DU4" s="257">
        <f t="shared" si="9"/>
        <v>0</v>
      </c>
      <c r="DV4" s="257">
        <f t="shared" si="9"/>
        <v>0</v>
      </c>
      <c r="DW4" s="257">
        <f t="shared" si="9"/>
        <v>0</v>
      </c>
      <c r="DX4" s="257">
        <f t="shared" si="9"/>
        <v>0</v>
      </c>
      <c r="DY4" s="257">
        <f t="shared" si="9"/>
        <v>0</v>
      </c>
      <c r="DZ4" s="257">
        <f t="shared" si="9"/>
        <v>0</v>
      </c>
      <c r="EA4" s="257">
        <f t="shared" si="9"/>
        <v>0</v>
      </c>
      <c r="EB4" s="257">
        <f t="shared" si="9"/>
        <v>0</v>
      </c>
      <c r="EC4" s="257">
        <f t="shared" si="9"/>
        <v>0</v>
      </c>
      <c r="ED4" s="257">
        <f t="shared" si="9"/>
        <v>0</v>
      </c>
      <c r="EE4" s="257">
        <f t="shared" si="9"/>
        <v>0</v>
      </c>
      <c r="EF4" s="257">
        <f t="shared" si="9"/>
        <v>0</v>
      </c>
      <c r="EG4" s="257">
        <f t="shared" si="9"/>
        <v>0</v>
      </c>
      <c r="EH4" s="257">
        <f t="shared" si="9"/>
        <v>0</v>
      </c>
      <c r="EI4" s="257">
        <f t="shared" si="9"/>
        <v>0</v>
      </c>
      <c r="EJ4" s="257">
        <f t="shared" si="4"/>
        <v>0</v>
      </c>
      <c r="EK4" s="257">
        <f t="shared" si="4"/>
        <v>0</v>
      </c>
      <c r="EL4" s="257">
        <f t="shared" si="4"/>
        <v>0</v>
      </c>
      <c r="EM4" s="257">
        <f t="shared" si="4"/>
        <v>0</v>
      </c>
      <c r="EN4" s="257">
        <f t="shared" si="5"/>
        <v>0</v>
      </c>
      <c r="EO4" s="257">
        <f t="shared" si="5"/>
        <v>0</v>
      </c>
      <c r="EP4" s="257">
        <f t="shared" si="5"/>
        <v>0</v>
      </c>
      <c r="EQ4" s="257">
        <f t="shared" si="5"/>
        <v>0</v>
      </c>
      <c r="ER4" s="257">
        <f t="shared" si="5"/>
        <v>0</v>
      </c>
      <c r="ES4" s="257">
        <f t="shared" si="5"/>
        <v>0</v>
      </c>
      <c r="ET4" s="257">
        <f t="shared" si="5"/>
        <v>0</v>
      </c>
      <c r="EU4" s="257">
        <f t="shared" si="5"/>
        <v>0</v>
      </c>
      <c r="EV4" s="257">
        <f t="shared" si="5"/>
        <v>0</v>
      </c>
      <c r="EW4" s="257">
        <f t="shared" si="5"/>
        <v>0</v>
      </c>
      <c r="EX4" s="257">
        <f t="shared" si="5"/>
        <v>0</v>
      </c>
      <c r="EY4" s="257">
        <f t="shared" si="5"/>
        <v>0</v>
      </c>
      <c r="EZ4" s="257">
        <f t="shared" si="5"/>
        <v>0</v>
      </c>
      <c r="FA4" s="257">
        <f t="shared" si="5"/>
        <v>0</v>
      </c>
      <c r="FB4" s="257">
        <f t="shared" si="5"/>
        <v>0</v>
      </c>
      <c r="FC4" s="257">
        <f t="shared" si="5"/>
        <v>0</v>
      </c>
      <c r="FD4" s="257">
        <f t="shared" si="5"/>
        <v>0</v>
      </c>
      <c r="FE4" s="257">
        <f t="shared" si="5"/>
        <v>0</v>
      </c>
      <c r="FF4" s="257">
        <f t="shared" si="5"/>
        <v>0</v>
      </c>
      <c r="FG4" s="257">
        <f t="shared" si="5"/>
        <v>0</v>
      </c>
      <c r="FH4" s="257">
        <f t="shared" si="5"/>
        <v>0</v>
      </c>
      <c r="FI4" s="257">
        <f t="shared" si="5"/>
        <v>0</v>
      </c>
      <c r="FJ4" s="257">
        <f t="shared" si="5"/>
        <v>5</v>
      </c>
      <c r="FK4" s="257">
        <f t="shared" si="5"/>
        <v>5</v>
      </c>
      <c r="FL4" s="257">
        <f t="shared" si="5"/>
        <v>5</v>
      </c>
      <c r="FM4" s="257">
        <f t="shared" si="5"/>
        <v>5</v>
      </c>
      <c r="FN4" s="257">
        <f t="shared" si="5"/>
        <v>5</v>
      </c>
      <c r="FO4" s="257">
        <f t="shared" si="5"/>
        <v>5</v>
      </c>
      <c r="FP4" s="257">
        <f t="shared" si="5"/>
        <v>5</v>
      </c>
      <c r="FQ4" s="257">
        <f t="shared" si="5"/>
        <v>5</v>
      </c>
      <c r="FR4" s="257">
        <f t="shared" si="5"/>
        <v>5</v>
      </c>
      <c r="FS4" s="257">
        <f t="shared" si="5"/>
        <v>5</v>
      </c>
      <c r="FT4" s="257">
        <f t="shared" si="5"/>
        <v>5</v>
      </c>
      <c r="FU4" s="257">
        <f t="shared" si="5"/>
        <v>5</v>
      </c>
      <c r="FV4" s="257">
        <f t="shared" si="5"/>
        <v>5</v>
      </c>
      <c r="FW4" s="257">
        <f t="shared" si="5"/>
        <v>5</v>
      </c>
      <c r="FX4" s="257">
        <f t="shared" si="5"/>
        <v>5</v>
      </c>
      <c r="FY4" s="257">
        <f t="shared" si="5"/>
        <v>5</v>
      </c>
      <c r="FZ4" s="257">
        <f t="shared" si="5"/>
        <v>5</v>
      </c>
      <c r="GA4" s="257">
        <f t="shared" si="5"/>
        <v>5</v>
      </c>
      <c r="GB4" s="257">
        <f t="shared" si="5"/>
        <v>5</v>
      </c>
      <c r="GC4" s="257">
        <f t="shared" si="5"/>
        <v>5</v>
      </c>
      <c r="GD4" s="257">
        <f t="shared" si="5"/>
        <v>5</v>
      </c>
      <c r="GE4" s="257">
        <f t="shared" si="5"/>
        <v>5</v>
      </c>
      <c r="GF4" s="257">
        <f t="shared" si="5"/>
        <v>0</v>
      </c>
      <c r="GG4" s="257">
        <f t="shared" si="5"/>
        <v>0</v>
      </c>
      <c r="GH4" s="257">
        <f t="shared" si="5"/>
        <v>0</v>
      </c>
      <c r="GI4" s="257">
        <f t="shared" si="5"/>
        <v>0</v>
      </c>
      <c r="GJ4" s="257">
        <f t="shared" si="5"/>
        <v>0</v>
      </c>
      <c r="GK4" s="257">
        <f t="shared" si="5"/>
        <v>0</v>
      </c>
      <c r="GL4" s="257">
        <f t="shared" si="5"/>
        <v>1</v>
      </c>
      <c r="GM4" s="257">
        <f t="shared" si="5"/>
        <v>0</v>
      </c>
      <c r="GN4" s="257">
        <f t="shared" si="5"/>
        <v>0</v>
      </c>
      <c r="GO4" s="257">
        <f t="shared" si="5"/>
        <v>0</v>
      </c>
      <c r="GP4" s="257">
        <f t="shared" si="5"/>
        <v>0</v>
      </c>
      <c r="GQ4" s="257">
        <f t="shared" si="5"/>
        <v>0</v>
      </c>
      <c r="GR4" s="257">
        <f t="shared" si="5"/>
        <v>0</v>
      </c>
      <c r="GS4" s="257">
        <f t="shared" si="5"/>
        <v>0</v>
      </c>
      <c r="GT4" s="257">
        <f t="shared" si="5"/>
        <v>0</v>
      </c>
      <c r="GU4" s="257">
        <f t="shared" si="5"/>
        <v>0</v>
      </c>
      <c r="GV4" s="257">
        <f t="shared" si="5"/>
        <v>0</v>
      </c>
      <c r="GW4" s="257">
        <f t="shared" si="5"/>
        <v>0</v>
      </c>
      <c r="GX4" s="257">
        <f t="shared" si="5"/>
        <v>0</v>
      </c>
      <c r="GY4" s="257">
        <f t="shared" ref="GY4:JJ7" si="10">COUNTIFS(GY$11:GY$58,$N4)</f>
        <v>0</v>
      </c>
      <c r="GZ4" s="257">
        <f t="shared" si="10"/>
        <v>1</v>
      </c>
      <c r="HA4" s="257">
        <f t="shared" si="10"/>
        <v>1</v>
      </c>
      <c r="HB4" s="257">
        <f t="shared" si="10"/>
        <v>1</v>
      </c>
      <c r="HC4" s="257">
        <f t="shared" si="10"/>
        <v>1</v>
      </c>
      <c r="HD4" s="257">
        <f t="shared" si="10"/>
        <v>1</v>
      </c>
      <c r="HE4" s="257">
        <f t="shared" si="10"/>
        <v>1</v>
      </c>
      <c r="HF4" s="257">
        <f t="shared" si="10"/>
        <v>1</v>
      </c>
      <c r="HG4" s="257">
        <f t="shared" si="10"/>
        <v>1</v>
      </c>
      <c r="HH4" s="257">
        <f t="shared" si="10"/>
        <v>0</v>
      </c>
      <c r="HI4" s="257">
        <f t="shared" si="10"/>
        <v>0</v>
      </c>
      <c r="HJ4" s="257">
        <f t="shared" si="10"/>
        <v>0</v>
      </c>
      <c r="HK4" s="257">
        <f t="shared" si="10"/>
        <v>0</v>
      </c>
      <c r="HL4" s="257">
        <f t="shared" si="10"/>
        <v>0</v>
      </c>
      <c r="HM4" s="257">
        <f t="shared" si="10"/>
        <v>0</v>
      </c>
      <c r="HN4" s="257">
        <f t="shared" si="10"/>
        <v>0</v>
      </c>
      <c r="HO4" s="257">
        <f t="shared" si="10"/>
        <v>0</v>
      </c>
      <c r="HP4" s="257">
        <f t="shared" si="10"/>
        <v>0</v>
      </c>
      <c r="HQ4" s="257">
        <f t="shared" si="10"/>
        <v>0</v>
      </c>
      <c r="HR4" s="257">
        <f t="shared" si="10"/>
        <v>0</v>
      </c>
      <c r="HS4" s="257">
        <f t="shared" si="10"/>
        <v>0</v>
      </c>
      <c r="HT4" s="257">
        <f t="shared" si="10"/>
        <v>0</v>
      </c>
      <c r="HU4" s="257">
        <f t="shared" si="10"/>
        <v>0</v>
      </c>
      <c r="HV4" s="257">
        <f t="shared" si="10"/>
        <v>0</v>
      </c>
      <c r="HW4" s="257">
        <f t="shared" si="10"/>
        <v>0</v>
      </c>
      <c r="HX4" s="257">
        <f t="shared" si="10"/>
        <v>0</v>
      </c>
      <c r="HY4" s="257">
        <f t="shared" si="10"/>
        <v>0</v>
      </c>
      <c r="HZ4" s="257">
        <f t="shared" si="10"/>
        <v>0</v>
      </c>
      <c r="IA4" s="257">
        <f t="shared" si="10"/>
        <v>0</v>
      </c>
      <c r="IB4" s="257">
        <f t="shared" si="10"/>
        <v>0</v>
      </c>
      <c r="IC4" s="257">
        <f t="shared" si="10"/>
        <v>0</v>
      </c>
      <c r="ID4" s="257">
        <f t="shared" si="10"/>
        <v>0</v>
      </c>
      <c r="IE4" s="257">
        <f t="shared" si="10"/>
        <v>0</v>
      </c>
      <c r="IF4" s="257">
        <f t="shared" si="10"/>
        <v>0</v>
      </c>
      <c r="IG4" s="257">
        <f t="shared" si="10"/>
        <v>0</v>
      </c>
      <c r="IH4" s="257">
        <f t="shared" si="10"/>
        <v>0</v>
      </c>
      <c r="II4" s="257">
        <f t="shared" si="10"/>
        <v>0</v>
      </c>
      <c r="IJ4" s="257">
        <f t="shared" si="10"/>
        <v>0</v>
      </c>
      <c r="IK4" s="257">
        <f t="shared" si="10"/>
        <v>0</v>
      </c>
      <c r="IL4" s="257">
        <f t="shared" si="10"/>
        <v>0</v>
      </c>
      <c r="IM4" s="257">
        <f t="shared" si="10"/>
        <v>0</v>
      </c>
      <c r="IN4" s="257">
        <f t="shared" si="10"/>
        <v>0</v>
      </c>
      <c r="IO4" s="257">
        <f t="shared" si="10"/>
        <v>0</v>
      </c>
      <c r="IP4" s="257">
        <f t="shared" si="10"/>
        <v>0</v>
      </c>
      <c r="IQ4" s="257">
        <f t="shared" si="10"/>
        <v>0</v>
      </c>
      <c r="IR4" s="257">
        <f t="shared" si="10"/>
        <v>0</v>
      </c>
      <c r="IS4" s="257">
        <f t="shared" si="10"/>
        <v>0</v>
      </c>
      <c r="IT4" s="257">
        <f t="shared" si="10"/>
        <v>0</v>
      </c>
      <c r="IU4" s="257">
        <f t="shared" si="10"/>
        <v>0</v>
      </c>
      <c r="IV4" s="257">
        <f t="shared" si="10"/>
        <v>0</v>
      </c>
      <c r="IW4" s="257">
        <f t="shared" si="10"/>
        <v>0</v>
      </c>
      <c r="IX4" s="257">
        <f t="shared" si="10"/>
        <v>0</v>
      </c>
      <c r="IY4" s="257">
        <f t="shared" si="10"/>
        <v>0</v>
      </c>
      <c r="IZ4" s="257">
        <f t="shared" si="10"/>
        <v>0</v>
      </c>
      <c r="JA4" s="257">
        <f t="shared" si="10"/>
        <v>0</v>
      </c>
      <c r="JB4" s="257">
        <f t="shared" si="10"/>
        <v>0</v>
      </c>
      <c r="JC4" s="257">
        <f t="shared" si="10"/>
        <v>0</v>
      </c>
      <c r="JD4" s="257">
        <f t="shared" si="10"/>
        <v>0</v>
      </c>
      <c r="JE4" s="257">
        <f t="shared" si="10"/>
        <v>0</v>
      </c>
      <c r="JF4" s="257">
        <f t="shared" si="10"/>
        <v>0</v>
      </c>
      <c r="JG4" s="257">
        <f t="shared" si="10"/>
        <v>0</v>
      </c>
      <c r="JH4" s="257">
        <f t="shared" si="10"/>
        <v>0</v>
      </c>
      <c r="JI4" s="257">
        <f t="shared" si="10"/>
        <v>0</v>
      </c>
      <c r="JJ4" s="257">
        <f t="shared" si="10"/>
        <v>0</v>
      </c>
      <c r="JK4" s="257">
        <f t="shared" si="6"/>
        <v>0</v>
      </c>
      <c r="JL4" s="257">
        <f t="shared" si="7"/>
        <v>0</v>
      </c>
      <c r="JM4" s="257">
        <f t="shared" si="7"/>
        <v>0</v>
      </c>
      <c r="JN4" s="257">
        <f t="shared" si="7"/>
        <v>0</v>
      </c>
      <c r="JO4" s="257">
        <f t="shared" si="7"/>
        <v>0</v>
      </c>
      <c r="JP4" s="257">
        <f t="shared" si="7"/>
        <v>0</v>
      </c>
      <c r="JQ4" s="257">
        <f t="shared" si="7"/>
        <v>0</v>
      </c>
      <c r="JR4" s="257">
        <f t="shared" si="7"/>
        <v>0</v>
      </c>
      <c r="JS4" s="257">
        <f t="shared" si="7"/>
        <v>0</v>
      </c>
      <c r="JT4" s="257">
        <f t="shared" si="7"/>
        <v>0</v>
      </c>
      <c r="JU4" s="257">
        <f t="shared" si="7"/>
        <v>0</v>
      </c>
      <c r="JV4" s="257">
        <f t="shared" si="7"/>
        <v>0</v>
      </c>
      <c r="JW4" s="257">
        <f t="shared" si="7"/>
        <v>0</v>
      </c>
      <c r="JX4" s="257">
        <f t="shared" si="7"/>
        <v>0</v>
      </c>
    </row>
    <row r="5" spans="1:284" s="71" customFormat="1" ht="8.4" customHeight="1">
      <c r="A5" s="101" t="s">
        <v>238</v>
      </c>
      <c r="B5" s="101">
        <v>45348.441458333335</v>
      </c>
      <c r="C5" s="76"/>
      <c r="F5" s="82"/>
      <c r="G5" s="82"/>
      <c r="J5" s="82"/>
      <c r="K5" s="92" t="s">
        <v>298</v>
      </c>
      <c r="L5" s="1"/>
      <c r="M5" s="89" t="s">
        <v>383</v>
      </c>
      <c r="N5" s="276" t="s">
        <v>295</v>
      </c>
      <c r="O5" s="257">
        <f t="shared" si="8"/>
        <v>0</v>
      </c>
      <c r="P5" s="257">
        <f t="shared" si="0"/>
        <v>0</v>
      </c>
      <c r="Q5" s="257">
        <f t="shared" si="0"/>
        <v>0</v>
      </c>
      <c r="R5" s="257">
        <f t="shared" si="0"/>
        <v>0</v>
      </c>
      <c r="S5" s="257">
        <f t="shared" si="0"/>
        <v>0</v>
      </c>
      <c r="T5" s="257">
        <f t="shared" si="0"/>
        <v>0</v>
      </c>
      <c r="U5" s="257">
        <f t="shared" si="0"/>
        <v>0</v>
      </c>
      <c r="V5" s="257">
        <f t="shared" si="0"/>
        <v>0</v>
      </c>
      <c r="W5" s="257">
        <f t="shared" si="0"/>
        <v>0</v>
      </c>
      <c r="X5" s="257">
        <f t="shared" si="0"/>
        <v>0</v>
      </c>
      <c r="Y5" s="257">
        <f t="shared" si="0"/>
        <v>0</v>
      </c>
      <c r="Z5" s="257">
        <f t="shared" si="0"/>
        <v>0</v>
      </c>
      <c r="AA5" s="257">
        <f t="shared" si="0"/>
        <v>0</v>
      </c>
      <c r="AB5" s="257">
        <f t="shared" si="0"/>
        <v>0</v>
      </c>
      <c r="AC5" s="257">
        <f t="shared" si="0"/>
        <v>0</v>
      </c>
      <c r="AD5" s="257">
        <f t="shared" si="0"/>
        <v>0</v>
      </c>
      <c r="AE5" s="257">
        <f t="shared" si="0"/>
        <v>0</v>
      </c>
      <c r="AF5" s="257">
        <f t="shared" si="1"/>
        <v>0</v>
      </c>
      <c r="AG5" s="257">
        <f t="shared" si="1"/>
        <v>0</v>
      </c>
      <c r="AH5" s="257">
        <f t="shared" si="1"/>
        <v>0</v>
      </c>
      <c r="AI5" s="257">
        <f t="shared" si="1"/>
        <v>0</v>
      </c>
      <c r="AJ5" s="257">
        <f t="shared" si="1"/>
        <v>0</v>
      </c>
      <c r="AK5" s="257">
        <f t="shared" si="1"/>
        <v>0</v>
      </c>
      <c r="AL5" s="257">
        <f t="shared" si="1"/>
        <v>0</v>
      </c>
      <c r="AM5" s="257">
        <f t="shared" si="1"/>
        <v>0</v>
      </c>
      <c r="AN5" s="257">
        <f t="shared" si="1"/>
        <v>0</v>
      </c>
      <c r="AO5" s="257">
        <f t="shared" si="1"/>
        <v>0</v>
      </c>
      <c r="AP5" s="257">
        <f t="shared" si="1"/>
        <v>0</v>
      </c>
      <c r="AQ5" s="257">
        <f t="shared" si="1"/>
        <v>0</v>
      </c>
      <c r="AR5" s="257">
        <f t="shared" si="1"/>
        <v>0</v>
      </c>
      <c r="AS5" s="257">
        <f t="shared" si="1"/>
        <v>0</v>
      </c>
      <c r="AT5" s="257">
        <f t="shared" si="1"/>
        <v>0</v>
      </c>
      <c r="AU5" s="257">
        <f t="shared" si="1"/>
        <v>0</v>
      </c>
      <c r="AV5" s="257">
        <f t="shared" si="2"/>
        <v>0</v>
      </c>
      <c r="AW5" s="257">
        <f t="shared" si="2"/>
        <v>0</v>
      </c>
      <c r="AX5" s="257">
        <f t="shared" si="2"/>
        <v>0</v>
      </c>
      <c r="AY5" s="257">
        <f t="shared" si="2"/>
        <v>0</v>
      </c>
      <c r="AZ5" s="257">
        <f t="shared" si="2"/>
        <v>0</v>
      </c>
      <c r="BA5" s="257">
        <f t="shared" si="2"/>
        <v>0</v>
      </c>
      <c r="BB5" s="257">
        <f t="shared" si="2"/>
        <v>0</v>
      </c>
      <c r="BC5" s="257">
        <f t="shared" si="2"/>
        <v>0</v>
      </c>
      <c r="BD5" s="257">
        <f t="shared" si="2"/>
        <v>0</v>
      </c>
      <c r="BE5" s="257">
        <f t="shared" si="2"/>
        <v>0</v>
      </c>
      <c r="BF5" s="257">
        <f t="shared" si="2"/>
        <v>0</v>
      </c>
      <c r="BG5" s="257">
        <f t="shared" si="2"/>
        <v>0</v>
      </c>
      <c r="BH5" s="257">
        <f t="shared" si="2"/>
        <v>0</v>
      </c>
      <c r="BI5" s="257">
        <f t="shared" si="2"/>
        <v>0</v>
      </c>
      <c r="BJ5" s="257">
        <f t="shared" si="2"/>
        <v>0</v>
      </c>
      <c r="BK5" s="257">
        <f t="shared" si="2"/>
        <v>0</v>
      </c>
      <c r="BL5" s="257">
        <f t="shared" si="3"/>
        <v>0</v>
      </c>
      <c r="BM5" s="257">
        <f t="shared" si="3"/>
        <v>0</v>
      </c>
      <c r="BN5" s="257">
        <f t="shared" si="3"/>
        <v>0</v>
      </c>
      <c r="BO5" s="257">
        <f t="shared" si="3"/>
        <v>0</v>
      </c>
      <c r="BP5" s="257">
        <f t="shared" si="3"/>
        <v>0</v>
      </c>
      <c r="BQ5" s="257">
        <f t="shared" si="3"/>
        <v>0</v>
      </c>
      <c r="BR5" s="257">
        <f t="shared" si="3"/>
        <v>0</v>
      </c>
      <c r="BS5" s="257">
        <f t="shared" si="3"/>
        <v>0</v>
      </c>
      <c r="BT5" s="257">
        <f t="shared" si="3"/>
        <v>0</v>
      </c>
      <c r="BU5" s="257">
        <f t="shared" si="3"/>
        <v>0</v>
      </c>
      <c r="BV5" s="257">
        <f t="shared" si="3"/>
        <v>0</v>
      </c>
      <c r="BW5" s="257">
        <f t="shared" si="3"/>
        <v>0</v>
      </c>
      <c r="BX5" s="257">
        <f t="shared" si="9"/>
        <v>0</v>
      </c>
      <c r="BY5" s="257">
        <f t="shared" si="9"/>
        <v>0</v>
      </c>
      <c r="BZ5" s="257">
        <f t="shared" si="9"/>
        <v>0</v>
      </c>
      <c r="CA5" s="257">
        <f t="shared" si="9"/>
        <v>0</v>
      </c>
      <c r="CB5" s="257">
        <f t="shared" si="9"/>
        <v>0</v>
      </c>
      <c r="CC5" s="257">
        <f t="shared" si="9"/>
        <v>0</v>
      </c>
      <c r="CD5" s="257">
        <f t="shared" si="9"/>
        <v>0</v>
      </c>
      <c r="CE5" s="257">
        <f t="shared" si="9"/>
        <v>0</v>
      </c>
      <c r="CF5" s="257">
        <f t="shared" si="9"/>
        <v>0</v>
      </c>
      <c r="CG5" s="257">
        <f t="shared" si="9"/>
        <v>0</v>
      </c>
      <c r="CH5" s="257">
        <f t="shared" si="9"/>
        <v>0</v>
      </c>
      <c r="CI5" s="257">
        <f t="shared" si="9"/>
        <v>0</v>
      </c>
      <c r="CJ5" s="257">
        <f t="shared" si="9"/>
        <v>0</v>
      </c>
      <c r="CK5" s="257">
        <f t="shared" si="9"/>
        <v>0</v>
      </c>
      <c r="CL5" s="257">
        <f t="shared" si="9"/>
        <v>0</v>
      </c>
      <c r="CM5" s="257">
        <f t="shared" si="9"/>
        <v>0</v>
      </c>
      <c r="CN5" s="257">
        <f t="shared" si="9"/>
        <v>0</v>
      </c>
      <c r="CO5" s="257">
        <f t="shared" si="9"/>
        <v>0</v>
      </c>
      <c r="CP5" s="257">
        <f t="shared" si="9"/>
        <v>0</v>
      </c>
      <c r="CQ5" s="257">
        <f t="shared" si="9"/>
        <v>0</v>
      </c>
      <c r="CR5" s="257">
        <f t="shared" si="9"/>
        <v>0</v>
      </c>
      <c r="CS5" s="257">
        <f t="shared" si="9"/>
        <v>0</v>
      </c>
      <c r="CT5" s="257">
        <f t="shared" si="9"/>
        <v>0</v>
      </c>
      <c r="CU5" s="257">
        <f t="shared" si="9"/>
        <v>0</v>
      </c>
      <c r="CV5" s="257">
        <f t="shared" si="9"/>
        <v>0</v>
      </c>
      <c r="CW5" s="257">
        <f t="shared" si="9"/>
        <v>0</v>
      </c>
      <c r="CX5" s="257">
        <f t="shared" si="9"/>
        <v>0</v>
      </c>
      <c r="CY5" s="257">
        <f t="shared" si="9"/>
        <v>0</v>
      </c>
      <c r="CZ5" s="257">
        <f t="shared" si="9"/>
        <v>0</v>
      </c>
      <c r="DA5" s="257">
        <f t="shared" si="9"/>
        <v>0</v>
      </c>
      <c r="DB5" s="257">
        <f t="shared" si="9"/>
        <v>0</v>
      </c>
      <c r="DC5" s="257">
        <f t="shared" si="9"/>
        <v>0</v>
      </c>
      <c r="DD5" s="257">
        <f t="shared" si="9"/>
        <v>0</v>
      </c>
      <c r="DE5" s="257">
        <f t="shared" si="9"/>
        <v>0</v>
      </c>
      <c r="DF5" s="257">
        <f t="shared" si="9"/>
        <v>0</v>
      </c>
      <c r="DG5" s="257">
        <f t="shared" si="9"/>
        <v>0</v>
      </c>
      <c r="DH5" s="257">
        <f t="shared" si="9"/>
        <v>0</v>
      </c>
      <c r="DI5" s="257">
        <f t="shared" si="9"/>
        <v>0</v>
      </c>
      <c r="DJ5" s="257">
        <f t="shared" si="9"/>
        <v>0</v>
      </c>
      <c r="DK5" s="257">
        <f t="shared" si="9"/>
        <v>0</v>
      </c>
      <c r="DL5" s="257">
        <f t="shared" si="9"/>
        <v>0</v>
      </c>
      <c r="DM5" s="257">
        <f t="shared" si="9"/>
        <v>0</v>
      </c>
      <c r="DN5" s="257">
        <f t="shared" si="9"/>
        <v>0</v>
      </c>
      <c r="DO5" s="257">
        <f t="shared" si="9"/>
        <v>0</v>
      </c>
      <c r="DP5" s="257">
        <f t="shared" si="9"/>
        <v>0</v>
      </c>
      <c r="DQ5" s="257">
        <f t="shared" si="9"/>
        <v>0</v>
      </c>
      <c r="DR5" s="257">
        <f t="shared" si="9"/>
        <v>0</v>
      </c>
      <c r="DS5" s="257">
        <f t="shared" si="9"/>
        <v>0</v>
      </c>
      <c r="DT5" s="257">
        <f t="shared" si="9"/>
        <v>0</v>
      </c>
      <c r="DU5" s="257">
        <f t="shared" si="9"/>
        <v>0</v>
      </c>
      <c r="DV5" s="257">
        <f t="shared" si="9"/>
        <v>0</v>
      </c>
      <c r="DW5" s="257">
        <f t="shared" si="9"/>
        <v>0</v>
      </c>
      <c r="DX5" s="257">
        <f t="shared" si="9"/>
        <v>0</v>
      </c>
      <c r="DY5" s="257">
        <f t="shared" si="9"/>
        <v>0</v>
      </c>
      <c r="DZ5" s="257">
        <f t="shared" si="9"/>
        <v>0</v>
      </c>
      <c r="EA5" s="257">
        <f t="shared" si="9"/>
        <v>0</v>
      </c>
      <c r="EB5" s="257">
        <f t="shared" si="9"/>
        <v>0</v>
      </c>
      <c r="EC5" s="257">
        <f t="shared" si="9"/>
        <v>0</v>
      </c>
      <c r="ED5" s="257">
        <f t="shared" si="9"/>
        <v>0</v>
      </c>
      <c r="EE5" s="257">
        <f t="shared" si="9"/>
        <v>0</v>
      </c>
      <c r="EF5" s="257">
        <f t="shared" si="9"/>
        <v>0</v>
      </c>
      <c r="EG5" s="257">
        <f t="shared" si="9"/>
        <v>0</v>
      </c>
      <c r="EH5" s="257">
        <f t="shared" si="9"/>
        <v>0</v>
      </c>
      <c r="EI5" s="257">
        <f t="shared" ref="EI5:GT7" si="11">COUNTIFS(EI$11:EI$58,$N5)</f>
        <v>0</v>
      </c>
      <c r="EJ5" s="257">
        <f t="shared" si="11"/>
        <v>0</v>
      </c>
      <c r="EK5" s="257">
        <f t="shared" si="11"/>
        <v>0</v>
      </c>
      <c r="EL5" s="257">
        <f t="shared" si="11"/>
        <v>0</v>
      </c>
      <c r="EM5" s="257">
        <f t="shared" si="11"/>
        <v>0</v>
      </c>
      <c r="EN5" s="257">
        <f t="shared" si="11"/>
        <v>0</v>
      </c>
      <c r="EO5" s="257">
        <f t="shared" si="11"/>
        <v>0</v>
      </c>
      <c r="EP5" s="257">
        <f t="shared" si="11"/>
        <v>0</v>
      </c>
      <c r="EQ5" s="257">
        <f t="shared" si="11"/>
        <v>0</v>
      </c>
      <c r="ER5" s="257">
        <f t="shared" si="11"/>
        <v>0</v>
      </c>
      <c r="ES5" s="257">
        <f t="shared" si="11"/>
        <v>0</v>
      </c>
      <c r="ET5" s="257">
        <f t="shared" si="11"/>
        <v>0</v>
      </c>
      <c r="EU5" s="257">
        <f t="shared" si="11"/>
        <v>0</v>
      </c>
      <c r="EV5" s="257">
        <f t="shared" si="11"/>
        <v>0</v>
      </c>
      <c r="EW5" s="257">
        <f t="shared" si="11"/>
        <v>0</v>
      </c>
      <c r="EX5" s="257">
        <f t="shared" si="11"/>
        <v>0</v>
      </c>
      <c r="EY5" s="257">
        <f t="shared" si="11"/>
        <v>0</v>
      </c>
      <c r="EZ5" s="257">
        <f t="shared" si="11"/>
        <v>0</v>
      </c>
      <c r="FA5" s="257">
        <f t="shared" si="11"/>
        <v>0</v>
      </c>
      <c r="FB5" s="257">
        <f t="shared" si="11"/>
        <v>0</v>
      </c>
      <c r="FC5" s="257">
        <f t="shared" si="11"/>
        <v>0</v>
      </c>
      <c r="FD5" s="257">
        <f t="shared" si="11"/>
        <v>0</v>
      </c>
      <c r="FE5" s="257">
        <f t="shared" si="11"/>
        <v>0</v>
      </c>
      <c r="FF5" s="257">
        <f t="shared" si="11"/>
        <v>0</v>
      </c>
      <c r="FG5" s="257">
        <f t="shared" si="11"/>
        <v>0</v>
      </c>
      <c r="FH5" s="257">
        <f t="shared" si="11"/>
        <v>0</v>
      </c>
      <c r="FI5" s="257">
        <f t="shared" si="11"/>
        <v>0</v>
      </c>
      <c r="FJ5" s="257">
        <f t="shared" si="11"/>
        <v>0</v>
      </c>
      <c r="FK5" s="257">
        <f t="shared" si="11"/>
        <v>0</v>
      </c>
      <c r="FL5" s="257">
        <f t="shared" si="11"/>
        <v>0</v>
      </c>
      <c r="FM5" s="257">
        <f t="shared" si="11"/>
        <v>0</v>
      </c>
      <c r="FN5" s="257">
        <f t="shared" si="11"/>
        <v>0</v>
      </c>
      <c r="FO5" s="257">
        <f t="shared" si="11"/>
        <v>0</v>
      </c>
      <c r="FP5" s="257">
        <f t="shared" si="11"/>
        <v>0</v>
      </c>
      <c r="FQ5" s="257">
        <f t="shared" si="11"/>
        <v>0</v>
      </c>
      <c r="FR5" s="257">
        <f t="shared" si="11"/>
        <v>0</v>
      </c>
      <c r="FS5" s="257">
        <f t="shared" si="11"/>
        <v>0</v>
      </c>
      <c r="FT5" s="257">
        <f t="shared" si="11"/>
        <v>0</v>
      </c>
      <c r="FU5" s="257">
        <f t="shared" si="11"/>
        <v>0</v>
      </c>
      <c r="FV5" s="257">
        <f t="shared" si="11"/>
        <v>0</v>
      </c>
      <c r="FW5" s="257">
        <f t="shared" si="11"/>
        <v>0</v>
      </c>
      <c r="FX5" s="257">
        <f t="shared" si="11"/>
        <v>0</v>
      </c>
      <c r="FY5" s="257">
        <f t="shared" si="11"/>
        <v>0</v>
      </c>
      <c r="FZ5" s="257">
        <f t="shared" si="11"/>
        <v>0</v>
      </c>
      <c r="GA5" s="257">
        <f t="shared" si="11"/>
        <v>0</v>
      </c>
      <c r="GB5" s="257">
        <f t="shared" si="11"/>
        <v>0</v>
      </c>
      <c r="GC5" s="257">
        <f t="shared" si="11"/>
        <v>0</v>
      </c>
      <c r="GD5" s="257">
        <f t="shared" si="11"/>
        <v>0</v>
      </c>
      <c r="GE5" s="257">
        <f t="shared" si="11"/>
        <v>0</v>
      </c>
      <c r="GF5" s="257">
        <f t="shared" si="11"/>
        <v>0</v>
      </c>
      <c r="GG5" s="257">
        <f t="shared" si="11"/>
        <v>0</v>
      </c>
      <c r="GH5" s="257">
        <f t="shared" si="11"/>
        <v>0</v>
      </c>
      <c r="GI5" s="257">
        <f t="shared" si="11"/>
        <v>0</v>
      </c>
      <c r="GJ5" s="257">
        <f t="shared" si="11"/>
        <v>0</v>
      </c>
      <c r="GK5" s="257">
        <f t="shared" si="11"/>
        <v>0</v>
      </c>
      <c r="GL5" s="257">
        <f t="shared" si="11"/>
        <v>1</v>
      </c>
      <c r="GM5" s="257">
        <f t="shared" si="11"/>
        <v>0</v>
      </c>
      <c r="GN5" s="257">
        <f t="shared" si="11"/>
        <v>0</v>
      </c>
      <c r="GO5" s="257">
        <f t="shared" si="11"/>
        <v>0</v>
      </c>
      <c r="GP5" s="257">
        <f t="shared" si="11"/>
        <v>0</v>
      </c>
      <c r="GQ5" s="257">
        <f t="shared" si="11"/>
        <v>0</v>
      </c>
      <c r="GR5" s="257">
        <f t="shared" si="11"/>
        <v>0</v>
      </c>
      <c r="GS5" s="257">
        <f t="shared" si="11"/>
        <v>0</v>
      </c>
      <c r="GT5" s="257">
        <f t="shared" si="11"/>
        <v>0</v>
      </c>
      <c r="GU5" s="257">
        <f t="shared" ref="GU5:JF7" si="12">COUNTIFS(GU$11:GU$58,$N5)</f>
        <v>0</v>
      </c>
      <c r="GV5" s="257">
        <f t="shared" si="12"/>
        <v>0</v>
      </c>
      <c r="GW5" s="257">
        <f t="shared" si="12"/>
        <v>0</v>
      </c>
      <c r="GX5" s="257">
        <f t="shared" si="12"/>
        <v>0</v>
      </c>
      <c r="GY5" s="257">
        <f t="shared" si="12"/>
        <v>0</v>
      </c>
      <c r="GZ5" s="257">
        <f t="shared" si="12"/>
        <v>0</v>
      </c>
      <c r="HA5" s="257">
        <f t="shared" si="12"/>
        <v>0</v>
      </c>
      <c r="HB5" s="257">
        <f t="shared" si="12"/>
        <v>0</v>
      </c>
      <c r="HC5" s="257">
        <f t="shared" si="12"/>
        <v>0</v>
      </c>
      <c r="HD5" s="257">
        <f t="shared" si="12"/>
        <v>0</v>
      </c>
      <c r="HE5" s="257">
        <f t="shared" si="12"/>
        <v>0</v>
      </c>
      <c r="HF5" s="257">
        <f t="shared" si="12"/>
        <v>0</v>
      </c>
      <c r="HG5" s="257">
        <f t="shared" si="12"/>
        <v>0</v>
      </c>
      <c r="HH5" s="257">
        <f t="shared" si="12"/>
        <v>0</v>
      </c>
      <c r="HI5" s="257">
        <f t="shared" si="12"/>
        <v>0</v>
      </c>
      <c r="HJ5" s="257">
        <f t="shared" si="12"/>
        <v>0</v>
      </c>
      <c r="HK5" s="257">
        <f t="shared" si="12"/>
        <v>0</v>
      </c>
      <c r="HL5" s="257">
        <f t="shared" si="12"/>
        <v>0</v>
      </c>
      <c r="HM5" s="257">
        <f t="shared" si="12"/>
        <v>0</v>
      </c>
      <c r="HN5" s="257">
        <f t="shared" si="12"/>
        <v>0</v>
      </c>
      <c r="HO5" s="257">
        <f t="shared" si="12"/>
        <v>0</v>
      </c>
      <c r="HP5" s="257">
        <f t="shared" si="12"/>
        <v>0</v>
      </c>
      <c r="HQ5" s="257">
        <f t="shared" si="12"/>
        <v>0</v>
      </c>
      <c r="HR5" s="257">
        <f t="shared" si="12"/>
        <v>0</v>
      </c>
      <c r="HS5" s="257">
        <f t="shared" si="12"/>
        <v>0</v>
      </c>
      <c r="HT5" s="257">
        <f t="shared" si="12"/>
        <v>0</v>
      </c>
      <c r="HU5" s="257">
        <f t="shared" si="12"/>
        <v>0</v>
      </c>
      <c r="HV5" s="257">
        <f t="shared" si="12"/>
        <v>0</v>
      </c>
      <c r="HW5" s="257">
        <f t="shared" si="12"/>
        <v>0</v>
      </c>
      <c r="HX5" s="257">
        <f t="shared" si="12"/>
        <v>0</v>
      </c>
      <c r="HY5" s="257">
        <f t="shared" si="12"/>
        <v>0</v>
      </c>
      <c r="HZ5" s="257">
        <f t="shared" si="12"/>
        <v>0</v>
      </c>
      <c r="IA5" s="257">
        <f t="shared" si="12"/>
        <v>0</v>
      </c>
      <c r="IB5" s="257">
        <f t="shared" si="12"/>
        <v>0</v>
      </c>
      <c r="IC5" s="257">
        <f t="shared" si="12"/>
        <v>0</v>
      </c>
      <c r="ID5" s="257">
        <f t="shared" si="12"/>
        <v>0</v>
      </c>
      <c r="IE5" s="257">
        <f t="shared" si="12"/>
        <v>0</v>
      </c>
      <c r="IF5" s="257">
        <f t="shared" si="12"/>
        <v>0</v>
      </c>
      <c r="IG5" s="257">
        <f t="shared" si="12"/>
        <v>0</v>
      </c>
      <c r="IH5" s="257">
        <f t="shared" si="12"/>
        <v>0</v>
      </c>
      <c r="II5" s="257">
        <f t="shared" si="12"/>
        <v>0</v>
      </c>
      <c r="IJ5" s="257">
        <f t="shared" si="12"/>
        <v>0</v>
      </c>
      <c r="IK5" s="257">
        <f t="shared" si="12"/>
        <v>0</v>
      </c>
      <c r="IL5" s="257">
        <f t="shared" si="12"/>
        <v>0</v>
      </c>
      <c r="IM5" s="257">
        <f t="shared" si="12"/>
        <v>0</v>
      </c>
      <c r="IN5" s="257">
        <f t="shared" si="12"/>
        <v>0</v>
      </c>
      <c r="IO5" s="257">
        <f t="shared" si="12"/>
        <v>0</v>
      </c>
      <c r="IP5" s="257">
        <f t="shared" si="12"/>
        <v>0</v>
      </c>
      <c r="IQ5" s="257">
        <f t="shared" si="12"/>
        <v>0</v>
      </c>
      <c r="IR5" s="257">
        <f t="shared" si="12"/>
        <v>0</v>
      </c>
      <c r="IS5" s="257">
        <f t="shared" si="12"/>
        <v>0</v>
      </c>
      <c r="IT5" s="257">
        <f t="shared" si="12"/>
        <v>0</v>
      </c>
      <c r="IU5" s="257">
        <f t="shared" si="12"/>
        <v>0</v>
      </c>
      <c r="IV5" s="257">
        <f t="shared" si="12"/>
        <v>0</v>
      </c>
      <c r="IW5" s="257">
        <f t="shared" si="12"/>
        <v>0</v>
      </c>
      <c r="IX5" s="257">
        <f t="shared" si="12"/>
        <v>0</v>
      </c>
      <c r="IY5" s="257">
        <f t="shared" si="12"/>
        <v>0</v>
      </c>
      <c r="IZ5" s="257">
        <f t="shared" si="12"/>
        <v>0</v>
      </c>
      <c r="JA5" s="257">
        <f t="shared" si="12"/>
        <v>0</v>
      </c>
      <c r="JB5" s="257">
        <f t="shared" si="12"/>
        <v>0</v>
      </c>
      <c r="JC5" s="257">
        <f t="shared" si="12"/>
        <v>0</v>
      </c>
      <c r="JD5" s="257">
        <f t="shared" si="12"/>
        <v>0</v>
      </c>
      <c r="JE5" s="257">
        <f t="shared" si="12"/>
        <v>0</v>
      </c>
      <c r="JF5" s="257">
        <f t="shared" si="12"/>
        <v>0</v>
      </c>
      <c r="JG5" s="257">
        <f t="shared" si="10"/>
        <v>0</v>
      </c>
      <c r="JH5" s="257">
        <f t="shared" si="10"/>
        <v>0</v>
      </c>
      <c r="JI5" s="257">
        <f t="shared" si="10"/>
        <v>0</v>
      </c>
      <c r="JJ5" s="257">
        <f t="shared" si="10"/>
        <v>0</v>
      </c>
      <c r="JK5" s="257">
        <f t="shared" si="6"/>
        <v>0</v>
      </c>
      <c r="JL5" s="257">
        <f t="shared" si="7"/>
        <v>0</v>
      </c>
      <c r="JM5" s="257">
        <f t="shared" si="7"/>
        <v>0</v>
      </c>
      <c r="JN5" s="257">
        <f t="shared" si="7"/>
        <v>0</v>
      </c>
      <c r="JO5" s="257">
        <f t="shared" si="7"/>
        <v>0</v>
      </c>
      <c r="JP5" s="257">
        <f t="shared" si="7"/>
        <v>0</v>
      </c>
      <c r="JQ5" s="257">
        <f t="shared" si="7"/>
        <v>0</v>
      </c>
      <c r="JR5" s="257">
        <f t="shared" si="7"/>
        <v>0</v>
      </c>
      <c r="JS5" s="257">
        <f t="shared" si="7"/>
        <v>0</v>
      </c>
      <c r="JT5" s="257">
        <f t="shared" si="7"/>
        <v>0</v>
      </c>
      <c r="JU5" s="257">
        <f t="shared" si="7"/>
        <v>0</v>
      </c>
      <c r="JV5" s="257">
        <f t="shared" si="7"/>
        <v>0</v>
      </c>
      <c r="JW5" s="257">
        <f t="shared" si="7"/>
        <v>0</v>
      </c>
      <c r="JX5" s="257">
        <f t="shared" si="7"/>
        <v>0</v>
      </c>
    </row>
    <row r="6" spans="1:284" s="71" customFormat="1" ht="8.4" customHeight="1">
      <c r="A6" s="74"/>
      <c r="B6" s="74"/>
      <c r="C6" s="74"/>
      <c r="E6" s="93"/>
      <c r="F6" s="82"/>
      <c r="G6" s="102"/>
      <c r="J6" s="82"/>
      <c r="K6" s="87">
        <v>46023</v>
      </c>
      <c r="L6" s="1"/>
      <c r="M6" s="95" t="s">
        <v>384</v>
      </c>
      <c r="N6" s="255" t="s">
        <v>296</v>
      </c>
      <c r="O6" s="257">
        <f t="shared" si="8"/>
        <v>0</v>
      </c>
      <c r="P6" s="257">
        <f t="shared" si="0"/>
        <v>0</v>
      </c>
      <c r="Q6" s="257">
        <f t="shared" si="0"/>
        <v>0</v>
      </c>
      <c r="R6" s="257">
        <f t="shared" si="0"/>
        <v>0</v>
      </c>
      <c r="S6" s="257">
        <f t="shared" si="0"/>
        <v>0</v>
      </c>
      <c r="T6" s="257">
        <f t="shared" si="0"/>
        <v>0</v>
      </c>
      <c r="U6" s="257">
        <f t="shared" si="0"/>
        <v>0</v>
      </c>
      <c r="V6" s="257">
        <f t="shared" si="0"/>
        <v>0</v>
      </c>
      <c r="W6" s="257">
        <f t="shared" si="0"/>
        <v>0</v>
      </c>
      <c r="X6" s="257">
        <f t="shared" si="0"/>
        <v>0</v>
      </c>
      <c r="Y6" s="257">
        <f t="shared" si="0"/>
        <v>0</v>
      </c>
      <c r="Z6" s="257">
        <f t="shared" si="0"/>
        <v>0</v>
      </c>
      <c r="AA6" s="257">
        <f t="shared" si="0"/>
        <v>0</v>
      </c>
      <c r="AB6" s="257">
        <f t="shared" si="0"/>
        <v>0</v>
      </c>
      <c r="AC6" s="257">
        <f t="shared" si="0"/>
        <v>0</v>
      </c>
      <c r="AD6" s="257">
        <f t="shared" si="0"/>
        <v>0</v>
      </c>
      <c r="AE6" s="257">
        <f t="shared" si="0"/>
        <v>0</v>
      </c>
      <c r="AF6" s="257">
        <f t="shared" si="1"/>
        <v>0</v>
      </c>
      <c r="AG6" s="257">
        <f t="shared" si="1"/>
        <v>0</v>
      </c>
      <c r="AH6" s="257">
        <f t="shared" si="1"/>
        <v>0</v>
      </c>
      <c r="AI6" s="257">
        <f t="shared" si="1"/>
        <v>0</v>
      </c>
      <c r="AJ6" s="257">
        <f t="shared" si="1"/>
        <v>0</v>
      </c>
      <c r="AK6" s="257">
        <f t="shared" si="1"/>
        <v>0</v>
      </c>
      <c r="AL6" s="257">
        <f t="shared" si="1"/>
        <v>0</v>
      </c>
      <c r="AM6" s="257">
        <f t="shared" si="1"/>
        <v>0</v>
      </c>
      <c r="AN6" s="257">
        <f t="shared" si="1"/>
        <v>0</v>
      </c>
      <c r="AO6" s="257">
        <f t="shared" si="1"/>
        <v>0</v>
      </c>
      <c r="AP6" s="257">
        <f t="shared" si="1"/>
        <v>0</v>
      </c>
      <c r="AQ6" s="257">
        <f t="shared" si="1"/>
        <v>0</v>
      </c>
      <c r="AR6" s="257">
        <f t="shared" si="1"/>
        <v>0</v>
      </c>
      <c r="AS6" s="257">
        <f t="shared" si="1"/>
        <v>0</v>
      </c>
      <c r="AT6" s="257">
        <f t="shared" si="1"/>
        <v>0</v>
      </c>
      <c r="AU6" s="257">
        <f t="shared" si="1"/>
        <v>0</v>
      </c>
      <c r="AV6" s="257">
        <f t="shared" si="2"/>
        <v>0</v>
      </c>
      <c r="AW6" s="257">
        <f t="shared" si="2"/>
        <v>0</v>
      </c>
      <c r="AX6" s="257">
        <f t="shared" si="2"/>
        <v>0</v>
      </c>
      <c r="AY6" s="257">
        <f t="shared" si="2"/>
        <v>0</v>
      </c>
      <c r="AZ6" s="257">
        <f t="shared" si="2"/>
        <v>0</v>
      </c>
      <c r="BA6" s="257">
        <f t="shared" si="2"/>
        <v>0</v>
      </c>
      <c r="BB6" s="257">
        <f t="shared" si="2"/>
        <v>0</v>
      </c>
      <c r="BC6" s="257">
        <f t="shared" si="2"/>
        <v>0</v>
      </c>
      <c r="BD6" s="257">
        <f t="shared" si="2"/>
        <v>0</v>
      </c>
      <c r="BE6" s="257">
        <f t="shared" si="2"/>
        <v>0</v>
      </c>
      <c r="BF6" s="257">
        <f t="shared" si="2"/>
        <v>0</v>
      </c>
      <c r="BG6" s="257">
        <f t="shared" si="2"/>
        <v>0</v>
      </c>
      <c r="BH6" s="257">
        <f t="shared" si="2"/>
        <v>0</v>
      </c>
      <c r="BI6" s="257">
        <f t="shared" si="2"/>
        <v>0</v>
      </c>
      <c r="BJ6" s="257">
        <f t="shared" si="2"/>
        <v>0</v>
      </c>
      <c r="BK6" s="257">
        <f t="shared" si="2"/>
        <v>0</v>
      </c>
      <c r="BL6" s="257">
        <f t="shared" si="3"/>
        <v>0</v>
      </c>
      <c r="BM6" s="257">
        <f t="shared" si="3"/>
        <v>0</v>
      </c>
      <c r="BN6" s="257">
        <f t="shared" si="3"/>
        <v>0</v>
      </c>
      <c r="BO6" s="257">
        <f t="shared" si="3"/>
        <v>0</v>
      </c>
      <c r="BP6" s="257">
        <f t="shared" si="3"/>
        <v>0</v>
      </c>
      <c r="BQ6" s="257">
        <f t="shared" si="3"/>
        <v>0</v>
      </c>
      <c r="BR6" s="257">
        <f t="shared" si="3"/>
        <v>0</v>
      </c>
      <c r="BS6" s="257">
        <f t="shared" si="3"/>
        <v>0</v>
      </c>
      <c r="BT6" s="257">
        <f t="shared" si="3"/>
        <v>0</v>
      </c>
      <c r="BU6" s="257">
        <f t="shared" si="3"/>
        <v>0</v>
      </c>
      <c r="BV6" s="257">
        <f t="shared" si="3"/>
        <v>0</v>
      </c>
      <c r="BW6" s="257">
        <f t="shared" si="3"/>
        <v>0</v>
      </c>
      <c r="BX6" s="257">
        <f t="shared" ref="BX6:EI7" si="13">COUNTIFS(BX$11:BX$58,$N6)</f>
        <v>0</v>
      </c>
      <c r="BY6" s="257">
        <f t="shared" si="13"/>
        <v>0</v>
      </c>
      <c r="BZ6" s="257">
        <f t="shared" si="13"/>
        <v>0</v>
      </c>
      <c r="CA6" s="257">
        <f t="shared" si="13"/>
        <v>0</v>
      </c>
      <c r="CB6" s="257">
        <f t="shared" si="13"/>
        <v>0</v>
      </c>
      <c r="CC6" s="257">
        <f t="shared" si="13"/>
        <v>0</v>
      </c>
      <c r="CD6" s="257">
        <f t="shared" si="13"/>
        <v>0</v>
      </c>
      <c r="CE6" s="257">
        <f t="shared" si="13"/>
        <v>0</v>
      </c>
      <c r="CF6" s="257">
        <f t="shared" si="13"/>
        <v>0</v>
      </c>
      <c r="CG6" s="257">
        <f t="shared" si="13"/>
        <v>0</v>
      </c>
      <c r="CH6" s="257">
        <f t="shared" si="13"/>
        <v>0</v>
      </c>
      <c r="CI6" s="257">
        <f t="shared" si="13"/>
        <v>0</v>
      </c>
      <c r="CJ6" s="257">
        <f t="shared" si="13"/>
        <v>0</v>
      </c>
      <c r="CK6" s="257">
        <f t="shared" si="13"/>
        <v>0</v>
      </c>
      <c r="CL6" s="257">
        <f t="shared" si="13"/>
        <v>0</v>
      </c>
      <c r="CM6" s="257">
        <f t="shared" si="13"/>
        <v>0</v>
      </c>
      <c r="CN6" s="257">
        <f t="shared" si="13"/>
        <v>0</v>
      </c>
      <c r="CO6" s="257">
        <f t="shared" si="13"/>
        <v>0</v>
      </c>
      <c r="CP6" s="257">
        <f t="shared" si="13"/>
        <v>0</v>
      </c>
      <c r="CQ6" s="257">
        <f t="shared" si="13"/>
        <v>0</v>
      </c>
      <c r="CR6" s="257">
        <f t="shared" si="13"/>
        <v>0</v>
      </c>
      <c r="CS6" s="257">
        <f t="shared" si="13"/>
        <v>0</v>
      </c>
      <c r="CT6" s="257">
        <f t="shared" si="13"/>
        <v>0</v>
      </c>
      <c r="CU6" s="257">
        <f t="shared" si="13"/>
        <v>0</v>
      </c>
      <c r="CV6" s="257">
        <f t="shared" si="13"/>
        <v>0</v>
      </c>
      <c r="CW6" s="257">
        <f t="shared" si="13"/>
        <v>0</v>
      </c>
      <c r="CX6" s="257">
        <f t="shared" si="13"/>
        <v>0</v>
      </c>
      <c r="CY6" s="257">
        <f t="shared" si="13"/>
        <v>0</v>
      </c>
      <c r="CZ6" s="257">
        <f t="shared" si="13"/>
        <v>0</v>
      </c>
      <c r="DA6" s="257">
        <f t="shared" si="13"/>
        <v>0</v>
      </c>
      <c r="DB6" s="257">
        <f t="shared" si="13"/>
        <v>0</v>
      </c>
      <c r="DC6" s="257">
        <f t="shared" si="13"/>
        <v>0</v>
      </c>
      <c r="DD6" s="257">
        <f t="shared" si="13"/>
        <v>0</v>
      </c>
      <c r="DE6" s="257">
        <f t="shared" si="13"/>
        <v>0</v>
      </c>
      <c r="DF6" s="257">
        <f t="shared" si="13"/>
        <v>0</v>
      </c>
      <c r="DG6" s="257">
        <f t="shared" si="13"/>
        <v>0</v>
      </c>
      <c r="DH6" s="257">
        <f t="shared" si="13"/>
        <v>0</v>
      </c>
      <c r="DI6" s="257">
        <f t="shared" si="13"/>
        <v>0</v>
      </c>
      <c r="DJ6" s="257">
        <f t="shared" si="13"/>
        <v>0</v>
      </c>
      <c r="DK6" s="257">
        <f t="shared" si="13"/>
        <v>0</v>
      </c>
      <c r="DL6" s="257">
        <f t="shared" si="13"/>
        <v>0</v>
      </c>
      <c r="DM6" s="257">
        <f t="shared" si="13"/>
        <v>0</v>
      </c>
      <c r="DN6" s="257">
        <f t="shared" si="13"/>
        <v>0</v>
      </c>
      <c r="DO6" s="257">
        <f t="shared" si="13"/>
        <v>0</v>
      </c>
      <c r="DP6" s="257">
        <f t="shared" si="13"/>
        <v>0</v>
      </c>
      <c r="DQ6" s="257">
        <f t="shared" si="13"/>
        <v>0</v>
      </c>
      <c r="DR6" s="257">
        <f t="shared" si="13"/>
        <v>0</v>
      </c>
      <c r="DS6" s="257">
        <f t="shared" si="13"/>
        <v>0</v>
      </c>
      <c r="DT6" s="257">
        <f t="shared" si="13"/>
        <v>0</v>
      </c>
      <c r="DU6" s="257">
        <f t="shared" si="13"/>
        <v>0</v>
      </c>
      <c r="DV6" s="257">
        <f t="shared" si="13"/>
        <v>0</v>
      </c>
      <c r="DW6" s="257">
        <f t="shared" si="13"/>
        <v>0</v>
      </c>
      <c r="DX6" s="257">
        <f t="shared" si="13"/>
        <v>0</v>
      </c>
      <c r="DY6" s="257">
        <f t="shared" si="13"/>
        <v>0</v>
      </c>
      <c r="DZ6" s="257">
        <f t="shared" si="13"/>
        <v>0</v>
      </c>
      <c r="EA6" s="257">
        <f t="shared" si="13"/>
        <v>0</v>
      </c>
      <c r="EB6" s="257">
        <f t="shared" si="13"/>
        <v>0</v>
      </c>
      <c r="EC6" s="257">
        <f t="shared" si="13"/>
        <v>0</v>
      </c>
      <c r="ED6" s="257">
        <f t="shared" si="13"/>
        <v>0</v>
      </c>
      <c r="EE6" s="257">
        <f t="shared" si="13"/>
        <v>0</v>
      </c>
      <c r="EF6" s="257">
        <f t="shared" si="13"/>
        <v>0</v>
      </c>
      <c r="EG6" s="257">
        <f t="shared" si="13"/>
        <v>0</v>
      </c>
      <c r="EH6" s="257">
        <f t="shared" si="13"/>
        <v>0</v>
      </c>
      <c r="EI6" s="257">
        <f t="shared" si="13"/>
        <v>0</v>
      </c>
      <c r="EJ6" s="257">
        <f t="shared" si="11"/>
        <v>0</v>
      </c>
      <c r="EK6" s="257">
        <f t="shared" si="11"/>
        <v>0</v>
      </c>
      <c r="EL6" s="257">
        <f t="shared" si="11"/>
        <v>0</v>
      </c>
      <c r="EM6" s="257">
        <f t="shared" si="11"/>
        <v>0</v>
      </c>
      <c r="EN6" s="257">
        <f t="shared" si="11"/>
        <v>0</v>
      </c>
      <c r="EO6" s="257">
        <f t="shared" si="11"/>
        <v>0</v>
      </c>
      <c r="EP6" s="257">
        <f t="shared" si="11"/>
        <v>0</v>
      </c>
      <c r="EQ6" s="257">
        <f t="shared" si="11"/>
        <v>0</v>
      </c>
      <c r="ER6" s="257">
        <f t="shared" si="11"/>
        <v>0</v>
      </c>
      <c r="ES6" s="257">
        <f t="shared" si="11"/>
        <v>0</v>
      </c>
      <c r="ET6" s="257">
        <f t="shared" si="11"/>
        <v>0</v>
      </c>
      <c r="EU6" s="257">
        <f t="shared" si="11"/>
        <v>0</v>
      </c>
      <c r="EV6" s="257">
        <f t="shared" si="11"/>
        <v>0</v>
      </c>
      <c r="EW6" s="257">
        <f t="shared" si="11"/>
        <v>0</v>
      </c>
      <c r="EX6" s="257">
        <f t="shared" si="11"/>
        <v>0</v>
      </c>
      <c r="EY6" s="257">
        <f t="shared" si="11"/>
        <v>0</v>
      </c>
      <c r="EZ6" s="257">
        <f t="shared" si="11"/>
        <v>0</v>
      </c>
      <c r="FA6" s="257">
        <f t="shared" si="11"/>
        <v>0</v>
      </c>
      <c r="FB6" s="257">
        <f t="shared" si="11"/>
        <v>0</v>
      </c>
      <c r="FC6" s="257">
        <f t="shared" si="11"/>
        <v>0</v>
      </c>
      <c r="FD6" s="257">
        <f t="shared" si="11"/>
        <v>0</v>
      </c>
      <c r="FE6" s="257">
        <f t="shared" si="11"/>
        <v>0</v>
      </c>
      <c r="FF6" s="257">
        <f t="shared" si="11"/>
        <v>0</v>
      </c>
      <c r="FG6" s="257">
        <f t="shared" si="11"/>
        <v>0</v>
      </c>
      <c r="FH6" s="257">
        <f t="shared" si="11"/>
        <v>0</v>
      </c>
      <c r="FI6" s="257">
        <f t="shared" si="11"/>
        <v>0</v>
      </c>
      <c r="FJ6" s="257">
        <f t="shared" si="11"/>
        <v>0</v>
      </c>
      <c r="FK6" s="257">
        <f t="shared" si="11"/>
        <v>0</v>
      </c>
      <c r="FL6" s="257">
        <f t="shared" si="11"/>
        <v>0</v>
      </c>
      <c r="FM6" s="257">
        <f t="shared" si="11"/>
        <v>0</v>
      </c>
      <c r="FN6" s="257">
        <f t="shared" si="11"/>
        <v>0</v>
      </c>
      <c r="FO6" s="257">
        <f t="shared" si="11"/>
        <v>0</v>
      </c>
      <c r="FP6" s="257">
        <f t="shared" si="11"/>
        <v>0</v>
      </c>
      <c r="FQ6" s="257">
        <f t="shared" si="11"/>
        <v>0</v>
      </c>
      <c r="FR6" s="257">
        <f t="shared" si="11"/>
        <v>0</v>
      </c>
      <c r="FS6" s="257">
        <f t="shared" si="11"/>
        <v>0</v>
      </c>
      <c r="FT6" s="257">
        <f t="shared" si="11"/>
        <v>0</v>
      </c>
      <c r="FU6" s="257">
        <f t="shared" si="11"/>
        <v>0</v>
      </c>
      <c r="FV6" s="257">
        <f t="shared" si="11"/>
        <v>0</v>
      </c>
      <c r="FW6" s="257">
        <f t="shared" si="11"/>
        <v>0</v>
      </c>
      <c r="FX6" s="257">
        <f t="shared" si="11"/>
        <v>0</v>
      </c>
      <c r="FY6" s="257">
        <f t="shared" si="11"/>
        <v>0</v>
      </c>
      <c r="FZ6" s="257">
        <f t="shared" si="11"/>
        <v>0</v>
      </c>
      <c r="GA6" s="257">
        <f t="shared" si="11"/>
        <v>0</v>
      </c>
      <c r="GB6" s="257">
        <f t="shared" si="11"/>
        <v>0</v>
      </c>
      <c r="GC6" s="257">
        <f t="shared" si="11"/>
        <v>0</v>
      </c>
      <c r="GD6" s="257">
        <f t="shared" si="11"/>
        <v>0</v>
      </c>
      <c r="GE6" s="257">
        <f t="shared" si="11"/>
        <v>0</v>
      </c>
      <c r="GF6" s="257">
        <f t="shared" si="11"/>
        <v>0</v>
      </c>
      <c r="GG6" s="257">
        <f t="shared" si="11"/>
        <v>0</v>
      </c>
      <c r="GH6" s="257">
        <f t="shared" si="11"/>
        <v>0</v>
      </c>
      <c r="GI6" s="257">
        <f t="shared" si="11"/>
        <v>0</v>
      </c>
      <c r="GJ6" s="257">
        <f t="shared" si="11"/>
        <v>0</v>
      </c>
      <c r="GK6" s="257">
        <f t="shared" si="11"/>
        <v>0</v>
      </c>
      <c r="GL6" s="257">
        <f t="shared" si="11"/>
        <v>0</v>
      </c>
      <c r="GM6" s="257">
        <f t="shared" si="11"/>
        <v>0</v>
      </c>
      <c r="GN6" s="257">
        <f t="shared" si="11"/>
        <v>0</v>
      </c>
      <c r="GO6" s="257">
        <f t="shared" si="11"/>
        <v>0</v>
      </c>
      <c r="GP6" s="257">
        <f t="shared" si="11"/>
        <v>0</v>
      </c>
      <c r="GQ6" s="257">
        <f t="shared" si="11"/>
        <v>0</v>
      </c>
      <c r="GR6" s="257">
        <f t="shared" si="11"/>
        <v>0</v>
      </c>
      <c r="GS6" s="257">
        <f t="shared" si="11"/>
        <v>0</v>
      </c>
      <c r="GT6" s="257">
        <f t="shared" si="11"/>
        <v>0</v>
      </c>
      <c r="GU6" s="257">
        <f t="shared" si="12"/>
        <v>0</v>
      </c>
      <c r="GV6" s="257">
        <f t="shared" si="12"/>
        <v>0</v>
      </c>
      <c r="GW6" s="257">
        <f t="shared" si="12"/>
        <v>0</v>
      </c>
      <c r="GX6" s="257">
        <f t="shared" si="12"/>
        <v>0</v>
      </c>
      <c r="GY6" s="257">
        <f t="shared" si="12"/>
        <v>0</v>
      </c>
      <c r="GZ6" s="257">
        <f t="shared" si="12"/>
        <v>0</v>
      </c>
      <c r="HA6" s="257">
        <f t="shared" si="12"/>
        <v>0</v>
      </c>
      <c r="HB6" s="257">
        <f t="shared" si="12"/>
        <v>0</v>
      </c>
      <c r="HC6" s="257">
        <f t="shared" si="12"/>
        <v>0</v>
      </c>
      <c r="HD6" s="257">
        <f t="shared" si="12"/>
        <v>0</v>
      </c>
      <c r="HE6" s="257">
        <f t="shared" si="12"/>
        <v>0</v>
      </c>
      <c r="HF6" s="257">
        <f t="shared" si="12"/>
        <v>0</v>
      </c>
      <c r="HG6" s="257">
        <f t="shared" si="12"/>
        <v>0</v>
      </c>
      <c r="HH6" s="257">
        <f t="shared" si="12"/>
        <v>0</v>
      </c>
      <c r="HI6" s="257">
        <f t="shared" si="12"/>
        <v>0</v>
      </c>
      <c r="HJ6" s="257">
        <f t="shared" si="12"/>
        <v>0</v>
      </c>
      <c r="HK6" s="257">
        <f t="shared" si="12"/>
        <v>0</v>
      </c>
      <c r="HL6" s="257">
        <f t="shared" si="12"/>
        <v>0</v>
      </c>
      <c r="HM6" s="257">
        <f t="shared" si="12"/>
        <v>0</v>
      </c>
      <c r="HN6" s="257">
        <f t="shared" si="12"/>
        <v>0</v>
      </c>
      <c r="HO6" s="257">
        <f t="shared" si="12"/>
        <v>0</v>
      </c>
      <c r="HP6" s="257">
        <f t="shared" si="12"/>
        <v>0</v>
      </c>
      <c r="HQ6" s="257">
        <f t="shared" si="12"/>
        <v>0</v>
      </c>
      <c r="HR6" s="257">
        <f t="shared" si="12"/>
        <v>0</v>
      </c>
      <c r="HS6" s="257">
        <f t="shared" si="12"/>
        <v>0</v>
      </c>
      <c r="HT6" s="257">
        <f t="shared" si="12"/>
        <v>0</v>
      </c>
      <c r="HU6" s="257">
        <f t="shared" si="12"/>
        <v>0</v>
      </c>
      <c r="HV6" s="257">
        <f t="shared" si="12"/>
        <v>0</v>
      </c>
      <c r="HW6" s="257">
        <f t="shared" si="12"/>
        <v>0</v>
      </c>
      <c r="HX6" s="257">
        <f t="shared" si="12"/>
        <v>0</v>
      </c>
      <c r="HY6" s="257">
        <f t="shared" si="12"/>
        <v>0</v>
      </c>
      <c r="HZ6" s="257">
        <f t="shared" si="12"/>
        <v>0</v>
      </c>
      <c r="IA6" s="257">
        <f t="shared" si="12"/>
        <v>0</v>
      </c>
      <c r="IB6" s="257">
        <f t="shared" si="12"/>
        <v>0</v>
      </c>
      <c r="IC6" s="257">
        <f t="shared" si="12"/>
        <v>0</v>
      </c>
      <c r="ID6" s="257">
        <f t="shared" si="12"/>
        <v>0</v>
      </c>
      <c r="IE6" s="257">
        <f t="shared" si="12"/>
        <v>0</v>
      </c>
      <c r="IF6" s="257">
        <f t="shared" si="12"/>
        <v>0</v>
      </c>
      <c r="IG6" s="257">
        <f t="shared" si="12"/>
        <v>0</v>
      </c>
      <c r="IH6" s="257">
        <f t="shared" si="12"/>
        <v>0</v>
      </c>
      <c r="II6" s="257">
        <f t="shared" si="12"/>
        <v>0</v>
      </c>
      <c r="IJ6" s="257">
        <f t="shared" si="12"/>
        <v>0</v>
      </c>
      <c r="IK6" s="257">
        <f t="shared" si="12"/>
        <v>0</v>
      </c>
      <c r="IL6" s="257">
        <f t="shared" si="12"/>
        <v>0</v>
      </c>
      <c r="IM6" s="257">
        <f t="shared" si="12"/>
        <v>0</v>
      </c>
      <c r="IN6" s="257">
        <f t="shared" si="12"/>
        <v>0</v>
      </c>
      <c r="IO6" s="257">
        <f t="shared" si="12"/>
        <v>0</v>
      </c>
      <c r="IP6" s="257">
        <f t="shared" si="12"/>
        <v>0</v>
      </c>
      <c r="IQ6" s="257">
        <f t="shared" si="12"/>
        <v>0</v>
      </c>
      <c r="IR6" s="257">
        <f t="shared" si="12"/>
        <v>0</v>
      </c>
      <c r="IS6" s="257">
        <f t="shared" si="12"/>
        <v>0</v>
      </c>
      <c r="IT6" s="257">
        <f t="shared" si="12"/>
        <v>0</v>
      </c>
      <c r="IU6" s="257">
        <f t="shared" si="12"/>
        <v>0</v>
      </c>
      <c r="IV6" s="257">
        <f t="shared" si="12"/>
        <v>0</v>
      </c>
      <c r="IW6" s="257">
        <f t="shared" si="12"/>
        <v>0</v>
      </c>
      <c r="IX6" s="257">
        <f t="shared" si="12"/>
        <v>0</v>
      </c>
      <c r="IY6" s="257">
        <f t="shared" si="12"/>
        <v>0</v>
      </c>
      <c r="IZ6" s="257">
        <f t="shared" si="12"/>
        <v>0</v>
      </c>
      <c r="JA6" s="257">
        <f t="shared" si="12"/>
        <v>0</v>
      </c>
      <c r="JB6" s="257">
        <f t="shared" si="12"/>
        <v>0</v>
      </c>
      <c r="JC6" s="257">
        <f t="shared" si="12"/>
        <v>0</v>
      </c>
      <c r="JD6" s="257">
        <f t="shared" si="12"/>
        <v>0</v>
      </c>
      <c r="JE6" s="257">
        <f t="shared" si="12"/>
        <v>0</v>
      </c>
      <c r="JF6" s="257">
        <f t="shared" si="12"/>
        <v>0</v>
      </c>
      <c r="JG6" s="257">
        <f t="shared" si="10"/>
        <v>0</v>
      </c>
      <c r="JH6" s="257">
        <f t="shared" si="10"/>
        <v>0</v>
      </c>
      <c r="JI6" s="257">
        <f t="shared" si="10"/>
        <v>0</v>
      </c>
      <c r="JJ6" s="257">
        <f t="shared" si="10"/>
        <v>0</v>
      </c>
      <c r="JK6" s="257">
        <f t="shared" si="6"/>
        <v>0</v>
      </c>
      <c r="JL6" s="257">
        <f t="shared" si="7"/>
        <v>0</v>
      </c>
      <c r="JM6" s="257">
        <f t="shared" si="7"/>
        <v>0</v>
      </c>
      <c r="JN6" s="257">
        <f t="shared" si="7"/>
        <v>0</v>
      </c>
      <c r="JO6" s="257">
        <f t="shared" si="7"/>
        <v>0</v>
      </c>
      <c r="JP6" s="257">
        <f t="shared" si="7"/>
        <v>0</v>
      </c>
      <c r="JQ6" s="257">
        <f t="shared" si="7"/>
        <v>0</v>
      </c>
      <c r="JR6" s="257">
        <f t="shared" si="7"/>
        <v>0</v>
      </c>
      <c r="JS6" s="257">
        <f t="shared" si="7"/>
        <v>0</v>
      </c>
      <c r="JT6" s="257">
        <f t="shared" si="7"/>
        <v>0</v>
      </c>
      <c r="JU6" s="257">
        <f t="shared" si="7"/>
        <v>0</v>
      </c>
      <c r="JV6" s="257">
        <f t="shared" si="7"/>
        <v>0</v>
      </c>
      <c r="JW6" s="257">
        <f t="shared" si="7"/>
        <v>0</v>
      </c>
      <c r="JX6" s="257">
        <f t="shared" si="7"/>
        <v>0</v>
      </c>
    </row>
    <row r="7" spans="1:284" s="71" customFormat="1" ht="8.4" customHeight="1">
      <c r="A7" s="74"/>
      <c r="B7" s="74"/>
      <c r="C7" s="74"/>
      <c r="E7" s="100"/>
      <c r="F7" s="82"/>
      <c r="G7" s="99"/>
      <c r="J7" s="82"/>
      <c r="K7" s="92" t="s">
        <v>298</v>
      </c>
      <c r="L7" s="1"/>
      <c r="M7" s="89" t="s">
        <v>385</v>
      </c>
      <c r="N7" s="256" t="s">
        <v>297</v>
      </c>
      <c r="O7" s="257">
        <f t="shared" si="8"/>
        <v>0</v>
      </c>
      <c r="P7" s="257">
        <f t="shared" si="0"/>
        <v>0</v>
      </c>
      <c r="Q7" s="257">
        <f t="shared" si="0"/>
        <v>0</v>
      </c>
      <c r="R7" s="257">
        <f t="shared" si="0"/>
        <v>0</v>
      </c>
      <c r="S7" s="257">
        <f t="shared" si="0"/>
        <v>0</v>
      </c>
      <c r="T7" s="257">
        <f t="shared" si="0"/>
        <v>0</v>
      </c>
      <c r="U7" s="257">
        <f t="shared" si="0"/>
        <v>0</v>
      </c>
      <c r="V7" s="257">
        <f t="shared" si="0"/>
        <v>0</v>
      </c>
      <c r="W7" s="257">
        <f t="shared" si="0"/>
        <v>0</v>
      </c>
      <c r="X7" s="257">
        <f t="shared" si="0"/>
        <v>0</v>
      </c>
      <c r="Y7" s="257">
        <f t="shared" si="0"/>
        <v>0</v>
      </c>
      <c r="Z7" s="257">
        <f t="shared" si="0"/>
        <v>0</v>
      </c>
      <c r="AA7" s="257">
        <f t="shared" si="0"/>
        <v>0</v>
      </c>
      <c r="AB7" s="257">
        <f t="shared" si="0"/>
        <v>0</v>
      </c>
      <c r="AC7" s="257">
        <f t="shared" si="0"/>
        <v>0</v>
      </c>
      <c r="AD7" s="257">
        <f t="shared" si="0"/>
        <v>0</v>
      </c>
      <c r="AE7" s="257">
        <f t="shared" si="0"/>
        <v>0</v>
      </c>
      <c r="AF7" s="257">
        <f t="shared" si="1"/>
        <v>0</v>
      </c>
      <c r="AG7" s="257">
        <f t="shared" si="1"/>
        <v>0</v>
      </c>
      <c r="AH7" s="257">
        <f t="shared" si="1"/>
        <v>0</v>
      </c>
      <c r="AI7" s="257">
        <f t="shared" si="1"/>
        <v>0</v>
      </c>
      <c r="AJ7" s="257">
        <f t="shared" si="1"/>
        <v>0</v>
      </c>
      <c r="AK7" s="257">
        <f t="shared" si="1"/>
        <v>0</v>
      </c>
      <c r="AL7" s="257">
        <f t="shared" si="1"/>
        <v>0</v>
      </c>
      <c r="AM7" s="257">
        <f t="shared" si="1"/>
        <v>0</v>
      </c>
      <c r="AN7" s="257">
        <f t="shared" si="1"/>
        <v>0</v>
      </c>
      <c r="AO7" s="257">
        <f t="shared" si="1"/>
        <v>0</v>
      </c>
      <c r="AP7" s="257">
        <f t="shared" si="1"/>
        <v>0</v>
      </c>
      <c r="AQ7" s="257">
        <f t="shared" si="1"/>
        <v>0</v>
      </c>
      <c r="AR7" s="257">
        <f t="shared" si="1"/>
        <v>0</v>
      </c>
      <c r="AS7" s="257">
        <f t="shared" si="1"/>
        <v>0</v>
      </c>
      <c r="AT7" s="257">
        <f t="shared" si="1"/>
        <v>0</v>
      </c>
      <c r="AU7" s="257">
        <f t="shared" si="1"/>
        <v>0</v>
      </c>
      <c r="AV7" s="257">
        <f t="shared" si="2"/>
        <v>0</v>
      </c>
      <c r="AW7" s="257">
        <f t="shared" si="2"/>
        <v>0</v>
      </c>
      <c r="AX7" s="257">
        <f t="shared" si="2"/>
        <v>0</v>
      </c>
      <c r="AY7" s="257">
        <f t="shared" si="2"/>
        <v>0</v>
      </c>
      <c r="AZ7" s="257">
        <f t="shared" si="2"/>
        <v>0</v>
      </c>
      <c r="BA7" s="257">
        <f t="shared" si="2"/>
        <v>0</v>
      </c>
      <c r="BB7" s="257">
        <f t="shared" si="2"/>
        <v>0</v>
      </c>
      <c r="BC7" s="257">
        <f t="shared" si="2"/>
        <v>0</v>
      </c>
      <c r="BD7" s="257">
        <f t="shared" si="2"/>
        <v>0</v>
      </c>
      <c r="BE7" s="257">
        <f t="shared" si="2"/>
        <v>0</v>
      </c>
      <c r="BF7" s="257">
        <f t="shared" si="2"/>
        <v>0</v>
      </c>
      <c r="BG7" s="257">
        <f t="shared" si="2"/>
        <v>0</v>
      </c>
      <c r="BH7" s="257">
        <f t="shared" si="2"/>
        <v>0</v>
      </c>
      <c r="BI7" s="257">
        <f t="shared" si="2"/>
        <v>0</v>
      </c>
      <c r="BJ7" s="257">
        <f t="shared" si="2"/>
        <v>0</v>
      </c>
      <c r="BK7" s="257">
        <f t="shared" si="2"/>
        <v>0</v>
      </c>
      <c r="BL7" s="257">
        <f t="shared" si="3"/>
        <v>0</v>
      </c>
      <c r="BM7" s="257">
        <f t="shared" si="3"/>
        <v>0</v>
      </c>
      <c r="BN7" s="257">
        <f t="shared" si="3"/>
        <v>0</v>
      </c>
      <c r="BO7" s="257">
        <f t="shared" si="3"/>
        <v>0</v>
      </c>
      <c r="BP7" s="257">
        <f t="shared" si="3"/>
        <v>0</v>
      </c>
      <c r="BQ7" s="257">
        <f t="shared" si="3"/>
        <v>0</v>
      </c>
      <c r="BR7" s="257">
        <f t="shared" si="3"/>
        <v>0</v>
      </c>
      <c r="BS7" s="257">
        <f t="shared" si="3"/>
        <v>0</v>
      </c>
      <c r="BT7" s="257">
        <f t="shared" si="3"/>
        <v>0</v>
      </c>
      <c r="BU7" s="257">
        <f t="shared" si="3"/>
        <v>0</v>
      </c>
      <c r="BV7" s="257">
        <f t="shared" si="3"/>
        <v>0</v>
      </c>
      <c r="BW7" s="257">
        <f t="shared" si="3"/>
        <v>0</v>
      </c>
      <c r="BX7" s="257">
        <f t="shared" si="13"/>
        <v>0</v>
      </c>
      <c r="BY7" s="257">
        <f t="shared" si="13"/>
        <v>0</v>
      </c>
      <c r="BZ7" s="257">
        <f t="shared" si="13"/>
        <v>0</v>
      </c>
      <c r="CA7" s="257">
        <f t="shared" si="13"/>
        <v>0</v>
      </c>
      <c r="CB7" s="257">
        <f t="shared" si="13"/>
        <v>0</v>
      </c>
      <c r="CC7" s="257">
        <f t="shared" si="13"/>
        <v>0</v>
      </c>
      <c r="CD7" s="257">
        <f t="shared" si="13"/>
        <v>0</v>
      </c>
      <c r="CE7" s="257">
        <f t="shared" si="13"/>
        <v>0</v>
      </c>
      <c r="CF7" s="257">
        <f t="shared" si="13"/>
        <v>0</v>
      </c>
      <c r="CG7" s="257">
        <f t="shared" si="13"/>
        <v>0</v>
      </c>
      <c r="CH7" s="257">
        <f t="shared" si="13"/>
        <v>0</v>
      </c>
      <c r="CI7" s="257">
        <f t="shared" si="13"/>
        <v>0</v>
      </c>
      <c r="CJ7" s="257">
        <f t="shared" si="13"/>
        <v>0</v>
      </c>
      <c r="CK7" s="257">
        <f t="shared" si="13"/>
        <v>0</v>
      </c>
      <c r="CL7" s="257">
        <f t="shared" si="13"/>
        <v>0</v>
      </c>
      <c r="CM7" s="257">
        <f t="shared" si="13"/>
        <v>0</v>
      </c>
      <c r="CN7" s="257">
        <f t="shared" si="13"/>
        <v>0</v>
      </c>
      <c r="CO7" s="257">
        <f t="shared" si="13"/>
        <v>0</v>
      </c>
      <c r="CP7" s="257">
        <f t="shared" si="13"/>
        <v>0</v>
      </c>
      <c r="CQ7" s="257">
        <f t="shared" si="13"/>
        <v>0</v>
      </c>
      <c r="CR7" s="257">
        <f t="shared" si="13"/>
        <v>0</v>
      </c>
      <c r="CS7" s="257">
        <f t="shared" si="13"/>
        <v>0</v>
      </c>
      <c r="CT7" s="257">
        <f t="shared" si="13"/>
        <v>0</v>
      </c>
      <c r="CU7" s="257">
        <f t="shared" si="13"/>
        <v>0</v>
      </c>
      <c r="CV7" s="257">
        <f t="shared" si="13"/>
        <v>0</v>
      </c>
      <c r="CW7" s="257">
        <f t="shared" si="13"/>
        <v>0</v>
      </c>
      <c r="CX7" s="257">
        <f t="shared" si="13"/>
        <v>0</v>
      </c>
      <c r="CY7" s="257">
        <f t="shared" si="13"/>
        <v>0</v>
      </c>
      <c r="CZ7" s="257">
        <f t="shared" si="13"/>
        <v>0</v>
      </c>
      <c r="DA7" s="257">
        <f t="shared" si="13"/>
        <v>0</v>
      </c>
      <c r="DB7" s="257">
        <f t="shared" si="13"/>
        <v>0</v>
      </c>
      <c r="DC7" s="257">
        <f t="shared" si="13"/>
        <v>0</v>
      </c>
      <c r="DD7" s="257">
        <f t="shared" si="13"/>
        <v>0</v>
      </c>
      <c r="DE7" s="257">
        <f t="shared" si="13"/>
        <v>0</v>
      </c>
      <c r="DF7" s="257">
        <f t="shared" si="13"/>
        <v>0</v>
      </c>
      <c r="DG7" s="257">
        <f t="shared" si="13"/>
        <v>0</v>
      </c>
      <c r="DH7" s="257">
        <f t="shared" si="13"/>
        <v>0</v>
      </c>
      <c r="DI7" s="257">
        <f t="shared" si="13"/>
        <v>0</v>
      </c>
      <c r="DJ7" s="257">
        <f t="shared" si="13"/>
        <v>0</v>
      </c>
      <c r="DK7" s="257">
        <f t="shared" si="13"/>
        <v>0</v>
      </c>
      <c r="DL7" s="257">
        <f t="shared" si="13"/>
        <v>0</v>
      </c>
      <c r="DM7" s="257">
        <f t="shared" si="13"/>
        <v>0</v>
      </c>
      <c r="DN7" s="257">
        <f t="shared" si="13"/>
        <v>0</v>
      </c>
      <c r="DO7" s="257">
        <f t="shared" si="13"/>
        <v>0</v>
      </c>
      <c r="DP7" s="257">
        <f t="shared" si="13"/>
        <v>0</v>
      </c>
      <c r="DQ7" s="257">
        <f t="shared" si="13"/>
        <v>0</v>
      </c>
      <c r="DR7" s="257">
        <f t="shared" si="13"/>
        <v>0</v>
      </c>
      <c r="DS7" s="257">
        <f t="shared" si="13"/>
        <v>0</v>
      </c>
      <c r="DT7" s="257">
        <f t="shared" si="13"/>
        <v>0</v>
      </c>
      <c r="DU7" s="257">
        <f t="shared" si="13"/>
        <v>0</v>
      </c>
      <c r="DV7" s="257">
        <f t="shared" si="13"/>
        <v>0</v>
      </c>
      <c r="DW7" s="257">
        <f t="shared" si="13"/>
        <v>0</v>
      </c>
      <c r="DX7" s="257">
        <f t="shared" si="13"/>
        <v>0</v>
      </c>
      <c r="DY7" s="257">
        <f t="shared" si="13"/>
        <v>0</v>
      </c>
      <c r="DZ7" s="257">
        <f t="shared" si="13"/>
        <v>0</v>
      </c>
      <c r="EA7" s="257">
        <f t="shared" si="13"/>
        <v>0</v>
      </c>
      <c r="EB7" s="257">
        <f t="shared" si="13"/>
        <v>0</v>
      </c>
      <c r="EC7" s="257">
        <f t="shared" si="13"/>
        <v>0</v>
      </c>
      <c r="ED7" s="257">
        <f t="shared" si="13"/>
        <v>0</v>
      </c>
      <c r="EE7" s="257">
        <f t="shared" si="13"/>
        <v>0</v>
      </c>
      <c r="EF7" s="257">
        <f t="shared" si="13"/>
        <v>0</v>
      </c>
      <c r="EG7" s="257">
        <f t="shared" si="13"/>
        <v>0</v>
      </c>
      <c r="EH7" s="257">
        <f t="shared" si="13"/>
        <v>0</v>
      </c>
      <c r="EI7" s="257">
        <f t="shared" si="13"/>
        <v>0</v>
      </c>
      <c r="EJ7" s="257">
        <f t="shared" si="11"/>
        <v>0</v>
      </c>
      <c r="EK7" s="257">
        <f t="shared" si="11"/>
        <v>0</v>
      </c>
      <c r="EL7" s="257">
        <f t="shared" si="11"/>
        <v>0</v>
      </c>
      <c r="EM7" s="257">
        <f t="shared" si="11"/>
        <v>0</v>
      </c>
      <c r="EN7" s="257">
        <f t="shared" si="11"/>
        <v>0</v>
      </c>
      <c r="EO7" s="257">
        <f t="shared" si="11"/>
        <v>0</v>
      </c>
      <c r="EP7" s="257">
        <f t="shared" si="11"/>
        <v>0</v>
      </c>
      <c r="EQ7" s="257">
        <f t="shared" si="11"/>
        <v>0</v>
      </c>
      <c r="ER7" s="257">
        <f t="shared" si="11"/>
        <v>0</v>
      </c>
      <c r="ES7" s="257">
        <f t="shared" si="11"/>
        <v>0</v>
      </c>
      <c r="ET7" s="257">
        <f t="shared" si="11"/>
        <v>0</v>
      </c>
      <c r="EU7" s="257">
        <f t="shared" si="11"/>
        <v>0</v>
      </c>
      <c r="EV7" s="257">
        <f t="shared" si="11"/>
        <v>0</v>
      </c>
      <c r="EW7" s="257">
        <f t="shared" si="11"/>
        <v>0</v>
      </c>
      <c r="EX7" s="257">
        <f t="shared" si="11"/>
        <v>0</v>
      </c>
      <c r="EY7" s="257">
        <f t="shared" si="11"/>
        <v>0</v>
      </c>
      <c r="EZ7" s="257">
        <f t="shared" si="11"/>
        <v>0</v>
      </c>
      <c r="FA7" s="257">
        <f t="shared" si="11"/>
        <v>0</v>
      </c>
      <c r="FB7" s="257">
        <f t="shared" si="11"/>
        <v>0</v>
      </c>
      <c r="FC7" s="257">
        <f t="shared" si="11"/>
        <v>0</v>
      </c>
      <c r="FD7" s="257">
        <f t="shared" si="11"/>
        <v>0</v>
      </c>
      <c r="FE7" s="257">
        <f t="shared" si="11"/>
        <v>0</v>
      </c>
      <c r="FF7" s="257">
        <f t="shared" si="11"/>
        <v>0</v>
      </c>
      <c r="FG7" s="257">
        <f t="shared" si="11"/>
        <v>0</v>
      </c>
      <c r="FH7" s="257">
        <f t="shared" si="11"/>
        <v>0</v>
      </c>
      <c r="FI7" s="257">
        <f t="shared" si="11"/>
        <v>0</v>
      </c>
      <c r="FJ7" s="257">
        <f t="shared" si="11"/>
        <v>0</v>
      </c>
      <c r="FK7" s="257">
        <f t="shared" si="11"/>
        <v>0</v>
      </c>
      <c r="FL7" s="257">
        <f t="shared" si="11"/>
        <v>0</v>
      </c>
      <c r="FM7" s="257">
        <f t="shared" si="11"/>
        <v>0</v>
      </c>
      <c r="FN7" s="257">
        <f t="shared" si="11"/>
        <v>0</v>
      </c>
      <c r="FO7" s="257">
        <f t="shared" si="11"/>
        <v>0</v>
      </c>
      <c r="FP7" s="257">
        <f t="shared" si="11"/>
        <v>0</v>
      </c>
      <c r="FQ7" s="257">
        <f t="shared" si="11"/>
        <v>0</v>
      </c>
      <c r="FR7" s="257">
        <f t="shared" si="11"/>
        <v>0</v>
      </c>
      <c r="FS7" s="257">
        <f t="shared" si="11"/>
        <v>0</v>
      </c>
      <c r="FT7" s="257">
        <f t="shared" si="11"/>
        <v>0</v>
      </c>
      <c r="FU7" s="257">
        <f t="shared" si="11"/>
        <v>0</v>
      </c>
      <c r="FV7" s="257">
        <f t="shared" si="11"/>
        <v>0</v>
      </c>
      <c r="FW7" s="257">
        <f t="shared" si="11"/>
        <v>0</v>
      </c>
      <c r="FX7" s="257">
        <f t="shared" si="11"/>
        <v>0</v>
      </c>
      <c r="FY7" s="257">
        <f t="shared" si="11"/>
        <v>0</v>
      </c>
      <c r="FZ7" s="257">
        <f t="shared" si="11"/>
        <v>0</v>
      </c>
      <c r="GA7" s="257">
        <f t="shared" si="11"/>
        <v>0</v>
      </c>
      <c r="GB7" s="257">
        <f t="shared" si="11"/>
        <v>0</v>
      </c>
      <c r="GC7" s="257">
        <f t="shared" si="11"/>
        <v>0</v>
      </c>
      <c r="GD7" s="257">
        <f t="shared" si="11"/>
        <v>0</v>
      </c>
      <c r="GE7" s="257">
        <f t="shared" si="11"/>
        <v>0</v>
      </c>
      <c r="GF7" s="257">
        <f t="shared" si="11"/>
        <v>0</v>
      </c>
      <c r="GG7" s="257">
        <f t="shared" si="11"/>
        <v>0</v>
      </c>
      <c r="GH7" s="257">
        <f t="shared" si="11"/>
        <v>0</v>
      </c>
      <c r="GI7" s="257">
        <f t="shared" si="11"/>
        <v>0</v>
      </c>
      <c r="GJ7" s="257">
        <f t="shared" si="11"/>
        <v>0</v>
      </c>
      <c r="GK7" s="257">
        <f t="shared" si="11"/>
        <v>0</v>
      </c>
      <c r="GL7" s="257">
        <f t="shared" si="11"/>
        <v>0</v>
      </c>
      <c r="GM7" s="257">
        <f t="shared" si="11"/>
        <v>0</v>
      </c>
      <c r="GN7" s="257">
        <f t="shared" si="11"/>
        <v>0</v>
      </c>
      <c r="GO7" s="257">
        <f t="shared" si="11"/>
        <v>0</v>
      </c>
      <c r="GP7" s="257">
        <f t="shared" si="11"/>
        <v>0</v>
      </c>
      <c r="GQ7" s="257">
        <f t="shared" si="11"/>
        <v>0</v>
      </c>
      <c r="GR7" s="257">
        <f t="shared" si="11"/>
        <v>0</v>
      </c>
      <c r="GS7" s="257">
        <f t="shared" si="11"/>
        <v>0</v>
      </c>
      <c r="GT7" s="257">
        <f t="shared" si="11"/>
        <v>0</v>
      </c>
      <c r="GU7" s="257">
        <f t="shared" si="12"/>
        <v>0</v>
      </c>
      <c r="GV7" s="257">
        <f t="shared" si="12"/>
        <v>0</v>
      </c>
      <c r="GW7" s="257">
        <f t="shared" si="12"/>
        <v>0</v>
      </c>
      <c r="GX7" s="257">
        <f t="shared" si="12"/>
        <v>0</v>
      </c>
      <c r="GY7" s="257">
        <f t="shared" si="12"/>
        <v>0</v>
      </c>
      <c r="GZ7" s="257">
        <f t="shared" si="12"/>
        <v>0</v>
      </c>
      <c r="HA7" s="257">
        <f t="shared" si="12"/>
        <v>0</v>
      </c>
      <c r="HB7" s="257">
        <f t="shared" si="12"/>
        <v>0</v>
      </c>
      <c r="HC7" s="257">
        <f t="shared" si="12"/>
        <v>0</v>
      </c>
      <c r="HD7" s="257">
        <f t="shared" si="12"/>
        <v>0</v>
      </c>
      <c r="HE7" s="257">
        <f t="shared" si="12"/>
        <v>0</v>
      </c>
      <c r="HF7" s="257">
        <f t="shared" si="12"/>
        <v>0</v>
      </c>
      <c r="HG7" s="257">
        <f t="shared" si="12"/>
        <v>0</v>
      </c>
      <c r="HH7" s="257">
        <f t="shared" si="12"/>
        <v>0</v>
      </c>
      <c r="HI7" s="257">
        <f t="shared" si="12"/>
        <v>0</v>
      </c>
      <c r="HJ7" s="257">
        <f t="shared" si="12"/>
        <v>0</v>
      </c>
      <c r="HK7" s="257">
        <f t="shared" si="12"/>
        <v>0</v>
      </c>
      <c r="HL7" s="257">
        <f t="shared" si="12"/>
        <v>0</v>
      </c>
      <c r="HM7" s="257">
        <f t="shared" si="12"/>
        <v>0</v>
      </c>
      <c r="HN7" s="257">
        <f t="shared" si="12"/>
        <v>0</v>
      </c>
      <c r="HO7" s="257">
        <f t="shared" si="12"/>
        <v>0</v>
      </c>
      <c r="HP7" s="257">
        <f t="shared" si="12"/>
        <v>0</v>
      </c>
      <c r="HQ7" s="257">
        <f t="shared" si="12"/>
        <v>0</v>
      </c>
      <c r="HR7" s="257">
        <f t="shared" si="12"/>
        <v>0</v>
      </c>
      <c r="HS7" s="257">
        <f t="shared" si="12"/>
        <v>0</v>
      </c>
      <c r="HT7" s="257">
        <f t="shared" si="12"/>
        <v>0</v>
      </c>
      <c r="HU7" s="257">
        <f t="shared" si="12"/>
        <v>0</v>
      </c>
      <c r="HV7" s="257">
        <f t="shared" si="12"/>
        <v>0</v>
      </c>
      <c r="HW7" s="257">
        <f t="shared" si="12"/>
        <v>0</v>
      </c>
      <c r="HX7" s="257">
        <f t="shared" si="12"/>
        <v>0</v>
      </c>
      <c r="HY7" s="257">
        <f t="shared" si="12"/>
        <v>0</v>
      </c>
      <c r="HZ7" s="257">
        <f t="shared" si="12"/>
        <v>0</v>
      </c>
      <c r="IA7" s="257">
        <f t="shared" si="12"/>
        <v>0</v>
      </c>
      <c r="IB7" s="257">
        <f t="shared" si="12"/>
        <v>0</v>
      </c>
      <c r="IC7" s="257">
        <f t="shared" si="12"/>
        <v>0</v>
      </c>
      <c r="ID7" s="257">
        <f t="shared" si="12"/>
        <v>0</v>
      </c>
      <c r="IE7" s="257">
        <f t="shared" si="12"/>
        <v>0</v>
      </c>
      <c r="IF7" s="257">
        <f t="shared" si="12"/>
        <v>0</v>
      </c>
      <c r="IG7" s="257">
        <f t="shared" si="12"/>
        <v>0</v>
      </c>
      <c r="IH7" s="257">
        <f t="shared" si="12"/>
        <v>0</v>
      </c>
      <c r="II7" s="257">
        <f t="shared" si="12"/>
        <v>0</v>
      </c>
      <c r="IJ7" s="257">
        <f t="shared" si="12"/>
        <v>0</v>
      </c>
      <c r="IK7" s="257">
        <f t="shared" si="12"/>
        <v>0</v>
      </c>
      <c r="IL7" s="257">
        <f t="shared" si="12"/>
        <v>0</v>
      </c>
      <c r="IM7" s="257">
        <f t="shared" si="12"/>
        <v>0</v>
      </c>
      <c r="IN7" s="257">
        <f t="shared" si="12"/>
        <v>0</v>
      </c>
      <c r="IO7" s="257">
        <f t="shared" si="12"/>
        <v>0</v>
      </c>
      <c r="IP7" s="257">
        <f t="shared" si="12"/>
        <v>0</v>
      </c>
      <c r="IQ7" s="257">
        <f t="shared" si="12"/>
        <v>0</v>
      </c>
      <c r="IR7" s="257">
        <f t="shared" si="12"/>
        <v>0</v>
      </c>
      <c r="IS7" s="257">
        <f t="shared" si="12"/>
        <v>0</v>
      </c>
      <c r="IT7" s="257">
        <f t="shared" si="12"/>
        <v>0</v>
      </c>
      <c r="IU7" s="257">
        <f t="shared" si="12"/>
        <v>0</v>
      </c>
      <c r="IV7" s="257">
        <f t="shared" si="12"/>
        <v>0</v>
      </c>
      <c r="IW7" s="257">
        <f t="shared" si="12"/>
        <v>0</v>
      </c>
      <c r="IX7" s="257">
        <f t="shared" si="12"/>
        <v>0</v>
      </c>
      <c r="IY7" s="257">
        <f t="shared" si="12"/>
        <v>0</v>
      </c>
      <c r="IZ7" s="257">
        <f t="shared" si="12"/>
        <v>0</v>
      </c>
      <c r="JA7" s="257">
        <f t="shared" si="12"/>
        <v>0</v>
      </c>
      <c r="JB7" s="257">
        <f t="shared" si="12"/>
        <v>0</v>
      </c>
      <c r="JC7" s="257">
        <f t="shared" si="12"/>
        <v>0</v>
      </c>
      <c r="JD7" s="257">
        <f t="shared" si="12"/>
        <v>0</v>
      </c>
      <c r="JE7" s="257">
        <f t="shared" si="12"/>
        <v>0</v>
      </c>
      <c r="JF7" s="257">
        <f t="shared" si="12"/>
        <v>0</v>
      </c>
      <c r="JG7" s="257">
        <f t="shared" si="10"/>
        <v>0</v>
      </c>
      <c r="JH7" s="257">
        <f t="shared" si="10"/>
        <v>0</v>
      </c>
      <c r="JI7" s="257">
        <f t="shared" si="10"/>
        <v>0</v>
      </c>
      <c r="JJ7" s="257">
        <f t="shared" si="10"/>
        <v>0</v>
      </c>
      <c r="JK7" s="257">
        <f t="shared" si="6"/>
        <v>0</v>
      </c>
      <c r="JL7" s="257">
        <f t="shared" si="7"/>
        <v>0</v>
      </c>
      <c r="JM7" s="257">
        <f t="shared" si="7"/>
        <v>0</v>
      </c>
      <c r="JN7" s="257">
        <f t="shared" si="7"/>
        <v>0</v>
      </c>
      <c r="JO7" s="257">
        <f t="shared" si="7"/>
        <v>0</v>
      </c>
      <c r="JP7" s="257">
        <f t="shared" si="7"/>
        <v>0</v>
      </c>
      <c r="JQ7" s="257">
        <f t="shared" si="7"/>
        <v>0</v>
      </c>
      <c r="JR7" s="257">
        <f t="shared" si="7"/>
        <v>0</v>
      </c>
      <c r="JS7" s="257">
        <f t="shared" si="7"/>
        <v>0</v>
      </c>
      <c r="JT7" s="257">
        <f t="shared" si="7"/>
        <v>0</v>
      </c>
      <c r="JU7" s="257">
        <f t="shared" si="7"/>
        <v>0</v>
      </c>
      <c r="JV7" s="257">
        <f t="shared" si="7"/>
        <v>0</v>
      </c>
      <c r="JW7" s="257">
        <f t="shared" si="7"/>
        <v>0</v>
      </c>
      <c r="JX7" s="257">
        <f t="shared" si="7"/>
        <v>0</v>
      </c>
    </row>
    <row r="8" spans="1:284" s="71" customFormat="1" ht="15" customHeight="1">
      <c r="A8" s="104"/>
      <c r="B8" s="74"/>
      <c r="C8" s="69"/>
      <c r="D8" s="69"/>
      <c r="F8" s="82"/>
      <c r="G8" s="82"/>
      <c r="J8" s="82"/>
      <c r="K8" s="243">
        <v>1</v>
      </c>
      <c r="L8" s="1"/>
      <c r="M8" s="103" t="s">
        <v>386</v>
      </c>
      <c r="N8" s="239" t="s">
        <v>236</v>
      </c>
      <c r="O8" s="71" t="str">
        <f>IF(MONTH(O9)=MONTH(N9),"",MONTH(O9))</f>
        <v/>
      </c>
      <c r="P8" s="71" t="str">
        <f t="shared" ref="P8:CA8" si="14">IF(MONTH(P9)=MONTH(O9),"",MONTH(P9))</f>
        <v/>
      </c>
      <c r="Q8" s="71" t="str">
        <f t="shared" si="14"/>
        <v/>
      </c>
      <c r="R8" s="71" t="str">
        <f t="shared" si="14"/>
        <v/>
      </c>
      <c r="S8" s="71" t="str">
        <f t="shared" si="14"/>
        <v/>
      </c>
      <c r="T8" s="71" t="str">
        <f t="shared" si="14"/>
        <v/>
      </c>
      <c r="U8" s="71" t="str">
        <f t="shared" si="14"/>
        <v/>
      </c>
      <c r="V8" s="71" t="str">
        <f t="shared" si="14"/>
        <v/>
      </c>
      <c r="W8" s="71" t="str">
        <f t="shared" si="14"/>
        <v/>
      </c>
      <c r="X8" s="71" t="str">
        <f t="shared" si="14"/>
        <v/>
      </c>
      <c r="Y8" s="71" t="str">
        <f t="shared" si="14"/>
        <v/>
      </c>
      <c r="Z8" s="71" t="str">
        <f t="shared" si="14"/>
        <v/>
      </c>
      <c r="AA8" s="71" t="str">
        <f t="shared" si="14"/>
        <v/>
      </c>
      <c r="AB8" s="71" t="str">
        <f t="shared" si="14"/>
        <v/>
      </c>
      <c r="AC8" s="71" t="str">
        <f t="shared" si="14"/>
        <v/>
      </c>
      <c r="AD8" s="71" t="str">
        <f t="shared" si="14"/>
        <v/>
      </c>
      <c r="AE8" s="71" t="str">
        <f t="shared" si="14"/>
        <v/>
      </c>
      <c r="AF8" s="71" t="str">
        <f t="shared" si="14"/>
        <v/>
      </c>
      <c r="AG8" s="71" t="str">
        <f t="shared" si="14"/>
        <v/>
      </c>
      <c r="AH8" s="71" t="str">
        <f t="shared" si="14"/>
        <v/>
      </c>
      <c r="AI8" s="71" t="str">
        <f t="shared" si="14"/>
        <v/>
      </c>
      <c r="AJ8" s="71" t="str">
        <f t="shared" si="14"/>
        <v/>
      </c>
      <c r="AK8" s="71" t="str">
        <f t="shared" si="14"/>
        <v/>
      </c>
      <c r="AL8" s="71" t="str">
        <f t="shared" si="14"/>
        <v/>
      </c>
      <c r="AM8" s="71" t="str">
        <f t="shared" si="14"/>
        <v/>
      </c>
      <c r="AN8" s="71" t="str">
        <f t="shared" si="14"/>
        <v/>
      </c>
      <c r="AO8" s="71" t="str">
        <f t="shared" si="14"/>
        <v/>
      </c>
      <c r="AP8" s="71" t="str">
        <f t="shared" si="14"/>
        <v/>
      </c>
      <c r="AQ8" s="71" t="str">
        <f t="shared" si="14"/>
        <v/>
      </c>
      <c r="AR8" s="71" t="str">
        <f t="shared" si="14"/>
        <v/>
      </c>
      <c r="AS8" s="71" t="str">
        <f t="shared" si="14"/>
        <v/>
      </c>
      <c r="AT8" s="71">
        <f t="shared" si="14"/>
        <v>2</v>
      </c>
      <c r="AU8" s="71" t="str">
        <f t="shared" si="14"/>
        <v/>
      </c>
      <c r="AV8" s="71" t="str">
        <f t="shared" si="14"/>
        <v/>
      </c>
      <c r="AW8" s="71" t="str">
        <f t="shared" si="14"/>
        <v/>
      </c>
      <c r="AX8" s="71" t="str">
        <f t="shared" si="14"/>
        <v/>
      </c>
      <c r="AY8" s="71" t="str">
        <f t="shared" si="14"/>
        <v/>
      </c>
      <c r="AZ8" s="71" t="str">
        <f t="shared" si="14"/>
        <v/>
      </c>
      <c r="BA8" s="71" t="str">
        <f t="shared" si="14"/>
        <v/>
      </c>
      <c r="BB8" s="71" t="str">
        <f t="shared" si="14"/>
        <v/>
      </c>
      <c r="BC8" s="71" t="str">
        <f t="shared" si="14"/>
        <v/>
      </c>
      <c r="BD8" s="71" t="str">
        <f t="shared" si="14"/>
        <v/>
      </c>
      <c r="BE8" s="71" t="str">
        <f t="shared" si="14"/>
        <v/>
      </c>
      <c r="BF8" s="71" t="str">
        <f t="shared" si="14"/>
        <v/>
      </c>
      <c r="BG8" s="71" t="str">
        <f t="shared" si="14"/>
        <v/>
      </c>
      <c r="BH8" s="71" t="str">
        <f t="shared" si="14"/>
        <v/>
      </c>
      <c r="BI8" s="71" t="str">
        <f t="shared" si="14"/>
        <v/>
      </c>
      <c r="BJ8" s="71" t="str">
        <f t="shared" si="14"/>
        <v/>
      </c>
      <c r="BK8" s="71" t="str">
        <f t="shared" si="14"/>
        <v/>
      </c>
      <c r="BL8" s="71" t="str">
        <f t="shared" si="14"/>
        <v/>
      </c>
      <c r="BM8" s="71" t="str">
        <f t="shared" si="14"/>
        <v/>
      </c>
      <c r="BN8" s="71" t="str">
        <f t="shared" si="14"/>
        <v/>
      </c>
      <c r="BO8" s="71" t="str">
        <f t="shared" si="14"/>
        <v/>
      </c>
      <c r="BP8" s="71" t="str">
        <f t="shared" si="14"/>
        <v/>
      </c>
      <c r="BQ8" s="71" t="str">
        <f t="shared" si="14"/>
        <v/>
      </c>
      <c r="BR8" s="71" t="str">
        <f t="shared" si="14"/>
        <v/>
      </c>
      <c r="BS8" s="71" t="str">
        <f t="shared" si="14"/>
        <v/>
      </c>
      <c r="BT8" s="71" t="str">
        <f t="shared" si="14"/>
        <v/>
      </c>
      <c r="BU8" s="71" t="str">
        <f t="shared" si="14"/>
        <v/>
      </c>
      <c r="BV8" s="71">
        <f t="shared" si="14"/>
        <v>3</v>
      </c>
      <c r="BW8" s="71" t="str">
        <f t="shared" si="14"/>
        <v/>
      </c>
      <c r="BX8" s="71" t="str">
        <f t="shared" si="14"/>
        <v/>
      </c>
      <c r="BY8" s="71" t="str">
        <f t="shared" si="14"/>
        <v/>
      </c>
      <c r="BZ8" s="71" t="str">
        <f t="shared" si="14"/>
        <v/>
      </c>
      <c r="CA8" s="71" t="str">
        <f t="shared" si="14"/>
        <v/>
      </c>
      <c r="CB8" s="71" t="str">
        <f t="shared" ref="CB8:EM8" si="15">IF(MONTH(CB9)=MONTH(CA9),"",MONTH(CB9))</f>
        <v/>
      </c>
      <c r="CC8" s="71" t="str">
        <f t="shared" si="15"/>
        <v/>
      </c>
      <c r="CD8" s="71" t="str">
        <f t="shared" si="15"/>
        <v/>
      </c>
      <c r="CE8" s="71" t="str">
        <f t="shared" si="15"/>
        <v/>
      </c>
      <c r="CF8" s="71" t="str">
        <f t="shared" si="15"/>
        <v/>
      </c>
      <c r="CG8" s="71" t="str">
        <f t="shared" si="15"/>
        <v/>
      </c>
      <c r="CH8" s="71" t="str">
        <f t="shared" si="15"/>
        <v/>
      </c>
      <c r="CI8" s="71" t="str">
        <f t="shared" si="15"/>
        <v/>
      </c>
      <c r="CJ8" s="71" t="str">
        <f t="shared" si="15"/>
        <v/>
      </c>
      <c r="CK8" s="71" t="str">
        <f t="shared" si="15"/>
        <v/>
      </c>
      <c r="CL8" s="71" t="str">
        <f t="shared" si="15"/>
        <v/>
      </c>
      <c r="CM8" s="71" t="str">
        <f t="shared" si="15"/>
        <v/>
      </c>
      <c r="CN8" s="71" t="str">
        <f t="shared" si="15"/>
        <v/>
      </c>
      <c r="CO8" s="71" t="str">
        <f t="shared" si="15"/>
        <v/>
      </c>
      <c r="CP8" s="71" t="str">
        <f t="shared" si="15"/>
        <v/>
      </c>
      <c r="CQ8" s="71" t="str">
        <f t="shared" si="15"/>
        <v/>
      </c>
      <c r="CR8" s="71" t="str">
        <f t="shared" si="15"/>
        <v/>
      </c>
      <c r="CS8" s="71" t="str">
        <f t="shared" si="15"/>
        <v/>
      </c>
      <c r="CT8" s="71" t="str">
        <f t="shared" si="15"/>
        <v/>
      </c>
      <c r="CU8" s="71" t="str">
        <f t="shared" si="15"/>
        <v/>
      </c>
      <c r="CV8" s="71" t="str">
        <f t="shared" si="15"/>
        <v/>
      </c>
      <c r="CW8" s="71" t="str">
        <f t="shared" si="15"/>
        <v/>
      </c>
      <c r="CX8" s="71" t="str">
        <f t="shared" si="15"/>
        <v/>
      </c>
      <c r="CY8" s="71" t="str">
        <f t="shared" si="15"/>
        <v/>
      </c>
      <c r="CZ8" s="71" t="str">
        <f t="shared" si="15"/>
        <v/>
      </c>
      <c r="DA8" s="71">
        <f t="shared" si="15"/>
        <v>4</v>
      </c>
      <c r="DB8" s="71" t="str">
        <f t="shared" si="15"/>
        <v/>
      </c>
      <c r="DC8" s="71" t="str">
        <f t="shared" si="15"/>
        <v/>
      </c>
      <c r="DD8" s="71" t="str">
        <f t="shared" si="15"/>
        <v/>
      </c>
      <c r="DE8" s="71" t="str">
        <f t="shared" si="15"/>
        <v/>
      </c>
      <c r="DF8" s="71" t="str">
        <f t="shared" si="15"/>
        <v/>
      </c>
      <c r="DG8" s="71" t="str">
        <f t="shared" si="15"/>
        <v/>
      </c>
      <c r="DH8" s="71" t="str">
        <f t="shared" si="15"/>
        <v/>
      </c>
      <c r="DI8" s="71" t="str">
        <f t="shared" si="15"/>
        <v/>
      </c>
      <c r="DJ8" s="71" t="str">
        <f t="shared" si="15"/>
        <v/>
      </c>
      <c r="DK8" s="71" t="str">
        <f t="shared" si="15"/>
        <v/>
      </c>
      <c r="DL8" s="71" t="str">
        <f t="shared" si="15"/>
        <v/>
      </c>
      <c r="DM8" s="71" t="str">
        <f t="shared" si="15"/>
        <v/>
      </c>
      <c r="DN8" s="71" t="str">
        <f t="shared" si="15"/>
        <v/>
      </c>
      <c r="DO8" s="71" t="str">
        <f t="shared" si="15"/>
        <v/>
      </c>
      <c r="DP8" s="71" t="str">
        <f t="shared" si="15"/>
        <v/>
      </c>
      <c r="DQ8" s="71" t="str">
        <f t="shared" si="15"/>
        <v/>
      </c>
      <c r="DR8" s="71" t="str">
        <f t="shared" si="15"/>
        <v/>
      </c>
      <c r="DS8" s="71" t="str">
        <f t="shared" si="15"/>
        <v/>
      </c>
      <c r="DT8" s="71" t="str">
        <f t="shared" si="15"/>
        <v/>
      </c>
      <c r="DU8" s="71" t="str">
        <f t="shared" si="15"/>
        <v/>
      </c>
      <c r="DV8" s="71" t="str">
        <f t="shared" si="15"/>
        <v/>
      </c>
      <c r="DW8" s="71" t="str">
        <f t="shared" si="15"/>
        <v/>
      </c>
      <c r="DX8" s="71" t="str">
        <f t="shared" si="15"/>
        <v/>
      </c>
      <c r="DY8" s="71" t="str">
        <f t="shared" si="15"/>
        <v/>
      </c>
      <c r="DZ8" s="71" t="str">
        <f t="shared" si="15"/>
        <v/>
      </c>
      <c r="EA8" s="71" t="str">
        <f t="shared" si="15"/>
        <v/>
      </c>
      <c r="EB8" s="71" t="str">
        <f t="shared" si="15"/>
        <v/>
      </c>
      <c r="EC8" s="71" t="str">
        <f t="shared" si="15"/>
        <v/>
      </c>
      <c r="ED8" s="71" t="str">
        <f t="shared" si="15"/>
        <v/>
      </c>
      <c r="EE8" s="71">
        <f t="shared" si="15"/>
        <v>5</v>
      </c>
      <c r="EF8" s="71" t="str">
        <f t="shared" si="15"/>
        <v/>
      </c>
      <c r="EG8" s="71" t="str">
        <f t="shared" si="15"/>
        <v/>
      </c>
      <c r="EH8" s="71" t="str">
        <f t="shared" si="15"/>
        <v/>
      </c>
      <c r="EI8" s="71" t="str">
        <f t="shared" si="15"/>
        <v/>
      </c>
      <c r="EJ8" s="71" t="str">
        <f t="shared" si="15"/>
        <v/>
      </c>
      <c r="EK8" s="71" t="str">
        <f t="shared" si="15"/>
        <v/>
      </c>
      <c r="EL8" s="71" t="str">
        <f t="shared" si="15"/>
        <v/>
      </c>
      <c r="EM8" s="71" t="str">
        <f t="shared" si="15"/>
        <v/>
      </c>
      <c r="EN8" s="71" t="str">
        <f t="shared" ref="EN8:GY8" si="16">IF(MONTH(EN9)=MONTH(EM9),"",MONTH(EN9))</f>
        <v/>
      </c>
      <c r="EO8" s="71" t="str">
        <f t="shared" si="16"/>
        <v/>
      </c>
      <c r="EP8" s="71" t="str">
        <f t="shared" si="16"/>
        <v/>
      </c>
      <c r="EQ8" s="71" t="str">
        <f t="shared" si="16"/>
        <v/>
      </c>
      <c r="ER8" s="71" t="str">
        <f t="shared" si="16"/>
        <v/>
      </c>
      <c r="ES8" s="71" t="str">
        <f t="shared" si="16"/>
        <v/>
      </c>
      <c r="ET8" s="71" t="str">
        <f t="shared" si="16"/>
        <v/>
      </c>
      <c r="EU8" s="71" t="str">
        <f t="shared" si="16"/>
        <v/>
      </c>
      <c r="EV8" s="71" t="str">
        <f t="shared" si="16"/>
        <v/>
      </c>
      <c r="EW8" s="71" t="str">
        <f t="shared" si="16"/>
        <v/>
      </c>
      <c r="EX8" s="71" t="str">
        <f t="shared" si="16"/>
        <v/>
      </c>
      <c r="EY8" s="71" t="str">
        <f t="shared" si="16"/>
        <v/>
      </c>
      <c r="EZ8" s="71" t="str">
        <f t="shared" si="16"/>
        <v/>
      </c>
      <c r="FA8" s="71" t="str">
        <f t="shared" si="16"/>
        <v/>
      </c>
      <c r="FB8" s="71" t="str">
        <f t="shared" si="16"/>
        <v/>
      </c>
      <c r="FC8" s="71" t="str">
        <f t="shared" si="16"/>
        <v/>
      </c>
      <c r="FD8" s="71" t="str">
        <f t="shared" si="16"/>
        <v/>
      </c>
      <c r="FE8" s="71" t="str">
        <f t="shared" si="16"/>
        <v/>
      </c>
      <c r="FF8" s="71" t="str">
        <f t="shared" si="16"/>
        <v/>
      </c>
      <c r="FG8" s="71" t="str">
        <f t="shared" si="16"/>
        <v/>
      </c>
      <c r="FH8" s="71" t="str">
        <f t="shared" si="16"/>
        <v/>
      </c>
      <c r="FI8" s="71" t="str">
        <f t="shared" si="16"/>
        <v/>
      </c>
      <c r="FJ8" s="71">
        <f t="shared" si="16"/>
        <v>6</v>
      </c>
      <c r="FK8" s="71" t="str">
        <f t="shared" si="16"/>
        <v/>
      </c>
      <c r="FL8" s="71" t="str">
        <f t="shared" si="16"/>
        <v/>
      </c>
      <c r="FM8" s="71" t="str">
        <f t="shared" si="16"/>
        <v/>
      </c>
      <c r="FN8" s="71" t="str">
        <f t="shared" si="16"/>
        <v/>
      </c>
      <c r="FO8" s="71" t="str">
        <f t="shared" si="16"/>
        <v/>
      </c>
      <c r="FP8" s="71" t="str">
        <f t="shared" si="16"/>
        <v/>
      </c>
      <c r="FQ8" s="71" t="str">
        <f t="shared" si="16"/>
        <v/>
      </c>
      <c r="FR8" s="71" t="str">
        <f t="shared" si="16"/>
        <v/>
      </c>
      <c r="FS8" s="71" t="str">
        <f t="shared" si="16"/>
        <v/>
      </c>
      <c r="FT8" s="71" t="str">
        <f t="shared" si="16"/>
        <v/>
      </c>
      <c r="FU8" s="71" t="str">
        <f t="shared" si="16"/>
        <v/>
      </c>
      <c r="FV8" s="71" t="str">
        <f t="shared" si="16"/>
        <v/>
      </c>
      <c r="FW8" s="71" t="str">
        <f t="shared" si="16"/>
        <v/>
      </c>
      <c r="FX8" s="71" t="str">
        <f t="shared" si="16"/>
        <v/>
      </c>
      <c r="FY8" s="71" t="str">
        <f t="shared" si="16"/>
        <v/>
      </c>
      <c r="FZ8" s="71" t="str">
        <f t="shared" si="16"/>
        <v/>
      </c>
      <c r="GA8" s="71" t="str">
        <f t="shared" si="16"/>
        <v/>
      </c>
      <c r="GB8" s="71" t="str">
        <f t="shared" si="16"/>
        <v/>
      </c>
      <c r="GC8" s="71" t="str">
        <f t="shared" si="16"/>
        <v/>
      </c>
      <c r="GD8" s="71" t="str">
        <f t="shared" si="16"/>
        <v/>
      </c>
      <c r="GE8" s="71" t="str">
        <f t="shared" si="16"/>
        <v/>
      </c>
      <c r="GF8" s="71" t="str">
        <f t="shared" si="16"/>
        <v/>
      </c>
      <c r="GG8" s="71" t="str">
        <f t="shared" si="16"/>
        <v/>
      </c>
      <c r="GH8" s="71" t="str">
        <f t="shared" si="16"/>
        <v/>
      </c>
      <c r="GI8" s="71" t="str">
        <f t="shared" si="16"/>
        <v/>
      </c>
      <c r="GJ8" s="71" t="str">
        <f t="shared" si="16"/>
        <v/>
      </c>
      <c r="GK8" s="71" t="str">
        <f t="shared" si="16"/>
        <v/>
      </c>
      <c r="GL8" s="71" t="str">
        <f t="shared" si="16"/>
        <v/>
      </c>
      <c r="GM8" s="71" t="str">
        <f t="shared" si="16"/>
        <v/>
      </c>
      <c r="GN8" s="71">
        <f t="shared" si="16"/>
        <v>7</v>
      </c>
      <c r="GO8" s="71" t="str">
        <f t="shared" si="16"/>
        <v/>
      </c>
      <c r="GP8" s="71" t="str">
        <f t="shared" si="16"/>
        <v/>
      </c>
      <c r="GQ8" s="71" t="str">
        <f t="shared" si="16"/>
        <v/>
      </c>
      <c r="GR8" s="71" t="str">
        <f t="shared" si="16"/>
        <v/>
      </c>
      <c r="GS8" s="71" t="str">
        <f t="shared" si="16"/>
        <v/>
      </c>
      <c r="GT8" s="71" t="str">
        <f t="shared" si="16"/>
        <v/>
      </c>
      <c r="GU8" s="71" t="str">
        <f t="shared" si="16"/>
        <v/>
      </c>
      <c r="GV8" s="71" t="str">
        <f t="shared" si="16"/>
        <v/>
      </c>
      <c r="GW8" s="71" t="str">
        <f t="shared" si="16"/>
        <v/>
      </c>
      <c r="GX8" s="71" t="str">
        <f t="shared" si="16"/>
        <v/>
      </c>
      <c r="GY8" s="71" t="str">
        <f t="shared" si="16"/>
        <v/>
      </c>
      <c r="GZ8" s="71" t="str">
        <f t="shared" ref="GZ8:JK8" si="17">IF(MONTH(GZ9)=MONTH(GY9),"",MONTH(GZ9))</f>
        <v/>
      </c>
      <c r="HA8" s="71" t="str">
        <f t="shared" si="17"/>
        <v/>
      </c>
      <c r="HB8" s="71" t="str">
        <f t="shared" si="17"/>
        <v/>
      </c>
      <c r="HC8" s="71" t="str">
        <f t="shared" si="17"/>
        <v/>
      </c>
      <c r="HD8" s="71" t="str">
        <f t="shared" si="17"/>
        <v/>
      </c>
      <c r="HE8" s="71" t="str">
        <f t="shared" si="17"/>
        <v/>
      </c>
      <c r="HF8" s="71" t="str">
        <f t="shared" si="17"/>
        <v/>
      </c>
      <c r="HG8" s="71" t="str">
        <f t="shared" si="17"/>
        <v/>
      </c>
      <c r="HH8" s="71" t="str">
        <f t="shared" si="17"/>
        <v/>
      </c>
      <c r="HI8" s="71" t="str">
        <f t="shared" si="17"/>
        <v/>
      </c>
      <c r="HJ8" s="71" t="str">
        <f t="shared" si="17"/>
        <v/>
      </c>
      <c r="HK8" s="71" t="str">
        <f t="shared" si="17"/>
        <v/>
      </c>
      <c r="HL8" s="71" t="str">
        <f t="shared" si="17"/>
        <v/>
      </c>
      <c r="HM8" s="71" t="str">
        <f t="shared" si="17"/>
        <v/>
      </c>
      <c r="HN8" s="71" t="str">
        <f t="shared" si="17"/>
        <v/>
      </c>
      <c r="HO8" s="71" t="str">
        <f t="shared" si="17"/>
        <v/>
      </c>
      <c r="HP8" s="71" t="str">
        <f t="shared" si="17"/>
        <v/>
      </c>
      <c r="HQ8" s="71" t="str">
        <f t="shared" si="17"/>
        <v/>
      </c>
      <c r="HR8" s="71" t="str">
        <f t="shared" si="17"/>
        <v/>
      </c>
      <c r="HS8" s="71">
        <f t="shared" si="17"/>
        <v>8</v>
      </c>
      <c r="HT8" s="71" t="str">
        <f t="shared" si="17"/>
        <v/>
      </c>
      <c r="HU8" s="71" t="str">
        <f t="shared" si="17"/>
        <v/>
      </c>
      <c r="HV8" s="71" t="str">
        <f t="shared" si="17"/>
        <v/>
      </c>
      <c r="HW8" s="71" t="str">
        <f t="shared" si="17"/>
        <v/>
      </c>
      <c r="HX8" s="71" t="str">
        <f t="shared" si="17"/>
        <v/>
      </c>
      <c r="HY8" s="71" t="str">
        <f t="shared" si="17"/>
        <v/>
      </c>
      <c r="HZ8" s="71" t="str">
        <f t="shared" si="17"/>
        <v/>
      </c>
      <c r="IA8" s="71" t="str">
        <f t="shared" si="17"/>
        <v/>
      </c>
      <c r="IB8" s="71" t="str">
        <f t="shared" si="17"/>
        <v/>
      </c>
      <c r="IC8" s="71" t="str">
        <f t="shared" si="17"/>
        <v/>
      </c>
      <c r="ID8" s="71" t="str">
        <f t="shared" si="17"/>
        <v/>
      </c>
      <c r="IE8" s="71" t="str">
        <f t="shared" si="17"/>
        <v/>
      </c>
      <c r="IF8" s="71" t="str">
        <f t="shared" si="17"/>
        <v/>
      </c>
      <c r="IG8" s="71" t="str">
        <f t="shared" si="17"/>
        <v/>
      </c>
      <c r="IH8" s="71" t="str">
        <f t="shared" si="17"/>
        <v/>
      </c>
      <c r="II8" s="71" t="str">
        <f t="shared" si="17"/>
        <v/>
      </c>
      <c r="IJ8" s="71" t="str">
        <f t="shared" si="17"/>
        <v/>
      </c>
      <c r="IK8" s="71" t="str">
        <f t="shared" si="17"/>
        <v/>
      </c>
      <c r="IL8" s="71" t="str">
        <f t="shared" si="17"/>
        <v/>
      </c>
      <c r="IM8" s="71" t="str">
        <f t="shared" si="17"/>
        <v/>
      </c>
      <c r="IN8" s="71" t="str">
        <f t="shared" si="17"/>
        <v/>
      </c>
      <c r="IO8" s="71" t="str">
        <f t="shared" si="17"/>
        <v/>
      </c>
      <c r="IP8" s="71" t="str">
        <f t="shared" si="17"/>
        <v/>
      </c>
      <c r="IQ8" s="71" t="str">
        <f t="shared" si="17"/>
        <v/>
      </c>
      <c r="IR8" s="71" t="str">
        <f t="shared" si="17"/>
        <v/>
      </c>
      <c r="IS8" s="71" t="str">
        <f t="shared" si="17"/>
        <v/>
      </c>
      <c r="IT8" s="71" t="str">
        <f t="shared" si="17"/>
        <v/>
      </c>
      <c r="IU8" s="71" t="str">
        <f t="shared" si="17"/>
        <v/>
      </c>
      <c r="IV8" s="71" t="str">
        <f t="shared" si="17"/>
        <v/>
      </c>
      <c r="IW8" s="71" t="str">
        <f t="shared" si="17"/>
        <v/>
      </c>
      <c r="IX8" s="71">
        <f t="shared" si="17"/>
        <v>9</v>
      </c>
      <c r="IY8" s="71" t="str">
        <f t="shared" si="17"/>
        <v/>
      </c>
      <c r="IZ8" s="71" t="str">
        <f t="shared" si="17"/>
        <v/>
      </c>
      <c r="JA8" s="71" t="str">
        <f t="shared" si="17"/>
        <v/>
      </c>
      <c r="JB8" s="71" t="str">
        <f t="shared" si="17"/>
        <v/>
      </c>
      <c r="JC8" s="71" t="str">
        <f t="shared" si="17"/>
        <v/>
      </c>
      <c r="JD8" s="71" t="str">
        <f t="shared" si="17"/>
        <v/>
      </c>
      <c r="JE8" s="71" t="str">
        <f t="shared" si="17"/>
        <v/>
      </c>
      <c r="JF8" s="71" t="str">
        <f t="shared" si="17"/>
        <v/>
      </c>
      <c r="JG8" s="71" t="str">
        <f t="shared" si="17"/>
        <v/>
      </c>
      <c r="JH8" s="71" t="str">
        <f t="shared" si="17"/>
        <v/>
      </c>
      <c r="JI8" s="71" t="str">
        <f t="shared" si="17"/>
        <v/>
      </c>
      <c r="JJ8" s="71" t="str">
        <f t="shared" si="17"/>
        <v/>
      </c>
      <c r="JK8" s="71" t="str">
        <f t="shared" si="17"/>
        <v/>
      </c>
      <c r="JL8" s="71" t="str">
        <f t="shared" ref="JL8:JX8" si="18">IF(MONTH(JL9)=MONTH(JK9),"",MONTH(JL9))</f>
        <v/>
      </c>
      <c r="JM8" s="71" t="str">
        <f t="shared" si="18"/>
        <v/>
      </c>
      <c r="JN8" s="71" t="str">
        <f t="shared" si="18"/>
        <v/>
      </c>
      <c r="JO8" s="71" t="str">
        <f t="shared" si="18"/>
        <v/>
      </c>
      <c r="JP8" s="71" t="str">
        <f t="shared" si="18"/>
        <v/>
      </c>
      <c r="JQ8" s="71" t="str">
        <f t="shared" si="18"/>
        <v/>
      </c>
      <c r="JR8" s="71" t="str">
        <f t="shared" si="18"/>
        <v/>
      </c>
      <c r="JS8" s="71" t="str">
        <f t="shared" si="18"/>
        <v/>
      </c>
      <c r="JT8" s="71" t="str">
        <f t="shared" si="18"/>
        <v/>
      </c>
      <c r="JU8" s="71" t="str">
        <f t="shared" si="18"/>
        <v/>
      </c>
      <c r="JV8" s="71" t="str">
        <f t="shared" si="18"/>
        <v/>
      </c>
      <c r="JW8" s="71" t="str">
        <f t="shared" si="18"/>
        <v/>
      </c>
      <c r="JX8" s="71" t="str">
        <f t="shared" si="18"/>
        <v/>
      </c>
    </row>
    <row r="9" spans="1:284" s="71" customFormat="1" ht="16.5" customHeight="1" outlineLevel="1">
      <c r="A9" s="104"/>
      <c r="B9" s="190"/>
      <c r="C9" s="190"/>
      <c r="D9" s="191"/>
      <c r="E9" s="189"/>
      <c r="F9" s="192"/>
      <c r="G9" s="193"/>
      <c r="H9" s="188"/>
      <c r="I9" s="194"/>
      <c r="J9" s="195"/>
      <c r="K9" s="196"/>
      <c r="L9" s="197"/>
      <c r="M9" s="189"/>
      <c r="N9" s="244"/>
      <c r="O9" s="260">
        <f>K6</f>
        <v>46023</v>
      </c>
      <c r="P9" s="260">
        <f>O9+$K$8</f>
        <v>46024</v>
      </c>
      <c r="Q9" s="260">
        <f t="shared" ref="Q9:CB9" si="19">P9+$K$8</f>
        <v>46025</v>
      </c>
      <c r="R9" s="260">
        <f t="shared" si="19"/>
        <v>46026</v>
      </c>
      <c r="S9" s="260">
        <f t="shared" si="19"/>
        <v>46027</v>
      </c>
      <c r="T9" s="260">
        <f t="shared" si="19"/>
        <v>46028</v>
      </c>
      <c r="U9" s="260">
        <f t="shared" si="19"/>
        <v>46029</v>
      </c>
      <c r="V9" s="260">
        <f t="shared" si="19"/>
        <v>46030</v>
      </c>
      <c r="W9" s="260">
        <f t="shared" si="19"/>
        <v>46031</v>
      </c>
      <c r="X9" s="260">
        <f t="shared" si="19"/>
        <v>46032</v>
      </c>
      <c r="Y9" s="260">
        <f t="shared" si="19"/>
        <v>46033</v>
      </c>
      <c r="Z9" s="260">
        <f t="shared" si="19"/>
        <v>46034</v>
      </c>
      <c r="AA9" s="260">
        <f t="shared" si="19"/>
        <v>46035</v>
      </c>
      <c r="AB9" s="260">
        <f t="shared" si="19"/>
        <v>46036</v>
      </c>
      <c r="AC9" s="260">
        <f t="shared" si="19"/>
        <v>46037</v>
      </c>
      <c r="AD9" s="260">
        <f t="shared" si="19"/>
        <v>46038</v>
      </c>
      <c r="AE9" s="260">
        <f t="shared" si="19"/>
        <v>46039</v>
      </c>
      <c r="AF9" s="260">
        <f t="shared" si="19"/>
        <v>46040</v>
      </c>
      <c r="AG9" s="260">
        <f t="shared" si="19"/>
        <v>46041</v>
      </c>
      <c r="AH9" s="260">
        <f t="shared" si="19"/>
        <v>46042</v>
      </c>
      <c r="AI9" s="260">
        <f t="shared" si="19"/>
        <v>46043</v>
      </c>
      <c r="AJ9" s="260">
        <f t="shared" si="19"/>
        <v>46044</v>
      </c>
      <c r="AK9" s="260">
        <f t="shared" si="19"/>
        <v>46045</v>
      </c>
      <c r="AL9" s="260">
        <f t="shared" si="19"/>
        <v>46046</v>
      </c>
      <c r="AM9" s="260">
        <f t="shared" si="19"/>
        <v>46047</v>
      </c>
      <c r="AN9" s="260">
        <f t="shared" si="19"/>
        <v>46048</v>
      </c>
      <c r="AO9" s="260">
        <f t="shared" si="19"/>
        <v>46049</v>
      </c>
      <c r="AP9" s="260">
        <f t="shared" si="19"/>
        <v>46050</v>
      </c>
      <c r="AQ9" s="260">
        <f t="shared" si="19"/>
        <v>46051</v>
      </c>
      <c r="AR9" s="260">
        <f t="shared" si="19"/>
        <v>46052</v>
      </c>
      <c r="AS9" s="260">
        <f t="shared" si="19"/>
        <v>46053</v>
      </c>
      <c r="AT9" s="260">
        <f t="shared" si="19"/>
        <v>46054</v>
      </c>
      <c r="AU9" s="260">
        <f t="shared" si="19"/>
        <v>46055</v>
      </c>
      <c r="AV9" s="260">
        <f t="shared" si="19"/>
        <v>46056</v>
      </c>
      <c r="AW9" s="260">
        <f t="shared" si="19"/>
        <v>46057</v>
      </c>
      <c r="AX9" s="260">
        <f t="shared" si="19"/>
        <v>46058</v>
      </c>
      <c r="AY9" s="260">
        <f t="shared" si="19"/>
        <v>46059</v>
      </c>
      <c r="AZ9" s="260">
        <f t="shared" si="19"/>
        <v>46060</v>
      </c>
      <c r="BA9" s="260">
        <f t="shared" si="19"/>
        <v>46061</v>
      </c>
      <c r="BB9" s="260">
        <f t="shared" si="19"/>
        <v>46062</v>
      </c>
      <c r="BC9" s="260">
        <f t="shared" si="19"/>
        <v>46063</v>
      </c>
      <c r="BD9" s="260">
        <f t="shared" si="19"/>
        <v>46064</v>
      </c>
      <c r="BE9" s="260">
        <f t="shared" si="19"/>
        <v>46065</v>
      </c>
      <c r="BF9" s="260">
        <f t="shared" si="19"/>
        <v>46066</v>
      </c>
      <c r="BG9" s="260">
        <f t="shared" si="19"/>
        <v>46067</v>
      </c>
      <c r="BH9" s="260">
        <f t="shared" si="19"/>
        <v>46068</v>
      </c>
      <c r="BI9" s="260">
        <f t="shared" si="19"/>
        <v>46069</v>
      </c>
      <c r="BJ9" s="260">
        <f t="shared" si="19"/>
        <v>46070</v>
      </c>
      <c r="BK9" s="260">
        <f t="shared" si="19"/>
        <v>46071</v>
      </c>
      <c r="BL9" s="260">
        <f t="shared" si="19"/>
        <v>46072</v>
      </c>
      <c r="BM9" s="260">
        <f t="shared" si="19"/>
        <v>46073</v>
      </c>
      <c r="BN9" s="260">
        <f t="shared" si="19"/>
        <v>46074</v>
      </c>
      <c r="BO9" s="260">
        <f t="shared" si="19"/>
        <v>46075</v>
      </c>
      <c r="BP9" s="260">
        <f t="shared" si="19"/>
        <v>46076</v>
      </c>
      <c r="BQ9" s="260">
        <f t="shared" si="19"/>
        <v>46077</v>
      </c>
      <c r="BR9" s="260">
        <f t="shared" si="19"/>
        <v>46078</v>
      </c>
      <c r="BS9" s="260">
        <f t="shared" si="19"/>
        <v>46079</v>
      </c>
      <c r="BT9" s="260">
        <f t="shared" si="19"/>
        <v>46080</v>
      </c>
      <c r="BU9" s="260">
        <f t="shared" si="19"/>
        <v>46081</v>
      </c>
      <c r="BV9" s="260">
        <f t="shared" si="19"/>
        <v>46082</v>
      </c>
      <c r="BW9" s="260">
        <f t="shared" si="19"/>
        <v>46083</v>
      </c>
      <c r="BX9" s="260">
        <f t="shared" si="19"/>
        <v>46084</v>
      </c>
      <c r="BY9" s="260">
        <f t="shared" si="19"/>
        <v>46085</v>
      </c>
      <c r="BZ9" s="260">
        <f t="shared" si="19"/>
        <v>46086</v>
      </c>
      <c r="CA9" s="260">
        <f t="shared" si="19"/>
        <v>46087</v>
      </c>
      <c r="CB9" s="260">
        <f t="shared" si="19"/>
        <v>46088</v>
      </c>
      <c r="CC9" s="260">
        <f t="shared" ref="CC9:EN9" si="20">CB9+$K$8</f>
        <v>46089</v>
      </c>
      <c r="CD9" s="260">
        <f t="shared" si="20"/>
        <v>46090</v>
      </c>
      <c r="CE9" s="260">
        <f t="shared" si="20"/>
        <v>46091</v>
      </c>
      <c r="CF9" s="260">
        <f t="shared" si="20"/>
        <v>46092</v>
      </c>
      <c r="CG9" s="260">
        <f t="shared" si="20"/>
        <v>46093</v>
      </c>
      <c r="CH9" s="260">
        <f t="shared" si="20"/>
        <v>46094</v>
      </c>
      <c r="CI9" s="260">
        <f t="shared" si="20"/>
        <v>46095</v>
      </c>
      <c r="CJ9" s="260">
        <f t="shared" si="20"/>
        <v>46096</v>
      </c>
      <c r="CK9" s="260">
        <f t="shared" si="20"/>
        <v>46097</v>
      </c>
      <c r="CL9" s="260">
        <f t="shared" si="20"/>
        <v>46098</v>
      </c>
      <c r="CM9" s="260">
        <f t="shared" si="20"/>
        <v>46099</v>
      </c>
      <c r="CN9" s="260">
        <f t="shared" si="20"/>
        <v>46100</v>
      </c>
      <c r="CO9" s="260">
        <f t="shared" si="20"/>
        <v>46101</v>
      </c>
      <c r="CP9" s="260">
        <f t="shared" si="20"/>
        <v>46102</v>
      </c>
      <c r="CQ9" s="260">
        <f t="shared" si="20"/>
        <v>46103</v>
      </c>
      <c r="CR9" s="260">
        <f t="shared" si="20"/>
        <v>46104</v>
      </c>
      <c r="CS9" s="260">
        <f t="shared" si="20"/>
        <v>46105</v>
      </c>
      <c r="CT9" s="260">
        <f t="shared" si="20"/>
        <v>46106</v>
      </c>
      <c r="CU9" s="260">
        <f t="shared" si="20"/>
        <v>46107</v>
      </c>
      <c r="CV9" s="260">
        <f t="shared" si="20"/>
        <v>46108</v>
      </c>
      <c r="CW9" s="260">
        <f t="shared" si="20"/>
        <v>46109</v>
      </c>
      <c r="CX9" s="260">
        <f t="shared" si="20"/>
        <v>46110</v>
      </c>
      <c r="CY9" s="260">
        <f t="shared" si="20"/>
        <v>46111</v>
      </c>
      <c r="CZ9" s="260">
        <f t="shared" si="20"/>
        <v>46112</v>
      </c>
      <c r="DA9" s="260">
        <f t="shared" si="20"/>
        <v>46113</v>
      </c>
      <c r="DB9" s="260">
        <f t="shared" si="20"/>
        <v>46114</v>
      </c>
      <c r="DC9" s="260">
        <f t="shared" si="20"/>
        <v>46115</v>
      </c>
      <c r="DD9" s="260">
        <f t="shared" si="20"/>
        <v>46116</v>
      </c>
      <c r="DE9" s="260">
        <f t="shared" si="20"/>
        <v>46117</v>
      </c>
      <c r="DF9" s="260">
        <f t="shared" si="20"/>
        <v>46118</v>
      </c>
      <c r="DG9" s="260">
        <f t="shared" si="20"/>
        <v>46119</v>
      </c>
      <c r="DH9" s="260">
        <f t="shared" si="20"/>
        <v>46120</v>
      </c>
      <c r="DI9" s="260">
        <f t="shared" si="20"/>
        <v>46121</v>
      </c>
      <c r="DJ9" s="260">
        <f t="shared" si="20"/>
        <v>46122</v>
      </c>
      <c r="DK9" s="260">
        <f t="shared" si="20"/>
        <v>46123</v>
      </c>
      <c r="DL9" s="260">
        <f t="shared" si="20"/>
        <v>46124</v>
      </c>
      <c r="DM9" s="260">
        <f t="shared" si="20"/>
        <v>46125</v>
      </c>
      <c r="DN9" s="260">
        <f t="shared" si="20"/>
        <v>46126</v>
      </c>
      <c r="DO9" s="260">
        <f t="shared" si="20"/>
        <v>46127</v>
      </c>
      <c r="DP9" s="260">
        <f t="shared" si="20"/>
        <v>46128</v>
      </c>
      <c r="DQ9" s="260">
        <f t="shared" si="20"/>
        <v>46129</v>
      </c>
      <c r="DR9" s="260">
        <f t="shared" si="20"/>
        <v>46130</v>
      </c>
      <c r="DS9" s="260">
        <f t="shared" si="20"/>
        <v>46131</v>
      </c>
      <c r="DT9" s="260">
        <f t="shared" si="20"/>
        <v>46132</v>
      </c>
      <c r="DU9" s="260">
        <f t="shared" si="20"/>
        <v>46133</v>
      </c>
      <c r="DV9" s="260">
        <f t="shared" si="20"/>
        <v>46134</v>
      </c>
      <c r="DW9" s="260">
        <f t="shared" si="20"/>
        <v>46135</v>
      </c>
      <c r="DX9" s="260">
        <f t="shared" si="20"/>
        <v>46136</v>
      </c>
      <c r="DY9" s="260">
        <f t="shared" si="20"/>
        <v>46137</v>
      </c>
      <c r="DZ9" s="260">
        <f t="shared" si="20"/>
        <v>46138</v>
      </c>
      <c r="EA9" s="260">
        <f t="shared" si="20"/>
        <v>46139</v>
      </c>
      <c r="EB9" s="260">
        <f t="shared" si="20"/>
        <v>46140</v>
      </c>
      <c r="EC9" s="260">
        <f t="shared" si="20"/>
        <v>46141</v>
      </c>
      <c r="ED9" s="260">
        <f t="shared" si="20"/>
        <v>46142</v>
      </c>
      <c r="EE9" s="260">
        <f t="shared" si="20"/>
        <v>46143</v>
      </c>
      <c r="EF9" s="260">
        <f t="shared" si="20"/>
        <v>46144</v>
      </c>
      <c r="EG9" s="260">
        <f t="shared" si="20"/>
        <v>46145</v>
      </c>
      <c r="EH9" s="260">
        <f t="shared" si="20"/>
        <v>46146</v>
      </c>
      <c r="EI9" s="260">
        <f t="shared" si="20"/>
        <v>46147</v>
      </c>
      <c r="EJ9" s="260">
        <f t="shared" si="20"/>
        <v>46148</v>
      </c>
      <c r="EK9" s="260">
        <f t="shared" si="20"/>
        <v>46149</v>
      </c>
      <c r="EL9" s="260">
        <f t="shared" si="20"/>
        <v>46150</v>
      </c>
      <c r="EM9" s="260">
        <f t="shared" si="20"/>
        <v>46151</v>
      </c>
      <c r="EN9" s="260">
        <f t="shared" si="20"/>
        <v>46152</v>
      </c>
      <c r="EO9" s="260">
        <f t="shared" ref="EO9:GZ9" si="21">EN9+$K$8</f>
        <v>46153</v>
      </c>
      <c r="EP9" s="260">
        <f t="shared" si="21"/>
        <v>46154</v>
      </c>
      <c r="EQ9" s="260">
        <f t="shared" si="21"/>
        <v>46155</v>
      </c>
      <c r="ER9" s="260">
        <f t="shared" si="21"/>
        <v>46156</v>
      </c>
      <c r="ES9" s="260">
        <f t="shared" si="21"/>
        <v>46157</v>
      </c>
      <c r="ET9" s="260">
        <f t="shared" si="21"/>
        <v>46158</v>
      </c>
      <c r="EU9" s="260">
        <f t="shared" si="21"/>
        <v>46159</v>
      </c>
      <c r="EV9" s="260">
        <f t="shared" si="21"/>
        <v>46160</v>
      </c>
      <c r="EW9" s="260">
        <f t="shared" si="21"/>
        <v>46161</v>
      </c>
      <c r="EX9" s="260">
        <f t="shared" si="21"/>
        <v>46162</v>
      </c>
      <c r="EY9" s="260">
        <f t="shared" si="21"/>
        <v>46163</v>
      </c>
      <c r="EZ9" s="260">
        <f t="shared" si="21"/>
        <v>46164</v>
      </c>
      <c r="FA9" s="260">
        <f t="shared" si="21"/>
        <v>46165</v>
      </c>
      <c r="FB9" s="260">
        <f t="shared" si="21"/>
        <v>46166</v>
      </c>
      <c r="FC9" s="260">
        <f t="shared" si="21"/>
        <v>46167</v>
      </c>
      <c r="FD9" s="260">
        <f t="shared" si="21"/>
        <v>46168</v>
      </c>
      <c r="FE9" s="260">
        <f t="shared" si="21"/>
        <v>46169</v>
      </c>
      <c r="FF9" s="260">
        <f t="shared" si="21"/>
        <v>46170</v>
      </c>
      <c r="FG9" s="260">
        <f t="shared" si="21"/>
        <v>46171</v>
      </c>
      <c r="FH9" s="260">
        <f t="shared" si="21"/>
        <v>46172</v>
      </c>
      <c r="FI9" s="260">
        <f t="shared" si="21"/>
        <v>46173</v>
      </c>
      <c r="FJ9" s="260">
        <f t="shared" si="21"/>
        <v>46174</v>
      </c>
      <c r="FK9" s="260">
        <f t="shared" si="21"/>
        <v>46175</v>
      </c>
      <c r="FL9" s="260">
        <f t="shared" si="21"/>
        <v>46176</v>
      </c>
      <c r="FM9" s="260">
        <f t="shared" si="21"/>
        <v>46177</v>
      </c>
      <c r="FN9" s="260">
        <f t="shared" si="21"/>
        <v>46178</v>
      </c>
      <c r="FO9" s="260">
        <f t="shared" si="21"/>
        <v>46179</v>
      </c>
      <c r="FP9" s="260">
        <f t="shared" si="21"/>
        <v>46180</v>
      </c>
      <c r="FQ9" s="260">
        <f t="shared" si="21"/>
        <v>46181</v>
      </c>
      <c r="FR9" s="260">
        <f t="shared" si="21"/>
        <v>46182</v>
      </c>
      <c r="FS9" s="260">
        <f t="shared" si="21"/>
        <v>46183</v>
      </c>
      <c r="FT9" s="260">
        <f t="shared" si="21"/>
        <v>46184</v>
      </c>
      <c r="FU9" s="260">
        <f t="shared" si="21"/>
        <v>46185</v>
      </c>
      <c r="FV9" s="260">
        <f t="shared" si="21"/>
        <v>46186</v>
      </c>
      <c r="FW9" s="260">
        <f t="shared" si="21"/>
        <v>46187</v>
      </c>
      <c r="FX9" s="260">
        <f t="shared" si="21"/>
        <v>46188</v>
      </c>
      <c r="FY9" s="260">
        <f t="shared" si="21"/>
        <v>46189</v>
      </c>
      <c r="FZ9" s="260">
        <f t="shared" si="21"/>
        <v>46190</v>
      </c>
      <c r="GA9" s="260">
        <f t="shared" si="21"/>
        <v>46191</v>
      </c>
      <c r="GB9" s="260">
        <f t="shared" si="21"/>
        <v>46192</v>
      </c>
      <c r="GC9" s="260">
        <f t="shared" si="21"/>
        <v>46193</v>
      </c>
      <c r="GD9" s="260">
        <f t="shared" si="21"/>
        <v>46194</v>
      </c>
      <c r="GE9" s="260">
        <f t="shared" si="21"/>
        <v>46195</v>
      </c>
      <c r="GF9" s="260">
        <f t="shared" si="21"/>
        <v>46196</v>
      </c>
      <c r="GG9" s="260">
        <f t="shared" si="21"/>
        <v>46197</v>
      </c>
      <c r="GH9" s="260">
        <f t="shared" si="21"/>
        <v>46198</v>
      </c>
      <c r="GI9" s="260">
        <f t="shared" si="21"/>
        <v>46199</v>
      </c>
      <c r="GJ9" s="260">
        <f t="shared" si="21"/>
        <v>46200</v>
      </c>
      <c r="GK9" s="260">
        <f t="shared" si="21"/>
        <v>46201</v>
      </c>
      <c r="GL9" s="260">
        <f t="shared" si="21"/>
        <v>46202</v>
      </c>
      <c r="GM9" s="260">
        <f t="shared" si="21"/>
        <v>46203</v>
      </c>
      <c r="GN9" s="260">
        <f t="shared" si="21"/>
        <v>46204</v>
      </c>
      <c r="GO9" s="260">
        <f t="shared" si="21"/>
        <v>46205</v>
      </c>
      <c r="GP9" s="260">
        <f t="shared" si="21"/>
        <v>46206</v>
      </c>
      <c r="GQ9" s="260">
        <f t="shared" si="21"/>
        <v>46207</v>
      </c>
      <c r="GR9" s="260">
        <f t="shared" si="21"/>
        <v>46208</v>
      </c>
      <c r="GS9" s="260">
        <f t="shared" si="21"/>
        <v>46209</v>
      </c>
      <c r="GT9" s="260">
        <f t="shared" si="21"/>
        <v>46210</v>
      </c>
      <c r="GU9" s="260">
        <f t="shared" si="21"/>
        <v>46211</v>
      </c>
      <c r="GV9" s="260">
        <f t="shared" si="21"/>
        <v>46212</v>
      </c>
      <c r="GW9" s="260">
        <f t="shared" si="21"/>
        <v>46213</v>
      </c>
      <c r="GX9" s="260">
        <f t="shared" si="21"/>
        <v>46214</v>
      </c>
      <c r="GY9" s="260">
        <f t="shared" si="21"/>
        <v>46215</v>
      </c>
      <c r="GZ9" s="260">
        <f t="shared" si="21"/>
        <v>46216</v>
      </c>
      <c r="HA9" s="260">
        <f t="shared" ref="HA9:JL9" si="22">GZ9+$K$8</f>
        <v>46217</v>
      </c>
      <c r="HB9" s="260">
        <f t="shared" si="22"/>
        <v>46218</v>
      </c>
      <c r="HC9" s="260">
        <f t="shared" si="22"/>
        <v>46219</v>
      </c>
      <c r="HD9" s="260">
        <f t="shared" si="22"/>
        <v>46220</v>
      </c>
      <c r="HE9" s="260">
        <f t="shared" si="22"/>
        <v>46221</v>
      </c>
      <c r="HF9" s="260">
        <f t="shared" si="22"/>
        <v>46222</v>
      </c>
      <c r="HG9" s="260">
        <f t="shared" si="22"/>
        <v>46223</v>
      </c>
      <c r="HH9" s="260">
        <f t="shared" si="22"/>
        <v>46224</v>
      </c>
      <c r="HI9" s="260">
        <f t="shared" si="22"/>
        <v>46225</v>
      </c>
      <c r="HJ9" s="260">
        <f t="shared" si="22"/>
        <v>46226</v>
      </c>
      <c r="HK9" s="260">
        <f t="shared" si="22"/>
        <v>46227</v>
      </c>
      <c r="HL9" s="260">
        <f t="shared" si="22"/>
        <v>46228</v>
      </c>
      <c r="HM9" s="260">
        <f t="shared" si="22"/>
        <v>46229</v>
      </c>
      <c r="HN9" s="260">
        <f t="shared" si="22"/>
        <v>46230</v>
      </c>
      <c r="HO9" s="260">
        <f t="shared" si="22"/>
        <v>46231</v>
      </c>
      <c r="HP9" s="260">
        <f t="shared" si="22"/>
        <v>46232</v>
      </c>
      <c r="HQ9" s="260">
        <f t="shared" si="22"/>
        <v>46233</v>
      </c>
      <c r="HR9" s="260">
        <f t="shared" si="22"/>
        <v>46234</v>
      </c>
      <c r="HS9" s="260">
        <f t="shared" si="22"/>
        <v>46235</v>
      </c>
      <c r="HT9" s="260">
        <f t="shared" si="22"/>
        <v>46236</v>
      </c>
      <c r="HU9" s="260">
        <f t="shared" si="22"/>
        <v>46237</v>
      </c>
      <c r="HV9" s="260">
        <f t="shared" si="22"/>
        <v>46238</v>
      </c>
      <c r="HW9" s="260">
        <f t="shared" si="22"/>
        <v>46239</v>
      </c>
      <c r="HX9" s="260">
        <f t="shared" si="22"/>
        <v>46240</v>
      </c>
      <c r="HY9" s="260">
        <f t="shared" si="22"/>
        <v>46241</v>
      </c>
      <c r="HZ9" s="260">
        <f t="shared" si="22"/>
        <v>46242</v>
      </c>
      <c r="IA9" s="260">
        <f t="shared" si="22"/>
        <v>46243</v>
      </c>
      <c r="IB9" s="260">
        <f t="shared" si="22"/>
        <v>46244</v>
      </c>
      <c r="IC9" s="260">
        <f t="shared" si="22"/>
        <v>46245</v>
      </c>
      <c r="ID9" s="260">
        <f t="shared" si="22"/>
        <v>46246</v>
      </c>
      <c r="IE9" s="260">
        <f t="shared" si="22"/>
        <v>46247</v>
      </c>
      <c r="IF9" s="260">
        <f t="shared" si="22"/>
        <v>46248</v>
      </c>
      <c r="IG9" s="260">
        <f t="shared" si="22"/>
        <v>46249</v>
      </c>
      <c r="IH9" s="260">
        <f t="shared" si="22"/>
        <v>46250</v>
      </c>
      <c r="II9" s="260">
        <f t="shared" si="22"/>
        <v>46251</v>
      </c>
      <c r="IJ9" s="260">
        <f t="shared" si="22"/>
        <v>46252</v>
      </c>
      <c r="IK9" s="260">
        <f t="shared" si="22"/>
        <v>46253</v>
      </c>
      <c r="IL9" s="260">
        <f t="shared" si="22"/>
        <v>46254</v>
      </c>
      <c r="IM9" s="260">
        <f t="shared" si="22"/>
        <v>46255</v>
      </c>
      <c r="IN9" s="260">
        <f t="shared" si="22"/>
        <v>46256</v>
      </c>
      <c r="IO9" s="260">
        <f t="shared" si="22"/>
        <v>46257</v>
      </c>
      <c r="IP9" s="260">
        <f t="shared" si="22"/>
        <v>46258</v>
      </c>
      <c r="IQ9" s="260">
        <f t="shared" si="22"/>
        <v>46259</v>
      </c>
      <c r="IR9" s="260">
        <f t="shared" si="22"/>
        <v>46260</v>
      </c>
      <c r="IS9" s="260">
        <f t="shared" si="22"/>
        <v>46261</v>
      </c>
      <c r="IT9" s="260">
        <f t="shared" si="22"/>
        <v>46262</v>
      </c>
      <c r="IU9" s="260">
        <f t="shared" si="22"/>
        <v>46263</v>
      </c>
      <c r="IV9" s="260">
        <f t="shared" si="22"/>
        <v>46264</v>
      </c>
      <c r="IW9" s="260">
        <f t="shared" si="22"/>
        <v>46265</v>
      </c>
      <c r="IX9" s="260">
        <f t="shared" si="22"/>
        <v>46266</v>
      </c>
      <c r="IY9" s="260">
        <f t="shared" si="22"/>
        <v>46267</v>
      </c>
      <c r="IZ9" s="260">
        <f t="shared" si="22"/>
        <v>46268</v>
      </c>
      <c r="JA9" s="260">
        <f t="shared" si="22"/>
        <v>46269</v>
      </c>
      <c r="JB9" s="260">
        <f t="shared" si="22"/>
        <v>46270</v>
      </c>
      <c r="JC9" s="260">
        <f t="shared" si="22"/>
        <v>46271</v>
      </c>
      <c r="JD9" s="260">
        <f t="shared" si="22"/>
        <v>46272</v>
      </c>
      <c r="JE9" s="260">
        <f t="shared" si="22"/>
        <v>46273</v>
      </c>
      <c r="JF9" s="260">
        <f t="shared" si="22"/>
        <v>46274</v>
      </c>
      <c r="JG9" s="260">
        <f t="shared" si="22"/>
        <v>46275</v>
      </c>
      <c r="JH9" s="260">
        <f t="shared" si="22"/>
        <v>46276</v>
      </c>
      <c r="JI9" s="260">
        <f t="shared" si="22"/>
        <v>46277</v>
      </c>
      <c r="JJ9" s="260">
        <f t="shared" si="22"/>
        <v>46278</v>
      </c>
      <c r="JK9" s="260">
        <f t="shared" si="22"/>
        <v>46279</v>
      </c>
      <c r="JL9" s="260">
        <f t="shared" si="22"/>
        <v>46280</v>
      </c>
      <c r="JM9" s="260">
        <f t="shared" ref="JM9:JX9" si="23">JL9+$K$8</f>
        <v>46281</v>
      </c>
      <c r="JN9" s="260">
        <f t="shared" si="23"/>
        <v>46282</v>
      </c>
      <c r="JO9" s="260">
        <f t="shared" si="23"/>
        <v>46283</v>
      </c>
      <c r="JP9" s="260">
        <f t="shared" si="23"/>
        <v>46284</v>
      </c>
      <c r="JQ9" s="260">
        <f t="shared" si="23"/>
        <v>46285</v>
      </c>
      <c r="JR9" s="260">
        <f t="shared" si="23"/>
        <v>46286</v>
      </c>
      <c r="JS9" s="260">
        <f t="shared" si="23"/>
        <v>46287</v>
      </c>
      <c r="JT9" s="260">
        <f t="shared" si="23"/>
        <v>46288</v>
      </c>
      <c r="JU9" s="260">
        <f t="shared" si="23"/>
        <v>46289</v>
      </c>
      <c r="JV9" s="260">
        <f t="shared" si="23"/>
        <v>46290</v>
      </c>
      <c r="JW9" s="260">
        <f t="shared" si="23"/>
        <v>46291</v>
      </c>
      <c r="JX9" s="260">
        <f t="shared" si="23"/>
        <v>46292</v>
      </c>
    </row>
    <row r="10" spans="1:284" s="97" customFormat="1" ht="22.85" customHeight="1">
      <c r="A10" s="98" t="s">
        <v>83</v>
      </c>
      <c r="B10" s="98" t="s">
        <v>369</v>
      </c>
      <c r="C10" s="98" t="s">
        <v>370</v>
      </c>
      <c r="D10" s="98" t="s">
        <v>360</v>
      </c>
      <c r="E10" s="98" t="s">
        <v>0</v>
      </c>
      <c r="F10" s="98" t="s">
        <v>377</v>
      </c>
      <c r="G10" s="98" t="s">
        <v>378</v>
      </c>
      <c r="H10" s="281" t="s">
        <v>371</v>
      </c>
      <c r="I10" s="98" t="s">
        <v>372</v>
      </c>
      <c r="J10" s="98" t="s">
        <v>373</v>
      </c>
      <c r="K10" s="98" t="s">
        <v>374</v>
      </c>
      <c r="L10" s="98" t="s">
        <v>375</v>
      </c>
      <c r="M10" s="98" t="s">
        <v>376</v>
      </c>
      <c r="N10" s="234"/>
      <c r="O10" s="259">
        <f>O9</f>
        <v>46023</v>
      </c>
      <c r="P10" s="259">
        <f>IF(COUNTIFS(Admin!$K$3:$K$60,Dagsplanering!P$9)&gt;0,"Röd",Dagsplanering!P$9)</f>
        <v>46024</v>
      </c>
      <c r="Q10" s="259">
        <f>IF(COUNTIFS(Admin!$K$3:$K$60,Dagsplanering!Q$9)&gt;0,"Röd",Dagsplanering!Q$9)</f>
        <v>46025</v>
      </c>
      <c r="R10" s="259">
        <f>IF(COUNTIFS(Admin!$K$3:$K$60,Dagsplanering!R$9)&gt;0,"Röd",Dagsplanering!R$9)</f>
        <v>46026</v>
      </c>
      <c r="S10" s="259">
        <f>IF(COUNTIFS(Admin!$K$3:$K$60,Dagsplanering!S$9)&gt;0,"Röd",Dagsplanering!S$9)</f>
        <v>46027</v>
      </c>
      <c r="T10" s="259" t="str">
        <f>IF(COUNTIFS(Admin!$K$3:$K$60,Dagsplanering!T$9)&gt;0,"Röd",Dagsplanering!T$9)</f>
        <v>Röd</v>
      </c>
      <c r="U10" s="259">
        <f>IF(COUNTIFS(Admin!$K$3:$K$60,Dagsplanering!U$9)&gt;0,"Röd",Dagsplanering!U$9)</f>
        <v>46029</v>
      </c>
      <c r="V10" s="259">
        <f>IF(COUNTIFS(Admin!$K$3:$K$60,Dagsplanering!V$9)&gt;0,"Röd",Dagsplanering!V$9)</f>
        <v>46030</v>
      </c>
      <c r="W10" s="259">
        <f>IF(COUNTIFS(Admin!$K$3:$K$60,Dagsplanering!W$9)&gt;0,"Röd",Dagsplanering!W$9)</f>
        <v>46031</v>
      </c>
      <c r="X10" s="259">
        <f>IF(COUNTIFS(Admin!$K$3:$K$60,Dagsplanering!X$9)&gt;0,"Röd",Dagsplanering!X$9)</f>
        <v>46032</v>
      </c>
      <c r="Y10" s="259">
        <f>IF(COUNTIFS(Admin!$K$3:$K$60,Dagsplanering!Y$9)&gt;0,"Röd",Dagsplanering!Y$9)</f>
        <v>46033</v>
      </c>
      <c r="Z10" s="259">
        <f>IF(COUNTIFS(Admin!$K$3:$K$60,Dagsplanering!Z$9)&gt;0,"Röd",Dagsplanering!Z$9)</f>
        <v>46034</v>
      </c>
      <c r="AA10" s="259">
        <f>IF(COUNTIFS(Admin!$K$3:$K$60,Dagsplanering!AA$9)&gt;0,"Röd",Dagsplanering!AA$9)</f>
        <v>46035</v>
      </c>
      <c r="AB10" s="259">
        <f>IF(COUNTIFS(Admin!$K$3:$K$60,Dagsplanering!AB$9)&gt;0,"Röd",Dagsplanering!AB$9)</f>
        <v>46036</v>
      </c>
      <c r="AC10" s="259">
        <f>IF(COUNTIFS(Admin!$K$3:$K$60,Dagsplanering!AC$9)&gt;0,"Röd",Dagsplanering!AC$9)</f>
        <v>46037</v>
      </c>
      <c r="AD10" s="259">
        <f>IF(COUNTIFS(Admin!$K$3:$K$60,Dagsplanering!AD$9)&gt;0,"Röd",Dagsplanering!AD$9)</f>
        <v>46038</v>
      </c>
      <c r="AE10" s="259">
        <f>IF(COUNTIFS(Admin!$K$3:$K$60,Dagsplanering!AE$9)&gt;0,"Röd",Dagsplanering!AE$9)</f>
        <v>46039</v>
      </c>
      <c r="AF10" s="259">
        <f>IF(COUNTIFS(Admin!$K$3:$K$60,Dagsplanering!AF$9)&gt;0,"Röd",Dagsplanering!AF$9)</f>
        <v>46040</v>
      </c>
      <c r="AG10" s="259">
        <f>IF(COUNTIFS(Admin!$K$3:$K$60,Dagsplanering!AG$9)&gt;0,"Röd",Dagsplanering!AG$9)</f>
        <v>46041</v>
      </c>
      <c r="AH10" s="259">
        <f>IF(COUNTIFS(Admin!$K$3:$K$60,Dagsplanering!AH$9)&gt;0,"Röd",Dagsplanering!AH$9)</f>
        <v>46042</v>
      </c>
      <c r="AI10" s="259">
        <f>IF(COUNTIFS(Admin!$K$3:$K$60,Dagsplanering!AI$9)&gt;0,"Röd",Dagsplanering!AI$9)</f>
        <v>46043</v>
      </c>
      <c r="AJ10" s="259">
        <f>IF(COUNTIFS(Admin!$K$3:$K$60,Dagsplanering!AJ$9)&gt;0,"Röd",Dagsplanering!AJ$9)</f>
        <v>46044</v>
      </c>
      <c r="AK10" s="259">
        <f>IF(COUNTIFS(Admin!$K$3:$K$60,Dagsplanering!AK$9)&gt;0,"Röd",Dagsplanering!AK$9)</f>
        <v>46045</v>
      </c>
      <c r="AL10" s="259">
        <f>IF(COUNTIFS(Admin!$K$3:$K$60,Dagsplanering!AL$9)&gt;0,"Röd",Dagsplanering!AL$9)</f>
        <v>46046</v>
      </c>
      <c r="AM10" s="259">
        <f>IF(COUNTIFS(Admin!$K$3:$K$60,Dagsplanering!AM$9)&gt;0,"Röd",Dagsplanering!AM$9)</f>
        <v>46047</v>
      </c>
      <c r="AN10" s="259">
        <f>IF(COUNTIFS(Admin!$K$3:$K$60,Dagsplanering!AN$9)&gt;0,"Röd",Dagsplanering!AN$9)</f>
        <v>46048</v>
      </c>
      <c r="AO10" s="259">
        <f>IF(COUNTIFS(Admin!$K$3:$K$60,Dagsplanering!AO$9)&gt;0,"Röd",Dagsplanering!AO$9)</f>
        <v>46049</v>
      </c>
      <c r="AP10" s="259">
        <f>IF(COUNTIFS(Admin!$K$3:$K$60,Dagsplanering!AP$9)&gt;0,"Röd",Dagsplanering!AP$9)</f>
        <v>46050</v>
      </c>
      <c r="AQ10" s="259">
        <f>IF(COUNTIFS(Admin!$K$3:$K$60,Dagsplanering!AQ$9)&gt;0,"Röd",Dagsplanering!AQ$9)</f>
        <v>46051</v>
      </c>
      <c r="AR10" s="259">
        <f>IF(COUNTIFS(Admin!$K$3:$K$60,Dagsplanering!AR$9)&gt;0,"Röd",Dagsplanering!AR$9)</f>
        <v>46052</v>
      </c>
      <c r="AS10" s="259">
        <f>IF(COUNTIFS(Admin!$K$3:$K$60,Dagsplanering!AS$9)&gt;0,"Röd",Dagsplanering!AS$9)</f>
        <v>46053</v>
      </c>
      <c r="AT10" s="259">
        <f>IF(COUNTIFS(Admin!$K$3:$K$60,Dagsplanering!AT$9)&gt;0,"Röd",Dagsplanering!AT$9)</f>
        <v>46054</v>
      </c>
      <c r="AU10" s="259">
        <f>IF(COUNTIFS(Admin!$K$3:$K$60,Dagsplanering!AU$9)&gt;0,"Röd",Dagsplanering!AU$9)</f>
        <v>46055</v>
      </c>
      <c r="AV10" s="259">
        <f>IF(COUNTIFS(Admin!$K$3:$K$60,Dagsplanering!AV$9)&gt;0,"Röd",Dagsplanering!AV$9)</f>
        <v>46056</v>
      </c>
      <c r="AW10" s="259">
        <f>IF(COUNTIFS(Admin!$K$3:$K$60,Dagsplanering!AW$9)&gt;0,"Röd",Dagsplanering!AW$9)</f>
        <v>46057</v>
      </c>
      <c r="AX10" s="259">
        <f>IF(COUNTIFS(Admin!$K$3:$K$60,Dagsplanering!AX$9)&gt;0,"Röd",Dagsplanering!AX$9)</f>
        <v>46058</v>
      </c>
      <c r="AY10" s="259">
        <f>IF(COUNTIFS(Admin!$K$3:$K$60,Dagsplanering!AY$9)&gt;0,"Röd",Dagsplanering!AY$9)</f>
        <v>46059</v>
      </c>
      <c r="AZ10" s="259">
        <f>IF(COUNTIFS(Admin!$K$3:$K$60,Dagsplanering!AZ$9)&gt;0,"Röd",Dagsplanering!AZ$9)</f>
        <v>46060</v>
      </c>
      <c r="BA10" s="259">
        <f>IF(COUNTIFS(Admin!$K$3:$K$60,Dagsplanering!BA$9)&gt;0,"Röd",Dagsplanering!BA$9)</f>
        <v>46061</v>
      </c>
      <c r="BB10" s="259">
        <f>IF(COUNTIFS(Admin!$K$3:$K$60,Dagsplanering!BB$9)&gt;0,"Röd",Dagsplanering!BB$9)</f>
        <v>46062</v>
      </c>
      <c r="BC10" s="259">
        <f>IF(COUNTIFS(Admin!$K$3:$K$60,Dagsplanering!BC$9)&gt;0,"Röd",Dagsplanering!BC$9)</f>
        <v>46063</v>
      </c>
      <c r="BD10" s="259">
        <f>IF(COUNTIFS(Admin!$K$3:$K$60,Dagsplanering!BD$9)&gt;0,"Röd",Dagsplanering!BD$9)</f>
        <v>46064</v>
      </c>
      <c r="BE10" s="259">
        <f>IF(COUNTIFS(Admin!$K$3:$K$60,Dagsplanering!BE$9)&gt;0,"Röd",Dagsplanering!BE$9)</f>
        <v>46065</v>
      </c>
      <c r="BF10" s="259">
        <f>IF(COUNTIFS(Admin!$K$3:$K$60,Dagsplanering!BF$9)&gt;0,"Röd",Dagsplanering!BF$9)</f>
        <v>46066</v>
      </c>
      <c r="BG10" s="259">
        <f>IF(COUNTIFS(Admin!$K$3:$K$60,Dagsplanering!BG$9)&gt;0,"Röd",Dagsplanering!BG$9)</f>
        <v>46067</v>
      </c>
      <c r="BH10" s="259">
        <f>IF(COUNTIFS(Admin!$K$3:$K$60,Dagsplanering!BH$9)&gt;0,"Röd",Dagsplanering!BH$9)</f>
        <v>46068</v>
      </c>
      <c r="BI10" s="259">
        <f>IF(COUNTIFS(Admin!$K$3:$K$60,Dagsplanering!BI$9)&gt;0,"Röd",Dagsplanering!BI$9)</f>
        <v>46069</v>
      </c>
      <c r="BJ10" s="259">
        <f>IF(COUNTIFS(Admin!$K$3:$K$60,Dagsplanering!BJ$9)&gt;0,"Röd",Dagsplanering!BJ$9)</f>
        <v>46070</v>
      </c>
      <c r="BK10" s="259">
        <f>IF(COUNTIFS(Admin!$K$3:$K$60,Dagsplanering!BK$9)&gt;0,"Röd",Dagsplanering!BK$9)</f>
        <v>46071</v>
      </c>
      <c r="BL10" s="259">
        <f>IF(COUNTIFS(Admin!$K$3:$K$60,Dagsplanering!BL$9)&gt;0,"Röd",Dagsplanering!BL$9)</f>
        <v>46072</v>
      </c>
      <c r="BM10" s="259">
        <f>IF(COUNTIFS(Admin!$K$3:$K$60,Dagsplanering!BM$9)&gt;0,"Röd",Dagsplanering!BM$9)</f>
        <v>46073</v>
      </c>
      <c r="BN10" s="259">
        <f>IF(COUNTIFS(Admin!$K$3:$K$60,Dagsplanering!BN$9)&gt;0,"Röd",Dagsplanering!BN$9)</f>
        <v>46074</v>
      </c>
      <c r="BO10" s="259">
        <f>IF(COUNTIFS(Admin!$K$3:$K$60,Dagsplanering!BO$9)&gt;0,"Röd",Dagsplanering!BO$9)</f>
        <v>46075</v>
      </c>
      <c r="BP10" s="259">
        <f>IF(COUNTIFS(Admin!$K$3:$K$60,Dagsplanering!BP$9)&gt;0,"Röd",Dagsplanering!BP$9)</f>
        <v>46076</v>
      </c>
      <c r="BQ10" s="259">
        <f>IF(COUNTIFS(Admin!$K$3:$K$60,Dagsplanering!BQ$9)&gt;0,"Röd",Dagsplanering!BQ$9)</f>
        <v>46077</v>
      </c>
      <c r="BR10" s="259">
        <f>IF(COUNTIFS(Admin!$K$3:$K$60,Dagsplanering!BR$9)&gt;0,"Röd",Dagsplanering!BR$9)</f>
        <v>46078</v>
      </c>
      <c r="BS10" s="259">
        <f>IF(COUNTIFS(Admin!$K$3:$K$60,Dagsplanering!BS$9)&gt;0,"Röd",Dagsplanering!BS$9)</f>
        <v>46079</v>
      </c>
      <c r="BT10" s="259">
        <f>IF(COUNTIFS(Admin!$K$3:$K$60,Dagsplanering!BT$9)&gt;0,"Röd",Dagsplanering!BT$9)</f>
        <v>46080</v>
      </c>
      <c r="BU10" s="259">
        <f>IF(COUNTIFS(Admin!$K$3:$K$60,Dagsplanering!BU$9)&gt;0,"Röd",Dagsplanering!BU$9)</f>
        <v>46081</v>
      </c>
      <c r="BV10" s="259">
        <f>IF(COUNTIFS(Admin!$K$3:$K$60,Dagsplanering!BV$9)&gt;0,"Röd",Dagsplanering!BV$9)</f>
        <v>46082</v>
      </c>
      <c r="BW10" s="259">
        <f>IF(COUNTIFS(Admin!$K$3:$K$60,Dagsplanering!BW$9)&gt;0,"Röd",Dagsplanering!BW$9)</f>
        <v>46083</v>
      </c>
      <c r="BX10" s="259">
        <f>IF(COUNTIFS(Admin!$K$3:$K$60,Dagsplanering!BX$9)&gt;0,"Röd",Dagsplanering!BX$9)</f>
        <v>46084</v>
      </c>
      <c r="BY10" s="259">
        <f>IF(COUNTIFS(Admin!$K$3:$K$60,Dagsplanering!BY$9)&gt;0,"Röd",Dagsplanering!BY$9)</f>
        <v>46085</v>
      </c>
      <c r="BZ10" s="259">
        <f>IF(COUNTIFS(Admin!$K$3:$K$60,Dagsplanering!BZ$9)&gt;0,"Röd",Dagsplanering!BZ$9)</f>
        <v>46086</v>
      </c>
      <c r="CA10" s="259">
        <f>IF(COUNTIFS(Admin!$K$3:$K$60,Dagsplanering!CA$9)&gt;0,"Röd",Dagsplanering!CA$9)</f>
        <v>46087</v>
      </c>
      <c r="CB10" s="259">
        <f>IF(COUNTIFS(Admin!$K$3:$K$60,Dagsplanering!CB$9)&gt;0,"Röd",Dagsplanering!CB$9)</f>
        <v>46088</v>
      </c>
      <c r="CC10" s="259">
        <f>IF(COUNTIFS(Admin!$K$3:$K$60,Dagsplanering!CC$9)&gt;0,"Röd",Dagsplanering!CC$9)</f>
        <v>46089</v>
      </c>
      <c r="CD10" s="259">
        <f>IF(COUNTIFS(Admin!$K$3:$K$60,Dagsplanering!CD$9)&gt;0,"Röd",Dagsplanering!CD$9)</f>
        <v>46090</v>
      </c>
      <c r="CE10" s="259">
        <f>IF(COUNTIFS(Admin!$K$3:$K$60,Dagsplanering!CE$9)&gt;0,"Röd",Dagsplanering!CE$9)</f>
        <v>46091</v>
      </c>
      <c r="CF10" s="259">
        <f>IF(COUNTIFS(Admin!$K$3:$K$60,Dagsplanering!CF$9)&gt;0,"Röd",Dagsplanering!CF$9)</f>
        <v>46092</v>
      </c>
      <c r="CG10" s="259">
        <f>IF(COUNTIFS(Admin!$K$3:$K$60,Dagsplanering!CG$9)&gt;0,"Röd",Dagsplanering!CG$9)</f>
        <v>46093</v>
      </c>
      <c r="CH10" s="259">
        <f>IF(COUNTIFS(Admin!$K$3:$K$60,Dagsplanering!CH$9)&gt;0,"Röd",Dagsplanering!CH$9)</f>
        <v>46094</v>
      </c>
      <c r="CI10" s="259">
        <f>IF(COUNTIFS(Admin!$K$3:$K$60,Dagsplanering!CI$9)&gt;0,"Röd",Dagsplanering!CI$9)</f>
        <v>46095</v>
      </c>
      <c r="CJ10" s="259">
        <f>IF(COUNTIFS(Admin!$K$3:$K$60,Dagsplanering!CJ$9)&gt;0,"Röd",Dagsplanering!CJ$9)</f>
        <v>46096</v>
      </c>
      <c r="CK10" s="259">
        <f>IF(COUNTIFS(Admin!$K$3:$K$60,Dagsplanering!CK$9)&gt;0,"Röd",Dagsplanering!CK$9)</f>
        <v>46097</v>
      </c>
      <c r="CL10" s="259">
        <f>IF(COUNTIFS(Admin!$K$3:$K$60,Dagsplanering!CL$9)&gt;0,"Röd",Dagsplanering!CL$9)</f>
        <v>46098</v>
      </c>
      <c r="CM10" s="259">
        <f>IF(COUNTIFS(Admin!$K$3:$K$60,Dagsplanering!CM$9)&gt;0,"Röd",Dagsplanering!CM$9)</f>
        <v>46099</v>
      </c>
      <c r="CN10" s="259">
        <f>IF(COUNTIFS(Admin!$K$3:$K$60,Dagsplanering!CN$9)&gt;0,"Röd",Dagsplanering!CN$9)</f>
        <v>46100</v>
      </c>
      <c r="CO10" s="259">
        <f>IF(COUNTIFS(Admin!$K$3:$K$60,Dagsplanering!CO$9)&gt;0,"Röd",Dagsplanering!CO$9)</f>
        <v>46101</v>
      </c>
      <c r="CP10" s="259">
        <f>IF(COUNTIFS(Admin!$K$3:$K$60,Dagsplanering!CP$9)&gt;0,"Röd",Dagsplanering!CP$9)</f>
        <v>46102</v>
      </c>
      <c r="CQ10" s="259">
        <f>IF(COUNTIFS(Admin!$K$3:$K$60,Dagsplanering!CQ$9)&gt;0,"Röd",Dagsplanering!CQ$9)</f>
        <v>46103</v>
      </c>
      <c r="CR10" s="259">
        <f>IF(COUNTIFS(Admin!$K$3:$K$60,Dagsplanering!CR$9)&gt;0,"Röd",Dagsplanering!CR$9)</f>
        <v>46104</v>
      </c>
      <c r="CS10" s="259">
        <f>IF(COUNTIFS(Admin!$K$3:$K$60,Dagsplanering!CS$9)&gt;0,"Röd",Dagsplanering!CS$9)</f>
        <v>46105</v>
      </c>
      <c r="CT10" s="259">
        <f>IF(COUNTIFS(Admin!$K$3:$K$60,Dagsplanering!CT$9)&gt;0,"Röd",Dagsplanering!CT$9)</f>
        <v>46106</v>
      </c>
      <c r="CU10" s="259">
        <f>IF(COUNTIFS(Admin!$K$3:$K$60,Dagsplanering!CU$9)&gt;0,"Röd",Dagsplanering!CU$9)</f>
        <v>46107</v>
      </c>
      <c r="CV10" s="259">
        <f>IF(COUNTIFS(Admin!$K$3:$K$60,Dagsplanering!CV$9)&gt;0,"Röd",Dagsplanering!CV$9)</f>
        <v>46108</v>
      </c>
      <c r="CW10" s="259">
        <f>IF(COUNTIFS(Admin!$K$3:$K$60,Dagsplanering!CW$9)&gt;0,"Röd",Dagsplanering!CW$9)</f>
        <v>46109</v>
      </c>
      <c r="CX10" s="259">
        <f>IF(COUNTIFS(Admin!$K$3:$K$60,Dagsplanering!CX$9)&gt;0,"Röd",Dagsplanering!CX$9)</f>
        <v>46110</v>
      </c>
      <c r="CY10" s="259">
        <f>IF(COUNTIFS(Admin!$K$3:$K$60,Dagsplanering!CY$9)&gt;0,"Röd",Dagsplanering!CY$9)</f>
        <v>46111</v>
      </c>
      <c r="CZ10" s="259">
        <f>IF(COUNTIFS(Admin!$K$3:$K$60,Dagsplanering!CZ$9)&gt;0,"Röd",Dagsplanering!CZ$9)</f>
        <v>46112</v>
      </c>
      <c r="DA10" s="259">
        <f>IF(COUNTIFS(Admin!$K$3:$K$60,Dagsplanering!DA$9)&gt;0,"Röd",Dagsplanering!DA$9)</f>
        <v>46113</v>
      </c>
      <c r="DB10" s="259">
        <f>IF(COUNTIFS(Admin!$K$3:$K$60,Dagsplanering!DB$9)&gt;0,"Röd",Dagsplanering!DB$9)</f>
        <v>46114</v>
      </c>
      <c r="DC10" s="259" t="str">
        <f>IF(COUNTIFS(Admin!$K$3:$K$60,Dagsplanering!DC$9)&gt;0,"Röd",Dagsplanering!DC$9)</f>
        <v>Röd</v>
      </c>
      <c r="DD10" s="259">
        <f>IF(COUNTIFS(Admin!$K$3:$K$60,Dagsplanering!DD$9)&gt;0,"Röd",Dagsplanering!DD$9)</f>
        <v>46116</v>
      </c>
      <c r="DE10" s="259" t="str">
        <f>IF(COUNTIFS(Admin!$K$3:$K$60,Dagsplanering!DE$9)&gt;0,"Röd",Dagsplanering!DE$9)</f>
        <v>Röd</v>
      </c>
      <c r="DF10" s="259" t="str">
        <f>IF(COUNTIFS(Admin!$K$3:$K$60,Dagsplanering!DF$9)&gt;0,"Röd",Dagsplanering!DF$9)</f>
        <v>Röd</v>
      </c>
      <c r="DG10" s="259">
        <f>IF(COUNTIFS(Admin!$K$3:$K$60,Dagsplanering!DG$9)&gt;0,"Röd",Dagsplanering!DG$9)</f>
        <v>46119</v>
      </c>
      <c r="DH10" s="259">
        <f>IF(COUNTIFS(Admin!$K$3:$K$60,Dagsplanering!DH$9)&gt;0,"Röd",Dagsplanering!DH$9)</f>
        <v>46120</v>
      </c>
      <c r="DI10" s="259">
        <f>IF(COUNTIFS(Admin!$K$3:$K$60,Dagsplanering!DI$9)&gt;0,"Röd",Dagsplanering!DI$9)</f>
        <v>46121</v>
      </c>
      <c r="DJ10" s="259">
        <f>IF(COUNTIFS(Admin!$K$3:$K$60,Dagsplanering!DJ$9)&gt;0,"Röd",Dagsplanering!DJ$9)</f>
        <v>46122</v>
      </c>
      <c r="DK10" s="259">
        <f>IF(COUNTIFS(Admin!$K$3:$K$60,Dagsplanering!DK$9)&gt;0,"Röd",Dagsplanering!DK$9)</f>
        <v>46123</v>
      </c>
      <c r="DL10" s="259">
        <f>IF(COUNTIFS(Admin!$K$3:$K$60,Dagsplanering!DL$9)&gt;0,"Röd",Dagsplanering!DL$9)</f>
        <v>46124</v>
      </c>
      <c r="DM10" s="259">
        <f>IF(COUNTIFS(Admin!$K$3:$K$60,Dagsplanering!DM$9)&gt;0,"Röd",Dagsplanering!DM$9)</f>
        <v>46125</v>
      </c>
      <c r="DN10" s="259">
        <f>IF(COUNTIFS(Admin!$K$3:$K$60,Dagsplanering!DN$9)&gt;0,"Röd",Dagsplanering!DN$9)</f>
        <v>46126</v>
      </c>
      <c r="DO10" s="259">
        <f>IF(COUNTIFS(Admin!$K$3:$K$60,Dagsplanering!DO$9)&gt;0,"Röd",Dagsplanering!DO$9)</f>
        <v>46127</v>
      </c>
      <c r="DP10" s="259">
        <f>IF(COUNTIFS(Admin!$K$3:$K$60,Dagsplanering!DP$9)&gt;0,"Röd",Dagsplanering!DP$9)</f>
        <v>46128</v>
      </c>
      <c r="DQ10" s="259">
        <f>IF(COUNTIFS(Admin!$K$3:$K$60,Dagsplanering!DQ$9)&gt;0,"Röd",Dagsplanering!DQ$9)</f>
        <v>46129</v>
      </c>
      <c r="DR10" s="259">
        <f>IF(COUNTIFS(Admin!$K$3:$K$60,Dagsplanering!DR$9)&gt;0,"Röd",Dagsplanering!DR$9)</f>
        <v>46130</v>
      </c>
      <c r="DS10" s="259">
        <f>IF(COUNTIFS(Admin!$K$3:$K$60,Dagsplanering!DS$9)&gt;0,"Röd",Dagsplanering!DS$9)</f>
        <v>46131</v>
      </c>
      <c r="DT10" s="259">
        <f>IF(COUNTIFS(Admin!$K$3:$K$60,Dagsplanering!DT$9)&gt;0,"Röd",Dagsplanering!DT$9)</f>
        <v>46132</v>
      </c>
      <c r="DU10" s="259">
        <f>IF(COUNTIFS(Admin!$K$3:$K$60,Dagsplanering!DU$9)&gt;0,"Röd",Dagsplanering!DU$9)</f>
        <v>46133</v>
      </c>
      <c r="DV10" s="259">
        <f>IF(COUNTIFS(Admin!$K$3:$K$60,Dagsplanering!DV$9)&gt;0,"Röd",Dagsplanering!DV$9)</f>
        <v>46134</v>
      </c>
      <c r="DW10" s="259">
        <f>IF(COUNTIFS(Admin!$K$3:$K$60,Dagsplanering!DW$9)&gt;0,"Röd",Dagsplanering!DW$9)</f>
        <v>46135</v>
      </c>
      <c r="DX10" s="259">
        <f>IF(COUNTIFS(Admin!$K$3:$K$60,Dagsplanering!DX$9)&gt;0,"Röd",Dagsplanering!DX$9)</f>
        <v>46136</v>
      </c>
      <c r="DY10" s="259">
        <f>IF(COUNTIFS(Admin!$K$3:$K$60,Dagsplanering!DY$9)&gt;0,"Röd",Dagsplanering!DY$9)</f>
        <v>46137</v>
      </c>
      <c r="DZ10" s="259">
        <f>IF(COUNTIFS(Admin!$K$3:$K$60,Dagsplanering!DZ$9)&gt;0,"Röd",Dagsplanering!DZ$9)</f>
        <v>46138</v>
      </c>
      <c r="EA10" s="259">
        <f>IF(COUNTIFS(Admin!$K$3:$K$60,Dagsplanering!EA$9)&gt;0,"Röd",Dagsplanering!EA$9)</f>
        <v>46139</v>
      </c>
      <c r="EB10" s="259">
        <f>IF(COUNTIFS(Admin!$K$3:$K$60,Dagsplanering!EB$9)&gt;0,"Röd",Dagsplanering!EB$9)</f>
        <v>46140</v>
      </c>
      <c r="EC10" s="259">
        <f>IF(COUNTIFS(Admin!$K$3:$K$60,Dagsplanering!EC$9)&gt;0,"Röd",Dagsplanering!EC$9)</f>
        <v>46141</v>
      </c>
      <c r="ED10" s="259">
        <f>IF(COUNTIFS(Admin!$K$3:$K$60,Dagsplanering!ED$9)&gt;0,"Röd",Dagsplanering!ED$9)</f>
        <v>46142</v>
      </c>
      <c r="EE10" s="259" t="str">
        <f>IF(COUNTIFS(Admin!$K$3:$K$60,Dagsplanering!EE$9)&gt;0,"Röd",Dagsplanering!EE$9)</f>
        <v>Röd</v>
      </c>
      <c r="EF10" s="259">
        <f>IF(COUNTIFS(Admin!$K$3:$K$60,Dagsplanering!EF$9)&gt;0,"Röd",Dagsplanering!EF$9)</f>
        <v>46144</v>
      </c>
      <c r="EG10" s="259">
        <f>IF(COUNTIFS(Admin!$K$3:$K$60,Dagsplanering!EG$9)&gt;0,"Röd",Dagsplanering!EG$9)</f>
        <v>46145</v>
      </c>
      <c r="EH10" s="259">
        <f>IF(COUNTIFS(Admin!$K$3:$K$60,Dagsplanering!EH$9)&gt;0,"Röd",Dagsplanering!EH$9)</f>
        <v>46146</v>
      </c>
      <c r="EI10" s="259">
        <f>IF(COUNTIFS(Admin!$K$3:$K$60,Dagsplanering!EI$9)&gt;0,"Röd",Dagsplanering!EI$9)</f>
        <v>46147</v>
      </c>
      <c r="EJ10" s="259">
        <f>IF(COUNTIFS(Admin!$K$3:$K$60,Dagsplanering!EJ$9)&gt;0,"Röd",Dagsplanering!EJ$9)</f>
        <v>46148</v>
      </c>
      <c r="EK10" s="259">
        <f>IF(COUNTIFS(Admin!$K$3:$K$60,Dagsplanering!EK$9)&gt;0,"Röd",Dagsplanering!EK$9)</f>
        <v>46149</v>
      </c>
      <c r="EL10" s="259">
        <f>IF(COUNTIFS(Admin!$K$3:$K$60,Dagsplanering!EL$9)&gt;0,"Röd",Dagsplanering!EL$9)</f>
        <v>46150</v>
      </c>
      <c r="EM10" s="259">
        <f>IF(COUNTIFS(Admin!$K$3:$K$60,Dagsplanering!EM$9)&gt;0,"Röd",Dagsplanering!EM$9)</f>
        <v>46151</v>
      </c>
      <c r="EN10" s="259">
        <f>IF(COUNTIFS(Admin!$K$3:$K$60,Dagsplanering!EN$9)&gt;0,"Röd",Dagsplanering!EN$9)</f>
        <v>46152</v>
      </c>
      <c r="EO10" s="259">
        <f>IF(COUNTIFS(Admin!$K$3:$K$60,Dagsplanering!EO$9)&gt;0,"Röd",Dagsplanering!EO$9)</f>
        <v>46153</v>
      </c>
      <c r="EP10" s="259">
        <f>IF(COUNTIFS(Admin!$K$3:$K$60,Dagsplanering!EP$9)&gt;0,"Röd",Dagsplanering!EP$9)</f>
        <v>46154</v>
      </c>
      <c r="EQ10" s="259">
        <f>IF(COUNTIFS(Admin!$K$3:$K$60,Dagsplanering!EQ$9)&gt;0,"Röd",Dagsplanering!EQ$9)</f>
        <v>46155</v>
      </c>
      <c r="ER10" s="259" t="str">
        <f>IF(COUNTIFS(Admin!$K$3:$K$60,Dagsplanering!ER$9)&gt;0,"Röd",Dagsplanering!ER$9)</f>
        <v>Röd</v>
      </c>
      <c r="ES10" s="259">
        <f>IF(COUNTIFS(Admin!$K$3:$K$60,Dagsplanering!ES$9)&gt;0,"Röd",Dagsplanering!ES$9)</f>
        <v>46157</v>
      </c>
      <c r="ET10" s="259">
        <f>IF(COUNTIFS(Admin!$K$3:$K$60,Dagsplanering!ET$9)&gt;0,"Röd",Dagsplanering!ET$9)</f>
        <v>46158</v>
      </c>
      <c r="EU10" s="259">
        <f>IF(COUNTIFS(Admin!$K$3:$K$60,Dagsplanering!EU$9)&gt;0,"Röd",Dagsplanering!EU$9)</f>
        <v>46159</v>
      </c>
      <c r="EV10" s="259">
        <f>IF(COUNTIFS(Admin!$K$3:$K$60,Dagsplanering!EV$9)&gt;0,"Röd",Dagsplanering!EV$9)</f>
        <v>46160</v>
      </c>
      <c r="EW10" s="259">
        <f>IF(COUNTIFS(Admin!$K$3:$K$60,Dagsplanering!EW$9)&gt;0,"Röd",Dagsplanering!EW$9)</f>
        <v>46161</v>
      </c>
      <c r="EX10" s="259">
        <f>IF(COUNTIFS(Admin!$K$3:$K$60,Dagsplanering!EX$9)&gt;0,"Röd",Dagsplanering!EX$9)</f>
        <v>46162</v>
      </c>
      <c r="EY10" s="259">
        <f>IF(COUNTIFS(Admin!$K$3:$K$60,Dagsplanering!EY$9)&gt;0,"Röd",Dagsplanering!EY$9)</f>
        <v>46163</v>
      </c>
      <c r="EZ10" s="259">
        <f>IF(COUNTIFS(Admin!$K$3:$K$60,Dagsplanering!EZ$9)&gt;0,"Röd",Dagsplanering!EZ$9)</f>
        <v>46164</v>
      </c>
      <c r="FA10" s="259">
        <f>IF(COUNTIFS(Admin!$K$3:$K$60,Dagsplanering!FA$9)&gt;0,"Röd",Dagsplanering!FA$9)</f>
        <v>46165</v>
      </c>
      <c r="FB10" s="259" t="str">
        <f>IF(COUNTIFS(Admin!$K$3:$K$60,Dagsplanering!FB$9)&gt;0,"Röd",Dagsplanering!FB$9)</f>
        <v>Röd</v>
      </c>
      <c r="FC10" s="259">
        <f>IF(COUNTIFS(Admin!$K$3:$K$60,Dagsplanering!FC$9)&gt;0,"Röd",Dagsplanering!FC$9)</f>
        <v>46167</v>
      </c>
      <c r="FD10" s="259">
        <f>IF(COUNTIFS(Admin!$K$3:$K$60,Dagsplanering!FD$9)&gt;0,"Röd",Dagsplanering!FD$9)</f>
        <v>46168</v>
      </c>
      <c r="FE10" s="259">
        <f>IF(COUNTIFS(Admin!$K$3:$K$60,Dagsplanering!FE$9)&gt;0,"Röd",Dagsplanering!FE$9)</f>
        <v>46169</v>
      </c>
      <c r="FF10" s="259">
        <f>IF(COUNTIFS(Admin!$K$3:$K$60,Dagsplanering!FF$9)&gt;0,"Röd",Dagsplanering!FF$9)</f>
        <v>46170</v>
      </c>
      <c r="FG10" s="259">
        <f>IF(COUNTIFS(Admin!$K$3:$K$60,Dagsplanering!FG$9)&gt;0,"Röd",Dagsplanering!FG$9)</f>
        <v>46171</v>
      </c>
      <c r="FH10" s="259">
        <f>IF(COUNTIFS(Admin!$K$3:$K$60,Dagsplanering!FH$9)&gt;0,"Röd",Dagsplanering!FH$9)</f>
        <v>46172</v>
      </c>
      <c r="FI10" s="259">
        <f>IF(COUNTIFS(Admin!$K$3:$K$60,Dagsplanering!FI$9)&gt;0,"Röd",Dagsplanering!FI$9)</f>
        <v>46173</v>
      </c>
      <c r="FJ10" s="259">
        <f>IF(COUNTIFS(Admin!$K$3:$K$60,Dagsplanering!FJ$9)&gt;0,"Röd",Dagsplanering!FJ$9)</f>
        <v>46174</v>
      </c>
      <c r="FK10" s="259">
        <f>IF(COUNTIFS(Admin!$K$3:$K$60,Dagsplanering!FK$9)&gt;0,"Röd",Dagsplanering!FK$9)</f>
        <v>46175</v>
      </c>
      <c r="FL10" s="259">
        <f>IF(COUNTIFS(Admin!$K$3:$K$60,Dagsplanering!FL$9)&gt;0,"Röd",Dagsplanering!FL$9)</f>
        <v>46176</v>
      </c>
      <c r="FM10" s="259">
        <f>IF(COUNTIFS(Admin!$K$3:$K$60,Dagsplanering!FM$9)&gt;0,"Röd",Dagsplanering!FM$9)</f>
        <v>46177</v>
      </c>
      <c r="FN10" s="259">
        <f>IF(COUNTIFS(Admin!$K$3:$K$60,Dagsplanering!FN$9)&gt;0,"Röd",Dagsplanering!FN$9)</f>
        <v>46178</v>
      </c>
      <c r="FO10" s="259" t="str">
        <f>IF(COUNTIFS(Admin!$K$3:$K$60,Dagsplanering!FO$9)&gt;0,"Röd",Dagsplanering!FO$9)</f>
        <v>Röd</v>
      </c>
      <c r="FP10" s="259">
        <f>IF(COUNTIFS(Admin!$K$3:$K$60,Dagsplanering!FP$9)&gt;0,"Röd",Dagsplanering!FP$9)</f>
        <v>46180</v>
      </c>
      <c r="FQ10" s="259">
        <f>IF(COUNTIFS(Admin!$K$3:$K$60,Dagsplanering!FQ$9)&gt;0,"Röd",Dagsplanering!FQ$9)</f>
        <v>46181</v>
      </c>
      <c r="FR10" s="259">
        <f>IF(COUNTIFS(Admin!$K$3:$K$60,Dagsplanering!FR$9)&gt;0,"Röd",Dagsplanering!FR$9)</f>
        <v>46182</v>
      </c>
      <c r="FS10" s="259">
        <f>IF(COUNTIFS(Admin!$K$3:$K$60,Dagsplanering!FS$9)&gt;0,"Röd",Dagsplanering!FS$9)</f>
        <v>46183</v>
      </c>
      <c r="FT10" s="259">
        <f>IF(COUNTIFS(Admin!$K$3:$K$60,Dagsplanering!FT$9)&gt;0,"Röd",Dagsplanering!FT$9)</f>
        <v>46184</v>
      </c>
      <c r="FU10" s="259">
        <f>IF(COUNTIFS(Admin!$K$3:$K$60,Dagsplanering!FU$9)&gt;0,"Röd",Dagsplanering!FU$9)</f>
        <v>46185</v>
      </c>
      <c r="FV10" s="259">
        <f>IF(COUNTIFS(Admin!$K$3:$K$60,Dagsplanering!FV$9)&gt;0,"Röd",Dagsplanering!FV$9)</f>
        <v>46186</v>
      </c>
      <c r="FW10" s="259">
        <f>IF(COUNTIFS(Admin!$K$3:$K$60,Dagsplanering!FW$9)&gt;0,"Röd",Dagsplanering!FW$9)</f>
        <v>46187</v>
      </c>
      <c r="FX10" s="259">
        <f>IF(COUNTIFS(Admin!$K$3:$K$60,Dagsplanering!FX$9)&gt;0,"Röd",Dagsplanering!FX$9)</f>
        <v>46188</v>
      </c>
      <c r="FY10" s="259">
        <f>IF(COUNTIFS(Admin!$K$3:$K$60,Dagsplanering!FY$9)&gt;0,"Röd",Dagsplanering!FY$9)</f>
        <v>46189</v>
      </c>
      <c r="FZ10" s="259">
        <f>IF(COUNTIFS(Admin!$K$3:$K$60,Dagsplanering!FZ$9)&gt;0,"Röd",Dagsplanering!FZ$9)</f>
        <v>46190</v>
      </c>
      <c r="GA10" s="259">
        <f>IF(COUNTIFS(Admin!$K$3:$K$60,Dagsplanering!GA$9)&gt;0,"Röd",Dagsplanering!GA$9)</f>
        <v>46191</v>
      </c>
      <c r="GB10" s="259">
        <f>IF(COUNTIFS(Admin!$K$3:$K$60,Dagsplanering!GB$9)&gt;0,"Röd",Dagsplanering!GB$9)</f>
        <v>46192</v>
      </c>
      <c r="GC10" s="259" t="str">
        <f>IF(COUNTIFS(Admin!$K$3:$K$60,Dagsplanering!GC$9)&gt;0,"Röd",Dagsplanering!GC$9)</f>
        <v>Röd</v>
      </c>
      <c r="GD10" s="259">
        <f>IF(COUNTIFS(Admin!$K$3:$K$60,Dagsplanering!GD$9)&gt;0,"Röd",Dagsplanering!GD$9)</f>
        <v>46194</v>
      </c>
      <c r="GE10" s="259">
        <f>IF(COUNTIFS(Admin!$K$3:$K$60,Dagsplanering!GE$9)&gt;0,"Röd",Dagsplanering!GE$9)</f>
        <v>46195</v>
      </c>
      <c r="GF10" s="259">
        <f>IF(COUNTIFS(Admin!$K$3:$K$60,Dagsplanering!GF$9)&gt;0,"Röd",Dagsplanering!GF$9)</f>
        <v>46196</v>
      </c>
      <c r="GG10" s="259">
        <f>IF(COUNTIFS(Admin!$K$3:$K$60,Dagsplanering!GG$9)&gt;0,"Röd",Dagsplanering!GG$9)</f>
        <v>46197</v>
      </c>
      <c r="GH10" s="259">
        <f>IF(COUNTIFS(Admin!$K$3:$K$60,Dagsplanering!GH$9)&gt;0,"Röd",Dagsplanering!GH$9)</f>
        <v>46198</v>
      </c>
      <c r="GI10" s="259">
        <f>IF(COUNTIFS(Admin!$K$3:$K$60,Dagsplanering!GI$9)&gt;0,"Röd",Dagsplanering!GI$9)</f>
        <v>46199</v>
      </c>
      <c r="GJ10" s="259">
        <f>IF(COUNTIFS(Admin!$K$3:$K$60,Dagsplanering!GJ$9)&gt;0,"Röd",Dagsplanering!GJ$9)</f>
        <v>46200</v>
      </c>
      <c r="GK10" s="259">
        <f>IF(COUNTIFS(Admin!$K$3:$K$60,Dagsplanering!GK$9)&gt;0,"Röd",Dagsplanering!GK$9)</f>
        <v>46201</v>
      </c>
      <c r="GL10" s="259">
        <f>IF(COUNTIFS(Admin!$K$3:$K$60,Dagsplanering!GL$9)&gt;0,"Röd",Dagsplanering!GL$9)</f>
        <v>46202</v>
      </c>
      <c r="GM10" s="259">
        <f>IF(COUNTIFS(Admin!$K$3:$K$60,Dagsplanering!GM$9)&gt;0,"Röd",Dagsplanering!GM$9)</f>
        <v>46203</v>
      </c>
      <c r="GN10" s="259">
        <f>IF(COUNTIFS(Admin!$K$3:$K$60,Dagsplanering!GN$9)&gt;0,"Röd",Dagsplanering!GN$9)</f>
        <v>46204</v>
      </c>
      <c r="GO10" s="259">
        <f>IF(COUNTIFS(Admin!$K$3:$K$60,Dagsplanering!GO$9)&gt;0,"Röd",Dagsplanering!GO$9)</f>
        <v>46205</v>
      </c>
      <c r="GP10" s="259">
        <f>IF(COUNTIFS(Admin!$K$3:$K$60,Dagsplanering!GP$9)&gt;0,"Röd",Dagsplanering!GP$9)</f>
        <v>46206</v>
      </c>
      <c r="GQ10" s="259">
        <f>IF(COUNTIFS(Admin!$K$3:$K$60,Dagsplanering!GQ$9)&gt;0,"Röd",Dagsplanering!GQ$9)</f>
        <v>46207</v>
      </c>
      <c r="GR10" s="259">
        <f>IF(COUNTIFS(Admin!$K$3:$K$60,Dagsplanering!GR$9)&gt;0,"Röd",Dagsplanering!GR$9)</f>
        <v>46208</v>
      </c>
      <c r="GS10" s="259">
        <f>IF(COUNTIFS(Admin!$K$3:$K$60,Dagsplanering!GS$9)&gt;0,"Röd",Dagsplanering!GS$9)</f>
        <v>46209</v>
      </c>
      <c r="GT10" s="259">
        <f>IF(COUNTIFS(Admin!$K$3:$K$60,Dagsplanering!GT$9)&gt;0,"Röd",Dagsplanering!GT$9)</f>
        <v>46210</v>
      </c>
      <c r="GU10" s="259">
        <f>IF(COUNTIFS(Admin!$K$3:$K$60,Dagsplanering!GU$9)&gt;0,"Röd",Dagsplanering!GU$9)</f>
        <v>46211</v>
      </c>
      <c r="GV10" s="259">
        <f>IF(COUNTIFS(Admin!$K$3:$K$60,Dagsplanering!GV$9)&gt;0,"Röd",Dagsplanering!GV$9)</f>
        <v>46212</v>
      </c>
      <c r="GW10" s="259">
        <f>IF(COUNTIFS(Admin!$K$3:$K$60,Dagsplanering!GW$9)&gt;0,"Röd",Dagsplanering!GW$9)</f>
        <v>46213</v>
      </c>
      <c r="GX10" s="259">
        <f>IF(COUNTIFS(Admin!$K$3:$K$60,Dagsplanering!GX$9)&gt;0,"Röd",Dagsplanering!GX$9)</f>
        <v>46214</v>
      </c>
      <c r="GY10" s="259">
        <f>IF(COUNTIFS(Admin!$K$3:$K$60,Dagsplanering!GY$9)&gt;0,"Röd",Dagsplanering!GY$9)</f>
        <v>46215</v>
      </c>
      <c r="GZ10" s="259">
        <f>IF(COUNTIFS(Admin!$K$3:$K$60,Dagsplanering!GZ$9)&gt;0,"Röd",Dagsplanering!GZ$9)</f>
        <v>46216</v>
      </c>
      <c r="HA10" s="259">
        <f>IF(COUNTIFS(Admin!$K$3:$K$60,Dagsplanering!HA$9)&gt;0,"Röd",Dagsplanering!HA$9)</f>
        <v>46217</v>
      </c>
      <c r="HB10" s="259">
        <f>IF(COUNTIFS(Admin!$K$3:$K$60,Dagsplanering!HB$9)&gt;0,"Röd",Dagsplanering!HB$9)</f>
        <v>46218</v>
      </c>
      <c r="HC10" s="259">
        <f>IF(COUNTIFS(Admin!$K$3:$K$60,Dagsplanering!HC$9)&gt;0,"Röd",Dagsplanering!HC$9)</f>
        <v>46219</v>
      </c>
      <c r="HD10" s="259">
        <f>IF(COUNTIFS(Admin!$K$3:$K$60,Dagsplanering!HD$9)&gt;0,"Röd",Dagsplanering!HD$9)</f>
        <v>46220</v>
      </c>
      <c r="HE10" s="259">
        <f>IF(COUNTIFS(Admin!$K$3:$K$60,Dagsplanering!HE$9)&gt;0,"Röd",Dagsplanering!HE$9)</f>
        <v>46221</v>
      </c>
      <c r="HF10" s="259">
        <f>IF(COUNTIFS(Admin!$K$3:$K$60,Dagsplanering!HF$9)&gt;0,"Röd",Dagsplanering!HF$9)</f>
        <v>46222</v>
      </c>
      <c r="HG10" s="259">
        <f>IF(COUNTIFS(Admin!$K$3:$K$60,Dagsplanering!HG$9)&gt;0,"Röd",Dagsplanering!HG$9)</f>
        <v>46223</v>
      </c>
      <c r="HH10" s="259">
        <f>IF(COUNTIFS(Admin!$K$3:$K$60,Dagsplanering!HH$9)&gt;0,"Röd",Dagsplanering!HH$9)</f>
        <v>46224</v>
      </c>
      <c r="HI10" s="259">
        <f>IF(COUNTIFS(Admin!$K$3:$K$60,Dagsplanering!HI$9)&gt;0,"Röd",Dagsplanering!HI$9)</f>
        <v>46225</v>
      </c>
      <c r="HJ10" s="259">
        <f>IF(COUNTIFS(Admin!$K$3:$K$60,Dagsplanering!HJ$9)&gt;0,"Röd",Dagsplanering!HJ$9)</f>
        <v>46226</v>
      </c>
      <c r="HK10" s="259">
        <f>IF(COUNTIFS(Admin!$K$3:$K$60,Dagsplanering!HK$9)&gt;0,"Röd",Dagsplanering!HK$9)</f>
        <v>46227</v>
      </c>
      <c r="HL10" s="259">
        <f>IF(COUNTIFS(Admin!$K$3:$K$60,Dagsplanering!HL$9)&gt;0,"Röd",Dagsplanering!HL$9)</f>
        <v>46228</v>
      </c>
      <c r="HM10" s="259">
        <f>IF(COUNTIFS(Admin!$K$3:$K$60,Dagsplanering!HM$9)&gt;0,"Röd",Dagsplanering!HM$9)</f>
        <v>46229</v>
      </c>
      <c r="HN10" s="259">
        <f>IF(COUNTIFS(Admin!$K$3:$K$60,Dagsplanering!HN$9)&gt;0,"Röd",Dagsplanering!HN$9)</f>
        <v>46230</v>
      </c>
      <c r="HO10" s="259">
        <f>IF(COUNTIFS(Admin!$K$3:$K$60,Dagsplanering!HO$9)&gt;0,"Röd",Dagsplanering!HO$9)</f>
        <v>46231</v>
      </c>
      <c r="HP10" s="259">
        <f>IF(COUNTIFS(Admin!$K$3:$K$60,Dagsplanering!HP$9)&gt;0,"Röd",Dagsplanering!HP$9)</f>
        <v>46232</v>
      </c>
      <c r="HQ10" s="259">
        <f>IF(COUNTIFS(Admin!$K$3:$K$60,Dagsplanering!HQ$9)&gt;0,"Röd",Dagsplanering!HQ$9)</f>
        <v>46233</v>
      </c>
      <c r="HR10" s="259">
        <f>IF(COUNTIFS(Admin!$K$3:$K$60,Dagsplanering!HR$9)&gt;0,"Röd",Dagsplanering!HR$9)</f>
        <v>46234</v>
      </c>
      <c r="HS10" s="259">
        <f>IF(COUNTIFS(Admin!$K$3:$K$60,Dagsplanering!HS$9)&gt;0,"Röd",Dagsplanering!HS$9)</f>
        <v>46235</v>
      </c>
      <c r="HT10" s="259">
        <f>IF(COUNTIFS(Admin!$K$3:$K$60,Dagsplanering!HT$9)&gt;0,"Röd",Dagsplanering!HT$9)</f>
        <v>46236</v>
      </c>
      <c r="HU10" s="259">
        <f>IF(COUNTIFS(Admin!$K$3:$K$60,Dagsplanering!HU$9)&gt;0,"Röd",Dagsplanering!HU$9)</f>
        <v>46237</v>
      </c>
      <c r="HV10" s="259">
        <f>IF(COUNTIFS(Admin!$K$3:$K$60,Dagsplanering!HV$9)&gt;0,"Röd",Dagsplanering!HV$9)</f>
        <v>46238</v>
      </c>
      <c r="HW10" s="259">
        <f>IF(COUNTIFS(Admin!$K$3:$K$60,Dagsplanering!HW$9)&gt;0,"Röd",Dagsplanering!HW$9)</f>
        <v>46239</v>
      </c>
      <c r="HX10" s="259">
        <f>IF(COUNTIFS(Admin!$K$3:$K$60,Dagsplanering!HX$9)&gt;0,"Röd",Dagsplanering!HX$9)</f>
        <v>46240</v>
      </c>
      <c r="HY10" s="259">
        <f>IF(COUNTIFS(Admin!$K$3:$K$60,Dagsplanering!HY$9)&gt;0,"Röd",Dagsplanering!HY$9)</f>
        <v>46241</v>
      </c>
      <c r="HZ10" s="259">
        <f>IF(COUNTIFS(Admin!$K$3:$K$60,Dagsplanering!HZ$9)&gt;0,"Röd",Dagsplanering!HZ$9)</f>
        <v>46242</v>
      </c>
      <c r="IA10" s="259">
        <f>IF(COUNTIFS(Admin!$K$3:$K$60,Dagsplanering!IA$9)&gt;0,"Röd",Dagsplanering!IA$9)</f>
        <v>46243</v>
      </c>
      <c r="IB10" s="259">
        <f>IF(COUNTIFS(Admin!$K$3:$K$60,Dagsplanering!IB$9)&gt;0,"Röd",Dagsplanering!IB$9)</f>
        <v>46244</v>
      </c>
      <c r="IC10" s="259">
        <f>IF(COUNTIFS(Admin!$K$3:$K$60,Dagsplanering!IC$9)&gt;0,"Röd",Dagsplanering!IC$9)</f>
        <v>46245</v>
      </c>
      <c r="ID10" s="259">
        <f>IF(COUNTIFS(Admin!$K$3:$K$60,Dagsplanering!ID$9)&gt;0,"Röd",Dagsplanering!ID$9)</f>
        <v>46246</v>
      </c>
      <c r="IE10" s="259">
        <f>IF(COUNTIFS(Admin!$K$3:$K$60,Dagsplanering!IE$9)&gt;0,"Röd",Dagsplanering!IE$9)</f>
        <v>46247</v>
      </c>
      <c r="IF10" s="259">
        <f>IF(COUNTIFS(Admin!$K$3:$K$60,Dagsplanering!IF$9)&gt;0,"Röd",Dagsplanering!IF$9)</f>
        <v>46248</v>
      </c>
      <c r="IG10" s="259">
        <f>IF(COUNTIFS(Admin!$K$3:$K$60,Dagsplanering!IG$9)&gt;0,"Röd",Dagsplanering!IG$9)</f>
        <v>46249</v>
      </c>
      <c r="IH10" s="259">
        <f>IF(COUNTIFS(Admin!$K$3:$K$60,Dagsplanering!IH$9)&gt;0,"Röd",Dagsplanering!IH$9)</f>
        <v>46250</v>
      </c>
      <c r="II10" s="259">
        <f>IF(COUNTIFS(Admin!$K$3:$K$60,Dagsplanering!II$9)&gt;0,"Röd",Dagsplanering!II$9)</f>
        <v>46251</v>
      </c>
      <c r="IJ10" s="259">
        <f>IF(COUNTIFS(Admin!$K$3:$K$60,Dagsplanering!IJ$9)&gt;0,"Röd",Dagsplanering!IJ$9)</f>
        <v>46252</v>
      </c>
      <c r="IK10" s="259">
        <f>IF(COUNTIFS(Admin!$K$3:$K$60,Dagsplanering!IK$9)&gt;0,"Röd",Dagsplanering!IK$9)</f>
        <v>46253</v>
      </c>
      <c r="IL10" s="259">
        <f>IF(COUNTIFS(Admin!$K$3:$K$60,Dagsplanering!IL$9)&gt;0,"Röd",Dagsplanering!IL$9)</f>
        <v>46254</v>
      </c>
      <c r="IM10" s="259">
        <f>IF(COUNTIFS(Admin!$K$3:$K$60,Dagsplanering!IM$9)&gt;0,"Röd",Dagsplanering!IM$9)</f>
        <v>46255</v>
      </c>
      <c r="IN10" s="259">
        <f>IF(COUNTIFS(Admin!$K$3:$K$60,Dagsplanering!IN$9)&gt;0,"Röd",Dagsplanering!IN$9)</f>
        <v>46256</v>
      </c>
      <c r="IO10" s="259">
        <f>IF(COUNTIFS(Admin!$K$3:$K$60,Dagsplanering!IO$9)&gt;0,"Röd",Dagsplanering!IO$9)</f>
        <v>46257</v>
      </c>
      <c r="IP10" s="259">
        <f>IF(COUNTIFS(Admin!$K$3:$K$60,Dagsplanering!IP$9)&gt;0,"Röd",Dagsplanering!IP$9)</f>
        <v>46258</v>
      </c>
      <c r="IQ10" s="259">
        <f>IF(COUNTIFS(Admin!$K$3:$K$60,Dagsplanering!IQ$9)&gt;0,"Röd",Dagsplanering!IQ$9)</f>
        <v>46259</v>
      </c>
      <c r="IR10" s="259">
        <f>IF(COUNTIFS(Admin!$K$3:$K$60,Dagsplanering!IR$9)&gt;0,"Röd",Dagsplanering!IR$9)</f>
        <v>46260</v>
      </c>
      <c r="IS10" s="259">
        <f>IF(COUNTIFS(Admin!$K$3:$K$60,Dagsplanering!IS$9)&gt;0,"Röd",Dagsplanering!IS$9)</f>
        <v>46261</v>
      </c>
      <c r="IT10" s="259">
        <f>IF(COUNTIFS(Admin!$K$3:$K$60,Dagsplanering!IT$9)&gt;0,"Röd",Dagsplanering!IT$9)</f>
        <v>46262</v>
      </c>
      <c r="IU10" s="259">
        <f>IF(COUNTIFS(Admin!$K$3:$K$60,Dagsplanering!IU$9)&gt;0,"Röd",Dagsplanering!IU$9)</f>
        <v>46263</v>
      </c>
      <c r="IV10" s="259">
        <f>IF(COUNTIFS(Admin!$K$3:$K$60,Dagsplanering!IV$9)&gt;0,"Röd",Dagsplanering!IV$9)</f>
        <v>46264</v>
      </c>
      <c r="IW10" s="259">
        <f>IF(COUNTIFS(Admin!$K$3:$K$60,Dagsplanering!IW$9)&gt;0,"Röd",Dagsplanering!IW$9)</f>
        <v>46265</v>
      </c>
      <c r="IX10" s="259">
        <f>IF(COUNTIFS(Admin!$K$3:$K$60,Dagsplanering!IX$9)&gt;0,"Röd",Dagsplanering!IX$9)</f>
        <v>46266</v>
      </c>
      <c r="IY10" s="259">
        <f>IF(COUNTIFS(Admin!$K$3:$K$60,Dagsplanering!IY$9)&gt;0,"Röd",Dagsplanering!IY$9)</f>
        <v>46267</v>
      </c>
      <c r="IZ10" s="259">
        <f>IF(COUNTIFS(Admin!$K$3:$K$60,Dagsplanering!IZ$9)&gt;0,"Röd",Dagsplanering!IZ$9)</f>
        <v>46268</v>
      </c>
      <c r="JA10" s="259">
        <f>IF(COUNTIFS(Admin!$K$3:$K$60,Dagsplanering!JA$9)&gt;0,"Röd",Dagsplanering!JA$9)</f>
        <v>46269</v>
      </c>
      <c r="JB10" s="259">
        <f>IF(COUNTIFS(Admin!$K$3:$K$60,Dagsplanering!JB$9)&gt;0,"Röd",Dagsplanering!JB$9)</f>
        <v>46270</v>
      </c>
      <c r="JC10" s="259">
        <f>IF(COUNTIFS(Admin!$K$3:$K$60,Dagsplanering!JC$9)&gt;0,"Röd",Dagsplanering!JC$9)</f>
        <v>46271</v>
      </c>
      <c r="JD10" s="259">
        <f>IF(COUNTIFS(Admin!$K$3:$K$60,Dagsplanering!JD$9)&gt;0,"Röd",Dagsplanering!JD$9)</f>
        <v>46272</v>
      </c>
      <c r="JE10" s="259">
        <f>IF(COUNTIFS(Admin!$K$3:$K$60,Dagsplanering!JE$9)&gt;0,"Röd",Dagsplanering!JE$9)</f>
        <v>46273</v>
      </c>
      <c r="JF10" s="259">
        <f>IF(COUNTIFS(Admin!$K$3:$K$60,Dagsplanering!JF$9)&gt;0,"Röd",Dagsplanering!JF$9)</f>
        <v>46274</v>
      </c>
      <c r="JG10" s="259">
        <f>IF(COUNTIFS(Admin!$K$3:$K$60,Dagsplanering!JG$9)&gt;0,"Röd",Dagsplanering!JG$9)</f>
        <v>46275</v>
      </c>
      <c r="JH10" s="259">
        <f>IF(COUNTIFS(Admin!$K$3:$K$60,Dagsplanering!JH$9)&gt;0,"Röd",Dagsplanering!JH$9)</f>
        <v>46276</v>
      </c>
      <c r="JI10" s="259">
        <f>IF(COUNTIFS(Admin!$K$3:$K$60,Dagsplanering!JI$9)&gt;0,"Röd",Dagsplanering!JI$9)</f>
        <v>46277</v>
      </c>
      <c r="JJ10" s="259">
        <f>IF(COUNTIFS(Admin!$K$3:$K$60,Dagsplanering!JJ$9)&gt;0,"Röd",Dagsplanering!JJ$9)</f>
        <v>46278</v>
      </c>
      <c r="JK10" s="259">
        <f>IF(COUNTIFS(Admin!$K$3:$K$60,Dagsplanering!JK$9)&gt;0,"Röd",Dagsplanering!JK$9)</f>
        <v>46279</v>
      </c>
      <c r="JL10" s="259">
        <f>IF(COUNTIFS(Admin!$K$3:$K$60,Dagsplanering!JL$9)&gt;0,"Röd",Dagsplanering!JL$9)</f>
        <v>46280</v>
      </c>
      <c r="JM10" s="259">
        <f>IF(COUNTIFS(Admin!$K$3:$K$60,Dagsplanering!JM$9)&gt;0,"Röd",Dagsplanering!JM$9)</f>
        <v>46281</v>
      </c>
      <c r="JN10" s="259">
        <f>IF(COUNTIFS(Admin!$K$3:$K$60,Dagsplanering!JN$9)&gt;0,"Röd",Dagsplanering!JN$9)</f>
        <v>46282</v>
      </c>
      <c r="JO10" s="259">
        <f>IF(COUNTIFS(Admin!$K$3:$K$60,Dagsplanering!JO$9)&gt;0,"Röd",Dagsplanering!JO$9)</f>
        <v>46283</v>
      </c>
      <c r="JP10" s="259">
        <f>IF(COUNTIFS(Admin!$K$3:$K$60,Dagsplanering!JP$9)&gt;0,"Röd",Dagsplanering!JP$9)</f>
        <v>46284</v>
      </c>
      <c r="JQ10" s="259">
        <f>IF(COUNTIFS(Admin!$K$3:$K$60,Dagsplanering!JQ$9)&gt;0,"Röd",Dagsplanering!JQ$9)</f>
        <v>46285</v>
      </c>
      <c r="JR10" s="259">
        <f>IF(COUNTIFS(Admin!$K$3:$K$60,Dagsplanering!JR$9)&gt;0,"Röd",Dagsplanering!JR$9)</f>
        <v>46286</v>
      </c>
      <c r="JS10" s="259">
        <f>IF(COUNTIFS(Admin!$K$3:$K$60,Dagsplanering!JS$9)&gt;0,"Röd",Dagsplanering!JS$9)</f>
        <v>46287</v>
      </c>
      <c r="JT10" s="259">
        <f>IF(COUNTIFS(Admin!$K$3:$K$60,Dagsplanering!JT$9)&gt;0,"Röd",Dagsplanering!JT$9)</f>
        <v>46288</v>
      </c>
      <c r="JU10" s="259">
        <f>IF(COUNTIFS(Admin!$K$3:$K$60,Dagsplanering!JU$9)&gt;0,"Röd",Dagsplanering!JU$9)</f>
        <v>46289</v>
      </c>
      <c r="JV10" s="259">
        <f>IF(COUNTIFS(Admin!$K$3:$K$60,Dagsplanering!JV$9)&gt;0,"Röd",Dagsplanering!JV$9)</f>
        <v>46290</v>
      </c>
      <c r="JW10" s="259">
        <f>IF(COUNTIFS(Admin!$K$3:$K$60,Dagsplanering!JW$9)&gt;0,"Röd",Dagsplanering!JW$9)</f>
        <v>46291</v>
      </c>
      <c r="JX10" s="259">
        <f>IF(COUNTIFS(Admin!$K$3:$K$60,Dagsplanering!JX$9)&gt;0,"Röd",Dagsplanering!JX$9)</f>
        <v>46292</v>
      </c>
    </row>
    <row r="11" spans="1:284" s="70" customFormat="1" ht="12" customHeight="1">
      <c r="A11" s="104"/>
      <c r="B11" s="211" t="s">
        <v>356</v>
      </c>
      <c r="C11" s="211"/>
      <c r="D11" s="212" t="s">
        <v>236</v>
      </c>
      <c r="E11" s="213"/>
      <c r="F11" s="263"/>
      <c r="G11" s="263"/>
      <c r="H11" s="261">
        <v>1</v>
      </c>
      <c r="I11" s="214"/>
      <c r="J11" s="215"/>
      <c r="K11" s="235"/>
      <c r="L11" s="216"/>
      <c r="M11" s="213"/>
      <c r="N11" s="90"/>
      <c r="O11" s="272" t="str">
        <f>IF(AND(O$9+($K$8/60)/24&gt;=$F11,O$9&lt;=$G11),IF($K$2="Projekt",$B11,
IF($K$2="Ansvarig",$D11,IF($K$2="Status",$E11,IF($K$2="Timmar",IFERROR($H11/($G11-$F11),1),"-")))),"")</f>
        <v/>
      </c>
      <c r="P11" s="272" t="str">
        <f t="shared" ref="P11:AE26" si="24">IF(AND(P$9+($K$8/60)/24&gt;=$F11,P$9&lt;=$G11),IF($K$2="Projekt",$B11,
IF($K$2="Ansvarig",$D11,IF($K$2="Status",$E11,IF($K$2="Timmar",IFERROR($H11/($G11-$F11),1),"-")))),"")</f>
        <v/>
      </c>
      <c r="Q11" s="272" t="str">
        <f t="shared" si="24"/>
        <v/>
      </c>
      <c r="R11" s="272" t="str">
        <f t="shared" si="24"/>
        <v/>
      </c>
      <c r="S11" s="272" t="str">
        <f t="shared" si="24"/>
        <v/>
      </c>
      <c r="T11" s="272" t="str">
        <f t="shared" si="24"/>
        <v/>
      </c>
      <c r="U11" s="272" t="str">
        <f t="shared" si="24"/>
        <v/>
      </c>
      <c r="V11" s="272" t="str">
        <f t="shared" si="24"/>
        <v/>
      </c>
      <c r="W11" s="272" t="str">
        <f t="shared" si="24"/>
        <v/>
      </c>
      <c r="X11" s="272" t="str">
        <f t="shared" si="24"/>
        <v/>
      </c>
      <c r="Y11" s="272" t="str">
        <f t="shared" si="24"/>
        <v/>
      </c>
      <c r="Z11" s="272" t="str">
        <f t="shared" si="24"/>
        <v/>
      </c>
      <c r="AA11" s="272" t="str">
        <f t="shared" si="24"/>
        <v/>
      </c>
      <c r="AB11" s="272" t="str">
        <f t="shared" si="24"/>
        <v/>
      </c>
      <c r="AC11" s="272" t="str">
        <f t="shared" si="24"/>
        <v/>
      </c>
      <c r="AD11" s="272" t="str">
        <f t="shared" si="24"/>
        <v/>
      </c>
      <c r="AE11" s="272" t="str">
        <f t="shared" si="24"/>
        <v/>
      </c>
      <c r="AF11" s="272" t="str">
        <f t="shared" ref="AF11:AU26" si="25">IF(AND(AF$9+($K$8/60)/24&gt;=$F11,AF$9&lt;=$G11),IF($K$2="Projekt",$B11,
IF($K$2="Ansvarig",$D11,IF($K$2="Status",$E11,IF($K$2="Timmar",IFERROR($H11/($G11-$F11),1),"-")))),"")</f>
        <v/>
      </c>
      <c r="AG11" s="272" t="str">
        <f t="shared" si="25"/>
        <v/>
      </c>
      <c r="AH11" s="272" t="str">
        <f t="shared" si="25"/>
        <v/>
      </c>
      <c r="AI11" s="272" t="str">
        <f t="shared" si="25"/>
        <v/>
      </c>
      <c r="AJ11" s="272" t="str">
        <f t="shared" si="25"/>
        <v/>
      </c>
      <c r="AK11" s="272" t="str">
        <f t="shared" si="25"/>
        <v/>
      </c>
      <c r="AL11" s="272" t="str">
        <f t="shared" si="25"/>
        <v/>
      </c>
      <c r="AM11" s="272" t="str">
        <f t="shared" si="25"/>
        <v/>
      </c>
      <c r="AN11" s="272" t="str">
        <f t="shared" si="25"/>
        <v/>
      </c>
      <c r="AO11" s="272" t="str">
        <f t="shared" si="25"/>
        <v/>
      </c>
      <c r="AP11" s="272" t="str">
        <f t="shared" si="25"/>
        <v/>
      </c>
      <c r="AQ11" s="272" t="str">
        <f t="shared" si="25"/>
        <v/>
      </c>
      <c r="AR11" s="272" t="str">
        <f t="shared" si="25"/>
        <v/>
      </c>
      <c r="AS11" s="272" t="str">
        <f t="shared" si="25"/>
        <v/>
      </c>
      <c r="AT11" s="272" t="str">
        <f t="shared" si="25"/>
        <v/>
      </c>
      <c r="AU11" s="272" t="str">
        <f t="shared" si="25"/>
        <v/>
      </c>
      <c r="AV11" s="272" t="str">
        <f t="shared" ref="AV11:BK26" si="26">IF(AND(AV$9+($K$8/60)/24&gt;=$F11,AV$9&lt;=$G11),IF($K$2="Projekt",$B11,
IF($K$2="Ansvarig",$D11,IF($K$2="Status",$E11,IF($K$2="Timmar",IFERROR($H11/($G11-$F11),1),"-")))),"")</f>
        <v/>
      </c>
      <c r="AW11" s="272" t="str">
        <f t="shared" si="26"/>
        <v/>
      </c>
      <c r="AX11" s="272" t="str">
        <f t="shared" si="26"/>
        <v/>
      </c>
      <c r="AY11" s="272" t="str">
        <f t="shared" si="26"/>
        <v/>
      </c>
      <c r="AZ11" s="272" t="str">
        <f t="shared" si="26"/>
        <v/>
      </c>
      <c r="BA11" s="272" t="str">
        <f t="shared" si="26"/>
        <v/>
      </c>
      <c r="BB11" s="272" t="str">
        <f t="shared" si="26"/>
        <v/>
      </c>
      <c r="BC11" s="272" t="str">
        <f t="shared" si="26"/>
        <v/>
      </c>
      <c r="BD11" s="272" t="str">
        <f t="shared" si="26"/>
        <v/>
      </c>
      <c r="BE11" s="272" t="str">
        <f t="shared" si="26"/>
        <v/>
      </c>
      <c r="BF11" s="272" t="str">
        <f t="shared" si="26"/>
        <v/>
      </c>
      <c r="BG11" s="272" t="str">
        <f t="shared" si="26"/>
        <v/>
      </c>
      <c r="BH11" s="272" t="str">
        <f t="shared" si="26"/>
        <v/>
      </c>
      <c r="BI11" s="272" t="str">
        <f t="shared" si="26"/>
        <v/>
      </c>
      <c r="BJ11" s="272" t="str">
        <f t="shared" si="26"/>
        <v/>
      </c>
      <c r="BK11" s="272" t="str">
        <f t="shared" si="26"/>
        <v/>
      </c>
      <c r="BL11" s="272" t="str">
        <f t="shared" ref="BL11:BM26" si="27">IF(AND(BL$9+($K$8/60)/24&gt;=$F11,BL$9&lt;=$G11),IF($K$2="Projekt",$B11,
IF($K$2="Ansvarig",$D11,IF($K$2="Status",$E11,IF($K$2="Timmar",IFERROR($H11/($G11-$F11),1),"-")))),"")</f>
        <v/>
      </c>
      <c r="BM11" s="272" t="str">
        <f t="shared" si="27"/>
        <v/>
      </c>
      <c r="BN11" s="272" t="str">
        <f t="shared" ref="BN11:DY14" si="28">IF(AND(BN$9+($K$8/60)/24&gt;=$F11,BN$9&lt;=$G11),IF($K$2="Projekt",$B11,
IF($K$2="Ansvarig",$D11,IF($K$2="Status",$E11,IF($K$2="Timmar",IFERROR($H11/($G11-$F11),1),"-")))),"")</f>
        <v/>
      </c>
      <c r="BO11" s="272" t="str">
        <f t="shared" si="28"/>
        <v/>
      </c>
      <c r="BP11" s="272" t="str">
        <f t="shared" si="28"/>
        <v/>
      </c>
      <c r="BQ11" s="272" t="str">
        <f t="shared" si="28"/>
        <v/>
      </c>
      <c r="BR11" s="272" t="str">
        <f t="shared" si="28"/>
        <v/>
      </c>
      <c r="BS11" s="272" t="str">
        <f t="shared" si="28"/>
        <v/>
      </c>
      <c r="BT11" s="272" t="str">
        <f t="shared" si="28"/>
        <v/>
      </c>
      <c r="BU11" s="272" t="str">
        <f t="shared" si="28"/>
        <v/>
      </c>
      <c r="BV11" s="272" t="str">
        <f t="shared" si="28"/>
        <v/>
      </c>
      <c r="BW11" s="272" t="str">
        <f t="shared" si="28"/>
        <v/>
      </c>
      <c r="BX11" s="272" t="str">
        <f t="shared" si="28"/>
        <v/>
      </c>
      <c r="BY11" s="272" t="str">
        <f t="shared" si="28"/>
        <v/>
      </c>
      <c r="BZ11" s="272" t="str">
        <f t="shared" si="28"/>
        <v/>
      </c>
      <c r="CA11" s="272" t="str">
        <f t="shared" si="28"/>
        <v/>
      </c>
      <c r="CB11" s="272" t="str">
        <f t="shared" si="28"/>
        <v/>
      </c>
      <c r="CC11" s="272" t="str">
        <f t="shared" si="28"/>
        <v/>
      </c>
      <c r="CD11" s="272" t="str">
        <f t="shared" si="28"/>
        <v/>
      </c>
      <c r="CE11" s="272" t="str">
        <f t="shared" si="28"/>
        <v/>
      </c>
      <c r="CF11" s="272" t="str">
        <f t="shared" si="28"/>
        <v/>
      </c>
      <c r="CG11" s="272" t="str">
        <f t="shared" si="28"/>
        <v/>
      </c>
      <c r="CH11" s="272" t="str">
        <f t="shared" si="28"/>
        <v/>
      </c>
      <c r="CI11" s="272" t="str">
        <f t="shared" si="28"/>
        <v/>
      </c>
      <c r="CJ11" s="272" t="str">
        <f t="shared" si="28"/>
        <v/>
      </c>
      <c r="CK11" s="272" t="str">
        <f t="shared" si="28"/>
        <v/>
      </c>
      <c r="CL11" s="272" t="str">
        <f t="shared" si="28"/>
        <v/>
      </c>
      <c r="CM11" s="272" t="str">
        <f t="shared" si="28"/>
        <v/>
      </c>
      <c r="CN11" s="272" t="str">
        <f t="shared" si="28"/>
        <v/>
      </c>
      <c r="CO11" s="272" t="str">
        <f t="shared" si="28"/>
        <v/>
      </c>
      <c r="CP11" s="272" t="str">
        <f t="shared" si="28"/>
        <v/>
      </c>
      <c r="CQ11" s="272" t="str">
        <f t="shared" si="28"/>
        <v/>
      </c>
      <c r="CR11" s="272" t="str">
        <f t="shared" si="28"/>
        <v/>
      </c>
      <c r="CS11" s="272" t="str">
        <f t="shared" si="28"/>
        <v/>
      </c>
      <c r="CT11" s="272" t="str">
        <f t="shared" si="28"/>
        <v/>
      </c>
      <c r="CU11" s="272" t="str">
        <f t="shared" si="28"/>
        <v/>
      </c>
      <c r="CV11" s="272" t="str">
        <f t="shared" si="28"/>
        <v/>
      </c>
      <c r="CW11" s="272" t="str">
        <f t="shared" si="28"/>
        <v/>
      </c>
      <c r="CX11" s="272" t="str">
        <f t="shared" si="28"/>
        <v/>
      </c>
      <c r="CY11" s="272" t="str">
        <f t="shared" si="28"/>
        <v/>
      </c>
      <c r="CZ11" s="272" t="str">
        <f t="shared" si="28"/>
        <v/>
      </c>
      <c r="DA11" s="272" t="str">
        <f t="shared" si="28"/>
        <v/>
      </c>
      <c r="DB11" s="272" t="str">
        <f t="shared" si="28"/>
        <v/>
      </c>
      <c r="DC11" s="272" t="str">
        <f t="shared" si="28"/>
        <v/>
      </c>
      <c r="DD11" s="272" t="str">
        <f t="shared" si="28"/>
        <v/>
      </c>
      <c r="DE11" s="272" t="str">
        <f t="shared" si="28"/>
        <v/>
      </c>
      <c r="DF11" s="272" t="str">
        <f t="shared" si="28"/>
        <v/>
      </c>
      <c r="DG11" s="272" t="str">
        <f t="shared" si="28"/>
        <v/>
      </c>
      <c r="DH11" s="272" t="str">
        <f t="shared" si="28"/>
        <v/>
      </c>
      <c r="DI11" s="272" t="str">
        <f t="shared" si="28"/>
        <v/>
      </c>
      <c r="DJ11" s="272" t="str">
        <f t="shared" si="28"/>
        <v/>
      </c>
      <c r="DK11" s="272" t="str">
        <f t="shared" si="28"/>
        <v/>
      </c>
      <c r="DL11" s="272" t="str">
        <f t="shared" si="28"/>
        <v/>
      </c>
      <c r="DM11" s="272" t="str">
        <f t="shared" si="28"/>
        <v/>
      </c>
      <c r="DN11" s="272" t="str">
        <f t="shared" si="28"/>
        <v/>
      </c>
      <c r="DO11" s="272" t="str">
        <f t="shared" si="28"/>
        <v/>
      </c>
      <c r="DP11" s="272" t="str">
        <f t="shared" si="28"/>
        <v/>
      </c>
      <c r="DQ11" s="272" t="str">
        <f t="shared" si="28"/>
        <v/>
      </c>
      <c r="DR11" s="272" t="str">
        <f t="shared" si="28"/>
        <v/>
      </c>
      <c r="DS11" s="272" t="str">
        <f t="shared" si="28"/>
        <v/>
      </c>
      <c r="DT11" s="272" t="str">
        <f t="shared" si="28"/>
        <v/>
      </c>
      <c r="DU11" s="272" t="str">
        <f t="shared" si="28"/>
        <v/>
      </c>
      <c r="DV11" s="272" t="str">
        <f t="shared" si="28"/>
        <v/>
      </c>
      <c r="DW11" s="272" t="str">
        <f t="shared" si="28"/>
        <v/>
      </c>
      <c r="DX11" s="272" t="str">
        <f t="shared" si="28"/>
        <v/>
      </c>
      <c r="DY11" s="272" t="str">
        <f t="shared" si="28"/>
        <v/>
      </c>
      <c r="DZ11" s="272" t="str">
        <f t="shared" ref="DZ11:GK26" si="29">IF(AND(DZ$9+($K$8/60)/24&gt;=$F11,DZ$9&lt;=$G11),IF($K$2="Projekt",$B11,
IF($K$2="Ansvarig",$D11,IF($K$2="Status",$E11,IF($K$2="Timmar",IFERROR($H11/($G11-$F11),1),"-")))),"")</f>
        <v/>
      </c>
      <c r="EA11" s="272" t="str">
        <f t="shared" si="29"/>
        <v/>
      </c>
      <c r="EB11" s="272" t="str">
        <f t="shared" si="29"/>
        <v/>
      </c>
      <c r="EC11" s="272" t="str">
        <f t="shared" si="29"/>
        <v/>
      </c>
      <c r="ED11" s="272" t="str">
        <f t="shared" si="29"/>
        <v/>
      </c>
      <c r="EE11" s="272" t="str">
        <f t="shared" si="29"/>
        <v/>
      </c>
      <c r="EF11" s="272" t="str">
        <f t="shared" si="29"/>
        <v/>
      </c>
      <c r="EG11" s="272" t="str">
        <f t="shared" si="29"/>
        <v/>
      </c>
      <c r="EH11" s="272" t="str">
        <f t="shared" si="29"/>
        <v/>
      </c>
      <c r="EI11" s="272" t="str">
        <f t="shared" si="29"/>
        <v/>
      </c>
      <c r="EJ11" s="272" t="str">
        <f t="shared" si="29"/>
        <v/>
      </c>
      <c r="EK11" s="272" t="str">
        <f t="shared" si="29"/>
        <v/>
      </c>
      <c r="EL11" s="272" t="str">
        <f t="shared" si="29"/>
        <v/>
      </c>
      <c r="EM11" s="272" t="str">
        <f t="shared" si="29"/>
        <v/>
      </c>
      <c r="EN11" s="272" t="str">
        <f t="shared" si="29"/>
        <v/>
      </c>
      <c r="EO11" s="272" t="str">
        <f t="shared" si="29"/>
        <v/>
      </c>
      <c r="EP11" s="272" t="str">
        <f t="shared" si="29"/>
        <v/>
      </c>
      <c r="EQ11" s="272" t="str">
        <f t="shared" si="29"/>
        <v/>
      </c>
      <c r="ER11" s="272" t="str">
        <f t="shared" si="29"/>
        <v/>
      </c>
      <c r="ES11" s="272" t="str">
        <f t="shared" si="29"/>
        <v/>
      </c>
      <c r="ET11" s="272" t="str">
        <f t="shared" si="29"/>
        <v/>
      </c>
      <c r="EU11" s="272" t="str">
        <f t="shared" si="29"/>
        <v/>
      </c>
      <c r="EV11" s="272" t="str">
        <f t="shared" si="29"/>
        <v/>
      </c>
      <c r="EW11" s="272" t="str">
        <f t="shared" si="29"/>
        <v/>
      </c>
      <c r="EX11" s="272" t="str">
        <f t="shared" si="29"/>
        <v/>
      </c>
      <c r="EY11" s="272" t="str">
        <f t="shared" si="29"/>
        <v/>
      </c>
      <c r="EZ11" s="272" t="str">
        <f t="shared" si="29"/>
        <v/>
      </c>
      <c r="FA11" s="272" t="str">
        <f t="shared" si="29"/>
        <v/>
      </c>
      <c r="FB11" s="272" t="str">
        <f t="shared" si="29"/>
        <v/>
      </c>
      <c r="FC11" s="272" t="str">
        <f t="shared" si="29"/>
        <v/>
      </c>
      <c r="FD11" s="272" t="str">
        <f t="shared" si="29"/>
        <v/>
      </c>
      <c r="FE11" s="272" t="str">
        <f t="shared" si="29"/>
        <v/>
      </c>
      <c r="FF11" s="272" t="str">
        <f t="shared" si="29"/>
        <v/>
      </c>
      <c r="FG11" s="272" t="str">
        <f t="shared" si="29"/>
        <v/>
      </c>
      <c r="FH11" s="272" t="str">
        <f t="shared" si="29"/>
        <v/>
      </c>
      <c r="FI11" s="272" t="str">
        <f t="shared" si="29"/>
        <v/>
      </c>
      <c r="FJ11" s="272" t="str">
        <f t="shared" si="29"/>
        <v/>
      </c>
      <c r="FK11" s="272" t="str">
        <f t="shared" si="29"/>
        <v/>
      </c>
      <c r="FL11" s="272" t="str">
        <f t="shared" si="29"/>
        <v/>
      </c>
      <c r="FM11" s="272" t="str">
        <f t="shared" si="29"/>
        <v/>
      </c>
      <c r="FN11" s="272" t="str">
        <f t="shared" si="29"/>
        <v/>
      </c>
      <c r="FO11" s="272" t="str">
        <f t="shared" si="29"/>
        <v/>
      </c>
      <c r="FP11" s="272" t="str">
        <f t="shared" si="29"/>
        <v/>
      </c>
      <c r="FQ11" s="272" t="str">
        <f t="shared" si="29"/>
        <v/>
      </c>
      <c r="FR11" s="272" t="str">
        <f t="shared" si="29"/>
        <v/>
      </c>
      <c r="FS11" s="272" t="str">
        <f t="shared" si="29"/>
        <v/>
      </c>
      <c r="FT11" s="272" t="str">
        <f t="shared" si="29"/>
        <v/>
      </c>
      <c r="FU11" s="272" t="str">
        <f t="shared" si="29"/>
        <v/>
      </c>
      <c r="FV11" s="272" t="str">
        <f t="shared" si="29"/>
        <v/>
      </c>
      <c r="FW11" s="272" t="str">
        <f t="shared" si="29"/>
        <v/>
      </c>
      <c r="FX11" s="272" t="str">
        <f t="shared" si="29"/>
        <v/>
      </c>
      <c r="FY11" s="272" t="str">
        <f t="shared" si="29"/>
        <v/>
      </c>
      <c r="FZ11" s="272" t="str">
        <f t="shared" si="29"/>
        <v/>
      </c>
      <c r="GA11" s="272" t="str">
        <f t="shared" si="29"/>
        <v/>
      </c>
      <c r="GB11" s="272" t="str">
        <f t="shared" si="29"/>
        <v/>
      </c>
      <c r="GC11" s="272" t="str">
        <f t="shared" si="29"/>
        <v/>
      </c>
      <c r="GD11" s="272" t="str">
        <f t="shared" si="29"/>
        <v/>
      </c>
      <c r="GE11" s="272" t="str">
        <f t="shared" si="29"/>
        <v/>
      </c>
      <c r="GF11" s="272" t="str">
        <f t="shared" si="29"/>
        <v/>
      </c>
      <c r="GG11" s="272" t="str">
        <f t="shared" si="29"/>
        <v/>
      </c>
      <c r="GH11" s="272" t="str">
        <f t="shared" si="29"/>
        <v/>
      </c>
      <c r="GI11" s="272" t="str">
        <f t="shared" si="29"/>
        <v/>
      </c>
      <c r="GJ11" s="272" t="str">
        <f t="shared" si="29"/>
        <v/>
      </c>
      <c r="GK11" s="272" t="str">
        <f t="shared" si="29"/>
        <v/>
      </c>
      <c r="GL11" s="272" t="str">
        <f t="shared" ref="GL11:IW14" si="30">IF(AND(GL$9+($K$8/60)/24&gt;=$F11,GL$9&lt;=$G11),IF($K$2="Projekt",$B11,
IF($K$2="Ansvarig",$D11,IF($K$2="Status",$E11,IF($K$2="Timmar",IFERROR($H11/($G11-$F11),1),"-")))),"")</f>
        <v/>
      </c>
      <c r="GM11" s="272" t="str">
        <f t="shared" si="30"/>
        <v/>
      </c>
      <c r="GN11" s="272" t="str">
        <f t="shared" si="30"/>
        <v/>
      </c>
      <c r="GO11" s="272" t="str">
        <f t="shared" si="30"/>
        <v/>
      </c>
      <c r="GP11" s="272" t="str">
        <f t="shared" si="30"/>
        <v/>
      </c>
      <c r="GQ11" s="272" t="str">
        <f t="shared" si="30"/>
        <v/>
      </c>
      <c r="GR11" s="272" t="str">
        <f t="shared" si="30"/>
        <v/>
      </c>
      <c r="GS11" s="272" t="str">
        <f t="shared" si="30"/>
        <v/>
      </c>
      <c r="GT11" s="272" t="str">
        <f t="shared" si="30"/>
        <v/>
      </c>
      <c r="GU11" s="272" t="str">
        <f t="shared" si="30"/>
        <v/>
      </c>
      <c r="GV11" s="272" t="str">
        <f t="shared" si="30"/>
        <v/>
      </c>
      <c r="GW11" s="272" t="str">
        <f t="shared" si="30"/>
        <v/>
      </c>
      <c r="GX11" s="272" t="str">
        <f t="shared" si="30"/>
        <v/>
      </c>
      <c r="GY11" s="272" t="str">
        <f t="shared" si="30"/>
        <v/>
      </c>
      <c r="GZ11" s="272" t="str">
        <f t="shared" si="30"/>
        <v/>
      </c>
      <c r="HA11" s="272" t="str">
        <f t="shared" si="30"/>
        <v/>
      </c>
      <c r="HB11" s="272" t="str">
        <f t="shared" si="30"/>
        <v/>
      </c>
      <c r="HC11" s="272" t="str">
        <f t="shared" si="30"/>
        <v/>
      </c>
      <c r="HD11" s="272" t="str">
        <f t="shared" si="30"/>
        <v/>
      </c>
      <c r="HE11" s="272" t="str">
        <f t="shared" si="30"/>
        <v/>
      </c>
      <c r="HF11" s="272" t="str">
        <f t="shared" si="30"/>
        <v/>
      </c>
      <c r="HG11" s="272" t="str">
        <f t="shared" si="30"/>
        <v/>
      </c>
      <c r="HH11" s="272" t="str">
        <f t="shared" si="30"/>
        <v/>
      </c>
      <c r="HI11" s="272" t="str">
        <f t="shared" si="30"/>
        <v/>
      </c>
      <c r="HJ11" s="272" t="str">
        <f t="shared" si="30"/>
        <v/>
      </c>
      <c r="HK11" s="272" t="str">
        <f t="shared" si="30"/>
        <v/>
      </c>
      <c r="HL11" s="272" t="str">
        <f t="shared" si="30"/>
        <v/>
      </c>
      <c r="HM11" s="272" t="str">
        <f t="shared" si="30"/>
        <v/>
      </c>
      <c r="HN11" s="272" t="str">
        <f t="shared" si="30"/>
        <v/>
      </c>
      <c r="HO11" s="272" t="str">
        <f t="shared" si="30"/>
        <v/>
      </c>
      <c r="HP11" s="272" t="str">
        <f t="shared" si="30"/>
        <v/>
      </c>
      <c r="HQ11" s="272" t="str">
        <f t="shared" si="30"/>
        <v/>
      </c>
      <c r="HR11" s="272" t="str">
        <f t="shared" si="30"/>
        <v/>
      </c>
      <c r="HS11" s="272" t="str">
        <f t="shared" si="30"/>
        <v/>
      </c>
      <c r="HT11" s="272" t="str">
        <f t="shared" si="30"/>
        <v/>
      </c>
      <c r="HU11" s="272" t="str">
        <f t="shared" si="30"/>
        <v/>
      </c>
      <c r="HV11" s="272" t="str">
        <f t="shared" si="30"/>
        <v/>
      </c>
      <c r="HW11" s="272" t="str">
        <f t="shared" si="30"/>
        <v/>
      </c>
      <c r="HX11" s="272" t="str">
        <f t="shared" si="30"/>
        <v/>
      </c>
      <c r="HY11" s="272" t="str">
        <f t="shared" si="30"/>
        <v/>
      </c>
      <c r="HZ11" s="272" t="str">
        <f t="shared" si="30"/>
        <v/>
      </c>
      <c r="IA11" s="272" t="str">
        <f t="shared" si="30"/>
        <v/>
      </c>
      <c r="IB11" s="272" t="str">
        <f t="shared" si="30"/>
        <v/>
      </c>
      <c r="IC11" s="272" t="str">
        <f t="shared" si="30"/>
        <v/>
      </c>
      <c r="ID11" s="272" t="str">
        <f t="shared" si="30"/>
        <v/>
      </c>
      <c r="IE11" s="272" t="str">
        <f t="shared" si="30"/>
        <v/>
      </c>
      <c r="IF11" s="272" t="str">
        <f t="shared" si="30"/>
        <v/>
      </c>
      <c r="IG11" s="272" t="str">
        <f t="shared" si="30"/>
        <v/>
      </c>
      <c r="IH11" s="272" t="str">
        <f t="shared" si="30"/>
        <v/>
      </c>
      <c r="II11" s="272" t="str">
        <f t="shared" si="30"/>
        <v/>
      </c>
      <c r="IJ11" s="272" t="str">
        <f t="shared" si="30"/>
        <v/>
      </c>
      <c r="IK11" s="272" t="str">
        <f t="shared" si="30"/>
        <v/>
      </c>
      <c r="IL11" s="272" t="str">
        <f t="shared" si="30"/>
        <v/>
      </c>
      <c r="IM11" s="272" t="str">
        <f t="shared" si="30"/>
        <v/>
      </c>
      <c r="IN11" s="272" t="str">
        <f t="shared" si="30"/>
        <v/>
      </c>
      <c r="IO11" s="272" t="str">
        <f t="shared" si="30"/>
        <v/>
      </c>
      <c r="IP11" s="272" t="str">
        <f t="shared" si="30"/>
        <v/>
      </c>
      <c r="IQ11" s="272" t="str">
        <f t="shared" si="30"/>
        <v/>
      </c>
      <c r="IR11" s="272" t="str">
        <f t="shared" si="30"/>
        <v/>
      </c>
      <c r="IS11" s="272" t="str">
        <f t="shared" si="30"/>
        <v/>
      </c>
      <c r="IT11" s="272" t="str">
        <f t="shared" si="30"/>
        <v/>
      </c>
      <c r="IU11" s="272" t="str">
        <f t="shared" si="30"/>
        <v/>
      </c>
      <c r="IV11" s="272" t="str">
        <f t="shared" si="30"/>
        <v/>
      </c>
      <c r="IW11" s="272" t="str">
        <f t="shared" si="30"/>
        <v/>
      </c>
      <c r="IX11" s="272" t="str">
        <f t="shared" ref="IX11:JX13" si="31">IF(AND(IX$9+($K$8/60)/24&gt;=$F11,IX$9&lt;=$G11),IF($K$2="Projekt",$B11,
IF($K$2="Ansvarig",$D11,IF($K$2="Status",$E11,IF($K$2="Timmar",IFERROR($H11/($G11-$F11),1),"-")))),"")</f>
        <v/>
      </c>
      <c r="IY11" s="272" t="str">
        <f t="shared" si="31"/>
        <v/>
      </c>
      <c r="IZ11" s="272" t="str">
        <f t="shared" si="31"/>
        <v/>
      </c>
      <c r="JA11" s="272" t="str">
        <f t="shared" si="31"/>
        <v/>
      </c>
      <c r="JB11" s="272" t="str">
        <f t="shared" si="31"/>
        <v/>
      </c>
      <c r="JC11" s="272" t="str">
        <f t="shared" si="31"/>
        <v/>
      </c>
      <c r="JD11" s="272" t="str">
        <f t="shared" si="31"/>
        <v/>
      </c>
      <c r="JE11" s="272" t="str">
        <f t="shared" si="31"/>
        <v/>
      </c>
      <c r="JF11" s="272" t="str">
        <f t="shared" si="31"/>
        <v/>
      </c>
      <c r="JG11" s="272" t="str">
        <f t="shared" si="31"/>
        <v/>
      </c>
      <c r="JH11" s="272" t="str">
        <f t="shared" si="31"/>
        <v/>
      </c>
      <c r="JI11" s="272" t="str">
        <f t="shared" si="31"/>
        <v/>
      </c>
      <c r="JJ11" s="272" t="str">
        <f t="shared" si="31"/>
        <v/>
      </c>
      <c r="JK11" s="272" t="str">
        <f t="shared" si="31"/>
        <v/>
      </c>
      <c r="JL11" s="272" t="str">
        <f t="shared" si="31"/>
        <v/>
      </c>
      <c r="JM11" s="272" t="str">
        <f t="shared" si="31"/>
        <v/>
      </c>
      <c r="JN11" s="272" t="str">
        <f t="shared" si="31"/>
        <v/>
      </c>
      <c r="JO11" s="272" t="str">
        <f t="shared" si="31"/>
        <v/>
      </c>
      <c r="JP11" s="272" t="str">
        <f t="shared" si="31"/>
        <v/>
      </c>
      <c r="JQ11" s="272" t="str">
        <f t="shared" si="31"/>
        <v/>
      </c>
      <c r="JR11" s="272" t="str">
        <f t="shared" si="31"/>
        <v/>
      </c>
      <c r="JS11" s="272" t="str">
        <f t="shared" si="31"/>
        <v/>
      </c>
      <c r="JT11" s="272" t="str">
        <f t="shared" si="31"/>
        <v/>
      </c>
      <c r="JU11" s="272" t="str">
        <f t="shared" si="31"/>
        <v/>
      </c>
      <c r="JV11" s="272" t="str">
        <f t="shared" si="31"/>
        <v/>
      </c>
      <c r="JW11" s="272" t="str">
        <f t="shared" si="31"/>
        <v/>
      </c>
      <c r="JX11" s="272" t="str">
        <f t="shared" si="31"/>
        <v/>
      </c>
    </row>
    <row r="12" spans="1:284" ht="12" customHeight="1">
      <c r="A12" s="104"/>
      <c r="B12" s="217" t="s">
        <v>324</v>
      </c>
      <c r="C12" s="217"/>
      <c r="D12" s="212" t="s">
        <v>357</v>
      </c>
      <c r="E12" s="236" t="s">
        <v>381</v>
      </c>
      <c r="F12" s="263">
        <v>46027</v>
      </c>
      <c r="G12" s="263">
        <v>46041</v>
      </c>
      <c r="H12" s="261">
        <v>2</v>
      </c>
      <c r="I12" s="220"/>
      <c r="J12" s="237"/>
      <c r="K12" s="238"/>
      <c r="L12" s="221"/>
      <c r="M12" s="236"/>
      <c r="N12" s="90"/>
      <c r="O12" s="272" t="str">
        <f t="shared" ref="O12:AD27" si="32">IF(AND(O$9+($K$8/60)/24&gt;=$F12,O$9&lt;=$G12),IF($K$2="Projekt",$B12,
IF($K$2="Ansvarig",$D12,IF($K$2="Status",$E12,IF($K$2="Timmar",IFERROR($H12/($G12-$F12),1),"-")))),"")</f>
        <v/>
      </c>
      <c r="P12" s="272" t="str">
        <f t="shared" si="24"/>
        <v/>
      </c>
      <c r="Q12" s="272" t="str">
        <f t="shared" si="24"/>
        <v/>
      </c>
      <c r="R12" s="272" t="str">
        <f t="shared" si="24"/>
        <v/>
      </c>
      <c r="S12" s="272" t="str">
        <f t="shared" si="24"/>
        <v>KalleOStina</v>
      </c>
      <c r="T12" s="272" t="str">
        <f t="shared" si="24"/>
        <v>KalleOStina</v>
      </c>
      <c r="U12" s="272" t="str">
        <f t="shared" si="24"/>
        <v>KalleOStina</v>
      </c>
      <c r="V12" s="272" t="str">
        <f t="shared" si="24"/>
        <v>KalleOStina</v>
      </c>
      <c r="W12" s="272" t="str">
        <f t="shared" si="24"/>
        <v>KalleOStina</v>
      </c>
      <c r="X12" s="272" t="str">
        <f t="shared" si="24"/>
        <v>KalleOStina</v>
      </c>
      <c r="Y12" s="272" t="str">
        <f t="shared" si="24"/>
        <v>KalleOStina</v>
      </c>
      <c r="Z12" s="272" t="str">
        <f t="shared" si="24"/>
        <v>KalleOStina</v>
      </c>
      <c r="AA12" s="272" t="str">
        <f t="shared" si="24"/>
        <v>KalleOStina</v>
      </c>
      <c r="AB12" s="272" t="str">
        <f t="shared" si="24"/>
        <v>KalleOStina</v>
      </c>
      <c r="AC12" s="272" t="str">
        <f t="shared" si="24"/>
        <v>KalleOStina</v>
      </c>
      <c r="AD12" s="272" t="str">
        <f t="shared" si="24"/>
        <v>KalleOStina</v>
      </c>
      <c r="AE12" s="272" t="str">
        <f t="shared" si="24"/>
        <v>KalleOStina</v>
      </c>
      <c r="AF12" s="272" t="str">
        <f t="shared" si="25"/>
        <v>KalleOStina</v>
      </c>
      <c r="AG12" s="272" t="str">
        <f t="shared" si="25"/>
        <v>KalleOStina</v>
      </c>
      <c r="AH12" s="272" t="str">
        <f t="shared" si="25"/>
        <v/>
      </c>
      <c r="AI12" s="272" t="str">
        <f t="shared" si="25"/>
        <v/>
      </c>
      <c r="AJ12" s="272" t="str">
        <f t="shared" si="25"/>
        <v/>
      </c>
      <c r="AK12" s="272" t="str">
        <f t="shared" si="25"/>
        <v/>
      </c>
      <c r="AL12" s="272" t="str">
        <f t="shared" si="25"/>
        <v/>
      </c>
      <c r="AM12" s="272" t="str">
        <f t="shared" si="25"/>
        <v/>
      </c>
      <c r="AN12" s="272" t="str">
        <f t="shared" si="25"/>
        <v/>
      </c>
      <c r="AO12" s="272" t="str">
        <f t="shared" si="25"/>
        <v/>
      </c>
      <c r="AP12" s="272" t="str">
        <f t="shared" si="25"/>
        <v/>
      </c>
      <c r="AQ12" s="272" t="str">
        <f t="shared" si="25"/>
        <v/>
      </c>
      <c r="AR12" s="272" t="str">
        <f t="shared" si="25"/>
        <v/>
      </c>
      <c r="AS12" s="272" t="str">
        <f t="shared" si="25"/>
        <v/>
      </c>
      <c r="AT12" s="272" t="str">
        <f t="shared" si="25"/>
        <v/>
      </c>
      <c r="AU12" s="272" t="str">
        <f t="shared" si="25"/>
        <v/>
      </c>
      <c r="AV12" s="272" t="str">
        <f t="shared" si="26"/>
        <v/>
      </c>
      <c r="AW12" s="272" t="str">
        <f t="shared" si="26"/>
        <v/>
      </c>
      <c r="AX12" s="272" t="str">
        <f t="shared" si="26"/>
        <v/>
      </c>
      <c r="AY12" s="272" t="str">
        <f t="shared" si="26"/>
        <v/>
      </c>
      <c r="AZ12" s="272" t="str">
        <f t="shared" si="26"/>
        <v/>
      </c>
      <c r="BA12" s="272" t="str">
        <f t="shared" si="26"/>
        <v/>
      </c>
      <c r="BB12" s="272" t="str">
        <f t="shared" si="26"/>
        <v/>
      </c>
      <c r="BC12" s="272" t="str">
        <f t="shared" si="26"/>
        <v/>
      </c>
      <c r="BD12" s="272" t="str">
        <f t="shared" si="26"/>
        <v/>
      </c>
      <c r="BE12" s="272" t="str">
        <f t="shared" si="26"/>
        <v/>
      </c>
      <c r="BF12" s="272" t="str">
        <f t="shared" si="26"/>
        <v/>
      </c>
      <c r="BG12" s="272" t="str">
        <f t="shared" si="26"/>
        <v/>
      </c>
      <c r="BH12" s="272" t="str">
        <f t="shared" si="26"/>
        <v/>
      </c>
      <c r="BI12" s="272" t="str">
        <f t="shared" si="26"/>
        <v/>
      </c>
      <c r="BJ12" s="272" t="str">
        <f t="shared" si="26"/>
        <v/>
      </c>
      <c r="BK12" s="272" t="str">
        <f t="shared" si="26"/>
        <v/>
      </c>
      <c r="BL12" s="272" t="str">
        <f t="shared" si="27"/>
        <v/>
      </c>
      <c r="BM12" s="272" t="str">
        <f t="shared" si="27"/>
        <v/>
      </c>
      <c r="BN12" s="272" t="str">
        <f t="shared" si="28"/>
        <v/>
      </c>
      <c r="BO12" s="272" t="str">
        <f t="shared" si="28"/>
        <v/>
      </c>
      <c r="BP12" s="272" t="str">
        <f t="shared" si="28"/>
        <v/>
      </c>
      <c r="BQ12" s="272" t="str">
        <f t="shared" si="28"/>
        <v/>
      </c>
      <c r="BR12" s="272" t="str">
        <f t="shared" si="28"/>
        <v/>
      </c>
      <c r="BS12" s="272" t="str">
        <f t="shared" si="28"/>
        <v/>
      </c>
      <c r="BT12" s="272" t="str">
        <f t="shared" si="28"/>
        <v/>
      </c>
      <c r="BU12" s="272" t="str">
        <f t="shared" si="28"/>
        <v/>
      </c>
      <c r="BV12" s="272" t="str">
        <f t="shared" si="28"/>
        <v/>
      </c>
      <c r="BW12" s="272" t="str">
        <f t="shared" si="28"/>
        <v/>
      </c>
      <c r="BX12" s="272" t="str">
        <f t="shared" si="28"/>
        <v/>
      </c>
      <c r="BY12" s="272" t="str">
        <f t="shared" si="28"/>
        <v/>
      </c>
      <c r="BZ12" s="272" t="str">
        <f t="shared" si="28"/>
        <v/>
      </c>
      <c r="CA12" s="272" t="str">
        <f t="shared" si="28"/>
        <v/>
      </c>
      <c r="CB12" s="272" t="str">
        <f t="shared" si="28"/>
        <v/>
      </c>
      <c r="CC12" s="272" t="str">
        <f t="shared" si="28"/>
        <v/>
      </c>
      <c r="CD12" s="272" t="str">
        <f t="shared" si="28"/>
        <v/>
      </c>
      <c r="CE12" s="272" t="str">
        <f t="shared" si="28"/>
        <v/>
      </c>
      <c r="CF12" s="272" t="str">
        <f t="shared" si="28"/>
        <v/>
      </c>
      <c r="CG12" s="272" t="str">
        <f t="shared" si="28"/>
        <v/>
      </c>
      <c r="CH12" s="272" t="str">
        <f t="shared" si="28"/>
        <v/>
      </c>
      <c r="CI12" s="272" t="str">
        <f t="shared" si="28"/>
        <v/>
      </c>
      <c r="CJ12" s="272" t="str">
        <f t="shared" si="28"/>
        <v/>
      </c>
      <c r="CK12" s="272" t="str">
        <f t="shared" si="28"/>
        <v/>
      </c>
      <c r="CL12" s="272" t="str">
        <f t="shared" si="28"/>
        <v/>
      </c>
      <c r="CM12" s="272" t="str">
        <f t="shared" si="28"/>
        <v/>
      </c>
      <c r="CN12" s="272" t="str">
        <f t="shared" si="28"/>
        <v/>
      </c>
      <c r="CO12" s="272" t="str">
        <f t="shared" si="28"/>
        <v/>
      </c>
      <c r="CP12" s="272" t="str">
        <f t="shared" si="28"/>
        <v/>
      </c>
      <c r="CQ12" s="272" t="str">
        <f t="shared" si="28"/>
        <v/>
      </c>
      <c r="CR12" s="272" t="str">
        <f t="shared" si="28"/>
        <v/>
      </c>
      <c r="CS12" s="272" t="str">
        <f t="shared" si="28"/>
        <v/>
      </c>
      <c r="CT12" s="272" t="str">
        <f t="shared" si="28"/>
        <v/>
      </c>
      <c r="CU12" s="272" t="str">
        <f t="shared" si="28"/>
        <v/>
      </c>
      <c r="CV12" s="272" t="str">
        <f t="shared" si="28"/>
        <v/>
      </c>
      <c r="CW12" s="272" t="str">
        <f t="shared" si="28"/>
        <v/>
      </c>
      <c r="CX12" s="272" t="str">
        <f t="shared" si="28"/>
        <v/>
      </c>
      <c r="CY12" s="272" t="str">
        <f t="shared" si="28"/>
        <v/>
      </c>
      <c r="CZ12" s="272" t="str">
        <f t="shared" si="28"/>
        <v/>
      </c>
      <c r="DA12" s="272" t="str">
        <f t="shared" si="28"/>
        <v/>
      </c>
      <c r="DB12" s="272" t="str">
        <f t="shared" si="28"/>
        <v/>
      </c>
      <c r="DC12" s="272" t="str">
        <f t="shared" si="28"/>
        <v/>
      </c>
      <c r="DD12" s="272" t="str">
        <f t="shared" si="28"/>
        <v/>
      </c>
      <c r="DE12" s="272" t="str">
        <f t="shared" si="28"/>
        <v/>
      </c>
      <c r="DF12" s="272" t="str">
        <f t="shared" si="28"/>
        <v/>
      </c>
      <c r="DG12" s="272" t="str">
        <f t="shared" si="28"/>
        <v/>
      </c>
      <c r="DH12" s="272" t="str">
        <f t="shared" si="28"/>
        <v/>
      </c>
      <c r="DI12" s="272" t="str">
        <f t="shared" si="28"/>
        <v/>
      </c>
      <c r="DJ12" s="272" t="str">
        <f t="shared" si="28"/>
        <v/>
      </c>
      <c r="DK12" s="272" t="str">
        <f t="shared" si="28"/>
        <v/>
      </c>
      <c r="DL12" s="272" t="str">
        <f t="shared" si="28"/>
        <v/>
      </c>
      <c r="DM12" s="272" t="str">
        <f t="shared" si="28"/>
        <v/>
      </c>
      <c r="DN12" s="272" t="str">
        <f t="shared" si="28"/>
        <v/>
      </c>
      <c r="DO12" s="272" t="str">
        <f t="shared" si="28"/>
        <v/>
      </c>
      <c r="DP12" s="272" t="str">
        <f t="shared" si="28"/>
        <v/>
      </c>
      <c r="DQ12" s="272" t="str">
        <f t="shared" si="28"/>
        <v/>
      </c>
      <c r="DR12" s="272" t="str">
        <f t="shared" si="28"/>
        <v/>
      </c>
      <c r="DS12" s="272" t="str">
        <f t="shared" si="28"/>
        <v/>
      </c>
      <c r="DT12" s="272" t="str">
        <f t="shared" si="28"/>
        <v/>
      </c>
      <c r="DU12" s="272" t="str">
        <f t="shared" si="28"/>
        <v/>
      </c>
      <c r="DV12" s="272" t="str">
        <f t="shared" si="28"/>
        <v/>
      </c>
      <c r="DW12" s="272" t="str">
        <f t="shared" si="28"/>
        <v/>
      </c>
      <c r="DX12" s="272" t="str">
        <f t="shared" si="28"/>
        <v/>
      </c>
      <c r="DY12" s="272" t="str">
        <f t="shared" si="28"/>
        <v/>
      </c>
      <c r="DZ12" s="272" t="str">
        <f t="shared" si="29"/>
        <v/>
      </c>
      <c r="EA12" s="272" t="str">
        <f t="shared" si="29"/>
        <v/>
      </c>
      <c r="EB12" s="272" t="str">
        <f t="shared" si="29"/>
        <v/>
      </c>
      <c r="EC12" s="272" t="str">
        <f t="shared" si="29"/>
        <v/>
      </c>
      <c r="ED12" s="272" t="str">
        <f t="shared" si="29"/>
        <v/>
      </c>
      <c r="EE12" s="272" t="str">
        <f t="shared" si="29"/>
        <v/>
      </c>
      <c r="EF12" s="272" t="str">
        <f t="shared" si="29"/>
        <v/>
      </c>
      <c r="EG12" s="272" t="str">
        <f t="shared" si="29"/>
        <v/>
      </c>
      <c r="EH12" s="272" t="str">
        <f t="shared" si="29"/>
        <v/>
      </c>
      <c r="EI12" s="272" t="str">
        <f t="shared" si="29"/>
        <v/>
      </c>
      <c r="EJ12" s="272" t="str">
        <f t="shared" si="29"/>
        <v/>
      </c>
      <c r="EK12" s="272" t="str">
        <f t="shared" si="29"/>
        <v/>
      </c>
      <c r="EL12" s="272" t="str">
        <f t="shared" si="29"/>
        <v/>
      </c>
      <c r="EM12" s="272" t="str">
        <f t="shared" si="29"/>
        <v/>
      </c>
      <c r="EN12" s="272" t="str">
        <f t="shared" si="29"/>
        <v/>
      </c>
      <c r="EO12" s="272" t="str">
        <f t="shared" si="29"/>
        <v/>
      </c>
      <c r="EP12" s="272" t="str">
        <f t="shared" si="29"/>
        <v/>
      </c>
      <c r="EQ12" s="272" t="str">
        <f t="shared" si="29"/>
        <v/>
      </c>
      <c r="ER12" s="272" t="str">
        <f t="shared" si="29"/>
        <v/>
      </c>
      <c r="ES12" s="272" t="str">
        <f t="shared" si="29"/>
        <v/>
      </c>
      <c r="ET12" s="272" t="str">
        <f t="shared" si="29"/>
        <v/>
      </c>
      <c r="EU12" s="272" t="str">
        <f t="shared" si="29"/>
        <v/>
      </c>
      <c r="EV12" s="272" t="str">
        <f t="shared" si="29"/>
        <v/>
      </c>
      <c r="EW12" s="272" t="str">
        <f t="shared" si="29"/>
        <v/>
      </c>
      <c r="EX12" s="272" t="str">
        <f t="shared" si="29"/>
        <v/>
      </c>
      <c r="EY12" s="272" t="str">
        <f t="shared" si="29"/>
        <v/>
      </c>
      <c r="EZ12" s="272" t="str">
        <f t="shared" si="29"/>
        <v/>
      </c>
      <c r="FA12" s="272" t="str">
        <f t="shared" si="29"/>
        <v/>
      </c>
      <c r="FB12" s="272" t="str">
        <f t="shared" si="29"/>
        <v/>
      </c>
      <c r="FC12" s="272" t="str">
        <f t="shared" si="29"/>
        <v/>
      </c>
      <c r="FD12" s="272" t="str">
        <f t="shared" si="29"/>
        <v/>
      </c>
      <c r="FE12" s="272" t="str">
        <f t="shared" si="29"/>
        <v/>
      </c>
      <c r="FF12" s="272" t="str">
        <f t="shared" si="29"/>
        <v/>
      </c>
      <c r="FG12" s="272" t="str">
        <f t="shared" si="29"/>
        <v/>
      </c>
      <c r="FH12" s="272" t="str">
        <f t="shared" si="29"/>
        <v/>
      </c>
      <c r="FI12" s="272" t="str">
        <f t="shared" si="29"/>
        <v/>
      </c>
      <c r="FJ12" s="272" t="str">
        <f t="shared" si="29"/>
        <v/>
      </c>
      <c r="FK12" s="272" t="str">
        <f t="shared" si="29"/>
        <v/>
      </c>
      <c r="FL12" s="272" t="str">
        <f t="shared" si="29"/>
        <v/>
      </c>
      <c r="FM12" s="272" t="str">
        <f t="shared" si="29"/>
        <v/>
      </c>
      <c r="FN12" s="272" t="str">
        <f t="shared" si="29"/>
        <v/>
      </c>
      <c r="FO12" s="272" t="str">
        <f t="shared" si="29"/>
        <v/>
      </c>
      <c r="FP12" s="272" t="str">
        <f t="shared" si="29"/>
        <v/>
      </c>
      <c r="FQ12" s="272" t="str">
        <f t="shared" si="29"/>
        <v/>
      </c>
      <c r="FR12" s="272" t="str">
        <f t="shared" si="29"/>
        <v/>
      </c>
      <c r="FS12" s="272" t="str">
        <f t="shared" si="29"/>
        <v/>
      </c>
      <c r="FT12" s="272" t="str">
        <f t="shared" si="29"/>
        <v/>
      </c>
      <c r="FU12" s="272" t="str">
        <f t="shared" si="29"/>
        <v/>
      </c>
      <c r="FV12" s="272" t="str">
        <f t="shared" si="29"/>
        <v/>
      </c>
      <c r="FW12" s="272" t="str">
        <f t="shared" si="29"/>
        <v/>
      </c>
      <c r="FX12" s="272" t="str">
        <f t="shared" si="29"/>
        <v/>
      </c>
      <c r="FY12" s="272" t="str">
        <f t="shared" si="29"/>
        <v/>
      </c>
      <c r="FZ12" s="272" t="str">
        <f t="shared" si="29"/>
        <v/>
      </c>
      <c r="GA12" s="272" t="str">
        <f t="shared" si="29"/>
        <v/>
      </c>
      <c r="GB12" s="272" t="str">
        <f t="shared" si="29"/>
        <v/>
      </c>
      <c r="GC12" s="272" t="str">
        <f t="shared" si="29"/>
        <v/>
      </c>
      <c r="GD12" s="272" t="str">
        <f t="shared" si="29"/>
        <v/>
      </c>
      <c r="GE12" s="272" t="str">
        <f t="shared" si="29"/>
        <v/>
      </c>
      <c r="GF12" s="272" t="str">
        <f t="shared" si="29"/>
        <v/>
      </c>
      <c r="GG12" s="272" t="str">
        <f t="shared" si="29"/>
        <v/>
      </c>
      <c r="GH12" s="272" t="str">
        <f t="shared" si="29"/>
        <v/>
      </c>
      <c r="GI12" s="272" t="str">
        <f t="shared" si="29"/>
        <v/>
      </c>
      <c r="GJ12" s="272" t="str">
        <f t="shared" si="29"/>
        <v/>
      </c>
      <c r="GK12" s="272" t="str">
        <f t="shared" si="29"/>
        <v/>
      </c>
      <c r="GL12" s="272" t="str">
        <f t="shared" si="30"/>
        <v/>
      </c>
      <c r="GM12" s="272" t="str">
        <f t="shared" si="30"/>
        <v/>
      </c>
      <c r="GN12" s="272" t="str">
        <f t="shared" si="30"/>
        <v/>
      </c>
      <c r="GO12" s="272" t="str">
        <f t="shared" si="30"/>
        <v/>
      </c>
      <c r="GP12" s="272" t="str">
        <f t="shared" si="30"/>
        <v/>
      </c>
      <c r="GQ12" s="272" t="str">
        <f t="shared" si="30"/>
        <v/>
      </c>
      <c r="GR12" s="272" t="str">
        <f t="shared" si="30"/>
        <v/>
      </c>
      <c r="GS12" s="272" t="str">
        <f t="shared" si="30"/>
        <v/>
      </c>
      <c r="GT12" s="272" t="str">
        <f t="shared" si="30"/>
        <v/>
      </c>
      <c r="GU12" s="272" t="str">
        <f t="shared" si="30"/>
        <v/>
      </c>
      <c r="GV12" s="272" t="str">
        <f t="shared" si="30"/>
        <v/>
      </c>
      <c r="GW12" s="272" t="str">
        <f t="shared" si="30"/>
        <v/>
      </c>
      <c r="GX12" s="272" t="str">
        <f t="shared" si="30"/>
        <v/>
      </c>
      <c r="GY12" s="272" t="str">
        <f t="shared" si="30"/>
        <v/>
      </c>
      <c r="GZ12" s="272" t="str">
        <f t="shared" si="30"/>
        <v/>
      </c>
      <c r="HA12" s="272" t="str">
        <f t="shared" si="30"/>
        <v/>
      </c>
      <c r="HB12" s="272" t="str">
        <f t="shared" si="30"/>
        <v/>
      </c>
      <c r="HC12" s="272" t="str">
        <f t="shared" si="30"/>
        <v/>
      </c>
      <c r="HD12" s="272" t="str">
        <f t="shared" si="30"/>
        <v/>
      </c>
      <c r="HE12" s="272" t="str">
        <f t="shared" si="30"/>
        <v/>
      </c>
      <c r="HF12" s="272" t="str">
        <f t="shared" si="30"/>
        <v/>
      </c>
      <c r="HG12" s="272" t="str">
        <f t="shared" si="30"/>
        <v/>
      </c>
      <c r="HH12" s="272" t="str">
        <f t="shared" si="30"/>
        <v/>
      </c>
      <c r="HI12" s="272" t="str">
        <f t="shared" si="30"/>
        <v/>
      </c>
      <c r="HJ12" s="272" t="str">
        <f t="shared" si="30"/>
        <v/>
      </c>
      <c r="HK12" s="272" t="str">
        <f t="shared" si="30"/>
        <v/>
      </c>
      <c r="HL12" s="272" t="str">
        <f t="shared" si="30"/>
        <v/>
      </c>
      <c r="HM12" s="272" t="str">
        <f t="shared" si="30"/>
        <v/>
      </c>
      <c r="HN12" s="272" t="str">
        <f t="shared" si="30"/>
        <v/>
      </c>
      <c r="HO12" s="272" t="str">
        <f t="shared" si="30"/>
        <v/>
      </c>
      <c r="HP12" s="272" t="str">
        <f t="shared" si="30"/>
        <v/>
      </c>
      <c r="HQ12" s="272" t="str">
        <f t="shared" si="30"/>
        <v/>
      </c>
      <c r="HR12" s="272" t="str">
        <f t="shared" si="30"/>
        <v/>
      </c>
      <c r="HS12" s="272" t="str">
        <f t="shared" si="30"/>
        <v/>
      </c>
      <c r="HT12" s="272" t="str">
        <f t="shared" si="30"/>
        <v/>
      </c>
      <c r="HU12" s="272" t="str">
        <f t="shared" si="30"/>
        <v/>
      </c>
      <c r="HV12" s="272" t="str">
        <f t="shared" si="30"/>
        <v/>
      </c>
      <c r="HW12" s="272" t="str">
        <f t="shared" si="30"/>
        <v/>
      </c>
      <c r="HX12" s="272" t="str">
        <f t="shared" si="30"/>
        <v/>
      </c>
      <c r="HY12" s="272" t="str">
        <f t="shared" si="30"/>
        <v/>
      </c>
      <c r="HZ12" s="272" t="str">
        <f t="shared" si="30"/>
        <v/>
      </c>
      <c r="IA12" s="272" t="str">
        <f t="shared" si="30"/>
        <v/>
      </c>
      <c r="IB12" s="272" t="str">
        <f t="shared" si="30"/>
        <v/>
      </c>
      <c r="IC12" s="272" t="str">
        <f t="shared" si="30"/>
        <v/>
      </c>
      <c r="ID12" s="272" t="str">
        <f t="shared" si="30"/>
        <v/>
      </c>
      <c r="IE12" s="272" t="str">
        <f t="shared" si="30"/>
        <v/>
      </c>
      <c r="IF12" s="272" t="str">
        <f t="shared" si="30"/>
        <v/>
      </c>
      <c r="IG12" s="272" t="str">
        <f t="shared" si="30"/>
        <v/>
      </c>
      <c r="IH12" s="272" t="str">
        <f t="shared" si="30"/>
        <v/>
      </c>
      <c r="II12" s="272" t="str">
        <f t="shared" si="30"/>
        <v/>
      </c>
      <c r="IJ12" s="272" t="str">
        <f t="shared" si="30"/>
        <v/>
      </c>
      <c r="IK12" s="272" t="str">
        <f t="shared" si="30"/>
        <v/>
      </c>
      <c r="IL12" s="272" t="str">
        <f t="shared" si="30"/>
        <v/>
      </c>
      <c r="IM12" s="272" t="str">
        <f t="shared" si="30"/>
        <v/>
      </c>
      <c r="IN12" s="272" t="str">
        <f t="shared" si="30"/>
        <v/>
      </c>
      <c r="IO12" s="272" t="str">
        <f t="shared" si="30"/>
        <v/>
      </c>
      <c r="IP12" s="272" t="str">
        <f t="shared" si="30"/>
        <v/>
      </c>
      <c r="IQ12" s="272" t="str">
        <f t="shared" si="30"/>
        <v/>
      </c>
      <c r="IR12" s="272" t="str">
        <f t="shared" si="30"/>
        <v/>
      </c>
      <c r="IS12" s="272" t="str">
        <f t="shared" si="30"/>
        <v/>
      </c>
      <c r="IT12" s="272" t="str">
        <f t="shared" si="30"/>
        <v/>
      </c>
      <c r="IU12" s="272" t="str">
        <f t="shared" si="30"/>
        <v/>
      </c>
      <c r="IV12" s="272" t="str">
        <f t="shared" si="30"/>
        <v/>
      </c>
      <c r="IW12" s="272" t="str">
        <f t="shared" si="30"/>
        <v/>
      </c>
      <c r="IX12" s="272" t="str">
        <f t="shared" si="31"/>
        <v/>
      </c>
      <c r="IY12" s="272" t="str">
        <f t="shared" si="31"/>
        <v/>
      </c>
      <c r="IZ12" s="272" t="str">
        <f t="shared" si="31"/>
        <v/>
      </c>
      <c r="JA12" s="272" t="str">
        <f t="shared" si="31"/>
        <v/>
      </c>
      <c r="JB12" s="272" t="str">
        <f t="shared" si="31"/>
        <v/>
      </c>
      <c r="JC12" s="272" t="str">
        <f t="shared" si="31"/>
        <v/>
      </c>
      <c r="JD12" s="272" t="str">
        <f t="shared" si="31"/>
        <v/>
      </c>
      <c r="JE12" s="272" t="str">
        <f t="shared" si="31"/>
        <v/>
      </c>
      <c r="JF12" s="272" t="str">
        <f t="shared" si="31"/>
        <v/>
      </c>
      <c r="JG12" s="272" t="str">
        <f t="shared" si="31"/>
        <v/>
      </c>
      <c r="JH12" s="272" t="str">
        <f t="shared" si="31"/>
        <v/>
      </c>
      <c r="JI12" s="272" t="str">
        <f t="shared" si="31"/>
        <v/>
      </c>
      <c r="JJ12" s="272" t="str">
        <f t="shared" si="31"/>
        <v/>
      </c>
      <c r="JK12" s="272" t="str">
        <f t="shared" si="31"/>
        <v/>
      </c>
      <c r="JL12" s="272" t="str">
        <f t="shared" si="31"/>
        <v/>
      </c>
      <c r="JM12" s="272" t="str">
        <f t="shared" si="31"/>
        <v/>
      </c>
      <c r="JN12" s="272" t="str">
        <f t="shared" si="31"/>
        <v/>
      </c>
      <c r="JO12" s="272" t="str">
        <f t="shared" si="31"/>
        <v/>
      </c>
      <c r="JP12" s="272" t="str">
        <f t="shared" si="31"/>
        <v/>
      </c>
      <c r="JQ12" s="272" t="str">
        <f t="shared" si="31"/>
        <v/>
      </c>
      <c r="JR12" s="272" t="str">
        <f t="shared" si="31"/>
        <v/>
      </c>
      <c r="JS12" s="272" t="str">
        <f t="shared" si="31"/>
        <v/>
      </c>
      <c r="JT12" s="272" t="str">
        <f t="shared" si="31"/>
        <v/>
      </c>
      <c r="JU12" s="272" t="str">
        <f t="shared" si="31"/>
        <v/>
      </c>
      <c r="JV12" s="272" t="str">
        <f t="shared" si="31"/>
        <v/>
      </c>
      <c r="JW12" s="272" t="str">
        <f t="shared" si="31"/>
        <v/>
      </c>
      <c r="JX12" s="272" t="str">
        <f t="shared" si="31"/>
        <v/>
      </c>
    </row>
    <row r="13" spans="1:284" ht="12" customHeight="1">
      <c r="A13" s="104"/>
      <c r="B13" s="217" t="s">
        <v>325</v>
      </c>
      <c r="C13" s="217"/>
      <c r="D13" s="212" t="s">
        <v>357</v>
      </c>
      <c r="E13" s="236" t="s">
        <v>381</v>
      </c>
      <c r="F13" s="263">
        <v>46027</v>
      </c>
      <c r="G13" s="263">
        <v>46041</v>
      </c>
      <c r="H13" s="261">
        <v>3</v>
      </c>
      <c r="I13" s="220"/>
      <c r="J13" s="237"/>
      <c r="K13" s="238"/>
      <c r="L13" s="221"/>
      <c r="M13" s="236"/>
      <c r="N13" s="90"/>
      <c r="O13" s="272" t="str">
        <f t="shared" si="32"/>
        <v/>
      </c>
      <c r="P13" s="272" t="str">
        <f t="shared" si="24"/>
        <v/>
      </c>
      <c r="Q13" s="272" t="str">
        <f t="shared" si="24"/>
        <v/>
      </c>
      <c r="R13" s="272" t="str">
        <f t="shared" si="24"/>
        <v/>
      </c>
      <c r="S13" s="272" t="str">
        <f t="shared" si="24"/>
        <v>KalleOStina</v>
      </c>
      <c r="T13" s="272" t="str">
        <f t="shared" si="24"/>
        <v>KalleOStina</v>
      </c>
      <c r="U13" s="272" t="str">
        <f t="shared" si="24"/>
        <v>KalleOStina</v>
      </c>
      <c r="V13" s="272" t="str">
        <f t="shared" si="24"/>
        <v>KalleOStina</v>
      </c>
      <c r="W13" s="272" t="str">
        <f t="shared" si="24"/>
        <v>KalleOStina</v>
      </c>
      <c r="X13" s="272" t="str">
        <f t="shared" si="24"/>
        <v>KalleOStina</v>
      </c>
      <c r="Y13" s="272" t="str">
        <f t="shared" si="24"/>
        <v>KalleOStina</v>
      </c>
      <c r="Z13" s="272" t="str">
        <f t="shared" si="24"/>
        <v>KalleOStina</v>
      </c>
      <c r="AA13" s="272" t="str">
        <f t="shared" si="24"/>
        <v>KalleOStina</v>
      </c>
      <c r="AB13" s="272" t="str">
        <f t="shared" si="24"/>
        <v>KalleOStina</v>
      </c>
      <c r="AC13" s="272" t="str">
        <f t="shared" si="24"/>
        <v>KalleOStina</v>
      </c>
      <c r="AD13" s="272" t="str">
        <f t="shared" si="24"/>
        <v>KalleOStina</v>
      </c>
      <c r="AE13" s="272" t="str">
        <f t="shared" si="24"/>
        <v>KalleOStina</v>
      </c>
      <c r="AF13" s="272" t="str">
        <f t="shared" si="25"/>
        <v>KalleOStina</v>
      </c>
      <c r="AG13" s="272" t="str">
        <f t="shared" si="25"/>
        <v>KalleOStina</v>
      </c>
      <c r="AH13" s="272" t="str">
        <f t="shared" si="25"/>
        <v/>
      </c>
      <c r="AI13" s="272" t="str">
        <f t="shared" si="25"/>
        <v/>
      </c>
      <c r="AJ13" s="272" t="str">
        <f t="shared" si="25"/>
        <v/>
      </c>
      <c r="AK13" s="272" t="str">
        <f t="shared" si="25"/>
        <v/>
      </c>
      <c r="AL13" s="272" t="str">
        <f t="shared" si="25"/>
        <v/>
      </c>
      <c r="AM13" s="272" t="str">
        <f t="shared" si="25"/>
        <v/>
      </c>
      <c r="AN13" s="272" t="str">
        <f t="shared" si="25"/>
        <v/>
      </c>
      <c r="AO13" s="272" t="str">
        <f t="shared" si="25"/>
        <v/>
      </c>
      <c r="AP13" s="272" t="str">
        <f t="shared" si="25"/>
        <v/>
      </c>
      <c r="AQ13" s="272" t="str">
        <f t="shared" si="25"/>
        <v/>
      </c>
      <c r="AR13" s="272" t="str">
        <f t="shared" si="25"/>
        <v/>
      </c>
      <c r="AS13" s="272" t="str">
        <f t="shared" si="25"/>
        <v/>
      </c>
      <c r="AT13" s="272" t="str">
        <f t="shared" si="25"/>
        <v/>
      </c>
      <c r="AU13" s="272" t="str">
        <f t="shared" si="25"/>
        <v/>
      </c>
      <c r="AV13" s="272" t="str">
        <f t="shared" si="26"/>
        <v/>
      </c>
      <c r="AW13" s="272" t="str">
        <f t="shared" si="26"/>
        <v/>
      </c>
      <c r="AX13" s="272" t="str">
        <f t="shared" si="26"/>
        <v/>
      </c>
      <c r="AY13" s="272" t="str">
        <f t="shared" si="26"/>
        <v/>
      </c>
      <c r="AZ13" s="272" t="str">
        <f t="shared" si="26"/>
        <v/>
      </c>
      <c r="BA13" s="272" t="str">
        <f t="shared" si="26"/>
        <v/>
      </c>
      <c r="BB13" s="272" t="str">
        <f t="shared" si="26"/>
        <v/>
      </c>
      <c r="BC13" s="272" t="str">
        <f t="shared" si="26"/>
        <v/>
      </c>
      <c r="BD13" s="272" t="str">
        <f t="shared" si="26"/>
        <v/>
      </c>
      <c r="BE13" s="272" t="str">
        <f t="shared" si="26"/>
        <v/>
      </c>
      <c r="BF13" s="272" t="str">
        <f t="shared" si="26"/>
        <v/>
      </c>
      <c r="BG13" s="272" t="str">
        <f t="shared" si="26"/>
        <v/>
      </c>
      <c r="BH13" s="272" t="str">
        <f t="shared" si="26"/>
        <v/>
      </c>
      <c r="BI13" s="272" t="str">
        <f t="shared" si="26"/>
        <v/>
      </c>
      <c r="BJ13" s="272" t="str">
        <f t="shared" si="26"/>
        <v/>
      </c>
      <c r="BK13" s="272" t="str">
        <f t="shared" si="26"/>
        <v/>
      </c>
      <c r="BL13" s="272" t="str">
        <f t="shared" si="27"/>
        <v/>
      </c>
      <c r="BM13" s="272" t="str">
        <f t="shared" si="27"/>
        <v/>
      </c>
      <c r="BN13" s="272" t="str">
        <f t="shared" si="28"/>
        <v/>
      </c>
      <c r="BO13" s="272" t="str">
        <f t="shared" si="28"/>
        <v/>
      </c>
      <c r="BP13" s="272" t="str">
        <f t="shared" si="28"/>
        <v/>
      </c>
      <c r="BQ13" s="272" t="str">
        <f t="shared" si="28"/>
        <v/>
      </c>
      <c r="BR13" s="272" t="str">
        <f t="shared" si="28"/>
        <v/>
      </c>
      <c r="BS13" s="272" t="str">
        <f t="shared" si="28"/>
        <v/>
      </c>
      <c r="BT13" s="272" t="str">
        <f t="shared" si="28"/>
        <v/>
      </c>
      <c r="BU13" s="272" t="str">
        <f t="shared" si="28"/>
        <v/>
      </c>
      <c r="BV13" s="272" t="str">
        <f t="shared" si="28"/>
        <v/>
      </c>
      <c r="BW13" s="272" t="str">
        <f t="shared" si="28"/>
        <v/>
      </c>
      <c r="BX13" s="272" t="str">
        <f t="shared" si="28"/>
        <v/>
      </c>
      <c r="BY13" s="272" t="str">
        <f t="shared" si="28"/>
        <v/>
      </c>
      <c r="BZ13" s="272" t="str">
        <f t="shared" si="28"/>
        <v/>
      </c>
      <c r="CA13" s="272" t="str">
        <f t="shared" si="28"/>
        <v/>
      </c>
      <c r="CB13" s="272" t="str">
        <f t="shared" si="28"/>
        <v/>
      </c>
      <c r="CC13" s="272" t="str">
        <f t="shared" si="28"/>
        <v/>
      </c>
      <c r="CD13" s="272" t="str">
        <f t="shared" si="28"/>
        <v/>
      </c>
      <c r="CE13" s="272" t="str">
        <f t="shared" si="28"/>
        <v/>
      </c>
      <c r="CF13" s="272" t="str">
        <f t="shared" si="28"/>
        <v/>
      </c>
      <c r="CG13" s="272" t="str">
        <f t="shared" si="28"/>
        <v/>
      </c>
      <c r="CH13" s="272" t="str">
        <f t="shared" si="28"/>
        <v/>
      </c>
      <c r="CI13" s="272" t="str">
        <f t="shared" si="28"/>
        <v/>
      </c>
      <c r="CJ13" s="272" t="str">
        <f t="shared" si="28"/>
        <v/>
      </c>
      <c r="CK13" s="272" t="str">
        <f t="shared" si="28"/>
        <v/>
      </c>
      <c r="CL13" s="272" t="str">
        <f t="shared" si="28"/>
        <v/>
      </c>
      <c r="CM13" s="272" t="str">
        <f t="shared" si="28"/>
        <v/>
      </c>
      <c r="CN13" s="272" t="str">
        <f t="shared" si="28"/>
        <v/>
      </c>
      <c r="CO13" s="272" t="str">
        <f t="shared" si="28"/>
        <v/>
      </c>
      <c r="CP13" s="272" t="str">
        <f t="shared" si="28"/>
        <v/>
      </c>
      <c r="CQ13" s="272" t="str">
        <f t="shared" si="28"/>
        <v/>
      </c>
      <c r="CR13" s="272" t="str">
        <f t="shared" si="28"/>
        <v/>
      </c>
      <c r="CS13" s="272" t="str">
        <f t="shared" si="28"/>
        <v/>
      </c>
      <c r="CT13" s="272" t="str">
        <f t="shared" si="28"/>
        <v/>
      </c>
      <c r="CU13" s="272" t="str">
        <f t="shared" si="28"/>
        <v/>
      </c>
      <c r="CV13" s="272" t="str">
        <f t="shared" si="28"/>
        <v/>
      </c>
      <c r="CW13" s="272" t="str">
        <f t="shared" si="28"/>
        <v/>
      </c>
      <c r="CX13" s="272" t="str">
        <f t="shared" si="28"/>
        <v/>
      </c>
      <c r="CY13" s="272" t="str">
        <f t="shared" si="28"/>
        <v/>
      </c>
      <c r="CZ13" s="272" t="str">
        <f t="shared" si="28"/>
        <v/>
      </c>
      <c r="DA13" s="272" t="str">
        <f t="shared" si="28"/>
        <v/>
      </c>
      <c r="DB13" s="272" t="str">
        <f t="shared" si="28"/>
        <v/>
      </c>
      <c r="DC13" s="272" t="str">
        <f t="shared" si="28"/>
        <v/>
      </c>
      <c r="DD13" s="272" t="str">
        <f t="shared" si="28"/>
        <v/>
      </c>
      <c r="DE13" s="272" t="str">
        <f t="shared" si="28"/>
        <v/>
      </c>
      <c r="DF13" s="272" t="str">
        <f t="shared" si="28"/>
        <v/>
      </c>
      <c r="DG13" s="272" t="str">
        <f t="shared" si="28"/>
        <v/>
      </c>
      <c r="DH13" s="272" t="str">
        <f t="shared" si="28"/>
        <v/>
      </c>
      <c r="DI13" s="272" t="str">
        <f t="shared" si="28"/>
        <v/>
      </c>
      <c r="DJ13" s="272" t="str">
        <f t="shared" si="28"/>
        <v/>
      </c>
      <c r="DK13" s="272" t="str">
        <f t="shared" si="28"/>
        <v/>
      </c>
      <c r="DL13" s="272" t="str">
        <f t="shared" si="28"/>
        <v/>
      </c>
      <c r="DM13" s="272" t="str">
        <f t="shared" si="28"/>
        <v/>
      </c>
      <c r="DN13" s="272" t="str">
        <f t="shared" si="28"/>
        <v/>
      </c>
      <c r="DO13" s="272" t="str">
        <f t="shared" si="28"/>
        <v/>
      </c>
      <c r="DP13" s="272" t="str">
        <f t="shared" si="28"/>
        <v/>
      </c>
      <c r="DQ13" s="272" t="str">
        <f t="shared" si="28"/>
        <v/>
      </c>
      <c r="DR13" s="272" t="str">
        <f t="shared" si="28"/>
        <v/>
      </c>
      <c r="DS13" s="272" t="str">
        <f t="shared" si="28"/>
        <v/>
      </c>
      <c r="DT13" s="272" t="str">
        <f t="shared" si="28"/>
        <v/>
      </c>
      <c r="DU13" s="272" t="str">
        <f t="shared" si="28"/>
        <v/>
      </c>
      <c r="DV13" s="272" t="str">
        <f t="shared" si="28"/>
        <v/>
      </c>
      <c r="DW13" s="272" t="str">
        <f t="shared" si="28"/>
        <v/>
      </c>
      <c r="DX13" s="272" t="str">
        <f t="shared" si="28"/>
        <v/>
      </c>
      <c r="DY13" s="272" t="str">
        <f t="shared" si="28"/>
        <v/>
      </c>
      <c r="DZ13" s="272" t="str">
        <f t="shared" si="29"/>
        <v/>
      </c>
      <c r="EA13" s="272" t="str">
        <f t="shared" si="29"/>
        <v/>
      </c>
      <c r="EB13" s="272" t="str">
        <f t="shared" si="29"/>
        <v/>
      </c>
      <c r="EC13" s="272" t="str">
        <f t="shared" si="29"/>
        <v/>
      </c>
      <c r="ED13" s="272" t="str">
        <f t="shared" si="29"/>
        <v/>
      </c>
      <c r="EE13" s="272" t="str">
        <f t="shared" si="29"/>
        <v/>
      </c>
      <c r="EF13" s="272" t="str">
        <f t="shared" si="29"/>
        <v/>
      </c>
      <c r="EG13" s="272" t="str">
        <f t="shared" si="29"/>
        <v/>
      </c>
      <c r="EH13" s="272" t="str">
        <f t="shared" si="29"/>
        <v/>
      </c>
      <c r="EI13" s="272" t="str">
        <f t="shared" si="29"/>
        <v/>
      </c>
      <c r="EJ13" s="272" t="str">
        <f t="shared" si="29"/>
        <v/>
      </c>
      <c r="EK13" s="272" t="str">
        <f t="shared" si="29"/>
        <v/>
      </c>
      <c r="EL13" s="272" t="str">
        <f t="shared" si="29"/>
        <v/>
      </c>
      <c r="EM13" s="272" t="str">
        <f t="shared" si="29"/>
        <v/>
      </c>
      <c r="EN13" s="272" t="str">
        <f t="shared" si="29"/>
        <v/>
      </c>
      <c r="EO13" s="272" t="str">
        <f t="shared" si="29"/>
        <v/>
      </c>
      <c r="EP13" s="272" t="str">
        <f t="shared" si="29"/>
        <v/>
      </c>
      <c r="EQ13" s="272" t="str">
        <f t="shared" si="29"/>
        <v/>
      </c>
      <c r="ER13" s="272" t="str">
        <f t="shared" si="29"/>
        <v/>
      </c>
      <c r="ES13" s="272" t="str">
        <f t="shared" si="29"/>
        <v/>
      </c>
      <c r="ET13" s="272" t="str">
        <f t="shared" si="29"/>
        <v/>
      </c>
      <c r="EU13" s="272" t="str">
        <f t="shared" si="29"/>
        <v/>
      </c>
      <c r="EV13" s="272" t="str">
        <f t="shared" si="29"/>
        <v/>
      </c>
      <c r="EW13" s="272" t="str">
        <f t="shared" si="29"/>
        <v/>
      </c>
      <c r="EX13" s="272" t="str">
        <f t="shared" si="29"/>
        <v/>
      </c>
      <c r="EY13" s="272" t="str">
        <f t="shared" si="29"/>
        <v/>
      </c>
      <c r="EZ13" s="272" t="str">
        <f t="shared" si="29"/>
        <v/>
      </c>
      <c r="FA13" s="272" t="str">
        <f t="shared" si="29"/>
        <v/>
      </c>
      <c r="FB13" s="272" t="str">
        <f t="shared" si="29"/>
        <v/>
      </c>
      <c r="FC13" s="272" t="str">
        <f t="shared" si="29"/>
        <v/>
      </c>
      <c r="FD13" s="272" t="str">
        <f t="shared" si="29"/>
        <v/>
      </c>
      <c r="FE13" s="272" t="str">
        <f t="shared" si="29"/>
        <v/>
      </c>
      <c r="FF13" s="272" t="str">
        <f t="shared" si="29"/>
        <v/>
      </c>
      <c r="FG13" s="272" t="str">
        <f t="shared" si="29"/>
        <v/>
      </c>
      <c r="FH13" s="272" t="str">
        <f t="shared" si="29"/>
        <v/>
      </c>
      <c r="FI13" s="272" t="str">
        <f t="shared" si="29"/>
        <v/>
      </c>
      <c r="FJ13" s="272" t="str">
        <f t="shared" si="29"/>
        <v/>
      </c>
      <c r="FK13" s="272" t="str">
        <f t="shared" si="29"/>
        <v/>
      </c>
      <c r="FL13" s="272" t="str">
        <f t="shared" si="29"/>
        <v/>
      </c>
      <c r="FM13" s="272" t="str">
        <f t="shared" si="29"/>
        <v/>
      </c>
      <c r="FN13" s="272" t="str">
        <f t="shared" si="29"/>
        <v/>
      </c>
      <c r="FO13" s="272" t="str">
        <f t="shared" si="29"/>
        <v/>
      </c>
      <c r="FP13" s="272" t="str">
        <f t="shared" si="29"/>
        <v/>
      </c>
      <c r="FQ13" s="272" t="str">
        <f t="shared" si="29"/>
        <v/>
      </c>
      <c r="FR13" s="272" t="str">
        <f t="shared" si="29"/>
        <v/>
      </c>
      <c r="FS13" s="272" t="str">
        <f t="shared" si="29"/>
        <v/>
      </c>
      <c r="FT13" s="272" t="str">
        <f t="shared" si="29"/>
        <v/>
      </c>
      <c r="FU13" s="272" t="str">
        <f t="shared" si="29"/>
        <v/>
      </c>
      <c r="FV13" s="272" t="str">
        <f t="shared" si="29"/>
        <v/>
      </c>
      <c r="FW13" s="272" t="str">
        <f t="shared" si="29"/>
        <v/>
      </c>
      <c r="FX13" s="272" t="str">
        <f t="shared" si="29"/>
        <v/>
      </c>
      <c r="FY13" s="272" t="str">
        <f t="shared" si="29"/>
        <v/>
      </c>
      <c r="FZ13" s="272" t="str">
        <f t="shared" si="29"/>
        <v/>
      </c>
      <c r="GA13" s="272" t="str">
        <f t="shared" si="29"/>
        <v/>
      </c>
      <c r="GB13" s="272" t="str">
        <f t="shared" si="29"/>
        <v/>
      </c>
      <c r="GC13" s="272" t="str">
        <f t="shared" si="29"/>
        <v/>
      </c>
      <c r="GD13" s="272" t="str">
        <f t="shared" si="29"/>
        <v/>
      </c>
      <c r="GE13" s="272" t="str">
        <f t="shared" si="29"/>
        <v/>
      </c>
      <c r="GF13" s="272" t="str">
        <f t="shared" si="29"/>
        <v/>
      </c>
      <c r="GG13" s="272" t="str">
        <f t="shared" si="29"/>
        <v/>
      </c>
      <c r="GH13" s="272" t="str">
        <f t="shared" si="29"/>
        <v/>
      </c>
      <c r="GI13" s="272" t="str">
        <f t="shared" si="29"/>
        <v/>
      </c>
      <c r="GJ13" s="272" t="str">
        <f t="shared" si="29"/>
        <v/>
      </c>
      <c r="GK13" s="272" t="str">
        <f t="shared" si="29"/>
        <v/>
      </c>
      <c r="GL13" s="272" t="str">
        <f t="shared" si="30"/>
        <v/>
      </c>
      <c r="GM13" s="272" t="str">
        <f t="shared" si="30"/>
        <v/>
      </c>
      <c r="GN13" s="272" t="str">
        <f t="shared" si="30"/>
        <v/>
      </c>
      <c r="GO13" s="272" t="str">
        <f t="shared" si="30"/>
        <v/>
      </c>
      <c r="GP13" s="272" t="str">
        <f t="shared" si="30"/>
        <v/>
      </c>
      <c r="GQ13" s="272" t="str">
        <f t="shared" si="30"/>
        <v/>
      </c>
      <c r="GR13" s="272" t="str">
        <f t="shared" si="30"/>
        <v/>
      </c>
      <c r="GS13" s="272" t="str">
        <f t="shared" si="30"/>
        <v/>
      </c>
      <c r="GT13" s="272" t="str">
        <f t="shared" si="30"/>
        <v/>
      </c>
      <c r="GU13" s="272" t="str">
        <f t="shared" si="30"/>
        <v/>
      </c>
      <c r="GV13" s="272" t="str">
        <f t="shared" si="30"/>
        <v/>
      </c>
      <c r="GW13" s="272" t="str">
        <f t="shared" si="30"/>
        <v/>
      </c>
      <c r="GX13" s="272" t="str">
        <f t="shared" si="30"/>
        <v/>
      </c>
      <c r="GY13" s="272" t="str">
        <f t="shared" si="30"/>
        <v/>
      </c>
      <c r="GZ13" s="272" t="str">
        <f t="shared" si="30"/>
        <v/>
      </c>
      <c r="HA13" s="272" t="str">
        <f t="shared" si="30"/>
        <v/>
      </c>
      <c r="HB13" s="272" t="str">
        <f t="shared" si="30"/>
        <v/>
      </c>
      <c r="HC13" s="272" t="str">
        <f t="shared" si="30"/>
        <v/>
      </c>
      <c r="HD13" s="272" t="str">
        <f t="shared" si="30"/>
        <v/>
      </c>
      <c r="HE13" s="272" t="str">
        <f t="shared" si="30"/>
        <v/>
      </c>
      <c r="HF13" s="272" t="str">
        <f t="shared" si="30"/>
        <v/>
      </c>
      <c r="HG13" s="272" t="str">
        <f t="shared" si="30"/>
        <v/>
      </c>
      <c r="HH13" s="272" t="str">
        <f t="shared" si="30"/>
        <v/>
      </c>
      <c r="HI13" s="272" t="str">
        <f t="shared" si="30"/>
        <v/>
      </c>
      <c r="HJ13" s="272" t="str">
        <f t="shared" si="30"/>
        <v/>
      </c>
      <c r="HK13" s="272" t="str">
        <f t="shared" si="30"/>
        <v/>
      </c>
      <c r="HL13" s="272" t="str">
        <f t="shared" si="30"/>
        <v/>
      </c>
      <c r="HM13" s="272" t="str">
        <f t="shared" si="30"/>
        <v/>
      </c>
      <c r="HN13" s="272" t="str">
        <f t="shared" si="30"/>
        <v/>
      </c>
      <c r="HO13" s="272" t="str">
        <f t="shared" si="30"/>
        <v/>
      </c>
      <c r="HP13" s="272" t="str">
        <f t="shared" si="30"/>
        <v/>
      </c>
      <c r="HQ13" s="272" t="str">
        <f t="shared" si="30"/>
        <v/>
      </c>
      <c r="HR13" s="272" t="str">
        <f t="shared" si="30"/>
        <v/>
      </c>
      <c r="HS13" s="272" t="str">
        <f t="shared" si="30"/>
        <v/>
      </c>
      <c r="HT13" s="272" t="str">
        <f t="shared" si="30"/>
        <v/>
      </c>
      <c r="HU13" s="272" t="str">
        <f t="shared" si="30"/>
        <v/>
      </c>
      <c r="HV13" s="272" t="str">
        <f t="shared" si="30"/>
        <v/>
      </c>
      <c r="HW13" s="272" t="str">
        <f t="shared" si="30"/>
        <v/>
      </c>
      <c r="HX13" s="272" t="str">
        <f t="shared" si="30"/>
        <v/>
      </c>
      <c r="HY13" s="272" t="str">
        <f t="shared" si="30"/>
        <v/>
      </c>
      <c r="HZ13" s="272" t="str">
        <f t="shared" si="30"/>
        <v/>
      </c>
      <c r="IA13" s="272" t="str">
        <f t="shared" si="30"/>
        <v/>
      </c>
      <c r="IB13" s="272" t="str">
        <f t="shared" si="30"/>
        <v/>
      </c>
      <c r="IC13" s="272" t="str">
        <f t="shared" si="30"/>
        <v/>
      </c>
      <c r="ID13" s="272" t="str">
        <f t="shared" si="30"/>
        <v/>
      </c>
      <c r="IE13" s="272" t="str">
        <f t="shared" si="30"/>
        <v/>
      </c>
      <c r="IF13" s="272" t="str">
        <f t="shared" si="30"/>
        <v/>
      </c>
      <c r="IG13" s="272" t="str">
        <f t="shared" si="30"/>
        <v/>
      </c>
      <c r="IH13" s="272" t="str">
        <f t="shared" si="30"/>
        <v/>
      </c>
      <c r="II13" s="272" t="str">
        <f t="shared" si="30"/>
        <v/>
      </c>
      <c r="IJ13" s="272" t="str">
        <f t="shared" si="30"/>
        <v/>
      </c>
      <c r="IK13" s="272" t="str">
        <f t="shared" si="30"/>
        <v/>
      </c>
      <c r="IL13" s="272" t="str">
        <f t="shared" si="30"/>
        <v/>
      </c>
      <c r="IM13" s="272" t="str">
        <f t="shared" si="30"/>
        <v/>
      </c>
      <c r="IN13" s="272" t="str">
        <f t="shared" si="30"/>
        <v/>
      </c>
      <c r="IO13" s="272" t="str">
        <f t="shared" si="30"/>
        <v/>
      </c>
      <c r="IP13" s="272" t="str">
        <f t="shared" si="30"/>
        <v/>
      </c>
      <c r="IQ13" s="272" t="str">
        <f t="shared" si="30"/>
        <v/>
      </c>
      <c r="IR13" s="272" t="str">
        <f t="shared" si="30"/>
        <v/>
      </c>
      <c r="IS13" s="272" t="str">
        <f t="shared" si="30"/>
        <v/>
      </c>
      <c r="IT13" s="272" t="str">
        <f t="shared" si="30"/>
        <v/>
      </c>
      <c r="IU13" s="272" t="str">
        <f t="shared" si="30"/>
        <v/>
      </c>
      <c r="IV13" s="272" t="str">
        <f t="shared" si="30"/>
        <v/>
      </c>
      <c r="IW13" s="272" t="str">
        <f t="shared" si="30"/>
        <v/>
      </c>
      <c r="IX13" s="272" t="str">
        <f t="shared" si="31"/>
        <v/>
      </c>
      <c r="IY13" s="272" t="str">
        <f t="shared" si="31"/>
        <v/>
      </c>
      <c r="IZ13" s="272" t="str">
        <f t="shared" si="31"/>
        <v/>
      </c>
      <c r="JA13" s="272" t="str">
        <f t="shared" si="31"/>
        <v/>
      </c>
      <c r="JB13" s="272" t="str">
        <f t="shared" si="31"/>
        <v/>
      </c>
      <c r="JC13" s="272" t="str">
        <f t="shared" si="31"/>
        <v/>
      </c>
      <c r="JD13" s="272" t="str">
        <f t="shared" si="31"/>
        <v/>
      </c>
      <c r="JE13" s="272" t="str">
        <f t="shared" si="31"/>
        <v/>
      </c>
      <c r="JF13" s="272" t="str">
        <f t="shared" si="31"/>
        <v/>
      </c>
      <c r="JG13" s="272" t="str">
        <f t="shared" si="31"/>
        <v/>
      </c>
      <c r="JH13" s="272" t="str">
        <f t="shared" si="31"/>
        <v/>
      </c>
      <c r="JI13" s="272" t="str">
        <f t="shared" si="31"/>
        <v/>
      </c>
      <c r="JJ13" s="272" t="str">
        <f t="shared" si="31"/>
        <v/>
      </c>
      <c r="JK13" s="272" t="str">
        <f t="shared" si="31"/>
        <v/>
      </c>
      <c r="JL13" s="272" t="str">
        <f t="shared" si="31"/>
        <v/>
      </c>
      <c r="JM13" s="272" t="str">
        <f t="shared" si="31"/>
        <v/>
      </c>
      <c r="JN13" s="272" t="str">
        <f t="shared" si="31"/>
        <v/>
      </c>
      <c r="JO13" s="272" t="str">
        <f t="shared" si="31"/>
        <v/>
      </c>
      <c r="JP13" s="272" t="str">
        <f t="shared" si="31"/>
        <v/>
      </c>
      <c r="JQ13" s="272" t="str">
        <f t="shared" si="31"/>
        <v/>
      </c>
      <c r="JR13" s="272" t="str">
        <f t="shared" si="31"/>
        <v/>
      </c>
      <c r="JS13" s="272" t="str">
        <f t="shared" si="31"/>
        <v/>
      </c>
      <c r="JT13" s="272" t="str">
        <f t="shared" si="31"/>
        <v/>
      </c>
      <c r="JU13" s="272" t="str">
        <f t="shared" si="31"/>
        <v/>
      </c>
      <c r="JV13" s="272" t="str">
        <f t="shared" si="31"/>
        <v/>
      </c>
      <c r="JW13" s="272" t="str">
        <f t="shared" si="31"/>
        <v/>
      </c>
      <c r="JX13" s="272" t="str">
        <f t="shared" si="31"/>
        <v/>
      </c>
    </row>
    <row r="14" spans="1:284" ht="12" customHeight="1">
      <c r="A14" s="104"/>
      <c r="B14" s="217" t="s">
        <v>326</v>
      </c>
      <c r="C14" s="217"/>
      <c r="D14" s="212" t="s">
        <v>357</v>
      </c>
      <c r="E14" s="236" t="s">
        <v>381</v>
      </c>
      <c r="F14" s="263">
        <v>46027</v>
      </c>
      <c r="G14" s="263">
        <v>46041</v>
      </c>
      <c r="H14" s="261">
        <v>4</v>
      </c>
      <c r="I14" s="220"/>
      <c r="J14" s="237"/>
      <c r="K14" s="238"/>
      <c r="L14" s="221"/>
      <c r="M14" s="236"/>
      <c r="N14" s="90"/>
      <c r="O14" s="272" t="str">
        <f t="shared" si="32"/>
        <v/>
      </c>
      <c r="P14" s="272" t="str">
        <f t="shared" si="24"/>
        <v/>
      </c>
      <c r="Q14" s="272" t="str">
        <f t="shared" si="24"/>
        <v/>
      </c>
      <c r="R14" s="272" t="str">
        <f t="shared" si="24"/>
        <v/>
      </c>
      <c r="S14" s="272" t="str">
        <f t="shared" si="24"/>
        <v>KalleOStina</v>
      </c>
      <c r="T14" s="272" t="str">
        <f t="shared" si="24"/>
        <v>KalleOStina</v>
      </c>
      <c r="U14" s="272" t="str">
        <f t="shared" si="24"/>
        <v>KalleOStina</v>
      </c>
      <c r="V14" s="272" t="str">
        <f t="shared" si="24"/>
        <v>KalleOStina</v>
      </c>
      <c r="W14" s="272" t="str">
        <f t="shared" si="24"/>
        <v>KalleOStina</v>
      </c>
      <c r="X14" s="272" t="str">
        <f t="shared" si="24"/>
        <v>KalleOStina</v>
      </c>
      <c r="Y14" s="272" t="str">
        <f t="shared" si="24"/>
        <v>KalleOStina</v>
      </c>
      <c r="Z14" s="272" t="str">
        <f t="shared" si="24"/>
        <v>KalleOStina</v>
      </c>
      <c r="AA14" s="272" t="str">
        <f t="shared" si="24"/>
        <v>KalleOStina</v>
      </c>
      <c r="AB14" s="272" t="str">
        <f t="shared" si="24"/>
        <v>KalleOStina</v>
      </c>
      <c r="AC14" s="272" t="str">
        <f t="shared" si="24"/>
        <v>KalleOStina</v>
      </c>
      <c r="AD14" s="272" t="str">
        <f t="shared" si="24"/>
        <v>KalleOStina</v>
      </c>
      <c r="AE14" s="272" t="str">
        <f t="shared" si="24"/>
        <v>KalleOStina</v>
      </c>
      <c r="AF14" s="272" t="str">
        <f t="shared" si="25"/>
        <v>KalleOStina</v>
      </c>
      <c r="AG14" s="272" t="str">
        <f t="shared" si="25"/>
        <v>KalleOStina</v>
      </c>
      <c r="AH14" s="272" t="str">
        <f t="shared" si="25"/>
        <v/>
      </c>
      <c r="AI14" s="272" t="str">
        <f t="shared" si="25"/>
        <v/>
      </c>
      <c r="AJ14" s="272" t="str">
        <f t="shared" si="25"/>
        <v/>
      </c>
      <c r="AK14" s="272" t="str">
        <f t="shared" si="25"/>
        <v/>
      </c>
      <c r="AL14" s="272" t="str">
        <f t="shared" si="25"/>
        <v/>
      </c>
      <c r="AM14" s="272" t="str">
        <f t="shared" si="25"/>
        <v/>
      </c>
      <c r="AN14" s="272" t="str">
        <f t="shared" si="25"/>
        <v/>
      </c>
      <c r="AO14" s="272" t="str">
        <f t="shared" si="25"/>
        <v/>
      </c>
      <c r="AP14" s="272" t="str">
        <f t="shared" si="25"/>
        <v/>
      </c>
      <c r="AQ14" s="272" t="str">
        <f t="shared" si="25"/>
        <v/>
      </c>
      <c r="AR14" s="272" t="str">
        <f t="shared" si="25"/>
        <v/>
      </c>
      <c r="AS14" s="272" t="str">
        <f t="shared" si="25"/>
        <v/>
      </c>
      <c r="AT14" s="272" t="str">
        <f t="shared" si="25"/>
        <v/>
      </c>
      <c r="AU14" s="272" t="str">
        <f t="shared" si="25"/>
        <v/>
      </c>
      <c r="AV14" s="272" t="str">
        <f t="shared" si="26"/>
        <v/>
      </c>
      <c r="AW14" s="272" t="str">
        <f t="shared" si="26"/>
        <v/>
      </c>
      <c r="AX14" s="272" t="str">
        <f t="shared" si="26"/>
        <v/>
      </c>
      <c r="AY14" s="272" t="str">
        <f t="shared" si="26"/>
        <v/>
      </c>
      <c r="AZ14" s="272" t="str">
        <f t="shared" si="26"/>
        <v/>
      </c>
      <c r="BA14" s="272" t="str">
        <f t="shared" si="26"/>
        <v/>
      </c>
      <c r="BB14" s="272" t="str">
        <f t="shared" si="26"/>
        <v/>
      </c>
      <c r="BC14" s="272" t="str">
        <f t="shared" si="26"/>
        <v/>
      </c>
      <c r="BD14" s="272" t="str">
        <f t="shared" si="26"/>
        <v/>
      </c>
      <c r="BE14" s="272" t="str">
        <f t="shared" si="26"/>
        <v/>
      </c>
      <c r="BF14" s="272" t="str">
        <f t="shared" si="26"/>
        <v/>
      </c>
      <c r="BG14" s="272" t="str">
        <f t="shared" si="26"/>
        <v/>
      </c>
      <c r="BH14" s="272" t="str">
        <f t="shared" si="26"/>
        <v/>
      </c>
      <c r="BI14" s="272" t="str">
        <f t="shared" si="26"/>
        <v/>
      </c>
      <c r="BJ14" s="272" t="str">
        <f t="shared" si="26"/>
        <v/>
      </c>
      <c r="BK14" s="272" t="str">
        <f t="shared" si="26"/>
        <v/>
      </c>
      <c r="BL14" s="272" t="str">
        <f t="shared" si="27"/>
        <v/>
      </c>
      <c r="BM14" s="272" t="str">
        <f t="shared" si="27"/>
        <v/>
      </c>
      <c r="BN14" s="272" t="str">
        <f t="shared" si="28"/>
        <v/>
      </c>
      <c r="BO14" s="272" t="str">
        <f t="shared" si="28"/>
        <v/>
      </c>
      <c r="BP14" s="272" t="str">
        <f t="shared" si="28"/>
        <v/>
      </c>
      <c r="BQ14" s="272" t="str">
        <f t="shared" si="28"/>
        <v/>
      </c>
      <c r="BR14" s="272" t="str">
        <f t="shared" si="28"/>
        <v/>
      </c>
      <c r="BS14" s="272" t="str">
        <f t="shared" si="28"/>
        <v/>
      </c>
      <c r="BT14" s="272" t="str">
        <f t="shared" si="28"/>
        <v/>
      </c>
      <c r="BU14" s="272" t="str">
        <f t="shared" si="28"/>
        <v/>
      </c>
      <c r="BV14" s="272" t="str">
        <f t="shared" si="28"/>
        <v/>
      </c>
      <c r="BW14" s="272" t="str">
        <f t="shared" si="28"/>
        <v/>
      </c>
      <c r="BX14" s="272" t="str">
        <f t="shared" si="28"/>
        <v/>
      </c>
      <c r="BY14" s="272" t="str">
        <f t="shared" si="28"/>
        <v/>
      </c>
      <c r="BZ14" s="272" t="str">
        <f t="shared" si="28"/>
        <v/>
      </c>
      <c r="CA14" s="272" t="str">
        <f t="shared" si="28"/>
        <v/>
      </c>
      <c r="CB14" s="272" t="str">
        <f t="shared" si="28"/>
        <v/>
      </c>
      <c r="CC14" s="272" t="str">
        <f t="shared" si="28"/>
        <v/>
      </c>
      <c r="CD14" s="272" t="str">
        <f t="shared" si="28"/>
        <v/>
      </c>
      <c r="CE14" s="272" t="str">
        <f t="shared" si="28"/>
        <v/>
      </c>
      <c r="CF14" s="272" t="str">
        <f t="shared" si="28"/>
        <v/>
      </c>
      <c r="CG14" s="272" t="str">
        <f t="shared" si="28"/>
        <v/>
      </c>
      <c r="CH14" s="272" t="str">
        <f t="shared" si="28"/>
        <v/>
      </c>
      <c r="CI14" s="272" t="str">
        <f t="shared" si="28"/>
        <v/>
      </c>
      <c r="CJ14" s="272" t="str">
        <f t="shared" si="28"/>
        <v/>
      </c>
      <c r="CK14" s="272" t="str">
        <f t="shared" si="28"/>
        <v/>
      </c>
      <c r="CL14" s="272" t="str">
        <f t="shared" si="28"/>
        <v/>
      </c>
      <c r="CM14" s="272" t="str">
        <f t="shared" si="28"/>
        <v/>
      </c>
      <c r="CN14" s="272" t="str">
        <f t="shared" si="28"/>
        <v/>
      </c>
      <c r="CO14" s="272" t="str">
        <f t="shared" si="28"/>
        <v/>
      </c>
      <c r="CP14" s="272" t="str">
        <f t="shared" si="28"/>
        <v/>
      </c>
      <c r="CQ14" s="272" t="str">
        <f t="shared" si="28"/>
        <v/>
      </c>
      <c r="CR14" s="272" t="str">
        <f t="shared" si="28"/>
        <v/>
      </c>
      <c r="CS14" s="272" t="str">
        <f t="shared" si="28"/>
        <v/>
      </c>
      <c r="CT14" s="272" t="str">
        <f t="shared" si="28"/>
        <v/>
      </c>
      <c r="CU14" s="272" t="str">
        <f t="shared" si="28"/>
        <v/>
      </c>
      <c r="CV14" s="272" t="str">
        <f t="shared" si="28"/>
        <v/>
      </c>
      <c r="CW14" s="272" t="str">
        <f t="shared" si="28"/>
        <v/>
      </c>
      <c r="CX14" s="272" t="str">
        <f t="shared" si="28"/>
        <v/>
      </c>
      <c r="CY14" s="272" t="str">
        <f t="shared" si="28"/>
        <v/>
      </c>
      <c r="CZ14" s="272" t="str">
        <f t="shared" si="28"/>
        <v/>
      </c>
      <c r="DA14" s="272" t="str">
        <f t="shared" si="28"/>
        <v/>
      </c>
      <c r="DB14" s="272" t="str">
        <f t="shared" si="28"/>
        <v/>
      </c>
      <c r="DC14" s="272" t="str">
        <f t="shared" si="28"/>
        <v/>
      </c>
      <c r="DD14" s="272" t="str">
        <f t="shared" si="28"/>
        <v/>
      </c>
      <c r="DE14" s="272" t="str">
        <f t="shared" si="28"/>
        <v/>
      </c>
      <c r="DF14" s="272" t="str">
        <f t="shared" si="28"/>
        <v/>
      </c>
      <c r="DG14" s="272" t="str">
        <f t="shared" si="28"/>
        <v/>
      </c>
      <c r="DH14" s="272" t="str">
        <f t="shared" si="28"/>
        <v/>
      </c>
      <c r="DI14" s="272" t="str">
        <f t="shared" si="28"/>
        <v/>
      </c>
      <c r="DJ14" s="272" t="str">
        <f t="shared" si="28"/>
        <v/>
      </c>
      <c r="DK14" s="272" t="str">
        <f t="shared" si="28"/>
        <v/>
      </c>
      <c r="DL14" s="272" t="str">
        <f t="shared" si="28"/>
        <v/>
      </c>
      <c r="DM14" s="272" t="str">
        <f t="shared" si="28"/>
        <v/>
      </c>
      <c r="DN14" s="272" t="str">
        <f t="shared" si="28"/>
        <v/>
      </c>
      <c r="DO14" s="272" t="str">
        <f t="shared" si="28"/>
        <v/>
      </c>
      <c r="DP14" s="272" t="str">
        <f t="shared" si="28"/>
        <v/>
      </c>
      <c r="DQ14" s="272" t="str">
        <f t="shared" si="28"/>
        <v/>
      </c>
      <c r="DR14" s="272" t="str">
        <f t="shared" si="28"/>
        <v/>
      </c>
      <c r="DS14" s="272" t="str">
        <f t="shared" si="28"/>
        <v/>
      </c>
      <c r="DT14" s="272" t="str">
        <f t="shared" si="28"/>
        <v/>
      </c>
      <c r="DU14" s="272" t="str">
        <f t="shared" si="28"/>
        <v/>
      </c>
      <c r="DV14" s="272" t="str">
        <f t="shared" si="28"/>
        <v/>
      </c>
      <c r="DW14" s="272" t="str">
        <f t="shared" si="28"/>
        <v/>
      </c>
      <c r="DX14" s="272" t="str">
        <f t="shared" si="28"/>
        <v/>
      </c>
      <c r="DY14" s="272" t="str">
        <f t="shared" ref="DY14:GJ17" si="33">IF(AND(DY$9+($K$8/60)/24&gt;=$F14,DY$9&lt;=$G14),IF($K$2="Projekt",$B14,
IF($K$2="Ansvarig",$D14,IF($K$2="Status",$E14,IF($K$2="Timmar",IFERROR($H14/($G14-$F14),1),"-")))),"")</f>
        <v/>
      </c>
      <c r="DZ14" s="272" t="str">
        <f t="shared" si="33"/>
        <v/>
      </c>
      <c r="EA14" s="272" t="str">
        <f t="shared" si="33"/>
        <v/>
      </c>
      <c r="EB14" s="272" t="str">
        <f t="shared" si="33"/>
        <v/>
      </c>
      <c r="EC14" s="272" t="str">
        <f t="shared" si="33"/>
        <v/>
      </c>
      <c r="ED14" s="272" t="str">
        <f t="shared" si="33"/>
        <v/>
      </c>
      <c r="EE14" s="272" t="str">
        <f t="shared" si="33"/>
        <v/>
      </c>
      <c r="EF14" s="272" t="str">
        <f t="shared" si="33"/>
        <v/>
      </c>
      <c r="EG14" s="272" t="str">
        <f t="shared" si="33"/>
        <v/>
      </c>
      <c r="EH14" s="272" t="str">
        <f t="shared" si="33"/>
        <v/>
      </c>
      <c r="EI14" s="272" t="str">
        <f t="shared" si="33"/>
        <v/>
      </c>
      <c r="EJ14" s="272" t="str">
        <f t="shared" si="33"/>
        <v/>
      </c>
      <c r="EK14" s="272" t="str">
        <f t="shared" si="33"/>
        <v/>
      </c>
      <c r="EL14" s="272" t="str">
        <f t="shared" si="33"/>
        <v/>
      </c>
      <c r="EM14" s="272" t="str">
        <f t="shared" si="33"/>
        <v/>
      </c>
      <c r="EN14" s="272" t="str">
        <f t="shared" si="33"/>
        <v/>
      </c>
      <c r="EO14" s="272" t="str">
        <f t="shared" si="33"/>
        <v/>
      </c>
      <c r="EP14" s="272" t="str">
        <f t="shared" si="33"/>
        <v/>
      </c>
      <c r="EQ14" s="272" t="str">
        <f t="shared" si="33"/>
        <v/>
      </c>
      <c r="ER14" s="272" t="str">
        <f t="shared" si="33"/>
        <v/>
      </c>
      <c r="ES14" s="272" t="str">
        <f t="shared" si="33"/>
        <v/>
      </c>
      <c r="ET14" s="272" t="str">
        <f t="shared" si="33"/>
        <v/>
      </c>
      <c r="EU14" s="272" t="str">
        <f t="shared" si="33"/>
        <v/>
      </c>
      <c r="EV14" s="272" t="str">
        <f t="shared" si="33"/>
        <v/>
      </c>
      <c r="EW14" s="272" t="str">
        <f t="shared" si="33"/>
        <v/>
      </c>
      <c r="EX14" s="272" t="str">
        <f t="shared" si="33"/>
        <v/>
      </c>
      <c r="EY14" s="272" t="str">
        <f t="shared" si="33"/>
        <v/>
      </c>
      <c r="EZ14" s="272" t="str">
        <f t="shared" si="33"/>
        <v/>
      </c>
      <c r="FA14" s="272" t="str">
        <f t="shared" si="33"/>
        <v/>
      </c>
      <c r="FB14" s="272" t="str">
        <f t="shared" si="33"/>
        <v/>
      </c>
      <c r="FC14" s="272" t="str">
        <f t="shared" si="33"/>
        <v/>
      </c>
      <c r="FD14" s="272" t="str">
        <f t="shared" si="33"/>
        <v/>
      </c>
      <c r="FE14" s="272" t="str">
        <f t="shared" si="33"/>
        <v/>
      </c>
      <c r="FF14" s="272" t="str">
        <f t="shared" si="33"/>
        <v/>
      </c>
      <c r="FG14" s="272" t="str">
        <f t="shared" si="33"/>
        <v/>
      </c>
      <c r="FH14" s="272" t="str">
        <f t="shared" si="33"/>
        <v/>
      </c>
      <c r="FI14" s="272" t="str">
        <f t="shared" si="33"/>
        <v/>
      </c>
      <c r="FJ14" s="272" t="str">
        <f t="shared" si="33"/>
        <v/>
      </c>
      <c r="FK14" s="272" t="str">
        <f t="shared" si="33"/>
        <v/>
      </c>
      <c r="FL14" s="272" t="str">
        <f t="shared" si="33"/>
        <v/>
      </c>
      <c r="FM14" s="272" t="str">
        <f t="shared" si="33"/>
        <v/>
      </c>
      <c r="FN14" s="272" t="str">
        <f t="shared" si="33"/>
        <v/>
      </c>
      <c r="FO14" s="272" t="str">
        <f t="shared" si="33"/>
        <v/>
      </c>
      <c r="FP14" s="272" t="str">
        <f t="shared" si="33"/>
        <v/>
      </c>
      <c r="FQ14" s="272" t="str">
        <f t="shared" si="33"/>
        <v/>
      </c>
      <c r="FR14" s="272" t="str">
        <f t="shared" si="33"/>
        <v/>
      </c>
      <c r="FS14" s="272" t="str">
        <f t="shared" si="33"/>
        <v/>
      </c>
      <c r="FT14" s="272" t="str">
        <f t="shared" si="33"/>
        <v/>
      </c>
      <c r="FU14" s="272" t="str">
        <f t="shared" si="33"/>
        <v/>
      </c>
      <c r="FV14" s="272" t="str">
        <f t="shared" si="33"/>
        <v/>
      </c>
      <c r="FW14" s="272" t="str">
        <f t="shared" si="33"/>
        <v/>
      </c>
      <c r="FX14" s="272" t="str">
        <f t="shared" si="33"/>
        <v/>
      </c>
      <c r="FY14" s="272" t="str">
        <f t="shared" si="33"/>
        <v/>
      </c>
      <c r="FZ14" s="272" t="str">
        <f t="shared" si="33"/>
        <v/>
      </c>
      <c r="GA14" s="272" t="str">
        <f t="shared" si="33"/>
        <v/>
      </c>
      <c r="GB14" s="272" t="str">
        <f t="shared" si="33"/>
        <v/>
      </c>
      <c r="GC14" s="272" t="str">
        <f t="shared" si="33"/>
        <v/>
      </c>
      <c r="GD14" s="272" t="str">
        <f t="shared" si="33"/>
        <v/>
      </c>
      <c r="GE14" s="272" t="str">
        <f t="shared" si="33"/>
        <v/>
      </c>
      <c r="GF14" s="272" t="str">
        <f t="shared" si="33"/>
        <v/>
      </c>
      <c r="GG14" s="272" t="str">
        <f t="shared" si="33"/>
        <v/>
      </c>
      <c r="GH14" s="272" t="str">
        <f t="shared" si="33"/>
        <v/>
      </c>
      <c r="GI14" s="272" t="str">
        <f t="shared" si="33"/>
        <v/>
      </c>
      <c r="GJ14" s="272" t="str">
        <f t="shared" si="33"/>
        <v/>
      </c>
      <c r="GK14" s="272" t="str">
        <f t="shared" si="29"/>
        <v/>
      </c>
      <c r="GL14" s="272" t="str">
        <f t="shared" si="30"/>
        <v/>
      </c>
      <c r="GM14" s="272" t="str">
        <f t="shared" si="30"/>
        <v/>
      </c>
      <c r="GN14" s="272" t="str">
        <f t="shared" si="30"/>
        <v/>
      </c>
      <c r="GO14" s="272" t="str">
        <f t="shared" si="30"/>
        <v/>
      </c>
      <c r="GP14" s="272" t="str">
        <f t="shared" si="30"/>
        <v/>
      </c>
      <c r="GQ14" s="272" t="str">
        <f t="shared" si="30"/>
        <v/>
      </c>
      <c r="GR14" s="272" t="str">
        <f t="shared" si="30"/>
        <v/>
      </c>
      <c r="GS14" s="272" t="str">
        <f t="shared" si="30"/>
        <v/>
      </c>
      <c r="GT14" s="272" t="str">
        <f t="shared" si="30"/>
        <v/>
      </c>
      <c r="GU14" s="272" t="str">
        <f t="shared" si="30"/>
        <v/>
      </c>
      <c r="GV14" s="272" t="str">
        <f t="shared" si="30"/>
        <v/>
      </c>
      <c r="GW14" s="272" t="str">
        <f t="shared" si="30"/>
        <v/>
      </c>
      <c r="GX14" s="272" t="str">
        <f t="shared" si="30"/>
        <v/>
      </c>
      <c r="GY14" s="272" t="str">
        <f t="shared" si="30"/>
        <v/>
      </c>
      <c r="GZ14" s="272" t="str">
        <f t="shared" si="30"/>
        <v/>
      </c>
      <c r="HA14" s="272" t="str">
        <f t="shared" si="30"/>
        <v/>
      </c>
      <c r="HB14" s="272" t="str">
        <f t="shared" si="30"/>
        <v/>
      </c>
      <c r="HC14" s="272" t="str">
        <f t="shared" si="30"/>
        <v/>
      </c>
      <c r="HD14" s="272" t="str">
        <f t="shared" si="30"/>
        <v/>
      </c>
      <c r="HE14" s="272" t="str">
        <f t="shared" si="30"/>
        <v/>
      </c>
      <c r="HF14" s="272" t="str">
        <f t="shared" si="30"/>
        <v/>
      </c>
      <c r="HG14" s="272" t="str">
        <f t="shared" si="30"/>
        <v/>
      </c>
      <c r="HH14" s="272" t="str">
        <f t="shared" si="30"/>
        <v/>
      </c>
      <c r="HI14" s="272" t="str">
        <f t="shared" si="30"/>
        <v/>
      </c>
      <c r="HJ14" s="272" t="str">
        <f t="shared" si="30"/>
        <v/>
      </c>
      <c r="HK14" s="272" t="str">
        <f t="shared" si="30"/>
        <v/>
      </c>
      <c r="HL14" s="272" t="str">
        <f t="shared" si="30"/>
        <v/>
      </c>
      <c r="HM14" s="272" t="str">
        <f t="shared" si="30"/>
        <v/>
      </c>
      <c r="HN14" s="272" t="str">
        <f t="shared" si="30"/>
        <v/>
      </c>
      <c r="HO14" s="272" t="str">
        <f t="shared" si="30"/>
        <v/>
      </c>
      <c r="HP14" s="272" t="str">
        <f t="shared" si="30"/>
        <v/>
      </c>
      <c r="HQ14" s="272" t="str">
        <f t="shared" si="30"/>
        <v/>
      </c>
      <c r="HR14" s="272" t="str">
        <f t="shared" si="30"/>
        <v/>
      </c>
      <c r="HS14" s="272" t="str">
        <f t="shared" si="30"/>
        <v/>
      </c>
      <c r="HT14" s="272" t="str">
        <f t="shared" si="30"/>
        <v/>
      </c>
      <c r="HU14" s="272" t="str">
        <f t="shared" si="30"/>
        <v/>
      </c>
      <c r="HV14" s="272" t="str">
        <f t="shared" si="30"/>
        <v/>
      </c>
      <c r="HW14" s="272" t="str">
        <f t="shared" si="30"/>
        <v/>
      </c>
      <c r="HX14" s="272" t="str">
        <f t="shared" si="30"/>
        <v/>
      </c>
      <c r="HY14" s="272" t="str">
        <f t="shared" si="30"/>
        <v/>
      </c>
      <c r="HZ14" s="272" t="str">
        <f t="shared" si="30"/>
        <v/>
      </c>
      <c r="IA14" s="272" t="str">
        <f t="shared" si="30"/>
        <v/>
      </c>
      <c r="IB14" s="272" t="str">
        <f t="shared" si="30"/>
        <v/>
      </c>
      <c r="IC14" s="272" t="str">
        <f t="shared" si="30"/>
        <v/>
      </c>
      <c r="ID14" s="272" t="str">
        <f t="shared" si="30"/>
        <v/>
      </c>
      <c r="IE14" s="272" t="str">
        <f t="shared" si="30"/>
        <v/>
      </c>
      <c r="IF14" s="272" t="str">
        <f t="shared" si="30"/>
        <v/>
      </c>
      <c r="IG14" s="272" t="str">
        <f t="shared" si="30"/>
        <v/>
      </c>
      <c r="IH14" s="272" t="str">
        <f t="shared" si="30"/>
        <v/>
      </c>
      <c r="II14" s="272" t="str">
        <f t="shared" si="30"/>
        <v/>
      </c>
      <c r="IJ14" s="272" t="str">
        <f t="shared" si="30"/>
        <v/>
      </c>
      <c r="IK14" s="272" t="str">
        <f t="shared" si="30"/>
        <v/>
      </c>
      <c r="IL14" s="272" t="str">
        <f t="shared" si="30"/>
        <v/>
      </c>
      <c r="IM14" s="272" t="str">
        <f t="shared" si="30"/>
        <v/>
      </c>
      <c r="IN14" s="272" t="str">
        <f t="shared" si="30"/>
        <v/>
      </c>
      <c r="IO14" s="272" t="str">
        <f t="shared" si="30"/>
        <v/>
      </c>
      <c r="IP14" s="272" t="str">
        <f t="shared" si="30"/>
        <v/>
      </c>
      <c r="IQ14" s="272" t="str">
        <f t="shared" si="30"/>
        <v/>
      </c>
      <c r="IR14" s="272" t="str">
        <f t="shared" si="30"/>
        <v/>
      </c>
      <c r="IS14" s="272" t="str">
        <f t="shared" si="30"/>
        <v/>
      </c>
      <c r="IT14" s="272" t="str">
        <f t="shared" si="30"/>
        <v/>
      </c>
      <c r="IU14" s="272" t="str">
        <f t="shared" si="30"/>
        <v/>
      </c>
      <c r="IV14" s="272" t="str">
        <f t="shared" si="30"/>
        <v/>
      </c>
      <c r="IW14" s="272" t="str">
        <f t="shared" ref="IW14:JX17" si="34">IF(AND(IW$9+($K$8/60)/24&gt;=$F14,IW$9&lt;=$G14),IF($K$2="Projekt",$B14,
IF($K$2="Ansvarig",$D14,IF($K$2="Status",$E14,IF($K$2="Timmar",IFERROR($H14/($G14-$F14),1),"-")))),"")</f>
        <v/>
      </c>
      <c r="IX14" s="272" t="str">
        <f t="shared" si="34"/>
        <v/>
      </c>
      <c r="IY14" s="272" t="str">
        <f t="shared" si="34"/>
        <v/>
      </c>
      <c r="IZ14" s="272" t="str">
        <f t="shared" si="34"/>
        <v/>
      </c>
      <c r="JA14" s="272" t="str">
        <f t="shared" si="34"/>
        <v/>
      </c>
      <c r="JB14" s="272" t="str">
        <f t="shared" si="34"/>
        <v/>
      </c>
      <c r="JC14" s="272" t="str">
        <f t="shared" si="34"/>
        <v/>
      </c>
      <c r="JD14" s="272" t="str">
        <f t="shared" si="34"/>
        <v/>
      </c>
      <c r="JE14" s="272" t="str">
        <f t="shared" si="34"/>
        <v/>
      </c>
      <c r="JF14" s="272" t="str">
        <f t="shared" si="34"/>
        <v/>
      </c>
      <c r="JG14" s="272" t="str">
        <f t="shared" si="34"/>
        <v/>
      </c>
      <c r="JH14" s="272" t="str">
        <f t="shared" si="34"/>
        <v/>
      </c>
      <c r="JI14" s="272" t="str">
        <f t="shared" si="34"/>
        <v/>
      </c>
      <c r="JJ14" s="272" t="str">
        <f t="shared" si="34"/>
        <v/>
      </c>
      <c r="JK14" s="272" t="str">
        <f t="shared" si="34"/>
        <v/>
      </c>
      <c r="JL14" s="272" t="str">
        <f t="shared" si="34"/>
        <v/>
      </c>
      <c r="JM14" s="272" t="str">
        <f t="shared" si="34"/>
        <v/>
      </c>
      <c r="JN14" s="272" t="str">
        <f t="shared" si="34"/>
        <v/>
      </c>
      <c r="JO14" s="272" t="str">
        <f t="shared" si="34"/>
        <v/>
      </c>
      <c r="JP14" s="272" t="str">
        <f t="shared" si="34"/>
        <v/>
      </c>
      <c r="JQ14" s="272" t="str">
        <f t="shared" si="34"/>
        <v/>
      </c>
      <c r="JR14" s="272" t="str">
        <f t="shared" si="34"/>
        <v/>
      </c>
      <c r="JS14" s="272" t="str">
        <f t="shared" si="34"/>
        <v/>
      </c>
      <c r="JT14" s="272" t="str">
        <f t="shared" si="34"/>
        <v/>
      </c>
      <c r="JU14" s="272" t="str">
        <f t="shared" si="34"/>
        <v/>
      </c>
      <c r="JV14" s="272" t="str">
        <f t="shared" si="34"/>
        <v/>
      </c>
      <c r="JW14" s="272" t="str">
        <f t="shared" si="34"/>
        <v/>
      </c>
      <c r="JX14" s="272" t="str">
        <f t="shared" si="34"/>
        <v/>
      </c>
    </row>
    <row r="15" spans="1:284" ht="12" customHeight="1">
      <c r="A15" s="104"/>
      <c r="B15" s="217" t="s">
        <v>327</v>
      </c>
      <c r="C15" s="217"/>
      <c r="D15" s="212" t="s">
        <v>357</v>
      </c>
      <c r="E15" s="236" t="s">
        <v>381</v>
      </c>
      <c r="F15" s="263">
        <v>46034</v>
      </c>
      <c r="G15" s="263">
        <v>46041</v>
      </c>
      <c r="H15" s="261">
        <v>2</v>
      </c>
      <c r="I15" s="220"/>
      <c r="J15" s="237"/>
      <c r="K15" s="238"/>
      <c r="L15" s="221"/>
      <c r="M15" s="236"/>
      <c r="N15" s="90"/>
      <c r="O15" s="272" t="str">
        <f t="shared" si="32"/>
        <v/>
      </c>
      <c r="P15" s="272" t="str">
        <f t="shared" si="24"/>
        <v/>
      </c>
      <c r="Q15" s="272" t="str">
        <f t="shared" si="24"/>
        <v/>
      </c>
      <c r="R15" s="272" t="str">
        <f t="shared" si="24"/>
        <v/>
      </c>
      <c r="S15" s="272" t="str">
        <f t="shared" si="24"/>
        <v/>
      </c>
      <c r="T15" s="272" t="str">
        <f t="shared" si="24"/>
        <v/>
      </c>
      <c r="U15" s="272" t="str">
        <f t="shared" si="24"/>
        <v/>
      </c>
      <c r="V15" s="272" t="str">
        <f t="shared" si="24"/>
        <v/>
      </c>
      <c r="W15" s="272" t="str">
        <f t="shared" si="24"/>
        <v/>
      </c>
      <c r="X15" s="272" t="str">
        <f t="shared" si="24"/>
        <v/>
      </c>
      <c r="Y15" s="272" t="str">
        <f t="shared" si="24"/>
        <v/>
      </c>
      <c r="Z15" s="272" t="str">
        <f t="shared" si="24"/>
        <v>KalleOStina</v>
      </c>
      <c r="AA15" s="272" t="str">
        <f t="shared" si="24"/>
        <v>KalleOStina</v>
      </c>
      <c r="AB15" s="272" t="str">
        <f t="shared" si="24"/>
        <v>KalleOStina</v>
      </c>
      <c r="AC15" s="272" t="str">
        <f t="shared" si="24"/>
        <v>KalleOStina</v>
      </c>
      <c r="AD15" s="272" t="str">
        <f t="shared" si="24"/>
        <v>KalleOStina</v>
      </c>
      <c r="AE15" s="272" t="str">
        <f t="shared" si="24"/>
        <v>KalleOStina</v>
      </c>
      <c r="AF15" s="272" t="str">
        <f t="shared" si="25"/>
        <v>KalleOStina</v>
      </c>
      <c r="AG15" s="272" t="str">
        <f t="shared" si="25"/>
        <v>KalleOStina</v>
      </c>
      <c r="AH15" s="272" t="str">
        <f t="shared" si="25"/>
        <v/>
      </c>
      <c r="AI15" s="272" t="str">
        <f t="shared" si="25"/>
        <v/>
      </c>
      <c r="AJ15" s="272" t="str">
        <f t="shared" si="25"/>
        <v/>
      </c>
      <c r="AK15" s="272" t="str">
        <f t="shared" si="25"/>
        <v/>
      </c>
      <c r="AL15" s="272" t="str">
        <f t="shared" si="25"/>
        <v/>
      </c>
      <c r="AM15" s="272" t="str">
        <f t="shared" si="25"/>
        <v/>
      </c>
      <c r="AN15" s="272" t="str">
        <f t="shared" si="25"/>
        <v/>
      </c>
      <c r="AO15" s="272" t="str">
        <f t="shared" si="25"/>
        <v/>
      </c>
      <c r="AP15" s="272" t="str">
        <f t="shared" si="25"/>
        <v/>
      </c>
      <c r="AQ15" s="272" t="str">
        <f t="shared" si="25"/>
        <v/>
      </c>
      <c r="AR15" s="272" t="str">
        <f t="shared" si="25"/>
        <v/>
      </c>
      <c r="AS15" s="272" t="str">
        <f t="shared" si="25"/>
        <v/>
      </c>
      <c r="AT15" s="272" t="str">
        <f t="shared" si="25"/>
        <v/>
      </c>
      <c r="AU15" s="272" t="str">
        <f t="shared" si="25"/>
        <v/>
      </c>
      <c r="AV15" s="272" t="str">
        <f t="shared" si="26"/>
        <v/>
      </c>
      <c r="AW15" s="272" t="str">
        <f t="shared" si="26"/>
        <v/>
      </c>
      <c r="AX15" s="272" t="str">
        <f t="shared" si="26"/>
        <v/>
      </c>
      <c r="AY15" s="272" t="str">
        <f t="shared" si="26"/>
        <v/>
      </c>
      <c r="AZ15" s="272" t="str">
        <f t="shared" si="26"/>
        <v/>
      </c>
      <c r="BA15" s="272" t="str">
        <f t="shared" si="26"/>
        <v/>
      </c>
      <c r="BB15" s="272" t="str">
        <f t="shared" si="26"/>
        <v/>
      </c>
      <c r="BC15" s="272" t="str">
        <f t="shared" si="26"/>
        <v/>
      </c>
      <c r="BD15" s="272" t="str">
        <f t="shared" si="26"/>
        <v/>
      </c>
      <c r="BE15" s="272" t="str">
        <f t="shared" si="26"/>
        <v/>
      </c>
      <c r="BF15" s="272" t="str">
        <f t="shared" si="26"/>
        <v/>
      </c>
      <c r="BG15" s="272" t="str">
        <f t="shared" si="26"/>
        <v/>
      </c>
      <c r="BH15" s="272" t="str">
        <f t="shared" si="26"/>
        <v/>
      </c>
      <c r="BI15" s="272" t="str">
        <f t="shared" si="26"/>
        <v/>
      </c>
      <c r="BJ15" s="272" t="str">
        <f t="shared" si="26"/>
        <v/>
      </c>
      <c r="BK15" s="272" t="str">
        <f t="shared" si="26"/>
        <v/>
      </c>
      <c r="BL15" s="272" t="str">
        <f t="shared" si="27"/>
        <v/>
      </c>
      <c r="BM15" s="272" t="str">
        <f t="shared" si="27"/>
        <v/>
      </c>
      <c r="BN15" s="272" t="str">
        <f t="shared" ref="BN15:DY18" si="35">IF(AND(BN$9+($K$8/60)/24&gt;=$F15,BN$9&lt;=$G15),IF($K$2="Projekt",$B15,
IF($K$2="Ansvarig",$D15,IF($K$2="Status",$E15,IF($K$2="Timmar",IFERROR($H15/($G15-$F15),1),"-")))),"")</f>
        <v/>
      </c>
      <c r="BO15" s="272" t="str">
        <f t="shared" si="35"/>
        <v/>
      </c>
      <c r="BP15" s="272" t="str">
        <f t="shared" si="35"/>
        <v/>
      </c>
      <c r="BQ15" s="272" t="str">
        <f t="shared" si="35"/>
        <v/>
      </c>
      <c r="BR15" s="272" t="str">
        <f t="shared" si="35"/>
        <v/>
      </c>
      <c r="BS15" s="272" t="str">
        <f t="shared" si="35"/>
        <v/>
      </c>
      <c r="BT15" s="272" t="str">
        <f t="shared" si="35"/>
        <v/>
      </c>
      <c r="BU15" s="272" t="str">
        <f t="shared" si="35"/>
        <v/>
      </c>
      <c r="BV15" s="272" t="str">
        <f t="shared" si="35"/>
        <v/>
      </c>
      <c r="BW15" s="272" t="str">
        <f t="shared" si="35"/>
        <v/>
      </c>
      <c r="BX15" s="272" t="str">
        <f t="shared" si="35"/>
        <v/>
      </c>
      <c r="BY15" s="272" t="str">
        <f t="shared" si="35"/>
        <v/>
      </c>
      <c r="BZ15" s="272" t="str">
        <f t="shared" si="35"/>
        <v/>
      </c>
      <c r="CA15" s="272" t="str">
        <f t="shared" si="35"/>
        <v/>
      </c>
      <c r="CB15" s="272" t="str">
        <f t="shared" si="35"/>
        <v/>
      </c>
      <c r="CC15" s="272" t="str">
        <f t="shared" si="35"/>
        <v/>
      </c>
      <c r="CD15" s="272" t="str">
        <f t="shared" si="35"/>
        <v/>
      </c>
      <c r="CE15" s="272" t="str">
        <f t="shared" si="35"/>
        <v/>
      </c>
      <c r="CF15" s="272" t="str">
        <f t="shared" si="35"/>
        <v/>
      </c>
      <c r="CG15" s="272" t="str">
        <f t="shared" si="35"/>
        <v/>
      </c>
      <c r="CH15" s="272" t="str">
        <f t="shared" si="35"/>
        <v/>
      </c>
      <c r="CI15" s="272" t="str">
        <f t="shared" si="35"/>
        <v/>
      </c>
      <c r="CJ15" s="272" t="str">
        <f t="shared" si="35"/>
        <v/>
      </c>
      <c r="CK15" s="272" t="str">
        <f t="shared" si="35"/>
        <v/>
      </c>
      <c r="CL15" s="272" t="str">
        <f t="shared" si="35"/>
        <v/>
      </c>
      <c r="CM15" s="272" t="str">
        <f t="shared" si="35"/>
        <v/>
      </c>
      <c r="CN15" s="272" t="str">
        <f t="shared" si="35"/>
        <v/>
      </c>
      <c r="CO15" s="272" t="str">
        <f t="shared" si="35"/>
        <v/>
      </c>
      <c r="CP15" s="272" t="str">
        <f t="shared" si="35"/>
        <v/>
      </c>
      <c r="CQ15" s="272" t="str">
        <f t="shared" si="35"/>
        <v/>
      </c>
      <c r="CR15" s="272" t="str">
        <f t="shared" si="35"/>
        <v/>
      </c>
      <c r="CS15" s="272" t="str">
        <f t="shared" si="35"/>
        <v/>
      </c>
      <c r="CT15" s="272" t="str">
        <f t="shared" si="35"/>
        <v/>
      </c>
      <c r="CU15" s="272" t="str">
        <f t="shared" si="35"/>
        <v/>
      </c>
      <c r="CV15" s="272" t="str">
        <f t="shared" si="35"/>
        <v/>
      </c>
      <c r="CW15" s="272" t="str">
        <f t="shared" si="35"/>
        <v/>
      </c>
      <c r="CX15" s="272" t="str">
        <f t="shared" si="35"/>
        <v/>
      </c>
      <c r="CY15" s="272" t="str">
        <f t="shared" si="35"/>
        <v/>
      </c>
      <c r="CZ15" s="272" t="str">
        <f t="shared" si="35"/>
        <v/>
      </c>
      <c r="DA15" s="272" t="str">
        <f t="shared" si="35"/>
        <v/>
      </c>
      <c r="DB15" s="272" t="str">
        <f t="shared" si="35"/>
        <v/>
      </c>
      <c r="DC15" s="272" t="str">
        <f t="shared" si="35"/>
        <v/>
      </c>
      <c r="DD15" s="272" t="str">
        <f t="shared" si="35"/>
        <v/>
      </c>
      <c r="DE15" s="272" t="str">
        <f t="shared" si="35"/>
        <v/>
      </c>
      <c r="DF15" s="272" t="str">
        <f t="shared" si="35"/>
        <v/>
      </c>
      <c r="DG15" s="272" t="str">
        <f t="shared" si="35"/>
        <v/>
      </c>
      <c r="DH15" s="272" t="str">
        <f t="shared" si="35"/>
        <v/>
      </c>
      <c r="DI15" s="272" t="str">
        <f t="shared" si="35"/>
        <v/>
      </c>
      <c r="DJ15" s="272" t="str">
        <f t="shared" si="35"/>
        <v/>
      </c>
      <c r="DK15" s="272" t="str">
        <f t="shared" si="35"/>
        <v/>
      </c>
      <c r="DL15" s="272" t="str">
        <f t="shared" si="35"/>
        <v/>
      </c>
      <c r="DM15" s="272" t="str">
        <f t="shared" si="35"/>
        <v/>
      </c>
      <c r="DN15" s="272" t="str">
        <f t="shared" si="35"/>
        <v/>
      </c>
      <c r="DO15" s="272" t="str">
        <f t="shared" si="35"/>
        <v/>
      </c>
      <c r="DP15" s="272" t="str">
        <f t="shared" si="35"/>
        <v/>
      </c>
      <c r="DQ15" s="272" t="str">
        <f t="shared" si="35"/>
        <v/>
      </c>
      <c r="DR15" s="272" t="str">
        <f t="shared" si="35"/>
        <v/>
      </c>
      <c r="DS15" s="272" t="str">
        <f t="shared" si="35"/>
        <v/>
      </c>
      <c r="DT15" s="272" t="str">
        <f t="shared" si="35"/>
        <v/>
      </c>
      <c r="DU15" s="272" t="str">
        <f t="shared" si="35"/>
        <v/>
      </c>
      <c r="DV15" s="272" t="str">
        <f t="shared" si="35"/>
        <v/>
      </c>
      <c r="DW15" s="272" t="str">
        <f t="shared" si="35"/>
        <v/>
      </c>
      <c r="DX15" s="272" t="str">
        <f t="shared" si="35"/>
        <v/>
      </c>
      <c r="DY15" s="272" t="str">
        <f t="shared" si="35"/>
        <v/>
      </c>
      <c r="DZ15" s="272" t="str">
        <f t="shared" si="33"/>
        <v/>
      </c>
      <c r="EA15" s="272" t="str">
        <f t="shared" si="33"/>
        <v/>
      </c>
      <c r="EB15" s="272" t="str">
        <f t="shared" si="33"/>
        <v/>
      </c>
      <c r="EC15" s="272" t="str">
        <f t="shared" si="33"/>
        <v/>
      </c>
      <c r="ED15" s="272" t="str">
        <f t="shared" si="33"/>
        <v/>
      </c>
      <c r="EE15" s="272" t="str">
        <f t="shared" si="33"/>
        <v/>
      </c>
      <c r="EF15" s="272" t="str">
        <f t="shared" si="33"/>
        <v/>
      </c>
      <c r="EG15" s="272" t="str">
        <f t="shared" si="33"/>
        <v/>
      </c>
      <c r="EH15" s="272" t="str">
        <f t="shared" si="33"/>
        <v/>
      </c>
      <c r="EI15" s="272" t="str">
        <f t="shared" si="33"/>
        <v/>
      </c>
      <c r="EJ15" s="272" t="str">
        <f t="shared" si="33"/>
        <v/>
      </c>
      <c r="EK15" s="272" t="str">
        <f t="shared" si="33"/>
        <v/>
      </c>
      <c r="EL15" s="272" t="str">
        <f t="shared" si="33"/>
        <v/>
      </c>
      <c r="EM15" s="272" t="str">
        <f t="shared" si="33"/>
        <v/>
      </c>
      <c r="EN15" s="272" t="str">
        <f t="shared" si="33"/>
        <v/>
      </c>
      <c r="EO15" s="272" t="str">
        <f t="shared" si="33"/>
        <v/>
      </c>
      <c r="EP15" s="272" t="str">
        <f t="shared" si="33"/>
        <v/>
      </c>
      <c r="EQ15" s="272" t="str">
        <f t="shared" si="33"/>
        <v/>
      </c>
      <c r="ER15" s="272" t="str">
        <f t="shared" si="33"/>
        <v/>
      </c>
      <c r="ES15" s="272" t="str">
        <f t="shared" si="33"/>
        <v/>
      </c>
      <c r="ET15" s="272" t="str">
        <f t="shared" si="33"/>
        <v/>
      </c>
      <c r="EU15" s="272" t="str">
        <f t="shared" si="33"/>
        <v/>
      </c>
      <c r="EV15" s="272" t="str">
        <f t="shared" si="33"/>
        <v/>
      </c>
      <c r="EW15" s="272" t="str">
        <f t="shared" si="33"/>
        <v/>
      </c>
      <c r="EX15" s="272" t="str">
        <f t="shared" si="33"/>
        <v/>
      </c>
      <c r="EY15" s="272" t="str">
        <f t="shared" si="33"/>
        <v/>
      </c>
      <c r="EZ15" s="272" t="str">
        <f t="shared" si="33"/>
        <v/>
      </c>
      <c r="FA15" s="272" t="str">
        <f t="shared" si="33"/>
        <v/>
      </c>
      <c r="FB15" s="272" t="str">
        <f t="shared" si="33"/>
        <v/>
      </c>
      <c r="FC15" s="272" t="str">
        <f t="shared" si="33"/>
        <v/>
      </c>
      <c r="FD15" s="272" t="str">
        <f t="shared" si="33"/>
        <v/>
      </c>
      <c r="FE15" s="272" t="str">
        <f t="shared" si="33"/>
        <v/>
      </c>
      <c r="FF15" s="272" t="str">
        <f t="shared" si="33"/>
        <v/>
      </c>
      <c r="FG15" s="272" t="str">
        <f t="shared" si="33"/>
        <v/>
      </c>
      <c r="FH15" s="272" t="str">
        <f t="shared" si="33"/>
        <v/>
      </c>
      <c r="FI15" s="272" t="str">
        <f t="shared" si="33"/>
        <v/>
      </c>
      <c r="FJ15" s="272" t="str">
        <f t="shared" si="33"/>
        <v/>
      </c>
      <c r="FK15" s="272" t="str">
        <f t="shared" si="33"/>
        <v/>
      </c>
      <c r="FL15" s="272" t="str">
        <f t="shared" si="33"/>
        <v/>
      </c>
      <c r="FM15" s="272" t="str">
        <f t="shared" si="33"/>
        <v/>
      </c>
      <c r="FN15" s="272" t="str">
        <f t="shared" si="33"/>
        <v/>
      </c>
      <c r="FO15" s="272" t="str">
        <f t="shared" si="33"/>
        <v/>
      </c>
      <c r="FP15" s="272" t="str">
        <f t="shared" si="33"/>
        <v/>
      </c>
      <c r="FQ15" s="272" t="str">
        <f t="shared" si="33"/>
        <v/>
      </c>
      <c r="FR15" s="272" t="str">
        <f t="shared" si="33"/>
        <v/>
      </c>
      <c r="FS15" s="272" t="str">
        <f t="shared" si="33"/>
        <v/>
      </c>
      <c r="FT15" s="272" t="str">
        <f t="shared" si="33"/>
        <v/>
      </c>
      <c r="FU15" s="272" t="str">
        <f t="shared" si="33"/>
        <v/>
      </c>
      <c r="FV15" s="272" t="str">
        <f t="shared" si="33"/>
        <v/>
      </c>
      <c r="FW15" s="272" t="str">
        <f t="shared" si="33"/>
        <v/>
      </c>
      <c r="FX15" s="272" t="str">
        <f t="shared" si="33"/>
        <v/>
      </c>
      <c r="FY15" s="272" t="str">
        <f t="shared" si="33"/>
        <v/>
      </c>
      <c r="FZ15" s="272" t="str">
        <f t="shared" si="33"/>
        <v/>
      </c>
      <c r="GA15" s="272" t="str">
        <f t="shared" si="33"/>
        <v/>
      </c>
      <c r="GB15" s="272" t="str">
        <f t="shared" si="33"/>
        <v/>
      </c>
      <c r="GC15" s="272" t="str">
        <f t="shared" si="33"/>
        <v/>
      </c>
      <c r="GD15" s="272" t="str">
        <f t="shared" si="33"/>
        <v/>
      </c>
      <c r="GE15" s="272" t="str">
        <f t="shared" si="33"/>
        <v/>
      </c>
      <c r="GF15" s="272" t="str">
        <f t="shared" si="33"/>
        <v/>
      </c>
      <c r="GG15" s="272" t="str">
        <f t="shared" si="33"/>
        <v/>
      </c>
      <c r="GH15" s="272" t="str">
        <f t="shared" si="33"/>
        <v/>
      </c>
      <c r="GI15" s="272" t="str">
        <f t="shared" si="33"/>
        <v/>
      </c>
      <c r="GJ15" s="272" t="str">
        <f t="shared" si="33"/>
        <v/>
      </c>
      <c r="GK15" s="272" t="str">
        <f t="shared" si="29"/>
        <v/>
      </c>
      <c r="GL15" s="272" t="str">
        <f t="shared" ref="GL15:IW18" si="36">IF(AND(GL$9+($K$8/60)/24&gt;=$F15,GL$9&lt;=$G15),IF($K$2="Projekt",$B15,
IF($K$2="Ansvarig",$D15,IF($K$2="Status",$E15,IF($K$2="Timmar",IFERROR($H15/($G15-$F15),1),"-")))),"")</f>
        <v/>
      </c>
      <c r="GM15" s="272" t="str">
        <f t="shared" si="36"/>
        <v/>
      </c>
      <c r="GN15" s="272" t="str">
        <f t="shared" si="36"/>
        <v/>
      </c>
      <c r="GO15" s="272" t="str">
        <f t="shared" si="36"/>
        <v/>
      </c>
      <c r="GP15" s="272" t="str">
        <f t="shared" si="36"/>
        <v/>
      </c>
      <c r="GQ15" s="272" t="str">
        <f t="shared" si="36"/>
        <v/>
      </c>
      <c r="GR15" s="272" t="str">
        <f t="shared" si="36"/>
        <v/>
      </c>
      <c r="GS15" s="272" t="str">
        <f t="shared" si="36"/>
        <v/>
      </c>
      <c r="GT15" s="272" t="str">
        <f t="shared" si="36"/>
        <v/>
      </c>
      <c r="GU15" s="272" t="str">
        <f t="shared" si="36"/>
        <v/>
      </c>
      <c r="GV15" s="272" t="str">
        <f t="shared" si="36"/>
        <v/>
      </c>
      <c r="GW15" s="272" t="str">
        <f t="shared" si="36"/>
        <v/>
      </c>
      <c r="GX15" s="272" t="str">
        <f t="shared" si="36"/>
        <v/>
      </c>
      <c r="GY15" s="272" t="str">
        <f t="shared" si="36"/>
        <v/>
      </c>
      <c r="GZ15" s="272" t="str">
        <f t="shared" si="36"/>
        <v/>
      </c>
      <c r="HA15" s="272" t="str">
        <f t="shared" si="36"/>
        <v/>
      </c>
      <c r="HB15" s="272" t="str">
        <f t="shared" si="36"/>
        <v/>
      </c>
      <c r="HC15" s="272" t="str">
        <f t="shared" si="36"/>
        <v/>
      </c>
      <c r="HD15" s="272" t="str">
        <f t="shared" si="36"/>
        <v/>
      </c>
      <c r="HE15" s="272" t="str">
        <f t="shared" si="36"/>
        <v/>
      </c>
      <c r="HF15" s="272" t="str">
        <f t="shared" si="36"/>
        <v/>
      </c>
      <c r="HG15" s="272" t="str">
        <f t="shared" si="36"/>
        <v/>
      </c>
      <c r="HH15" s="272" t="str">
        <f t="shared" si="36"/>
        <v/>
      </c>
      <c r="HI15" s="272" t="str">
        <f t="shared" si="36"/>
        <v/>
      </c>
      <c r="HJ15" s="272" t="str">
        <f t="shared" si="36"/>
        <v/>
      </c>
      <c r="HK15" s="272" t="str">
        <f t="shared" si="36"/>
        <v/>
      </c>
      <c r="HL15" s="272" t="str">
        <f t="shared" si="36"/>
        <v/>
      </c>
      <c r="HM15" s="272" t="str">
        <f t="shared" si="36"/>
        <v/>
      </c>
      <c r="HN15" s="272" t="str">
        <f t="shared" si="36"/>
        <v/>
      </c>
      <c r="HO15" s="272" t="str">
        <f t="shared" si="36"/>
        <v/>
      </c>
      <c r="HP15" s="272" t="str">
        <f t="shared" si="36"/>
        <v/>
      </c>
      <c r="HQ15" s="272" t="str">
        <f t="shared" si="36"/>
        <v/>
      </c>
      <c r="HR15" s="272" t="str">
        <f t="shared" si="36"/>
        <v/>
      </c>
      <c r="HS15" s="272" t="str">
        <f t="shared" si="36"/>
        <v/>
      </c>
      <c r="HT15" s="272" t="str">
        <f t="shared" si="36"/>
        <v/>
      </c>
      <c r="HU15" s="272" t="str">
        <f t="shared" si="36"/>
        <v/>
      </c>
      <c r="HV15" s="272" t="str">
        <f t="shared" si="36"/>
        <v/>
      </c>
      <c r="HW15" s="272" t="str">
        <f t="shared" si="36"/>
        <v/>
      </c>
      <c r="HX15" s="272" t="str">
        <f t="shared" si="36"/>
        <v/>
      </c>
      <c r="HY15" s="272" t="str">
        <f t="shared" si="36"/>
        <v/>
      </c>
      <c r="HZ15" s="272" t="str">
        <f t="shared" si="36"/>
        <v/>
      </c>
      <c r="IA15" s="272" t="str">
        <f t="shared" si="36"/>
        <v/>
      </c>
      <c r="IB15" s="272" t="str">
        <f t="shared" si="36"/>
        <v/>
      </c>
      <c r="IC15" s="272" t="str">
        <f t="shared" si="36"/>
        <v/>
      </c>
      <c r="ID15" s="272" t="str">
        <f t="shared" si="36"/>
        <v/>
      </c>
      <c r="IE15" s="272" t="str">
        <f t="shared" si="36"/>
        <v/>
      </c>
      <c r="IF15" s="272" t="str">
        <f t="shared" si="36"/>
        <v/>
      </c>
      <c r="IG15" s="272" t="str">
        <f t="shared" si="36"/>
        <v/>
      </c>
      <c r="IH15" s="272" t="str">
        <f t="shared" si="36"/>
        <v/>
      </c>
      <c r="II15" s="272" t="str">
        <f t="shared" si="36"/>
        <v/>
      </c>
      <c r="IJ15" s="272" t="str">
        <f t="shared" si="36"/>
        <v/>
      </c>
      <c r="IK15" s="272" t="str">
        <f t="shared" si="36"/>
        <v/>
      </c>
      <c r="IL15" s="272" t="str">
        <f t="shared" si="36"/>
        <v/>
      </c>
      <c r="IM15" s="272" t="str">
        <f t="shared" si="36"/>
        <v/>
      </c>
      <c r="IN15" s="272" t="str">
        <f t="shared" si="36"/>
        <v/>
      </c>
      <c r="IO15" s="272" t="str">
        <f t="shared" si="36"/>
        <v/>
      </c>
      <c r="IP15" s="272" t="str">
        <f t="shared" si="36"/>
        <v/>
      </c>
      <c r="IQ15" s="272" t="str">
        <f t="shared" si="36"/>
        <v/>
      </c>
      <c r="IR15" s="272" t="str">
        <f t="shared" si="36"/>
        <v/>
      </c>
      <c r="IS15" s="272" t="str">
        <f t="shared" si="36"/>
        <v/>
      </c>
      <c r="IT15" s="272" t="str">
        <f t="shared" si="36"/>
        <v/>
      </c>
      <c r="IU15" s="272" t="str">
        <f t="shared" si="36"/>
        <v/>
      </c>
      <c r="IV15" s="272" t="str">
        <f t="shared" si="36"/>
        <v/>
      </c>
      <c r="IW15" s="272" t="str">
        <f t="shared" si="36"/>
        <v/>
      </c>
      <c r="IX15" s="272" t="str">
        <f t="shared" si="34"/>
        <v/>
      </c>
      <c r="IY15" s="272" t="str">
        <f t="shared" si="34"/>
        <v/>
      </c>
      <c r="IZ15" s="272" t="str">
        <f t="shared" si="34"/>
        <v/>
      </c>
      <c r="JA15" s="272" t="str">
        <f t="shared" si="34"/>
        <v/>
      </c>
      <c r="JB15" s="272" t="str">
        <f t="shared" si="34"/>
        <v/>
      </c>
      <c r="JC15" s="272" t="str">
        <f t="shared" si="34"/>
        <v/>
      </c>
      <c r="JD15" s="272" t="str">
        <f t="shared" si="34"/>
        <v/>
      </c>
      <c r="JE15" s="272" t="str">
        <f t="shared" si="34"/>
        <v/>
      </c>
      <c r="JF15" s="272" t="str">
        <f t="shared" si="34"/>
        <v/>
      </c>
      <c r="JG15" s="272" t="str">
        <f t="shared" si="34"/>
        <v/>
      </c>
      <c r="JH15" s="272" t="str">
        <f t="shared" si="34"/>
        <v/>
      </c>
      <c r="JI15" s="272" t="str">
        <f t="shared" si="34"/>
        <v/>
      </c>
      <c r="JJ15" s="272" t="str">
        <f t="shared" si="34"/>
        <v/>
      </c>
      <c r="JK15" s="272" t="str">
        <f t="shared" si="34"/>
        <v/>
      </c>
      <c r="JL15" s="272" t="str">
        <f t="shared" si="34"/>
        <v/>
      </c>
      <c r="JM15" s="272" t="str">
        <f t="shared" si="34"/>
        <v/>
      </c>
      <c r="JN15" s="272" t="str">
        <f t="shared" si="34"/>
        <v/>
      </c>
      <c r="JO15" s="272" t="str">
        <f t="shared" si="34"/>
        <v/>
      </c>
      <c r="JP15" s="272" t="str">
        <f t="shared" si="34"/>
        <v/>
      </c>
      <c r="JQ15" s="272" t="str">
        <f t="shared" si="34"/>
        <v/>
      </c>
      <c r="JR15" s="272" t="str">
        <f t="shared" si="34"/>
        <v/>
      </c>
      <c r="JS15" s="272" t="str">
        <f t="shared" si="34"/>
        <v/>
      </c>
      <c r="JT15" s="272" t="str">
        <f t="shared" si="34"/>
        <v/>
      </c>
      <c r="JU15" s="272" t="str">
        <f t="shared" si="34"/>
        <v/>
      </c>
      <c r="JV15" s="272" t="str">
        <f t="shared" si="34"/>
        <v/>
      </c>
      <c r="JW15" s="272" t="str">
        <f t="shared" si="34"/>
        <v/>
      </c>
      <c r="JX15" s="272" t="str">
        <f t="shared" si="34"/>
        <v/>
      </c>
    </row>
    <row r="16" spans="1:284" ht="12" customHeight="1">
      <c r="A16" s="104"/>
      <c r="B16" s="217"/>
      <c r="C16" s="217"/>
      <c r="D16" s="212"/>
      <c r="E16" s="236"/>
      <c r="F16" s="263" t="s">
        <v>322</v>
      </c>
      <c r="G16" s="263" t="s">
        <v>322</v>
      </c>
      <c r="H16" s="261">
        <v>3</v>
      </c>
      <c r="I16" s="220"/>
      <c r="J16" s="237"/>
      <c r="K16" s="238"/>
      <c r="L16" s="221"/>
      <c r="M16" s="236"/>
      <c r="N16" s="90"/>
      <c r="O16" s="272" t="str">
        <f t="shared" si="32"/>
        <v/>
      </c>
      <c r="P16" s="272" t="str">
        <f t="shared" si="24"/>
        <v/>
      </c>
      <c r="Q16" s="272" t="str">
        <f t="shared" si="24"/>
        <v/>
      </c>
      <c r="R16" s="272" t="str">
        <f t="shared" si="24"/>
        <v/>
      </c>
      <c r="S16" s="272" t="str">
        <f t="shared" si="24"/>
        <v/>
      </c>
      <c r="T16" s="272" t="str">
        <f t="shared" si="24"/>
        <v/>
      </c>
      <c r="U16" s="272" t="str">
        <f t="shared" si="24"/>
        <v/>
      </c>
      <c r="V16" s="272" t="str">
        <f t="shared" si="24"/>
        <v/>
      </c>
      <c r="W16" s="272" t="str">
        <f t="shared" si="24"/>
        <v/>
      </c>
      <c r="X16" s="272" t="str">
        <f t="shared" si="24"/>
        <v/>
      </c>
      <c r="Y16" s="272" t="str">
        <f t="shared" si="24"/>
        <v/>
      </c>
      <c r="Z16" s="272" t="str">
        <f t="shared" si="24"/>
        <v/>
      </c>
      <c r="AA16" s="272" t="str">
        <f t="shared" si="24"/>
        <v/>
      </c>
      <c r="AB16" s="272" t="str">
        <f t="shared" si="24"/>
        <v/>
      </c>
      <c r="AC16" s="272" t="str">
        <f t="shared" si="24"/>
        <v/>
      </c>
      <c r="AD16" s="272" t="str">
        <f t="shared" si="24"/>
        <v/>
      </c>
      <c r="AE16" s="272" t="str">
        <f t="shared" si="24"/>
        <v/>
      </c>
      <c r="AF16" s="272" t="str">
        <f t="shared" si="25"/>
        <v/>
      </c>
      <c r="AG16" s="272" t="str">
        <f t="shared" si="25"/>
        <v/>
      </c>
      <c r="AH16" s="272" t="str">
        <f t="shared" si="25"/>
        <v/>
      </c>
      <c r="AI16" s="272" t="str">
        <f t="shared" si="25"/>
        <v/>
      </c>
      <c r="AJ16" s="272" t="str">
        <f t="shared" si="25"/>
        <v/>
      </c>
      <c r="AK16" s="272" t="str">
        <f t="shared" si="25"/>
        <v/>
      </c>
      <c r="AL16" s="272" t="str">
        <f t="shared" si="25"/>
        <v/>
      </c>
      <c r="AM16" s="272" t="str">
        <f t="shared" si="25"/>
        <v/>
      </c>
      <c r="AN16" s="272" t="str">
        <f t="shared" si="25"/>
        <v/>
      </c>
      <c r="AO16" s="272" t="str">
        <f t="shared" si="25"/>
        <v/>
      </c>
      <c r="AP16" s="272" t="str">
        <f t="shared" si="25"/>
        <v/>
      </c>
      <c r="AQ16" s="272" t="str">
        <f t="shared" si="25"/>
        <v/>
      </c>
      <c r="AR16" s="272" t="str">
        <f t="shared" si="25"/>
        <v/>
      </c>
      <c r="AS16" s="272" t="str">
        <f t="shared" si="25"/>
        <v/>
      </c>
      <c r="AT16" s="272" t="str">
        <f t="shared" si="25"/>
        <v/>
      </c>
      <c r="AU16" s="272" t="str">
        <f t="shared" si="25"/>
        <v/>
      </c>
      <c r="AV16" s="272" t="str">
        <f t="shared" si="26"/>
        <v/>
      </c>
      <c r="AW16" s="272" t="str">
        <f t="shared" si="26"/>
        <v/>
      </c>
      <c r="AX16" s="272" t="str">
        <f t="shared" si="26"/>
        <v/>
      </c>
      <c r="AY16" s="272" t="str">
        <f t="shared" si="26"/>
        <v/>
      </c>
      <c r="AZ16" s="272" t="str">
        <f t="shared" si="26"/>
        <v/>
      </c>
      <c r="BA16" s="272" t="str">
        <f t="shared" si="26"/>
        <v/>
      </c>
      <c r="BB16" s="272" t="str">
        <f t="shared" si="26"/>
        <v/>
      </c>
      <c r="BC16" s="272" t="str">
        <f t="shared" si="26"/>
        <v/>
      </c>
      <c r="BD16" s="272" t="str">
        <f t="shared" si="26"/>
        <v/>
      </c>
      <c r="BE16" s="272" t="str">
        <f t="shared" si="26"/>
        <v/>
      </c>
      <c r="BF16" s="272" t="str">
        <f t="shared" si="26"/>
        <v/>
      </c>
      <c r="BG16" s="272" t="str">
        <f t="shared" si="26"/>
        <v/>
      </c>
      <c r="BH16" s="272" t="str">
        <f t="shared" si="26"/>
        <v/>
      </c>
      <c r="BI16" s="272" t="str">
        <f t="shared" si="26"/>
        <v/>
      </c>
      <c r="BJ16" s="272" t="str">
        <f t="shared" si="26"/>
        <v/>
      </c>
      <c r="BK16" s="272" t="str">
        <f t="shared" si="26"/>
        <v/>
      </c>
      <c r="BL16" s="272" t="str">
        <f t="shared" si="27"/>
        <v/>
      </c>
      <c r="BM16" s="272" t="str">
        <f t="shared" si="27"/>
        <v/>
      </c>
      <c r="BN16" s="272" t="str">
        <f t="shared" si="35"/>
        <v/>
      </c>
      <c r="BO16" s="272" t="str">
        <f t="shared" si="35"/>
        <v/>
      </c>
      <c r="BP16" s="272" t="str">
        <f t="shared" si="35"/>
        <v/>
      </c>
      <c r="BQ16" s="272" t="str">
        <f t="shared" si="35"/>
        <v/>
      </c>
      <c r="BR16" s="272" t="str">
        <f t="shared" si="35"/>
        <v/>
      </c>
      <c r="BS16" s="272" t="str">
        <f t="shared" si="35"/>
        <v/>
      </c>
      <c r="BT16" s="272" t="str">
        <f t="shared" si="35"/>
        <v/>
      </c>
      <c r="BU16" s="272" t="str">
        <f t="shared" si="35"/>
        <v/>
      </c>
      <c r="BV16" s="272" t="str">
        <f t="shared" si="35"/>
        <v/>
      </c>
      <c r="BW16" s="272" t="str">
        <f t="shared" si="35"/>
        <v/>
      </c>
      <c r="BX16" s="272" t="str">
        <f t="shared" si="35"/>
        <v/>
      </c>
      <c r="BY16" s="272" t="str">
        <f t="shared" si="35"/>
        <v/>
      </c>
      <c r="BZ16" s="272" t="str">
        <f t="shared" si="35"/>
        <v/>
      </c>
      <c r="CA16" s="272" t="str">
        <f t="shared" si="35"/>
        <v/>
      </c>
      <c r="CB16" s="272" t="str">
        <f t="shared" si="35"/>
        <v/>
      </c>
      <c r="CC16" s="272" t="str">
        <f t="shared" si="35"/>
        <v/>
      </c>
      <c r="CD16" s="272" t="str">
        <f t="shared" si="35"/>
        <v/>
      </c>
      <c r="CE16" s="272" t="str">
        <f t="shared" si="35"/>
        <v/>
      </c>
      <c r="CF16" s="272" t="str">
        <f t="shared" si="35"/>
        <v/>
      </c>
      <c r="CG16" s="272" t="str">
        <f t="shared" si="35"/>
        <v/>
      </c>
      <c r="CH16" s="272" t="str">
        <f t="shared" si="35"/>
        <v/>
      </c>
      <c r="CI16" s="272" t="str">
        <f t="shared" si="35"/>
        <v/>
      </c>
      <c r="CJ16" s="272" t="str">
        <f t="shared" si="35"/>
        <v/>
      </c>
      <c r="CK16" s="272" t="str">
        <f t="shared" si="35"/>
        <v/>
      </c>
      <c r="CL16" s="272" t="str">
        <f t="shared" si="35"/>
        <v/>
      </c>
      <c r="CM16" s="272" t="str">
        <f t="shared" si="35"/>
        <v/>
      </c>
      <c r="CN16" s="272" t="str">
        <f t="shared" si="35"/>
        <v/>
      </c>
      <c r="CO16" s="272" t="str">
        <f t="shared" si="35"/>
        <v/>
      </c>
      <c r="CP16" s="272" t="str">
        <f t="shared" si="35"/>
        <v/>
      </c>
      <c r="CQ16" s="272" t="str">
        <f t="shared" si="35"/>
        <v/>
      </c>
      <c r="CR16" s="272" t="str">
        <f t="shared" si="35"/>
        <v/>
      </c>
      <c r="CS16" s="272" t="str">
        <f t="shared" si="35"/>
        <v/>
      </c>
      <c r="CT16" s="272" t="str">
        <f t="shared" si="35"/>
        <v/>
      </c>
      <c r="CU16" s="272" t="str">
        <f t="shared" si="35"/>
        <v/>
      </c>
      <c r="CV16" s="272" t="str">
        <f t="shared" si="35"/>
        <v/>
      </c>
      <c r="CW16" s="272" t="str">
        <f t="shared" si="35"/>
        <v/>
      </c>
      <c r="CX16" s="272" t="str">
        <f t="shared" si="35"/>
        <v/>
      </c>
      <c r="CY16" s="272" t="str">
        <f t="shared" si="35"/>
        <v/>
      </c>
      <c r="CZ16" s="272" t="str">
        <f t="shared" si="35"/>
        <v/>
      </c>
      <c r="DA16" s="272" t="str">
        <f t="shared" si="35"/>
        <v/>
      </c>
      <c r="DB16" s="272" t="str">
        <f t="shared" si="35"/>
        <v/>
      </c>
      <c r="DC16" s="272" t="str">
        <f t="shared" si="35"/>
        <v/>
      </c>
      <c r="DD16" s="272" t="str">
        <f t="shared" si="35"/>
        <v/>
      </c>
      <c r="DE16" s="272" t="str">
        <f t="shared" si="35"/>
        <v/>
      </c>
      <c r="DF16" s="272" t="str">
        <f t="shared" si="35"/>
        <v/>
      </c>
      <c r="DG16" s="272" t="str">
        <f t="shared" si="35"/>
        <v/>
      </c>
      <c r="DH16" s="272" t="str">
        <f t="shared" si="35"/>
        <v/>
      </c>
      <c r="DI16" s="272" t="str">
        <f t="shared" si="35"/>
        <v/>
      </c>
      <c r="DJ16" s="272" t="str">
        <f t="shared" si="35"/>
        <v/>
      </c>
      <c r="DK16" s="272" t="str">
        <f t="shared" si="35"/>
        <v/>
      </c>
      <c r="DL16" s="272" t="str">
        <f t="shared" si="35"/>
        <v/>
      </c>
      <c r="DM16" s="272" t="str">
        <f t="shared" si="35"/>
        <v/>
      </c>
      <c r="DN16" s="272" t="str">
        <f t="shared" si="35"/>
        <v/>
      </c>
      <c r="DO16" s="272" t="str">
        <f t="shared" si="35"/>
        <v/>
      </c>
      <c r="DP16" s="272" t="str">
        <f t="shared" si="35"/>
        <v/>
      </c>
      <c r="DQ16" s="272" t="str">
        <f t="shared" si="35"/>
        <v/>
      </c>
      <c r="DR16" s="272" t="str">
        <f t="shared" si="35"/>
        <v/>
      </c>
      <c r="DS16" s="272" t="str">
        <f t="shared" si="35"/>
        <v/>
      </c>
      <c r="DT16" s="272" t="str">
        <f t="shared" si="35"/>
        <v/>
      </c>
      <c r="DU16" s="272" t="str">
        <f t="shared" si="35"/>
        <v/>
      </c>
      <c r="DV16" s="272" t="str">
        <f t="shared" si="35"/>
        <v/>
      </c>
      <c r="DW16" s="272" t="str">
        <f t="shared" si="35"/>
        <v/>
      </c>
      <c r="DX16" s="272" t="str">
        <f t="shared" si="35"/>
        <v/>
      </c>
      <c r="DY16" s="272" t="str">
        <f t="shared" si="35"/>
        <v/>
      </c>
      <c r="DZ16" s="272" t="str">
        <f t="shared" si="33"/>
        <v/>
      </c>
      <c r="EA16" s="272" t="str">
        <f t="shared" si="33"/>
        <v/>
      </c>
      <c r="EB16" s="272" t="str">
        <f t="shared" si="33"/>
        <v/>
      </c>
      <c r="EC16" s="272" t="str">
        <f t="shared" si="33"/>
        <v/>
      </c>
      <c r="ED16" s="272" t="str">
        <f t="shared" si="33"/>
        <v/>
      </c>
      <c r="EE16" s="272" t="str">
        <f t="shared" si="33"/>
        <v/>
      </c>
      <c r="EF16" s="272" t="str">
        <f t="shared" si="33"/>
        <v/>
      </c>
      <c r="EG16" s="272" t="str">
        <f t="shared" si="33"/>
        <v/>
      </c>
      <c r="EH16" s="272" t="str">
        <f t="shared" si="33"/>
        <v/>
      </c>
      <c r="EI16" s="272" t="str">
        <f t="shared" si="33"/>
        <v/>
      </c>
      <c r="EJ16" s="272" t="str">
        <f t="shared" si="33"/>
        <v/>
      </c>
      <c r="EK16" s="272" t="str">
        <f t="shared" si="33"/>
        <v/>
      </c>
      <c r="EL16" s="272" t="str">
        <f t="shared" si="33"/>
        <v/>
      </c>
      <c r="EM16" s="272" t="str">
        <f t="shared" si="33"/>
        <v/>
      </c>
      <c r="EN16" s="272" t="str">
        <f t="shared" si="33"/>
        <v/>
      </c>
      <c r="EO16" s="272" t="str">
        <f t="shared" si="33"/>
        <v/>
      </c>
      <c r="EP16" s="272" t="str">
        <f t="shared" si="33"/>
        <v/>
      </c>
      <c r="EQ16" s="272" t="str">
        <f t="shared" si="33"/>
        <v/>
      </c>
      <c r="ER16" s="272" t="str">
        <f t="shared" si="33"/>
        <v/>
      </c>
      <c r="ES16" s="272" t="str">
        <f t="shared" si="33"/>
        <v/>
      </c>
      <c r="ET16" s="272" t="str">
        <f t="shared" si="33"/>
        <v/>
      </c>
      <c r="EU16" s="272" t="str">
        <f t="shared" si="33"/>
        <v/>
      </c>
      <c r="EV16" s="272" t="str">
        <f t="shared" si="33"/>
        <v/>
      </c>
      <c r="EW16" s="272" t="str">
        <f t="shared" si="33"/>
        <v/>
      </c>
      <c r="EX16" s="272" t="str">
        <f t="shared" si="33"/>
        <v/>
      </c>
      <c r="EY16" s="272" t="str">
        <f t="shared" si="33"/>
        <v/>
      </c>
      <c r="EZ16" s="272" t="str">
        <f t="shared" si="33"/>
        <v/>
      </c>
      <c r="FA16" s="272" t="str">
        <f t="shared" si="33"/>
        <v/>
      </c>
      <c r="FB16" s="272" t="str">
        <f t="shared" si="33"/>
        <v/>
      </c>
      <c r="FC16" s="272" t="str">
        <f t="shared" si="33"/>
        <v/>
      </c>
      <c r="FD16" s="272" t="str">
        <f t="shared" si="33"/>
        <v/>
      </c>
      <c r="FE16" s="272" t="str">
        <f t="shared" si="33"/>
        <v/>
      </c>
      <c r="FF16" s="272" t="str">
        <f t="shared" si="33"/>
        <v/>
      </c>
      <c r="FG16" s="272" t="str">
        <f t="shared" si="33"/>
        <v/>
      </c>
      <c r="FH16" s="272" t="str">
        <f t="shared" si="33"/>
        <v/>
      </c>
      <c r="FI16" s="272" t="str">
        <f t="shared" si="33"/>
        <v/>
      </c>
      <c r="FJ16" s="272" t="str">
        <f t="shared" si="33"/>
        <v/>
      </c>
      <c r="FK16" s="272" t="str">
        <f t="shared" si="33"/>
        <v/>
      </c>
      <c r="FL16" s="272" t="str">
        <f t="shared" si="33"/>
        <v/>
      </c>
      <c r="FM16" s="272" t="str">
        <f t="shared" si="33"/>
        <v/>
      </c>
      <c r="FN16" s="272" t="str">
        <f t="shared" si="33"/>
        <v/>
      </c>
      <c r="FO16" s="272" t="str">
        <f t="shared" si="33"/>
        <v/>
      </c>
      <c r="FP16" s="272" t="str">
        <f t="shared" si="33"/>
        <v/>
      </c>
      <c r="FQ16" s="272" t="str">
        <f t="shared" si="33"/>
        <v/>
      </c>
      <c r="FR16" s="272" t="str">
        <f t="shared" si="33"/>
        <v/>
      </c>
      <c r="FS16" s="272" t="str">
        <f t="shared" si="33"/>
        <v/>
      </c>
      <c r="FT16" s="272" t="str">
        <f t="shared" si="33"/>
        <v/>
      </c>
      <c r="FU16" s="272" t="str">
        <f t="shared" si="33"/>
        <v/>
      </c>
      <c r="FV16" s="272" t="str">
        <f t="shared" si="33"/>
        <v/>
      </c>
      <c r="FW16" s="272" t="str">
        <f t="shared" si="33"/>
        <v/>
      </c>
      <c r="FX16" s="272" t="str">
        <f t="shared" si="33"/>
        <v/>
      </c>
      <c r="FY16" s="272" t="str">
        <f t="shared" si="33"/>
        <v/>
      </c>
      <c r="FZ16" s="272" t="str">
        <f t="shared" si="33"/>
        <v/>
      </c>
      <c r="GA16" s="272" t="str">
        <f t="shared" si="33"/>
        <v/>
      </c>
      <c r="GB16" s="272" t="str">
        <f t="shared" si="33"/>
        <v/>
      </c>
      <c r="GC16" s="272" t="str">
        <f t="shared" si="33"/>
        <v/>
      </c>
      <c r="GD16" s="272" t="str">
        <f t="shared" si="33"/>
        <v/>
      </c>
      <c r="GE16" s="272" t="str">
        <f t="shared" si="33"/>
        <v/>
      </c>
      <c r="GF16" s="272" t="str">
        <f t="shared" si="33"/>
        <v/>
      </c>
      <c r="GG16" s="272" t="str">
        <f t="shared" si="33"/>
        <v/>
      </c>
      <c r="GH16" s="272" t="str">
        <f t="shared" si="33"/>
        <v/>
      </c>
      <c r="GI16" s="272" t="str">
        <f t="shared" si="33"/>
        <v/>
      </c>
      <c r="GJ16" s="272" t="str">
        <f t="shared" si="33"/>
        <v/>
      </c>
      <c r="GK16" s="272" t="str">
        <f t="shared" si="29"/>
        <v/>
      </c>
      <c r="GL16" s="272" t="str">
        <f t="shared" si="36"/>
        <v/>
      </c>
      <c r="GM16" s="272" t="str">
        <f t="shared" si="36"/>
        <v/>
      </c>
      <c r="GN16" s="272" t="str">
        <f t="shared" si="36"/>
        <v/>
      </c>
      <c r="GO16" s="272" t="str">
        <f t="shared" si="36"/>
        <v/>
      </c>
      <c r="GP16" s="272" t="str">
        <f t="shared" si="36"/>
        <v/>
      </c>
      <c r="GQ16" s="272" t="str">
        <f t="shared" si="36"/>
        <v/>
      </c>
      <c r="GR16" s="272" t="str">
        <f t="shared" si="36"/>
        <v/>
      </c>
      <c r="GS16" s="272" t="str">
        <f t="shared" si="36"/>
        <v/>
      </c>
      <c r="GT16" s="272" t="str">
        <f t="shared" si="36"/>
        <v/>
      </c>
      <c r="GU16" s="272" t="str">
        <f t="shared" si="36"/>
        <v/>
      </c>
      <c r="GV16" s="272" t="str">
        <f t="shared" si="36"/>
        <v/>
      </c>
      <c r="GW16" s="272" t="str">
        <f t="shared" si="36"/>
        <v/>
      </c>
      <c r="GX16" s="272" t="str">
        <f t="shared" si="36"/>
        <v/>
      </c>
      <c r="GY16" s="272" t="str">
        <f t="shared" si="36"/>
        <v/>
      </c>
      <c r="GZ16" s="272" t="str">
        <f t="shared" si="36"/>
        <v/>
      </c>
      <c r="HA16" s="272" t="str">
        <f t="shared" si="36"/>
        <v/>
      </c>
      <c r="HB16" s="272" t="str">
        <f t="shared" si="36"/>
        <v/>
      </c>
      <c r="HC16" s="272" t="str">
        <f t="shared" si="36"/>
        <v/>
      </c>
      <c r="HD16" s="272" t="str">
        <f t="shared" si="36"/>
        <v/>
      </c>
      <c r="HE16" s="272" t="str">
        <f t="shared" si="36"/>
        <v/>
      </c>
      <c r="HF16" s="272" t="str">
        <f t="shared" si="36"/>
        <v/>
      </c>
      <c r="HG16" s="272" t="str">
        <f t="shared" si="36"/>
        <v/>
      </c>
      <c r="HH16" s="272" t="str">
        <f t="shared" si="36"/>
        <v/>
      </c>
      <c r="HI16" s="272" t="str">
        <f t="shared" si="36"/>
        <v/>
      </c>
      <c r="HJ16" s="272" t="str">
        <f t="shared" si="36"/>
        <v/>
      </c>
      <c r="HK16" s="272" t="str">
        <f t="shared" si="36"/>
        <v/>
      </c>
      <c r="HL16" s="272" t="str">
        <f t="shared" si="36"/>
        <v/>
      </c>
      <c r="HM16" s="272" t="str">
        <f t="shared" si="36"/>
        <v/>
      </c>
      <c r="HN16" s="272" t="str">
        <f t="shared" si="36"/>
        <v/>
      </c>
      <c r="HO16" s="272" t="str">
        <f t="shared" si="36"/>
        <v/>
      </c>
      <c r="HP16" s="272" t="str">
        <f t="shared" si="36"/>
        <v/>
      </c>
      <c r="HQ16" s="272" t="str">
        <f t="shared" si="36"/>
        <v/>
      </c>
      <c r="HR16" s="272" t="str">
        <f t="shared" si="36"/>
        <v/>
      </c>
      <c r="HS16" s="272" t="str">
        <f t="shared" si="36"/>
        <v/>
      </c>
      <c r="HT16" s="272" t="str">
        <f t="shared" si="36"/>
        <v/>
      </c>
      <c r="HU16" s="272" t="str">
        <f t="shared" si="36"/>
        <v/>
      </c>
      <c r="HV16" s="272" t="str">
        <f t="shared" si="36"/>
        <v/>
      </c>
      <c r="HW16" s="272" t="str">
        <f t="shared" si="36"/>
        <v/>
      </c>
      <c r="HX16" s="272" t="str">
        <f t="shared" si="36"/>
        <v/>
      </c>
      <c r="HY16" s="272" t="str">
        <f t="shared" si="36"/>
        <v/>
      </c>
      <c r="HZ16" s="272" t="str">
        <f t="shared" si="36"/>
        <v/>
      </c>
      <c r="IA16" s="272" t="str">
        <f t="shared" si="36"/>
        <v/>
      </c>
      <c r="IB16" s="272" t="str">
        <f t="shared" si="36"/>
        <v/>
      </c>
      <c r="IC16" s="272" t="str">
        <f t="shared" si="36"/>
        <v/>
      </c>
      <c r="ID16" s="272" t="str">
        <f t="shared" si="36"/>
        <v/>
      </c>
      <c r="IE16" s="272" t="str">
        <f t="shared" si="36"/>
        <v/>
      </c>
      <c r="IF16" s="272" t="str">
        <f t="shared" si="36"/>
        <v/>
      </c>
      <c r="IG16" s="272" t="str">
        <f t="shared" si="36"/>
        <v/>
      </c>
      <c r="IH16" s="272" t="str">
        <f t="shared" si="36"/>
        <v/>
      </c>
      <c r="II16" s="272" t="str">
        <f t="shared" si="36"/>
        <v/>
      </c>
      <c r="IJ16" s="272" t="str">
        <f t="shared" si="36"/>
        <v/>
      </c>
      <c r="IK16" s="272" t="str">
        <f t="shared" si="36"/>
        <v/>
      </c>
      <c r="IL16" s="272" t="str">
        <f t="shared" si="36"/>
        <v/>
      </c>
      <c r="IM16" s="272" t="str">
        <f t="shared" si="36"/>
        <v/>
      </c>
      <c r="IN16" s="272" t="str">
        <f t="shared" si="36"/>
        <v/>
      </c>
      <c r="IO16" s="272" t="str">
        <f t="shared" si="36"/>
        <v/>
      </c>
      <c r="IP16" s="272" t="str">
        <f t="shared" si="36"/>
        <v/>
      </c>
      <c r="IQ16" s="272" t="str">
        <f t="shared" si="36"/>
        <v/>
      </c>
      <c r="IR16" s="272" t="str">
        <f t="shared" si="36"/>
        <v/>
      </c>
      <c r="IS16" s="272" t="str">
        <f t="shared" si="36"/>
        <v/>
      </c>
      <c r="IT16" s="272" t="str">
        <f t="shared" si="36"/>
        <v/>
      </c>
      <c r="IU16" s="272" t="str">
        <f t="shared" si="36"/>
        <v/>
      </c>
      <c r="IV16" s="272" t="str">
        <f t="shared" si="36"/>
        <v/>
      </c>
      <c r="IW16" s="272" t="str">
        <f t="shared" si="36"/>
        <v/>
      </c>
      <c r="IX16" s="272" t="str">
        <f t="shared" si="34"/>
        <v/>
      </c>
      <c r="IY16" s="272" t="str">
        <f t="shared" si="34"/>
        <v/>
      </c>
      <c r="IZ16" s="272" t="str">
        <f t="shared" si="34"/>
        <v/>
      </c>
      <c r="JA16" s="272" t="str">
        <f t="shared" si="34"/>
        <v/>
      </c>
      <c r="JB16" s="272" t="str">
        <f t="shared" si="34"/>
        <v/>
      </c>
      <c r="JC16" s="272" t="str">
        <f t="shared" si="34"/>
        <v/>
      </c>
      <c r="JD16" s="272" t="str">
        <f t="shared" si="34"/>
        <v/>
      </c>
      <c r="JE16" s="272" t="str">
        <f t="shared" si="34"/>
        <v/>
      </c>
      <c r="JF16" s="272" t="str">
        <f t="shared" si="34"/>
        <v/>
      </c>
      <c r="JG16" s="272" t="str">
        <f t="shared" si="34"/>
        <v/>
      </c>
      <c r="JH16" s="272" t="str">
        <f t="shared" si="34"/>
        <v/>
      </c>
      <c r="JI16" s="272" t="str">
        <f t="shared" si="34"/>
        <v/>
      </c>
      <c r="JJ16" s="272" t="str">
        <f t="shared" si="34"/>
        <v/>
      </c>
      <c r="JK16" s="272" t="str">
        <f t="shared" si="34"/>
        <v/>
      </c>
      <c r="JL16" s="272" t="str">
        <f t="shared" si="34"/>
        <v/>
      </c>
      <c r="JM16" s="272" t="str">
        <f t="shared" si="34"/>
        <v/>
      </c>
      <c r="JN16" s="272" t="str">
        <f t="shared" si="34"/>
        <v/>
      </c>
      <c r="JO16" s="272" t="str">
        <f t="shared" si="34"/>
        <v/>
      </c>
      <c r="JP16" s="272" t="str">
        <f t="shared" si="34"/>
        <v/>
      </c>
      <c r="JQ16" s="272" t="str">
        <f t="shared" si="34"/>
        <v/>
      </c>
      <c r="JR16" s="272" t="str">
        <f t="shared" si="34"/>
        <v/>
      </c>
      <c r="JS16" s="272" t="str">
        <f t="shared" si="34"/>
        <v/>
      </c>
      <c r="JT16" s="272" t="str">
        <f t="shared" si="34"/>
        <v/>
      </c>
      <c r="JU16" s="272" t="str">
        <f t="shared" si="34"/>
        <v/>
      </c>
      <c r="JV16" s="272" t="str">
        <f t="shared" si="34"/>
        <v/>
      </c>
      <c r="JW16" s="272" t="str">
        <f t="shared" si="34"/>
        <v/>
      </c>
      <c r="JX16" s="272" t="str">
        <f t="shared" si="34"/>
        <v/>
      </c>
    </row>
    <row r="17" spans="1:284" ht="12" customHeight="1">
      <c r="A17" s="104"/>
      <c r="B17" s="217" t="s">
        <v>328</v>
      </c>
      <c r="C17" s="217"/>
      <c r="D17" s="212" t="s">
        <v>236</v>
      </c>
      <c r="E17" s="236"/>
      <c r="F17" s="263" t="s">
        <v>322</v>
      </c>
      <c r="G17" s="263" t="s">
        <v>322</v>
      </c>
      <c r="H17" s="261">
        <v>4</v>
      </c>
      <c r="I17" s="220"/>
      <c r="J17" s="237"/>
      <c r="K17" s="238"/>
      <c r="L17" s="221"/>
      <c r="M17" s="236"/>
      <c r="N17" s="90"/>
      <c r="O17" s="272" t="str">
        <f t="shared" si="32"/>
        <v/>
      </c>
      <c r="P17" s="272" t="str">
        <f t="shared" si="24"/>
        <v/>
      </c>
      <c r="Q17" s="272" t="str">
        <f t="shared" si="24"/>
        <v/>
      </c>
      <c r="R17" s="272" t="str">
        <f t="shared" si="24"/>
        <v/>
      </c>
      <c r="S17" s="272" t="str">
        <f t="shared" si="24"/>
        <v/>
      </c>
      <c r="T17" s="272" t="str">
        <f t="shared" si="24"/>
        <v/>
      </c>
      <c r="U17" s="272" t="str">
        <f t="shared" si="24"/>
        <v/>
      </c>
      <c r="V17" s="272" t="str">
        <f t="shared" si="24"/>
        <v/>
      </c>
      <c r="W17" s="272" t="str">
        <f t="shared" si="24"/>
        <v/>
      </c>
      <c r="X17" s="272" t="str">
        <f t="shared" si="24"/>
        <v/>
      </c>
      <c r="Y17" s="272" t="str">
        <f t="shared" si="24"/>
        <v/>
      </c>
      <c r="Z17" s="272" t="str">
        <f t="shared" si="24"/>
        <v/>
      </c>
      <c r="AA17" s="272" t="str">
        <f t="shared" si="24"/>
        <v/>
      </c>
      <c r="AB17" s="272" t="str">
        <f t="shared" si="24"/>
        <v/>
      </c>
      <c r="AC17" s="272" t="str">
        <f t="shared" si="24"/>
        <v/>
      </c>
      <c r="AD17" s="272" t="str">
        <f t="shared" si="24"/>
        <v/>
      </c>
      <c r="AE17" s="272" t="str">
        <f t="shared" si="24"/>
        <v/>
      </c>
      <c r="AF17" s="272" t="str">
        <f t="shared" si="25"/>
        <v/>
      </c>
      <c r="AG17" s="272" t="str">
        <f t="shared" si="25"/>
        <v/>
      </c>
      <c r="AH17" s="272" t="str">
        <f t="shared" si="25"/>
        <v/>
      </c>
      <c r="AI17" s="272" t="str">
        <f t="shared" si="25"/>
        <v/>
      </c>
      <c r="AJ17" s="272" t="str">
        <f t="shared" si="25"/>
        <v/>
      </c>
      <c r="AK17" s="272" t="str">
        <f t="shared" si="25"/>
        <v/>
      </c>
      <c r="AL17" s="272" t="str">
        <f t="shared" si="25"/>
        <v/>
      </c>
      <c r="AM17" s="272" t="str">
        <f t="shared" si="25"/>
        <v/>
      </c>
      <c r="AN17" s="272" t="str">
        <f t="shared" si="25"/>
        <v/>
      </c>
      <c r="AO17" s="272" t="str">
        <f t="shared" si="25"/>
        <v/>
      </c>
      <c r="AP17" s="272" t="str">
        <f t="shared" si="25"/>
        <v/>
      </c>
      <c r="AQ17" s="272" t="str">
        <f t="shared" si="25"/>
        <v/>
      </c>
      <c r="AR17" s="272" t="str">
        <f t="shared" si="25"/>
        <v/>
      </c>
      <c r="AS17" s="272" t="str">
        <f t="shared" si="25"/>
        <v/>
      </c>
      <c r="AT17" s="272" t="str">
        <f t="shared" si="25"/>
        <v/>
      </c>
      <c r="AU17" s="272" t="str">
        <f t="shared" si="25"/>
        <v/>
      </c>
      <c r="AV17" s="272" t="str">
        <f t="shared" si="26"/>
        <v/>
      </c>
      <c r="AW17" s="272" t="str">
        <f t="shared" si="26"/>
        <v/>
      </c>
      <c r="AX17" s="272" t="str">
        <f t="shared" si="26"/>
        <v/>
      </c>
      <c r="AY17" s="272" t="str">
        <f t="shared" si="26"/>
        <v/>
      </c>
      <c r="AZ17" s="272" t="str">
        <f t="shared" si="26"/>
        <v/>
      </c>
      <c r="BA17" s="272" t="str">
        <f t="shared" si="26"/>
        <v/>
      </c>
      <c r="BB17" s="272" t="str">
        <f t="shared" si="26"/>
        <v/>
      </c>
      <c r="BC17" s="272" t="str">
        <f t="shared" si="26"/>
        <v/>
      </c>
      <c r="BD17" s="272" t="str">
        <f t="shared" si="26"/>
        <v/>
      </c>
      <c r="BE17" s="272" t="str">
        <f t="shared" si="26"/>
        <v/>
      </c>
      <c r="BF17" s="272" t="str">
        <f t="shared" si="26"/>
        <v/>
      </c>
      <c r="BG17" s="272" t="str">
        <f t="shared" si="26"/>
        <v/>
      </c>
      <c r="BH17" s="272" t="str">
        <f t="shared" si="26"/>
        <v/>
      </c>
      <c r="BI17" s="272" t="str">
        <f t="shared" si="26"/>
        <v/>
      </c>
      <c r="BJ17" s="272" t="str">
        <f t="shared" si="26"/>
        <v/>
      </c>
      <c r="BK17" s="272" t="str">
        <f t="shared" si="26"/>
        <v/>
      </c>
      <c r="BL17" s="272" t="str">
        <f t="shared" si="27"/>
        <v/>
      </c>
      <c r="BM17" s="272" t="str">
        <f t="shared" si="27"/>
        <v/>
      </c>
      <c r="BN17" s="272" t="str">
        <f t="shared" si="35"/>
        <v/>
      </c>
      <c r="BO17" s="272" t="str">
        <f t="shared" si="35"/>
        <v/>
      </c>
      <c r="BP17" s="272" t="str">
        <f t="shared" si="35"/>
        <v/>
      </c>
      <c r="BQ17" s="272" t="str">
        <f t="shared" si="35"/>
        <v/>
      </c>
      <c r="BR17" s="272" t="str">
        <f t="shared" si="35"/>
        <v/>
      </c>
      <c r="BS17" s="272" t="str">
        <f t="shared" si="35"/>
        <v/>
      </c>
      <c r="BT17" s="272" t="str">
        <f t="shared" si="35"/>
        <v/>
      </c>
      <c r="BU17" s="272" t="str">
        <f t="shared" si="35"/>
        <v/>
      </c>
      <c r="BV17" s="272" t="str">
        <f t="shared" si="35"/>
        <v/>
      </c>
      <c r="BW17" s="272" t="str">
        <f t="shared" si="35"/>
        <v/>
      </c>
      <c r="BX17" s="272" t="str">
        <f t="shared" si="35"/>
        <v/>
      </c>
      <c r="BY17" s="272" t="str">
        <f t="shared" si="35"/>
        <v/>
      </c>
      <c r="BZ17" s="272" t="str">
        <f t="shared" si="35"/>
        <v/>
      </c>
      <c r="CA17" s="272" t="str">
        <f t="shared" si="35"/>
        <v/>
      </c>
      <c r="CB17" s="272" t="str">
        <f t="shared" si="35"/>
        <v/>
      </c>
      <c r="CC17" s="272" t="str">
        <f t="shared" si="35"/>
        <v/>
      </c>
      <c r="CD17" s="272" t="str">
        <f t="shared" si="35"/>
        <v/>
      </c>
      <c r="CE17" s="272" t="str">
        <f t="shared" si="35"/>
        <v/>
      </c>
      <c r="CF17" s="272" t="str">
        <f t="shared" si="35"/>
        <v/>
      </c>
      <c r="CG17" s="272" t="str">
        <f t="shared" si="35"/>
        <v/>
      </c>
      <c r="CH17" s="272" t="str">
        <f t="shared" si="35"/>
        <v/>
      </c>
      <c r="CI17" s="272" t="str">
        <f t="shared" si="35"/>
        <v/>
      </c>
      <c r="CJ17" s="272" t="str">
        <f t="shared" si="35"/>
        <v/>
      </c>
      <c r="CK17" s="272" t="str">
        <f t="shared" si="35"/>
        <v/>
      </c>
      <c r="CL17" s="272" t="str">
        <f t="shared" si="35"/>
        <v/>
      </c>
      <c r="CM17" s="272" t="str">
        <f t="shared" si="35"/>
        <v/>
      </c>
      <c r="CN17" s="272" t="str">
        <f t="shared" si="35"/>
        <v/>
      </c>
      <c r="CO17" s="272" t="str">
        <f t="shared" si="35"/>
        <v/>
      </c>
      <c r="CP17" s="272" t="str">
        <f t="shared" si="35"/>
        <v/>
      </c>
      <c r="CQ17" s="272" t="str">
        <f t="shared" si="35"/>
        <v/>
      </c>
      <c r="CR17" s="272" t="str">
        <f t="shared" si="35"/>
        <v/>
      </c>
      <c r="CS17" s="272" t="str">
        <f t="shared" si="35"/>
        <v/>
      </c>
      <c r="CT17" s="272" t="str">
        <f t="shared" si="35"/>
        <v/>
      </c>
      <c r="CU17" s="272" t="str">
        <f t="shared" si="35"/>
        <v/>
      </c>
      <c r="CV17" s="272" t="str">
        <f t="shared" si="35"/>
        <v/>
      </c>
      <c r="CW17" s="272" t="str">
        <f t="shared" si="35"/>
        <v/>
      </c>
      <c r="CX17" s="272" t="str">
        <f t="shared" si="35"/>
        <v/>
      </c>
      <c r="CY17" s="272" t="str">
        <f t="shared" si="35"/>
        <v/>
      </c>
      <c r="CZ17" s="272" t="str">
        <f t="shared" si="35"/>
        <v/>
      </c>
      <c r="DA17" s="272" t="str">
        <f t="shared" si="35"/>
        <v/>
      </c>
      <c r="DB17" s="272" t="str">
        <f t="shared" si="35"/>
        <v/>
      </c>
      <c r="DC17" s="272" t="str">
        <f t="shared" si="35"/>
        <v/>
      </c>
      <c r="DD17" s="272" t="str">
        <f t="shared" si="35"/>
        <v/>
      </c>
      <c r="DE17" s="272" t="str">
        <f t="shared" si="35"/>
        <v/>
      </c>
      <c r="DF17" s="272" t="str">
        <f t="shared" si="35"/>
        <v/>
      </c>
      <c r="DG17" s="272" t="str">
        <f t="shared" si="35"/>
        <v/>
      </c>
      <c r="DH17" s="272" t="str">
        <f t="shared" si="35"/>
        <v/>
      </c>
      <c r="DI17" s="272" t="str">
        <f t="shared" si="35"/>
        <v/>
      </c>
      <c r="DJ17" s="272" t="str">
        <f t="shared" si="35"/>
        <v/>
      </c>
      <c r="DK17" s="272" t="str">
        <f t="shared" si="35"/>
        <v/>
      </c>
      <c r="DL17" s="272" t="str">
        <f t="shared" si="35"/>
        <v/>
      </c>
      <c r="DM17" s="272" t="str">
        <f t="shared" si="35"/>
        <v/>
      </c>
      <c r="DN17" s="272" t="str">
        <f t="shared" si="35"/>
        <v/>
      </c>
      <c r="DO17" s="272" t="str">
        <f t="shared" si="35"/>
        <v/>
      </c>
      <c r="DP17" s="272" t="str">
        <f t="shared" si="35"/>
        <v/>
      </c>
      <c r="DQ17" s="272" t="str">
        <f t="shared" si="35"/>
        <v/>
      </c>
      <c r="DR17" s="272" t="str">
        <f t="shared" si="35"/>
        <v/>
      </c>
      <c r="DS17" s="272" t="str">
        <f t="shared" si="35"/>
        <v/>
      </c>
      <c r="DT17" s="272" t="str">
        <f t="shared" si="35"/>
        <v/>
      </c>
      <c r="DU17" s="272" t="str">
        <f t="shared" si="35"/>
        <v/>
      </c>
      <c r="DV17" s="272" t="str">
        <f t="shared" si="35"/>
        <v/>
      </c>
      <c r="DW17" s="272" t="str">
        <f t="shared" si="35"/>
        <v/>
      </c>
      <c r="DX17" s="272" t="str">
        <f t="shared" si="35"/>
        <v/>
      </c>
      <c r="DY17" s="272" t="str">
        <f t="shared" si="35"/>
        <v/>
      </c>
      <c r="DZ17" s="272" t="str">
        <f t="shared" si="33"/>
        <v/>
      </c>
      <c r="EA17" s="272" t="str">
        <f t="shared" si="33"/>
        <v/>
      </c>
      <c r="EB17" s="272" t="str">
        <f t="shared" si="33"/>
        <v/>
      </c>
      <c r="EC17" s="272" t="str">
        <f t="shared" si="33"/>
        <v/>
      </c>
      <c r="ED17" s="272" t="str">
        <f t="shared" si="33"/>
        <v/>
      </c>
      <c r="EE17" s="272" t="str">
        <f t="shared" si="33"/>
        <v/>
      </c>
      <c r="EF17" s="272" t="str">
        <f t="shared" si="33"/>
        <v/>
      </c>
      <c r="EG17" s="272" t="str">
        <f t="shared" si="33"/>
        <v/>
      </c>
      <c r="EH17" s="272" t="str">
        <f t="shared" si="33"/>
        <v/>
      </c>
      <c r="EI17" s="272" t="str">
        <f t="shared" si="33"/>
        <v/>
      </c>
      <c r="EJ17" s="272" t="str">
        <f t="shared" si="33"/>
        <v/>
      </c>
      <c r="EK17" s="272" t="str">
        <f t="shared" si="33"/>
        <v/>
      </c>
      <c r="EL17" s="272" t="str">
        <f t="shared" si="33"/>
        <v/>
      </c>
      <c r="EM17" s="272" t="str">
        <f t="shared" si="33"/>
        <v/>
      </c>
      <c r="EN17" s="272" t="str">
        <f t="shared" si="33"/>
        <v/>
      </c>
      <c r="EO17" s="272" t="str">
        <f t="shared" si="33"/>
        <v/>
      </c>
      <c r="EP17" s="272" t="str">
        <f t="shared" si="33"/>
        <v/>
      </c>
      <c r="EQ17" s="272" t="str">
        <f t="shared" si="33"/>
        <v/>
      </c>
      <c r="ER17" s="272" t="str">
        <f t="shared" si="33"/>
        <v/>
      </c>
      <c r="ES17" s="272" t="str">
        <f t="shared" si="33"/>
        <v/>
      </c>
      <c r="ET17" s="272" t="str">
        <f t="shared" si="33"/>
        <v/>
      </c>
      <c r="EU17" s="272" t="str">
        <f t="shared" si="33"/>
        <v/>
      </c>
      <c r="EV17" s="272" t="str">
        <f t="shared" si="33"/>
        <v/>
      </c>
      <c r="EW17" s="272" t="str">
        <f t="shared" si="33"/>
        <v/>
      </c>
      <c r="EX17" s="272" t="str">
        <f t="shared" si="33"/>
        <v/>
      </c>
      <c r="EY17" s="272" t="str">
        <f t="shared" si="33"/>
        <v/>
      </c>
      <c r="EZ17" s="272" t="str">
        <f t="shared" si="33"/>
        <v/>
      </c>
      <c r="FA17" s="272" t="str">
        <f t="shared" si="33"/>
        <v/>
      </c>
      <c r="FB17" s="272" t="str">
        <f t="shared" si="33"/>
        <v/>
      </c>
      <c r="FC17" s="272" t="str">
        <f t="shared" si="33"/>
        <v/>
      </c>
      <c r="FD17" s="272" t="str">
        <f t="shared" si="33"/>
        <v/>
      </c>
      <c r="FE17" s="272" t="str">
        <f t="shared" si="33"/>
        <v/>
      </c>
      <c r="FF17" s="272" t="str">
        <f t="shared" si="33"/>
        <v/>
      </c>
      <c r="FG17" s="272" t="str">
        <f t="shared" si="33"/>
        <v/>
      </c>
      <c r="FH17" s="272" t="str">
        <f t="shared" si="33"/>
        <v/>
      </c>
      <c r="FI17" s="272" t="str">
        <f t="shared" si="33"/>
        <v/>
      </c>
      <c r="FJ17" s="272" t="str">
        <f t="shared" si="33"/>
        <v/>
      </c>
      <c r="FK17" s="272" t="str">
        <f t="shared" si="33"/>
        <v/>
      </c>
      <c r="FL17" s="272" t="str">
        <f t="shared" si="33"/>
        <v/>
      </c>
      <c r="FM17" s="272" t="str">
        <f t="shared" si="33"/>
        <v/>
      </c>
      <c r="FN17" s="272" t="str">
        <f t="shared" si="33"/>
        <v/>
      </c>
      <c r="FO17" s="272" t="str">
        <f t="shared" si="33"/>
        <v/>
      </c>
      <c r="FP17" s="272" t="str">
        <f t="shared" si="33"/>
        <v/>
      </c>
      <c r="FQ17" s="272" t="str">
        <f t="shared" si="33"/>
        <v/>
      </c>
      <c r="FR17" s="272" t="str">
        <f t="shared" si="33"/>
        <v/>
      </c>
      <c r="FS17" s="272" t="str">
        <f t="shared" si="33"/>
        <v/>
      </c>
      <c r="FT17" s="272" t="str">
        <f t="shared" si="33"/>
        <v/>
      </c>
      <c r="FU17" s="272" t="str">
        <f t="shared" si="33"/>
        <v/>
      </c>
      <c r="FV17" s="272" t="str">
        <f t="shared" si="33"/>
        <v/>
      </c>
      <c r="FW17" s="272" t="str">
        <f t="shared" si="33"/>
        <v/>
      </c>
      <c r="FX17" s="272" t="str">
        <f t="shared" si="33"/>
        <v/>
      </c>
      <c r="FY17" s="272" t="str">
        <f t="shared" si="33"/>
        <v/>
      </c>
      <c r="FZ17" s="272" t="str">
        <f t="shared" si="33"/>
        <v/>
      </c>
      <c r="GA17" s="272" t="str">
        <f t="shared" si="33"/>
        <v/>
      </c>
      <c r="GB17" s="272" t="str">
        <f t="shared" si="33"/>
        <v/>
      </c>
      <c r="GC17" s="272" t="str">
        <f t="shared" si="33"/>
        <v/>
      </c>
      <c r="GD17" s="272" t="str">
        <f t="shared" si="33"/>
        <v/>
      </c>
      <c r="GE17" s="272" t="str">
        <f t="shared" si="33"/>
        <v/>
      </c>
      <c r="GF17" s="272" t="str">
        <f t="shared" si="33"/>
        <v/>
      </c>
      <c r="GG17" s="272" t="str">
        <f t="shared" si="33"/>
        <v/>
      </c>
      <c r="GH17" s="272" t="str">
        <f t="shared" si="33"/>
        <v/>
      </c>
      <c r="GI17" s="272" t="str">
        <f t="shared" si="33"/>
        <v/>
      </c>
      <c r="GJ17" s="272" t="str">
        <f t="shared" si="33"/>
        <v/>
      </c>
      <c r="GK17" s="272" t="str">
        <f t="shared" si="29"/>
        <v/>
      </c>
      <c r="GL17" s="272" t="str">
        <f t="shared" si="36"/>
        <v/>
      </c>
      <c r="GM17" s="272" t="str">
        <f t="shared" si="36"/>
        <v/>
      </c>
      <c r="GN17" s="272" t="str">
        <f t="shared" si="36"/>
        <v/>
      </c>
      <c r="GO17" s="272" t="str">
        <f t="shared" si="36"/>
        <v/>
      </c>
      <c r="GP17" s="272" t="str">
        <f t="shared" si="36"/>
        <v/>
      </c>
      <c r="GQ17" s="272" t="str">
        <f t="shared" si="36"/>
        <v/>
      </c>
      <c r="GR17" s="272" t="str">
        <f t="shared" si="36"/>
        <v/>
      </c>
      <c r="GS17" s="272" t="str">
        <f t="shared" si="36"/>
        <v/>
      </c>
      <c r="GT17" s="272" t="str">
        <f t="shared" si="36"/>
        <v/>
      </c>
      <c r="GU17" s="272" t="str">
        <f t="shared" si="36"/>
        <v/>
      </c>
      <c r="GV17" s="272" t="str">
        <f t="shared" si="36"/>
        <v/>
      </c>
      <c r="GW17" s="272" t="str">
        <f t="shared" si="36"/>
        <v/>
      </c>
      <c r="GX17" s="272" t="str">
        <f t="shared" si="36"/>
        <v/>
      </c>
      <c r="GY17" s="272" t="str">
        <f t="shared" si="36"/>
        <v/>
      </c>
      <c r="GZ17" s="272" t="str">
        <f t="shared" si="36"/>
        <v/>
      </c>
      <c r="HA17" s="272" t="str">
        <f t="shared" si="36"/>
        <v/>
      </c>
      <c r="HB17" s="272" t="str">
        <f t="shared" si="36"/>
        <v/>
      </c>
      <c r="HC17" s="272" t="str">
        <f t="shared" si="36"/>
        <v/>
      </c>
      <c r="HD17" s="272" t="str">
        <f t="shared" si="36"/>
        <v/>
      </c>
      <c r="HE17" s="272" t="str">
        <f t="shared" si="36"/>
        <v/>
      </c>
      <c r="HF17" s="272" t="str">
        <f t="shared" si="36"/>
        <v/>
      </c>
      <c r="HG17" s="272" t="str">
        <f t="shared" si="36"/>
        <v/>
      </c>
      <c r="HH17" s="272" t="str">
        <f t="shared" si="36"/>
        <v/>
      </c>
      <c r="HI17" s="272" t="str">
        <f t="shared" si="36"/>
        <v/>
      </c>
      <c r="HJ17" s="272" t="str">
        <f t="shared" si="36"/>
        <v/>
      </c>
      <c r="HK17" s="272" t="str">
        <f t="shared" si="36"/>
        <v/>
      </c>
      <c r="HL17" s="272" t="str">
        <f t="shared" si="36"/>
        <v/>
      </c>
      <c r="HM17" s="272" t="str">
        <f t="shared" si="36"/>
        <v/>
      </c>
      <c r="HN17" s="272" t="str">
        <f t="shared" si="36"/>
        <v/>
      </c>
      <c r="HO17" s="272" t="str">
        <f t="shared" si="36"/>
        <v/>
      </c>
      <c r="HP17" s="272" t="str">
        <f t="shared" si="36"/>
        <v/>
      </c>
      <c r="HQ17" s="272" t="str">
        <f t="shared" si="36"/>
        <v/>
      </c>
      <c r="HR17" s="272" t="str">
        <f t="shared" si="36"/>
        <v/>
      </c>
      <c r="HS17" s="272" t="str">
        <f t="shared" si="36"/>
        <v/>
      </c>
      <c r="HT17" s="272" t="str">
        <f t="shared" si="36"/>
        <v/>
      </c>
      <c r="HU17" s="272" t="str">
        <f t="shared" si="36"/>
        <v/>
      </c>
      <c r="HV17" s="272" t="str">
        <f t="shared" si="36"/>
        <v/>
      </c>
      <c r="HW17" s="272" t="str">
        <f t="shared" si="36"/>
        <v/>
      </c>
      <c r="HX17" s="272" t="str">
        <f t="shared" si="36"/>
        <v/>
      </c>
      <c r="HY17" s="272" t="str">
        <f t="shared" si="36"/>
        <v/>
      </c>
      <c r="HZ17" s="272" t="str">
        <f t="shared" si="36"/>
        <v/>
      </c>
      <c r="IA17" s="272" t="str">
        <f t="shared" si="36"/>
        <v/>
      </c>
      <c r="IB17" s="272" t="str">
        <f t="shared" si="36"/>
        <v/>
      </c>
      <c r="IC17" s="272" t="str">
        <f t="shared" si="36"/>
        <v/>
      </c>
      <c r="ID17" s="272" t="str">
        <f t="shared" si="36"/>
        <v/>
      </c>
      <c r="IE17" s="272" t="str">
        <f t="shared" si="36"/>
        <v/>
      </c>
      <c r="IF17" s="272" t="str">
        <f t="shared" si="36"/>
        <v/>
      </c>
      <c r="IG17" s="272" t="str">
        <f t="shared" si="36"/>
        <v/>
      </c>
      <c r="IH17" s="272" t="str">
        <f t="shared" si="36"/>
        <v/>
      </c>
      <c r="II17" s="272" t="str">
        <f t="shared" si="36"/>
        <v/>
      </c>
      <c r="IJ17" s="272" t="str">
        <f t="shared" si="36"/>
        <v/>
      </c>
      <c r="IK17" s="272" t="str">
        <f t="shared" si="36"/>
        <v/>
      </c>
      <c r="IL17" s="272" t="str">
        <f t="shared" si="36"/>
        <v/>
      </c>
      <c r="IM17" s="272" t="str">
        <f t="shared" si="36"/>
        <v/>
      </c>
      <c r="IN17" s="272" t="str">
        <f t="shared" si="36"/>
        <v/>
      </c>
      <c r="IO17" s="272" t="str">
        <f t="shared" si="36"/>
        <v/>
      </c>
      <c r="IP17" s="272" t="str">
        <f t="shared" si="36"/>
        <v/>
      </c>
      <c r="IQ17" s="272" t="str">
        <f t="shared" si="36"/>
        <v/>
      </c>
      <c r="IR17" s="272" t="str">
        <f t="shared" si="36"/>
        <v/>
      </c>
      <c r="IS17" s="272" t="str">
        <f t="shared" si="36"/>
        <v/>
      </c>
      <c r="IT17" s="272" t="str">
        <f t="shared" si="36"/>
        <v/>
      </c>
      <c r="IU17" s="272" t="str">
        <f t="shared" si="36"/>
        <v/>
      </c>
      <c r="IV17" s="272" t="str">
        <f t="shared" si="36"/>
        <v/>
      </c>
      <c r="IW17" s="272" t="str">
        <f t="shared" si="36"/>
        <v/>
      </c>
      <c r="IX17" s="272" t="str">
        <f t="shared" si="34"/>
        <v/>
      </c>
      <c r="IY17" s="272" t="str">
        <f t="shared" si="34"/>
        <v/>
      </c>
      <c r="IZ17" s="272" t="str">
        <f t="shared" si="34"/>
        <v/>
      </c>
      <c r="JA17" s="272" t="str">
        <f t="shared" si="34"/>
        <v/>
      </c>
      <c r="JB17" s="272" t="str">
        <f t="shared" si="34"/>
        <v/>
      </c>
      <c r="JC17" s="272" t="str">
        <f t="shared" si="34"/>
        <v/>
      </c>
      <c r="JD17" s="272" t="str">
        <f t="shared" si="34"/>
        <v/>
      </c>
      <c r="JE17" s="272" t="str">
        <f t="shared" si="34"/>
        <v/>
      </c>
      <c r="JF17" s="272" t="str">
        <f t="shared" si="34"/>
        <v/>
      </c>
      <c r="JG17" s="272" t="str">
        <f t="shared" si="34"/>
        <v/>
      </c>
      <c r="JH17" s="272" t="str">
        <f t="shared" si="34"/>
        <v/>
      </c>
      <c r="JI17" s="272" t="str">
        <f t="shared" si="34"/>
        <v/>
      </c>
      <c r="JJ17" s="272" t="str">
        <f t="shared" si="34"/>
        <v/>
      </c>
      <c r="JK17" s="272" t="str">
        <f t="shared" si="34"/>
        <v/>
      </c>
      <c r="JL17" s="272" t="str">
        <f t="shared" si="34"/>
        <v/>
      </c>
      <c r="JM17" s="272" t="str">
        <f t="shared" si="34"/>
        <v/>
      </c>
      <c r="JN17" s="272" t="str">
        <f t="shared" si="34"/>
        <v/>
      </c>
      <c r="JO17" s="272" t="str">
        <f t="shared" si="34"/>
        <v/>
      </c>
      <c r="JP17" s="272" t="str">
        <f t="shared" si="34"/>
        <v/>
      </c>
      <c r="JQ17" s="272" t="str">
        <f t="shared" si="34"/>
        <v/>
      </c>
      <c r="JR17" s="272" t="str">
        <f t="shared" si="34"/>
        <v/>
      </c>
      <c r="JS17" s="272" t="str">
        <f t="shared" si="34"/>
        <v/>
      </c>
      <c r="JT17" s="272" t="str">
        <f t="shared" si="34"/>
        <v/>
      </c>
      <c r="JU17" s="272" t="str">
        <f t="shared" si="34"/>
        <v/>
      </c>
      <c r="JV17" s="272" t="str">
        <f t="shared" si="34"/>
        <v/>
      </c>
      <c r="JW17" s="272" t="str">
        <f t="shared" si="34"/>
        <v/>
      </c>
      <c r="JX17" s="272" t="str">
        <f t="shared" si="34"/>
        <v/>
      </c>
    </row>
    <row r="18" spans="1:284" ht="12" customHeight="1">
      <c r="A18" s="104"/>
      <c r="B18" s="217" t="s">
        <v>328</v>
      </c>
      <c r="C18" s="217"/>
      <c r="D18" s="212" t="s">
        <v>357</v>
      </c>
      <c r="E18" s="236" t="s">
        <v>381</v>
      </c>
      <c r="F18" s="263">
        <v>46048</v>
      </c>
      <c r="G18" s="263">
        <v>46055</v>
      </c>
      <c r="H18" s="261">
        <v>2</v>
      </c>
      <c r="I18" s="220"/>
      <c r="J18" s="237"/>
      <c r="K18" s="238"/>
      <c r="L18" s="221"/>
      <c r="M18" s="236"/>
      <c r="N18" s="90"/>
      <c r="O18" s="272" t="str">
        <f t="shared" si="32"/>
        <v/>
      </c>
      <c r="P18" s="272" t="str">
        <f t="shared" si="24"/>
        <v/>
      </c>
      <c r="Q18" s="272" t="str">
        <f t="shared" si="24"/>
        <v/>
      </c>
      <c r="R18" s="272" t="str">
        <f t="shared" si="24"/>
        <v/>
      </c>
      <c r="S18" s="272" t="str">
        <f t="shared" si="24"/>
        <v/>
      </c>
      <c r="T18" s="272" t="str">
        <f t="shared" si="24"/>
        <v/>
      </c>
      <c r="U18" s="272" t="str">
        <f t="shared" si="24"/>
        <v/>
      </c>
      <c r="V18" s="272" t="str">
        <f t="shared" si="24"/>
        <v/>
      </c>
      <c r="W18" s="272" t="str">
        <f t="shared" si="24"/>
        <v/>
      </c>
      <c r="X18" s="272" t="str">
        <f t="shared" si="24"/>
        <v/>
      </c>
      <c r="Y18" s="272" t="str">
        <f t="shared" si="24"/>
        <v/>
      </c>
      <c r="Z18" s="272" t="str">
        <f t="shared" si="24"/>
        <v/>
      </c>
      <c r="AA18" s="272" t="str">
        <f t="shared" si="24"/>
        <v/>
      </c>
      <c r="AB18" s="272" t="str">
        <f t="shared" si="24"/>
        <v/>
      </c>
      <c r="AC18" s="272" t="str">
        <f t="shared" si="24"/>
        <v/>
      </c>
      <c r="AD18" s="272" t="str">
        <f t="shared" si="24"/>
        <v/>
      </c>
      <c r="AE18" s="272" t="str">
        <f t="shared" si="24"/>
        <v/>
      </c>
      <c r="AF18" s="272" t="str">
        <f t="shared" si="25"/>
        <v/>
      </c>
      <c r="AG18" s="272" t="str">
        <f t="shared" si="25"/>
        <v/>
      </c>
      <c r="AH18" s="272" t="str">
        <f t="shared" si="25"/>
        <v/>
      </c>
      <c r="AI18" s="272" t="str">
        <f t="shared" si="25"/>
        <v/>
      </c>
      <c r="AJ18" s="272" t="str">
        <f t="shared" si="25"/>
        <v/>
      </c>
      <c r="AK18" s="272" t="str">
        <f t="shared" si="25"/>
        <v/>
      </c>
      <c r="AL18" s="272" t="str">
        <f t="shared" si="25"/>
        <v/>
      </c>
      <c r="AM18" s="272" t="str">
        <f t="shared" si="25"/>
        <v/>
      </c>
      <c r="AN18" s="272" t="str">
        <f t="shared" si="25"/>
        <v>KalleOStina</v>
      </c>
      <c r="AO18" s="272" t="str">
        <f t="shared" si="25"/>
        <v>KalleOStina</v>
      </c>
      <c r="AP18" s="272" t="str">
        <f t="shared" si="25"/>
        <v>KalleOStina</v>
      </c>
      <c r="AQ18" s="272" t="str">
        <f t="shared" si="25"/>
        <v>KalleOStina</v>
      </c>
      <c r="AR18" s="272" t="str">
        <f t="shared" si="25"/>
        <v>KalleOStina</v>
      </c>
      <c r="AS18" s="272" t="str">
        <f t="shared" si="25"/>
        <v>KalleOStina</v>
      </c>
      <c r="AT18" s="272" t="str">
        <f t="shared" si="25"/>
        <v>KalleOStina</v>
      </c>
      <c r="AU18" s="272" t="str">
        <f t="shared" si="25"/>
        <v>KalleOStina</v>
      </c>
      <c r="AV18" s="272" t="str">
        <f t="shared" si="26"/>
        <v/>
      </c>
      <c r="AW18" s="272" t="str">
        <f t="shared" si="26"/>
        <v/>
      </c>
      <c r="AX18" s="272" t="str">
        <f t="shared" si="26"/>
        <v/>
      </c>
      <c r="AY18" s="272" t="str">
        <f t="shared" si="26"/>
        <v/>
      </c>
      <c r="AZ18" s="272" t="str">
        <f t="shared" si="26"/>
        <v/>
      </c>
      <c r="BA18" s="272" t="str">
        <f t="shared" si="26"/>
        <v/>
      </c>
      <c r="BB18" s="272" t="str">
        <f t="shared" si="26"/>
        <v/>
      </c>
      <c r="BC18" s="272" t="str">
        <f t="shared" si="26"/>
        <v/>
      </c>
      <c r="BD18" s="272" t="str">
        <f t="shared" si="26"/>
        <v/>
      </c>
      <c r="BE18" s="272" t="str">
        <f t="shared" si="26"/>
        <v/>
      </c>
      <c r="BF18" s="272" t="str">
        <f t="shared" si="26"/>
        <v/>
      </c>
      <c r="BG18" s="272" t="str">
        <f t="shared" si="26"/>
        <v/>
      </c>
      <c r="BH18" s="272" t="str">
        <f t="shared" si="26"/>
        <v/>
      </c>
      <c r="BI18" s="272" t="str">
        <f t="shared" si="26"/>
        <v/>
      </c>
      <c r="BJ18" s="272" t="str">
        <f t="shared" si="26"/>
        <v/>
      </c>
      <c r="BK18" s="272" t="str">
        <f t="shared" si="26"/>
        <v/>
      </c>
      <c r="BL18" s="272" t="str">
        <f t="shared" si="27"/>
        <v/>
      </c>
      <c r="BM18" s="272" t="str">
        <f t="shared" si="27"/>
        <v/>
      </c>
      <c r="BN18" s="272" t="str">
        <f t="shared" si="35"/>
        <v/>
      </c>
      <c r="BO18" s="272" t="str">
        <f t="shared" si="35"/>
        <v/>
      </c>
      <c r="BP18" s="272" t="str">
        <f t="shared" si="35"/>
        <v/>
      </c>
      <c r="BQ18" s="272" t="str">
        <f t="shared" si="35"/>
        <v/>
      </c>
      <c r="BR18" s="272" t="str">
        <f t="shared" si="35"/>
        <v/>
      </c>
      <c r="BS18" s="272" t="str">
        <f t="shared" si="35"/>
        <v/>
      </c>
      <c r="BT18" s="272" t="str">
        <f t="shared" si="35"/>
        <v/>
      </c>
      <c r="BU18" s="272" t="str">
        <f t="shared" si="35"/>
        <v/>
      </c>
      <c r="BV18" s="272" t="str">
        <f t="shared" si="35"/>
        <v/>
      </c>
      <c r="BW18" s="272" t="str">
        <f t="shared" si="35"/>
        <v/>
      </c>
      <c r="BX18" s="272" t="str">
        <f t="shared" si="35"/>
        <v/>
      </c>
      <c r="BY18" s="272" t="str">
        <f t="shared" si="35"/>
        <v/>
      </c>
      <c r="BZ18" s="272" t="str">
        <f t="shared" si="35"/>
        <v/>
      </c>
      <c r="CA18" s="272" t="str">
        <f t="shared" si="35"/>
        <v/>
      </c>
      <c r="CB18" s="272" t="str">
        <f t="shared" si="35"/>
        <v/>
      </c>
      <c r="CC18" s="272" t="str">
        <f t="shared" si="35"/>
        <v/>
      </c>
      <c r="CD18" s="272" t="str">
        <f t="shared" si="35"/>
        <v/>
      </c>
      <c r="CE18" s="272" t="str">
        <f t="shared" si="35"/>
        <v/>
      </c>
      <c r="CF18" s="272" t="str">
        <f t="shared" si="35"/>
        <v/>
      </c>
      <c r="CG18" s="272" t="str">
        <f t="shared" si="35"/>
        <v/>
      </c>
      <c r="CH18" s="272" t="str">
        <f t="shared" si="35"/>
        <v/>
      </c>
      <c r="CI18" s="272" t="str">
        <f t="shared" si="35"/>
        <v/>
      </c>
      <c r="CJ18" s="272" t="str">
        <f t="shared" si="35"/>
        <v/>
      </c>
      <c r="CK18" s="272" t="str">
        <f t="shared" si="35"/>
        <v/>
      </c>
      <c r="CL18" s="272" t="str">
        <f t="shared" si="35"/>
        <v/>
      </c>
      <c r="CM18" s="272" t="str">
        <f t="shared" si="35"/>
        <v/>
      </c>
      <c r="CN18" s="272" t="str">
        <f t="shared" si="35"/>
        <v/>
      </c>
      <c r="CO18" s="272" t="str">
        <f t="shared" si="35"/>
        <v/>
      </c>
      <c r="CP18" s="272" t="str">
        <f t="shared" si="35"/>
        <v/>
      </c>
      <c r="CQ18" s="272" t="str">
        <f t="shared" si="35"/>
        <v/>
      </c>
      <c r="CR18" s="272" t="str">
        <f t="shared" si="35"/>
        <v/>
      </c>
      <c r="CS18" s="272" t="str">
        <f t="shared" si="35"/>
        <v/>
      </c>
      <c r="CT18" s="272" t="str">
        <f t="shared" si="35"/>
        <v/>
      </c>
      <c r="CU18" s="272" t="str">
        <f t="shared" si="35"/>
        <v/>
      </c>
      <c r="CV18" s="272" t="str">
        <f t="shared" si="35"/>
        <v/>
      </c>
      <c r="CW18" s="272" t="str">
        <f t="shared" si="35"/>
        <v/>
      </c>
      <c r="CX18" s="272" t="str">
        <f t="shared" si="35"/>
        <v/>
      </c>
      <c r="CY18" s="272" t="str">
        <f t="shared" si="35"/>
        <v/>
      </c>
      <c r="CZ18" s="272" t="str">
        <f t="shared" si="35"/>
        <v/>
      </c>
      <c r="DA18" s="272" t="str">
        <f t="shared" si="35"/>
        <v/>
      </c>
      <c r="DB18" s="272" t="str">
        <f t="shared" si="35"/>
        <v/>
      </c>
      <c r="DC18" s="272" t="str">
        <f t="shared" si="35"/>
        <v/>
      </c>
      <c r="DD18" s="272" t="str">
        <f t="shared" si="35"/>
        <v/>
      </c>
      <c r="DE18" s="272" t="str">
        <f t="shared" si="35"/>
        <v/>
      </c>
      <c r="DF18" s="272" t="str">
        <f t="shared" si="35"/>
        <v/>
      </c>
      <c r="DG18" s="272" t="str">
        <f t="shared" si="35"/>
        <v/>
      </c>
      <c r="DH18" s="272" t="str">
        <f t="shared" si="35"/>
        <v/>
      </c>
      <c r="DI18" s="272" t="str">
        <f t="shared" si="35"/>
        <v/>
      </c>
      <c r="DJ18" s="272" t="str">
        <f t="shared" si="35"/>
        <v/>
      </c>
      <c r="DK18" s="272" t="str">
        <f t="shared" si="35"/>
        <v/>
      </c>
      <c r="DL18" s="272" t="str">
        <f t="shared" si="35"/>
        <v/>
      </c>
      <c r="DM18" s="272" t="str">
        <f t="shared" si="35"/>
        <v/>
      </c>
      <c r="DN18" s="272" t="str">
        <f t="shared" si="35"/>
        <v/>
      </c>
      <c r="DO18" s="272" t="str">
        <f t="shared" si="35"/>
        <v/>
      </c>
      <c r="DP18" s="272" t="str">
        <f t="shared" si="35"/>
        <v/>
      </c>
      <c r="DQ18" s="272" t="str">
        <f t="shared" si="35"/>
        <v/>
      </c>
      <c r="DR18" s="272" t="str">
        <f t="shared" si="35"/>
        <v/>
      </c>
      <c r="DS18" s="272" t="str">
        <f t="shared" si="35"/>
        <v/>
      </c>
      <c r="DT18" s="272" t="str">
        <f t="shared" si="35"/>
        <v/>
      </c>
      <c r="DU18" s="272" t="str">
        <f t="shared" si="35"/>
        <v/>
      </c>
      <c r="DV18" s="272" t="str">
        <f t="shared" si="35"/>
        <v/>
      </c>
      <c r="DW18" s="272" t="str">
        <f t="shared" si="35"/>
        <v/>
      </c>
      <c r="DX18" s="272" t="str">
        <f t="shared" si="35"/>
        <v/>
      </c>
      <c r="DY18" s="272" t="str">
        <f t="shared" ref="DY18:GJ21" si="37">IF(AND(DY$9+($K$8/60)/24&gt;=$F18,DY$9&lt;=$G18),IF($K$2="Projekt",$B18,
IF($K$2="Ansvarig",$D18,IF($K$2="Status",$E18,IF($K$2="Timmar",IFERROR($H18/($G18-$F18),1),"-")))),"")</f>
        <v/>
      </c>
      <c r="DZ18" s="272" t="str">
        <f t="shared" si="37"/>
        <v/>
      </c>
      <c r="EA18" s="272" t="str">
        <f t="shared" si="37"/>
        <v/>
      </c>
      <c r="EB18" s="272" t="str">
        <f t="shared" si="37"/>
        <v/>
      </c>
      <c r="EC18" s="272" t="str">
        <f t="shared" si="37"/>
        <v/>
      </c>
      <c r="ED18" s="272" t="str">
        <f t="shared" si="37"/>
        <v/>
      </c>
      <c r="EE18" s="272" t="str">
        <f t="shared" si="37"/>
        <v/>
      </c>
      <c r="EF18" s="272" t="str">
        <f t="shared" si="37"/>
        <v/>
      </c>
      <c r="EG18" s="272" t="str">
        <f t="shared" si="37"/>
        <v/>
      </c>
      <c r="EH18" s="272" t="str">
        <f t="shared" si="37"/>
        <v/>
      </c>
      <c r="EI18" s="272" t="str">
        <f t="shared" si="37"/>
        <v/>
      </c>
      <c r="EJ18" s="272" t="str">
        <f t="shared" si="37"/>
        <v/>
      </c>
      <c r="EK18" s="272" t="str">
        <f t="shared" si="37"/>
        <v/>
      </c>
      <c r="EL18" s="272" t="str">
        <f t="shared" si="37"/>
        <v/>
      </c>
      <c r="EM18" s="272" t="str">
        <f t="shared" si="37"/>
        <v/>
      </c>
      <c r="EN18" s="272" t="str">
        <f t="shared" si="37"/>
        <v/>
      </c>
      <c r="EO18" s="272" t="str">
        <f t="shared" si="37"/>
        <v/>
      </c>
      <c r="EP18" s="272" t="str">
        <f t="shared" si="37"/>
        <v/>
      </c>
      <c r="EQ18" s="272" t="str">
        <f t="shared" si="37"/>
        <v/>
      </c>
      <c r="ER18" s="272" t="str">
        <f t="shared" si="37"/>
        <v/>
      </c>
      <c r="ES18" s="272" t="str">
        <f t="shared" si="37"/>
        <v/>
      </c>
      <c r="ET18" s="272" t="str">
        <f t="shared" si="37"/>
        <v/>
      </c>
      <c r="EU18" s="272" t="str">
        <f t="shared" si="37"/>
        <v/>
      </c>
      <c r="EV18" s="272" t="str">
        <f t="shared" si="37"/>
        <v/>
      </c>
      <c r="EW18" s="272" t="str">
        <f t="shared" si="37"/>
        <v/>
      </c>
      <c r="EX18" s="272" t="str">
        <f t="shared" si="37"/>
        <v/>
      </c>
      <c r="EY18" s="272" t="str">
        <f t="shared" si="37"/>
        <v/>
      </c>
      <c r="EZ18" s="272" t="str">
        <f t="shared" si="37"/>
        <v/>
      </c>
      <c r="FA18" s="272" t="str">
        <f t="shared" si="37"/>
        <v/>
      </c>
      <c r="FB18" s="272" t="str">
        <f t="shared" si="37"/>
        <v/>
      </c>
      <c r="FC18" s="272" t="str">
        <f t="shared" si="37"/>
        <v/>
      </c>
      <c r="FD18" s="272" t="str">
        <f t="shared" si="37"/>
        <v/>
      </c>
      <c r="FE18" s="272" t="str">
        <f t="shared" si="37"/>
        <v/>
      </c>
      <c r="FF18" s="272" t="str">
        <f t="shared" si="37"/>
        <v/>
      </c>
      <c r="FG18" s="272" t="str">
        <f t="shared" si="37"/>
        <v/>
      </c>
      <c r="FH18" s="272" t="str">
        <f t="shared" si="37"/>
        <v/>
      </c>
      <c r="FI18" s="272" t="str">
        <f t="shared" si="37"/>
        <v/>
      </c>
      <c r="FJ18" s="272" t="str">
        <f t="shared" si="37"/>
        <v/>
      </c>
      <c r="FK18" s="272" t="str">
        <f t="shared" si="37"/>
        <v/>
      </c>
      <c r="FL18" s="272" t="str">
        <f t="shared" si="37"/>
        <v/>
      </c>
      <c r="FM18" s="272" t="str">
        <f t="shared" si="37"/>
        <v/>
      </c>
      <c r="FN18" s="272" t="str">
        <f t="shared" si="37"/>
        <v/>
      </c>
      <c r="FO18" s="272" t="str">
        <f t="shared" si="37"/>
        <v/>
      </c>
      <c r="FP18" s="272" t="str">
        <f t="shared" si="37"/>
        <v/>
      </c>
      <c r="FQ18" s="272" t="str">
        <f t="shared" si="37"/>
        <v/>
      </c>
      <c r="FR18" s="272" t="str">
        <f t="shared" si="37"/>
        <v/>
      </c>
      <c r="FS18" s="272" t="str">
        <f t="shared" si="37"/>
        <v/>
      </c>
      <c r="FT18" s="272" t="str">
        <f t="shared" si="37"/>
        <v/>
      </c>
      <c r="FU18" s="272" t="str">
        <f t="shared" si="37"/>
        <v/>
      </c>
      <c r="FV18" s="272" t="str">
        <f t="shared" si="37"/>
        <v/>
      </c>
      <c r="FW18" s="272" t="str">
        <f t="shared" si="37"/>
        <v/>
      </c>
      <c r="FX18" s="272" t="str">
        <f t="shared" si="37"/>
        <v/>
      </c>
      <c r="FY18" s="272" t="str">
        <f t="shared" si="37"/>
        <v/>
      </c>
      <c r="FZ18" s="272" t="str">
        <f t="shared" si="37"/>
        <v/>
      </c>
      <c r="GA18" s="272" t="str">
        <f t="shared" si="37"/>
        <v/>
      </c>
      <c r="GB18" s="272" t="str">
        <f t="shared" si="37"/>
        <v/>
      </c>
      <c r="GC18" s="272" t="str">
        <f t="shared" si="37"/>
        <v/>
      </c>
      <c r="GD18" s="272" t="str">
        <f t="shared" si="37"/>
        <v/>
      </c>
      <c r="GE18" s="272" t="str">
        <f t="shared" si="37"/>
        <v/>
      </c>
      <c r="GF18" s="272" t="str">
        <f t="shared" si="37"/>
        <v/>
      </c>
      <c r="GG18" s="272" t="str">
        <f t="shared" si="37"/>
        <v/>
      </c>
      <c r="GH18" s="272" t="str">
        <f t="shared" si="37"/>
        <v/>
      </c>
      <c r="GI18" s="272" t="str">
        <f t="shared" si="37"/>
        <v/>
      </c>
      <c r="GJ18" s="272" t="str">
        <f t="shared" si="37"/>
        <v/>
      </c>
      <c r="GK18" s="272" t="str">
        <f t="shared" si="29"/>
        <v/>
      </c>
      <c r="GL18" s="272" t="str">
        <f t="shared" si="36"/>
        <v/>
      </c>
      <c r="GM18" s="272" t="str">
        <f t="shared" si="36"/>
        <v/>
      </c>
      <c r="GN18" s="272" t="str">
        <f t="shared" si="36"/>
        <v/>
      </c>
      <c r="GO18" s="272" t="str">
        <f t="shared" si="36"/>
        <v/>
      </c>
      <c r="GP18" s="272" t="str">
        <f t="shared" si="36"/>
        <v/>
      </c>
      <c r="GQ18" s="272" t="str">
        <f t="shared" si="36"/>
        <v/>
      </c>
      <c r="GR18" s="272" t="str">
        <f t="shared" si="36"/>
        <v/>
      </c>
      <c r="GS18" s="272" t="str">
        <f t="shared" si="36"/>
        <v/>
      </c>
      <c r="GT18" s="272" t="str">
        <f t="shared" si="36"/>
        <v/>
      </c>
      <c r="GU18" s="272" t="str">
        <f t="shared" si="36"/>
        <v/>
      </c>
      <c r="GV18" s="272" t="str">
        <f t="shared" si="36"/>
        <v/>
      </c>
      <c r="GW18" s="272" t="str">
        <f t="shared" si="36"/>
        <v/>
      </c>
      <c r="GX18" s="272" t="str">
        <f t="shared" si="36"/>
        <v/>
      </c>
      <c r="GY18" s="272" t="str">
        <f t="shared" si="36"/>
        <v/>
      </c>
      <c r="GZ18" s="272" t="str">
        <f t="shared" si="36"/>
        <v/>
      </c>
      <c r="HA18" s="272" t="str">
        <f t="shared" si="36"/>
        <v/>
      </c>
      <c r="HB18" s="272" t="str">
        <f t="shared" si="36"/>
        <v/>
      </c>
      <c r="HC18" s="272" t="str">
        <f t="shared" si="36"/>
        <v/>
      </c>
      <c r="HD18" s="272" t="str">
        <f t="shared" si="36"/>
        <v/>
      </c>
      <c r="HE18" s="272" t="str">
        <f t="shared" si="36"/>
        <v/>
      </c>
      <c r="HF18" s="272" t="str">
        <f t="shared" si="36"/>
        <v/>
      </c>
      <c r="HG18" s="272" t="str">
        <f t="shared" si="36"/>
        <v/>
      </c>
      <c r="HH18" s="272" t="str">
        <f t="shared" si="36"/>
        <v/>
      </c>
      <c r="HI18" s="272" t="str">
        <f t="shared" si="36"/>
        <v/>
      </c>
      <c r="HJ18" s="272" t="str">
        <f t="shared" si="36"/>
        <v/>
      </c>
      <c r="HK18" s="272" t="str">
        <f t="shared" si="36"/>
        <v/>
      </c>
      <c r="HL18" s="272" t="str">
        <f t="shared" si="36"/>
        <v/>
      </c>
      <c r="HM18" s="272" t="str">
        <f t="shared" si="36"/>
        <v/>
      </c>
      <c r="HN18" s="272" t="str">
        <f t="shared" si="36"/>
        <v/>
      </c>
      <c r="HO18" s="272" t="str">
        <f t="shared" si="36"/>
        <v/>
      </c>
      <c r="HP18" s="272" t="str">
        <f t="shared" si="36"/>
        <v/>
      </c>
      <c r="HQ18" s="272" t="str">
        <f t="shared" si="36"/>
        <v/>
      </c>
      <c r="HR18" s="272" t="str">
        <f t="shared" si="36"/>
        <v/>
      </c>
      <c r="HS18" s="272" t="str">
        <f t="shared" si="36"/>
        <v/>
      </c>
      <c r="HT18" s="272" t="str">
        <f t="shared" si="36"/>
        <v/>
      </c>
      <c r="HU18" s="272" t="str">
        <f t="shared" si="36"/>
        <v/>
      </c>
      <c r="HV18" s="272" t="str">
        <f t="shared" si="36"/>
        <v/>
      </c>
      <c r="HW18" s="272" t="str">
        <f t="shared" si="36"/>
        <v/>
      </c>
      <c r="HX18" s="272" t="str">
        <f t="shared" si="36"/>
        <v/>
      </c>
      <c r="HY18" s="272" t="str">
        <f t="shared" si="36"/>
        <v/>
      </c>
      <c r="HZ18" s="272" t="str">
        <f t="shared" si="36"/>
        <v/>
      </c>
      <c r="IA18" s="272" t="str">
        <f t="shared" si="36"/>
        <v/>
      </c>
      <c r="IB18" s="272" t="str">
        <f t="shared" si="36"/>
        <v/>
      </c>
      <c r="IC18" s="272" t="str">
        <f t="shared" si="36"/>
        <v/>
      </c>
      <c r="ID18" s="272" t="str">
        <f t="shared" si="36"/>
        <v/>
      </c>
      <c r="IE18" s="272" t="str">
        <f t="shared" si="36"/>
        <v/>
      </c>
      <c r="IF18" s="272" t="str">
        <f t="shared" si="36"/>
        <v/>
      </c>
      <c r="IG18" s="272" t="str">
        <f t="shared" si="36"/>
        <v/>
      </c>
      <c r="IH18" s="272" t="str">
        <f t="shared" si="36"/>
        <v/>
      </c>
      <c r="II18" s="272" t="str">
        <f t="shared" si="36"/>
        <v/>
      </c>
      <c r="IJ18" s="272" t="str">
        <f t="shared" si="36"/>
        <v/>
      </c>
      <c r="IK18" s="272" t="str">
        <f t="shared" si="36"/>
        <v/>
      </c>
      <c r="IL18" s="272" t="str">
        <f t="shared" si="36"/>
        <v/>
      </c>
      <c r="IM18" s="272" t="str">
        <f t="shared" si="36"/>
        <v/>
      </c>
      <c r="IN18" s="272" t="str">
        <f t="shared" si="36"/>
        <v/>
      </c>
      <c r="IO18" s="272" t="str">
        <f t="shared" si="36"/>
        <v/>
      </c>
      <c r="IP18" s="272" t="str">
        <f t="shared" si="36"/>
        <v/>
      </c>
      <c r="IQ18" s="272" t="str">
        <f t="shared" si="36"/>
        <v/>
      </c>
      <c r="IR18" s="272" t="str">
        <f t="shared" si="36"/>
        <v/>
      </c>
      <c r="IS18" s="272" t="str">
        <f t="shared" si="36"/>
        <v/>
      </c>
      <c r="IT18" s="272" t="str">
        <f t="shared" si="36"/>
        <v/>
      </c>
      <c r="IU18" s="272" t="str">
        <f t="shared" si="36"/>
        <v/>
      </c>
      <c r="IV18" s="272" t="str">
        <f t="shared" si="36"/>
        <v/>
      </c>
      <c r="IW18" s="272" t="str">
        <f t="shared" ref="IW18:JX21" si="38">IF(AND(IW$9+($K$8/60)/24&gt;=$F18,IW$9&lt;=$G18),IF($K$2="Projekt",$B18,
IF($K$2="Ansvarig",$D18,IF($K$2="Status",$E18,IF($K$2="Timmar",IFERROR($H18/($G18-$F18),1),"-")))),"")</f>
        <v/>
      </c>
      <c r="IX18" s="272" t="str">
        <f t="shared" si="38"/>
        <v/>
      </c>
      <c r="IY18" s="272" t="str">
        <f t="shared" si="38"/>
        <v/>
      </c>
      <c r="IZ18" s="272" t="str">
        <f t="shared" si="38"/>
        <v/>
      </c>
      <c r="JA18" s="272" t="str">
        <f t="shared" si="38"/>
        <v/>
      </c>
      <c r="JB18" s="272" t="str">
        <f t="shared" si="38"/>
        <v/>
      </c>
      <c r="JC18" s="272" t="str">
        <f t="shared" si="38"/>
        <v/>
      </c>
      <c r="JD18" s="272" t="str">
        <f t="shared" si="38"/>
        <v/>
      </c>
      <c r="JE18" s="272" t="str">
        <f t="shared" si="38"/>
        <v/>
      </c>
      <c r="JF18" s="272" t="str">
        <f t="shared" si="38"/>
        <v/>
      </c>
      <c r="JG18" s="272" t="str">
        <f t="shared" si="38"/>
        <v/>
      </c>
      <c r="JH18" s="272" t="str">
        <f t="shared" si="38"/>
        <v/>
      </c>
      <c r="JI18" s="272" t="str">
        <f t="shared" si="38"/>
        <v/>
      </c>
      <c r="JJ18" s="272" t="str">
        <f t="shared" si="38"/>
        <v/>
      </c>
      <c r="JK18" s="272" t="str">
        <f t="shared" si="38"/>
        <v/>
      </c>
      <c r="JL18" s="272" t="str">
        <f t="shared" si="38"/>
        <v/>
      </c>
      <c r="JM18" s="272" t="str">
        <f t="shared" si="38"/>
        <v/>
      </c>
      <c r="JN18" s="272" t="str">
        <f t="shared" si="38"/>
        <v/>
      </c>
      <c r="JO18" s="272" t="str">
        <f t="shared" si="38"/>
        <v/>
      </c>
      <c r="JP18" s="272" t="str">
        <f t="shared" si="38"/>
        <v/>
      </c>
      <c r="JQ18" s="272" t="str">
        <f t="shared" si="38"/>
        <v/>
      </c>
      <c r="JR18" s="272" t="str">
        <f t="shared" si="38"/>
        <v/>
      </c>
      <c r="JS18" s="272" t="str">
        <f t="shared" si="38"/>
        <v/>
      </c>
      <c r="JT18" s="272" t="str">
        <f t="shared" si="38"/>
        <v/>
      </c>
      <c r="JU18" s="272" t="str">
        <f t="shared" si="38"/>
        <v/>
      </c>
      <c r="JV18" s="272" t="str">
        <f t="shared" si="38"/>
        <v/>
      </c>
      <c r="JW18" s="272" t="str">
        <f t="shared" si="38"/>
        <v/>
      </c>
      <c r="JX18" s="272" t="str">
        <f t="shared" si="38"/>
        <v/>
      </c>
    </row>
    <row r="19" spans="1:284" ht="12" customHeight="1">
      <c r="A19" s="104"/>
      <c r="B19" s="211" t="s">
        <v>329</v>
      </c>
      <c r="C19" s="211"/>
      <c r="D19" s="212" t="s">
        <v>354</v>
      </c>
      <c r="E19" s="213" t="s">
        <v>381</v>
      </c>
      <c r="F19" s="263">
        <v>46062</v>
      </c>
      <c r="G19" s="263">
        <v>46062</v>
      </c>
      <c r="H19" s="261">
        <v>3</v>
      </c>
      <c r="I19" s="214"/>
      <c r="J19" s="215"/>
      <c r="K19" s="235"/>
      <c r="L19" s="216"/>
      <c r="M19" s="213"/>
      <c r="N19" s="90"/>
      <c r="O19" s="272" t="str">
        <f t="shared" si="32"/>
        <v/>
      </c>
      <c r="P19" s="272" t="str">
        <f t="shared" si="24"/>
        <v/>
      </c>
      <c r="Q19" s="272" t="str">
        <f t="shared" si="24"/>
        <v/>
      </c>
      <c r="R19" s="272" t="str">
        <f t="shared" si="24"/>
        <v/>
      </c>
      <c r="S19" s="272" t="str">
        <f t="shared" si="24"/>
        <v/>
      </c>
      <c r="T19" s="272" t="str">
        <f t="shared" si="24"/>
        <v/>
      </c>
      <c r="U19" s="272" t="str">
        <f t="shared" si="24"/>
        <v/>
      </c>
      <c r="V19" s="272" t="str">
        <f t="shared" si="24"/>
        <v/>
      </c>
      <c r="W19" s="272" t="str">
        <f t="shared" si="24"/>
        <v/>
      </c>
      <c r="X19" s="272" t="str">
        <f t="shared" si="24"/>
        <v/>
      </c>
      <c r="Y19" s="272" t="str">
        <f t="shared" si="24"/>
        <v/>
      </c>
      <c r="Z19" s="272" t="str">
        <f t="shared" si="24"/>
        <v/>
      </c>
      <c r="AA19" s="272" t="str">
        <f t="shared" si="24"/>
        <v/>
      </c>
      <c r="AB19" s="272" t="str">
        <f t="shared" si="24"/>
        <v/>
      </c>
      <c r="AC19" s="272" t="str">
        <f t="shared" si="24"/>
        <v/>
      </c>
      <c r="AD19" s="272" t="str">
        <f t="shared" si="24"/>
        <v/>
      </c>
      <c r="AE19" s="272" t="str">
        <f t="shared" si="24"/>
        <v/>
      </c>
      <c r="AF19" s="272" t="str">
        <f t="shared" si="25"/>
        <v/>
      </c>
      <c r="AG19" s="272" t="str">
        <f t="shared" si="25"/>
        <v/>
      </c>
      <c r="AH19" s="272" t="str">
        <f t="shared" si="25"/>
        <v/>
      </c>
      <c r="AI19" s="272" t="str">
        <f t="shared" si="25"/>
        <v/>
      </c>
      <c r="AJ19" s="272" t="str">
        <f t="shared" si="25"/>
        <v/>
      </c>
      <c r="AK19" s="272" t="str">
        <f t="shared" si="25"/>
        <v/>
      </c>
      <c r="AL19" s="272" t="str">
        <f t="shared" si="25"/>
        <v/>
      </c>
      <c r="AM19" s="272" t="str">
        <f t="shared" si="25"/>
        <v/>
      </c>
      <c r="AN19" s="272" t="str">
        <f t="shared" si="25"/>
        <v/>
      </c>
      <c r="AO19" s="272" t="str">
        <f t="shared" si="25"/>
        <v/>
      </c>
      <c r="AP19" s="272" t="str">
        <f t="shared" si="25"/>
        <v/>
      </c>
      <c r="AQ19" s="272" t="str">
        <f t="shared" si="25"/>
        <v/>
      </c>
      <c r="AR19" s="272" t="str">
        <f t="shared" si="25"/>
        <v/>
      </c>
      <c r="AS19" s="272" t="str">
        <f t="shared" si="25"/>
        <v/>
      </c>
      <c r="AT19" s="272" t="str">
        <f t="shared" si="25"/>
        <v/>
      </c>
      <c r="AU19" s="272" t="str">
        <f t="shared" si="25"/>
        <v/>
      </c>
      <c r="AV19" s="272" t="str">
        <f t="shared" si="26"/>
        <v/>
      </c>
      <c r="AW19" s="272" t="str">
        <f t="shared" si="26"/>
        <v/>
      </c>
      <c r="AX19" s="272" t="str">
        <f t="shared" si="26"/>
        <v/>
      </c>
      <c r="AY19" s="272" t="str">
        <f t="shared" si="26"/>
        <v/>
      </c>
      <c r="AZ19" s="272" t="str">
        <f t="shared" si="26"/>
        <v/>
      </c>
      <c r="BA19" s="272" t="str">
        <f t="shared" si="26"/>
        <v/>
      </c>
      <c r="BB19" s="272" t="str">
        <f t="shared" si="26"/>
        <v>Kalle</v>
      </c>
      <c r="BC19" s="272" t="str">
        <f t="shared" si="26"/>
        <v/>
      </c>
      <c r="BD19" s="272" t="str">
        <f t="shared" si="26"/>
        <v/>
      </c>
      <c r="BE19" s="272" t="str">
        <f t="shared" si="26"/>
        <v/>
      </c>
      <c r="BF19" s="272" t="str">
        <f t="shared" si="26"/>
        <v/>
      </c>
      <c r="BG19" s="272" t="str">
        <f t="shared" si="26"/>
        <v/>
      </c>
      <c r="BH19" s="272" t="str">
        <f t="shared" si="26"/>
        <v/>
      </c>
      <c r="BI19" s="272" t="str">
        <f t="shared" si="26"/>
        <v/>
      </c>
      <c r="BJ19" s="272" t="str">
        <f t="shared" si="26"/>
        <v/>
      </c>
      <c r="BK19" s="272" t="str">
        <f t="shared" si="26"/>
        <v/>
      </c>
      <c r="BL19" s="272" t="str">
        <f t="shared" si="27"/>
        <v/>
      </c>
      <c r="BM19" s="272" t="str">
        <f t="shared" si="27"/>
        <v/>
      </c>
      <c r="BN19" s="272" t="str">
        <f t="shared" ref="BN19:DY22" si="39">IF(AND(BN$9+($K$8/60)/24&gt;=$F19,BN$9&lt;=$G19),IF($K$2="Projekt",$B19,
IF($K$2="Ansvarig",$D19,IF($K$2="Status",$E19,IF($K$2="Timmar",IFERROR($H19/($G19-$F19),1),"-")))),"")</f>
        <v/>
      </c>
      <c r="BO19" s="272" t="str">
        <f t="shared" si="39"/>
        <v/>
      </c>
      <c r="BP19" s="272" t="str">
        <f t="shared" si="39"/>
        <v/>
      </c>
      <c r="BQ19" s="272" t="str">
        <f t="shared" si="39"/>
        <v/>
      </c>
      <c r="BR19" s="272" t="str">
        <f t="shared" si="39"/>
        <v/>
      </c>
      <c r="BS19" s="272" t="str">
        <f t="shared" si="39"/>
        <v/>
      </c>
      <c r="BT19" s="272" t="str">
        <f t="shared" si="39"/>
        <v/>
      </c>
      <c r="BU19" s="272" t="str">
        <f t="shared" si="39"/>
        <v/>
      </c>
      <c r="BV19" s="272" t="str">
        <f t="shared" si="39"/>
        <v/>
      </c>
      <c r="BW19" s="272" t="str">
        <f t="shared" si="39"/>
        <v/>
      </c>
      <c r="BX19" s="272" t="str">
        <f t="shared" si="39"/>
        <v/>
      </c>
      <c r="BY19" s="272" t="str">
        <f t="shared" si="39"/>
        <v/>
      </c>
      <c r="BZ19" s="272" t="str">
        <f t="shared" si="39"/>
        <v/>
      </c>
      <c r="CA19" s="272" t="str">
        <f t="shared" si="39"/>
        <v/>
      </c>
      <c r="CB19" s="272" t="str">
        <f t="shared" si="39"/>
        <v/>
      </c>
      <c r="CC19" s="272" t="str">
        <f t="shared" si="39"/>
        <v/>
      </c>
      <c r="CD19" s="272" t="str">
        <f t="shared" si="39"/>
        <v/>
      </c>
      <c r="CE19" s="272" t="str">
        <f t="shared" si="39"/>
        <v/>
      </c>
      <c r="CF19" s="272" t="str">
        <f t="shared" si="39"/>
        <v/>
      </c>
      <c r="CG19" s="272" t="str">
        <f t="shared" si="39"/>
        <v/>
      </c>
      <c r="CH19" s="272" t="str">
        <f t="shared" si="39"/>
        <v/>
      </c>
      <c r="CI19" s="272" t="str">
        <f t="shared" si="39"/>
        <v/>
      </c>
      <c r="CJ19" s="272" t="str">
        <f t="shared" si="39"/>
        <v/>
      </c>
      <c r="CK19" s="272" t="str">
        <f t="shared" si="39"/>
        <v/>
      </c>
      <c r="CL19" s="272" t="str">
        <f t="shared" si="39"/>
        <v/>
      </c>
      <c r="CM19" s="272" t="str">
        <f t="shared" si="39"/>
        <v/>
      </c>
      <c r="CN19" s="272" t="str">
        <f t="shared" si="39"/>
        <v/>
      </c>
      <c r="CO19" s="272" t="str">
        <f t="shared" si="39"/>
        <v/>
      </c>
      <c r="CP19" s="272" t="str">
        <f t="shared" si="39"/>
        <v/>
      </c>
      <c r="CQ19" s="272" t="str">
        <f t="shared" si="39"/>
        <v/>
      </c>
      <c r="CR19" s="272" t="str">
        <f t="shared" si="39"/>
        <v/>
      </c>
      <c r="CS19" s="272" t="str">
        <f t="shared" si="39"/>
        <v/>
      </c>
      <c r="CT19" s="272" t="str">
        <f t="shared" si="39"/>
        <v/>
      </c>
      <c r="CU19" s="272" t="str">
        <f t="shared" si="39"/>
        <v/>
      </c>
      <c r="CV19" s="272" t="str">
        <f t="shared" si="39"/>
        <v/>
      </c>
      <c r="CW19" s="272" t="str">
        <f t="shared" si="39"/>
        <v/>
      </c>
      <c r="CX19" s="272" t="str">
        <f t="shared" si="39"/>
        <v/>
      </c>
      <c r="CY19" s="272" t="str">
        <f t="shared" si="39"/>
        <v/>
      </c>
      <c r="CZ19" s="272" t="str">
        <f t="shared" si="39"/>
        <v/>
      </c>
      <c r="DA19" s="272" t="str">
        <f t="shared" si="39"/>
        <v/>
      </c>
      <c r="DB19" s="272" t="str">
        <f t="shared" si="39"/>
        <v/>
      </c>
      <c r="DC19" s="272" t="str">
        <f t="shared" si="39"/>
        <v/>
      </c>
      <c r="DD19" s="272" t="str">
        <f t="shared" si="39"/>
        <v/>
      </c>
      <c r="DE19" s="272" t="str">
        <f t="shared" si="39"/>
        <v/>
      </c>
      <c r="DF19" s="272" t="str">
        <f t="shared" si="39"/>
        <v/>
      </c>
      <c r="DG19" s="272" t="str">
        <f t="shared" si="39"/>
        <v/>
      </c>
      <c r="DH19" s="272" t="str">
        <f t="shared" si="39"/>
        <v/>
      </c>
      <c r="DI19" s="272" t="str">
        <f t="shared" si="39"/>
        <v/>
      </c>
      <c r="DJ19" s="272" t="str">
        <f t="shared" si="39"/>
        <v/>
      </c>
      <c r="DK19" s="272" t="str">
        <f t="shared" si="39"/>
        <v/>
      </c>
      <c r="DL19" s="272" t="str">
        <f t="shared" si="39"/>
        <v/>
      </c>
      <c r="DM19" s="272" t="str">
        <f t="shared" si="39"/>
        <v/>
      </c>
      <c r="DN19" s="272" t="str">
        <f t="shared" si="39"/>
        <v/>
      </c>
      <c r="DO19" s="272" t="str">
        <f t="shared" si="39"/>
        <v/>
      </c>
      <c r="DP19" s="272" t="str">
        <f t="shared" si="39"/>
        <v/>
      </c>
      <c r="DQ19" s="272" t="str">
        <f t="shared" si="39"/>
        <v/>
      </c>
      <c r="DR19" s="272" t="str">
        <f t="shared" si="39"/>
        <v/>
      </c>
      <c r="DS19" s="272" t="str">
        <f t="shared" si="39"/>
        <v/>
      </c>
      <c r="DT19" s="272" t="str">
        <f t="shared" si="39"/>
        <v/>
      </c>
      <c r="DU19" s="272" t="str">
        <f t="shared" si="39"/>
        <v/>
      </c>
      <c r="DV19" s="272" t="str">
        <f t="shared" si="39"/>
        <v/>
      </c>
      <c r="DW19" s="272" t="str">
        <f t="shared" si="39"/>
        <v/>
      </c>
      <c r="DX19" s="272" t="str">
        <f t="shared" si="39"/>
        <v/>
      </c>
      <c r="DY19" s="272" t="str">
        <f t="shared" si="39"/>
        <v/>
      </c>
      <c r="DZ19" s="272" t="str">
        <f t="shared" si="37"/>
        <v/>
      </c>
      <c r="EA19" s="272" t="str">
        <f t="shared" si="37"/>
        <v/>
      </c>
      <c r="EB19" s="272" t="str">
        <f t="shared" si="37"/>
        <v/>
      </c>
      <c r="EC19" s="272" t="str">
        <f t="shared" si="37"/>
        <v/>
      </c>
      <c r="ED19" s="272" t="str">
        <f t="shared" si="37"/>
        <v/>
      </c>
      <c r="EE19" s="272" t="str">
        <f t="shared" si="37"/>
        <v/>
      </c>
      <c r="EF19" s="272" t="str">
        <f t="shared" si="37"/>
        <v/>
      </c>
      <c r="EG19" s="272" t="str">
        <f t="shared" si="37"/>
        <v/>
      </c>
      <c r="EH19" s="272" t="str">
        <f t="shared" si="37"/>
        <v/>
      </c>
      <c r="EI19" s="272" t="str">
        <f t="shared" si="37"/>
        <v/>
      </c>
      <c r="EJ19" s="272" t="str">
        <f t="shared" si="37"/>
        <v/>
      </c>
      <c r="EK19" s="272" t="str">
        <f t="shared" si="37"/>
        <v/>
      </c>
      <c r="EL19" s="272" t="str">
        <f t="shared" si="37"/>
        <v/>
      </c>
      <c r="EM19" s="272" t="str">
        <f t="shared" si="37"/>
        <v/>
      </c>
      <c r="EN19" s="272" t="str">
        <f t="shared" si="37"/>
        <v/>
      </c>
      <c r="EO19" s="272" t="str">
        <f t="shared" si="37"/>
        <v/>
      </c>
      <c r="EP19" s="272" t="str">
        <f t="shared" si="37"/>
        <v/>
      </c>
      <c r="EQ19" s="272" t="str">
        <f t="shared" si="37"/>
        <v/>
      </c>
      <c r="ER19" s="272" t="str">
        <f t="shared" si="37"/>
        <v/>
      </c>
      <c r="ES19" s="272" t="str">
        <f t="shared" si="37"/>
        <v/>
      </c>
      <c r="ET19" s="272" t="str">
        <f t="shared" si="37"/>
        <v/>
      </c>
      <c r="EU19" s="272" t="str">
        <f t="shared" si="37"/>
        <v/>
      </c>
      <c r="EV19" s="272" t="str">
        <f t="shared" si="37"/>
        <v/>
      </c>
      <c r="EW19" s="272" t="str">
        <f t="shared" si="37"/>
        <v/>
      </c>
      <c r="EX19" s="272" t="str">
        <f t="shared" si="37"/>
        <v/>
      </c>
      <c r="EY19" s="272" t="str">
        <f t="shared" si="37"/>
        <v/>
      </c>
      <c r="EZ19" s="272" t="str">
        <f t="shared" si="37"/>
        <v/>
      </c>
      <c r="FA19" s="272" t="str">
        <f t="shared" si="37"/>
        <v/>
      </c>
      <c r="FB19" s="272" t="str">
        <f t="shared" si="37"/>
        <v/>
      </c>
      <c r="FC19" s="272" t="str">
        <f t="shared" si="37"/>
        <v/>
      </c>
      <c r="FD19" s="272" t="str">
        <f t="shared" si="37"/>
        <v/>
      </c>
      <c r="FE19" s="272" t="str">
        <f t="shared" si="37"/>
        <v/>
      </c>
      <c r="FF19" s="272" t="str">
        <f t="shared" si="37"/>
        <v/>
      </c>
      <c r="FG19" s="272" t="str">
        <f t="shared" si="37"/>
        <v/>
      </c>
      <c r="FH19" s="272" t="str">
        <f t="shared" si="37"/>
        <v/>
      </c>
      <c r="FI19" s="272" t="str">
        <f t="shared" si="37"/>
        <v/>
      </c>
      <c r="FJ19" s="272" t="str">
        <f t="shared" si="37"/>
        <v/>
      </c>
      <c r="FK19" s="272" t="str">
        <f t="shared" si="37"/>
        <v/>
      </c>
      <c r="FL19" s="272" t="str">
        <f t="shared" si="37"/>
        <v/>
      </c>
      <c r="FM19" s="272" t="str">
        <f t="shared" si="37"/>
        <v/>
      </c>
      <c r="FN19" s="272" t="str">
        <f t="shared" si="37"/>
        <v/>
      </c>
      <c r="FO19" s="272" t="str">
        <f t="shared" si="37"/>
        <v/>
      </c>
      <c r="FP19" s="272" t="str">
        <f t="shared" si="37"/>
        <v/>
      </c>
      <c r="FQ19" s="272" t="str">
        <f t="shared" si="37"/>
        <v/>
      </c>
      <c r="FR19" s="272" t="str">
        <f t="shared" si="37"/>
        <v/>
      </c>
      <c r="FS19" s="272" t="str">
        <f t="shared" si="37"/>
        <v/>
      </c>
      <c r="FT19" s="272" t="str">
        <f t="shared" si="37"/>
        <v/>
      </c>
      <c r="FU19" s="272" t="str">
        <f t="shared" si="37"/>
        <v/>
      </c>
      <c r="FV19" s="272" t="str">
        <f t="shared" si="37"/>
        <v/>
      </c>
      <c r="FW19" s="272" t="str">
        <f t="shared" si="37"/>
        <v/>
      </c>
      <c r="FX19" s="272" t="str">
        <f t="shared" si="37"/>
        <v/>
      </c>
      <c r="FY19" s="272" t="str">
        <f t="shared" si="37"/>
        <v/>
      </c>
      <c r="FZ19" s="272" t="str">
        <f t="shared" si="37"/>
        <v/>
      </c>
      <c r="GA19" s="272" t="str">
        <f t="shared" si="37"/>
        <v/>
      </c>
      <c r="GB19" s="272" t="str">
        <f t="shared" si="37"/>
        <v/>
      </c>
      <c r="GC19" s="272" t="str">
        <f t="shared" si="37"/>
        <v/>
      </c>
      <c r="GD19" s="272" t="str">
        <f t="shared" si="37"/>
        <v/>
      </c>
      <c r="GE19" s="272" t="str">
        <f t="shared" si="37"/>
        <v/>
      </c>
      <c r="GF19" s="272" t="str">
        <f t="shared" si="37"/>
        <v/>
      </c>
      <c r="GG19" s="272" t="str">
        <f t="shared" si="37"/>
        <v/>
      </c>
      <c r="GH19" s="272" t="str">
        <f t="shared" si="37"/>
        <v/>
      </c>
      <c r="GI19" s="272" t="str">
        <f t="shared" si="37"/>
        <v/>
      </c>
      <c r="GJ19" s="272" t="str">
        <f t="shared" si="37"/>
        <v/>
      </c>
      <c r="GK19" s="272" t="str">
        <f t="shared" si="29"/>
        <v/>
      </c>
      <c r="GL19" s="272" t="str">
        <f t="shared" ref="GL19:IW22" si="40">IF(AND(GL$9+($K$8/60)/24&gt;=$F19,GL$9&lt;=$G19),IF($K$2="Projekt",$B19,
IF($K$2="Ansvarig",$D19,IF($K$2="Status",$E19,IF($K$2="Timmar",IFERROR($H19/($G19-$F19),1),"-")))),"")</f>
        <v/>
      </c>
      <c r="GM19" s="272" t="str">
        <f t="shared" si="40"/>
        <v/>
      </c>
      <c r="GN19" s="272" t="str">
        <f t="shared" si="40"/>
        <v/>
      </c>
      <c r="GO19" s="272" t="str">
        <f t="shared" si="40"/>
        <v/>
      </c>
      <c r="GP19" s="272" t="str">
        <f t="shared" si="40"/>
        <v/>
      </c>
      <c r="GQ19" s="272" t="str">
        <f t="shared" si="40"/>
        <v/>
      </c>
      <c r="GR19" s="272" t="str">
        <f t="shared" si="40"/>
        <v/>
      </c>
      <c r="GS19" s="272" t="str">
        <f t="shared" si="40"/>
        <v/>
      </c>
      <c r="GT19" s="272" t="str">
        <f t="shared" si="40"/>
        <v/>
      </c>
      <c r="GU19" s="272" t="str">
        <f t="shared" si="40"/>
        <v/>
      </c>
      <c r="GV19" s="272" t="str">
        <f t="shared" si="40"/>
        <v/>
      </c>
      <c r="GW19" s="272" t="str">
        <f t="shared" si="40"/>
        <v/>
      </c>
      <c r="GX19" s="272" t="str">
        <f t="shared" si="40"/>
        <v/>
      </c>
      <c r="GY19" s="272" t="str">
        <f t="shared" si="40"/>
        <v/>
      </c>
      <c r="GZ19" s="272" t="str">
        <f t="shared" si="40"/>
        <v/>
      </c>
      <c r="HA19" s="272" t="str">
        <f t="shared" si="40"/>
        <v/>
      </c>
      <c r="HB19" s="272" t="str">
        <f t="shared" si="40"/>
        <v/>
      </c>
      <c r="HC19" s="272" t="str">
        <f t="shared" si="40"/>
        <v/>
      </c>
      <c r="HD19" s="272" t="str">
        <f t="shared" si="40"/>
        <v/>
      </c>
      <c r="HE19" s="272" t="str">
        <f t="shared" si="40"/>
        <v/>
      </c>
      <c r="HF19" s="272" t="str">
        <f t="shared" si="40"/>
        <v/>
      </c>
      <c r="HG19" s="272" t="str">
        <f t="shared" si="40"/>
        <v/>
      </c>
      <c r="HH19" s="272" t="str">
        <f t="shared" si="40"/>
        <v/>
      </c>
      <c r="HI19" s="272" t="str">
        <f t="shared" si="40"/>
        <v/>
      </c>
      <c r="HJ19" s="272" t="str">
        <f t="shared" si="40"/>
        <v/>
      </c>
      <c r="HK19" s="272" t="str">
        <f t="shared" si="40"/>
        <v/>
      </c>
      <c r="HL19" s="272" t="str">
        <f t="shared" si="40"/>
        <v/>
      </c>
      <c r="HM19" s="272" t="str">
        <f t="shared" si="40"/>
        <v/>
      </c>
      <c r="HN19" s="272" t="str">
        <f t="shared" si="40"/>
        <v/>
      </c>
      <c r="HO19" s="272" t="str">
        <f t="shared" si="40"/>
        <v/>
      </c>
      <c r="HP19" s="272" t="str">
        <f t="shared" si="40"/>
        <v/>
      </c>
      <c r="HQ19" s="272" t="str">
        <f t="shared" si="40"/>
        <v/>
      </c>
      <c r="HR19" s="272" t="str">
        <f t="shared" si="40"/>
        <v/>
      </c>
      <c r="HS19" s="272" t="str">
        <f t="shared" si="40"/>
        <v/>
      </c>
      <c r="HT19" s="272" t="str">
        <f t="shared" si="40"/>
        <v/>
      </c>
      <c r="HU19" s="272" t="str">
        <f t="shared" si="40"/>
        <v/>
      </c>
      <c r="HV19" s="272" t="str">
        <f t="shared" si="40"/>
        <v/>
      </c>
      <c r="HW19" s="272" t="str">
        <f t="shared" si="40"/>
        <v/>
      </c>
      <c r="HX19" s="272" t="str">
        <f t="shared" si="40"/>
        <v/>
      </c>
      <c r="HY19" s="272" t="str">
        <f t="shared" si="40"/>
        <v/>
      </c>
      <c r="HZ19" s="272" t="str">
        <f t="shared" si="40"/>
        <v/>
      </c>
      <c r="IA19" s="272" t="str">
        <f t="shared" si="40"/>
        <v/>
      </c>
      <c r="IB19" s="272" t="str">
        <f t="shared" si="40"/>
        <v/>
      </c>
      <c r="IC19" s="272" t="str">
        <f t="shared" si="40"/>
        <v/>
      </c>
      <c r="ID19" s="272" t="str">
        <f t="shared" si="40"/>
        <v/>
      </c>
      <c r="IE19" s="272" t="str">
        <f t="shared" si="40"/>
        <v/>
      </c>
      <c r="IF19" s="272" t="str">
        <f t="shared" si="40"/>
        <v/>
      </c>
      <c r="IG19" s="272" t="str">
        <f t="shared" si="40"/>
        <v/>
      </c>
      <c r="IH19" s="272" t="str">
        <f t="shared" si="40"/>
        <v/>
      </c>
      <c r="II19" s="272" t="str">
        <f t="shared" si="40"/>
        <v/>
      </c>
      <c r="IJ19" s="272" t="str">
        <f t="shared" si="40"/>
        <v/>
      </c>
      <c r="IK19" s="272" t="str">
        <f t="shared" si="40"/>
        <v/>
      </c>
      <c r="IL19" s="272" t="str">
        <f t="shared" si="40"/>
        <v/>
      </c>
      <c r="IM19" s="272" t="str">
        <f t="shared" si="40"/>
        <v/>
      </c>
      <c r="IN19" s="272" t="str">
        <f t="shared" si="40"/>
        <v/>
      </c>
      <c r="IO19" s="272" t="str">
        <f t="shared" si="40"/>
        <v/>
      </c>
      <c r="IP19" s="272" t="str">
        <f t="shared" si="40"/>
        <v/>
      </c>
      <c r="IQ19" s="272" t="str">
        <f t="shared" si="40"/>
        <v/>
      </c>
      <c r="IR19" s="272" t="str">
        <f t="shared" si="40"/>
        <v/>
      </c>
      <c r="IS19" s="272" t="str">
        <f t="shared" si="40"/>
        <v/>
      </c>
      <c r="IT19" s="272" t="str">
        <f t="shared" si="40"/>
        <v/>
      </c>
      <c r="IU19" s="272" t="str">
        <f t="shared" si="40"/>
        <v/>
      </c>
      <c r="IV19" s="272" t="str">
        <f t="shared" si="40"/>
        <v/>
      </c>
      <c r="IW19" s="272" t="str">
        <f t="shared" si="40"/>
        <v/>
      </c>
      <c r="IX19" s="272" t="str">
        <f t="shared" si="38"/>
        <v/>
      </c>
      <c r="IY19" s="272" t="str">
        <f t="shared" si="38"/>
        <v/>
      </c>
      <c r="IZ19" s="272" t="str">
        <f t="shared" si="38"/>
        <v/>
      </c>
      <c r="JA19" s="272" t="str">
        <f t="shared" si="38"/>
        <v/>
      </c>
      <c r="JB19" s="272" t="str">
        <f t="shared" si="38"/>
        <v/>
      </c>
      <c r="JC19" s="272" t="str">
        <f t="shared" si="38"/>
        <v/>
      </c>
      <c r="JD19" s="272" t="str">
        <f t="shared" si="38"/>
        <v/>
      </c>
      <c r="JE19" s="272" t="str">
        <f t="shared" si="38"/>
        <v/>
      </c>
      <c r="JF19" s="272" t="str">
        <f t="shared" si="38"/>
        <v/>
      </c>
      <c r="JG19" s="272" t="str">
        <f t="shared" si="38"/>
        <v/>
      </c>
      <c r="JH19" s="272" t="str">
        <f t="shared" si="38"/>
        <v/>
      </c>
      <c r="JI19" s="272" t="str">
        <f t="shared" si="38"/>
        <v/>
      </c>
      <c r="JJ19" s="272" t="str">
        <f t="shared" si="38"/>
        <v/>
      </c>
      <c r="JK19" s="272" t="str">
        <f t="shared" si="38"/>
        <v/>
      </c>
      <c r="JL19" s="272" t="str">
        <f t="shared" si="38"/>
        <v/>
      </c>
      <c r="JM19" s="272" t="str">
        <f t="shared" si="38"/>
        <v/>
      </c>
      <c r="JN19" s="272" t="str">
        <f t="shared" si="38"/>
        <v/>
      </c>
      <c r="JO19" s="272" t="str">
        <f t="shared" si="38"/>
        <v/>
      </c>
      <c r="JP19" s="272" t="str">
        <f t="shared" si="38"/>
        <v/>
      </c>
      <c r="JQ19" s="272" t="str">
        <f t="shared" si="38"/>
        <v/>
      </c>
      <c r="JR19" s="272" t="str">
        <f t="shared" si="38"/>
        <v/>
      </c>
      <c r="JS19" s="272" t="str">
        <f t="shared" si="38"/>
        <v/>
      </c>
      <c r="JT19" s="272" t="str">
        <f t="shared" si="38"/>
        <v/>
      </c>
      <c r="JU19" s="272" t="str">
        <f t="shared" si="38"/>
        <v/>
      </c>
      <c r="JV19" s="272" t="str">
        <f t="shared" si="38"/>
        <v/>
      </c>
      <c r="JW19" s="272" t="str">
        <f t="shared" si="38"/>
        <v/>
      </c>
      <c r="JX19" s="272" t="str">
        <f t="shared" si="38"/>
        <v/>
      </c>
    </row>
    <row r="20" spans="1:284" ht="12" customHeight="1">
      <c r="A20" s="104"/>
      <c r="B20" s="217" t="s">
        <v>330</v>
      </c>
      <c r="C20" s="217"/>
      <c r="D20" s="212" t="s">
        <v>354</v>
      </c>
      <c r="E20" s="236" t="s">
        <v>380</v>
      </c>
      <c r="F20" s="263">
        <v>46083</v>
      </c>
      <c r="G20" s="263">
        <v>46083</v>
      </c>
      <c r="H20" s="261">
        <v>4</v>
      </c>
      <c r="I20" s="220"/>
      <c r="J20" s="237"/>
      <c r="K20" s="238"/>
      <c r="L20" s="221"/>
      <c r="M20" s="236"/>
      <c r="N20" s="90"/>
      <c r="O20" s="272" t="str">
        <f t="shared" si="32"/>
        <v/>
      </c>
      <c r="P20" s="272" t="str">
        <f t="shared" si="24"/>
        <v/>
      </c>
      <c r="Q20" s="272" t="str">
        <f t="shared" si="24"/>
        <v/>
      </c>
      <c r="R20" s="272" t="str">
        <f t="shared" si="24"/>
        <v/>
      </c>
      <c r="S20" s="272" t="str">
        <f t="shared" si="24"/>
        <v/>
      </c>
      <c r="T20" s="272" t="str">
        <f t="shared" si="24"/>
        <v/>
      </c>
      <c r="U20" s="272" t="str">
        <f t="shared" si="24"/>
        <v/>
      </c>
      <c r="V20" s="272" t="str">
        <f t="shared" si="24"/>
        <v/>
      </c>
      <c r="W20" s="272" t="str">
        <f t="shared" si="24"/>
        <v/>
      </c>
      <c r="X20" s="272" t="str">
        <f t="shared" si="24"/>
        <v/>
      </c>
      <c r="Y20" s="272" t="str">
        <f t="shared" si="24"/>
        <v/>
      </c>
      <c r="Z20" s="272" t="str">
        <f t="shared" si="24"/>
        <v/>
      </c>
      <c r="AA20" s="272" t="str">
        <f t="shared" si="24"/>
        <v/>
      </c>
      <c r="AB20" s="272" t="str">
        <f t="shared" si="24"/>
        <v/>
      </c>
      <c r="AC20" s="272" t="str">
        <f t="shared" si="24"/>
        <v/>
      </c>
      <c r="AD20" s="272" t="str">
        <f t="shared" si="24"/>
        <v/>
      </c>
      <c r="AE20" s="272" t="str">
        <f t="shared" si="24"/>
        <v/>
      </c>
      <c r="AF20" s="272" t="str">
        <f t="shared" si="25"/>
        <v/>
      </c>
      <c r="AG20" s="272" t="str">
        <f t="shared" si="25"/>
        <v/>
      </c>
      <c r="AH20" s="272" t="str">
        <f t="shared" si="25"/>
        <v/>
      </c>
      <c r="AI20" s="272" t="str">
        <f t="shared" si="25"/>
        <v/>
      </c>
      <c r="AJ20" s="272" t="str">
        <f t="shared" si="25"/>
        <v/>
      </c>
      <c r="AK20" s="272" t="str">
        <f t="shared" si="25"/>
        <v/>
      </c>
      <c r="AL20" s="272" t="str">
        <f t="shared" si="25"/>
        <v/>
      </c>
      <c r="AM20" s="272" t="str">
        <f t="shared" si="25"/>
        <v/>
      </c>
      <c r="AN20" s="272" t="str">
        <f t="shared" si="25"/>
        <v/>
      </c>
      <c r="AO20" s="272" t="str">
        <f t="shared" si="25"/>
        <v/>
      </c>
      <c r="AP20" s="272" t="str">
        <f t="shared" si="25"/>
        <v/>
      </c>
      <c r="AQ20" s="272" t="str">
        <f t="shared" si="25"/>
        <v/>
      </c>
      <c r="AR20" s="272" t="str">
        <f t="shared" si="25"/>
        <v/>
      </c>
      <c r="AS20" s="272" t="str">
        <f t="shared" si="25"/>
        <v/>
      </c>
      <c r="AT20" s="272" t="str">
        <f t="shared" si="25"/>
        <v/>
      </c>
      <c r="AU20" s="272" t="str">
        <f t="shared" si="25"/>
        <v/>
      </c>
      <c r="AV20" s="272" t="str">
        <f t="shared" si="26"/>
        <v/>
      </c>
      <c r="AW20" s="272" t="str">
        <f t="shared" si="26"/>
        <v/>
      </c>
      <c r="AX20" s="272" t="str">
        <f t="shared" si="26"/>
        <v/>
      </c>
      <c r="AY20" s="272" t="str">
        <f t="shared" si="26"/>
        <v/>
      </c>
      <c r="AZ20" s="272" t="str">
        <f t="shared" si="26"/>
        <v/>
      </c>
      <c r="BA20" s="272" t="str">
        <f t="shared" si="26"/>
        <v/>
      </c>
      <c r="BB20" s="272" t="str">
        <f t="shared" si="26"/>
        <v/>
      </c>
      <c r="BC20" s="272" t="str">
        <f t="shared" si="26"/>
        <v/>
      </c>
      <c r="BD20" s="272" t="str">
        <f t="shared" si="26"/>
        <v/>
      </c>
      <c r="BE20" s="272" t="str">
        <f t="shared" si="26"/>
        <v/>
      </c>
      <c r="BF20" s="272" t="str">
        <f t="shared" si="26"/>
        <v/>
      </c>
      <c r="BG20" s="272" t="str">
        <f t="shared" si="26"/>
        <v/>
      </c>
      <c r="BH20" s="272" t="str">
        <f t="shared" si="26"/>
        <v/>
      </c>
      <c r="BI20" s="272" t="str">
        <f t="shared" si="26"/>
        <v/>
      </c>
      <c r="BJ20" s="272" t="str">
        <f t="shared" si="26"/>
        <v/>
      </c>
      <c r="BK20" s="272" t="str">
        <f t="shared" si="26"/>
        <v/>
      </c>
      <c r="BL20" s="272" t="str">
        <f t="shared" si="27"/>
        <v/>
      </c>
      <c r="BM20" s="272" t="str">
        <f t="shared" si="27"/>
        <v/>
      </c>
      <c r="BN20" s="272" t="str">
        <f t="shared" si="39"/>
        <v/>
      </c>
      <c r="BO20" s="272" t="str">
        <f t="shared" si="39"/>
        <v/>
      </c>
      <c r="BP20" s="272" t="str">
        <f t="shared" si="39"/>
        <v/>
      </c>
      <c r="BQ20" s="272" t="str">
        <f t="shared" si="39"/>
        <v/>
      </c>
      <c r="BR20" s="272" t="str">
        <f t="shared" si="39"/>
        <v/>
      </c>
      <c r="BS20" s="272" t="str">
        <f t="shared" si="39"/>
        <v/>
      </c>
      <c r="BT20" s="272" t="str">
        <f t="shared" si="39"/>
        <v/>
      </c>
      <c r="BU20" s="272" t="str">
        <f t="shared" si="39"/>
        <v/>
      </c>
      <c r="BV20" s="272" t="str">
        <f t="shared" si="39"/>
        <v/>
      </c>
      <c r="BW20" s="272" t="str">
        <f t="shared" si="39"/>
        <v>Kalle</v>
      </c>
      <c r="BX20" s="272" t="str">
        <f t="shared" si="39"/>
        <v/>
      </c>
      <c r="BY20" s="272" t="str">
        <f t="shared" si="39"/>
        <v/>
      </c>
      <c r="BZ20" s="272" t="str">
        <f t="shared" si="39"/>
        <v/>
      </c>
      <c r="CA20" s="272" t="str">
        <f t="shared" si="39"/>
        <v/>
      </c>
      <c r="CB20" s="272" t="str">
        <f t="shared" si="39"/>
        <v/>
      </c>
      <c r="CC20" s="272" t="str">
        <f t="shared" si="39"/>
        <v/>
      </c>
      <c r="CD20" s="272" t="str">
        <f t="shared" si="39"/>
        <v/>
      </c>
      <c r="CE20" s="272" t="str">
        <f t="shared" si="39"/>
        <v/>
      </c>
      <c r="CF20" s="272" t="str">
        <f t="shared" si="39"/>
        <v/>
      </c>
      <c r="CG20" s="272" t="str">
        <f t="shared" si="39"/>
        <v/>
      </c>
      <c r="CH20" s="272" t="str">
        <f t="shared" si="39"/>
        <v/>
      </c>
      <c r="CI20" s="272" t="str">
        <f t="shared" si="39"/>
        <v/>
      </c>
      <c r="CJ20" s="272" t="str">
        <f t="shared" si="39"/>
        <v/>
      </c>
      <c r="CK20" s="272" t="str">
        <f t="shared" si="39"/>
        <v/>
      </c>
      <c r="CL20" s="272" t="str">
        <f t="shared" si="39"/>
        <v/>
      </c>
      <c r="CM20" s="272" t="str">
        <f t="shared" si="39"/>
        <v/>
      </c>
      <c r="CN20" s="272" t="str">
        <f t="shared" si="39"/>
        <v/>
      </c>
      <c r="CO20" s="272" t="str">
        <f t="shared" si="39"/>
        <v/>
      </c>
      <c r="CP20" s="272" t="str">
        <f t="shared" si="39"/>
        <v/>
      </c>
      <c r="CQ20" s="272" t="str">
        <f t="shared" si="39"/>
        <v/>
      </c>
      <c r="CR20" s="272" t="str">
        <f t="shared" si="39"/>
        <v/>
      </c>
      <c r="CS20" s="272" t="str">
        <f t="shared" si="39"/>
        <v/>
      </c>
      <c r="CT20" s="272" t="str">
        <f t="shared" si="39"/>
        <v/>
      </c>
      <c r="CU20" s="272" t="str">
        <f t="shared" si="39"/>
        <v/>
      </c>
      <c r="CV20" s="272" t="str">
        <f t="shared" si="39"/>
        <v/>
      </c>
      <c r="CW20" s="272" t="str">
        <f t="shared" si="39"/>
        <v/>
      </c>
      <c r="CX20" s="272" t="str">
        <f t="shared" si="39"/>
        <v/>
      </c>
      <c r="CY20" s="272" t="str">
        <f t="shared" si="39"/>
        <v/>
      </c>
      <c r="CZ20" s="272" t="str">
        <f t="shared" si="39"/>
        <v/>
      </c>
      <c r="DA20" s="272" t="str">
        <f t="shared" si="39"/>
        <v/>
      </c>
      <c r="DB20" s="272" t="str">
        <f t="shared" si="39"/>
        <v/>
      </c>
      <c r="DC20" s="272" t="str">
        <f t="shared" si="39"/>
        <v/>
      </c>
      <c r="DD20" s="272" t="str">
        <f t="shared" si="39"/>
        <v/>
      </c>
      <c r="DE20" s="272" t="str">
        <f t="shared" si="39"/>
        <v/>
      </c>
      <c r="DF20" s="272" t="str">
        <f t="shared" si="39"/>
        <v/>
      </c>
      <c r="DG20" s="272" t="str">
        <f t="shared" si="39"/>
        <v/>
      </c>
      <c r="DH20" s="272" t="str">
        <f t="shared" si="39"/>
        <v/>
      </c>
      <c r="DI20" s="272" t="str">
        <f t="shared" si="39"/>
        <v/>
      </c>
      <c r="DJ20" s="272" t="str">
        <f t="shared" si="39"/>
        <v/>
      </c>
      <c r="DK20" s="272" t="str">
        <f t="shared" si="39"/>
        <v/>
      </c>
      <c r="DL20" s="272" t="str">
        <f t="shared" si="39"/>
        <v/>
      </c>
      <c r="DM20" s="272" t="str">
        <f t="shared" si="39"/>
        <v/>
      </c>
      <c r="DN20" s="272" t="str">
        <f t="shared" si="39"/>
        <v/>
      </c>
      <c r="DO20" s="272" t="str">
        <f t="shared" si="39"/>
        <v/>
      </c>
      <c r="DP20" s="272" t="str">
        <f t="shared" si="39"/>
        <v/>
      </c>
      <c r="DQ20" s="272" t="str">
        <f t="shared" si="39"/>
        <v/>
      </c>
      <c r="DR20" s="272" t="str">
        <f t="shared" si="39"/>
        <v/>
      </c>
      <c r="DS20" s="272" t="str">
        <f t="shared" si="39"/>
        <v/>
      </c>
      <c r="DT20" s="272" t="str">
        <f t="shared" si="39"/>
        <v/>
      </c>
      <c r="DU20" s="272" t="str">
        <f t="shared" si="39"/>
        <v/>
      </c>
      <c r="DV20" s="272" t="str">
        <f t="shared" si="39"/>
        <v/>
      </c>
      <c r="DW20" s="272" t="str">
        <f t="shared" si="39"/>
        <v/>
      </c>
      <c r="DX20" s="272" t="str">
        <f t="shared" si="39"/>
        <v/>
      </c>
      <c r="DY20" s="272" t="str">
        <f t="shared" si="39"/>
        <v/>
      </c>
      <c r="DZ20" s="272" t="str">
        <f t="shared" si="37"/>
        <v/>
      </c>
      <c r="EA20" s="272" t="str">
        <f t="shared" si="37"/>
        <v/>
      </c>
      <c r="EB20" s="272" t="str">
        <f t="shared" si="37"/>
        <v/>
      </c>
      <c r="EC20" s="272" t="str">
        <f t="shared" si="37"/>
        <v/>
      </c>
      <c r="ED20" s="272" t="str">
        <f t="shared" si="37"/>
        <v/>
      </c>
      <c r="EE20" s="272" t="str">
        <f t="shared" si="37"/>
        <v/>
      </c>
      <c r="EF20" s="272" t="str">
        <f t="shared" si="37"/>
        <v/>
      </c>
      <c r="EG20" s="272" t="str">
        <f t="shared" si="37"/>
        <v/>
      </c>
      <c r="EH20" s="272" t="str">
        <f t="shared" si="37"/>
        <v/>
      </c>
      <c r="EI20" s="272" t="str">
        <f t="shared" si="37"/>
        <v/>
      </c>
      <c r="EJ20" s="272" t="str">
        <f t="shared" si="37"/>
        <v/>
      </c>
      <c r="EK20" s="272" t="str">
        <f t="shared" si="37"/>
        <v/>
      </c>
      <c r="EL20" s="272" t="str">
        <f t="shared" si="37"/>
        <v/>
      </c>
      <c r="EM20" s="272" t="str">
        <f t="shared" si="37"/>
        <v/>
      </c>
      <c r="EN20" s="272" t="str">
        <f t="shared" si="37"/>
        <v/>
      </c>
      <c r="EO20" s="272" t="str">
        <f t="shared" si="37"/>
        <v/>
      </c>
      <c r="EP20" s="272" t="str">
        <f t="shared" si="37"/>
        <v/>
      </c>
      <c r="EQ20" s="272" t="str">
        <f t="shared" si="37"/>
        <v/>
      </c>
      <c r="ER20" s="272" t="str">
        <f t="shared" si="37"/>
        <v/>
      </c>
      <c r="ES20" s="272" t="str">
        <f t="shared" si="37"/>
        <v/>
      </c>
      <c r="ET20" s="272" t="str">
        <f t="shared" si="37"/>
        <v/>
      </c>
      <c r="EU20" s="272" t="str">
        <f t="shared" si="37"/>
        <v/>
      </c>
      <c r="EV20" s="272" t="str">
        <f t="shared" si="37"/>
        <v/>
      </c>
      <c r="EW20" s="272" t="str">
        <f t="shared" si="37"/>
        <v/>
      </c>
      <c r="EX20" s="272" t="str">
        <f t="shared" si="37"/>
        <v/>
      </c>
      <c r="EY20" s="272" t="str">
        <f t="shared" si="37"/>
        <v/>
      </c>
      <c r="EZ20" s="272" t="str">
        <f t="shared" si="37"/>
        <v/>
      </c>
      <c r="FA20" s="272" t="str">
        <f t="shared" si="37"/>
        <v/>
      </c>
      <c r="FB20" s="272" t="str">
        <f t="shared" si="37"/>
        <v/>
      </c>
      <c r="FC20" s="272" t="str">
        <f t="shared" si="37"/>
        <v/>
      </c>
      <c r="FD20" s="272" t="str">
        <f t="shared" si="37"/>
        <v/>
      </c>
      <c r="FE20" s="272" t="str">
        <f t="shared" si="37"/>
        <v/>
      </c>
      <c r="FF20" s="272" t="str">
        <f t="shared" si="37"/>
        <v/>
      </c>
      <c r="FG20" s="272" t="str">
        <f t="shared" si="37"/>
        <v/>
      </c>
      <c r="FH20" s="272" t="str">
        <f t="shared" si="37"/>
        <v/>
      </c>
      <c r="FI20" s="272" t="str">
        <f t="shared" si="37"/>
        <v/>
      </c>
      <c r="FJ20" s="272" t="str">
        <f t="shared" si="37"/>
        <v/>
      </c>
      <c r="FK20" s="272" t="str">
        <f t="shared" si="37"/>
        <v/>
      </c>
      <c r="FL20" s="272" t="str">
        <f t="shared" si="37"/>
        <v/>
      </c>
      <c r="FM20" s="272" t="str">
        <f t="shared" si="37"/>
        <v/>
      </c>
      <c r="FN20" s="272" t="str">
        <f t="shared" si="37"/>
        <v/>
      </c>
      <c r="FO20" s="272" t="str">
        <f t="shared" si="37"/>
        <v/>
      </c>
      <c r="FP20" s="272" t="str">
        <f t="shared" si="37"/>
        <v/>
      </c>
      <c r="FQ20" s="272" t="str">
        <f t="shared" si="37"/>
        <v/>
      </c>
      <c r="FR20" s="272" t="str">
        <f t="shared" si="37"/>
        <v/>
      </c>
      <c r="FS20" s="272" t="str">
        <f t="shared" si="37"/>
        <v/>
      </c>
      <c r="FT20" s="272" t="str">
        <f t="shared" si="37"/>
        <v/>
      </c>
      <c r="FU20" s="272" t="str">
        <f t="shared" si="37"/>
        <v/>
      </c>
      <c r="FV20" s="272" t="str">
        <f t="shared" si="37"/>
        <v/>
      </c>
      <c r="FW20" s="272" t="str">
        <f t="shared" si="37"/>
        <v/>
      </c>
      <c r="FX20" s="272" t="str">
        <f t="shared" si="37"/>
        <v/>
      </c>
      <c r="FY20" s="272" t="str">
        <f t="shared" si="37"/>
        <v/>
      </c>
      <c r="FZ20" s="272" t="str">
        <f t="shared" si="37"/>
        <v/>
      </c>
      <c r="GA20" s="272" t="str">
        <f t="shared" si="37"/>
        <v/>
      </c>
      <c r="GB20" s="272" t="str">
        <f t="shared" si="37"/>
        <v/>
      </c>
      <c r="GC20" s="272" t="str">
        <f t="shared" si="37"/>
        <v/>
      </c>
      <c r="GD20" s="272" t="str">
        <f t="shared" si="37"/>
        <v/>
      </c>
      <c r="GE20" s="272" t="str">
        <f t="shared" si="37"/>
        <v/>
      </c>
      <c r="GF20" s="272" t="str">
        <f t="shared" si="37"/>
        <v/>
      </c>
      <c r="GG20" s="272" t="str">
        <f t="shared" si="37"/>
        <v/>
      </c>
      <c r="GH20" s="272" t="str">
        <f t="shared" si="37"/>
        <v/>
      </c>
      <c r="GI20" s="272" t="str">
        <f t="shared" si="37"/>
        <v/>
      </c>
      <c r="GJ20" s="272" t="str">
        <f t="shared" si="37"/>
        <v/>
      </c>
      <c r="GK20" s="272" t="str">
        <f t="shared" si="29"/>
        <v/>
      </c>
      <c r="GL20" s="272" t="str">
        <f t="shared" si="40"/>
        <v/>
      </c>
      <c r="GM20" s="272" t="str">
        <f t="shared" si="40"/>
        <v/>
      </c>
      <c r="GN20" s="272" t="str">
        <f t="shared" si="40"/>
        <v/>
      </c>
      <c r="GO20" s="272" t="str">
        <f t="shared" si="40"/>
        <v/>
      </c>
      <c r="GP20" s="272" t="str">
        <f t="shared" si="40"/>
        <v/>
      </c>
      <c r="GQ20" s="272" t="str">
        <f t="shared" si="40"/>
        <v/>
      </c>
      <c r="GR20" s="272" t="str">
        <f t="shared" si="40"/>
        <v/>
      </c>
      <c r="GS20" s="272" t="str">
        <f t="shared" si="40"/>
        <v/>
      </c>
      <c r="GT20" s="272" t="str">
        <f t="shared" si="40"/>
        <v/>
      </c>
      <c r="GU20" s="272" t="str">
        <f t="shared" si="40"/>
        <v/>
      </c>
      <c r="GV20" s="272" t="str">
        <f t="shared" si="40"/>
        <v/>
      </c>
      <c r="GW20" s="272" t="str">
        <f t="shared" si="40"/>
        <v/>
      </c>
      <c r="GX20" s="272" t="str">
        <f t="shared" si="40"/>
        <v/>
      </c>
      <c r="GY20" s="272" t="str">
        <f t="shared" si="40"/>
        <v/>
      </c>
      <c r="GZ20" s="272" t="str">
        <f t="shared" si="40"/>
        <v/>
      </c>
      <c r="HA20" s="272" t="str">
        <f t="shared" si="40"/>
        <v/>
      </c>
      <c r="HB20" s="272" t="str">
        <f t="shared" si="40"/>
        <v/>
      </c>
      <c r="HC20" s="272" t="str">
        <f t="shared" si="40"/>
        <v/>
      </c>
      <c r="HD20" s="272" t="str">
        <f t="shared" si="40"/>
        <v/>
      </c>
      <c r="HE20" s="272" t="str">
        <f t="shared" si="40"/>
        <v/>
      </c>
      <c r="HF20" s="272" t="str">
        <f t="shared" si="40"/>
        <v/>
      </c>
      <c r="HG20" s="272" t="str">
        <f t="shared" si="40"/>
        <v/>
      </c>
      <c r="HH20" s="272" t="str">
        <f t="shared" si="40"/>
        <v/>
      </c>
      <c r="HI20" s="272" t="str">
        <f t="shared" si="40"/>
        <v/>
      </c>
      <c r="HJ20" s="272" t="str">
        <f t="shared" si="40"/>
        <v/>
      </c>
      <c r="HK20" s="272" t="str">
        <f t="shared" si="40"/>
        <v/>
      </c>
      <c r="HL20" s="272" t="str">
        <f t="shared" si="40"/>
        <v/>
      </c>
      <c r="HM20" s="272" t="str">
        <f t="shared" si="40"/>
        <v/>
      </c>
      <c r="HN20" s="272" t="str">
        <f t="shared" si="40"/>
        <v/>
      </c>
      <c r="HO20" s="272" t="str">
        <f t="shared" si="40"/>
        <v/>
      </c>
      <c r="HP20" s="272" t="str">
        <f t="shared" si="40"/>
        <v/>
      </c>
      <c r="HQ20" s="272" t="str">
        <f t="shared" si="40"/>
        <v/>
      </c>
      <c r="HR20" s="272" t="str">
        <f t="shared" si="40"/>
        <v/>
      </c>
      <c r="HS20" s="272" t="str">
        <f t="shared" si="40"/>
        <v/>
      </c>
      <c r="HT20" s="272" t="str">
        <f t="shared" si="40"/>
        <v/>
      </c>
      <c r="HU20" s="272" t="str">
        <f t="shared" si="40"/>
        <v/>
      </c>
      <c r="HV20" s="272" t="str">
        <f t="shared" si="40"/>
        <v/>
      </c>
      <c r="HW20" s="272" t="str">
        <f t="shared" si="40"/>
        <v/>
      </c>
      <c r="HX20" s="272" t="str">
        <f t="shared" si="40"/>
        <v/>
      </c>
      <c r="HY20" s="272" t="str">
        <f t="shared" si="40"/>
        <v/>
      </c>
      <c r="HZ20" s="272" t="str">
        <f t="shared" si="40"/>
        <v/>
      </c>
      <c r="IA20" s="272" t="str">
        <f t="shared" si="40"/>
        <v/>
      </c>
      <c r="IB20" s="272" t="str">
        <f t="shared" si="40"/>
        <v/>
      </c>
      <c r="IC20" s="272" t="str">
        <f t="shared" si="40"/>
        <v/>
      </c>
      <c r="ID20" s="272" t="str">
        <f t="shared" si="40"/>
        <v/>
      </c>
      <c r="IE20" s="272" t="str">
        <f t="shared" si="40"/>
        <v/>
      </c>
      <c r="IF20" s="272" t="str">
        <f t="shared" si="40"/>
        <v/>
      </c>
      <c r="IG20" s="272" t="str">
        <f t="shared" si="40"/>
        <v/>
      </c>
      <c r="IH20" s="272" t="str">
        <f t="shared" si="40"/>
        <v/>
      </c>
      <c r="II20" s="272" t="str">
        <f t="shared" si="40"/>
        <v/>
      </c>
      <c r="IJ20" s="272" t="str">
        <f t="shared" si="40"/>
        <v/>
      </c>
      <c r="IK20" s="272" t="str">
        <f t="shared" si="40"/>
        <v/>
      </c>
      <c r="IL20" s="272" t="str">
        <f t="shared" si="40"/>
        <v/>
      </c>
      <c r="IM20" s="272" t="str">
        <f t="shared" si="40"/>
        <v/>
      </c>
      <c r="IN20" s="272" t="str">
        <f t="shared" si="40"/>
        <v/>
      </c>
      <c r="IO20" s="272" t="str">
        <f t="shared" si="40"/>
        <v/>
      </c>
      <c r="IP20" s="272" t="str">
        <f t="shared" si="40"/>
        <v/>
      </c>
      <c r="IQ20" s="272" t="str">
        <f t="shared" si="40"/>
        <v/>
      </c>
      <c r="IR20" s="272" t="str">
        <f t="shared" si="40"/>
        <v/>
      </c>
      <c r="IS20" s="272" t="str">
        <f t="shared" si="40"/>
        <v/>
      </c>
      <c r="IT20" s="272" t="str">
        <f t="shared" si="40"/>
        <v/>
      </c>
      <c r="IU20" s="272" t="str">
        <f t="shared" si="40"/>
        <v/>
      </c>
      <c r="IV20" s="272" t="str">
        <f t="shared" si="40"/>
        <v/>
      </c>
      <c r="IW20" s="272" t="str">
        <f t="shared" si="40"/>
        <v/>
      </c>
      <c r="IX20" s="272" t="str">
        <f t="shared" si="38"/>
        <v/>
      </c>
      <c r="IY20" s="272" t="str">
        <f t="shared" si="38"/>
        <v/>
      </c>
      <c r="IZ20" s="272" t="str">
        <f t="shared" si="38"/>
        <v/>
      </c>
      <c r="JA20" s="272" t="str">
        <f t="shared" si="38"/>
        <v/>
      </c>
      <c r="JB20" s="272" t="str">
        <f t="shared" si="38"/>
        <v/>
      </c>
      <c r="JC20" s="272" t="str">
        <f t="shared" si="38"/>
        <v/>
      </c>
      <c r="JD20" s="272" t="str">
        <f t="shared" si="38"/>
        <v/>
      </c>
      <c r="JE20" s="272" t="str">
        <f t="shared" si="38"/>
        <v/>
      </c>
      <c r="JF20" s="272" t="str">
        <f t="shared" si="38"/>
        <v/>
      </c>
      <c r="JG20" s="272" t="str">
        <f t="shared" si="38"/>
        <v/>
      </c>
      <c r="JH20" s="272" t="str">
        <f t="shared" si="38"/>
        <v/>
      </c>
      <c r="JI20" s="272" t="str">
        <f t="shared" si="38"/>
        <v/>
      </c>
      <c r="JJ20" s="272" t="str">
        <f t="shared" si="38"/>
        <v/>
      </c>
      <c r="JK20" s="272" t="str">
        <f t="shared" si="38"/>
        <v/>
      </c>
      <c r="JL20" s="272" t="str">
        <f t="shared" si="38"/>
        <v/>
      </c>
      <c r="JM20" s="272" t="str">
        <f t="shared" si="38"/>
        <v/>
      </c>
      <c r="JN20" s="272" t="str">
        <f t="shared" si="38"/>
        <v/>
      </c>
      <c r="JO20" s="272" t="str">
        <f t="shared" si="38"/>
        <v/>
      </c>
      <c r="JP20" s="272" t="str">
        <f t="shared" si="38"/>
        <v/>
      </c>
      <c r="JQ20" s="272" t="str">
        <f t="shared" si="38"/>
        <v/>
      </c>
      <c r="JR20" s="272" t="str">
        <f t="shared" si="38"/>
        <v/>
      </c>
      <c r="JS20" s="272" t="str">
        <f t="shared" si="38"/>
        <v/>
      </c>
      <c r="JT20" s="272" t="str">
        <f t="shared" si="38"/>
        <v/>
      </c>
      <c r="JU20" s="272" t="str">
        <f t="shared" si="38"/>
        <v/>
      </c>
      <c r="JV20" s="272" t="str">
        <f t="shared" si="38"/>
        <v/>
      </c>
      <c r="JW20" s="272" t="str">
        <f t="shared" si="38"/>
        <v/>
      </c>
      <c r="JX20" s="272" t="str">
        <f t="shared" si="38"/>
        <v/>
      </c>
    </row>
    <row r="21" spans="1:284" ht="12" customHeight="1">
      <c r="A21" s="104"/>
      <c r="B21" s="217" t="s">
        <v>331</v>
      </c>
      <c r="C21" s="217"/>
      <c r="D21" s="212" t="s">
        <v>354</v>
      </c>
      <c r="E21" s="236" t="s">
        <v>380</v>
      </c>
      <c r="F21" s="263">
        <v>46090</v>
      </c>
      <c r="G21" s="263">
        <v>46118</v>
      </c>
      <c r="H21" s="261">
        <v>2</v>
      </c>
      <c r="I21" s="220"/>
      <c r="J21" s="237"/>
      <c r="K21" s="238"/>
      <c r="L21" s="221"/>
      <c r="M21" s="236"/>
      <c r="N21" s="90"/>
      <c r="O21" s="272" t="str">
        <f t="shared" si="32"/>
        <v/>
      </c>
      <c r="P21" s="272" t="str">
        <f t="shared" si="24"/>
        <v/>
      </c>
      <c r="Q21" s="272" t="str">
        <f t="shared" si="24"/>
        <v/>
      </c>
      <c r="R21" s="272" t="str">
        <f t="shared" si="24"/>
        <v/>
      </c>
      <c r="S21" s="272" t="str">
        <f t="shared" si="24"/>
        <v/>
      </c>
      <c r="T21" s="272" t="str">
        <f t="shared" si="24"/>
        <v/>
      </c>
      <c r="U21" s="272" t="str">
        <f t="shared" si="24"/>
        <v/>
      </c>
      <c r="V21" s="272" t="str">
        <f t="shared" si="24"/>
        <v/>
      </c>
      <c r="W21" s="272" t="str">
        <f t="shared" si="24"/>
        <v/>
      </c>
      <c r="X21" s="272" t="str">
        <f t="shared" si="24"/>
        <v/>
      </c>
      <c r="Y21" s="272" t="str">
        <f t="shared" si="24"/>
        <v/>
      </c>
      <c r="Z21" s="272" t="str">
        <f t="shared" si="24"/>
        <v/>
      </c>
      <c r="AA21" s="272" t="str">
        <f t="shared" si="24"/>
        <v/>
      </c>
      <c r="AB21" s="272" t="str">
        <f t="shared" si="24"/>
        <v/>
      </c>
      <c r="AC21" s="272" t="str">
        <f t="shared" si="24"/>
        <v/>
      </c>
      <c r="AD21" s="272" t="str">
        <f t="shared" si="24"/>
        <v/>
      </c>
      <c r="AE21" s="272" t="str">
        <f t="shared" si="24"/>
        <v/>
      </c>
      <c r="AF21" s="272" t="str">
        <f t="shared" si="25"/>
        <v/>
      </c>
      <c r="AG21" s="272" t="str">
        <f t="shared" si="25"/>
        <v/>
      </c>
      <c r="AH21" s="272" t="str">
        <f t="shared" si="25"/>
        <v/>
      </c>
      <c r="AI21" s="272" t="str">
        <f t="shared" si="25"/>
        <v/>
      </c>
      <c r="AJ21" s="272" t="str">
        <f t="shared" si="25"/>
        <v/>
      </c>
      <c r="AK21" s="272" t="str">
        <f t="shared" si="25"/>
        <v/>
      </c>
      <c r="AL21" s="272" t="str">
        <f t="shared" si="25"/>
        <v/>
      </c>
      <c r="AM21" s="272" t="str">
        <f t="shared" si="25"/>
        <v/>
      </c>
      <c r="AN21" s="272" t="str">
        <f t="shared" si="25"/>
        <v/>
      </c>
      <c r="AO21" s="272" t="str">
        <f t="shared" si="25"/>
        <v/>
      </c>
      <c r="AP21" s="272" t="str">
        <f t="shared" si="25"/>
        <v/>
      </c>
      <c r="AQ21" s="272" t="str">
        <f t="shared" si="25"/>
        <v/>
      </c>
      <c r="AR21" s="272" t="str">
        <f t="shared" si="25"/>
        <v/>
      </c>
      <c r="AS21" s="272" t="str">
        <f t="shared" si="25"/>
        <v/>
      </c>
      <c r="AT21" s="272" t="str">
        <f t="shared" si="25"/>
        <v/>
      </c>
      <c r="AU21" s="272" t="str">
        <f t="shared" si="25"/>
        <v/>
      </c>
      <c r="AV21" s="272" t="str">
        <f t="shared" si="26"/>
        <v/>
      </c>
      <c r="AW21" s="272" t="str">
        <f t="shared" si="26"/>
        <v/>
      </c>
      <c r="AX21" s="272" t="str">
        <f t="shared" si="26"/>
        <v/>
      </c>
      <c r="AY21" s="272" t="str">
        <f t="shared" si="26"/>
        <v/>
      </c>
      <c r="AZ21" s="272" t="str">
        <f t="shared" si="26"/>
        <v/>
      </c>
      <c r="BA21" s="272" t="str">
        <f t="shared" si="26"/>
        <v/>
      </c>
      <c r="BB21" s="272" t="str">
        <f t="shared" si="26"/>
        <v/>
      </c>
      <c r="BC21" s="272" t="str">
        <f t="shared" si="26"/>
        <v/>
      </c>
      <c r="BD21" s="272" t="str">
        <f t="shared" si="26"/>
        <v/>
      </c>
      <c r="BE21" s="272" t="str">
        <f t="shared" si="26"/>
        <v/>
      </c>
      <c r="BF21" s="272" t="str">
        <f t="shared" si="26"/>
        <v/>
      </c>
      <c r="BG21" s="272" t="str">
        <f t="shared" si="26"/>
        <v/>
      </c>
      <c r="BH21" s="272" t="str">
        <f t="shared" si="26"/>
        <v/>
      </c>
      <c r="BI21" s="272" t="str">
        <f t="shared" si="26"/>
        <v/>
      </c>
      <c r="BJ21" s="272" t="str">
        <f t="shared" si="26"/>
        <v/>
      </c>
      <c r="BK21" s="272" t="str">
        <f t="shared" si="26"/>
        <v/>
      </c>
      <c r="BL21" s="272" t="str">
        <f t="shared" si="27"/>
        <v/>
      </c>
      <c r="BM21" s="272" t="str">
        <f t="shared" si="27"/>
        <v/>
      </c>
      <c r="BN21" s="272" t="str">
        <f t="shared" si="39"/>
        <v/>
      </c>
      <c r="BO21" s="272" t="str">
        <f t="shared" si="39"/>
        <v/>
      </c>
      <c r="BP21" s="272" t="str">
        <f t="shared" si="39"/>
        <v/>
      </c>
      <c r="BQ21" s="272" t="str">
        <f t="shared" si="39"/>
        <v/>
      </c>
      <c r="BR21" s="272" t="str">
        <f t="shared" si="39"/>
        <v/>
      </c>
      <c r="BS21" s="272" t="str">
        <f t="shared" si="39"/>
        <v/>
      </c>
      <c r="BT21" s="272" t="str">
        <f t="shared" si="39"/>
        <v/>
      </c>
      <c r="BU21" s="272" t="str">
        <f t="shared" si="39"/>
        <v/>
      </c>
      <c r="BV21" s="272" t="str">
        <f t="shared" si="39"/>
        <v/>
      </c>
      <c r="BW21" s="272" t="str">
        <f t="shared" si="39"/>
        <v/>
      </c>
      <c r="BX21" s="272" t="str">
        <f t="shared" si="39"/>
        <v/>
      </c>
      <c r="BY21" s="272" t="str">
        <f t="shared" si="39"/>
        <v/>
      </c>
      <c r="BZ21" s="272" t="str">
        <f t="shared" si="39"/>
        <v/>
      </c>
      <c r="CA21" s="272" t="str">
        <f t="shared" si="39"/>
        <v/>
      </c>
      <c r="CB21" s="272" t="str">
        <f t="shared" si="39"/>
        <v/>
      </c>
      <c r="CC21" s="272" t="str">
        <f t="shared" si="39"/>
        <v/>
      </c>
      <c r="CD21" s="272" t="str">
        <f t="shared" si="39"/>
        <v>Kalle</v>
      </c>
      <c r="CE21" s="272" t="str">
        <f t="shared" si="39"/>
        <v>Kalle</v>
      </c>
      <c r="CF21" s="272" t="str">
        <f t="shared" si="39"/>
        <v>Kalle</v>
      </c>
      <c r="CG21" s="272" t="str">
        <f t="shared" si="39"/>
        <v>Kalle</v>
      </c>
      <c r="CH21" s="272" t="str">
        <f t="shared" si="39"/>
        <v>Kalle</v>
      </c>
      <c r="CI21" s="272" t="str">
        <f t="shared" si="39"/>
        <v>Kalle</v>
      </c>
      <c r="CJ21" s="272" t="str">
        <f t="shared" si="39"/>
        <v>Kalle</v>
      </c>
      <c r="CK21" s="272" t="str">
        <f t="shared" si="39"/>
        <v>Kalle</v>
      </c>
      <c r="CL21" s="272" t="str">
        <f t="shared" si="39"/>
        <v>Kalle</v>
      </c>
      <c r="CM21" s="272" t="str">
        <f t="shared" si="39"/>
        <v>Kalle</v>
      </c>
      <c r="CN21" s="272" t="str">
        <f t="shared" si="39"/>
        <v>Kalle</v>
      </c>
      <c r="CO21" s="272" t="str">
        <f t="shared" si="39"/>
        <v>Kalle</v>
      </c>
      <c r="CP21" s="272" t="str">
        <f t="shared" si="39"/>
        <v>Kalle</v>
      </c>
      <c r="CQ21" s="272" t="str">
        <f t="shared" si="39"/>
        <v>Kalle</v>
      </c>
      <c r="CR21" s="272" t="str">
        <f t="shared" si="39"/>
        <v>Kalle</v>
      </c>
      <c r="CS21" s="272" t="str">
        <f t="shared" si="39"/>
        <v>Kalle</v>
      </c>
      <c r="CT21" s="272" t="str">
        <f t="shared" si="39"/>
        <v>Kalle</v>
      </c>
      <c r="CU21" s="272" t="str">
        <f t="shared" si="39"/>
        <v>Kalle</v>
      </c>
      <c r="CV21" s="272" t="str">
        <f t="shared" si="39"/>
        <v>Kalle</v>
      </c>
      <c r="CW21" s="272" t="str">
        <f t="shared" si="39"/>
        <v>Kalle</v>
      </c>
      <c r="CX21" s="272" t="str">
        <f t="shared" si="39"/>
        <v>Kalle</v>
      </c>
      <c r="CY21" s="272" t="str">
        <f t="shared" si="39"/>
        <v>Kalle</v>
      </c>
      <c r="CZ21" s="272" t="str">
        <f t="shared" si="39"/>
        <v>Kalle</v>
      </c>
      <c r="DA21" s="272" t="str">
        <f t="shared" si="39"/>
        <v>Kalle</v>
      </c>
      <c r="DB21" s="272" t="str">
        <f t="shared" si="39"/>
        <v>Kalle</v>
      </c>
      <c r="DC21" s="272" t="str">
        <f t="shared" si="39"/>
        <v>Kalle</v>
      </c>
      <c r="DD21" s="272" t="str">
        <f t="shared" si="39"/>
        <v>Kalle</v>
      </c>
      <c r="DE21" s="272" t="str">
        <f t="shared" si="39"/>
        <v>Kalle</v>
      </c>
      <c r="DF21" s="272" t="str">
        <f t="shared" si="39"/>
        <v>Kalle</v>
      </c>
      <c r="DG21" s="272" t="str">
        <f t="shared" si="39"/>
        <v/>
      </c>
      <c r="DH21" s="272" t="str">
        <f t="shared" si="39"/>
        <v/>
      </c>
      <c r="DI21" s="272" t="str">
        <f t="shared" si="39"/>
        <v/>
      </c>
      <c r="DJ21" s="272" t="str">
        <f t="shared" si="39"/>
        <v/>
      </c>
      <c r="DK21" s="272" t="str">
        <f t="shared" si="39"/>
        <v/>
      </c>
      <c r="DL21" s="272" t="str">
        <f t="shared" si="39"/>
        <v/>
      </c>
      <c r="DM21" s="272" t="str">
        <f t="shared" si="39"/>
        <v/>
      </c>
      <c r="DN21" s="272" t="str">
        <f t="shared" si="39"/>
        <v/>
      </c>
      <c r="DO21" s="272" t="str">
        <f t="shared" si="39"/>
        <v/>
      </c>
      <c r="DP21" s="272" t="str">
        <f t="shared" si="39"/>
        <v/>
      </c>
      <c r="DQ21" s="272" t="str">
        <f t="shared" si="39"/>
        <v/>
      </c>
      <c r="DR21" s="272" t="str">
        <f t="shared" si="39"/>
        <v/>
      </c>
      <c r="DS21" s="272" t="str">
        <f t="shared" si="39"/>
        <v/>
      </c>
      <c r="DT21" s="272" t="str">
        <f t="shared" si="39"/>
        <v/>
      </c>
      <c r="DU21" s="272" t="str">
        <f t="shared" si="39"/>
        <v/>
      </c>
      <c r="DV21" s="272" t="str">
        <f t="shared" si="39"/>
        <v/>
      </c>
      <c r="DW21" s="272" t="str">
        <f t="shared" si="39"/>
        <v/>
      </c>
      <c r="DX21" s="272" t="str">
        <f t="shared" si="39"/>
        <v/>
      </c>
      <c r="DY21" s="272" t="str">
        <f t="shared" si="39"/>
        <v/>
      </c>
      <c r="DZ21" s="272" t="str">
        <f t="shared" si="37"/>
        <v/>
      </c>
      <c r="EA21" s="272" t="str">
        <f t="shared" si="37"/>
        <v/>
      </c>
      <c r="EB21" s="272" t="str">
        <f t="shared" si="37"/>
        <v/>
      </c>
      <c r="EC21" s="272" t="str">
        <f t="shared" si="37"/>
        <v/>
      </c>
      <c r="ED21" s="272" t="str">
        <f t="shared" si="37"/>
        <v/>
      </c>
      <c r="EE21" s="272" t="str">
        <f t="shared" si="37"/>
        <v/>
      </c>
      <c r="EF21" s="272" t="str">
        <f t="shared" si="37"/>
        <v/>
      </c>
      <c r="EG21" s="272" t="str">
        <f t="shared" si="37"/>
        <v/>
      </c>
      <c r="EH21" s="272" t="str">
        <f t="shared" si="37"/>
        <v/>
      </c>
      <c r="EI21" s="272" t="str">
        <f t="shared" si="37"/>
        <v/>
      </c>
      <c r="EJ21" s="272" t="str">
        <f t="shared" si="37"/>
        <v/>
      </c>
      <c r="EK21" s="272" t="str">
        <f t="shared" si="37"/>
        <v/>
      </c>
      <c r="EL21" s="272" t="str">
        <f t="shared" si="37"/>
        <v/>
      </c>
      <c r="EM21" s="272" t="str">
        <f t="shared" si="37"/>
        <v/>
      </c>
      <c r="EN21" s="272" t="str">
        <f t="shared" si="37"/>
        <v/>
      </c>
      <c r="EO21" s="272" t="str">
        <f t="shared" si="37"/>
        <v/>
      </c>
      <c r="EP21" s="272" t="str">
        <f t="shared" si="37"/>
        <v/>
      </c>
      <c r="EQ21" s="272" t="str">
        <f t="shared" si="37"/>
        <v/>
      </c>
      <c r="ER21" s="272" t="str">
        <f t="shared" si="37"/>
        <v/>
      </c>
      <c r="ES21" s="272" t="str">
        <f t="shared" si="37"/>
        <v/>
      </c>
      <c r="ET21" s="272" t="str">
        <f t="shared" si="37"/>
        <v/>
      </c>
      <c r="EU21" s="272" t="str">
        <f t="shared" si="37"/>
        <v/>
      </c>
      <c r="EV21" s="272" t="str">
        <f t="shared" si="37"/>
        <v/>
      </c>
      <c r="EW21" s="272" t="str">
        <f t="shared" si="37"/>
        <v/>
      </c>
      <c r="EX21" s="272" t="str">
        <f t="shared" si="37"/>
        <v/>
      </c>
      <c r="EY21" s="272" t="str">
        <f t="shared" si="37"/>
        <v/>
      </c>
      <c r="EZ21" s="272" t="str">
        <f t="shared" si="37"/>
        <v/>
      </c>
      <c r="FA21" s="272" t="str">
        <f t="shared" si="37"/>
        <v/>
      </c>
      <c r="FB21" s="272" t="str">
        <f t="shared" si="37"/>
        <v/>
      </c>
      <c r="FC21" s="272" t="str">
        <f t="shared" si="37"/>
        <v/>
      </c>
      <c r="FD21" s="272" t="str">
        <f t="shared" si="37"/>
        <v/>
      </c>
      <c r="FE21" s="272" t="str">
        <f t="shared" si="37"/>
        <v/>
      </c>
      <c r="FF21" s="272" t="str">
        <f t="shared" si="37"/>
        <v/>
      </c>
      <c r="FG21" s="272" t="str">
        <f t="shared" si="37"/>
        <v/>
      </c>
      <c r="FH21" s="272" t="str">
        <f t="shared" si="37"/>
        <v/>
      </c>
      <c r="FI21" s="272" t="str">
        <f t="shared" si="37"/>
        <v/>
      </c>
      <c r="FJ21" s="272" t="str">
        <f t="shared" si="37"/>
        <v/>
      </c>
      <c r="FK21" s="272" t="str">
        <f t="shared" si="37"/>
        <v/>
      </c>
      <c r="FL21" s="272" t="str">
        <f t="shared" si="37"/>
        <v/>
      </c>
      <c r="FM21" s="272" t="str">
        <f t="shared" si="37"/>
        <v/>
      </c>
      <c r="FN21" s="272" t="str">
        <f t="shared" si="37"/>
        <v/>
      </c>
      <c r="FO21" s="272" t="str">
        <f t="shared" si="37"/>
        <v/>
      </c>
      <c r="FP21" s="272" t="str">
        <f t="shared" si="37"/>
        <v/>
      </c>
      <c r="FQ21" s="272" t="str">
        <f t="shared" si="37"/>
        <v/>
      </c>
      <c r="FR21" s="272" t="str">
        <f t="shared" si="37"/>
        <v/>
      </c>
      <c r="FS21" s="272" t="str">
        <f t="shared" si="37"/>
        <v/>
      </c>
      <c r="FT21" s="272" t="str">
        <f t="shared" si="37"/>
        <v/>
      </c>
      <c r="FU21" s="272" t="str">
        <f t="shared" si="37"/>
        <v/>
      </c>
      <c r="FV21" s="272" t="str">
        <f t="shared" si="37"/>
        <v/>
      </c>
      <c r="FW21" s="272" t="str">
        <f t="shared" si="37"/>
        <v/>
      </c>
      <c r="FX21" s="272" t="str">
        <f t="shared" si="37"/>
        <v/>
      </c>
      <c r="FY21" s="272" t="str">
        <f t="shared" si="37"/>
        <v/>
      </c>
      <c r="FZ21" s="272" t="str">
        <f t="shared" si="37"/>
        <v/>
      </c>
      <c r="GA21" s="272" t="str">
        <f t="shared" si="37"/>
        <v/>
      </c>
      <c r="GB21" s="272" t="str">
        <f t="shared" si="37"/>
        <v/>
      </c>
      <c r="GC21" s="272" t="str">
        <f t="shared" si="37"/>
        <v/>
      </c>
      <c r="GD21" s="272" t="str">
        <f t="shared" si="37"/>
        <v/>
      </c>
      <c r="GE21" s="272" t="str">
        <f t="shared" si="37"/>
        <v/>
      </c>
      <c r="GF21" s="272" t="str">
        <f t="shared" si="37"/>
        <v/>
      </c>
      <c r="GG21" s="272" t="str">
        <f t="shared" si="37"/>
        <v/>
      </c>
      <c r="GH21" s="272" t="str">
        <f t="shared" si="37"/>
        <v/>
      </c>
      <c r="GI21" s="272" t="str">
        <f t="shared" si="37"/>
        <v/>
      </c>
      <c r="GJ21" s="272" t="str">
        <f t="shared" si="37"/>
        <v/>
      </c>
      <c r="GK21" s="272" t="str">
        <f t="shared" si="29"/>
        <v/>
      </c>
      <c r="GL21" s="272" t="str">
        <f t="shared" si="40"/>
        <v/>
      </c>
      <c r="GM21" s="272" t="str">
        <f t="shared" si="40"/>
        <v/>
      </c>
      <c r="GN21" s="272" t="str">
        <f t="shared" si="40"/>
        <v/>
      </c>
      <c r="GO21" s="272" t="str">
        <f t="shared" si="40"/>
        <v/>
      </c>
      <c r="GP21" s="272" t="str">
        <f t="shared" si="40"/>
        <v/>
      </c>
      <c r="GQ21" s="272" t="str">
        <f t="shared" si="40"/>
        <v/>
      </c>
      <c r="GR21" s="272" t="str">
        <f t="shared" si="40"/>
        <v/>
      </c>
      <c r="GS21" s="272" t="str">
        <f t="shared" si="40"/>
        <v/>
      </c>
      <c r="GT21" s="272" t="str">
        <f t="shared" si="40"/>
        <v/>
      </c>
      <c r="GU21" s="272" t="str">
        <f t="shared" si="40"/>
        <v/>
      </c>
      <c r="GV21" s="272" t="str">
        <f t="shared" si="40"/>
        <v/>
      </c>
      <c r="GW21" s="272" t="str">
        <f t="shared" si="40"/>
        <v/>
      </c>
      <c r="GX21" s="272" t="str">
        <f t="shared" si="40"/>
        <v/>
      </c>
      <c r="GY21" s="272" t="str">
        <f t="shared" si="40"/>
        <v/>
      </c>
      <c r="GZ21" s="272" t="str">
        <f t="shared" si="40"/>
        <v/>
      </c>
      <c r="HA21" s="272" t="str">
        <f t="shared" si="40"/>
        <v/>
      </c>
      <c r="HB21" s="272" t="str">
        <f t="shared" si="40"/>
        <v/>
      </c>
      <c r="HC21" s="272" t="str">
        <f t="shared" si="40"/>
        <v/>
      </c>
      <c r="HD21" s="272" t="str">
        <f t="shared" si="40"/>
        <v/>
      </c>
      <c r="HE21" s="272" t="str">
        <f t="shared" si="40"/>
        <v/>
      </c>
      <c r="HF21" s="272" t="str">
        <f t="shared" si="40"/>
        <v/>
      </c>
      <c r="HG21" s="272" t="str">
        <f t="shared" si="40"/>
        <v/>
      </c>
      <c r="HH21" s="272" t="str">
        <f t="shared" si="40"/>
        <v/>
      </c>
      <c r="HI21" s="272" t="str">
        <f t="shared" si="40"/>
        <v/>
      </c>
      <c r="HJ21" s="272" t="str">
        <f t="shared" si="40"/>
        <v/>
      </c>
      <c r="HK21" s="272" t="str">
        <f t="shared" si="40"/>
        <v/>
      </c>
      <c r="HL21" s="272" t="str">
        <f t="shared" si="40"/>
        <v/>
      </c>
      <c r="HM21" s="272" t="str">
        <f t="shared" si="40"/>
        <v/>
      </c>
      <c r="HN21" s="272" t="str">
        <f t="shared" si="40"/>
        <v/>
      </c>
      <c r="HO21" s="272" t="str">
        <f t="shared" si="40"/>
        <v/>
      </c>
      <c r="HP21" s="272" t="str">
        <f t="shared" si="40"/>
        <v/>
      </c>
      <c r="HQ21" s="272" t="str">
        <f t="shared" si="40"/>
        <v/>
      </c>
      <c r="HR21" s="272" t="str">
        <f t="shared" si="40"/>
        <v/>
      </c>
      <c r="HS21" s="272" t="str">
        <f t="shared" si="40"/>
        <v/>
      </c>
      <c r="HT21" s="272" t="str">
        <f t="shared" si="40"/>
        <v/>
      </c>
      <c r="HU21" s="272" t="str">
        <f t="shared" si="40"/>
        <v/>
      </c>
      <c r="HV21" s="272" t="str">
        <f t="shared" si="40"/>
        <v/>
      </c>
      <c r="HW21" s="272" t="str">
        <f t="shared" si="40"/>
        <v/>
      </c>
      <c r="HX21" s="272" t="str">
        <f t="shared" si="40"/>
        <v/>
      </c>
      <c r="HY21" s="272" t="str">
        <f t="shared" si="40"/>
        <v/>
      </c>
      <c r="HZ21" s="272" t="str">
        <f t="shared" si="40"/>
        <v/>
      </c>
      <c r="IA21" s="272" t="str">
        <f t="shared" si="40"/>
        <v/>
      </c>
      <c r="IB21" s="272" t="str">
        <f t="shared" si="40"/>
        <v/>
      </c>
      <c r="IC21" s="272" t="str">
        <f t="shared" si="40"/>
        <v/>
      </c>
      <c r="ID21" s="272" t="str">
        <f t="shared" si="40"/>
        <v/>
      </c>
      <c r="IE21" s="272" t="str">
        <f t="shared" si="40"/>
        <v/>
      </c>
      <c r="IF21" s="272" t="str">
        <f t="shared" si="40"/>
        <v/>
      </c>
      <c r="IG21" s="272" t="str">
        <f t="shared" si="40"/>
        <v/>
      </c>
      <c r="IH21" s="272" t="str">
        <f t="shared" si="40"/>
        <v/>
      </c>
      <c r="II21" s="272" t="str">
        <f t="shared" si="40"/>
        <v/>
      </c>
      <c r="IJ21" s="272" t="str">
        <f t="shared" si="40"/>
        <v/>
      </c>
      <c r="IK21" s="272" t="str">
        <f t="shared" si="40"/>
        <v/>
      </c>
      <c r="IL21" s="272" t="str">
        <f t="shared" si="40"/>
        <v/>
      </c>
      <c r="IM21" s="272" t="str">
        <f t="shared" si="40"/>
        <v/>
      </c>
      <c r="IN21" s="272" t="str">
        <f t="shared" si="40"/>
        <v/>
      </c>
      <c r="IO21" s="272" t="str">
        <f t="shared" si="40"/>
        <v/>
      </c>
      <c r="IP21" s="272" t="str">
        <f t="shared" si="40"/>
        <v/>
      </c>
      <c r="IQ21" s="272" t="str">
        <f t="shared" si="40"/>
        <v/>
      </c>
      <c r="IR21" s="272" t="str">
        <f t="shared" si="40"/>
        <v/>
      </c>
      <c r="IS21" s="272" t="str">
        <f t="shared" si="40"/>
        <v/>
      </c>
      <c r="IT21" s="272" t="str">
        <f t="shared" si="40"/>
        <v/>
      </c>
      <c r="IU21" s="272" t="str">
        <f t="shared" si="40"/>
        <v/>
      </c>
      <c r="IV21" s="272" t="str">
        <f t="shared" si="40"/>
        <v/>
      </c>
      <c r="IW21" s="272" t="str">
        <f t="shared" si="40"/>
        <v/>
      </c>
      <c r="IX21" s="272" t="str">
        <f t="shared" si="38"/>
        <v/>
      </c>
      <c r="IY21" s="272" t="str">
        <f t="shared" si="38"/>
        <v/>
      </c>
      <c r="IZ21" s="272" t="str">
        <f t="shared" si="38"/>
        <v/>
      </c>
      <c r="JA21" s="272" t="str">
        <f t="shared" si="38"/>
        <v/>
      </c>
      <c r="JB21" s="272" t="str">
        <f t="shared" si="38"/>
        <v/>
      </c>
      <c r="JC21" s="272" t="str">
        <f t="shared" si="38"/>
        <v/>
      </c>
      <c r="JD21" s="272" t="str">
        <f t="shared" si="38"/>
        <v/>
      </c>
      <c r="JE21" s="272" t="str">
        <f t="shared" si="38"/>
        <v/>
      </c>
      <c r="JF21" s="272" t="str">
        <f t="shared" si="38"/>
        <v/>
      </c>
      <c r="JG21" s="272" t="str">
        <f t="shared" si="38"/>
        <v/>
      </c>
      <c r="JH21" s="272" t="str">
        <f t="shared" si="38"/>
        <v/>
      </c>
      <c r="JI21" s="272" t="str">
        <f t="shared" si="38"/>
        <v/>
      </c>
      <c r="JJ21" s="272" t="str">
        <f t="shared" si="38"/>
        <v/>
      </c>
      <c r="JK21" s="272" t="str">
        <f t="shared" si="38"/>
        <v/>
      </c>
      <c r="JL21" s="272" t="str">
        <f t="shared" si="38"/>
        <v/>
      </c>
      <c r="JM21" s="272" t="str">
        <f t="shared" si="38"/>
        <v/>
      </c>
      <c r="JN21" s="272" t="str">
        <f t="shared" si="38"/>
        <v/>
      </c>
      <c r="JO21" s="272" t="str">
        <f t="shared" si="38"/>
        <v/>
      </c>
      <c r="JP21" s="272" t="str">
        <f t="shared" si="38"/>
        <v/>
      </c>
      <c r="JQ21" s="272" t="str">
        <f t="shared" si="38"/>
        <v/>
      </c>
      <c r="JR21" s="272" t="str">
        <f t="shared" si="38"/>
        <v/>
      </c>
      <c r="JS21" s="272" t="str">
        <f t="shared" si="38"/>
        <v/>
      </c>
      <c r="JT21" s="272" t="str">
        <f t="shared" si="38"/>
        <v/>
      </c>
      <c r="JU21" s="272" t="str">
        <f t="shared" si="38"/>
        <v/>
      </c>
      <c r="JV21" s="272" t="str">
        <f t="shared" si="38"/>
        <v/>
      </c>
      <c r="JW21" s="272" t="str">
        <f t="shared" si="38"/>
        <v/>
      </c>
      <c r="JX21" s="272" t="str">
        <f t="shared" si="38"/>
        <v/>
      </c>
    </row>
    <row r="22" spans="1:284" s="199" customFormat="1" ht="12" customHeight="1">
      <c r="A22" s="104"/>
      <c r="B22" s="217" t="s">
        <v>364</v>
      </c>
      <c r="C22" s="217"/>
      <c r="D22" s="212" t="s">
        <v>354</v>
      </c>
      <c r="E22" s="236" t="s">
        <v>380</v>
      </c>
      <c r="F22" s="263">
        <v>46125</v>
      </c>
      <c r="G22" s="263">
        <v>46125</v>
      </c>
      <c r="H22" s="261">
        <v>3</v>
      </c>
      <c r="I22" s="220"/>
      <c r="J22" s="237"/>
      <c r="K22" s="238"/>
      <c r="L22" s="221"/>
      <c r="M22" s="236"/>
      <c r="N22" s="90"/>
      <c r="O22" s="272" t="str">
        <f t="shared" si="32"/>
        <v/>
      </c>
      <c r="P22" s="272" t="str">
        <f t="shared" si="24"/>
        <v/>
      </c>
      <c r="Q22" s="272" t="str">
        <f t="shared" si="24"/>
        <v/>
      </c>
      <c r="R22" s="272" t="str">
        <f t="shared" si="24"/>
        <v/>
      </c>
      <c r="S22" s="272" t="str">
        <f t="shared" si="24"/>
        <v/>
      </c>
      <c r="T22" s="272" t="str">
        <f t="shared" si="24"/>
        <v/>
      </c>
      <c r="U22" s="272" t="str">
        <f t="shared" si="24"/>
        <v/>
      </c>
      <c r="V22" s="272" t="str">
        <f t="shared" si="24"/>
        <v/>
      </c>
      <c r="W22" s="272" t="str">
        <f t="shared" si="24"/>
        <v/>
      </c>
      <c r="X22" s="272" t="str">
        <f t="shared" si="24"/>
        <v/>
      </c>
      <c r="Y22" s="272" t="str">
        <f t="shared" si="24"/>
        <v/>
      </c>
      <c r="Z22" s="272" t="str">
        <f t="shared" si="24"/>
        <v/>
      </c>
      <c r="AA22" s="272" t="str">
        <f t="shared" si="24"/>
        <v/>
      </c>
      <c r="AB22" s="272" t="str">
        <f t="shared" si="24"/>
        <v/>
      </c>
      <c r="AC22" s="272" t="str">
        <f t="shared" si="24"/>
        <v/>
      </c>
      <c r="AD22" s="272" t="str">
        <f t="shared" si="24"/>
        <v/>
      </c>
      <c r="AE22" s="272" t="str">
        <f t="shared" si="24"/>
        <v/>
      </c>
      <c r="AF22" s="272" t="str">
        <f t="shared" si="25"/>
        <v/>
      </c>
      <c r="AG22" s="272" t="str">
        <f t="shared" si="25"/>
        <v/>
      </c>
      <c r="AH22" s="272" t="str">
        <f t="shared" si="25"/>
        <v/>
      </c>
      <c r="AI22" s="272" t="str">
        <f t="shared" si="25"/>
        <v/>
      </c>
      <c r="AJ22" s="272" t="str">
        <f t="shared" si="25"/>
        <v/>
      </c>
      <c r="AK22" s="272" t="str">
        <f t="shared" si="25"/>
        <v/>
      </c>
      <c r="AL22" s="272" t="str">
        <f t="shared" si="25"/>
        <v/>
      </c>
      <c r="AM22" s="272" t="str">
        <f t="shared" si="25"/>
        <v/>
      </c>
      <c r="AN22" s="272" t="str">
        <f t="shared" si="25"/>
        <v/>
      </c>
      <c r="AO22" s="272" t="str">
        <f t="shared" si="25"/>
        <v/>
      </c>
      <c r="AP22" s="272" t="str">
        <f t="shared" si="25"/>
        <v/>
      </c>
      <c r="AQ22" s="272" t="str">
        <f t="shared" si="25"/>
        <v/>
      </c>
      <c r="AR22" s="272" t="str">
        <f t="shared" si="25"/>
        <v/>
      </c>
      <c r="AS22" s="272" t="str">
        <f t="shared" si="25"/>
        <v/>
      </c>
      <c r="AT22" s="272" t="str">
        <f t="shared" si="25"/>
        <v/>
      </c>
      <c r="AU22" s="272" t="str">
        <f t="shared" si="25"/>
        <v/>
      </c>
      <c r="AV22" s="272" t="str">
        <f t="shared" si="26"/>
        <v/>
      </c>
      <c r="AW22" s="272" t="str">
        <f t="shared" si="26"/>
        <v/>
      </c>
      <c r="AX22" s="272" t="str">
        <f t="shared" si="26"/>
        <v/>
      </c>
      <c r="AY22" s="272" t="str">
        <f t="shared" si="26"/>
        <v/>
      </c>
      <c r="AZ22" s="272" t="str">
        <f t="shared" si="26"/>
        <v/>
      </c>
      <c r="BA22" s="272" t="str">
        <f t="shared" si="26"/>
        <v/>
      </c>
      <c r="BB22" s="272" t="str">
        <f t="shared" si="26"/>
        <v/>
      </c>
      <c r="BC22" s="272" t="str">
        <f t="shared" si="26"/>
        <v/>
      </c>
      <c r="BD22" s="272" t="str">
        <f t="shared" si="26"/>
        <v/>
      </c>
      <c r="BE22" s="272" t="str">
        <f t="shared" si="26"/>
        <v/>
      </c>
      <c r="BF22" s="272" t="str">
        <f t="shared" si="26"/>
        <v/>
      </c>
      <c r="BG22" s="272" t="str">
        <f t="shared" si="26"/>
        <v/>
      </c>
      <c r="BH22" s="272" t="str">
        <f t="shared" si="26"/>
        <v/>
      </c>
      <c r="BI22" s="272" t="str">
        <f t="shared" si="26"/>
        <v/>
      </c>
      <c r="BJ22" s="272" t="str">
        <f t="shared" si="26"/>
        <v/>
      </c>
      <c r="BK22" s="272" t="str">
        <f t="shared" si="26"/>
        <v/>
      </c>
      <c r="BL22" s="272" t="str">
        <f t="shared" si="27"/>
        <v/>
      </c>
      <c r="BM22" s="272" t="str">
        <f t="shared" si="27"/>
        <v/>
      </c>
      <c r="BN22" s="272" t="str">
        <f t="shared" si="39"/>
        <v/>
      </c>
      <c r="BO22" s="272" t="str">
        <f t="shared" si="39"/>
        <v/>
      </c>
      <c r="BP22" s="272" t="str">
        <f t="shared" si="39"/>
        <v/>
      </c>
      <c r="BQ22" s="272" t="str">
        <f t="shared" si="39"/>
        <v/>
      </c>
      <c r="BR22" s="272" t="str">
        <f t="shared" si="39"/>
        <v/>
      </c>
      <c r="BS22" s="272" t="str">
        <f t="shared" si="39"/>
        <v/>
      </c>
      <c r="BT22" s="272" t="str">
        <f t="shared" si="39"/>
        <v/>
      </c>
      <c r="BU22" s="272" t="str">
        <f t="shared" si="39"/>
        <v/>
      </c>
      <c r="BV22" s="272" t="str">
        <f t="shared" si="39"/>
        <v/>
      </c>
      <c r="BW22" s="272" t="str">
        <f t="shared" si="39"/>
        <v/>
      </c>
      <c r="BX22" s="272" t="str">
        <f t="shared" si="39"/>
        <v/>
      </c>
      <c r="BY22" s="272" t="str">
        <f t="shared" si="39"/>
        <v/>
      </c>
      <c r="BZ22" s="272" t="str">
        <f t="shared" si="39"/>
        <v/>
      </c>
      <c r="CA22" s="272" t="str">
        <f t="shared" si="39"/>
        <v/>
      </c>
      <c r="CB22" s="272" t="str">
        <f t="shared" si="39"/>
        <v/>
      </c>
      <c r="CC22" s="272" t="str">
        <f t="shared" si="39"/>
        <v/>
      </c>
      <c r="CD22" s="272" t="str">
        <f t="shared" si="39"/>
        <v/>
      </c>
      <c r="CE22" s="272" t="str">
        <f t="shared" si="39"/>
        <v/>
      </c>
      <c r="CF22" s="272" t="str">
        <f t="shared" si="39"/>
        <v/>
      </c>
      <c r="CG22" s="272" t="str">
        <f t="shared" si="39"/>
        <v/>
      </c>
      <c r="CH22" s="272" t="str">
        <f t="shared" si="39"/>
        <v/>
      </c>
      <c r="CI22" s="272" t="str">
        <f t="shared" si="39"/>
        <v/>
      </c>
      <c r="CJ22" s="272" t="str">
        <f t="shared" si="39"/>
        <v/>
      </c>
      <c r="CK22" s="272" t="str">
        <f t="shared" si="39"/>
        <v/>
      </c>
      <c r="CL22" s="272" t="str">
        <f t="shared" si="39"/>
        <v/>
      </c>
      <c r="CM22" s="272" t="str">
        <f t="shared" si="39"/>
        <v/>
      </c>
      <c r="CN22" s="272" t="str">
        <f t="shared" si="39"/>
        <v/>
      </c>
      <c r="CO22" s="272" t="str">
        <f t="shared" si="39"/>
        <v/>
      </c>
      <c r="CP22" s="272" t="str">
        <f t="shared" si="39"/>
        <v/>
      </c>
      <c r="CQ22" s="272" t="str">
        <f t="shared" si="39"/>
        <v/>
      </c>
      <c r="CR22" s="272" t="str">
        <f t="shared" si="39"/>
        <v/>
      </c>
      <c r="CS22" s="272" t="str">
        <f t="shared" si="39"/>
        <v/>
      </c>
      <c r="CT22" s="272" t="str">
        <f t="shared" si="39"/>
        <v/>
      </c>
      <c r="CU22" s="272" t="str">
        <f t="shared" si="39"/>
        <v/>
      </c>
      <c r="CV22" s="272" t="str">
        <f t="shared" si="39"/>
        <v/>
      </c>
      <c r="CW22" s="272" t="str">
        <f t="shared" si="39"/>
        <v/>
      </c>
      <c r="CX22" s="272" t="str">
        <f t="shared" si="39"/>
        <v/>
      </c>
      <c r="CY22" s="272" t="str">
        <f t="shared" si="39"/>
        <v/>
      </c>
      <c r="CZ22" s="272" t="str">
        <f t="shared" si="39"/>
        <v/>
      </c>
      <c r="DA22" s="272" t="str">
        <f t="shared" si="39"/>
        <v/>
      </c>
      <c r="DB22" s="272" t="str">
        <f t="shared" si="39"/>
        <v/>
      </c>
      <c r="DC22" s="272" t="str">
        <f t="shared" si="39"/>
        <v/>
      </c>
      <c r="DD22" s="272" t="str">
        <f t="shared" si="39"/>
        <v/>
      </c>
      <c r="DE22" s="272" t="str">
        <f t="shared" si="39"/>
        <v/>
      </c>
      <c r="DF22" s="272" t="str">
        <f t="shared" si="39"/>
        <v/>
      </c>
      <c r="DG22" s="272" t="str">
        <f t="shared" si="39"/>
        <v/>
      </c>
      <c r="DH22" s="272" t="str">
        <f t="shared" si="39"/>
        <v/>
      </c>
      <c r="DI22" s="272" t="str">
        <f t="shared" si="39"/>
        <v/>
      </c>
      <c r="DJ22" s="272" t="str">
        <f t="shared" si="39"/>
        <v/>
      </c>
      <c r="DK22" s="272" t="str">
        <f t="shared" si="39"/>
        <v/>
      </c>
      <c r="DL22" s="272" t="str">
        <f t="shared" si="39"/>
        <v/>
      </c>
      <c r="DM22" s="272" t="str">
        <f t="shared" si="39"/>
        <v>Kalle</v>
      </c>
      <c r="DN22" s="272" t="str">
        <f t="shared" si="39"/>
        <v/>
      </c>
      <c r="DO22" s="272" t="str">
        <f t="shared" si="39"/>
        <v/>
      </c>
      <c r="DP22" s="272" t="str">
        <f t="shared" si="39"/>
        <v/>
      </c>
      <c r="DQ22" s="272" t="str">
        <f t="shared" si="39"/>
        <v/>
      </c>
      <c r="DR22" s="272" t="str">
        <f t="shared" si="39"/>
        <v/>
      </c>
      <c r="DS22" s="272" t="str">
        <f t="shared" si="39"/>
        <v/>
      </c>
      <c r="DT22" s="272" t="str">
        <f t="shared" si="39"/>
        <v/>
      </c>
      <c r="DU22" s="272" t="str">
        <f t="shared" si="39"/>
        <v/>
      </c>
      <c r="DV22" s="272" t="str">
        <f t="shared" si="39"/>
        <v/>
      </c>
      <c r="DW22" s="272" t="str">
        <f t="shared" si="39"/>
        <v/>
      </c>
      <c r="DX22" s="272" t="str">
        <f t="shared" si="39"/>
        <v/>
      </c>
      <c r="DY22" s="272" t="str">
        <f t="shared" ref="DY22:GJ25" si="41">IF(AND(DY$9+($K$8/60)/24&gt;=$F22,DY$9&lt;=$G22),IF($K$2="Projekt",$B22,
IF($K$2="Ansvarig",$D22,IF($K$2="Status",$E22,IF($K$2="Timmar",IFERROR($H22/($G22-$F22),1),"-")))),"")</f>
        <v/>
      </c>
      <c r="DZ22" s="272" t="str">
        <f t="shared" si="41"/>
        <v/>
      </c>
      <c r="EA22" s="272" t="str">
        <f t="shared" si="41"/>
        <v/>
      </c>
      <c r="EB22" s="272" t="str">
        <f t="shared" si="41"/>
        <v/>
      </c>
      <c r="EC22" s="272" t="str">
        <f t="shared" si="41"/>
        <v/>
      </c>
      <c r="ED22" s="272" t="str">
        <f t="shared" si="41"/>
        <v/>
      </c>
      <c r="EE22" s="272" t="str">
        <f t="shared" si="41"/>
        <v/>
      </c>
      <c r="EF22" s="272" t="str">
        <f t="shared" si="41"/>
        <v/>
      </c>
      <c r="EG22" s="272" t="str">
        <f t="shared" si="41"/>
        <v/>
      </c>
      <c r="EH22" s="272" t="str">
        <f t="shared" si="41"/>
        <v/>
      </c>
      <c r="EI22" s="272" t="str">
        <f t="shared" si="41"/>
        <v/>
      </c>
      <c r="EJ22" s="272" t="str">
        <f t="shared" si="41"/>
        <v/>
      </c>
      <c r="EK22" s="272" t="str">
        <f t="shared" si="41"/>
        <v/>
      </c>
      <c r="EL22" s="272" t="str">
        <f t="shared" si="41"/>
        <v/>
      </c>
      <c r="EM22" s="272" t="str">
        <f t="shared" si="41"/>
        <v/>
      </c>
      <c r="EN22" s="272" t="str">
        <f t="shared" si="41"/>
        <v/>
      </c>
      <c r="EO22" s="272" t="str">
        <f t="shared" si="41"/>
        <v/>
      </c>
      <c r="EP22" s="272" t="str">
        <f t="shared" si="41"/>
        <v/>
      </c>
      <c r="EQ22" s="272" t="str">
        <f t="shared" si="41"/>
        <v/>
      </c>
      <c r="ER22" s="272" t="str">
        <f t="shared" si="41"/>
        <v/>
      </c>
      <c r="ES22" s="272" t="str">
        <f t="shared" si="41"/>
        <v/>
      </c>
      <c r="ET22" s="272" t="str">
        <f t="shared" si="41"/>
        <v/>
      </c>
      <c r="EU22" s="272" t="str">
        <f t="shared" si="41"/>
        <v/>
      </c>
      <c r="EV22" s="272" t="str">
        <f t="shared" si="41"/>
        <v/>
      </c>
      <c r="EW22" s="272" t="str">
        <f t="shared" si="41"/>
        <v/>
      </c>
      <c r="EX22" s="272" t="str">
        <f t="shared" si="41"/>
        <v/>
      </c>
      <c r="EY22" s="272" t="str">
        <f t="shared" si="41"/>
        <v/>
      </c>
      <c r="EZ22" s="272" t="str">
        <f t="shared" si="41"/>
        <v/>
      </c>
      <c r="FA22" s="272" t="str">
        <f t="shared" si="41"/>
        <v/>
      </c>
      <c r="FB22" s="272" t="str">
        <f t="shared" si="41"/>
        <v/>
      </c>
      <c r="FC22" s="272" t="str">
        <f t="shared" si="41"/>
        <v/>
      </c>
      <c r="FD22" s="272" t="str">
        <f t="shared" si="41"/>
        <v/>
      </c>
      <c r="FE22" s="272" t="str">
        <f t="shared" si="41"/>
        <v/>
      </c>
      <c r="FF22" s="272" t="str">
        <f t="shared" si="41"/>
        <v/>
      </c>
      <c r="FG22" s="272" t="str">
        <f t="shared" si="41"/>
        <v/>
      </c>
      <c r="FH22" s="272" t="str">
        <f t="shared" si="41"/>
        <v/>
      </c>
      <c r="FI22" s="272" t="str">
        <f t="shared" si="41"/>
        <v/>
      </c>
      <c r="FJ22" s="272" t="str">
        <f t="shared" si="41"/>
        <v/>
      </c>
      <c r="FK22" s="272" t="str">
        <f t="shared" si="41"/>
        <v/>
      </c>
      <c r="FL22" s="272" t="str">
        <f t="shared" si="41"/>
        <v/>
      </c>
      <c r="FM22" s="272" t="str">
        <f t="shared" si="41"/>
        <v/>
      </c>
      <c r="FN22" s="272" t="str">
        <f t="shared" si="41"/>
        <v/>
      </c>
      <c r="FO22" s="272" t="str">
        <f t="shared" si="41"/>
        <v/>
      </c>
      <c r="FP22" s="272" t="str">
        <f t="shared" si="41"/>
        <v/>
      </c>
      <c r="FQ22" s="272" t="str">
        <f t="shared" si="41"/>
        <v/>
      </c>
      <c r="FR22" s="272" t="str">
        <f t="shared" si="41"/>
        <v/>
      </c>
      <c r="FS22" s="272" t="str">
        <f t="shared" si="41"/>
        <v/>
      </c>
      <c r="FT22" s="272" t="str">
        <f t="shared" si="41"/>
        <v/>
      </c>
      <c r="FU22" s="272" t="str">
        <f t="shared" si="41"/>
        <v/>
      </c>
      <c r="FV22" s="272" t="str">
        <f t="shared" si="41"/>
        <v/>
      </c>
      <c r="FW22" s="272" t="str">
        <f t="shared" si="41"/>
        <v/>
      </c>
      <c r="FX22" s="272" t="str">
        <f t="shared" si="41"/>
        <v/>
      </c>
      <c r="FY22" s="272" t="str">
        <f t="shared" si="41"/>
        <v/>
      </c>
      <c r="FZ22" s="272" t="str">
        <f t="shared" si="41"/>
        <v/>
      </c>
      <c r="GA22" s="272" t="str">
        <f t="shared" si="41"/>
        <v/>
      </c>
      <c r="GB22" s="272" t="str">
        <f t="shared" si="41"/>
        <v/>
      </c>
      <c r="GC22" s="272" t="str">
        <f t="shared" si="41"/>
        <v/>
      </c>
      <c r="GD22" s="272" t="str">
        <f t="shared" si="41"/>
        <v/>
      </c>
      <c r="GE22" s="272" t="str">
        <f t="shared" si="41"/>
        <v/>
      </c>
      <c r="GF22" s="272" t="str">
        <f t="shared" si="41"/>
        <v/>
      </c>
      <c r="GG22" s="272" t="str">
        <f t="shared" si="41"/>
        <v/>
      </c>
      <c r="GH22" s="272" t="str">
        <f t="shared" si="41"/>
        <v/>
      </c>
      <c r="GI22" s="272" t="str">
        <f t="shared" si="41"/>
        <v/>
      </c>
      <c r="GJ22" s="272" t="str">
        <f t="shared" si="41"/>
        <v/>
      </c>
      <c r="GK22" s="272" t="str">
        <f t="shared" si="29"/>
        <v/>
      </c>
      <c r="GL22" s="272" t="str">
        <f t="shared" si="40"/>
        <v/>
      </c>
      <c r="GM22" s="272" t="str">
        <f t="shared" si="40"/>
        <v/>
      </c>
      <c r="GN22" s="272" t="str">
        <f t="shared" si="40"/>
        <v/>
      </c>
      <c r="GO22" s="272" t="str">
        <f t="shared" si="40"/>
        <v/>
      </c>
      <c r="GP22" s="272" t="str">
        <f t="shared" si="40"/>
        <v/>
      </c>
      <c r="GQ22" s="272" t="str">
        <f t="shared" si="40"/>
        <v/>
      </c>
      <c r="GR22" s="272" t="str">
        <f t="shared" si="40"/>
        <v/>
      </c>
      <c r="GS22" s="272" t="str">
        <f t="shared" si="40"/>
        <v/>
      </c>
      <c r="GT22" s="272" t="str">
        <f t="shared" si="40"/>
        <v/>
      </c>
      <c r="GU22" s="272" t="str">
        <f t="shared" si="40"/>
        <v/>
      </c>
      <c r="GV22" s="272" t="str">
        <f t="shared" si="40"/>
        <v/>
      </c>
      <c r="GW22" s="272" t="str">
        <f t="shared" si="40"/>
        <v/>
      </c>
      <c r="GX22" s="272" t="str">
        <f t="shared" si="40"/>
        <v/>
      </c>
      <c r="GY22" s="272" t="str">
        <f t="shared" si="40"/>
        <v/>
      </c>
      <c r="GZ22" s="272" t="str">
        <f t="shared" si="40"/>
        <v/>
      </c>
      <c r="HA22" s="272" t="str">
        <f t="shared" si="40"/>
        <v/>
      </c>
      <c r="HB22" s="272" t="str">
        <f t="shared" si="40"/>
        <v/>
      </c>
      <c r="HC22" s="272" t="str">
        <f t="shared" si="40"/>
        <v/>
      </c>
      <c r="HD22" s="272" t="str">
        <f t="shared" si="40"/>
        <v/>
      </c>
      <c r="HE22" s="272" t="str">
        <f t="shared" si="40"/>
        <v/>
      </c>
      <c r="HF22" s="272" t="str">
        <f t="shared" si="40"/>
        <v/>
      </c>
      <c r="HG22" s="272" t="str">
        <f t="shared" si="40"/>
        <v/>
      </c>
      <c r="HH22" s="272" t="str">
        <f t="shared" si="40"/>
        <v/>
      </c>
      <c r="HI22" s="272" t="str">
        <f t="shared" si="40"/>
        <v/>
      </c>
      <c r="HJ22" s="272" t="str">
        <f t="shared" si="40"/>
        <v/>
      </c>
      <c r="HK22" s="272" t="str">
        <f t="shared" si="40"/>
        <v/>
      </c>
      <c r="HL22" s="272" t="str">
        <f t="shared" si="40"/>
        <v/>
      </c>
      <c r="HM22" s="272" t="str">
        <f t="shared" si="40"/>
        <v/>
      </c>
      <c r="HN22" s="272" t="str">
        <f t="shared" si="40"/>
        <v/>
      </c>
      <c r="HO22" s="272" t="str">
        <f t="shared" si="40"/>
        <v/>
      </c>
      <c r="HP22" s="272" t="str">
        <f t="shared" si="40"/>
        <v/>
      </c>
      <c r="HQ22" s="272" t="str">
        <f t="shared" si="40"/>
        <v/>
      </c>
      <c r="HR22" s="272" t="str">
        <f t="shared" si="40"/>
        <v/>
      </c>
      <c r="HS22" s="272" t="str">
        <f t="shared" si="40"/>
        <v/>
      </c>
      <c r="HT22" s="272" t="str">
        <f t="shared" si="40"/>
        <v/>
      </c>
      <c r="HU22" s="272" t="str">
        <f t="shared" si="40"/>
        <v/>
      </c>
      <c r="HV22" s="272" t="str">
        <f t="shared" si="40"/>
        <v/>
      </c>
      <c r="HW22" s="272" t="str">
        <f t="shared" si="40"/>
        <v/>
      </c>
      <c r="HX22" s="272" t="str">
        <f t="shared" si="40"/>
        <v/>
      </c>
      <c r="HY22" s="272" t="str">
        <f t="shared" si="40"/>
        <v/>
      </c>
      <c r="HZ22" s="272" t="str">
        <f t="shared" si="40"/>
        <v/>
      </c>
      <c r="IA22" s="272" t="str">
        <f t="shared" si="40"/>
        <v/>
      </c>
      <c r="IB22" s="272" t="str">
        <f t="shared" si="40"/>
        <v/>
      </c>
      <c r="IC22" s="272" t="str">
        <f t="shared" si="40"/>
        <v/>
      </c>
      <c r="ID22" s="272" t="str">
        <f t="shared" si="40"/>
        <v/>
      </c>
      <c r="IE22" s="272" t="str">
        <f t="shared" si="40"/>
        <v/>
      </c>
      <c r="IF22" s="272" t="str">
        <f t="shared" si="40"/>
        <v/>
      </c>
      <c r="IG22" s="272" t="str">
        <f t="shared" si="40"/>
        <v/>
      </c>
      <c r="IH22" s="272" t="str">
        <f t="shared" si="40"/>
        <v/>
      </c>
      <c r="II22" s="272" t="str">
        <f t="shared" si="40"/>
        <v/>
      </c>
      <c r="IJ22" s="272" t="str">
        <f t="shared" si="40"/>
        <v/>
      </c>
      <c r="IK22" s="272" t="str">
        <f t="shared" si="40"/>
        <v/>
      </c>
      <c r="IL22" s="272" t="str">
        <f t="shared" si="40"/>
        <v/>
      </c>
      <c r="IM22" s="272" t="str">
        <f t="shared" si="40"/>
        <v/>
      </c>
      <c r="IN22" s="272" t="str">
        <f t="shared" si="40"/>
        <v/>
      </c>
      <c r="IO22" s="272" t="str">
        <f t="shared" si="40"/>
        <v/>
      </c>
      <c r="IP22" s="272" t="str">
        <f t="shared" si="40"/>
        <v/>
      </c>
      <c r="IQ22" s="272" t="str">
        <f t="shared" si="40"/>
        <v/>
      </c>
      <c r="IR22" s="272" t="str">
        <f t="shared" si="40"/>
        <v/>
      </c>
      <c r="IS22" s="272" t="str">
        <f t="shared" si="40"/>
        <v/>
      </c>
      <c r="IT22" s="272" t="str">
        <f t="shared" si="40"/>
        <v/>
      </c>
      <c r="IU22" s="272" t="str">
        <f t="shared" si="40"/>
        <v/>
      </c>
      <c r="IV22" s="272" t="str">
        <f t="shared" si="40"/>
        <v/>
      </c>
      <c r="IW22" s="272" t="str">
        <f t="shared" ref="IW22:JX25" si="42">IF(AND(IW$9+($K$8/60)/24&gt;=$F22,IW$9&lt;=$G22),IF($K$2="Projekt",$B22,
IF($K$2="Ansvarig",$D22,IF($K$2="Status",$E22,IF($K$2="Timmar",IFERROR($H22/($G22-$F22),1),"-")))),"")</f>
        <v/>
      </c>
      <c r="IX22" s="272" t="str">
        <f t="shared" si="42"/>
        <v/>
      </c>
      <c r="IY22" s="272" t="str">
        <f t="shared" si="42"/>
        <v/>
      </c>
      <c r="IZ22" s="272" t="str">
        <f t="shared" si="42"/>
        <v/>
      </c>
      <c r="JA22" s="272" t="str">
        <f t="shared" si="42"/>
        <v/>
      </c>
      <c r="JB22" s="272" t="str">
        <f t="shared" si="42"/>
        <v/>
      </c>
      <c r="JC22" s="272" t="str">
        <f t="shared" si="42"/>
        <v/>
      </c>
      <c r="JD22" s="272" t="str">
        <f t="shared" si="42"/>
        <v/>
      </c>
      <c r="JE22" s="272" t="str">
        <f t="shared" si="42"/>
        <v/>
      </c>
      <c r="JF22" s="272" t="str">
        <f t="shared" si="42"/>
        <v/>
      </c>
      <c r="JG22" s="272" t="str">
        <f t="shared" si="42"/>
        <v/>
      </c>
      <c r="JH22" s="272" t="str">
        <f t="shared" si="42"/>
        <v/>
      </c>
      <c r="JI22" s="272" t="str">
        <f t="shared" si="42"/>
        <v/>
      </c>
      <c r="JJ22" s="272" t="str">
        <f t="shared" si="42"/>
        <v/>
      </c>
      <c r="JK22" s="272" t="str">
        <f t="shared" si="42"/>
        <v/>
      </c>
      <c r="JL22" s="272" t="str">
        <f t="shared" si="42"/>
        <v/>
      </c>
      <c r="JM22" s="272" t="str">
        <f t="shared" si="42"/>
        <v/>
      </c>
      <c r="JN22" s="272" t="str">
        <f t="shared" si="42"/>
        <v/>
      </c>
      <c r="JO22" s="272" t="str">
        <f t="shared" si="42"/>
        <v/>
      </c>
      <c r="JP22" s="272" t="str">
        <f t="shared" si="42"/>
        <v/>
      </c>
      <c r="JQ22" s="272" t="str">
        <f t="shared" si="42"/>
        <v/>
      </c>
      <c r="JR22" s="272" t="str">
        <f t="shared" si="42"/>
        <v/>
      </c>
      <c r="JS22" s="272" t="str">
        <f t="shared" si="42"/>
        <v/>
      </c>
      <c r="JT22" s="272" t="str">
        <f t="shared" si="42"/>
        <v/>
      </c>
      <c r="JU22" s="272" t="str">
        <f t="shared" si="42"/>
        <v/>
      </c>
      <c r="JV22" s="272" t="str">
        <f t="shared" si="42"/>
        <v/>
      </c>
      <c r="JW22" s="272" t="str">
        <f t="shared" si="42"/>
        <v/>
      </c>
      <c r="JX22" s="272" t="str">
        <f t="shared" si="42"/>
        <v/>
      </c>
    </row>
    <row r="23" spans="1:284" s="199" customFormat="1" ht="12" customHeight="1">
      <c r="A23" s="104"/>
      <c r="B23" s="217" t="s">
        <v>365</v>
      </c>
      <c r="C23" s="217"/>
      <c r="D23" s="212" t="s">
        <v>354</v>
      </c>
      <c r="E23" s="236" t="s">
        <v>380</v>
      </c>
      <c r="F23" s="263">
        <v>46125</v>
      </c>
      <c r="G23" s="263">
        <v>46153</v>
      </c>
      <c r="H23" s="261">
        <v>4</v>
      </c>
      <c r="I23" s="220"/>
      <c r="J23" s="237"/>
      <c r="K23" s="238"/>
      <c r="L23" s="221"/>
      <c r="M23" s="236"/>
      <c r="N23" s="90"/>
      <c r="O23" s="272" t="str">
        <f t="shared" si="32"/>
        <v/>
      </c>
      <c r="P23" s="272" t="str">
        <f t="shared" si="24"/>
        <v/>
      </c>
      <c r="Q23" s="272" t="str">
        <f t="shared" si="24"/>
        <v/>
      </c>
      <c r="R23" s="272" t="str">
        <f t="shared" si="24"/>
        <v/>
      </c>
      <c r="S23" s="272" t="str">
        <f t="shared" si="24"/>
        <v/>
      </c>
      <c r="T23" s="272" t="str">
        <f t="shared" si="24"/>
        <v/>
      </c>
      <c r="U23" s="272" t="str">
        <f t="shared" si="24"/>
        <v/>
      </c>
      <c r="V23" s="272" t="str">
        <f t="shared" si="24"/>
        <v/>
      </c>
      <c r="W23" s="272" t="str">
        <f t="shared" si="24"/>
        <v/>
      </c>
      <c r="X23" s="272" t="str">
        <f t="shared" si="24"/>
        <v/>
      </c>
      <c r="Y23" s="272" t="str">
        <f t="shared" si="24"/>
        <v/>
      </c>
      <c r="Z23" s="272" t="str">
        <f t="shared" si="24"/>
        <v/>
      </c>
      <c r="AA23" s="272" t="str">
        <f t="shared" si="24"/>
        <v/>
      </c>
      <c r="AB23" s="272" t="str">
        <f t="shared" si="24"/>
        <v/>
      </c>
      <c r="AC23" s="272" t="str">
        <f t="shared" si="24"/>
        <v/>
      </c>
      <c r="AD23" s="272" t="str">
        <f t="shared" si="24"/>
        <v/>
      </c>
      <c r="AE23" s="272" t="str">
        <f t="shared" si="24"/>
        <v/>
      </c>
      <c r="AF23" s="272" t="str">
        <f t="shared" si="25"/>
        <v/>
      </c>
      <c r="AG23" s="272" t="str">
        <f t="shared" si="25"/>
        <v/>
      </c>
      <c r="AH23" s="272" t="str">
        <f t="shared" si="25"/>
        <v/>
      </c>
      <c r="AI23" s="272" t="str">
        <f t="shared" si="25"/>
        <v/>
      </c>
      <c r="AJ23" s="272" t="str">
        <f t="shared" si="25"/>
        <v/>
      </c>
      <c r="AK23" s="272" t="str">
        <f t="shared" si="25"/>
        <v/>
      </c>
      <c r="AL23" s="272" t="str">
        <f t="shared" si="25"/>
        <v/>
      </c>
      <c r="AM23" s="272" t="str">
        <f t="shared" si="25"/>
        <v/>
      </c>
      <c r="AN23" s="272" t="str">
        <f t="shared" si="25"/>
        <v/>
      </c>
      <c r="AO23" s="272" t="str">
        <f t="shared" si="25"/>
        <v/>
      </c>
      <c r="AP23" s="272" t="str">
        <f t="shared" si="25"/>
        <v/>
      </c>
      <c r="AQ23" s="272" t="str">
        <f t="shared" si="25"/>
        <v/>
      </c>
      <c r="AR23" s="272" t="str">
        <f t="shared" si="25"/>
        <v/>
      </c>
      <c r="AS23" s="272" t="str">
        <f t="shared" si="25"/>
        <v/>
      </c>
      <c r="AT23" s="272" t="str">
        <f t="shared" si="25"/>
        <v/>
      </c>
      <c r="AU23" s="272" t="str">
        <f t="shared" si="25"/>
        <v/>
      </c>
      <c r="AV23" s="272" t="str">
        <f t="shared" si="26"/>
        <v/>
      </c>
      <c r="AW23" s="272" t="str">
        <f t="shared" si="26"/>
        <v/>
      </c>
      <c r="AX23" s="272" t="str">
        <f t="shared" si="26"/>
        <v/>
      </c>
      <c r="AY23" s="272" t="str">
        <f t="shared" si="26"/>
        <v/>
      </c>
      <c r="AZ23" s="272" t="str">
        <f t="shared" si="26"/>
        <v/>
      </c>
      <c r="BA23" s="272" t="str">
        <f t="shared" si="26"/>
        <v/>
      </c>
      <c r="BB23" s="272" t="str">
        <f t="shared" si="26"/>
        <v/>
      </c>
      <c r="BC23" s="272" t="str">
        <f t="shared" si="26"/>
        <v/>
      </c>
      <c r="BD23" s="272" t="str">
        <f t="shared" si="26"/>
        <v/>
      </c>
      <c r="BE23" s="272" t="str">
        <f t="shared" si="26"/>
        <v/>
      </c>
      <c r="BF23" s="272" t="str">
        <f t="shared" si="26"/>
        <v/>
      </c>
      <c r="BG23" s="272" t="str">
        <f t="shared" si="26"/>
        <v/>
      </c>
      <c r="BH23" s="272" t="str">
        <f t="shared" si="26"/>
        <v/>
      </c>
      <c r="BI23" s="272" t="str">
        <f t="shared" si="26"/>
        <v/>
      </c>
      <c r="BJ23" s="272" t="str">
        <f t="shared" si="26"/>
        <v/>
      </c>
      <c r="BK23" s="272" t="str">
        <f t="shared" si="26"/>
        <v/>
      </c>
      <c r="BL23" s="272" t="str">
        <f t="shared" si="27"/>
        <v/>
      </c>
      <c r="BM23" s="272" t="str">
        <f t="shared" si="27"/>
        <v/>
      </c>
      <c r="BN23" s="272" t="str">
        <f t="shared" ref="BN23:DY26" si="43">IF(AND(BN$9+($K$8/60)/24&gt;=$F23,BN$9&lt;=$G23),IF($K$2="Projekt",$B23,
IF($K$2="Ansvarig",$D23,IF($K$2="Status",$E23,IF($K$2="Timmar",IFERROR($H23/($G23-$F23),1),"-")))),"")</f>
        <v/>
      </c>
      <c r="BO23" s="272" t="str">
        <f t="shared" si="43"/>
        <v/>
      </c>
      <c r="BP23" s="272" t="str">
        <f t="shared" si="43"/>
        <v/>
      </c>
      <c r="BQ23" s="272" t="str">
        <f t="shared" si="43"/>
        <v/>
      </c>
      <c r="BR23" s="272" t="str">
        <f t="shared" si="43"/>
        <v/>
      </c>
      <c r="BS23" s="272" t="str">
        <f t="shared" si="43"/>
        <v/>
      </c>
      <c r="BT23" s="272" t="str">
        <f t="shared" si="43"/>
        <v/>
      </c>
      <c r="BU23" s="272" t="str">
        <f t="shared" si="43"/>
        <v/>
      </c>
      <c r="BV23" s="272" t="str">
        <f t="shared" si="43"/>
        <v/>
      </c>
      <c r="BW23" s="272" t="str">
        <f t="shared" si="43"/>
        <v/>
      </c>
      <c r="BX23" s="272" t="str">
        <f t="shared" si="43"/>
        <v/>
      </c>
      <c r="BY23" s="272" t="str">
        <f t="shared" si="43"/>
        <v/>
      </c>
      <c r="BZ23" s="272" t="str">
        <f t="shared" si="43"/>
        <v/>
      </c>
      <c r="CA23" s="272" t="str">
        <f t="shared" si="43"/>
        <v/>
      </c>
      <c r="CB23" s="272" t="str">
        <f t="shared" si="43"/>
        <v/>
      </c>
      <c r="CC23" s="272" t="str">
        <f t="shared" si="43"/>
        <v/>
      </c>
      <c r="CD23" s="272" t="str">
        <f t="shared" si="43"/>
        <v/>
      </c>
      <c r="CE23" s="272" t="str">
        <f t="shared" si="43"/>
        <v/>
      </c>
      <c r="CF23" s="272" t="str">
        <f t="shared" si="43"/>
        <v/>
      </c>
      <c r="CG23" s="272" t="str">
        <f t="shared" si="43"/>
        <v/>
      </c>
      <c r="CH23" s="272" t="str">
        <f t="shared" si="43"/>
        <v/>
      </c>
      <c r="CI23" s="272" t="str">
        <f t="shared" si="43"/>
        <v/>
      </c>
      <c r="CJ23" s="272" t="str">
        <f t="shared" si="43"/>
        <v/>
      </c>
      <c r="CK23" s="272" t="str">
        <f t="shared" si="43"/>
        <v/>
      </c>
      <c r="CL23" s="272" t="str">
        <f t="shared" si="43"/>
        <v/>
      </c>
      <c r="CM23" s="272" t="str">
        <f t="shared" si="43"/>
        <v/>
      </c>
      <c r="CN23" s="272" t="str">
        <f t="shared" si="43"/>
        <v/>
      </c>
      <c r="CO23" s="272" t="str">
        <f t="shared" si="43"/>
        <v/>
      </c>
      <c r="CP23" s="272" t="str">
        <f t="shared" si="43"/>
        <v/>
      </c>
      <c r="CQ23" s="272" t="str">
        <f t="shared" si="43"/>
        <v/>
      </c>
      <c r="CR23" s="272" t="str">
        <f t="shared" si="43"/>
        <v/>
      </c>
      <c r="CS23" s="272" t="str">
        <f t="shared" si="43"/>
        <v/>
      </c>
      <c r="CT23" s="272" t="str">
        <f t="shared" si="43"/>
        <v/>
      </c>
      <c r="CU23" s="272" t="str">
        <f t="shared" si="43"/>
        <v/>
      </c>
      <c r="CV23" s="272" t="str">
        <f t="shared" si="43"/>
        <v/>
      </c>
      <c r="CW23" s="272" t="str">
        <f t="shared" si="43"/>
        <v/>
      </c>
      <c r="CX23" s="272" t="str">
        <f t="shared" si="43"/>
        <v/>
      </c>
      <c r="CY23" s="272" t="str">
        <f t="shared" si="43"/>
        <v/>
      </c>
      <c r="CZ23" s="272" t="str">
        <f t="shared" si="43"/>
        <v/>
      </c>
      <c r="DA23" s="272" t="str">
        <f t="shared" si="43"/>
        <v/>
      </c>
      <c r="DB23" s="272" t="str">
        <f t="shared" si="43"/>
        <v/>
      </c>
      <c r="DC23" s="272" t="str">
        <f t="shared" si="43"/>
        <v/>
      </c>
      <c r="DD23" s="272" t="str">
        <f t="shared" si="43"/>
        <v/>
      </c>
      <c r="DE23" s="272" t="str">
        <f t="shared" si="43"/>
        <v/>
      </c>
      <c r="DF23" s="272" t="str">
        <f t="shared" si="43"/>
        <v/>
      </c>
      <c r="DG23" s="272" t="str">
        <f t="shared" si="43"/>
        <v/>
      </c>
      <c r="DH23" s="272" t="str">
        <f t="shared" si="43"/>
        <v/>
      </c>
      <c r="DI23" s="272" t="str">
        <f t="shared" si="43"/>
        <v/>
      </c>
      <c r="DJ23" s="272" t="str">
        <f t="shared" si="43"/>
        <v/>
      </c>
      <c r="DK23" s="272" t="str">
        <f t="shared" si="43"/>
        <v/>
      </c>
      <c r="DL23" s="272" t="str">
        <f t="shared" si="43"/>
        <v/>
      </c>
      <c r="DM23" s="272" t="str">
        <f t="shared" si="43"/>
        <v>Kalle</v>
      </c>
      <c r="DN23" s="272" t="str">
        <f t="shared" si="43"/>
        <v>Kalle</v>
      </c>
      <c r="DO23" s="272" t="str">
        <f t="shared" si="43"/>
        <v>Kalle</v>
      </c>
      <c r="DP23" s="272" t="str">
        <f t="shared" si="43"/>
        <v>Kalle</v>
      </c>
      <c r="DQ23" s="272" t="str">
        <f t="shared" si="43"/>
        <v>Kalle</v>
      </c>
      <c r="DR23" s="272" t="str">
        <f t="shared" si="43"/>
        <v>Kalle</v>
      </c>
      <c r="DS23" s="272" t="str">
        <f t="shared" si="43"/>
        <v>Kalle</v>
      </c>
      <c r="DT23" s="272" t="str">
        <f t="shared" si="43"/>
        <v>Kalle</v>
      </c>
      <c r="DU23" s="272" t="str">
        <f t="shared" si="43"/>
        <v>Kalle</v>
      </c>
      <c r="DV23" s="272" t="str">
        <f t="shared" si="43"/>
        <v>Kalle</v>
      </c>
      <c r="DW23" s="272" t="str">
        <f t="shared" si="43"/>
        <v>Kalle</v>
      </c>
      <c r="DX23" s="272" t="str">
        <f t="shared" si="43"/>
        <v>Kalle</v>
      </c>
      <c r="DY23" s="272" t="str">
        <f t="shared" si="43"/>
        <v>Kalle</v>
      </c>
      <c r="DZ23" s="272" t="str">
        <f t="shared" si="41"/>
        <v>Kalle</v>
      </c>
      <c r="EA23" s="272" t="str">
        <f t="shared" si="41"/>
        <v>Kalle</v>
      </c>
      <c r="EB23" s="272" t="str">
        <f t="shared" si="41"/>
        <v>Kalle</v>
      </c>
      <c r="EC23" s="272" t="str">
        <f t="shared" si="41"/>
        <v>Kalle</v>
      </c>
      <c r="ED23" s="272" t="str">
        <f t="shared" si="41"/>
        <v>Kalle</v>
      </c>
      <c r="EE23" s="272" t="str">
        <f t="shared" si="41"/>
        <v>Kalle</v>
      </c>
      <c r="EF23" s="272" t="str">
        <f t="shared" si="41"/>
        <v>Kalle</v>
      </c>
      <c r="EG23" s="272" t="str">
        <f t="shared" si="41"/>
        <v>Kalle</v>
      </c>
      <c r="EH23" s="272" t="str">
        <f t="shared" si="41"/>
        <v>Kalle</v>
      </c>
      <c r="EI23" s="272" t="str">
        <f t="shared" si="41"/>
        <v>Kalle</v>
      </c>
      <c r="EJ23" s="272" t="str">
        <f t="shared" si="41"/>
        <v>Kalle</v>
      </c>
      <c r="EK23" s="272" t="str">
        <f t="shared" si="41"/>
        <v>Kalle</v>
      </c>
      <c r="EL23" s="272" t="str">
        <f t="shared" si="41"/>
        <v>Kalle</v>
      </c>
      <c r="EM23" s="272" t="str">
        <f t="shared" si="41"/>
        <v>Kalle</v>
      </c>
      <c r="EN23" s="272" t="str">
        <f t="shared" si="41"/>
        <v>Kalle</v>
      </c>
      <c r="EO23" s="272" t="str">
        <f t="shared" si="41"/>
        <v>Kalle</v>
      </c>
      <c r="EP23" s="272" t="str">
        <f t="shared" si="41"/>
        <v/>
      </c>
      <c r="EQ23" s="272" t="str">
        <f t="shared" si="41"/>
        <v/>
      </c>
      <c r="ER23" s="272" t="str">
        <f t="shared" si="41"/>
        <v/>
      </c>
      <c r="ES23" s="272" t="str">
        <f t="shared" si="41"/>
        <v/>
      </c>
      <c r="ET23" s="272" t="str">
        <f t="shared" si="41"/>
        <v/>
      </c>
      <c r="EU23" s="272" t="str">
        <f t="shared" si="41"/>
        <v/>
      </c>
      <c r="EV23" s="272" t="str">
        <f t="shared" si="41"/>
        <v/>
      </c>
      <c r="EW23" s="272" t="str">
        <f t="shared" si="41"/>
        <v/>
      </c>
      <c r="EX23" s="272" t="str">
        <f t="shared" si="41"/>
        <v/>
      </c>
      <c r="EY23" s="272" t="str">
        <f t="shared" si="41"/>
        <v/>
      </c>
      <c r="EZ23" s="272" t="str">
        <f t="shared" si="41"/>
        <v/>
      </c>
      <c r="FA23" s="272" t="str">
        <f t="shared" si="41"/>
        <v/>
      </c>
      <c r="FB23" s="272" t="str">
        <f t="shared" si="41"/>
        <v/>
      </c>
      <c r="FC23" s="272" t="str">
        <f t="shared" si="41"/>
        <v/>
      </c>
      <c r="FD23" s="272" t="str">
        <f t="shared" si="41"/>
        <v/>
      </c>
      <c r="FE23" s="272" t="str">
        <f t="shared" si="41"/>
        <v/>
      </c>
      <c r="FF23" s="272" t="str">
        <f t="shared" si="41"/>
        <v/>
      </c>
      <c r="FG23" s="272" t="str">
        <f t="shared" si="41"/>
        <v/>
      </c>
      <c r="FH23" s="272" t="str">
        <f t="shared" si="41"/>
        <v/>
      </c>
      <c r="FI23" s="272" t="str">
        <f t="shared" si="41"/>
        <v/>
      </c>
      <c r="FJ23" s="272" t="str">
        <f t="shared" si="41"/>
        <v/>
      </c>
      <c r="FK23" s="272" t="str">
        <f t="shared" si="41"/>
        <v/>
      </c>
      <c r="FL23" s="272" t="str">
        <f t="shared" si="41"/>
        <v/>
      </c>
      <c r="FM23" s="272" t="str">
        <f t="shared" si="41"/>
        <v/>
      </c>
      <c r="FN23" s="272" t="str">
        <f t="shared" si="41"/>
        <v/>
      </c>
      <c r="FO23" s="272" t="str">
        <f t="shared" si="41"/>
        <v/>
      </c>
      <c r="FP23" s="272" t="str">
        <f t="shared" si="41"/>
        <v/>
      </c>
      <c r="FQ23" s="272" t="str">
        <f t="shared" si="41"/>
        <v/>
      </c>
      <c r="FR23" s="272" t="str">
        <f t="shared" si="41"/>
        <v/>
      </c>
      <c r="FS23" s="272" t="str">
        <f t="shared" si="41"/>
        <v/>
      </c>
      <c r="FT23" s="272" t="str">
        <f t="shared" si="41"/>
        <v/>
      </c>
      <c r="FU23" s="272" t="str">
        <f t="shared" si="41"/>
        <v/>
      </c>
      <c r="FV23" s="272" t="str">
        <f t="shared" si="41"/>
        <v/>
      </c>
      <c r="FW23" s="272" t="str">
        <f t="shared" si="41"/>
        <v/>
      </c>
      <c r="FX23" s="272" t="str">
        <f t="shared" si="41"/>
        <v/>
      </c>
      <c r="FY23" s="272" t="str">
        <f t="shared" si="41"/>
        <v/>
      </c>
      <c r="FZ23" s="272" t="str">
        <f t="shared" si="41"/>
        <v/>
      </c>
      <c r="GA23" s="272" t="str">
        <f t="shared" si="41"/>
        <v/>
      </c>
      <c r="GB23" s="272" t="str">
        <f t="shared" si="41"/>
        <v/>
      </c>
      <c r="GC23" s="272" t="str">
        <f t="shared" si="41"/>
        <v/>
      </c>
      <c r="GD23" s="272" t="str">
        <f t="shared" si="41"/>
        <v/>
      </c>
      <c r="GE23" s="272" t="str">
        <f t="shared" si="41"/>
        <v/>
      </c>
      <c r="GF23" s="272" t="str">
        <f t="shared" si="41"/>
        <v/>
      </c>
      <c r="GG23" s="272" t="str">
        <f t="shared" si="41"/>
        <v/>
      </c>
      <c r="GH23" s="272" t="str">
        <f t="shared" si="41"/>
        <v/>
      </c>
      <c r="GI23" s="272" t="str">
        <f t="shared" si="41"/>
        <v/>
      </c>
      <c r="GJ23" s="272" t="str">
        <f t="shared" si="41"/>
        <v/>
      </c>
      <c r="GK23" s="272" t="str">
        <f t="shared" si="29"/>
        <v/>
      </c>
      <c r="GL23" s="272" t="str">
        <f t="shared" ref="GL23:IW26" si="44">IF(AND(GL$9+($K$8/60)/24&gt;=$F23,GL$9&lt;=$G23),IF($K$2="Projekt",$B23,
IF($K$2="Ansvarig",$D23,IF($K$2="Status",$E23,IF($K$2="Timmar",IFERROR($H23/($G23-$F23),1),"-")))),"")</f>
        <v/>
      </c>
      <c r="GM23" s="272" t="str">
        <f t="shared" si="44"/>
        <v/>
      </c>
      <c r="GN23" s="272" t="str">
        <f t="shared" si="44"/>
        <v/>
      </c>
      <c r="GO23" s="272" t="str">
        <f t="shared" si="44"/>
        <v/>
      </c>
      <c r="GP23" s="272" t="str">
        <f t="shared" si="44"/>
        <v/>
      </c>
      <c r="GQ23" s="272" t="str">
        <f t="shared" si="44"/>
        <v/>
      </c>
      <c r="GR23" s="272" t="str">
        <f t="shared" si="44"/>
        <v/>
      </c>
      <c r="GS23" s="272" t="str">
        <f t="shared" si="44"/>
        <v/>
      </c>
      <c r="GT23" s="272" t="str">
        <f t="shared" si="44"/>
        <v/>
      </c>
      <c r="GU23" s="272" t="str">
        <f t="shared" si="44"/>
        <v/>
      </c>
      <c r="GV23" s="272" t="str">
        <f t="shared" si="44"/>
        <v/>
      </c>
      <c r="GW23" s="272" t="str">
        <f t="shared" si="44"/>
        <v/>
      </c>
      <c r="GX23" s="272" t="str">
        <f t="shared" si="44"/>
        <v/>
      </c>
      <c r="GY23" s="272" t="str">
        <f t="shared" si="44"/>
        <v/>
      </c>
      <c r="GZ23" s="272" t="str">
        <f t="shared" si="44"/>
        <v/>
      </c>
      <c r="HA23" s="272" t="str">
        <f t="shared" si="44"/>
        <v/>
      </c>
      <c r="HB23" s="272" t="str">
        <f t="shared" si="44"/>
        <v/>
      </c>
      <c r="HC23" s="272" t="str">
        <f t="shared" si="44"/>
        <v/>
      </c>
      <c r="HD23" s="272" t="str">
        <f t="shared" si="44"/>
        <v/>
      </c>
      <c r="HE23" s="272" t="str">
        <f t="shared" si="44"/>
        <v/>
      </c>
      <c r="HF23" s="272" t="str">
        <f t="shared" si="44"/>
        <v/>
      </c>
      <c r="HG23" s="272" t="str">
        <f t="shared" si="44"/>
        <v/>
      </c>
      <c r="HH23" s="272" t="str">
        <f t="shared" si="44"/>
        <v/>
      </c>
      <c r="HI23" s="272" t="str">
        <f t="shared" si="44"/>
        <v/>
      </c>
      <c r="HJ23" s="272" t="str">
        <f t="shared" si="44"/>
        <v/>
      </c>
      <c r="HK23" s="272" t="str">
        <f t="shared" si="44"/>
        <v/>
      </c>
      <c r="HL23" s="272" t="str">
        <f t="shared" si="44"/>
        <v/>
      </c>
      <c r="HM23" s="272" t="str">
        <f t="shared" si="44"/>
        <v/>
      </c>
      <c r="HN23" s="272" t="str">
        <f t="shared" si="44"/>
        <v/>
      </c>
      <c r="HO23" s="272" t="str">
        <f t="shared" si="44"/>
        <v/>
      </c>
      <c r="HP23" s="272" t="str">
        <f t="shared" si="44"/>
        <v/>
      </c>
      <c r="HQ23" s="272" t="str">
        <f t="shared" si="44"/>
        <v/>
      </c>
      <c r="HR23" s="272" t="str">
        <f t="shared" si="44"/>
        <v/>
      </c>
      <c r="HS23" s="272" t="str">
        <f t="shared" si="44"/>
        <v/>
      </c>
      <c r="HT23" s="272" t="str">
        <f t="shared" si="44"/>
        <v/>
      </c>
      <c r="HU23" s="272" t="str">
        <f t="shared" si="44"/>
        <v/>
      </c>
      <c r="HV23" s="272" t="str">
        <f t="shared" si="44"/>
        <v/>
      </c>
      <c r="HW23" s="272" t="str">
        <f t="shared" si="44"/>
        <v/>
      </c>
      <c r="HX23" s="272" t="str">
        <f t="shared" si="44"/>
        <v/>
      </c>
      <c r="HY23" s="272" t="str">
        <f t="shared" si="44"/>
        <v/>
      </c>
      <c r="HZ23" s="272" t="str">
        <f t="shared" si="44"/>
        <v/>
      </c>
      <c r="IA23" s="272" t="str">
        <f t="shared" si="44"/>
        <v/>
      </c>
      <c r="IB23" s="272" t="str">
        <f t="shared" si="44"/>
        <v/>
      </c>
      <c r="IC23" s="272" t="str">
        <f t="shared" si="44"/>
        <v/>
      </c>
      <c r="ID23" s="272" t="str">
        <f t="shared" si="44"/>
        <v/>
      </c>
      <c r="IE23" s="272" t="str">
        <f t="shared" si="44"/>
        <v/>
      </c>
      <c r="IF23" s="272" t="str">
        <f t="shared" si="44"/>
        <v/>
      </c>
      <c r="IG23" s="272" t="str">
        <f t="shared" si="44"/>
        <v/>
      </c>
      <c r="IH23" s="272" t="str">
        <f t="shared" si="44"/>
        <v/>
      </c>
      <c r="II23" s="272" t="str">
        <f t="shared" si="44"/>
        <v/>
      </c>
      <c r="IJ23" s="272" t="str">
        <f t="shared" si="44"/>
        <v/>
      </c>
      <c r="IK23" s="272" t="str">
        <f t="shared" si="44"/>
        <v/>
      </c>
      <c r="IL23" s="272" t="str">
        <f t="shared" si="44"/>
        <v/>
      </c>
      <c r="IM23" s="272" t="str">
        <f t="shared" si="44"/>
        <v/>
      </c>
      <c r="IN23" s="272" t="str">
        <f t="shared" si="44"/>
        <v/>
      </c>
      <c r="IO23" s="272" t="str">
        <f t="shared" si="44"/>
        <v/>
      </c>
      <c r="IP23" s="272" t="str">
        <f t="shared" si="44"/>
        <v/>
      </c>
      <c r="IQ23" s="272" t="str">
        <f t="shared" si="44"/>
        <v/>
      </c>
      <c r="IR23" s="272" t="str">
        <f t="shared" si="44"/>
        <v/>
      </c>
      <c r="IS23" s="272" t="str">
        <f t="shared" si="44"/>
        <v/>
      </c>
      <c r="IT23" s="272" t="str">
        <f t="shared" si="44"/>
        <v/>
      </c>
      <c r="IU23" s="272" t="str">
        <f t="shared" si="44"/>
        <v/>
      </c>
      <c r="IV23" s="272" t="str">
        <f t="shared" si="44"/>
        <v/>
      </c>
      <c r="IW23" s="272" t="str">
        <f t="shared" si="44"/>
        <v/>
      </c>
      <c r="IX23" s="272" t="str">
        <f t="shared" si="42"/>
        <v/>
      </c>
      <c r="IY23" s="272" t="str">
        <f t="shared" si="42"/>
        <v/>
      </c>
      <c r="IZ23" s="272" t="str">
        <f t="shared" si="42"/>
        <v/>
      </c>
      <c r="JA23" s="272" t="str">
        <f t="shared" si="42"/>
        <v/>
      </c>
      <c r="JB23" s="272" t="str">
        <f t="shared" si="42"/>
        <v/>
      </c>
      <c r="JC23" s="272" t="str">
        <f t="shared" si="42"/>
        <v/>
      </c>
      <c r="JD23" s="272" t="str">
        <f t="shared" si="42"/>
        <v/>
      </c>
      <c r="JE23" s="272" t="str">
        <f t="shared" si="42"/>
        <v/>
      </c>
      <c r="JF23" s="272" t="str">
        <f t="shared" si="42"/>
        <v/>
      </c>
      <c r="JG23" s="272" t="str">
        <f t="shared" si="42"/>
        <v/>
      </c>
      <c r="JH23" s="272" t="str">
        <f t="shared" si="42"/>
        <v/>
      </c>
      <c r="JI23" s="272" t="str">
        <f t="shared" si="42"/>
        <v/>
      </c>
      <c r="JJ23" s="272" t="str">
        <f t="shared" si="42"/>
        <v/>
      </c>
      <c r="JK23" s="272" t="str">
        <f t="shared" si="42"/>
        <v/>
      </c>
      <c r="JL23" s="272" t="str">
        <f t="shared" si="42"/>
        <v/>
      </c>
      <c r="JM23" s="272" t="str">
        <f t="shared" si="42"/>
        <v/>
      </c>
      <c r="JN23" s="272" t="str">
        <f t="shared" si="42"/>
        <v/>
      </c>
      <c r="JO23" s="272" t="str">
        <f t="shared" si="42"/>
        <v/>
      </c>
      <c r="JP23" s="272" t="str">
        <f t="shared" si="42"/>
        <v/>
      </c>
      <c r="JQ23" s="272" t="str">
        <f t="shared" si="42"/>
        <v/>
      </c>
      <c r="JR23" s="272" t="str">
        <f t="shared" si="42"/>
        <v/>
      </c>
      <c r="JS23" s="272" t="str">
        <f t="shared" si="42"/>
        <v/>
      </c>
      <c r="JT23" s="272" t="str">
        <f t="shared" si="42"/>
        <v/>
      </c>
      <c r="JU23" s="272" t="str">
        <f t="shared" si="42"/>
        <v/>
      </c>
      <c r="JV23" s="272" t="str">
        <f t="shared" si="42"/>
        <v/>
      </c>
      <c r="JW23" s="272" t="str">
        <f t="shared" si="42"/>
        <v/>
      </c>
      <c r="JX23" s="272" t="str">
        <f t="shared" si="42"/>
        <v/>
      </c>
    </row>
    <row r="24" spans="1:284" s="199" customFormat="1" ht="12" customHeight="1">
      <c r="A24" s="104"/>
      <c r="B24" s="217" t="s">
        <v>366</v>
      </c>
      <c r="C24" s="217"/>
      <c r="D24" s="212" t="s">
        <v>354</v>
      </c>
      <c r="E24" s="236" t="s">
        <v>379</v>
      </c>
      <c r="F24" s="263">
        <v>46160</v>
      </c>
      <c r="G24" s="263">
        <v>46160</v>
      </c>
      <c r="H24" s="261">
        <v>3</v>
      </c>
      <c r="I24" s="220"/>
      <c r="J24" s="237"/>
      <c r="K24" s="238"/>
      <c r="L24" s="221"/>
      <c r="M24" s="236"/>
      <c r="N24" s="90"/>
      <c r="O24" s="272" t="str">
        <f t="shared" si="32"/>
        <v/>
      </c>
      <c r="P24" s="272" t="str">
        <f t="shared" si="24"/>
        <v/>
      </c>
      <c r="Q24" s="272" t="str">
        <f t="shared" si="24"/>
        <v/>
      </c>
      <c r="R24" s="272" t="str">
        <f t="shared" si="24"/>
        <v/>
      </c>
      <c r="S24" s="272" t="str">
        <f t="shared" si="24"/>
        <v/>
      </c>
      <c r="T24" s="272" t="str">
        <f t="shared" si="24"/>
        <v/>
      </c>
      <c r="U24" s="272" t="str">
        <f t="shared" si="24"/>
        <v/>
      </c>
      <c r="V24" s="272" t="str">
        <f t="shared" si="24"/>
        <v/>
      </c>
      <c r="W24" s="272" t="str">
        <f t="shared" si="24"/>
        <v/>
      </c>
      <c r="X24" s="272" t="str">
        <f t="shared" si="24"/>
        <v/>
      </c>
      <c r="Y24" s="272" t="str">
        <f t="shared" si="24"/>
        <v/>
      </c>
      <c r="Z24" s="272" t="str">
        <f t="shared" si="24"/>
        <v/>
      </c>
      <c r="AA24" s="272" t="str">
        <f t="shared" si="24"/>
        <v/>
      </c>
      <c r="AB24" s="272" t="str">
        <f t="shared" si="24"/>
        <v/>
      </c>
      <c r="AC24" s="272" t="str">
        <f t="shared" si="24"/>
        <v/>
      </c>
      <c r="AD24" s="272" t="str">
        <f t="shared" si="24"/>
        <v/>
      </c>
      <c r="AE24" s="272" t="str">
        <f t="shared" si="24"/>
        <v/>
      </c>
      <c r="AF24" s="272" t="str">
        <f t="shared" si="25"/>
        <v/>
      </c>
      <c r="AG24" s="272" t="str">
        <f t="shared" si="25"/>
        <v/>
      </c>
      <c r="AH24" s="272" t="str">
        <f t="shared" si="25"/>
        <v/>
      </c>
      <c r="AI24" s="272" t="str">
        <f t="shared" si="25"/>
        <v/>
      </c>
      <c r="AJ24" s="272" t="str">
        <f t="shared" si="25"/>
        <v/>
      </c>
      <c r="AK24" s="272" t="str">
        <f t="shared" si="25"/>
        <v/>
      </c>
      <c r="AL24" s="272" t="str">
        <f t="shared" si="25"/>
        <v/>
      </c>
      <c r="AM24" s="272" t="str">
        <f t="shared" si="25"/>
        <v/>
      </c>
      <c r="AN24" s="272" t="str">
        <f t="shared" si="25"/>
        <v/>
      </c>
      <c r="AO24" s="272" t="str">
        <f t="shared" si="25"/>
        <v/>
      </c>
      <c r="AP24" s="272" t="str">
        <f t="shared" si="25"/>
        <v/>
      </c>
      <c r="AQ24" s="272" t="str">
        <f t="shared" si="25"/>
        <v/>
      </c>
      <c r="AR24" s="272" t="str">
        <f t="shared" si="25"/>
        <v/>
      </c>
      <c r="AS24" s="272" t="str">
        <f t="shared" si="25"/>
        <v/>
      </c>
      <c r="AT24" s="272" t="str">
        <f t="shared" si="25"/>
        <v/>
      </c>
      <c r="AU24" s="272" t="str">
        <f t="shared" si="25"/>
        <v/>
      </c>
      <c r="AV24" s="272" t="str">
        <f t="shared" si="26"/>
        <v/>
      </c>
      <c r="AW24" s="272" t="str">
        <f t="shared" si="26"/>
        <v/>
      </c>
      <c r="AX24" s="272" t="str">
        <f t="shared" si="26"/>
        <v/>
      </c>
      <c r="AY24" s="272" t="str">
        <f t="shared" si="26"/>
        <v/>
      </c>
      <c r="AZ24" s="272" t="str">
        <f t="shared" si="26"/>
        <v/>
      </c>
      <c r="BA24" s="272" t="str">
        <f t="shared" si="26"/>
        <v/>
      </c>
      <c r="BB24" s="272" t="str">
        <f t="shared" si="26"/>
        <v/>
      </c>
      <c r="BC24" s="272" t="str">
        <f t="shared" si="26"/>
        <v/>
      </c>
      <c r="BD24" s="272" t="str">
        <f t="shared" si="26"/>
        <v/>
      </c>
      <c r="BE24" s="272" t="str">
        <f t="shared" si="26"/>
        <v/>
      </c>
      <c r="BF24" s="272" t="str">
        <f t="shared" si="26"/>
        <v/>
      </c>
      <c r="BG24" s="272" t="str">
        <f t="shared" si="26"/>
        <v/>
      </c>
      <c r="BH24" s="272" t="str">
        <f t="shared" si="26"/>
        <v/>
      </c>
      <c r="BI24" s="272" t="str">
        <f t="shared" si="26"/>
        <v/>
      </c>
      <c r="BJ24" s="272" t="str">
        <f t="shared" si="26"/>
        <v/>
      </c>
      <c r="BK24" s="272" t="str">
        <f t="shared" si="26"/>
        <v/>
      </c>
      <c r="BL24" s="272" t="str">
        <f t="shared" si="27"/>
        <v/>
      </c>
      <c r="BM24" s="272" t="str">
        <f t="shared" si="27"/>
        <v/>
      </c>
      <c r="BN24" s="272" t="str">
        <f t="shared" si="43"/>
        <v/>
      </c>
      <c r="BO24" s="272" t="str">
        <f t="shared" si="43"/>
        <v/>
      </c>
      <c r="BP24" s="272" t="str">
        <f t="shared" si="43"/>
        <v/>
      </c>
      <c r="BQ24" s="272" t="str">
        <f t="shared" si="43"/>
        <v/>
      </c>
      <c r="BR24" s="272" t="str">
        <f t="shared" si="43"/>
        <v/>
      </c>
      <c r="BS24" s="272" t="str">
        <f t="shared" si="43"/>
        <v/>
      </c>
      <c r="BT24" s="272" t="str">
        <f t="shared" si="43"/>
        <v/>
      </c>
      <c r="BU24" s="272" t="str">
        <f t="shared" si="43"/>
        <v/>
      </c>
      <c r="BV24" s="272" t="str">
        <f t="shared" si="43"/>
        <v/>
      </c>
      <c r="BW24" s="272" t="str">
        <f t="shared" si="43"/>
        <v/>
      </c>
      <c r="BX24" s="272" t="str">
        <f t="shared" si="43"/>
        <v/>
      </c>
      <c r="BY24" s="272" t="str">
        <f t="shared" si="43"/>
        <v/>
      </c>
      <c r="BZ24" s="272" t="str">
        <f t="shared" si="43"/>
        <v/>
      </c>
      <c r="CA24" s="272" t="str">
        <f t="shared" si="43"/>
        <v/>
      </c>
      <c r="CB24" s="272" t="str">
        <f t="shared" si="43"/>
        <v/>
      </c>
      <c r="CC24" s="272" t="str">
        <f t="shared" si="43"/>
        <v/>
      </c>
      <c r="CD24" s="272" t="str">
        <f t="shared" si="43"/>
        <v/>
      </c>
      <c r="CE24" s="272" t="str">
        <f t="shared" si="43"/>
        <v/>
      </c>
      <c r="CF24" s="272" t="str">
        <f t="shared" si="43"/>
        <v/>
      </c>
      <c r="CG24" s="272" t="str">
        <f t="shared" si="43"/>
        <v/>
      </c>
      <c r="CH24" s="272" t="str">
        <f t="shared" si="43"/>
        <v/>
      </c>
      <c r="CI24" s="272" t="str">
        <f t="shared" si="43"/>
        <v/>
      </c>
      <c r="CJ24" s="272" t="str">
        <f t="shared" si="43"/>
        <v/>
      </c>
      <c r="CK24" s="272" t="str">
        <f t="shared" si="43"/>
        <v/>
      </c>
      <c r="CL24" s="272" t="str">
        <f t="shared" si="43"/>
        <v/>
      </c>
      <c r="CM24" s="272" t="str">
        <f t="shared" si="43"/>
        <v/>
      </c>
      <c r="CN24" s="272" t="str">
        <f t="shared" si="43"/>
        <v/>
      </c>
      <c r="CO24" s="272" t="str">
        <f t="shared" si="43"/>
        <v/>
      </c>
      <c r="CP24" s="272" t="str">
        <f t="shared" si="43"/>
        <v/>
      </c>
      <c r="CQ24" s="272" t="str">
        <f t="shared" si="43"/>
        <v/>
      </c>
      <c r="CR24" s="272" t="str">
        <f t="shared" si="43"/>
        <v/>
      </c>
      <c r="CS24" s="272" t="str">
        <f t="shared" si="43"/>
        <v/>
      </c>
      <c r="CT24" s="272" t="str">
        <f t="shared" si="43"/>
        <v/>
      </c>
      <c r="CU24" s="272" t="str">
        <f t="shared" si="43"/>
        <v/>
      </c>
      <c r="CV24" s="272" t="str">
        <f t="shared" si="43"/>
        <v/>
      </c>
      <c r="CW24" s="272" t="str">
        <f t="shared" si="43"/>
        <v/>
      </c>
      <c r="CX24" s="272" t="str">
        <f t="shared" si="43"/>
        <v/>
      </c>
      <c r="CY24" s="272" t="str">
        <f t="shared" si="43"/>
        <v/>
      </c>
      <c r="CZ24" s="272" t="str">
        <f t="shared" si="43"/>
        <v/>
      </c>
      <c r="DA24" s="272" t="str">
        <f t="shared" si="43"/>
        <v/>
      </c>
      <c r="DB24" s="272" t="str">
        <f t="shared" si="43"/>
        <v/>
      </c>
      <c r="DC24" s="272" t="str">
        <f t="shared" si="43"/>
        <v/>
      </c>
      <c r="DD24" s="272" t="str">
        <f t="shared" si="43"/>
        <v/>
      </c>
      <c r="DE24" s="272" t="str">
        <f t="shared" si="43"/>
        <v/>
      </c>
      <c r="DF24" s="272" t="str">
        <f t="shared" si="43"/>
        <v/>
      </c>
      <c r="DG24" s="272" t="str">
        <f t="shared" si="43"/>
        <v/>
      </c>
      <c r="DH24" s="272" t="str">
        <f t="shared" si="43"/>
        <v/>
      </c>
      <c r="DI24" s="272" t="str">
        <f t="shared" si="43"/>
        <v/>
      </c>
      <c r="DJ24" s="272" t="str">
        <f t="shared" si="43"/>
        <v/>
      </c>
      <c r="DK24" s="272" t="str">
        <f t="shared" si="43"/>
        <v/>
      </c>
      <c r="DL24" s="272" t="str">
        <f t="shared" si="43"/>
        <v/>
      </c>
      <c r="DM24" s="272" t="str">
        <f t="shared" si="43"/>
        <v/>
      </c>
      <c r="DN24" s="272" t="str">
        <f t="shared" si="43"/>
        <v/>
      </c>
      <c r="DO24" s="272" t="str">
        <f t="shared" si="43"/>
        <v/>
      </c>
      <c r="DP24" s="272" t="str">
        <f t="shared" si="43"/>
        <v/>
      </c>
      <c r="DQ24" s="272" t="str">
        <f t="shared" si="43"/>
        <v/>
      </c>
      <c r="DR24" s="272" t="str">
        <f t="shared" si="43"/>
        <v/>
      </c>
      <c r="DS24" s="272" t="str">
        <f t="shared" si="43"/>
        <v/>
      </c>
      <c r="DT24" s="272" t="str">
        <f t="shared" si="43"/>
        <v/>
      </c>
      <c r="DU24" s="272" t="str">
        <f t="shared" si="43"/>
        <v/>
      </c>
      <c r="DV24" s="272" t="str">
        <f t="shared" si="43"/>
        <v/>
      </c>
      <c r="DW24" s="272" t="str">
        <f t="shared" si="43"/>
        <v/>
      </c>
      <c r="DX24" s="272" t="str">
        <f t="shared" si="43"/>
        <v/>
      </c>
      <c r="DY24" s="272" t="str">
        <f t="shared" si="43"/>
        <v/>
      </c>
      <c r="DZ24" s="272" t="str">
        <f t="shared" si="41"/>
        <v/>
      </c>
      <c r="EA24" s="272" t="str">
        <f t="shared" si="41"/>
        <v/>
      </c>
      <c r="EB24" s="272" t="str">
        <f t="shared" si="41"/>
        <v/>
      </c>
      <c r="EC24" s="272" t="str">
        <f t="shared" si="41"/>
        <v/>
      </c>
      <c r="ED24" s="272" t="str">
        <f t="shared" si="41"/>
        <v/>
      </c>
      <c r="EE24" s="272" t="str">
        <f t="shared" si="41"/>
        <v/>
      </c>
      <c r="EF24" s="272" t="str">
        <f t="shared" si="41"/>
        <v/>
      </c>
      <c r="EG24" s="272" t="str">
        <f t="shared" si="41"/>
        <v/>
      </c>
      <c r="EH24" s="272" t="str">
        <f t="shared" si="41"/>
        <v/>
      </c>
      <c r="EI24" s="272" t="str">
        <f t="shared" si="41"/>
        <v/>
      </c>
      <c r="EJ24" s="272" t="str">
        <f t="shared" si="41"/>
        <v/>
      </c>
      <c r="EK24" s="272" t="str">
        <f t="shared" si="41"/>
        <v/>
      </c>
      <c r="EL24" s="272" t="str">
        <f t="shared" si="41"/>
        <v/>
      </c>
      <c r="EM24" s="272" t="str">
        <f t="shared" si="41"/>
        <v/>
      </c>
      <c r="EN24" s="272" t="str">
        <f t="shared" si="41"/>
        <v/>
      </c>
      <c r="EO24" s="272" t="str">
        <f t="shared" si="41"/>
        <v/>
      </c>
      <c r="EP24" s="272" t="str">
        <f t="shared" si="41"/>
        <v/>
      </c>
      <c r="EQ24" s="272" t="str">
        <f t="shared" si="41"/>
        <v/>
      </c>
      <c r="ER24" s="272" t="str">
        <f t="shared" si="41"/>
        <v/>
      </c>
      <c r="ES24" s="272" t="str">
        <f t="shared" si="41"/>
        <v/>
      </c>
      <c r="ET24" s="272" t="str">
        <f t="shared" si="41"/>
        <v/>
      </c>
      <c r="EU24" s="272" t="str">
        <f t="shared" si="41"/>
        <v/>
      </c>
      <c r="EV24" s="272" t="str">
        <f t="shared" si="41"/>
        <v>Kalle</v>
      </c>
      <c r="EW24" s="272" t="str">
        <f t="shared" si="41"/>
        <v/>
      </c>
      <c r="EX24" s="272" t="str">
        <f t="shared" si="41"/>
        <v/>
      </c>
      <c r="EY24" s="272" t="str">
        <f t="shared" si="41"/>
        <v/>
      </c>
      <c r="EZ24" s="272" t="str">
        <f t="shared" si="41"/>
        <v/>
      </c>
      <c r="FA24" s="272" t="str">
        <f t="shared" si="41"/>
        <v/>
      </c>
      <c r="FB24" s="272" t="str">
        <f t="shared" si="41"/>
        <v/>
      </c>
      <c r="FC24" s="272" t="str">
        <f t="shared" si="41"/>
        <v/>
      </c>
      <c r="FD24" s="272" t="str">
        <f t="shared" si="41"/>
        <v/>
      </c>
      <c r="FE24" s="272" t="str">
        <f t="shared" si="41"/>
        <v/>
      </c>
      <c r="FF24" s="272" t="str">
        <f t="shared" si="41"/>
        <v/>
      </c>
      <c r="FG24" s="272" t="str">
        <f t="shared" si="41"/>
        <v/>
      </c>
      <c r="FH24" s="272" t="str">
        <f t="shared" si="41"/>
        <v/>
      </c>
      <c r="FI24" s="272" t="str">
        <f t="shared" si="41"/>
        <v/>
      </c>
      <c r="FJ24" s="272" t="str">
        <f t="shared" si="41"/>
        <v/>
      </c>
      <c r="FK24" s="272" t="str">
        <f t="shared" si="41"/>
        <v/>
      </c>
      <c r="FL24" s="272" t="str">
        <f t="shared" si="41"/>
        <v/>
      </c>
      <c r="FM24" s="272" t="str">
        <f t="shared" si="41"/>
        <v/>
      </c>
      <c r="FN24" s="272" t="str">
        <f t="shared" si="41"/>
        <v/>
      </c>
      <c r="FO24" s="272" t="str">
        <f t="shared" si="41"/>
        <v/>
      </c>
      <c r="FP24" s="272" t="str">
        <f t="shared" si="41"/>
        <v/>
      </c>
      <c r="FQ24" s="272" t="str">
        <f t="shared" si="41"/>
        <v/>
      </c>
      <c r="FR24" s="272" t="str">
        <f t="shared" si="41"/>
        <v/>
      </c>
      <c r="FS24" s="272" t="str">
        <f t="shared" si="41"/>
        <v/>
      </c>
      <c r="FT24" s="272" t="str">
        <f t="shared" si="41"/>
        <v/>
      </c>
      <c r="FU24" s="272" t="str">
        <f t="shared" si="41"/>
        <v/>
      </c>
      <c r="FV24" s="272" t="str">
        <f t="shared" si="41"/>
        <v/>
      </c>
      <c r="FW24" s="272" t="str">
        <f t="shared" si="41"/>
        <v/>
      </c>
      <c r="FX24" s="272" t="str">
        <f t="shared" si="41"/>
        <v/>
      </c>
      <c r="FY24" s="272" t="str">
        <f t="shared" si="41"/>
        <v/>
      </c>
      <c r="FZ24" s="272" t="str">
        <f t="shared" si="41"/>
        <v/>
      </c>
      <c r="GA24" s="272" t="str">
        <f t="shared" si="41"/>
        <v/>
      </c>
      <c r="GB24" s="272" t="str">
        <f t="shared" si="41"/>
        <v/>
      </c>
      <c r="GC24" s="272" t="str">
        <f t="shared" si="41"/>
        <v/>
      </c>
      <c r="GD24" s="272" t="str">
        <f t="shared" si="41"/>
        <v/>
      </c>
      <c r="GE24" s="272" t="str">
        <f t="shared" si="41"/>
        <v/>
      </c>
      <c r="GF24" s="272" t="str">
        <f t="shared" si="41"/>
        <v/>
      </c>
      <c r="GG24" s="272" t="str">
        <f t="shared" si="41"/>
        <v/>
      </c>
      <c r="GH24" s="272" t="str">
        <f t="shared" si="41"/>
        <v/>
      </c>
      <c r="GI24" s="272" t="str">
        <f t="shared" si="41"/>
        <v/>
      </c>
      <c r="GJ24" s="272" t="str">
        <f t="shared" si="41"/>
        <v/>
      </c>
      <c r="GK24" s="272" t="str">
        <f t="shared" si="29"/>
        <v/>
      </c>
      <c r="GL24" s="272" t="str">
        <f t="shared" si="44"/>
        <v/>
      </c>
      <c r="GM24" s="272" t="str">
        <f t="shared" si="44"/>
        <v/>
      </c>
      <c r="GN24" s="272" t="str">
        <f t="shared" si="44"/>
        <v/>
      </c>
      <c r="GO24" s="272" t="str">
        <f t="shared" si="44"/>
        <v/>
      </c>
      <c r="GP24" s="272" t="str">
        <f t="shared" si="44"/>
        <v/>
      </c>
      <c r="GQ24" s="272" t="str">
        <f t="shared" si="44"/>
        <v/>
      </c>
      <c r="GR24" s="272" t="str">
        <f t="shared" si="44"/>
        <v/>
      </c>
      <c r="GS24" s="272" t="str">
        <f t="shared" si="44"/>
        <v/>
      </c>
      <c r="GT24" s="272" t="str">
        <f t="shared" si="44"/>
        <v/>
      </c>
      <c r="GU24" s="272" t="str">
        <f t="shared" si="44"/>
        <v/>
      </c>
      <c r="GV24" s="272" t="str">
        <f t="shared" si="44"/>
        <v/>
      </c>
      <c r="GW24" s="272" t="str">
        <f t="shared" si="44"/>
        <v/>
      </c>
      <c r="GX24" s="272" t="str">
        <f t="shared" si="44"/>
        <v/>
      </c>
      <c r="GY24" s="272" t="str">
        <f t="shared" si="44"/>
        <v/>
      </c>
      <c r="GZ24" s="272" t="str">
        <f t="shared" si="44"/>
        <v/>
      </c>
      <c r="HA24" s="272" t="str">
        <f t="shared" si="44"/>
        <v/>
      </c>
      <c r="HB24" s="272" t="str">
        <f t="shared" si="44"/>
        <v/>
      </c>
      <c r="HC24" s="272" t="str">
        <f t="shared" si="44"/>
        <v/>
      </c>
      <c r="HD24" s="272" t="str">
        <f t="shared" si="44"/>
        <v/>
      </c>
      <c r="HE24" s="272" t="str">
        <f t="shared" si="44"/>
        <v/>
      </c>
      <c r="HF24" s="272" t="str">
        <f t="shared" si="44"/>
        <v/>
      </c>
      <c r="HG24" s="272" t="str">
        <f t="shared" si="44"/>
        <v/>
      </c>
      <c r="HH24" s="272" t="str">
        <f t="shared" si="44"/>
        <v/>
      </c>
      <c r="HI24" s="272" t="str">
        <f t="shared" si="44"/>
        <v/>
      </c>
      <c r="HJ24" s="272" t="str">
        <f t="shared" si="44"/>
        <v/>
      </c>
      <c r="HK24" s="272" t="str">
        <f t="shared" si="44"/>
        <v/>
      </c>
      <c r="HL24" s="272" t="str">
        <f t="shared" si="44"/>
        <v/>
      </c>
      <c r="HM24" s="272" t="str">
        <f t="shared" si="44"/>
        <v/>
      </c>
      <c r="HN24" s="272" t="str">
        <f t="shared" si="44"/>
        <v/>
      </c>
      <c r="HO24" s="272" t="str">
        <f t="shared" si="44"/>
        <v/>
      </c>
      <c r="HP24" s="272" t="str">
        <f t="shared" si="44"/>
        <v/>
      </c>
      <c r="HQ24" s="272" t="str">
        <f t="shared" si="44"/>
        <v/>
      </c>
      <c r="HR24" s="272" t="str">
        <f t="shared" si="44"/>
        <v/>
      </c>
      <c r="HS24" s="272" t="str">
        <f t="shared" si="44"/>
        <v/>
      </c>
      <c r="HT24" s="272" t="str">
        <f t="shared" si="44"/>
        <v/>
      </c>
      <c r="HU24" s="272" t="str">
        <f t="shared" si="44"/>
        <v/>
      </c>
      <c r="HV24" s="272" t="str">
        <f t="shared" si="44"/>
        <v/>
      </c>
      <c r="HW24" s="272" t="str">
        <f t="shared" si="44"/>
        <v/>
      </c>
      <c r="HX24" s="272" t="str">
        <f t="shared" si="44"/>
        <v/>
      </c>
      <c r="HY24" s="272" t="str">
        <f t="shared" si="44"/>
        <v/>
      </c>
      <c r="HZ24" s="272" t="str">
        <f t="shared" si="44"/>
        <v/>
      </c>
      <c r="IA24" s="272" t="str">
        <f t="shared" si="44"/>
        <v/>
      </c>
      <c r="IB24" s="272" t="str">
        <f t="shared" si="44"/>
        <v/>
      </c>
      <c r="IC24" s="272" t="str">
        <f t="shared" si="44"/>
        <v/>
      </c>
      <c r="ID24" s="272" t="str">
        <f t="shared" si="44"/>
        <v/>
      </c>
      <c r="IE24" s="272" t="str">
        <f t="shared" si="44"/>
        <v/>
      </c>
      <c r="IF24" s="272" t="str">
        <f t="shared" si="44"/>
        <v/>
      </c>
      <c r="IG24" s="272" t="str">
        <f t="shared" si="44"/>
        <v/>
      </c>
      <c r="IH24" s="272" t="str">
        <f t="shared" si="44"/>
        <v/>
      </c>
      <c r="II24" s="272" t="str">
        <f t="shared" si="44"/>
        <v/>
      </c>
      <c r="IJ24" s="272" t="str">
        <f t="shared" si="44"/>
        <v/>
      </c>
      <c r="IK24" s="272" t="str">
        <f t="shared" si="44"/>
        <v/>
      </c>
      <c r="IL24" s="272" t="str">
        <f t="shared" si="44"/>
        <v/>
      </c>
      <c r="IM24" s="272" t="str">
        <f t="shared" si="44"/>
        <v/>
      </c>
      <c r="IN24" s="272" t="str">
        <f t="shared" si="44"/>
        <v/>
      </c>
      <c r="IO24" s="272" t="str">
        <f t="shared" si="44"/>
        <v/>
      </c>
      <c r="IP24" s="272" t="str">
        <f t="shared" si="44"/>
        <v/>
      </c>
      <c r="IQ24" s="272" t="str">
        <f t="shared" si="44"/>
        <v/>
      </c>
      <c r="IR24" s="272" t="str">
        <f t="shared" si="44"/>
        <v/>
      </c>
      <c r="IS24" s="272" t="str">
        <f t="shared" si="44"/>
        <v/>
      </c>
      <c r="IT24" s="272" t="str">
        <f t="shared" si="44"/>
        <v/>
      </c>
      <c r="IU24" s="272" t="str">
        <f t="shared" si="44"/>
        <v/>
      </c>
      <c r="IV24" s="272" t="str">
        <f t="shared" si="44"/>
        <v/>
      </c>
      <c r="IW24" s="272" t="str">
        <f t="shared" si="44"/>
        <v/>
      </c>
      <c r="IX24" s="272" t="str">
        <f t="shared" si="42"/>
        <v/>
      </c>
      <c r="IY24" s="272" t="str">
        <f t="shared" si="42"/>
        <v/>
      </c>
      <c r="IZ24" s="272" t="str">
        <f t="shared" si="42"/>
        <v/>
      </c>
      <c r="JA24" s="272" t="str">
        <f t="shared" si="42"/>
        <v/>
      </c>
      <c r="JB24" s="272" t="str">
        <f t="shared" si="42"/>
        <v/>
      </c>
      <c r="JC24" s="272" t="str">
        <f t="shared" si="42"/>
        <v/>
      </c>
      <c r="JD24" s="272" t="str">
        <f t="shared" si="42"/>
        <v/>
      </c>
      <c r="JE24" s="272" t="str">
        <f t="shared" si="42"/>
        <v/>
      </c>
      <c r="JF24" s="272" t="str">
        <f t="shared" si="42"/>
        <v/>
      </c>
      <c r="JG24" s="272" t="str">
        <f t="shared" si="42"/>
        <v/>
      </c>
      <c r="JH24" s="272" t="str">
        <f t="shared" si="42"/>
        <v/>
      </c>
      <c r="JI24" s="272" t="str">
        <f t="shared" si="42"/>
        <v/>
      </c>
      <c r="JJ24" s="272" t="str">
        <f t="shared" si="42"/>
        <v/>
      </c>
      <c r="JK24" s="272" t="str">
        <f t="shared" si="42"/>
        <v/>
      </c>
      <c r="JL24" s="272" t="str">
        <f t="shared" si="42"/>
        <v/>
      </c>
      <c r="JM24" s="272" t="str">
        <f t="shared" si="42"/>
        <v/>
      </c>
      <c r="JN24" s="272" t="str">
        <f t="shared" si="42"/>
        <v/>
      </c>
      <c r="JO24" s="272" t="str">
        <f t="shared" si="42"/>
        <v/>
      </c>
      <c r="JP24" s="272" t="str">
        <f t="shared" si="42"/>
        <v/>
      </c>
      <c r="JQ24" s="272" t="str">
        <f t="shared" si="42"/>
        <v/>
      </c>
      <c r="JR24" s="272" t="str">
        <f t="shared" si="42"/>
        <v/>
      </c>
      <c r="JS24" s="272" t="str">
        <f t="shared" si="42"/>
        <v/>
      </c>
      <c r="JT24" s="272" t="str">
        <f t="shared" si="42"/>
        <v/>
      </c>
      <c r="JU24" s="272" t="str">
        <f t="shared" si="42"/>
        <v/>
      </c>
      <c r="JV24" s="272" t="str">
        <f t="shared" si="42"/>
        <v/>
      </c>
      <c r="JW24" s="272" t="str">
        <f t="shared" si="42"/>
        <v/>
      </c>
      <c r="JX24" s="272" t="str">
        <f t="shared" si="42"/>
        <v/>
      </c>
    </row>
    <row r="25" spans="1:284" s="199" customFormat="1" ht="12" customHeight="1">
      <c r="A25" s="104"/>
      <c r="B25" s="217" t="s">
        <v>332</v>
      </c>
      <c r="C25" s="217"/>
      <c r="D25" s="212" t="s">
        <v>355</v>
      </c>
      <c r="E25" s="236" t="s">
        <v>379</v>
      </c>
      <c r="F25" s="263">
        <v>46083</v>
      </c>
      <c r="G25" s="263">
        <v>46111</v>
      </c>
      <c r="H25" s="261">
        <v>3</v>
      </c>
      <c r="I25" s="220"/>
      <c r="J25" s="237"/>
      <c r="K25" s="238"/>
      <c r="L25" s="221"/>
      <c r="M25" s="236"/>
      <c r="N25" s="90"/>
      <c r="O25" s="272" t="str">
        <f t="shared" si="32"/>
        <v/>
      </c>
      <c r="P25" s="272" t="str">
        <f t="shared" si="24"/>
        <v/>
      </c>
      <c r="Q25" s="272" t="str">
        <f t="shared" si="24"/>
        <v/>
      </c>
      <c r="R25" s="272" t="str">
        <f t="shared" si="24"/>
        <v/>
      </c>
      <c r="S25" s="272" t="str">
        <f t="shared" si="24"/>
        <v/>
      </c>
      <c r="T25" s="272" t="str">
        <f t="shared" si="24"/>
        <v/>
      </c>
      <c r="U25" s="272" t="str">
        <f t="shared" si="24"/>
        <v/>
      </c>
      <c r="V25" s="272" t="str">
        <f t="shared" si="24"/>
        <v/>
      </c>
      <c r="W25" s="272" t="str">
        <f t="shared" si="24"/>
        <v/>
      </c>
      <c r="X25" s="272" t="str">
        <f t="shared" si="24"/>
        <v/>
      </c>
      <c r="Y25" s="272" t="str">
        <f t="shared" si="24"/>
        <v/>
      </c>
      <c r="Z25" s="272" t="str">
        <f t="shared" si="24"/>
        <v/>
      </c>
      <c r="AA25" s="272" t="str">
        <f t="shared" si="24"/>
        <v/>
      </c>
      <c r="AB25" s="272" t="str">
        <f t="shared" si="24"/>
        <v/>
      </c>
      <c r="AC25" s="272" t="str">
        <f t="shared" si="24"/>
        <v/>
      </c>
      <c r="AD25" s="272" t="str">
        <f t="shared" si="24"/>
        <v/>
      </c>
      <c r="AE25" s="272" t="str">
        <f t="shared" si="24"/>
        <v/>
      </c>
      <c r="AF25" s="272" t="str">
        <f t="shared" si="25"/>
        <v/>
      </c>
      <c r="AG25" s="272" t="str">
        <f t="shared" si="25"/>
        <v/>
      </c>
      <c r="AH25" s="272" t="str">
        <f t="shared" si="25"/>
        <v/>
      </c>
      <c r="AI25" s="272" t="str">
        <f t="shared" si="25"/>
        <v/>
      </c>
      <c r="AJ25" s="272" t="str">
        <f t="shared" si="25"/>
        <v/>
      </c>
      <c r="AK25" s="272" t="str">
        <f t="shared" si="25"/>
        <v/>
      </c>
      <c r="AL25" s="272" t="str">
        <f t="shared" si="25"/>
        <v/>
      </c>
      <c r="AM25" s="272" t="str">
        <f t="shared" si="25"/>
        <v/>
      </c>
      <c r="AN25" s="272" t="str">
        <f t="shared" si="25"/>
        <v/>
      </c>
      <c r="AO25" s="272" t="str">
        <f t="shared" si="25"/>
        <v/>
      </c>
      <c r="AP25" s="272" t="str">
        <f t="shared" si="25"/>
        <v/>
      </c>
      <c r="AQ25" s="272" t="str">
        <f t="shared" si="25"/>
        <v/>
      </c>
      <c r="AR25" s="272" t="str">
        <f t="shared" si="25"/>
        <v/>
      </c>
      <c r="AS25" s="272" t="str">
        <f t="shared" si="25"/>
        <v/>
      </c>
      <c r="AT25" s="272" t="str">
        <f t="shared" si="25"/>
        <v/>
      </c>
      <c r="AU25" s="272" t="str">
        <f t="shared" si="25"/>
        <v/>
      </c>
      <c r="AV25" s="272" t="str">
        <f t="shared" si="26"/>
        <v/>
      </c>
      <c r="AW25" s="272" t="str">
        <f t="shared" si="26"/>
        <v/>
      </c>
      <c r="AX25" s="272" t="str">
        <f t="shared" si="26"/>
        <v/>
      </c>
      <c r="AY25" s="272" t="str">
        <f t="shared" si="26"/>
        <v/>
      </c>
      <c r="AZ25" s="272" t="str">
        <f t="shared" si="26"/>
        <v/>
      </c>
      <c r="BA25" s="272" t="str">
        <f t="shared" si="26"/>
        <v/>
      </c>
      <c r="BB25" s="272" t="str">
        <f t="shared" si="26"/>
        <v/>
      </c>
      <c r="BC25" s="272" t="str">
        <f t="shared" si="26"/>
        <v/>
      </c>
      <c r="BD25" s="272" t="str">
        <f t="shared" si="26"/>
        <v/>
      </c>
      <c r="BE25" s="272" t="str">
        <f t="shared" si="26"/>
        <v/>
      </c>
      <c r="BF25" s="272" t="str">
        <f t="shared" si="26"/>
        <v/>
      </c>
      <c r="BG25" s="272" t="str">
        <f t="shared" si="26"/>
        <v/>
      </c>
      <c r="BH25" s="272" t="str">
        <f t="shared" si="26"/>
        <v/>
      </c>
      <c r="BI25" s="272" t="str">
        <f t="shared" si="26"/>
        <v/>
      </c>
      <c r="BJ25" s="272" t="str">
        <f t="shared" si="26"/>
        <v/>
      </c>
      <c r="BK25" s="272" t="str">
        <f t="shared" si="26"/>
        <v/>
      </c>
      <c r="BL25" s="272" t="str">
        <f t="shared" si="27"/>
        <v/>
      </c>
      <c r="BM25" s="272" t="str">
        <f t="shared" si="27"/>
        <v/>
      </c>
      <c r="BN25" s="272" t="str">
        <f t="shared" si="43"/>
        <v/>
      </c>
      <c r="BO25" s="272" t="str">
        <f t="shared" si="43"/>
        <v/>
      </c>
      <c r="BP25" s="272" t="str">
        <f t="shared" si="43"/>
        <v/>
      </c>
      <c r="BQ25" s="272" t="str">
        <f t="shared" si="43"/>
        <v/>
      </c>
      <c r="BR25" s="272" t="str">
        <f t="shared" si="43"/>
        <v/>
      </c>
      <c r="BS25" s="272" t="str">
        <f t="shared" si="43"/>
        <v/>
      </c>
      <c r="BT25" s="272" t="str">
        <f t="shared" si="43"/>
        <v/>
      </c>
      <c r="BU25" s="272" t="str">
        <f t="shared" si="43"/>
        <v/>
      </c>
      <c r="BV25" s="272" t="str">
        <f t="shared" si="43"/>
        <v/>
      </c>
      <c r="BW25" s="272" t="str">
        <f t="shared" si="43"/>
        <v>Stina</v>
      </c>
      <c r="BX25" s="272" t="str">
        <f t="shared" si="43"/>
        <v>Stina</v>
      </c>
      <c r="BY25" s="272" t="str">
        <f t="shared" si="43"/>
        <v>Stina</v>
      </c>
      <c r="BZ25" s="272" t="str">
        <f t="shared" si="43"/>
        <v>Stina</v>
      </c>
      <c r="CA25" s="272" t="str">
        <f t="shared" si="43"/>
        <v>Stina</v>
      </c>
      <c r="CB25" s="272" t="str">
        <f t="shared" si="43"/>
        <v>Stina</v>
      </c>
      <c r="CC25" s="272" t="str">
        <f t="shared" si="43"/>
        <v>Stina</v>
      </c>
      <c r="CD25" s="272" t="str">
        <f t="shared" si="43"/>
        <v>Stina</v>
      </c>
      <c r="CE25" s="272" t="str">
        <f t="shared" si="43"/>
        <v>Stina</v>
      </c>
      <c r="CF25" s="272" t="str">
        <f t="shared" si="43"/>
        <v>Stina</v>
      </c>
      <c r="CG25" s="272" t="str">
        <f t="shared" si="43"/>
        <v>Stina</v>
      </c>
      <c r="CH25" s="272" t="str">
        <f t="shared" si="43"/>
        <v>Stina</v>
      </c>
      <c r="CI25" s="272" t="str">
        <f t="shared" si="43"/>
        <v>Stina</v>
      </c>
      <c r="CJ25" s="272" t="str">
        <f t="shared" si="43"/>
        <v>Stina</v>
      </c>
      <c r="CK25" s="272" t="str">
        <f t="shared" si="43"/>
        <v>Stina</v>
      </c>
      <c r="CL25" s="272" t="str">
        <f t="shared" si="43"/>
        <v>Stina</v>
      </c>
      <c r="CM25" s="272" t="str">
        <f t="shared" si="43"/>
        <v>Stina</v>
      </c>
      <c r="CN25" s="272" t="str">
        <f t="shared" si="43"/>
        <v>Stina</v>
      </c>
      <c r="CO25" s="272" t="str">
        <f t="shared" si="43"/>
        <v>Stina</v>
      </c>
      <c r="CP25" s="272" t="str">
        <f t="shared" si="43"/>
        <v>Stina</v>
      </c>
      <c r="CQ25" s="272" t="str">
        <f t="shared" si="43"/>
        <v>Stina</v>
      </c>
      <c r="CR25" s="272" t="str">
        <f t="shared" si="43"/>
        <v>Stina</v>
      </c>
      <c r="CS25" s="272" t="str">
        <f t="shared" si="43"/>
        <v>Stina</v>
      </c>
      <c r="CT25" s="272" t="str">
        <f t="shared" si="43"/>
        <v>Stina</v>
      </c>
      <c r="CU25" s="272" t="str">
        <f t="shared" si="43"/>
        <v>Stina</v>
      </c>
      <c r="CV25" s="272" t="str">
        <f t="shared" si="43"/>
        <v>Stina</v>
      </c>
      <c r="CW25" s="272" t="str">
        <f t="shared" si="43"/>
        <v>Stina</v>
      </c>
      <c r="CX25" s="272" t="str">
        <f t="shared" si="43"/>
        <v>Stina</v>
      </c>
      <c r="CY25" s="272" t="str">
        <f t="shared" si="43"/>
        <v>Stina</v>
      </c>
      <c r="CZ25" s="272" t="str">
        <f t="shared" si="43"/>
        <v/>
      </c>
      <c r="DA25" s="272" t="str">
        <f t="shared" si="43"/>
        <v/>
      </c>
      <c r="DB25" s="272" t="str">
        <f t="shared" si="43"/>
        <v/>
      </c>
      <c r="DC25" s="272" t="str">
        <f t="shared" si="43"/>
        <v/>
      </c>
      <c r="DD25" s="272" t="str">
        <f t="shared" si="43"/>
        <v/>
      </c>
      <c r="DE25" s="272" t="str">
        <f t="shared" si="43"/>
        <v/>
      </c>
      <c r="DF25" s="272" t="str">
        <f t="shared" si="43"/>
        <v/>
      </c>
      <c r="DG25" s="272" t="str">
        <f t="shared" si="43"/>
        <v/>
      </c>
      <c r="DH25" s="272" t="str">
        <f t="shared" si="43"/>
        <v/>
      </c>
      <c r="DI25" s="272" t="str">
        <f t="shared" si="43"/>
        <v/>
      </c>
      <c r="DJ25" s="272" t="str">
        <f t="shared" si="43"/>
        <v/>
      </c>
      <c r="DK25" s="272" t="str">
        <f t="shared" si="43"/>
        <v/>
      </c>
      <c r="DL25" s="272" t="str">
        <f t="shared" si="43"/>
        <v/>
      </c>
      <c r="DM25" s="272" t="str">
        <f t="shared" si="43"/>
        <v/>
      </c>
      <c r="DN25" s="272" t="str">
        <f t="shared" si="43"/>
        <v/>
      </c>
      <c r="DO25" s="272" t="str">
        <f t="shared" si="43"/>
        <v/>
      </c>
      <c r="DP25" s="272" t="str">
        <f t="shared" si="43"/>
        <v/>
      </c>
      <c r="DQ25" s="272" t="str">
        <f t="shared" si="43"/>
        <v/>
      </c>
      <c r="DR25" s="272" t="str">
        <f t="shared" si="43"/>
        <v/>
      </c>
      <c r="DS25" s="272" t="str">
        <f t="shared" si="43"/>
        <v/>
      </c>
      <c r="DT25" s="272" t="str">
        <f t="shared" si="43"/>
        <v/>
      </c>
      <c r="DU25" s="272" t="str">
        <f t="shared" si="43"/>
        <v/>
      </c>
      <c r="DV25" s="272" t="str">
        <f t="shared" si="43"/>
        <v/>
      </c>
      <c r="DW25" s="272" t="str">
        <f t="shared" si="43"/>
        <v/>
      </c>
      <c r="DX25" s="272" t="str">
        <f t="shared" si="43"/>
        <v/>
      </c>
      <c r="DY25" s="272" t="str">
        <f t="shared" si="43"/>
        <v/>
      </c>
      <c r="DZ25" s="272" t="str">
        <f t="shared" si="41"/>
        <v/>
      </c>
      <c r="EA25" s="272" t="str">
        <f t="shared" si="41"/>
        <v/>
      </c>
      <c r="EB25" s="272" t="str">
        <f t="shared" si="41"/>
        <v/>
      </c>
      <c r="EC25" s="272" t="str">
        <f t="shared" si="41"/>
        <v/>
      </c>
      <c r="ED25" s="272" t="str">
        <f t="shared" si="41"/>
        <v/>
      </c>
      <c r="EE25" s="272" t="str">
        <f t="shared" si="41"/>
        <v/>
      </c>
      <c r="EF25" s="272" t="str">
        <f t="shared" si="41"/>
        <v/>
      </c>
      <c r="EG25" s="272" t="str">
        <f t="shared" si="41"/>
        <v/>
      </c>
      <c r="EH25" s="272" t="str">
        <f t="shared" si="41"/>
        <v/>
      </c>
      <c r="EI25" s="272" t="str">
        <f t="shared" si="41"/>
        <v/>
      </c>
      <c r="EJ25" s="272" t="str">
        <f t="shared" si="41"/>
        <v/>
      </c>
      <c r="EK25" s="272" t="str">
        <f t="shared" si="41"/>
        <v/>
      </c>
      <c r="EL25" s="272" t="str">
        <f t="shared" si="41"/>
        <v/>
      </c>
      <c r="EM25" s="272" t="str">
        <f t="shared" si="41"/>
        <v/>
      </c>
      <c r="EN25" s="272" t="str">
        <f t="shared" si="41"/>
        <v/>
      </c>
      <c r="EO25" s="272" t="str">
        <f t="shared" si="41"/>
        <v/>
      </c>
      <c r="EP25" s="272" t="str">
        <f t="shared" si="41"/>
        <v/>
      </c>
      <c r="EQ25" s="272" t="str">
        <f t="shared" si="41"/>
        <v/>
      </c>
      <c r="ER25" s="272" t="str">
        <f t="shared" si="41"/>
        <v/>
      </c>
      <c r="ES25" s="272" t="str">
        <f t="shared" si="41"/>
        <v/>
      </c>
      <c r="ET25" s="272" t="str">
        <f t="shared" si="41"/>
        <v/>
      </c>
      <c r="EU25" s="272" t="str">
        <f t="shared" si="41"/>
        <v/>
      </c>
      <c r="EV25" s="272" t="str">
        <f t="shared" si="41"/>
        <v/>
      </c>
      <c r="EW25" s="272" t="str">
        <f t="shared" si="41"/>
        <v/>
      </c>
      <c r="EX25" s="272" t="str">
        <f t="shared" si="41"/>
        <v/>
      </c>
      <c r="EY25" s="272" t="str">
        <f t="shared" si="41"/>
        <v/>
      </c>
      <c r="EZ25" s="272" t="str">
        <f t="shared" si="41"/>
        <v/>
      </c>
      <c r="FA25" s="272" t="str">
        <f t="shared" si="41"/>
        <v/>
      </c>
      <c r="FB25" s="272" t="str">
        <f t="shared" si="41"/>
        <v/>
      </c>
      <c r="FC25" s="272" t="str">
        <f t="shared" si="41"/>
        <v/>
      </c>
      <c r="FD25" s="272" t="str">
        <f t="shared" si="41"/>
        <v/>
      </c>
      <c r="FE25" s="272" t="str">
        <f t="shared" si="41"/>
        <v/>
      </c>
      <c r="FF25" s="272" t="str">
        <f t="shared" si="41"/>
        <v/>
      </c>
      <c r="FG25" s="272" t="str">
        <f t="shared" si="41"/>
        <v/>
      </c>
      <c r="FH25" s="272" t="str">
        <f t="shared" si="41"/>
        <v/>
      </c>
      <c r="FI25" s="272" t="str">
        <f t="shared" si="41"/>
        <v/>
      </c>
      <c r="FJ25" s="272" t="str">
        <f t="shared" si="41"/>
        <v/>
      </c>
      <c r="FK25" s="272" t="str">
        <f t="shared" si="41"/>
        <v/>
      </c>
      <c r="FL25" s="272" t="str">
        <f t="shared" si="41"/>
        <v/>
      </c>
      <c r="FM25" s="272" t="str">
        <f t="shared" si="41"/>
        <v/>
      </c>
      <c r="FN25" s="272" t="str">
        <f t="shared" si="41"/>
        <v/>
      </c>
      <c r="FO25" s="272" t="str">
        <f t="shared" si="41"/>
        <v/>
      </c>
      <c r="FP25" s="272" t="str">
        <f t="shared" si="41"/>
        <v/>
      </c>
      <c r="FQ25" s="272" t="str">
        <f t="shared" si="41"/>
        <v/>
      </c>
      <c r="FR25" s="272" t="str">
        <f t="shared" si="41"/>
        <v/>
      </c>
      <c r="FS25" s="272" t="str">
        <f t="shared" si="41"/>
        <v/>
      </c>
      <c r="FT25" s="272" t="str">
        <f t="shared" si="41"/>
        <v/>
      </c>
      <c r="FU25" s="272" t="str">
        <f t="shared" si="41"/>
        <v/>
      </c>
      <c r="FV25" s="272" t="str">
        <f t="shared" si="41"/>
        <v/>
      </c>
      <c r="FW25" s="272" t="str">
        <f t="shared" si="41"/>
        <v/>
      </c>
      <c r="FX25" s="272" t="str">
        <f t="shared" si="41"/>
        <v/>
      </c>
      <c r="FY25" s="272" t="str">
        <f t="shared" si="41"/>
        <v/>
      </c>
      <c r="FZ25" s="272" t="str">
        <f t="shared" si="41"/>
        <v/>
      </c>
      <c r="GA25" s="272" t="str">
        <f t="shared" si="41"/>
        <v/>
      </c>
      <c r="GB25" s="272" t="str">
        <f t="shared" si="41"/>
        <v/>
      </c>
      <c r="GC25" s="272" t="str">
        <f t="shared" si="41"/>
        <v/>
      </c>
      <c r="GD25" s="272" t="str">
        <f t="shared" si="41"/>
        <v/>
      </c>
      <c r="GE25" s="272" t="str">
        <f t="shared" si="41"/>
        <v/>
      </c>
      <c r="GF25" s="272" t="str">
        <f t="shared" si="41"/>
        <v/>
      </c>
      <c r="GG25" s="272" t="str">
        <f t="shared" si="41"/>
        <v/>
      </c>
      <c r="GH25" s="272" t="str">
        <f t="shared" si="41"/>
        <v/>
      </c>
      <c r="GI25" s="272" t="str">
        <f t="shared" si="41"/>
        <v/>
      </c>
      <c r="GJ25" s="272" t="str">
        <f t="shared" si="41"/>
        <v/>
      </c>
      <c r="GK25" s="272" t="str">
        <f t="shared" si="29"/>
        <v/>
      </c>
      <c r="GL25" s="272" t="str">
        <f t="shared" si="44"/>
        <v/>
      </c>
      <c r="GM25" s="272" t="str">
        <f t="shared" si="44"/>
        <v/>
      </c>
      <c r="GN25" s="272" t="str">
        <f t="shared" si="44"/>
        <v/>
      </c>
      <c r="GO25" s="272" t="str">
        <f t="shared" si="44"/>
        <v/>
      </c>
      <c r="GP25" s="272" t="str">
        <f t="shared" si="44"/>
        <v/>
      </c>
      <c r="GQ25" s="272" t="str">
        <f t="shared" si="44"/>
        <v/>
      </c>
      <c r="GR25" s="272" t="str">
        <f t="shared" si="44"/>
        <v/>
      </c>
      <c r="GS25" s="272" t="str">
        <f t="shared" si="44"/>
        <v/>
      </c>
      <c r="GT25" s="272" t="str">
        <f t="shared" si="44"/>
        <v/>
      </c>
      <c r="GU25" s="272" t="str">
        <f t="shared" si="44"/>
        <v/>
      </c>
      <c r="GV25" s="272" t="str">
        <f t="shared" si="44"/>
        <v/>
      </c>
      <c r="GW25" s="272" t="str">
        <f t="shared" si="44"/>
        <v/>
      </c>
      <c r="GX25" s="272" t="str">
        <f t="shared" si="44"/>
        <v/>
      </c>
      <c r="GY25" s="272" t="str">
        <f t="shared" si="44"/>
        <v/>
      </c>
      <c r="GZ25" s="272" t="str">
        <f t="shared" si="44"/>
        <v/>
      </c>
      <c r="HA25" s="272" t="str">
        <f t="shared" si="44"/>
        <v/>
      </c>
      <c r="HB25" s="272" t="str">
        <f t="shared" si="44"/>
        <v/>
      </c>
      <c r="HC25" s="272" t="str">
        <f t="shared" si="44"/>
        <v/>
      </c>
      <c r="HD25" s="272" t="str">
        <f t="shared" si="44"/>
        <v/>
      </c>
      <c r="HE25" s="272" t="str">
        <f t="shared" si="44"/>
        <v/>
      </c>
      <c r="HF25" s="272" t="str">
        <f t="shared" si="44"/>
        <v/>
      </c>
      <c r="HG25" s="272" t="str">
        <f t="shared" si="44"/>
        <v/>
      </c>
      <c r="HH25" s="272" t="str">
        <f t="shared" si="44"/>
        <v/>
      </c>
      <c r="HI25" s="272" t="str">
        <f t="shared" si="44"/>
        <v/>
      </c>
      <c r="HJ25" s="272" t="str">
        <f t="shared" si="44"/>
        <v/>
      </c>
      <c r="HK25" s="272" t="str">
        <f t="shared" si="44"/>
        <v/>
      </c>
      <c r="HL25" s="272" t="str">
        <f t="shared" si="44"/>
        <v/>
      </c>
      <c r="HM25" s="272" t="str">
        <f t="shared" si="44"/>
        <v/>
      </c>
      <c r="HN25" s="272" t="str">
        <f t="shared" si="44"/>
        <v/>
      </c>
      <c r="HO25" s="272" t="str">
        <f t="shared" si="44"/>
        <v/>
      </c>
      <c r="HP25" s="272" t="str">
        <f t="shared" si="44"/>
        <v/>
      </c>
      <c r="HQ25" s="272" t="str">
        <f t="shared" si="44"/>
        <v/>
      </c>
      <c r="HR25" s="272" t="str">
        <f t="shared" si="44"/>
        <v/>
      </c>
      <c r="HS25" s="272" t="str">
        <f t="shared" si="44"/>
        <v/>
      </c>
      <c r="HT25" s="272" t="str">
        <f t="shared" si="44"/>
        <v/>
      </c>
      <c r="HU25" s="272" t="str">
        <f t="shared" si="44"/>
        <v/>
      </c>
      <c r="HV25" s="272" t="str">
        <f t="shared" si="44"/>
        <v/>
      </c>
      <c r="HW25" s="272" t="str">
        <f t="shared" si="44"/>
        <v/>
      </c>
      <c r="HX25" s="272" t="str">
        <f t="shared" si="44"/>
        <v/>
      </c>
      <c r="HY25" s="272" t="str">
        <f t="shared" si="44"/>
        <v/>
      </c>
      <c r="HZ25" s="272" t="str">
        <f t="shared" si="44"/>
        <v/>
      </c>
      <c r="IA25" s="272" t="str">
        <f t="shared" si="44"/>
        <v/>
      </c>
      <c r="IB25" s="272" t="str">
        <f t="shared" si="44"/>
        <v/>
      </c>
      <c r="IC25" s="272" t="str">
        <f t="shared" si="44"/>
        <v/>
      </c>
      <c r="ID25" s="272" t="str">
        <f t="shared" si="44"/>
        <v/>
      </c>
      <c r="IE25" s="272" t="str">
        <f t="shared" si="44"/>
        <v/>
      </c>
      <c r="IF25" s="272" t="str">
        <f t="shared" si="44"/>
        <v/>
      </c>
      <c r="IG25" s="272" t="str">
        <f t="shared" si="44"/>
        <v/>
      </c>
      <c r="IH25" s="272" t="str">
        <f t="shared" si="44"/>
        <v/>
      </c>
      <c r="II25" s="272" t="str">
        <f t="shared" si="44"/>
        <v/>
      </c>
      <c r="IJ25" s="272" t="str">
        <f t="shared" si="44"/>
        <v/>
      </c>
      <c r="IK25" s="272" t="str">
        <f t="shared" si="44"/>
        <v/>
      </c>
      <c r="IL25" s="272" t="str">
        <f t="shared" si="44"/>
        <v/>
      </c>
      <c r="IM25" s="272" t="str">
        <f t="shared" si="44"/>
        <v/>
      </c>
      <c r="IN25" s="272" t="str">
        <f t="shared" si="44"/>
        <v/>
      </c>
      <c r="IO25" s="272" t="str">
        <f t="shared" si="44"/>
        <v/>
      </c>
      <c r="IP25" s="272" t="str">
        <f t="shared" si="44"/>
        <v/>
      </c>
      <c r="IQ25" s="272" t="str">
        <f t="shared" si="44"/>
        <v/>
      </c>
      <c r="IR25" s="272" t="str">
        <f t="shared" si="44"/>
        <v/>
      </c>
      <c r="IS25" s="272" t="str">
        <f t="shared" si="44"/>
        <v/>
      </c>
      <c r="IT25" s="272" t="str">
        <f t="shared" si="44"/>
        <v/>
      </c>
      <c r="IU25" s="272" t="str">
        <f t="shared" si="44"/>
        <v/>
      </c>
      <c r="IV25" s="272" t="str">
        <f t="shared" si="44"/>
        <v/>
      </c>
      <c r="IW25" s="272" t="str">
        <f t="shared" si="44"/>
        <v/>
      </c>
      <c r="IX25" s="272" t="str">
        <f t="shared" si="42"/>
        <v/>
      </c>
      <c r="IY25" s="272" t="str">
        <f t="shared" si="42"/>
        <v/>
      </c>
      <c r="IZ25" s="272" t="str">
        <f t="shared" si="42"/>
        <v/>
      </c>
      <c r="JA25" s="272" t="str">
        <f t="shared" si="42"/>
        <v/>
      </c>
      <c r="JB25" s="272" t="str">
        <f t="shared" si="42"/>
        <v/>
      </c>
      <c r="JC25" s="272" t="str">
        <f t="shared" si="42"/>
        <v/>
      </c>
      <c r="JD25" s="272" t="str">
        <f t="shared" si="42"/>
        <v/>
      </c>
      <c r="JE25" s="272" t="str">
        <f t="shared" si="42"/>
        <v/>
      </c>
      <c r="JF25" s="272" t="str">
        <f t="shared" si="42"/>
        <v/>
      </c>
      <c r="JG25" s="272" t="str">
        <f t="shared" si="42"/>
        <v/>
      </c>
      <c r="JH25" s="272" t="str">
        <f t="shared" si="42"/>
        <v/>
      </c>
      <c r="JI25" s="272" t="str">
        <f t="shared" si="42"/>
        <v/>
      </c>
      <c r="JJ25" s="272" t="str">
        <f t="shared" si="42"/>
        <v/>
      </c>
      <c r="JK25" s="272" t="str">
        <f t="shared" si="42"/>
        <v/>
      </c>
      <c r="JL25" s="272" t="str">
        <f t="shared" si="42"/>
        <v/>
      </c>
      <c r="JM25" s="272" t="str">
        <f t="shared" si="42"/>
        <v/>
      </c>
      <c r="JN25" s="272" t="str">
        <f t="shared" si="42"/>
        <v/>
      </c>
      <c r="JO25" s="272" t="str">
        <f t="shared" si="42"/>
        <v/>
      </c>
      <c r="JP25" s="272" t="str">
        <f t="shared" si="42"/>
        <v/>
      </c>
      <c r="JQ25" s="272" t="str">
        <f t="shared" si="42"/>
        <v/>
      </c>
      <c r="JR25" s="272" t="str">
        <f t="shared" si="42"/>
        <v/>
      </c>
      <c r="JS25" s="272" t="str">
        <f t="shared" si="42"/>
        <v/>
      </c>
      <c r="JT25" s="272" t="str">
        <f t="shared" si="42"/>
        <v/>
      </c>
      <c r="JU25" s="272" t="str">
        <f t="shared" si="42"/>
        <v/>
      </c>
      <c r="JV25" s="272" t="str">
        <f t="shared" si="42"/>
        <v/>
      </c>
      <c r="JW25" s="272" t="str">
        <f t="shared" si="42"/>
        <v/>
      </c>
      <c r="JX25" s="272" t="str">
        <f t="shared" si="42"/>
        <v/>
      </c>
    </row>
    <row r="26" spans="1:284" s="199" customFormat="1" ht="12" customHeight="1">
      <c r="A26" s="104"/>
      <c r="B26" s="217" t="s">
        <v>333</v>
      </c>
      <c r="C26" s="217"/>
      <c r="D26" s="212" t="s">
        <v>355</v>
      </c>
      <c r="E26" s="236" t="s">
        <v>386</v>
      </c>
      <c r="F26" s="263">
        <v>46083</v>
      </c>
      <c r="G26" s="263">
        <v>46111</v>
      </c>
      <c r="H26" s="261">
        <v>4</v>
      </c>
      <c r="I26" s="220"/>
      <c r="J26" s="237"/>
      <c r="K26" s="238"/>
      <c r="L26" s="221"/>
      <c r="M26" s="236"/>
      <c r="N26" s="90"/>
      <c r="O26" s="272" t="str">
        <f t="shared" si="32"/>
        <v/>
      </c>
      <c r="P26" s="272" t="str">
        <f t="shared" si="24"/>
        <v/>
      </c>
      <c r="Q26" s="272" t="str">
        <f t="shared" si="24"/>
        <v/>
      </c>
      <c r="R26" s="272" t="str">
        <f t="shared" si="24"/>
        <v/>
      </c>
      <c r="S26" s="272" t="str">
        <f t="shared" si="24"/>
        <v/>
      </c>
      <c r="T26" s="272" t="str">
        <f t="shared" si="24"/>
        <v/>
      </c>
      <c r="U26" s="272" t="str">
        <f t="shared" si="24"/>
        <v/>
      </c>
      <c r="V26" s="272" t="str">
        <f t="shared" si="24"/>
        <v/>
      </c>
      <c r="W26" s="272" t="str">
        <f t="shared" si="24"/>
        <v/>
      </c>
      <c r="X26" s="272" t="str">
        <f t="shared" si="24"/>
        <v/>
      </c>
      <c r="Y26" s="272" t="str">
        <f t="shared" si="24"/>
        <v/>
      </c>
      <c r="Z26" s="272" t="str">
        <f t="shared" si="24"/>
        <v/>
      </c>
      <c r="AA26" s="272" t="str">
        <f t="shared" si="24"/>
        <v/>
      </c>
      <c r="AB26" s="272" t="str">
        <f t="shared" si="24"/>
        <v/>
      </c>
      <c r="AC26" s="272" t="str">
        <f t="shared" si="24"/>
        <v/>
      </c>
      <c r="AD26" s="272" t="str">
        <f t="shared" si="24"/>
        <v/>
      </c>
      <c r="AE26" s="272" t="str">
        <f t="shared" ref="AE26:AT41" si="45">IF(AND(AE$9+($K$8/60)/24&gt;=$F26,AE$9&lt;=$G26),IF($K$2="Projekt",$B26,
IF($K$2="Ansvarig",$D26,IF($K$2="Status",$E26,IF($K$2="Timmar",IFERROR($H26/($G26-$F26),1),"-")))),"")</f>
        <v/>
      </c>
      <c r="AF26" s="272" t="str">
        <f t="shared" si="25"/>
        <v/>
      </c>
      <c r="AG26" s="272" t="str">
        <f t="shared" si="25"/>
        <v/>
      </c>
      <c r="AH26" s="272" t="str">
        <f t="shared" si="25"/>
        <v/>
      </c>
      <c r="AI26" s="272" t="str">
        <f t="shared" si="25"/>
        <v/>
      </c>
      <c r="AJ26" s="272" t="str">
        <f t="shared" si="25"/>
        <v/>
      </c>
      <c r="AK26" s="272" t="str">
        <f t="shared" si="25"/>
        <v/>
      </c>
      <c r="AL26" s="272" t="str">
        <f t="shared" si="25"/>
        <v/>
      </c>
      <c r="AM26" s="272" t="str">
        <f t="shared" si="25"/>
        <v/>
      </c>
      <c r="AN26" s="272" t="str">
        <f t="shared" si="25"/>
        <v/>
      </c>
      <c r="AO26" s="272" t="str">
        <f t="shared" si="25"/>
        <v/>
      </c>
      <c r="AP26" s="272" t="str">
        <f t="shared" si="25"/>
        <v/>
      </c>
      <c r="AQ26" s="272" t="str">
        <f t="shared" si="25"/>
        <v/>
      </c>
      <c r="AR26" s="272" t="str">
        <f t="shared" si="25"/>
        <v/>
      </c>
      <c r="AS26" s="272" t="str">
        <f t="shared" si="25"/>
        <v/>
      </c>
      <c r="AT26" s="272" t="str">
        <f t="shared" si="25"/>
        <v/>
      </c>
      <c r="AU26" s="272" t="str">
        <f t="shared" ref="AU26:BJ41" si="46">IF(AND(AU$9+($K$8/60)/24&gt;=$F26,AU$9&lt;=$G26),IF($K$2="Projekt",$B26,
IF($K$2="Ansvarig",$D26,IF($K$2="Status",$E26,IF($K$2="Timmar",IFERROR($H26/($G26-$F26),1),"-")))),"")</f>
        <v/>
      </c>
      <c r="AV26" s="272" t="str">
        <f t="shared" si="26"/>
        <v/>
      </c>
      <c r="AW26" s="272" t="str">
        <f t="shared" si="26"/>
        <v/>
      </c>
      <c r="AX26" s="272" t="str">
        <f t="shared" si="26"/>
        <v/>
      </c>
      <c r="AY26" s="272" t="str">
        <f t="shared" si="26"/>
        <v/>
      </c>
      <c r="AZ26" s="272" t="str">
        <f t="shared" si="26"/>
        <v/>
      </c>
      <c r="BA26" s="272" t="str">
        <f t="shared" si="26"/>
        <v/>
      </c>
      <c r="BB26" s="272" t="str">
        <f t="shared" si="26"/>
        <v/>
      </c>
      <c r="BC26" s="272" t="str">
        <f t="shared" si="26"/>
        <v/>
      </c>
      <c r="BD26" s="272" t="str">
        <f t="shared" si="26"/>
        <v/>
      </c>
      <c r="BE26" s="272" t="str">
        <f t="shared" si="26"/>
        <v/>
      </c>
      <c r="BF26" s="272" t="str">
        <f t="shared" si="26"/>
        <v/>
      </c>
      <c r="BG26" s="272" t="str">
        <f t="shared" si="26"/>
        <v/>
      </c>
      <c r="BH26" s="272" t="str">
        <f t="shared" si="26"/>
        <v/>
      </c>
      <c r="BI26" s="272" t="str">
        <f t="shared" si="26"/>
        <v/>
      </c>
      <c r="BJ26" s="272" t="str">
        <f t="shared" si="26"/>
        <v/>
      </c>
      <c r="BK26" s="272" t="str">
        <f t="shared" ref="BK26:BZ41" si="47">IF(AND(BK$9+($K$8/60)/24&gt;=$F26,BK$9&lt;=$G26),IF($K$2="Projekt",$B26,
IF($K$2="Ansvarig",$D26,IF($K$2="Status",$E26,IF($K$2="Timmar",IFERROR($H26/($G26-$F26),1),"-")))),"")</f>
        <v/>
      </c>
      <c r="BL26" s="272" t="str">
        <f t="shared" si="27"/>
        <v/>
      </c>
      <c r="BM26" s="272" t="str">
        <f t="shared" si="27"/>
        <v/>
      </c>
      <c r="BN26" s="272" t="str">
        <f t="shared" si="43"/>
        <v/>
      </c>
      <c r="BO26" s="272" t="str">
        <f t="shared" si="43"/>
        <v/>
      </c>
      <c r="BP26" s="272" t="str">
        <f t="shared" si="43"/>
        <v/>
      </c>
      <c r="BQ26" s="272" t="str">
        <f t="shared" si="43"/>
        <v/>
      </c>
      <c r="BR26" s="272" t="str">
        <f t="shared" si="43"/>
        <v/>
      </c>
      <c r="BS26" s="272" t="str">
        <f t="shared" si="43"/>
        <v/>
      </c>
      <c r="BT26" s="272" t="str">
        <f t="shared" si="43"/>
        <v/>
      </c>
      <c r="BU26" s="272" t="str">
        <f t="shared" si="43"/>
        <v/>
      </c>
      <c r="BV26" s="272" t="str">
        <f t="shared" si="43"/>
        <v/>
      </c>
      <c r="BW26" s="272" t="str">
        <f t="shared" si="43"/>
        <v>Stina</v>
      </c>
      <c r="BX26" s="272" t="str">
        <f t="shared" si="43"/>
        <v>Stina</v>
      </c>
      <c r="BY26" s="272" t="str">
        <f t="shared" si="43"/>
        <v>Stina</v>
      </c>
      <c r="BZ26" s="272" t="str">
        <f t="shared" si="43"/>
        <v>Stina</v>
      </c>
      <c r="CA26" s="272" t="str">
        <f t="shared" si="43"/>
        <v>Stina</v>
      </c>
      <c r="CB26" s="272" t="str">
        <f t="shared" si="43"/>
        <v>Stina</v>
      </c>
      <c r="CC26" s="272" t="str">
        <f t="shared" si="43"/>
        <v>Stina</v>
      </c>
      <c r="CD26" s="272" t="str">
        <f t="shared" si="43"/>
        <v>Stina</v>
      </c>
      <c r="CE26" s="272" t="str">
        <f t="shared" si="43"/>
        <v>Stina</v>
      </c>
      <c r="CF26" s="272" t="str">
        <f t="shared" si="43"/>
        <v>Stina</v>
      </c>
      <c r="CG26" s="272" t="str">
        <f t="shared" si="43"/>
        <v>Stina</v>
      </c>
      <c r="CH26" s="272" t="str">
        <f t="shared" si="43"/>
        <v>Stina</v>
      </c>
      <c r="CI26" s="272" t="str">
        <f t="shared" si="43"/>
        <v>Stina</v>
      </c>
      <c r="CJ26" s="272" t="str">
        <f t="shared" si="43"/>
        <v>Stina</v>
      </c>
      <c r="CK26" s="272" t="str">
        <f t="shared" si="43"/>
        <v>Stina</v>
      </c>
      <c r="CL26" s="272" t="str">
        <f t="shared" si="43"/>
        <v>Stina</v>
      </c>
      <c r="CM26" s="272" t="str">
        <f t="shared" si="43"/>
        <v>Stina</v>
      </c>
      <c r="CN26" s="272" t="str">
        <f t="shared" si="43"/>
        <v>Stina</v>
      </c>
      <c r="CO26" s="272" t="str">
        <f t="shared" si="43"/>
        <v>Stina</v>
      </c>
      <c r="CP26" s="272" t="str">
        <f t="shared" si="43"/>
        <v>Stina</v>
      </c>
      <c r="CQ26" s="272" t="str">
        <f t="shared" si="43"/>
        <v>Stina</v>
      </c>
      <c r="CR26" s="272" t="str">
        <f t="shared" si="43"/>
        <v>Stina</v>
      </c>
      <c r="CS26" s="272" t="str">
        <f t="shared" si="43"/>
        <v>Stina</v>
      </c>
      <c r="CT26" s="272" t="str">
        <f t="shared" si="43"/>
        <v>Stina</v>
      </c>
      <c r="CU26" s="272" t="str">
        <f t="shared" si="43"/>
        <v>Stina</v>
      </c>
      <c r="CV26" s="272" t="str">
        <f t="shared" si="43"/>
        <v>Stina</v>
      </c>
      <c r="CW26" s="272" t="str">
        <f t="shared" si="43"/>
        <v>Stina</v>
      </c>
      <c r="CX26" s="272" t="str">
        <f t="shared" si="43"/>
        <v>Stina</v>
      </c>
      <c r="CY26" s="272" t="str">
        <f t="shared" si="43"/>
        <v>Stina</v>
      </c>
      <c r="CZ26" s="272" t="str">
        <f t="shared" si="43"/>
        <v/>
      </c>
      <c r="DA26" s="272" t="str">
        <f t="shared" si="43"/>
        <v/>
      </c>
      <c r="DB26" s="272" t="str">
        <f t="shared" si="43"/>
        <v/>
      </c>
      <c r="DC26" s="272" t="str">
        <f t="shared" si="43"/>
        <v/>
      </c>
      <c r="DD26" s="272" t="str">
        <f t="shared" si="43"/>
        <v/>
      </c>
      <c r="DE26" s="272" t="str">
        <f t="shared" si="43"/>
        <v/>
      </c>
      <c r="DF26" s="272" t="str">
        <f t="shared" si="43"/>
        <v/>
      </c>
      <c r="DG26" s="272" t="str">
        <f t="shared" si="43"/>
        <v/>
      </c>
      <c r="DH26" s="272" t="str">
        <f t="shared" si="43"/>
        <v/>
      </c>
      <c r="DI26" s="272" t="str">
        <f t="shared" si="43"/>
        <v/>
      </c>
      <c r="DJ26" s="272" t="str">
        <f t="shared" si="43"/>
        <v/>
      </c>
      <c r="DK26" s="272" t="str">
        <f t="shared" si="43"/>
        <v/>
      </c>
      <c r="DL26" s="272" t="str">
        <f t="shared" si="43"/>
        <v/>
      </c>
      <c r="DM26" s="272" t="str">
        <f t="shared" si="43"/>
        <v/>
      </c>
      <c r="DN26" s="272" t="str">
        <f t="shared" si="43"/>
        <v/>
      </c>
      <c r="DO26" s="272" t="str">
        <f t="shared" si="43"/>
        <v/>
      </c>
      <c r="DP26" s="272" t="str">
        <f t="shared" si="43"/>
        <v/>
      </c>
      <c r="DQ26" s="272" t="str">
        <f t="shared" si="43"/>
        <v/>
      </c>
      <c r="DR26" s="272" t="str">
        <f t="shared" si="43"/>
        <v/>
      </c>
      <c r="DS26" s="272" t="str">
        <f t="shared" si="43"/>
        <v/>
      </c>
      <c r="DT26" s="272" t="str">
        <f t="shared" si="43"/>
        <v/>
      </c>
      <c r="DU26" s="272" t="str">
        <f t="shared" si="43"/>
        <v/>
      </c>
      <c r="DV26" s="272" t="str">
        <f t="shared" si="43"/>
        <v/>
      </c>
      <c r="DW26" s="272" t="str">
        <f t="shared" si="43"/>
        <v/>
      </c>
      <c r="DX26" s="272" t="str">
        <f t="shared" si="43"/>
        <v/>
      </c>
      <c r="DY26" s="272" t="str">
        <f t="shared" ref="DY26:GJ30" si="48">IF(AND(DY$9+($K$8/60)/24&gt;=$F26,DY$9&lt;=$G26),IF($K$2="Projekt",$B26,
IF($K$2="Ansvarig",$D26,IF($K$2="Status",$E26,IF($K$2="Timmar",IFERROR($H26/($G26-$F26),1),"-")))),"")</f>
        <v/>
      </c>
      <c r="DZ26" s="272" t="str">
        <f t="shared" si="48"/>
        <v/>
      </c>
      <c r="EA26" s="272" t="str">
        <f t="shared" si="48"/>
        <v/>
      </c>
      <c r="EB26" s="272" t="str">
        <f t="shared" si="48"/>
        <v/>
      </c>
      <c r="EC26" s="272" t="str">
        <f t="shared" si="48"/>
        <v/>
      </c>
      <c r="ED26" s="272" t="str">
        <f t="shared" si="48"/>
        <v/>
      </c>
      <c r="EE26" s="272" t="str">
        <f t="shared" si="48"/>
        <v/>
      </c>
      <c r="EF26" s="272" t="str">
        <f t="shared" si="48"/>
        <v/>
      </c>
      <c r="EG26" s="272" t="str">
        <f t="shared" si="48"/>
        <v/>
      </c>
      <c r="EH26" s="272" t="str">
        <f t="shared" si="48"/>
        <v/>
      </c>
      <c r="EI26" s="272" t="str">
        <f t="shared" si="48"/>
        <v/>
      </c>
      <c r="EJ26" s="272" t="str">
        <f t="shared" si="48"/>
        <v/>
      </c>
      <c r="EK26" s="272" t="str">
        <f t="shared" si="48"/>
        <v/>
      </c>
      <c r="EL26" s="272" t="str">
        <f t="shared" si="48"/>
        <v/>
      </c>
      <c r="EM26" s="272" t="str">
        <f t="shared" si="48"/>
        <v/>
      </c>
      <c r="EN26" s="272" t="str">
        <f t="shared" si="48"/>
        <v/>
      </c>
      <c r="EO26" s="272" t="str">
        <f t="shared" si="48"/>
        <v/>
      </c>
      <c r="EP26" s="272" t="str">
        <f t="shared" si="48"/>
        <v/>
      </c>
      <c r="EQ26" s="272" t="str">
        <f t="shared" si="48"/>
        <v/>
      </c>
      <c r="ER26" s="272" t="str">
        <f t="shared" si="48"/>
        <v/>
      </c>
      <c r="ES26" s="272" t="str">
        <f t="shared" si="48"/>
        <v/>
      </c>
      <c r="ET26" s="272" t="str">
        <f t="shared" si="48"/>
        <v/>
      </c>
      <c r="EU26" s="272" t="str">
        <f t="shared" si="48"/>
        <v/>
      </c>
      <c r="EV26" s="272" t="str">
        <f t="shared" si="48"/>
        <v/>
      </c>
      <c r="EW26" s="272" t="str">
        <f t="shared" si="48"/>
        <v/>
      </c>
      <c r="EX26" s="272" t="str">
        <f t="shared" si="48"/>
        <v/>
      </c>
      <c r="EY26" s="272" t="str">
        <f t="shared" si="48"/>
        <v/>
      </c>
      <c r="EZ26" s="272" t="str">
        <f t="shared" si="48"/>
        <v/>
      </c>
      <c r="FA26" s="272" t="str">
        <f t="shared" si="48"/>
        <v/>
      </c>
      <c r="FB26" s="272" t="str">
        <f t="shared" si="48"/>
        <v/>
      </c>
      <c r="FC26" s="272" t="str">
        <f t="shared" si="48"/>
        <v/>
      </c>
      <c r="FD26" s="272" t="str">
        <f t="shared" si="48"/>
        <v/>
      </c>
      <c r="FE26" s="272" t="str">
        <f t="shared" si="48"/>
        <v/>
      </c>
      <c r="FF26" s="272" t="str">
        <f t="shared" si="48"/>
        <v/>
      </c>
      <c r="FG26" s="272" t="str">
        <f t="shared" si="48"/>
        <v/>
      </c>
      <c r="FH26" s="272" t="str">
        <f t="shared" si="48"/>
        <v/>
      </c>
      <c r="FI26" s="272" t="str">
        <f t="shared" si="48"/>
        <v/>
      </c>
      <c r="FJ26" s="272" t="str">
        <f t="shared" si="48"/>
        <v/>
      </c>
      <c r="FK26" s="272" t="str">
        <f t="shared" si="48"/>
        <v/>
      </c>
      <c r="FL26" s="272" t="str">
        <f t="shared" si="48"/>
        <v/>
      </c>
      <c r="FM26" s="272" t="str">
        <f t="shared" si="48"/>
        <v/>
      </c>
      <c r="FN26" s="272" t="str">
        <f t="shared" si="48"/>
        <v/>
      </c>
      <c r="FO26" s="272" t="str">
        <f t="shared" si="48"/>
        <v/>
      </c>
      <c r="FP26" s="272" t="str">
        <f t="shared" si="48"/>
        <v/>
      </c>
      <c r="FQ26" s="272" t="str">
        <f t="shared" si="48"/>
        <v/>
      </c>
      <c r="FR26" s="272" t="str">
        <f t="shared" si="48"/>
        <v/>
      </c>
      <c r="FS26" s="272" t="str">
        <f t="shared" si="48"/>
        <v/>
      </c>
      <c r="FT26" s="272" t="str">
        <f t="shared" si="48"/>
        <v/>
      </c>
      <c r="FU26" s="272" t="str">
        <f t="shared" si="48"/>
        <v/>
      </c>
      <c r="FV26" s="272" t="str">
        <f t="shared" si="48"/>
        <v/>
      </c>
      <c r="FW26" s="272" t="str">
        <f t="shared" si="48"/>
        <v/>
      </c>
      <c r="FX26" s="272" t="str">
        <f t="shared" si="48"/>
        <v/>
      </c>
      <c r="FY26" s="272" t="str">
        <f t="shared" si="48"/>
        <v/>
      </c>
      <c r="FZ26" s="272" t="str">
        <f t="shared" si="48"/>
        <v/>
      </c>
      <c r="GA26" s="272" t="str">
        <f t="shared" si="48"/>
        <v/>
      </c>
      <c r="GB26" s="272" t="str">
        <f t="shared" si="48"/>
        <v/>
      </c>
      <c r="GC26" s="272" t="str">
        <f t="shared" si="48"/>
        <v/>
      </c>
      <c r="GD26" s="272" t="str">
        <f t="shared" si="48"/>
        <v/>
      </c>
      <c r="GE26" s="272" t="str">
        <f t="shared" si="48"/>
        <v/>
      </c>
      <c r="GF26" s="272" t="str">
        <f t="shared" si="48"/>
        <v/>
      </c>
      <c r="GG26" s="272" t="str">
        <f t="shared" si="48"/>
        <v/>
      </c>
      <c r="GH26" s="272" t="str">
        <f t="shared" si="48"/>
        <v/>
      </c>
      <c r="GI26" s="272" t="str">
        <f t="shared" si="48"/>
        <v/>
      </c>
      <c r="GJ26" s="272" t="str">
        <f t="shared" si="48"/>
        <v/>
      </c>
      <c r="GK26" s="272" t="str">
        <f t="shared" si="29"/>
        <v/>
      </c>
      <c r="GL26" s="272" t="str">
        <f t="shared" si="44"/>
        <v/>
      </c>
      <c r="GM26" s="272" t="str">
        <f t="shared" si="44"/>
        <v/>
      </c>
      <c r="GN26" s="272" t="str">
        <f t="shared" si="44"/>
        <v/>
      </c>
      <c r="GO26" s="272" t="str">
        <f t="shared" si="44"/>
        <v/>
      </c>
      <c r="GP26" s="272" t="str">
        <f t="shared" si="44"/>
        <v/>
      </c>
      <c r="GQ26" s="272" t="str">
        <f t="shared" si="44"/>
        <v/>
      </c>
      <c r="GR26" s="272" t="str">
        <f t="shared" si="44"/>
        <v/>
      </c>
      <c r="GS26" s="272" t="str">
        <f t="shared" si="44"/>
        <v/>
      </c>
      <c r="GT26" s="272" t="str">
        <f t="shared" si="44"/>
        <v/>
      </c>
      <c r="GU26" s="272" t="str">
        <f t="shared" si="44"/>
        <v/>
      </c>
      <c r="GV26" s="272" t="str">
        <f t="shared" si="44"/>
        <v/>
      </c>
      <c r="GW26" s="272" t="str">
        <f t="shared" si="44"/>
        <v/>
      </c>
      <c r="GX26" s="272" t="str">
        <f t="shared" si="44"/>
        <v/>
      </c>
      <c r="GY26" s="272" t="str">
        <f t="shared" si="44"/>
        <v/>
      </c>
      <c r="GZ26" s="272" t="str">
        <f t="shared" si="44"/>
        <v/>
      </c>
      <c r="HA26" s="272" t="str">
        <f t="shared" si="44"/>
        <v/>
      </c>
      <c r="HB26" s="272" t="str">
        <f t="shared" si="44"/>
        <v/>
      </c>
      <c r="HC26" s="272" t="str">
        <f t="shared" si="44"/>
        <v/>
      </c>
      <c r="HD26" s="272" t="str">
        <f t="shared" si="44"/>
        <v/>
      </c>
      <c r="HE26" s="272" t="str">
        <f t="shared" si="44"/>
        <v/>
      </c>
      <c r="HF26" s="272" t="str">
        <f t="shared" si="44"/>
        <v/>
      </c>
      <c r="HG26" s="272" t="str">
        <f t="shared" si="44"/>
        <v/>
      </c>
      <c r="HH26" s="272" t="str">
        <f t="shared" si="44"/>
        <v/>
      </c>
      <c r="HI26" s="272" t="str">
        <f t="shared" si="44"/>
        <v/>
      </c>
      <c r="HJ26" s="272" t="str">
        <f t="shared" si="44"/>
        <v/>
      </c>
      <c r="HK26" s="272" t="str">
        <f t="shared" si="44"/>
        <v/>
      </c>
      <c r="HL26" s="272" t="str">
        <f t="shared" si="44"/>
        <v/>
      </c>
      <c r="HM26" s="272" t="str">
        <f t="shared" si="44"/>
        <v/>
      </c>
      <c r="HN26" s="272" t="str">
        <f t="shared" si="44"/>
        <v/>
      </c>
      <c r="HO26" s="272" t="str">
        <f t="shared" si="44"/>
        <v/>
      </c>
      <c r="HP26" s="272" t="str">
        <f t="shared" si="44"/>
        <v/>
      </c>
      <c r="HQ26" s="272" t="str">
        <f t="shared" si="44"/>
        <v/>
      </c>
      <c r="HR26" s="272" t="str">
        <f t="shared" si="44"/>
        <v/>
      </c>
      <c r="HS26" s="272" t="str">
        <f t="shared" si="44"/>
        <v/>
      </c>
      <c r="HT26" s="272" t="str">
        <f t="shared" si="44"/>
        <v/>
      </c>
      <c r="HU26" s="272" t="str">
        <f t="shared" si="44"/>
        <v/>
      </c>
      <c r="HV26" s="272" t="str">
        <f t="shared" si="44"/>
        <v/>
      </c>
      <c r="HW26" s="272" t="str">
        <f t="shared" si="44"/>
        <v/>
      </c>
      <c r="HX26" s="272" t="str">
        <f t="shared" si="44"/>
        <v/>
      </c>
      <c r="HY26" s="272" t="str">
        <f t="shared" si="44"/>
        <v/>
      </c>
      <c r="HZ26" s="272" t="str">
        <f t="shared" si="44"/>
        <v/>
      </c>
      <c r="IA26" s="272" t="str">
        <f t="shared" si="44"/>
        <v/>
      </c>
      <c r="IB26" s="272" t="str">
        <f t="shared" si="44"/>
        <v/>
      </c>
      <c r="IC26" s="272" t="str">
        <f t="shared" si="44"/>
        <v/>
      </c>
      <c r="ID26" s="272" t="str">
        <f t="shared" si="44"/>
        <v/>
      </c>
      <c r="IE26" s="272" t="str">
        <f t="shared" si="44"/>
        <v/>
      </c>
      <c r="IF26" s="272" t="str">
        <f t="shared" si="44"/>
        <v/>
      </c>
      <c r="IG26" s="272" t="str">
        <f t="shared" si="44"/>
        <v/>
      </c>
      <c r="IH26" s="272" t="str">
        <f t="shared" si="44"/>
        <v/>
      </c>
      <c r="II26" s="272" t="str">
        <f t="shared" si="44"/>
        <v/>
      </c>
      <c r="IJ26" s="272" t="str">
        <f t="shared" si="44"/>
        <v/>
      </c>
      <c r="IK26" s="272" t="str">
        <f t="shared" si="44"/>
        <v/>
      </c>
      <c r="IL26" s="272" t="str">
        <f t="shared" si="44"/>
        <v/>
      </c>
      <c r="IM26" s="272" t="str">
        <f t="shared" si="44"/>
        <v/>
      </c>
      <c r="IN26" s="272" t="str">
        <f t="shared" si="44"/>
        <v/>
      </c>
      <c r="IO26" s="272" t="str">
        <f t="shared" si="44"/>
        <v/>
      </c>
      <c r="IP26" s="272" t="str">
        <f t="shared" si="44"/>
        <v/>
      </c>
      <c r="IQ26" s="272" t="str">
        <f t="shared" si="44"/>
        <v/>
      </c>
      <c r="IR26" s="272" t="str">
        <f t="shared" si="44"/>
        <v/>
      </c>
      <c r="IS26" s="272" t="str">
        <f t="shared" si="44"/>
        <v/>
      </c>
      <c r="IT26" s="272" t="str">
        <f t="shared" si="44"/>
        <v/>
      </c>
      <c r="IU26" s="272" t="str">
        <f t="shared" si="44"/>
        <v/>
      </c>
      <c r="IV26" s="272" t="str">
        <f t="shared" si="44"/>
        <v/>
      </c>
      <c r="IW26" s="272" t="str">
        <f t="shared" ref="IW26:JX37" si="49">IF(AND(IW$9+($K$8/60)/24&gt;=$F26,IW$9&lt;=$G26),IF($K$2="Projekt",$B26,
IF($K$2="Ansvarig",$D26,IF($K$2="Status",$E26,IF($K$2="Timmar",IFERROR($H26/($G26-$F26),1),"-")))),"")</f>
        <v/>
      </c>
      <c r="IX26" s="272" t="str">
        <f t="shared" si="49"/>
        <v/>
      </c>
      <c r="IY26" s="272" t="str">
        <f t="shared" si="49"/>
        <v/>
      </c>
      <c r="IZ26" s="272" t="str">
        <f t="shared" si="49"/>
        <v/>
      </c>
      <c r="JA26" s="272" t="str">
        <f t="shared" si="49"/>
        <v/>
      </c>
      <c r="JB26" s="272" t="str">
        <f t="shared" si="49"/>
        <v/>
      </c>
      <c r="JC26" s="272" t="str">
        <f t="shared" si="49"/>
        <v/>
      </c>
      <c r="JD26" s="272" t="str">
        <f t="shared" si="49"/>
        <v/>
      </c>
      <c r="JE26" s="272" t="str">
        <f t="shared" si="49"/>
        <v/>
      </c>
      <c r="JF26" s="272" t="str">
        <f t="shared" si="49"/>
        <v/>
      </c>
      <c r="JG26" s="272" t="str">
        <f t="shared" si="49"/>
        <v/>
      </c>
      <c r="JH26" s="272" t="str">
        <f t="shared" si="49"/>
        <v/>
      </c>
      <c r="JI26" s="272" t="str">
        <f t="shared" si="49"/>
        <v/>
      </c>
      <c r="JJ26" s="272" t="str">
        <f t="shared" si="49"/>
        <v/>
      </c>
      <c r="JK26" s="272" t="str">
        <f t="shared" si="49"/>
        <v/>
      </c>
      <c r="JL26" s="272" t="str">
        <f t="shared" si="49"/>
        <v/>
      </c>
      <c r="JM26" s="272" t="str">
        <f t="shared" si="49"/>
        <v/>
      </c>
      <c r="JN26" s="272" t="str">
        <f t="shared" si="49"/>
        <v/>
      </c>
      <c r="JO26" s="272" t="str">
        <f t="shared" si="49"/>
        <v/>
      </c>
      <c r="JP26" s="272" t="str">
        <f t="shared" si="49"/>
        <v/>
      </c>
      <c r="JQ26" s="272" t="str">
        <f t="shared" si="49"/>
        <v/>
      </c>
      <c r="JR26" s="272" t="str">
        <f t="shared" si="49"/>
        <v/>
      </c>
      <c r="JS26" s="272" t="str">
        <f t="shared" si="49"/>
        <v/>
      </c>
      <c r="JT26" s="272" t="str">
        <f t="shared" si="49"/>
        <v/>
      </c>
      <c r="JU26" s="272" t="str">
        <f t="shared" si="49"/>
        <v/>
      </c>
      <c r="JV26" s="272" t="str">
        <f t="shared" si="49"/>
        <v/>
      </c>
      <c r="JW26" s="272" t="str">
        <f t="shared" si="49"/>
        <v/>
      </c>
      <c r="JX26" s="272" t="str">
        <f t="shared" si="49"/>
        <v/>
      </c>
    </row>
    <row r="27" spans="1:284" s="199" customFormat="1" ht="12" customHeight="1">
      <c r="A27" s="104"/>
      <c r="B27" s="217" t="s">
        <v>334</v>
      </c>
      <c r="C27" s="217"/>
      <c r="D27" s="212" t="s">
        <v>355</v>
      </c>
      <c r="E27" s="236" t="s">
        <v>379</v>
      </c>
      <c r="F27" s="263">
        <v>46083</v>
      </c>
      <c r="G27" s="263">
        <v>46111</v>
      </c>
      <c r="H27" s="261"/>
      <c r="I27" s="220"/>
      <c r="J27" s="237"/>
      <c r="K27" s="238"/>
      <c r="L27" s="221"/>
      <c r="M27" s="236"/>
      <c r="N27" s="90"/>
      <c r="O27" s="272" t="str">
        <f t="shared" si="32"/>
        <v/>
      </c>
      <c r="P27" s="272" t="str">
        <f t="shared" si="32"/>
        <v/>
      </c>
      <c r="Q27" s="272" t="str">
        <f t="shared" si="32"/>
        <v/>
      </c>
      <c r="R27" s="272" t="str">
        <f t="shared" si="32"/>
        <v/>
      </c>
      <c r="S27" s="272" t="str">
        <f t="shared" si="32"/>
        <v/>
      </c>
      <c r="T27" s="272" t="str">
        <f t="shared" si="32"/>
        <v/>
      </c>
      <c r="U27" s="272" t="str">
        <f t="shared" si="32"/>
        <v/>
      </c>
      <c r="V27" s="272" t="str">
        <f t="shared" si="32"/>
        <v/>
      </c>
      <c r="W27" s="272" t="str">
        <f t="shared" si="32"/>
        <v/>
      </c>
      <c r="X27" s="272" t="str">
        <f t="shared" si="32"/>
        <v/>
      </c>
      <c r="Y27" s="272" t="str">
        <f t="shared" si="32"/>
        <v/>
      </c>
      <c r="Z27" s="272" t="str">
        <f t="shared" si="32"/>
        <v/>
      </c>
      <c r="AA27" s="272" t="str">
        <f t="shared" si="32"/>
        <v/>
      </c>
      <c r="AB27" s="272" t="str">
        <f t="shared" si="32"/>
        <v/>
      </c>
      <c r="AC27" s="272" t="str">
        <f t="shared" si="32"/>
        <v/>
      </c>
      <c r="AD27" s="272" t="str">
        <f t="shared" si="32"/>
        <v/>
      </c>
      <c r="AE27" s="272" t="str">
        <f t="shared" si="45"/>
        <v/>
      </c>
      <c r="AF27" s="272" t="str">
        <f t="shared" si="45"/>
        <v/>
      </c>
      <c r="AG27" s="272" t="str">
        <f t="shared" si="45"/>
        <v/>
      </c>
      <c r="AH27" s="272" t="str">
        <f t="shared" si="45"/>
        <v/>
      </c>
      <c r="AI27" s="272" t="str">
        <f t="shared" si="45"/>
        <v/>
      </c>
      <c r="AJ27" s="272" t="str">
        <f t="shared" si="45"/>
        <v/>
      </c>
      <c r="AK27" s="272" t="str">
        <f t="shared" si="45"/>
        <v/>
      </c>
      <c r="AL27" s="272" t="str">
        <f t="shared" si="45"/>
        <v/>
      </c>
      <c r="AM27" s="272" t="str">
        <f t="shared" si="45"/>
        <v/>
      </c>
      <c r="AN27" s="272" t="str">
        <f t="shared" si="45"/>
        <v/>
      </c>
      <c r="AO27" s="272" t="str">
        <f t="shared" si="45"/>
        <v/>
      </c>
      <c r="AP27" s="272" t="str">
        <f t="shared" si="45"/>
        <v/>
      </c>
      <c r="AQ27" s="272" t="str">
        <f t="shared" si="45"/>
        <v/>
      </c>
      <c r="AR27" s="272" t="str">
        <f t="shared" si="45"/>
        <v/>
      </c>
      <c r="AS27" s="272" t="str">
        <f t="shared" si="45"/>
        <v/>
      </c>
      <c r="AT27" s="272" t="str">
        <f t="shared" si="45"/>
        <v/>
      </c>
      <c r="AU27" s="272" t="str">
        <f t="shared" si="46"/>
        <v/>
      </c>
      <c r="AV27" s="272" t="str">
        <f t="shared" si="46"/>
        <v/>
      </c>
      <c r="AW27" s="272" t="str">
        <f t="shared" si="46"/>
        <v/>
      </c>
      <c r="AX27" s="272" t="str">
        <f t="shared" si="46"/>
        <v/>
      </c>
      <c r="AY27" s="272" t="str">
        <f t="shared" si="46"/>
        <v/>
      </c>
      <c r="AZ27" s="272" t="str">
        <f t="shared" si="46"/>
        <v/>
      </c>
      <c r="BA27" s="272" t="str">
        <f t="shared" si="46"/>
        <v/>
      </c>
      <c r="BB27" s="272" t="str">
        <f t="shared" si="46"/>
        <v/>
      </c>
      <c r="BC27" s="272" t="str">
        <f t="shared" si="46"/>
        <v/>
      </c>
      <c r="BD27" s="272" t="str">
        <f t="shared" si="46"/>
        <v/>
      </c>
      <c r="BE27" s="272" t="str">
        <f t="shared" si="46"/>
        <v/>
      </c>
      <c r="BF27" s="272" t="str">
        <f t="shared" si="46"/>
        <v/>
      </c>
      <c r="BG27" s="272" t="str">
        <f t="shared" si="46"/>
        <v/>
      </c>
      <c r="BH27" s="272" t="str">
        <f t="shared" si="46"/>
        <v/>
      </c>
      <c r="BI27" s="272" t="str">
        <f t="shared" si="46"/>
        <v/>
      </c>
      <c r="BJ27" s="272" t="str">
        <f t="shared" si="46"/>
        <v/>
      </c>
      <c r="BK27" s="272" t="str">
        <f t="shared" si="47"/>
        <v/>
      </c>
      <c r="BL27" s="272" t="str">
        <f t="shared" si="47"/>
        <v/>
      </c>
      <c r="BM27" s="272" t="str">
        <f t="shared" si="47"/>
        <v/>
      </c>
      <c r="BN27" s="272" t="str">
        <f t="shared" si="47"/>
        <v/>
      </c>
      <c r="BO27" s="272" t="str">
        <f t="shared" si="47"/>
        <v/>
      </c>
      <c r="BP27" s="272" t="str">
        <f t="shared" si="47"/>
        <v/>
      </c>
      <c r="BQ27" s="272" t="str">
        <f t="shared" si="47"/>
        <v/>
      </c>
      <c r="BR27" s="272" t="str">
        <f t="shared" si="47"/>
        <v/>
      </c>
      <c r="BS27" s="272" t="str">
        <f t="shared" si="47"/>
        <v/>
      </c>
      <c r="BT27" s="272" t="str">
        <f t="shared" si="47"/>
        <v/>
      </c>
      <c r="BU27" s="272" t="str">
        <f t="shared" si="47"/>
        <v/>
      </c>
      <c r="BV27" s="272" t="str">
        <f t="shared" si="47"/>
        <v/>
      </c>
      <c r="BW27" s="272" t="str">
        <f t="shared" si="47"/>
        <v>Stina</v>
      </c>
      <c r="BX27" s="272" t="str">
        <f t="shared" si="47"/>
        <v>Stina</v>
      </c>
      <c r="BY27" s="272" t="str">
        <f t="shared" si="47"/>
        <v>Stina</v>
      </c>
      <c r="BZ27" s="272" t="str">
        <f t="shared" si="47"/>
        <v>Stina</v>
      </c>
      <c r="CA27" s="272" t="str">
        <f t="shared" ref="CA27:EL30" si="50">IF(AND(CA$9+($K$8/60)/24&gt;=$F27,CA$9&lt;=$G27),IF($K$2="Projekt",$B27,
IF($K$2="Ansvarig",$D27,IF($K$2="Status",$E27,IF($K$2="Timmar",IFERROR($H27/($G27-$F27),1),"-")))),"")</f>
        <v>Stina</v>
      </c>
      <c r="CB27" s="272" t="str">
        <f t="shared" si="50"/>
        <v>Stina</v>
      </c>
      <c r="CC27" s="272" t="str">
        <f t="shared" si="50"/>
        <v>Stina</v>
      </c>
      <c r="CD27" s="272" t="str">
        <f t="shared" si="50"/>
        <v>Stina</v>
      </c>
      <c r="CE27" s="272" t="str">
        <f t="shared" si="50"/>
        <v>Stina</v>
      </c>
      <c r="CF27" s="272" t="str">
        <f t="shared" si="50"/>
        <v>Stina</v>
      </c>
      <c r="CG27" s="272" t="str">
        <f t="shared" si="50"/>
        <v>Stina</v>
      </c>
      <c r="CH27" s="272" t="str">
        <f t="shared" si="50"/>
        <v>Stina</v>
      </c>
      <c r="CI27" s="272" t="str">
        <f t="shared" si="50"/>
        <v>Stina</v>
      </c>
      <c r="CJ27" s="272" t="str">
        <f t="shared" si="50"/>
        <v>Stina</v>
      </c>
      <c r="CK27" s="272" t="str">
        <f t="shared" si="50"/>
        <v>Stina</v>
      </c>
      <c r="CL27" s="272" t="str">
        <f t="shared" si="50"/>
        <v>Stina</v>
      </c>
      <c r="CM27" s="272" t="str">
        <f t="shared" si="50"/>
        <v>Stina</v>
      </c>
      <c r="CN27" s="272" t="str">
        <f t="shared" si="50"/>
        <v>Stina</v>
      </c>
      <c r="CO27" s="272" t="str">
        <f t="shared" si="50"/>
        <v>Stina</v>
      </c>
      <c r="CP27" s="272" t="str">
        <f t="shared" si="50"/>
        <v>Stina</v>
      </c>
      <c r="CQ27" s="272" t="str">
        <f t="shared" si="50"/>
        <v>Stina</v>
      </c>
      <c r="CR27" s="272" t="str">
        <f t="shared" si="50"/>
        <v>Stina</v>
      </c>
      <c r="CS27" s="272" t="str">
        <f t="shared" si="50"/>
        <v>Stina</v>
      </c>
      <c r="CT27" s="272" t="str">
        <f t="shared" si="50"/>
        <v>Stina</v>
      </c>
      <c r="CU27" s="272" t="str">
        <f t="shared" si="50"/>
        <v>Stina</v>
      </c>
      <c r="CV27" s="272" t="str">
        <f t="shared" si="50"/>
        <v>Stina</v>
      </c>
      <c r="CW27" s="272" t="str">
        <f t="shared" si="50"/>
        <v>Stina</v>
      </c>
      <c r="CX27" s="272" t="str">
        <f t="shared" si="50"/>
        <v>Stina</v>
      </c>
      <c r="CY27" s="272" t="str">
        <f t="shared" si="50"/>
        <v>Stina</v>
      </c>
      <c r="CZ27" s="272" t="str">
        <f t="shared" si="50"/>
        <v/>
      </c>
      <c r="DA27" s="272" t="str">
        <f t="shared" si="50"/>
        <v/>
      </c>
      <c r="DB27" s="272" t="str">
        <f t="shared" si="50"/>
        <v/>
      </c>
      <c r="DC27" s="272" t="str">
        <f t="shared" si="50"/>
        <v/>
      </c>
      <c r="DD27" s="272" t="str">
        <f t="shared" si="50"/>
        <v/>
      </c>
      <c r="DE27" s="272" t="str">
        <f t="shared" si="50"/>
        <v/>
      </c>
      <c r="DF27" s="272" t="str">
        <f t="shared" si="50"/>
        <v/>
      </c>
      <c r="DG27" s="272" t="str">
        <f t="shared" si="50"/>
        <v/>
      </c>
      <c r="DH27" s="272" t="str">
        <f t="shared" si="50"/>
        <v/>
      </c>
      <c r="DI27" s="272" t="str">
        <f t="shared" si="50"/>
        <v/>
      </c>
      <c r="DJ27" s="272" t="str">
        <f t="shared" si="50"/>
        <v/>
      </c>
      <c r="DK27" s="272" t="str">
        <f t="shared" si="50"/>
        <v/>
      </c>
      <c r="DL27" s="272" t="str">
        <f t="shared" si="50"/>
        <v/>
      </c>
      <c r="DM27" s="272" t="str">
        <f t="shared" si="50"/>
        <v/>
      </c>
      <c r="DN27" s="272" t="str">
        <f t="shared" si="50"/>
        <v/>
      </c>
      <c r="DO27" s="272" t="str">
        <f t="shared" si="50"/>
        <v/>
      </c>
      <c r="DP27" s="272" t="str">
        <f t="shared" si="50"/>
        <v/>
      </c>
      <c r="DQ27" s="272" t="str">
        <f t="shared" si="50"/>
        <v/>
      </c>
      <c r="DR27" s="272" t="str">
        <f t="shared" si="50"/>
        <v/>
      </c>
      <c r="DS27" s="272" t="str">
        <f t="shared" si="50"/>
        <v/>
      </c>
      <c r="DT27" s="272" t="str">
        <f t="shared" si="50"/>
        <v/>
      </c>
      <c r="DU27" s="272" t="str">
        <f t="shared" si="50"/>
        <v/>
      </c>
      <c r="DV27" s="272" t="str">
        <f t="shared" si="50"/>
        <v/>
      </c>
      <c r="DW27" s="272" t="str">
        <f t="shared" si="50"/>
        <v/>
      </c>
      <c r="DX27" s="272" t="str">
        <f t="shared" si="50"/>
        <v/>
      </c>
      <c r="DY27" s="272" t="str">
        <f t="shared" si="50"/>
        <v/>
      </c>
      <c r="DZ27" s="272" t="str">
        <f t="shared" si="50"/>
        <v/>
      </c>
      <c r="EA27" s="272" t="str">
        <f t="shared" si="50"/>
        <v/>
      </c>
      <c r="EB27" s="272" t="str">
        <f t="shared" si="50"/>
        <v/>
      </c>
      <c r="EC27" s="272" t="str">
        <f t="shared" si="50"/>
        <v/>
      </c>
      <c r="ED27" s="272" t="str">
        <f t="shared" si="50"/>
        <v/>
      </c>
      <c r="EE27" s="272" t="str">
        <f t="shared" si="50"/>
        <v/>
      </c>
      <c r="EF27" s="272" t="str">
        <f t="shared" si="50"/>
        <v/>
      </c>
      <c r="EG27" s="272" t="str">
        <f t="shared" si="50"/>
        <v/>
      </c>
      <c r="EH27" s="272" t="str">
        <f t="shared" si="50"/>
        <v/>
      </c>
      <c r="EI27" s="272" t="str">
        <f t="shared" si="50"/>
        <v/>
      </c>
      <c r="EJ27" s="272" t="str">
        <f t="shared" si="50"/>
        <v/>
      </c>
      <c r="EK27" s="272" t="str">
        <f t="shared" si="50"/>
        <v/>
      </c>
      <c r="EL27" s="272" t="str">
        <f t="shared" si="50"/>
        <v/>
      </c>
      <c r="EM27" s="272" t="str">
        <f t="shared" si="48"/>
        <v/>
      </c>
      <c r="EN27" s="272" t="str">
        <f t="shared" si="48"/>
        <v/>
      </c>
      <c r="EO27" s="272" t="str">
        <f t="shared" si="48"/>
        <v/>
      </c>
      <c r="EP27" s="272" t="str">
        <f t="shared" si="48"/>
        <v/>
      </c>
      <c r="EQ27" s="272" t="str">
        <f t="shared" si="48"/>
        <v/>
      </c>
      <c r="ER27" s="272" t="str">
        <f t="shared" si="48"/>
        <v/>
      </c>
      <c r="ES27" s="272" t="str">
        <f t="shared" si="48"/>
        <v/>
      </c>
      <c r="ET27" s="272" t="str">
        <f t="shared" si="48"/>
        <v/>
      </c>
      <c r="EU27" s="272" t="str">
        <f t="shared" si="48"/>
        <v/>
      </c>
      <c r="EV27" s="272" t="str">
        <f t="shared" si="48"/>
        <v/>
      </c>
      <c r="EW27" s="272" t="str">
        <f t="shared" si="48"/>
        <v/>
      </c>
      <c r="EX27" s="272" t="str">
        <f t="shared" si="48"/>
        <v/>
      </c>
      <c r="EY27" s="272" t="str">
        <f t="shared" si="48"/>
        <v/>
      </c>
      <c r="EZ27" s="272" t="str">
        <f t="shared" si="48"/>
        <v/>
      </c>
      <c r="FA27" s="272" t="str">
        <f t="shared" si="48"/>
        <v/>
      </c>
      <c r="FB27" s="272" t="str">
        <f t="shared" si="48"/>
        <v/>
      </c>
      <c r="FC27" s="272" t="str">
        <f t="shared" si="48"/>
        <v/>
      </c>
      <c r="FD27" s="272" t="str">
        <f t="shared" si="48"/>
        <v/>
      </c>
      <c r="FE27" s="272" t="str">
        <f t="shared" si="48"/>
        <v/>
      </c>
      <c r="FF27" s="272" t="str">
        <f t="shared" si="48"/>
        <v/>
      </c>
      <c r="FG27" s="272" t="str">
        <f t="shared" si="48"/>
        <v/>
      </c>
      <c r="FH27" s="272" t="str">
        <f t="shared" si="48"/>
        <v/>
      </c>
      <c r="FI27" s="272" t="str">
        <f t="shared" si="48"/>
        <v/>
      </c>
      <c r="FJ27" s="272" t="str">
        <f t="shared" si="48"/>
        <v/>
      </c>
      <c r="FK27" s="272" t="str">
        <f t="shared" si="48"/>
        <v/>
      </c>
      <c r="FL27" s="272" t="str">
        <f t="shared" si="48"/>
        <v/>
      </c>
      <c r="FM27" s="272" t="str">
        <f t="shared" si="48"/>
        <v/>
      </c>
      <c r="FN27" s="272" t="str">
        <f t="shared" si="48"/>
        <v/>
      </c>
      <c r="FO27" s="272" t="str">
        <f t="shared" si="48"/>
        <v/>
      </c>
      <c r="FP27" s="272" t="str">
        <f t="shared" si="48"/>
        <v/>
      </c>
      <c r="FQ27" s="272" t="str">
        <f t="shared" si="48"/>
        <v/>
      </c>
      <c r="FR27" s="272" t="str">
        <f t="shared" si="48"/>
        <v/>
      </c>
      <c r="FS27" s="272" t="str">
        <f t="shared" si="48"/>
        <v/>
      </c>
      <c r="FT27" s="272" t="str">
        <f t="shared" si="48"/>
        <v/>
      </c>
      <c r="FU27" s="272" t="str">
        <f t="shared" si="48"/>
        <v/>
      </c>
      <c r="FV27" s="272" t="str">
        <f t="shared" si="48"/>
        <v/>
      </c>
      <c r="FW27" s="272" t="str">
        <f t="shared" si="48"/>
        <v/>
      </c>
      <c r="FX27" s="272" t="str">
        <f t="shared" si="48"/>
        <v/>
      </c>
      <c r="FY27" s="272" t="str">
        <f t="shared" si="48"/>
        <v/>
      </c>
      <c r="FZ27" s="272" t="str">
        <f t="shared" si="48"/>
        <v/>
      </c>
      <c r="GA27" s="272" t="str">
        <f t="shared" si="48"/>
        <v/>
      </c>
      <c r="GB27" s="272" t="str">
        <f t="shared" si="48"/>
        <v/>
      </c>
      <c r="GC27" s="272" t="str">
        <f t="shared" si="48"/>
        <v/>
      </c>
      <c r="GD27" s="272" t="str">
        <f t="shared" si="48"/>
        <v/>
      </c>
      <c r="GE27" s="272" t="str">
        <f t="shared" si="48"/>
        <v/>
      </c>
      <c r="GF27" s="272" t="str">
        <f t="shared" si="48"/>
        <v/>
      </c>
      <c r="GG27" s="272" t="str">
        <f t="shared" si="48"/>
        <v/>
      </c>
      <c r="GH27" s="272" t="str">
        <f t="shared" si="48"/>
        <v/>
      </c>
      <c r="GI27" s="272" t="str">
        <f t="shared" si="48"/>
        <v/>
      </c>
      <c r="GJ27" s="272" t="str">
        <f t="shared" si="48"/>
        <v/>
      </c>
      <c r="GK27" s="272" t="str">
        <f t="shared" ref="GK27:IV33" si="51">IF(AND(GK$9+($K$8/60)/24&gt;=$F27,GK$9&lt;=$G27),IF($K$2="Projekt",$B27,
IF($K$2="Ansvarig",$D27,IF($K$2="Status",$E27,IF($K$2="Timmar",IFERROR($H27/($G27-$F27),1),"-")))),"")</f>
        <v/>
      </c>
      <c r="GL27" s="272" t="str">
        <f t="shared" si="51"/>
        <v/>
      </c>
      <c r="GM27" s="272" t="str">
        <f t="shared" si="51"/>
        <v/>
      </c>
      <c r="GN27" s="272" t="str">
        <f t="shared" si="51"/>
        <v/>
      </c>
      <c r="GO27" s="272" t="str">
        <f t="shared" si="51"/>
        <v/>
      </c>
      <c r="GP27" s="272" t="str">
        <f t="shared" si="51"/>
        <v/>
      </c>
      <c r="GQ27" s="272" t="str">
        <f t="shared" si="51"/>
        <v/>
      </c>
      <c r="GR27" s="272" t="str">
        <f t="shared" si="51"/>
        <v/>
      </c>
      <c r="GS27" s="272" t="str">
        <f t="shared" si="51"/>
        <v/>
      </c>
      <c r="GT27" s="272" t="str">
        <f t="shared" si="51"/>
        <v/>
      </c>
      <c r="GU27" s="272" t="str">
        <f t="shared" si="51"/>
        <v/>
      </c>
      <c r="GV27" s="272" t="str">
        <f t="shared" si="51"/>
        <v/>
      </c>
      <c r="GW27" s="272" t="str">
        <f t="shared" si="51"/>
        <v/>
      </c>
      <c r="GX27" s="272" t="str">
        <f t="shared" si="51"/>
        <v/>
      </c>
      <c r="GY27" s="272" t="str">
        <f t="shared" si="51"/>
        <v/>
      </c>
      <c r="GZ27" s="272" t="str">
        <f t="shared" si="51"/>
        <v/>
      </c>
      <c r="HA27" s="272" t="str">
        <f t="shared" si="51"/>
        <v/>
      </c>
      <c r="HB27" s="272" t="str">
        <f t="shared" si="51"/>
        <v/>
      </c>
      <c r="HC27" s="272" t="str">
        <f t="shared" si="51"/>
        <v/>
      </c>
      <c r="HD27" s="272" t="str">
        <f t="shared" si="51"/>
        <v/>
      </c>
      <c r="HE27" s="272" t="str">
        <f t="shared" si="51"/>
        <v/>
      </c>
      <c r="HF27" s="272" t="str">
        <f t="shared" si="51"/>
        <v/>
      </c>
      <c r="HG27" s="272" t="str">
        <f t="shared" si="51"/>
        <v/>
      </c>
      <c r="HH27" s="272" t="str">
        <f t="shared" si="51"/>
        <v/>
      </c>
      <c r="HI27" s="272" t="str">
        <f t="shared" si="51"/>
        <v/>
      </c>
      <c r="HJ27" s="272" t="str">
        <f t="shared" si="51"/>
        <v/>
      </c>
      <c r="HK27" s="272" t="str">
        <f t="shared" si="51"/>
        <v/>
      </c>
      <c r="HL27" s="272" t="str">
        <f t="shared" si="51"/>
        <v/>
      </c>
      <c r="HM27" s="272" t="str">
        <f t="shared" si="51"/>
        <v/>
      </c>
      <c r="HN27" s="272" t="str">
        <f t="shared" si="51"/>
        <v/>
      </c>
      <c r="HO27" s="272" t="str">
        <f t="shared" si="51"/>
        <v/>
      </c>
      <c r="HP27" s="272" t="str">
        <f t="shared" si="51"/>
        <v/>
      </c>
      <c r="HQ27" s="272" t="str">
        <f t="shared" si="51"/>
        <v/>
      </c>
      <c r="HR27" s="272" t="str">
        <f t="shared" si="51"/>
        <v/>
      </c>
      <c r="HS27" s="272" t="str">
        <f t="shared" si="51"/>
        <v/>
      </c>
      <c r="HT27" s="272" t="str">
        <f t="shared" si="51"/>
        <v/>
      </c>
      <c r="HU27" s="272" t="str">
        <f t="shared" si="51"/>
        <v/>
      </c>
      <c r="HV27" s="272" t="str">
        <f t="shared" si="51"/>
        <v/>
      </c>
      <c r="HW27" s="272" t="str">
        <f t="shared" si="51"/>
        <v/>
      </c>
      <c r="HX27" s="272" t="str">
        <f t="shared" si="51"/>
        <v/>
      </c>
      <c r="HY27" s="272" t="str">
        <f t="shared" si="51"/>
        <v/>
      </c>
      <c r="HZ27" s="272" t="str">
        <f t="shared" si="51"/>
        <v/>
      </c>
      <c r="IA27" s="272" t="str">
        <f t="shared" si="51"/>
        <v/>
      </c>
      <c r="IB27" s="272" t="str">
        <f t="shared" si="51"/>
        <v/>
      </c>
      <c r="IC27" s="272" t="str">
        <f t="shared" si="51"/>
        <v/>
      </c>
      <c r="ID27" s="272" t="str">
        <f t="shared" si="51"/>
        <v/>
      </c>
      <c r="IE27" s="272" t="str">
        <f t="shared" si="51"/>
        <v/>
      </c>
      <c r="IF27" s="272" t="str">
        <f t="shared" si="51"/>
        <v/>
      </c>
      <c r="IG27" s="272" t="str">
        <f t="shared" si="51"/>
        <v/>
      </c>
      <c r="IH27" s="272" t="str">
        <f t="shared" si="51"/>
        <v/>
      </c>
      <c r="II27" s="272" t="str">
        <f t="shared" si="51"/>
        <v/>
      </c>
      <c r="IJ27" s="272" t="str">
        <f t="shared" si="51"/>
        <v/>
      </c>
      <c r="IK27" s="272" t="str">
        <f t="shared" si="51"/>
        <v/>
      </c>
      <c r="IL27" s="272" t="str">
        <f t="shared" si="51"/>
        <v/>
      </c>
      <c r="IM27" s="272" t="str">
        <f t="shared" si="51"/>
        <v/>
      </c>
      <c r="IN27" s="272" t="str">
        <f t="shared" si="51"/>
        <v/>
      </c>
      <c r="IO27" s="272" t="str">
        <f t="shared" si="51"/>
        <v/>
      </c>
      <c r="IP27" s="272" t="str">
        <f t="shared" si="51"/>
        <v/>
      </c>
      <c r="IQ27" s="272" t="str">
        <f t="shared" si="51"/>
        <v/>
      </c>
      <c r="IR27" s="272" t="str">
        <f t="shared" si="51"/>
        <v/>
      </c>
      <c r="IS27" s="272" t="str">
        <f t="shared" si="51"/>
        <v/>
      </c>
      <c r="IT27" s="272" t="str">
        <f t="shared" si="51"/>
        <v/>
      </c>
      <c r="IU27" s="272" t="str">
        <f t="shared" si="51"/>
        <v/>
      </c>
      <c r="IV27" s="272" t="str">
        <f t="shared" si="51"/>
        <v/>
      </c>
      <c r="IW27" s="272" t="str">
        <f t="shared" si="49"/>
        <v/>
      </c>
      <c r="IX27" s="272" t="str">
        <f t="shared" si="49"/>
        <v/>
      </c>
      <c r="IY27" s="272" t="str">
        <f t="shared" si="49"/>
        <v/>
      </c>
      <c r="IZ27" s="272" t="str">
        <f t="shared" si="49"/>
        <v/>
      </c>
      <c r="JA27" s="272" t="str">
        <f t="shared" si="49"/>
        <v/>
      </c>
      <c r="JB27" s="272" t="str">
        <f t="shared" si="49"/>
        <v/>
      </c>
      <c r="JC27" s="272" t="str">
        <f t="shared" si="49"/>
        <v/>
      </c>
      <c r="JD27" s="272" t="str">
        <f t="shared" si="49"/>
        <v/>
      </c>
      <c r="JE27" s="272" t="str">
        <f t="shared" si="49"/>
        <v/>
      </c>
      <c r="JF27" s="272" t="str">
        <f t="shared" si="49"/>
        <v/>
      </c>
      <c r="JG27" s="272" t="str">
        <f t="shared" si="49"/>
        <v/>
      </c>
      <c r="JH27" s="272" t="str">
        <f t="shared" si="49"/>
        <v/>
      </c>
      <c r="JI27" s="272" t="str">
        <f t="shared" si="49"/>
        <v/>
      </c>
      <c r="JJ27" s="272" t="str">
        <f t="shared" si="49"/>
        <v/>
      </c>
      <c r="JK27" s="272" t="str">
        <f t="shared" si="49"/>
        <v/>
      </c>
      <c r="JL27" s="272" t="str">
        <f t="shared" si="49"/>
        <v/>
      </c>
      <c r="JM27" s="272" t="str">
        <f t="shared" si="49"/>
        <v/>
      </c>
      <c r="JN27" s="272" t="str">
        <f t="shared" si="49"/>
        <v/>
      </c>
      <c r="JO27" s="272" t="str">
        <f t="shared" si="49"/>
        <v/>
      </c>
      <c r="JP27" s="272" t="str">
        <f t="shared" si="49"/>
        <v/>
      </c>
      <c r="JQ27" s="272" t="str">
        <f t="shared" si="49"/>
        <v/>
      </c>
      <c r="JR27" s="272" t="str">
        <f t="shared" si="49"/>
        <v/>
      </c>
      <c r="JS27" s="272" t="str">
        <f t="shared" si="49"/>
        <v/>
      </c>
      <c r="JT27" s="272" t="str">
        <f t="shared" si="49"/>
        <v/>
      </c>
      <c r="JU27" s="272" t="str">
        <f t="shared" si="49"/>
        <v/>
      </c>
      <c r="JV27" s="272" t="str">
        <f t="shared" si="49"/>
        <v/>
      </c>
      <c r="JW27" s="272" t="str">
        <f t="shared" si="49"/>
        <v/>
      </c>
      <c r="JX27" s="272" t="str">
        <f t="shared" si="49"/>
        <v/>
      </c>
    </row>
    <row r="28" spans="1:284" s="199" customFormat="1" ht="12" customHeight="1">
      <c r="A28" s="104"/>
      <c r="B28" s="217"/>
      <c r="C28" s="217"/>
      <c r="D28" s="212"/>
      <c r="E28" s="236"/>
      <c r="F28" s="263" t="s">
        <v>322</v>
      </c>
      <c r="G28" s="263" t="s">
        <v>322</v>
      </c>
      <c r="H28" s="261"/>
      <c r="I28" s="220"/>
      <c r="J28" s="237"/>
      <c r="K28" s="238"/>
      <c r="L28" s="221"/>
      <c r="M28" s="236"/>
      <c r="N28" s="90"/>
      <c r="O28" s="272" t="str">
        <f t="shared" ref="O28:AD43" si="52">IF(AND(O$9+($K$8/60)/24&gt;=$F28,O$9&lt;=$G28),IF($K$2="Projekt",$B28,
IF($K$2="Ansvarig",$D28,IF($K$2="Status",$E28,IF($K$2="Timmar",IFERROR($H28/($G28-$F28),1),"-")))),"")</f>
        <v/>
      </c>
      <c r="P28" s="272" t="str">
        <f t="shared" si="52"/>
        <v/>
      </c>
      <c r="Q28" s="272" t="str">
        <f t="shared" si="52"/>
        <v/>
      </c>
      <c r="R28" s="272" t="str">
        <f t="shared" si="52"/>
        <v/>
      </c>
      <c r="S28" s="272" t="str">
        <f t="shared" si="52"/>
        <v/>
      </c>
      <c r="T28" s="272" t="str">
        <f t="shared" si="52"/>
        <v/>
      </c>
      <c r="U28" s="272" t="str">
        <f t="shared" si="52"/>
        <v/>
      </c>
      <c r="V28" s="272" t="str">
        <f t="shared" si="52"/>
        <v/>
      </c>
      <c r="W28" s="272" t="str">
        <f t="shared" si="52"/>
        <v/>
      </c>
      <c r="X28" s="272" t="str">
        <f t="shared" si="52"/>
        <v/>
      </c>
      <c r="Y28" s="272" t="str">
        <f t="shared" si="52"/>
        <v/>
      </c>
      <c r="Z28" s="272" t="str">
        <f t="shared" si="52"/>
        <v/>
      </c>
      <c r="AA28" s="272" t="str">
        <f t="shared" si="52"/>
        <v/>
      </c>
      <c r="AB28" s="272" t="str">
        <f t="shared" si="52"/>
        <v/>
      </c>
      <c r="AC28" s="272" t="str">
        <f t="shared" si="52"/>
        <v/>
      </c>
      <c r="AD28" s="272" t="str">
        <f t="shared" si="52"/>
        <v/>
      </c>
      <c r="AE28" s="272" t="str">
        <f t="shared" si="45"/>
        <v/>
      </c>
      <c r="AF28" s="272" t="str">
        <f t="shared" si="45"/>
        <v/>
      </c>
      <c r="AG28" s="272" t="str">
        <f t="shared" si="45"/>
        <v/>
      </c>
      <c r="AH28" s="272" t="str">
        <f t="shared" si="45"/>
        <v/>
      </c>
      <c r="AI28" s="272" t="str">
        <f t="shared" si="45"/>
        <v/>
      </c>
      <c r="AJ28" s="272" t="str">
        <f t="shared" si="45"/>
        <v/>
      </c>
      <c r="AK28" s="272" t="str">
        <f t="shared" si="45"/>
        <v/>
      </c>
      <c r="AL28" s="272" t="str">
        <f t="shared" si="45"/>
        <v/>
      </c>
      <c r="AM28" s="272" t="str">
        <f t="shared" si="45"/>
        <v/>
      </c>
      <c r="AN28" s="272" t="str">
        <f t="shared" si="45"/>
        <v/>
      </c>
      <c r="AO28" s="272" t="str">
        <f t="shared" si="45"/>
        <v/>
      </c>
      <c r="AP28" s="272" t="str">
        <f t="shared" si="45"/>
        <v/>
      </c>
      <c r="AQ28" s="272" t="str">
        <f t="shared" si="45"/>
        <v/>
      </c>
      <c r="AR28" s="272" t="str">
        <f t="shared" si="45"/>
        <v/>
      </c>
      <c r="AS28" s="272" t="str">
        <f t="shared" si="45"/>
        <v/>
      </c>
      <c r="AT28" s="272" t="str">
        <f t="shared" si="45"/>
        <v/>
      </c>
      <c r="AU28" s="272" t="str">
        <f t="shared" si="46"/>
        <v/>
      </c>
      <c r="AV28" s="272" t="str">
        <f t="shared" si="46"/>
        <v/>
      </c>
      <c r="AW28" s="272" t="str">
        <f t="shared" si="46"/>
        <v/>
      </c>
      <c r="AX28" s="272" t="str">
        <f t="shared" si="46"/>
        <v/>
      </c>
      <c r="AY28" s="272" t="str">
        <f t="shared" si="46"/>
        <v/>
      </c>
      <c r="AZ28" s="272" t="str">
        <f t="shared" si="46"/>
        <v/>
      </c>
      <c r="BA28" s="272" t="str">
        <f t="shared" si="46"/>
        <v/>
      </c>
      <c r="BB28" s="272" t="str">
        <f t="shared" si="46"/>
        <v/>
      </c>
      <c r="BC28" s="272" t="str">
        <f t="shared" si="46"/>
        <v/>
      </c>
      <c r="BD28" s="272" t="str">
        <f t="shared" si="46"/>
        <v/>
      </c>
      <c r="BE28" s="272" t="str">
        <f t="shared" si="46"/>
        <v/>
      </c>
      <c r="BF28" s="272" t="str">
        <f t="shared" si="46"/>
        <v/>
      </c>
      <c r="BG28" s="272" t="str">
        <f t="shared" si="46"/>
        <v/>
      </c>
      <c r="BH28" s="272" t="str">
        <f t="shared" si="46"/>
        <v/>
      </c>
      <c r="BI28" s="272" t="str">
        <f t="shared" si="46"/>
        <v/>
      </c>
      <c r="BJ28" s="272" t="str">
        <f t="shared" si="46"/>
        <v/>
      </c>
      <c r="BK28" s="272" t="str">
        <f t="shared" si="47"/>
        <v/>
      </c>
      <c r="BL28" s="272" t="str">
        <f t="shared" si="47"/>
        <v/>
      </c>
      <c r="BM28" s="272" t="str">
        <f t="shared" si="47"/>
        <v/>
      </c>
      <c r="BN28" s="272" t="str">
        <f t="shared" ref="BN28:DY31" si="53">IF(AND(BN$9+($K$8/60)/24&gt;=$F28,BN$9&lt;=$G28),IF($K$2="Projekt",$B28,
IF($K$2="Ansvarig",$D28,IF($K$2="Status",$E28,IF($K$2="Timmar",IFERROR($H28/($G28-$F28),1),"-")))),"")</f>
        <v/>
      </c>
      <c r="BO28" s="272" t="str">
        <f t="shared" si="53"/>
        <v/>
      </c>
      <c r="BP28" s="272" t="str">
        <f t="shared" si="53"/>
        <v/>
      </c>
      <c r="BQ28" s="272" t="str">
        <f t="shared" si="53"/>
        <v/>
      </c>
      <c r="BR28" s="272" t="str">
        <f t="shared" si="53"/>
        <v/>
      </c>
      <c r="BS28" s="272" t="str">
        <f t="shared" si="53"/>
        <v/>
      </c>
      <c r="BT28" s="272" t="str">
        <f t="shared" si="53"/>
        <v/>
      </c>
      <c r="BU28" s="272" t="str">
        <f t="shared" si="53"/>
        <v/>
      </c>
      <c r="BV28" s="272" t="str">
        <f t="shared" si="53"/>
        <v/>
      </c>
      <c r="BW28" s="272" t="str">
        <f t="shared" si="53"/>
        <v/>
      </c>
      <c r="BX28" s="272" t="str">
        <f t="shared" si="53"/>
        <v/>
      </c>
      <c r="BY28" s="272" t="str">
        <f t="shared" si="53"/>
        <v/>
      </c>
      <c r="BZ28" s="272" t="str">
        <f t="shared" si="53"/>
        <v/>
      </c>
      <c r="CA28" s="272" t="str">
        <f t="shared" si="53"/>
        <v/>
      </c>
      <c r="CB28" s="272" t="str">
        <f t="shared" si="53"/>
        <v/>
      </c>
      <c r="CC28" s="272" t="str">
        <f t="shared" si="53"/>
        <v/>
      </c>
      <c r="CD28" s="272" t="str">
        <f t="shared" si="53"/>
        <v/>
      </c>
      <c r="CE28" s="272" t="str">
        <f t="shared" si="53"/>
        <v/>
      </c>
      <c r="CF28" s="272" t="str">
        <f t="shared" si="53"/>
        <v/>
      </c>
      <c r="CG28" s="272" t="str">
        <f t="shared" si="53"/>
        <v/>
      </c>
      <c r="CH28" s="272" t="str">
        <f t="shared" si="53"/>
        <v/>
      </c>
      <c r="CI28" s="272" t="str">
        <f t="shared" si="53"/>
        <v/>
      </c>
      <c r="CJ28" s="272" t="str">
        <f t="shared" si="53"/>
        <v/>
      </c>
      <c r="CK28" s="272" t="str">
        <f t="shared" si="53"/>
        <v/>
      </c>
      <c r="CL28" s="272" t="str">
        <f t="shared" si="53"/>
        <v/>
      </c>
      <c r="CM28" s="272" t="str">
        <f t="shared" si="53"/>
        <v/>
      </c>
      <c r="CN28" s="272" t="str">
        <f t="shared" si="53"/>
        <v/>
      </c>
      <c r="CO28" s="272" t="str">
        <f t="shared" si="53"/>
        <v/>
      </c>
      <c r="CP28" s="272" t="str">
        <f t="shared" si="53"/>
        <v/>
      </c>
      <c r="CQ28" s="272" t="str">
        <f t="shared" si="53"/>
        <v/>
      </c>
      <c r="CR28" s="272" t="str">
        <f t="shared" si="53"/>
        <v/>
      </c>
      <c r="CS28" s="272" t="str">
        <f t="shared" si="53"/>
        <v/>
      </c>
      <c r="CT28" s="272" t="str">
        <f t="shared" si="53"/>
        <v/>
      </c>
      <c r="CU28" s="272" t="str">
        <f t="shared" si="53"/>
        <v/>
      </c>
      <c r="CV28" s="272" t="str">
        <f t="shared" si="53"/>
        <v/>
      </c>
      <c r="CW28" s="272" t="str">
        <f t="shared" si="53"/>
        <v/>
      </c>
      <c r="CX28" s="272" t="str">
        <f t="shared" si="53"/>
        <v/>
      </c>
      <c r="CY28" s="272" t="str">
        <f t="shared" si="53"/>
        <v/>
      </c>
      <c r="CZ28" s="272" t="str">
        <f t="shared" si="53"/>
        <v/>
      </c>
      <c r="DA28" s="272" t="str">
        <f t="shared" si="53"/>
        <v/>
      </c>
      <c r="DB28" s="272" t="str">
        <f t="shared" si="53"/>
        <v/>
      </c>
      <c r="DC28" s="272" t="str">
        <f t="shared" si="53"/>
        <v/>
      </c>
      <c r="DD28" s="272" t="str">
        <f t="shared" si="53"/>
        <v/>
      </c>
      <c r="DE28" s="272" t="str">
        <f t="shared" si="53"/>
        <v/>
      </c>
      <c r="DF28" s="272" t="str">
        <f t="shared" si="53"/>
        <v/>
      </c>
      <c r="DG28" s="272" t="str">
        <f t="shared" si="53"/>
        <v/>
      </c>
      <c r="DH28" s="272" t="str">
        <f t="shared" si="53"/>
        <v/>
      </c>
      <c r="DI28" s="272" t="str">
        <f t="shared" si="53"/>
        <v/>
      </c>
      <c r="DJ28" s="272" t="str">
        <f t="shared" si="53"/>
        <v/>
      </c>
      <c r="DK28" s="272" t="str">
        <f t="shared" si="53"/>
        <v/>
      </c>
      <c r="DL28" s="272" t="str">
        <f t="shared" si="53"/>
        <v/>
      </c>
      <c r="DM28" s="272" t="str">
        <f t="shared" si="53"/>
        <v/>
      </c>
      <c r="DN28" s="272" t="str">
        <f t="shared" si="53"/>
        <v/>
      </c>
      <c r="DO28" s="272" t="str">
        <f t="shared" si="53"/>
        <v/>
      </c>
      <c r="DP28" s="272" t="str">
        <f t="shared" si="53"/>
        <v/>
      </c>
      <c r="DQ28" s="272" t="str">
        <f t="shared" si="53"/>
        <v/>
      </c>
      <c r="DR28" s="272" t="str">
        <f t="shared" si="53"/>
        <v/>
      </c>
      <c r="DS28" s="272" t="str">
        <f t="shared" si="53"/>
        <v/>
      </c>
      <c r="DT28" s="272" t="str">
        <f t="shared" si="53"/>
        <v/>
      </c>
      <c r="DU28" s="272" t="str">
        <f t="shared" si="53"/>
        <v/>
      </c>
      <c r="DV28" s="272" t="str">
        <f t="shared" si="53"/>
        <v/>
      </c>
      <c r="DW28" s="272" t="str">
        <f t="shared" si="53"/>
        <v/>
      </c>
      <c r="DX28" s="272" t="str">
        <f t="shared" si="53"/>
        <v/>
      </c>
      <c r="DY28" s="272" t="str">
        <f t="shared" si="53"/>
        <v/>
      </c>
      <c r="DZ28" s="272" t="str">
        <f t="shared" si="50"/>
        <v/>
      </c>
      <c r="EA28" s="272" t="str">
        <f t="shared" si="50"/>
        <v/>
      </c>
      <c r="EB28" s="272" t="str">
        <f t="shared" si="50"/>
        <v/>
      </c>
      <c r="EC28" s="272" t="str">
        <f t="shared" si="50"/>
        <v/>
      </c>
      <c r="ED28" s="272" t="str">
        <f t="shared" si="50"/>
        <v/>
      </c>
      <c r="EE28" s="272" t="str">
        <f t="shared" si="50"/>
        <v/>
      </c>
      <c r="EF28" s="272" t="str">
        <f t="shared" si="50"/>
        <v/>
      </c>
      <c r="EG28" s="272" t="str">
        <f t="shared" si="50"/>
        <v/>
      </c>
      <c r="EH28" s="272" t="str">
        <f t="shared" si="50"/>
        <v/>
      </c>
      <c r="EI28" s="272" t="str">
        <f t="shared" si="50"/>
        <v/>
      </c>
      <c r="EJ28" s="272" t="str">
        <f t="shared" si="50"/>
        <v/>
      </c>
      <c r="EK28" s="272" t="str">
        <f t="shared" si="50"/>
        <v/>
      </c>
      <c r="EL28" s="272" t="str">
        <f t="shared" si="50"/>
        <v/>
      </c>
      <c r="EM28" s="272" t="str">
        <f t="shared" si="48"/>
        <v/>
      </c>
      <c r="EN28" s="272" t="str">
        <f t="shared" si="48"/>
        <v/>
      </c>
      <c r="EO28" s="272" t="str">
        <f t="shared" si="48"/>
        <v/>
      </c>
      <c r="EP28" s="272" t="str">
        <f t="shared" si="48"/>
        <v/>
      </c>
      <c r="EQ28" s="272" t="str">
        <f t="shared" si="48"/>
        <v/>
      </c>
      <c r="ER28" s="272" t="str">
        <f t="shared" si="48"/>
        <v/>
      </c>
      <c r="ES28" s="272" t="str">
        <f t="shared" si="48"/>
        <v/>
      </c>
      <c r="ET28" s="272" t="str">
        <f t="shared" si="48"/>
        <v/>
      </c>
      <c r="EU28" s="272" t="str">
        <f t="shared" si="48"/>
        <v/>
      </c>
      <c r="EV28" s="272" t="str">
        <f t="shared" si="48"/>
        <v/>
      </c>
      <c r="EW28" s="272" t="str">
        <f t="shared" si="48"/>
        <v/>
      </c>
      <c r="EX28" s="272" t="str">
        <f t="shared" si="48"/>
        <v/>
      </c>
      <c r="EY28" s="272" t="str">
        <f t="shared" si="48"/>
        <v/>
      </c>
      <c r="EZ28" s="272" t="str">
        <f t="shared" si="48"/>
        <v/>
      </c>
      <c r="FA28" s="272" t="str">
        <f t="shared" si="48"/>
        <v/>
      </c>
      <c r="FB28" s="272" t="str">
        <f t="shared" si="48"/>
        <v/>
      </c>
      <c r="FC28" s="272" t="str">
        <f t="shared" si="48"/>
        <v/>
      </c>
      <c r="FD28" s="272" t="str">
        <f t="shared" si="48"/>
        <v/>
      </c>
      <c r="FE28" s="272" t="str">
        <f t="shared" si="48"/>
        <v/>
      </c>
      <c r="FF28" s="272" t="str">
        <f t="shared" si="48"/>
        <v/>
      </c>
      <c r="FG28" s="272" t="str">
        <f t="shared" si="48"/>
        <v/>
      </c>
      <c r="FH28" s="272" t="str">
        <f t="shared" si="48"/>
        <v/>
      </c>
      <c r="FI28" s="272" t="str">
        <f t="shared" si="48"/>
        <v/>
      </c>
      <c r="FJ28" s="272" t="str">
        <f t="shared" si="48"/>
        <v/>
      </c>
      <c r="FK28" s="272" t="str">
        <f t="shared" si="48"/>
        <v/>
      </c>
      <c r="FL28" s="272" t="str">
        <f t="shared" si="48"/>
        <v/>
      </c>
      <c r="FM28" s="272" t="str">
        <f t="shared" si="48"/>
        <v/>
      </c>
      <c r="FN28" s="272" t="str">
        <f t="shared" si="48"/>
        <v/>
      </c>
      <c r="FO28" s="272" t="str">
        <f t="shared" si="48"/>
        <v/>
      </c>
      <c r="FP28" s="272" t="str">
        <f t="shared" si="48"/>
        <v/>
      </c>
      <c r="FQ28" s="272" t="str">
        <f t="shared" si="48"/>
        <v/>
      </c>
      <c r="FR28" s="272" t="str">
        <f t="shared" si="48"/>
        <v/>
      </c>
      <c r="FS28" s="272" t="str">
        <f t="shared" si="48"/>
        <v/>
      </c>
      <c r="FT28" s="272" t="str">
        <f t="shared" si="48"/>
        <v/>
      </c>
      <c r="FU28" s="272" t="str">
        <f t="shared" si="48"/>
        <v/>
      </c>
      <c r="FV28" s="272" t="str">
        <f t="shared" si="48"/>
        <v/>
      </c>
      <c r="FW28" s="272" t="str">
        <f t="shared" si="48"/>
        <v/>
      </c>
      <c r="FX28" s="272" t="str">
        <f t="shared" si="48"/>
        <v/>
      </c>
      <c r="FY28" s="272" t="str">
        <f t="shared" si="48"/>
        <v/>
      </c>
      <c r="FZ28" s="272" t="str">
        <f t="shared" si="48"/>
        <v/>
      </c>
      <c r="GA28" s="272" t="str">
        <f t="shared" si="48"/>
        <v/>
      </c>
      <c r="GB28" s="272" t="str">
        <f t="shared" si="48"/>
        <v/>
      </c>
      <c r="GC28" s="272" t="str">
        <f t="shared" si="48"/>
        <v/>
      </c>
      <c r="GD28" s="272" t="str">
        <f t="shared" si="48"/>
        <v/>
      </c>
      <c r="GE28" s="272" t="str">
        <f t="shared" si="48"/>
        <v/>
      </c>
      <c r="GF28" s="272" t="str">
        <f t="shared" si="48"/>
        <v/>
      </c>
      <c r="GG28" s="272" t="str">
        <f t="shared" si="48"/>
        <v/>
      </c>
      <c r="GH28" s="272" t="str">
        <f t="shared" si="48"/>
        <v/>
      </c>
      <c r="GI28" s="272" t="str">
        <f t="shared" si="48"/>
        <v/>
      </c>
      <c r="GJ28" s="272" t="str">
        <f t="shared" si="48"/>
        <v/>
      </c>
      <c r="GK28" s="272" t="str">
        <f t="shared" si="51"/>
        <v/>
      </c>
      <c r="GL28" s="272" t="str">
        <f t="shared" si="51"/>
        <v/>
      </c>
      <c r="GM28" s="272" t="str">
        <f t="shared" si="51"/>
        <v/>
      </c>
      <c r="GN28" s="272" t="str">
        <f t="shared" si="51"/>
        <v/>
      </c>
      <c r="GO28" s="272" t="str">
        <f t="shared" si="51"/>
        <v/>
      </c>
      <c r="GP28" s="272" t="str">
        <f t="shared" si="51"/>
        <v/>
      </c>
      <c r="GQ28" s="272" t="str">
        <f t="shared" si="51"/>
        <v/>
      </c>
      <c r="GR28" s="272" t="str">
        <f t="shared" si="51"/>
        <v/>
      </c>
      <c r="GS28" s="272" t="str">
        <f t="shared" si="51"/>
        <v/>
      </c>
      <c r="GT28" s="272" t="str">
        <f t="shared" si="51"/>
        <v/>
      </c>
      <c r="GU28" s="272" t="str">
        <f t="shared" si="51"/>
        <v/>
      </c>
      <c r="GV28" s="272" t="str">
        <f t="shared" si="51"/>
        <v/>
      </c>
      <c r="GW28" s="272" t="str">
        <f t="shared" si="51"/>
        <v/>
      </c>
      <c r="GX28" s="272" t="str">
        <f t="shared" si="51"/>
        <v/>
      </c>
      <c r="GY28" s="272" t="str">
        <f t="shared" si="51"/>
        <v/>
      </c>
      <c r="GZ28" s="272" t="str">
        <f t="shared" si="51"/>
        <v/>
      </c>
      <c r="HA28" s="272" t="str">
        <f t="shared" si="51"/>
        <v/>
      </c>
      <c r="HB28" s="272" t="str">
        <f t="shared" si="51"/>
        <v/>
      </c>
      <c r="HC28" s="272" t="str">
        <f t="shared" si="51"/>
        <v/>
      </c>
      <c r="HD28" s="272" t="str">
        <f t="shared" si="51"/>
        <v/>
      </c>
      <c r="HE28" s="272" t="str">
        <f t="shared" si="51"/>
        <v/>
      </c>
      <c r="HF28" s="272" t="str">
        <f t="shared" si="51"/>
        <v/>
      </c>
      <c r="HG28" s="272" t="str">
        <f t="shared" si="51"/>
        <v/>
      </c>
      <c r="HH28" s="272" t="str">
        <f t="shared" si="51"/>
        <v/>
      </c>
      <c r="HI28" s="272" t="str">
        <f t="shared" si="51"/>
        <v/>
      </c>
      <c r="HJ28" s="272" t="str">
        <f t="shared" si="51"/>
        <v/>
      </c>
      <c r="HK28" s="272" t="str">
        <f t="shared" si="51"/>
        <v/>
      </c>
      <c r="HL28" s="272" t="str">
        <f t="shared" si="51"/>
        <v/>
      </c>
      <c r="HM28" s="272" t="str">
        <f t="shared" si="51"/>
        <v/>
      </c>
      <c r="HN28" s="272" t="str">
        <f t="shared" si="51"/>
        <v/>
      </c>
      <c r="HO28" s="272" t="str">
        <f t="shared" si="51"/>
        <v/>
      </c>
      <c r="HP28" s="272" t="str">
        <f t="shared" si="51"/>
        <v/>
      </c>
      <c r="HQ28" s="272" t="str">
        <f t="shared" si="51"/>
        <v/>
      </c>
      <c r="HR28" s="272" t="str">
        <f t="shared" si="51"/>
        <v/>
      </c>
      <c r="HS28" s="272" t="str">
        <f t="shared" si="51"/>
        <v/>
      </c>
      <c r="HT28" s="272" t="str">
        <f t="shared" si="51"/>
        <v/>
      </c>
      <c r="HU28" s="272" t="str">
        <f t="shared" si="51"/>
        <v/>
      </c>
      <c r="HV28" s="272" t="str">
        <f t="shared" si="51"/>
        <v/>
      </c>
      <c r="HW28" s="272" t="str">
        <f t="shared" si="51"/>
        <v/>
      </c>
      <c r="HX28" s="272" t="str">
        <f t="shared" si="51"/>
        <v/>
      </c>
      <c r="HY28" s="272" t="str">
        <f t="shared" si="51"/>
        <v/>
      </c>
      <c r="HZ28" s="272" t="str">
        <f t="shared" si="51"/>
        <v/>
      </c>
      <c r="IA28" s="272" t="str">
        <f t="shared" si="51"/>
        <v/>
      </c>
      <c r="IB28" s="272" t="str">
        <f t="shared" si="51"/>
        <v/>
      </c>
      <c r="IC28" s="272" t="str">
        <f t="shared" si="51"/>
        <v/>
      </c>
      <c r="ID28" s="272" t="str">
        <f t="shared" si="51"/>
        <v/>
      </c>
      <c r="IE28" s="272" t="str">
        <f t="shared" si="51"/>
        <v/>
      </c>
      <c r="IF28" s="272" t="str">
        <f t="shared" si="51"/>
        <v/>
      </c>
      <c r="IG28" s="272" t="str">
        <f t="shared" si="51"/>
        <v/>
      </c>
      <c r="IH28" s="272" t="str">
        <f t="shared" si="51"/>
        <v/>
      </c>
      <c r="II28" s="272" t="str">
        <f t="shared" si="51"/>
        <v/>
      </c>
      <c r="IJ28" s="272" t="str">
        <f t="shared" si="51"/>
        <v/>
      </c>
      <c r="IK28" s="272" t="str">
        <f t="shared" si="51"/>
        <v/>
      </c>
      <c r="IL28" s="272" t="str">
        <f t="shared" si="51"/>
        <v/>
      </c>
      <c r="IM28" s="272" t="str">
        <f t="shared" si="51"/>
        <v/>
      </c>
      <c r="IN28" s="272" t="str">
        <f t="shared" si="51"/>
        <v/>
      </c>
      <c r="IO28" s="272" t="str">
        <f t="shared" si="51"/>
        <v/>
      </c>
      <c r="IP28" s="272" t="str">
        <f t="shared" si="51"/>
        <v/>
      </c>
      <c r="IQ28" s="272" t="str">
        <f t="shared" si="51"/>
        <v/>
      </c>
      <c r="IR28" s="272" t="str">
        <f t="shared" si="51"/>
        <v/>
      </c>
      <c r="IS28" s="272" t="str">
        <f t="shared" si="51"/>
        <v/>
      </c>
      <c r="IT28" s="272" t="str">
        <f t="shared" si="51"/>
        <v/>
      </c>
      <c r="IU28" s="272" t="str">
        <f t="shared" si="51"/>
        <v/>
      </c>
      <c r="IV28" s="272" t="str">
        <f t="shared" si="51"/>
        <v/>
      </c>
      <c r="IW28" s="272" t="str">
        <f t="shared" si="49"/>
        <v/>
      </c>
      <c r="IX28" s="272" t="str">
        <f t="shared" si="49"/>
        <v/>
      </c>
      <c r="IY28" s="272" t="str">
        <f t="shared" si="49"/>
        <v/>
      </c>
      <c r="IZ28" s="272" t="str">
        <f t="shared" si="49"/>
        <v/>
      </c>
      <c r="JA28" s="272" t="str">
        <f t="shared" si="49"/>
        <v/>
      </c>
      <c r="JB28" s="272" t="str">
        <f t="shared" si="49"/>
        <v/>
      </c>
      <c r="JC28" s="272" t="str">
        <f t="shared" si="49"/>
        <v/>
      </c>
      <c r="JD28" s="272" t="str">
        <f t="shared" si="49"/>
        <v/>
      </c>
      <c r="JE28" s="272" t="str">
        <f t="shared" si="49"/>
        <v/>
      </c>
      <c r="JF28" s="272" t="str">
        <f t="shared" si="49"/>
        <v/>
      </c>
      <c r="JG28" s="272" t="str">
        <f t="shared" si="49"/>
        <v/>
      </c>
      <c r="JH28" s="272" t="str">
        <f t="shared" si="49"/>
        <v/>
      </c>
      <c r="JI28" s="272" t="str">
        <f t="shared" si="49"/>
        <v/>
      </c>
      <c r="JJ28" s="272" t="str">
        <f t="shared" si="49"/>
        <v/>
      </c>
      <c r="JK28" s="272" t="str">
        <f t="shared" si="49"/>
        <v/>
      </c>
      <c r="JL28" s="272" t="str">
        <f t="shared" si="49"/>
        <v/>
      </c>
      <c r="JM28" s="272" t="str">
        <f t="shared" si="49"/>
        <v/>
      </c>
      <c r="JN28" s="272" t="str">
        <f t="shared" si="49"/>
        <v/>
      </c>
      <c r="JO28" s="272" t="str">
        <f t="shared" si="49"/>
        <v/>
      </c>
      <c r="JP28" s="272" t="str">
        <f t="shared" si="49"/>
        <v/>
      </c>
      <c r="JQ28" s="272" t="str">
        <f t="shared" si="49"/>
        <v/>
      </c>
      <c r="JR28" s="272" t="str">
        <f t="shared" si="49"/>
        <v/>
      </c>
      <c r="JS28" s="272" t="str">
        <f t="shared" si="49"/>
        <v/>
      </c>
      <c r="JT28" s="272" t="str">
        <f t="shared" si="49"/>
        <v/>
      </c>
      <c r="JU28" s="272" t="str">
        <f t="shared" si="49"/>
        <v/>
      </c>
      <c r="JV28" s="272" t="str">
        <f t="shared" si="49"/>
        <v/>
      </c>
      <c r="JW28" s="272" t="str">
        <f t="shared" si="49"/>
        <v/>
      </c>
      <c r="JX28" s="272" t="str">
        <f t="shared" si="49"/>
        <v/>
      </c>
    </row>
    <row r="29" spans="1:284" s="199" customFormat="1" ht="12" customHeight="1">
      <c r="A29" s="104"/>
      <c r="B29" s="217"/>
      <c r="C29" s="217"/>
      <c r="D29" s="212"/>
      <c r="E29" s="236"/>
      <c r="F29" s="263" t="s">
        <v>322</v>
      </c>
      <c r="G29" s="263" t="s">
        <v>322</v>
      </c>
      <c r="H29" s="261">
        <v>1</v>
      </c>
      <c r="I29" s="220"/>
      <c r="J29" s="237"/>
      <c r="K29" s="238"/>
      <c r="L29" s="221"/>
      <c r="M29" s="236"/>
      <c r="N29" s="90"/>
      <c r="O29" s="272" t="str">
        <f t="shared" si="52"/>
        <v/>
      </c>
      <c r="P29" s="272" t="str">
        <f t="shared" si="52"/>
        <v/>
      </c>
      <c r="Q29" s="272" t="str">
        <f t="shared" si="52"/>
        <v/>
      </c>
      <c r="R29" s="272" t="str">
        <f t="shared" si="52"/>
        <v/>
      </c>
      <c r="S29" s="272" t="str">
        <f t="shared" si="52"/>
        <v/>
      </c>
      <c r="T29" s="272" t="str">
        <f t="shared" si="52"/>
        <v/>
      </c>
      <c r="U29" s="272" t="str">
        <f t="shared" si="52"/>
        <v/>
      </c>
      <c r="V29" s="272" t="str">
        <f t="shared" si="52"/>
        <v/>
      </c>
      <c r="W29" s="272" t="str">
        <f t="shared" si="52"/>
        <v/>
      </c>
      <c r="X29" s="272" t="str">
        <f t="shared" si="52"/>
        <v/>
      </c>
      <c r="Y29" s="272" t="str">
        <f t="shared" si="52"/>
        <v/>
      </c>
      <c r="Z29" s="272" t="str">
        <f t="shared" si="52"/>
        <v/>
      </c>
      <c r="AA29" s="272" t="str">
        <f t="shared" si="52"/>
        <v/>
      </c>
      <c r="AB29" s="272" t="str">
        <f t="shared" si="52"/>
        <v/>
      </c>
      <c r="AC29" s="272" t="str">
        <f t="shared" si="52"/>
        <v/>
      </c>
      <c r="AD29" s="272" t="str">
        <f t="shared" si="52"/>
        <v/>
      </c>
      <c r="AE29" s="272" t="str">
        <f t="shared" si="45"/>
        <v/>
      </c>
      <c r="AF29" s="272" t="str">
        <f t="shared" si="45"/>
        <v/>
      </c>
      <c r="AG29" s="272" t="str">
        <f t="shared" si="45"/>
        <v/>
      </c>
      <c r="AH29" s="272" t="str">
        <f t="shared" si="45"/>
        <v/>
      </c>
      <c r="AI29" s="272" t="str">
        <f t="shared" si="45"/>
        <v/>
      </c>
      <c r="AJ29" s="272" t="str">
        <f t="shared" si="45"/>
        <v/>
      </c>
      <c r="AK29" s="272" t="str">
        <f t="shared" si="45"/>
        <v/>
      </c>
      <c r="AL29" s="272" t="str">
        <f t="shared" si="45"/>
        <v/>
      </c>
      <c r="AM29" s="272" t="str">
        <f t="shared" si="45"/>
        <v/>
      </c>
      <c r="AN29" s="272" t="str">
        <f t="shared" si="45"/>
        <v/>
      </c>
      <c r="AO29" s="272" t="str">
        <f t="shared" si="45"/>
        <v/>
      </c>
      <c r="AP29" s="272" t="str">
        <f t="shared" si="45"/>
        <v/>
      </c>
      <c r="AQ29" s="272" t="str">
        <f t="shared" si="45"/>
        <v/>
      </c>
      <c r="AR29" s="272" t="str">
        <f t="shared" si="45"/>
        <v/>
      </c>
      <c r="AS29" s="272" t="str">
        <f t="shared" si="45"/>
        <v/>
      </c>
      <c r="AT29" s="272" t="str">
        <f t="shared" si="45"/>
        <v/>
      </c>
      <c r="AU29" s="272" t="str">
        <f t="shared" si="46"/>
        <v/>
      </c>
      <c r="AV29" s="272" t="str">
        <f t="shared" si="46"/>
        <v/>
      </c>
      <c r="AW29" s="272" t="str">
        <f t="shared" si="46"/>
        <v/>
      </c>
      <c r="AX29" s="272" t="str">
        <f t="shared" si="46"/>
        <v/>
      </c>
      <c r="AY29" s="272" t="str">
        <f t="shared" si="46"/>
        <v/>
      </c>
      <c r="AZ29" s="272" t="str">
        <f t="shared" si="46"/>
        <v/>
      </c>
      <c r="BA29" s="272" t="str">
        <f t="shared" si="46"/>
        <v/>
      </c>
      <c r="BB29" s="272" t="str">
        <f t="shared" si="46"/>
        <v/>
      </c>
      <c r="BC29" s="272" t="str">
        <f t="shared" si="46"/>
        <v/>
      </c>
      <c r="BD29" s="272" t="str">
        <f t="shared" si="46"/>
        <v/>
      </c>
      <c r="BE29" s="272" t="str">
        <f t="shared" si="46"/>
        <v/>
      </c>
      <c r="BF29" s="272" t="str">
        <f t="shared" si="46"/>
        <v/>
      </c>
      <c r="BG29" s="272" t="str">
        <f t="shared" si="46"/>
        <v/>
      </c>
      <c r="BH29" s="272" t="str">
        <f t="shared" si="46"/>
        <v/>
      </c>
      <c r="BI29" s="272" t="str">
        <f t="shared" si="46"/>
        <v/>
      </c>
      <c r="BJ29" s="272" t="str">
        <f t="shared" si="46"/>
        <v/>
      </c>
      <c r="BK29" s="272" t="str">
        <f t="shared" si="47"/>
        <v/>
      </c>
      <c r="BL29" s="272" t="str">
        <f t="shared" si="47"/>
        <v/>
      </c>
      <c r="BM29" s="272" t="str">
        <f t="shared" si="47"/>
        <v/>
      </c>
      <c r="BN29" s="272" t="str">
        <f t="shared" si="53"/>
        <v/>
      </c>
      <c r="BO29" s="272" t="str">
        <f t="shared" si="53"/>
        <v/>
      </c>
      <c r="BP29" s="272" t="str">
        <f t="shared" si="53"/>
        <v/>
      </c>
      <c r="BQ29" s="272" t="str">
        <f t="shared" si="53"/>
        <v/>
      </c>
      <c r="BR29" s="272" t="str">
        <f t="shared" si="53"/>
        <v/>
      </c>
      <c r="BS29" s="272" t="str">
        <f t="shared" si="53"/>
        <v/>
      </c>
      <c r="BT29" s="272" t="str">
        <f t="shared" si="53"/>
        <v/>
      </c>
      <c r="BU29" s="272" t="str">
        <f t="shared" si="53"/>
        <v/>
      </c>
      <c r="BV29" s="272" t="str">
        <f t="shared" si="53"/>
        <v/>
      </c>
      <c r="BW29" s="272" t="str">
        <f t="shared" si="53"/>
        <v/>
      </c>
      <c r="BX29" s="272" t="str">
        <f t="shared" si="53"/>
        <v/>
      </c>
      <c r="BY29" s="272" t="str">
        <f t="shared" si="53"/>
        <v/>
      </c>
      <c r="BZ29" s="272" t="str">
        <f t="shared" si="53"/>
        <v/>
      </c>
      <c r="CA29" s="272" t="str">
        <f t="shared" si="53"/>
        <v/>
      </c>
      <c r="CB29" s="272" t="str">
        <f t="shared" si="53"/>
        <v/>
      </c>
      <c r="CC29" s="272" t="str">
        <f t="shared" si="53"/>
        <v/>
      </c>
      <c r="CD29" s="272" t="str">
        <f t="shared" si="53"/>
        <v/>
      </c>
      <c r="CE29" s="272" t="str">
        <f t="shared" si="53"/>
        <v/>
      </c>
      <c r="CF29" s="272" t="str">
        <f t="shared" si="53"/>
        <v/>
      </c>
      <c r="CG29" s="272" t="str">
        <f t="shared" si="53"/>
        <v/>
      </c>
      <c r="CH29" s="272" t="str">
        <f t="shared" si="53"/>
        <v/>
      </c>
      <c r="CI29" s="272" t="str">
        <f t="shared" si="53"/>
        <v/>
      </c>
      <c r="CJ29" s="272" t="str">
        <f t="shared" si="53"/>
        <v/>
      </c>
      <c r="CK29" s="272" t="str">
        <f t="shared" si="53"/>
        <v/>
      </c>
      <c r="CL29" s="272" t="str">
        <f t="shared" si="53"/>
        <v/>
      </c>
      <c r="CM29" s="272" t="str">
        <f t="shared" si="53"/>
        <v/>
      </c>
      <c r="CN29" s="272" t="str">
        <f t="shared" si="53"/>
        <v/>
      </c>
      <c r="CO29" s="272" t="str">
        <f t="shared" si="53"/>
        <v/>
      </c>
      <c r="CP29" s="272" t="str">
        <f t="shared" si="53"/>
        <v/>
      </c>
      <c r="CQ29" s="272" t="str">
        <f t="shared" si="53"/>
        <v/>
      </c>
      <c r="CR29" s="272" t="str">
        <f t="shared" si="53"/>
        <v/>
      </c>
      <c r="CS29" s="272" t="str">
        <f t="shared" si="53"/>
        <v/>
      </c>
      <c r="CT29" s="272" t="str">
        <f t="shared" si="53"/>
        <v/>
      </c>
      <c r="CU29" s="272" t="str">
        <f t="shared" si="53"/>
        <v/>
      </c>
      <c r="CV29" s="272" t="str">
        <f t="shared" si="53"/>
        <v/>
      </c>
      <c r="CW29" s="272" t="str">
        <f t="shared" si="53"/>
        <v/>
      </c>
      <c r="CX29" s="272" t="str">
        <f t="shared" si="53"/>
        <v/>
      </c>
      <c r="CY29" s="272" t="str">
        <f t="shared" si="53"/>
        <v/>
      </c>
      <c r="CZ29" s="272" t="str">
        <f t="shared" si="53"/>
        <v/>
      </c>
      <c r="DA29" s="272" t="str">
        <f t="shared" si="53"/>
        <v/>
      </c>
      <c r="DB29" s="272" t="str">
        <f t="shared" si="53"/>
        <v/>
      </c>
      <c r="DC29" s="272" t="str">
        <f t="shared" si="53"/>
        <v/>
      </c>
      <c r="DD29" s="272" t="str">
        <f t="shared" si="53"/>
        <v/>
      </c>
      <c r="DE29" s="272" t="str">
        <f t="shared" si="53"/>
        <v/>
      </c>
      <c r="DF29" s="272" t="str">
        <f t="shared" si="53"/>
        <v/>
      </c>
      <c r="DG29" s="272" t="str">
        <f t="shared" si="53"/>
        <v/>
      </c>
      <c r="DH29" s="272" t="str">
        <f t="shared" si="53"/>
        <v/>
      </c>
      <c r="DI29" s="272" t="str">
        <f t="shared" si="53"/>
        <v/>
      </c>
      <c r="DJ29" s="272" t="str">
        <f t="shared" si="53"/>
        <v/>
      </c>
      <c r="DK29" s="272" t="str">
        <f t="shared" si="53"/>
        <v/>
      </c>
      <c r="DL29" s="272" t="str">
        <f t="shared" si="53"/>
        <v/>
      </c>
      <c r="DM29" s="272" t="str">
        <f t="shared" si="53"/>
        <v/>
      </c>
      <c r="DN29" s="272" t="str">
        <f t="shared" si="53"/>
        <v/>
      </c>
      <c r="DO29" s="272" t="str">
        <f t="shared" si="53"/>
        <v/>
      </c>
      <c r="DP29" s="272" t="str">
        <f t="shared" si="53"/>
        <v/>
      </c>
      <c r="DQ29" s="272" t="str">
        <f t="shared" si="53"/>
        <v/>
      </c>
      <c r="DR29" s="272" t="str">
        <f t="shared" si="53"/>
        <v/>
      </c>
      <c r="DS29" s="272" t="str">
        <f t="shared" si="53"/>
        <v/>
      </c>
      <c r="DT29" s="272" t="str">
        <f t="shared" si="53"/>
        <v/>
      </c>
      <c r="DU29" s="272" t="str">
        <f t="shared" si="53"/>
        <v/>
      </c>
      <c r="DV29" s="272" t="str">
        <f t="shared" si="53"/>
        <v/>
      </c>
      <c r="DW29" s="272" t="str">
        <f t="shared" si="53"/>
        <v/>
      </c>
      <c r="DX29" s="272" t="str">
        <f t="shared" si="53"/>
        <v/>
      </c>
      <c r="DY29" s="272" t="str">
        <f t="shared" si="53"/>
        <v/>
      </c>
      <c r="DZ29" s="272" t="str">
        <f t="shared" si="50"/>
        <v/>
      </c>
      <c r="EA29" s="272" t="str">
        <f t="shared" si="50"/>
        <v/>
      </c>
      <c r="EB29" s="272" t="str">
        <f t="shared" si="50"/>
        <v/>
      </c>
      <c r="EC29" s="272" t="str">
        <f t="shared" si="50"/>
        <v/>
      </c>
      <c r="ED29" s="272" t="str">
        <f t="shared" si="50"/>
        <v/>
      </c>
      <c r="EE29" s="272" t="str">
        <f t="shared" si="50"/>
        <v/>
      </c>
      <c r="EF29" s="272" t="str">
        <f t="shared" si="50"/>
        <v/>
      </c>
      <c r="EG29" s="272" t="str">
        <f t="shared" si="50"/>
        <v/>
      </c>
      <c r="EH29" s="272" t="str">
        <f t="shared" si="50"/>
        <v/>
      </c>
      <c r="EI29" s="272" t="str">
        <f t="shared" si="50"/>
        <v/>
      </c>
      <c r="EJ29" s="272" t="str">
        <f t="shared" si="50"/>
        <v/>
      </c>
      <c r="EK29" s="272" t="str">
        <f t="shared" si="50"/>
        <v/>
      </c>
      <c r="EL29" s="272" t="str">
        <f t="shared" si="50"/>
        <v/>
      </c>
      <c r="EM29" s="272" t="str">
        <f t="shared" si="48"/>
        <v/>
      </c>
      <c r="EN29" s="272" t="str">
        <f t="shared" si="48"/>
        <v/>
      </c>
      <c r="EO29" s="272" t="str">
        <f t="shared" si="48"/>
        <v/>
      </c>
      <c r="EP29" s="272" t="str">
        <f t="shared" si="48"/>
        <v/>
      </c>
      <c r="EQ29" s="272" t="str">
        <f t="shared" si="48"/>
        <v/>
      </c>
      <c r="ER29" s="272" t="str">
        <f t="shared" si="48"/>
        <v/>
      </c>
      <c r="ES29" s="272" t="str">
        <f t="shared" si="48"/>
        <v/>
      </c>
      <c r="ET29" s="272" t="str">
        <f t="shared" si="48"/>
        <v/>
      </c>
      <c r="EU29" s="272" t="str">
        <f t="shared" si="48"/>
        <v/>
      </c>
      <c r="EV29" s="272" t="str">
        <f t="shared" si="48"/>
        <v/>
      </c>
      <c r="EW29" s="272" t="str">
        <f t="shared" si="48"/>
        <v/>
      </c>
      <c r="EX29" s="272" t="str">
        <f t="shared" si="48"/>
        <v/>
      </c>
      <c r="EY29" s="272" t="str">
        <f t="shared" si="48"/>
        <v/>
      </c>
      <c r="EZ29" s="272" t="str">
        <f t="shared" si="48"/>
        <v/>
      </c>
      <c r="FA29" s="272" t="str">
        <f t="shared" si="48"/>
        <v/>
      </c>
      <c r="FB29" s="272" t="str">
        <f t="shared" si="48"/>
        <v/>
      </c>
      <c r="FC29" s="272" t="str">
        <f t="shared" si="48"/>
        <v/>
      </c>
      <c r="FD29" s="272" t="str">
        <f t="shared" si="48"/>
        <v/>
      </c>
      <c r="FE29" s="272" t="str">
        <f t="shared" si="48"/>
        <v/>
      </c>
      <c r="FF29" s="272" t="str">
        <f t="shared" si="48"/>
        <v/>
      </c>
      <c r="FG29" s="272" t="str">
        <f t="shared" si="48"/>
        <v/>
      </c>
      <c r="FH29" s="272" t="str">
        <f t="shared" si="48"/>
        <v/>
      </c>
      <c r="FI29" s="272" t="str">
        <f t="shared" si="48"/>
        <v/>
      </c>
      <c r="FJ29" s="272" t="str">
        <f t="shared" si="48"/>
        <v/>
      </c>
      <c r="FK29" s="272" t="str">
        <f t="shared" si="48"/>
        <v/>
      </c>
      <c r="FL29" s="272" t="str">
        <f t="shared" si="48"/>
        <v/>
      </c>
      <c r="FM29" s="272" t="str">
        <f t="shared" si="48"/>
        <v/>
      </c>
      <c r="FN29" s="272" t="str">
        <f t="shared" si="48"/>
        <v/>
      </c>
      <c r="FO29" s="272" t="str">
        <f t="shared" si="48"/>
        <v/>
      </c>
      <c r="FP29" s="272" t="str">
        <f t="shared" si="48"/>
        <v/>
      </c>
      <c r="FQ29" s="272" t="str">
        <f t="shared" si="48"/>
        <v/>
      </c>
      <c r="FR29" s="272" t="str">
        <f t="shared" si="48"/>
        <v/>
      </c>
      <c r="FS29" s="272" t="str">
        <f t="shared" si="48"/>
        <v/>
      </c>
      <c r="FT29" s="272" t="str">
        <f t="shared" si="48"/>
        <v/>
      </c>
      <c r="FU29" s="272" t="str">
        <f t="shared" si="48"/>
        <v/>
      </c>
      <c r="FV29" s="272" t="str">
        <f t="shared" si="48"/>
        <v/>
      </c>
      <c r="FW29" s="272" t="str">
        <f t="shared" si="48"/>
        <v/>
      </c>
      <c r="FX29" s="272" t="str">
        <f t="shared" si="48"/>
        <v/>
      </c>
      <c r="FY29" s="272" t="str">
        <f t="shared" si="48"/>
        <v/>
      </c>
      <c r="FZ29" s="272" t="str">
        <f t="shared" si="48"/>
        <v/>
      </c>
      <c r="GA29" s="272" t="str">
        <f t="shared" si="48"/>
        <v/>
      </c>
      <c r="GB29" s="272" t="str">
        <f t="shared" si="48"/>
        <v/>
      </c>
      <c r="GC29" s="272" t="str">
        <f t="shared" si="48"/>
        <v/>
      </c>
      <c r="GD29" s="272" t="str">
        <f t="shared" si="48"/>
        <v/>
      </c>
      <c r="GE29" s="272" t="str">
        <f t="shared" si="48"/>
        <v/>
      </c>
      <c r="GF29" s="272" t="str">
        <f t="shared" si="48"/>
        <v/>
      </c>
      <c r="GG29" s="272" t="str">
        <f t="shared" si="48"/>
        <v/>
      </c>
      <c r="GH29" s="272" t="str">
        <f t="shared" si="48"/>
        <v/>
      </c>
      <c r="GI29" s="272" t="str">
        <f t="shared" si="48"/>
        <v/>
      </c>
      <c r="GJ29" s="272" t="str">
        <f t="shared" si="48"/>
        <v/>
      </c>
      <c r="GK29" s="272" t="str">
        <f t="shared" si="51"/>
        <v/>
      </c>
      <c r="GL29" s="272" t="str">
        <f t="shared" si="51"/>
        <v/>
      </c>
      <c r="GM29" s="272" t="str">
        <f t="shared" si="51"/>
        <v/>
      </c>
      <c r="GN29" s="272" t="str">
        <f t="shared" si="51"/>
        <v/>
      </c>
      <c r="GO29" s="272" t="str">
        <f t="shared" si="51"/>
        <v/>
      </c>
      <c r="GP29" s="272" t="str">
        <f t="shared" si="51"/>
        <v/>
      </c>
      <c r="GQ29" s="272" t="str">
        <f t="shared" si="51"/>
        <v/>
      </c>
      <c r="GR29" s="272" t="str">
        <f t="shared" si="51"/>
        <v/>
      </c>
      <c r="GS29" s="272" t="str">
        <f t="shared" si="51"/>
        <v/>
      </c>
      <c r="GT29" s="272" t="str">
        <f t="shared" si="51"/>
        <v/>
      </c>
      <c r="GU29" s="272" t="str">
        <f t="shared" si="51"/>
        <v/>
      </c>
      <c r="GV29" s="272" t="str">
        <f t="shared" si="51"/>
        <v/>
      </c>
      <c r="GW29" s="272" t="str">
        <f t="shared" si="51"/>
        <v/>
      </c>
      <c r="GX29" s="272" t="str">
        <f t="shared" si="51"/>
        <v/>
      </c>
      <c r="GY29" s="272" t="str">
        <f t="shared" si="51"/>
        <v/>
      </c>
      <c r="GZ29" s="272" t="str">
        <f t="shared" si="51"/>
        <v/>
      </c>
      <c r="HA29" s="272" t="str">
        <f t="shared" si="51"/>
        <v/>
      </c>
      <c r="HB29" s="272" t="str">
        <f t="shared" si="51"/>
        <v/>
      </c>
      <c r="HC29" s="272" t="str">
        <f t="shared" si="51"/>
        <v/>
      </c>
      <c r="HD29" s="272" t="str">
        <f t="shared" si="51"/>
        <v/>
      </c>
      <c r="HE29" s="272" t="str">
        <f t="shared" si="51"/>
        <v/>
      </c>
      <c r="HF29" s="272" t="str">
        <f t="shared" si="51"/>
        <v/>
      </c>
      <c r="HG29" s="272" t="str">
        <f t="shared" si="51"/>
        <v/>
      </c>
      <c r="HH29" s="272" t="str">
        <f t="shared" si="51"/>
        <v/>
      </c>
      <c r="HI29" s="272" t="str">
        <f t="shared" si="51"/>
        <v/>
      </c>
      <c r="HJ29" s="272" t="str">
        <f t="shared" si="51"/>
        <v/>
      </c>
      <c r="HK29" s="272" t="str">
        <f t="shared" si="51"/>
        <v/>
      </c>
      <c r="HL29" s="272" t="str">
        <f t="shared" si="51"/>
        <v/>
      </c>
      <c r="HM29" s="272" t="str">
        <f t="shared" si="51"/>
        <v/>
      </c>
      <c r="HN29" s="272" t="str">
        <f t="shared" si="51"/>
        <v/>
      </c>
      <c r="HO29" s="272" t="str">
        <f t="shared" si="51"/>
        <v/>
      </c>
      <c r="HP29" s="272" t="str">
        <f t="shared" si="51"/>
        <v/>
      </c>
      <c r="HQ29" s="272" t="str">
        <f t="shared" si="51"/>
        <v/>
      </c>
      <c r="HR29" s="272" t="str">
        <f t="shared" si="51"/>
        <v/>
      </c>
      <c r="HS29" s="272" t="str">
        <f t="shared" si="51"/>
        <v/>
      </c>
      <c r="HT29" s="272" t="str">
        <f t="shared" si="51"/>
        <v/>
      </c>
      <c r="HU29" s="272" t="str">
        <f t="shared" si="51"/>
        <v/>
      </c>
      <c r="HV29" s="272" t="str">
        <f t="shared" si="51"/>
        <v/>
      </c>
      <c r="HW29" s="272" t="str">
        <f t="shared" si="51"/>
        <v/>
      </c>
      <c r="HX29" s="272" t="str">
        <f t="shared" si="51"/>
        <v/>
      </c>
      <c r="HY29" s="272" t="str">
        <f t="shared" si="51"/>
        <v/>
      </c>
      <c r="HZ29" s="272" t="str">
        <f t="shared" si="51"/>
        <v/>
      </c>
      <c r="IA29" s="272" t="str">
        <f t="shared" si="51"/>
        <v/>
      </c>
      <c r="IB29" s="272" t="str">
        <f t="shared" si="51"/>
        <v/>
      </c>
      <c r="IC29" s="272" t="str">
        <f t="shared" si="51"/>
        <v/>
      </c>
      <c r="ID29" s="272" t="str">
        <f t="shared" si="51"/>
        <v/>
      </c>
      <c r="IE29" s="272" t="str">
        <f t="shared" si="51"/>
        <v/>
      </c>
      <c r="IF29" s="272" t="str">
        <f t="shared" si="51"/>
        <v/>
      </c>
      <c r="IG29" s="272" t="str">
        <f t="shared" si="51"/>
        <v/>
      </c>
      <c r="IH29" s="272" t="str">
        <f t="shared" si="51"/>
        <v/>
      </c>
      <c r="II29" s="272" t="str">
        <f t="shared" si="51"/>
        <v/>
      </c>
      <c r="IJ29" s="272" t="str">
        <f t="shared" si="51"/>
        <v/>
      </c>
      <c r="IK29" s="272" t="str">
        <f t="shared" si="51"/>
        <v/>
      </c>
      <c r="IL29" s="272" t="str">
        <f t="shared" si="51"/>
        <v/>
      </c>
      <c r="IM29" s="272" t="str">
        <f t="shared" si="51"/>
        <v/>
      </c>
      <c r="IN29" s="272" t="str">
        <f t="shared" si="51"/>
        <v/>
      </c>
      <c r="IO29" s="272" t="str">
        <f t="shared" si="51"/>
        <v/>
      </c>
      <c r="IP29" s="272" t="str">
        <f t="shared" si="51"/>
        <v/>
      </c>
      <c r="IQ29" s="272" t="str">
        <f t="shared" si="51"/>
        <v/>
      </c>
      <c r="IR29" s="272" t="str">
        <f t="shared" si="51"/>
        <v/>
      </c>
      <c r="IS29" s="272" t="str">
        <f t="shared" si="51"/>
        <v/>
      </c>
      <c r="IT29" s="272" t="str">
        <f t="shared" si="51"/>
        <v/>
      </c>
      <c r="IU29" s="272" t="str">
        <f t="shared" si="51"/>
        <v/>
      </c>
      <c r="IV29" s="272" t="str">
        <f t="shared" si="51"/>
        <v/>
      </c>
      <c r="IW29" s="272" t="str">
        <f t="shared" si="49"/>
        <v/>
      </c>
      <c r="IX29" s="272" t="str">
        <f t="shared" si="49"/>
        <v/>
      </c>
      <c r="IY29" s="272" t="str">
        <f t="shared" si="49"/>
        <v/>
      </c>
      <c r="IZ29" s="272" t="str">
        <f t="shared" si="49"/>
        <v/>
      </c>
      <c r="JA29" s="272" t="str">
        <f t="shared" si="49"/>
        <v/>
      </c>
      <c r="JB29" s="272" t="str">
        <f t="shared" si="49"/>
        <v/>
      </c>
      <c r="JC29" s="272" t="str">
        <f t="shared" si="49"/>
        <v/>
      </c>
      <c r="JD29" s="272" t="str">
        <f t="shared" si="49"/>
        <v/>
      </c>
      <c r="JE29" s="272" t="str">
        <f t="shared" si="49"/>
        <v/>
      </c>
      <c r="JF29" s="272" t="str">
        <f t="shared" si="49"/>
        <v/>
      </c>
      <c r="JG29" s="272" t="str">
        <f t="shared" si="49"/>
        <v/>
      </c>
      <c r="JH29" s="272" t="str">
        <f t="shared" si="49"/>
        <v/>
      </c>
      <c r="JI29" s="272" t="str">
        <f t="shared" si="49"/>
        <v/>
      </c>
      <c r="JJ29" s="272" t="str">
        <f t="shared" si="49"/>
        <v/>
      </c>
      <c r="JK29" s="272" t="str">
        <f t="shared" si="49"/>
        <v/>
      </c>
      <c r="JL29" s="272" t="str">
        <f t="shared" si="49"/>
        <v/>
      </c>
      <c r="JM29" s="272" t="str">
        <f t="shared" si="49"/>
        <v/>
      </c>
      <c r="JN29" s="272" t="str">
        <f t="shared" si="49"/>
        <v/>
      </c>
      <c r="JO29" s="272" t="str">
        <f t="shared" si="49"/>
        <v/>
      </c>
      <c r="JP29" s="272" t="str">
        <f t="shared" si="49"/>
        <v/>
      </c>
      <c r="JQ29" s="272" t="str">
        <f t="shared" si="49"/>
        <v/>
      </c>
      <c r="JR29" s="272" t="str">
        <f t="shared" si="49"/>
        <v/>
      </c>
      <c r="JS29" s="272" t="str">
        <f t="shared" si="49"/>
        <v/>
      </c>
      <c r="JT29" s="272" t="str">
        <f t="shared" si="49"/>
        <v/>
      </c>
      <c r="JU29" s="272" t="str">
        <f t="shared" si="49"/>
        <v/>
      </c>
      <c r="JV29" s="272" t="str">
        <f t="shared" si="49"/>
        <v/>
      </c>
      <c r="JW29" s="272" t="str">
        <f t="shared" si="49"/>
        <v/>
      </c>
      <c r="JX29" s="272" t="str">
        <f t="shared" si="49"/>
        <v/>
      </c>
    </row>
    <row r="30" spans="1:284" s="199" customFormat="1" ht="12" customHeight="1">
      <c r="A30" s="104"/>
      <c r="B30" s="217" t="s">
        <v>335</v>
      </c>
      <c r="C30" s="217"/>
      <c r="D30" s="212" t="s">
        <v>236</v>
      </c>
      <c r="E30" s="236"/>
      <c r="F30" s="263" t="s">
        <v>322</v>
      </c>
      <c r="G30" s="263" t="s">
        <v>322</v>
      </c>
      <c r="H30" s="261">
        <v>2</v>
      </c>
      <c r="I30" s="220"/>
      <c r="J30" s="237"/>
      <c r="K30" s="238"/>
      <c r="L30" s="221"/>
      <c r="M30" s="236"/>
      <c r="N30" s="90"/>
      <c r="O30" s="272" t="str">
        <f t="shared" si="52"/>
        <v/>
      </c>
      <c r="P30" s="272" t="str">
        <f t="shared" si="52"/>
        <v/>
      </c>
      <c r="Q30" s="272" t="str">
        <f t="shared" si="52"/>
        <v/>
      </c>
      <c r="R30" s="272" t="str">
        <f t="shared" si="52"/>
        <v/>
      </c>
      <c r="S30" s="272" t="str">
        <f t="shared" si="52"/>
        <v/>
      </c>
      <c r="T30" s="272" t="str">
        <f t="shared" si="52"/>
        <v/>
      </c>
      <c r="U30" s="272" t="str">
        <f t="shared" si="52"/>
        <v/>
      </c>
      <c r="V30" s="272" t="str">
        <f t="shared" si="52"/>
        <v/>
      </c>
      <c r="W30" s="272" t="str">
        <f t="shared" si="52"/>
        <v/>
      </c>
      <c r="X30" s="272" t="str">
        <f t="shared" si="52"/>
        <v/>
      </c>
      <c r="Y30" s="272" t="str">
        <f t="shared" si="52"/>
        <v/>
      </c>
      <c r="Z30" s="272" t="str">
        <f t="shared" si="52"/>
        <v/>
      </c>
      <c r="AA30" s="272" t="str">
        <f t="shared" si="52"/>
        <v/>
      </c>
      <c r="AB30" s="272" t="str">
        <f t="shared" si="52"/>
        <v/>
      </c>
      <c r="AC30" s="272" t="str">
        <f t="shared" si="52"/>
        <v/>
      </c>
      <c r="AD30" s="272" t="str">
        <f t="shared" si="52"/>
        <v/>
      </c>
      <c r="AE30" s="272" t="str">
        <f t="shared" si="45"/>
        <v/>
      </c>
      <c r="AF30" s="272" t="str">
        <f t="shared" si="45"/>
        <v/>
      </c>
      <c r="AG30" s="272" t="str">
        <f t="shared" si="45"/>
        <v/>
      </c>
      <c r="AH30" s="272" t="str">
        <f t="shared" si="45"/>
        <v/>
      </c>
      <c r="AI30" s="272" t="str">
        <f t="shared" si="45"/>
        <v/>
      </c>
      <c r="AJ30" s="272" t="str">
        <f t="shared" si="45"/>
        <v/>
      </c>
      <c r="AK30" s="272" t="str">
        <f t="shared" si="45"/>
        <v/>
      </c>
      <c r="AL30" s="272" t="str">
        <f t="shared" si="45"/>
        <v/>
      </c>
      <c r="AM30" s="272" t="str">
        <f t="shared" si="45"/>
        <v/>
      </c>
      <c r="AN30" s="272" t="str">
        <f t="shared" si="45"/>
        <v/>
      </c>
      <c r="AO30" s="272" t="str">
        <f t="shared" si="45"/>
        <v/>
      </c>
      <c r="AP30" s="272" t="str">
        <f t="shared" si="45"/>
        <v/>
      </c>
      <c r="AQ30" s="272" t="str">
        <f t="shared" si="45"/>
        <v/>
      </c>
      <c r="AR30" s="272" t="str">
        <f t="shared" si="45"/>
        <v/>
      </c>
      <c r="AS30" s="272" t="str">
        <f t="shared" si="45"/>
        <v/>
      </c>
      <c r="AT30" s="272" t="str">
        <f t="shared" si="45"/>
        <v/>
      </c>
      <c r="AU30" s="272" t="str">
        <f t="shared" si="46"/>
        <v/>
      </c>
      <c r="AV30" s="272" t="str">
        <f t="shared" si="46"/>
        <v/>
      </c>
      <c r="AW30" s="272" t="str">
        <f t="shared" si="46"/>
        <v/>
      </c>
      <c r="AX30" s="272" t="str">
        <f t="shared" si="46"/>
        <v/>
      </c>
      <c r="AY30" s="272" t="str">
        <f t="shared" si="46"/>
        <v/>
      </c>
      <c r="AZ30" s="272" t="str">
        <f t="shared" si="46"/>
        <v/>
      </c>
      <c r="BA30" s="272" t="str">
        <f t="shared" si="46"/>
        <v/>
      </c>
      <c r="BB30" s="272" t="str">
        <f t="shared" si="46"/>
        <v/>
      </c>
      <c r="BC30" s="272" t="str">
        <f t="shared" si="46"/>
        <v/>
      </c>
      <c r="BD30" s="272" t="str">
        <f t="shared" si="46"/>
        <v/>
      </c>
      <c r="BE30" s="272" t="str">
        <f t="shared" si="46"/>
        <v/>
      </c>
      <c r="BF30" s="272" t="str">
        <f t="shared" si="46"/>
        <v/>
      </c>
      <c r="BG30" s="272" t="str">
        <f t="shared" si="46"/>
        <v/>
      </c>
      <c r="BH30" s="272" t="str">
        <f t="shared" si="46"/>
        <v/>
      </c>
      <c r="BI30" s="272" t="str">
        <f t="shared" si="46"/>
        <v/>
      </c>
      <c r="BJ30" s="272" t="str">
        <f t="shared" si="46"/>
        <v/>
      </c>
      <c r="BK30" s="272" t="str">
        <f t="shared" si="47"/>
        <v/>
      </c>
      <c r="BL30" s="272" t="str">
        <f t="shared" si="47"/>
        <v/>
      </c>
      <c r="BM30" s="272" t="str">
        <f t="shared" si="47"/>
        <v/>
      </c>
      <c r="BN30" s="272" t="str">
        <f t="shared" si="53"/>
        <v/>
      </c>
      <c r="BO30" s="272" t="str">
        <f t="shared" si="53"/>
        <v/>
      </c>
      <c r="BP30" s="272" t="str">
        <f t="shared" si="53"/>
        <v/>
      </c>
      <c r="BQ30" s="272" t="str">
        <f t="shared" si="53"/>
        <v/>
      </c>
      <c r="BR30" s="272" t="str">
        <f t="shared" si="53"/>
        <v/>
      </c>
      <c r="BS30" s="272" t="str">
        <f t="shared" si="53"/>
        <v/>
      </c>
      <c r="BT30" s="272" t="str">
        <f t="shared" si="53"/>
        <v/>
      </c>
      <c r="BU30" s="272" t="str">
        <f t="shared" si="53"/>
        <v/>
      </c>
      <c r="BV30" s="272" t="str">
        <f t="shared" si="53"/>
        <v/>
      </c>
      <c r="BW30" s="272" t="str">
        <f t="shared" si="53"/>
        <v/>
      </c>
      <c r="BX30" s="272" t="str">
        <f t="shared" si="53"/>
        <v/>
      </c>
      <c r="BY30" s="272" t="str">
        <f t="shared" si="53"/>
        <v/>
      </c>
      <c r="BZ30" s="272" t="str">
        <f t="shared" si="53"/>
        <v/>
      </c>
      <c r="CA30" s="272" t="str">
        <f t="shared" si="53"/>
        <v/>
      </c>
      <c r="CB30" s="272" t="str">
        <f t="shared" si="53"/>
        <v/>
      </c>
      <c r="CC30" s="272" t="str">
        <f t="shared" si="53"/>
        <v/>
      </c>
      <c r="CD30" s="272" t="str">
        <f t="shared" si="53"/>
        <v/>
      </c>
      <c r="CE30" s="272" t="str">
        <f t="shared" si="53"/>
        <v/>
      </c>
      <c r="CF30" s="272" t="str">
        <f t="shared" si="53"/>
        <v/>
      </c>
      <c r="CG30" s="272" t="str">
        <f t="shared" si="53"/>
        <v/>
      </c>
      <c r="CH30" s="272" t="str">
        <f t="shared" si="53"/>
        <v/>
      </c>
      <c r="CI30" s="272" t="str">
        <f t="shared" si="53"/>
        <v/>
      </c>
      <c r="CJ30" s="272" t="str">
        <f t="shared" si="53"/>
        <v/>
      </c>
      <c r="CK30" s="272" t="str">
        <f t="shared" si="53"/>
        <v/>
      </c>
      <c r="CL30" s="272" t="str">
        <f t="shared" si="53"/>
        <v/>
      </c>
      <c r="CM30" s="272" t="str">
        <f t="shared" si="53"/>
        <v/>
      </c>
      <c r="CN30" s="272" t="str">
        <f t="shared" si="53"/>
        <v/>
      </c>
      <c r="CO30" s="272" t="str">
        <f t="shared" si="53"/>
        <v/>
      </c>
      <c r="CP30" s="272" t="str">
        <f t="shared" si="53"/>
        <v/>
      </c>
      <c r="CQ30" s="272" t="str">
        <f t="shared" si="53"/>
        <v/>
      </c>
      <c r="CR30" s="272" t="str">
        <f t="shared" si="53"/>
        <v/>
      </c>
      <c r="CS30" s="272" t="str">
        <f t="shared" si="53"/>
        <v/>
      </c>
      <c r="CT30" s="272" t="str">
        <f t="shared" si="53"/>
        <v/>
      </c>
      <c r="CU30" s="272" t="str">
        <f t="shared" si="53"/>
        <v/>
      </c>
      <c r="CV30" s="272" t="str">
        <f t="shared" si="53"/>
        <v/>
      </c>
      <c r="CW30" s="272" t="str">
        <f t="shared" si="53"/>
        <v/>
      </c>
      <c r="CX30" s="272" t="str">
        <f t="shared" si="53"/>
        <v/>
      </c>
      <c r="CY30" s="272" t="str">
        <f t="shared" si="53"/>
        <v/>
      </c>
      <c r="CZ30" s="272" t="str">
        <f t="shared" si="53"/>
        <v/>
      </c>
      <c r="DA30" s="272" t="str">
        <f t="shared" si="53"/>
        <v/>
      </c>
      <c r="DB30" s="272" t="str">
        <f t="shared" si="53"/>
        <v/>
      </c>
      <c r="DC30" s="272" t="str">
        <f t="shared" si="53"/>
        <v/>
      </c>
      <c r="DD30" s="272" t="str">
        <f t="shared" si="53"/>
        <v/>
      </c>
      <c r="DE30" s="272" t="str">
        <f t="shared" si="53"/>
        <v/>
      </c>
      <c r="DF30" s="272" t="str">
        <f t="shared" si="53"/>
        <v/>
      </c>
      <c r="DG30" s="272" t="str">
        <f t="shared" si="53"/>
        <v/>
      </c>
      <c r="DH30" s="272" t="str">
        <f t="shared" si="53"/>
        <v/>
      </c>
      <c r="DI30" s="272" t="str">
        <f t="shared" si="53"/>
        <v/>
      </c>
      <c r="DJ30" s="272" t="str">
        <f t="shared" si="53"/>
        <v/>
      </c>
      <c r="DK30" s="272" t="str">
        <f t="shared" si="53"/>
        <v/>
      </c>
      <c r="DL30" s="272" t="str">
        <f t="shared" si="53"/>
        <v/>
      </c>
      <c r="DM30" s="272" t="str">
        <f t="shared" si="53"/>
        <v/>
      </c>
      <c r="DN30" s="272" t="str">
        <f t="shared" si="53"/>
        <v/>
      </c>
      <c r="DO30" s="272" t="str">
        <f t="shared" si="53"/>
        <v/>
      </c>
      <c r="DP30" s="272" t="str">
        <f t="shared" si="53"/>
        <v/>
      </c>
      <c r="DQ30" s="272" t="str">
        <f t="shared" si="53"/>
        <v/>
      </c>
      <c r="DR30" s="272" t="str">
        <f t="shared" si="53"/>
        <v/>
      </c>
      <c r="DS30" s="272" t="str">
        <f t="shared" si="53"/>
        <v/>
      </c>
      <c r="DT30" s="272" t="str">
        <f t="shared" si="53"/>
        <v/>
      </c>
      <c r="DU30" s="272" t="str">
        <f t="shared" si="53"/>
        <v/>
      </c>
      <c r="DV30" s="272" t="str">
        <f t="shared" si="53"/>
        <v/>
      </c>
      <c r="DW30" s="272" t="str">
        <f t="shared" si="53"/>
        <v/>
      </c>
      <c r="DX30" s="272" t="str">
        <f t="shared" si="53"/>
        <v/>
      </c>
      <c r="DY30" s="272" t="str">
        <f t="shared" si="53"/>
        <v/>
      </c>
      <c r="DZ30" s="272" t="str">
        <f t="shared" si="50"/>
        <v/>
      </c>
      <c r="EA30" s="272" t="str">
        <f t="shared" si="50"/>
        <v/>
      </c>
      <c r="EB30" s="272" t="str">
        <f t="shared" si="50"/>
        <v/>
      </c>
      <c r="EC30" s="272" t="str">
        <f t="shared" si="50"/>
        <v/>
      </c>
      <c r="ED30" s="272" t="str">
        <f t="shared" si="50"/>
        <v/>
      </c>
      <c r="EE30" s="272" t="str">
        <f t="shared" si="50"/>
        <v/>
      </c>
      <c r="EF30" s="272" t="str">
        <f t="shared" si="50"/>
        <v/>
      </c>
      <c r="EG30" s="272" t="str">
        <f t="shared" si="50"/>
        <v/>
      </c>
      <c r="EH30" s="272" t="str">
        <f t="shared" si="50"/>
        <v/>
      </c>
      <c r="EI30" s="272" t="str">
        <f t="shared" si="50"/>
        <v/>
      </c>
      <c r="EJ30" s="272" t="str">
        <f t="shared" si="50"/>
        <v/>
      </c>
      <c r="EK30" s="272" t="str">
        <f t="shared" si="50"/>
        <v/>
      </c>
      <c r="EL30" s="272" t="str">
        <f t="shared" si="50"/>
        <v/>
      </c>
      <c r="EM30" s="272" t="str">
        <f t="shared" si="48"/>
        <v/>
      </c>
      <c r="EN30" s="272" t="str">
        <f t="shared" si="48"/>
        <v/>
      </c>
      <c r="EO30" s="272" t="str">
        <f t="shared" si="48"/>
        <v/>
      </c>
      <c r="EP30" s="272" t="str">
        <f t="shared" si="48"/>
        <v/>
      </c>
      <c r="EQ30" s="272" t="str">
        <f t="shared" si="48"/>
        <v/>
      </c>
      <c r="ER30" s="272" t="str">
        <f t="shared" si="48"/>
        <v/>
      </c>
      <c r="ES30" s="272" t="str">
        <f t="shared" si="48"/>
        <v/>
      </c>
      <c r="ET30" s="272" t="str">
        <f t="shared" si="48"/>
        <v/>
      </c>
      <c r="EU30" s="272" t="str">
        <f t="shared" si="48"/>
        <v/>
      </c>
      <c r="EV30" s="272" t="str">
        <f t="shared" si="48"/>
        <v/>
      </c>
      <c r="EW30" s="272" t="str">
        <f t="shared" si="48"/>
        <v/>
      </c>
      <c r="EX30" s="272" t="str">
        <f t="shared" si="48"/>
        <v/>
      </c>
      <c r="EY30" s="272" t="str">
        <f t="shared" si="48"/>
        <v/>
      </c>
      <c r="EZ30" s="272" t="str">
        <f t="shared" si="48"/>
        <v/>
      </c>
      <c r="FA30" s="272" t="str">
        <f t="shared" si="48"/>
        <v/>
      </c>
      <c r="FB30" s="272" t="str">
        <f t="shared" si="48"/>
        <v/>
      </c>
      <c r="FC30" s="272" t="str">
        <f t="shared" si="48"/>
        <v/>
      </c>
      <c r="FD30" s="272" t="str">
        <f t="shared" si="48"/>
        <v/>
      </c>
      <c r="FE30" s="272" t="str">
        <f t="shared" si="48"/>
        <v/>
      </c>
      <c r="FF30" s="272" t="str">
        <f t="shared" si="48"/>
        <v/>
      </c>
      <c r="FG30" s="272" t="str">
        <f t="shared" si="48"/>
        <v/>
      </c>
      <c r="FH30" s="272" t="str">
        <f t="shared" si="48"/>
        <v/>
      </c>
      <c r="FI30" s="272" t="str">
        <f t="shared" si="48"/>
        <v/>
      </c>
      <c r="FJ30" s="272" t="str">
        <f t="shared" si="48"/>
        <v/>
      </c>
      <c r="FK30" s="272" t="str">
        <f t="shared" si="48"/>
        <v/>
      </c>
      <c r="FL30" s="272" t="str">
        <f t="shared" si="48"/>
        <v/>
      </c>
      <c r="FM30" s="272" t="str">
        <f t="shared" si="48"/>
        <v/>
      </c>
      <c r="FN30" s="272" t="str">
        <f t="shared" si="48"/>
        <v/>
      </c>
      <c r="FO30" s="272" t="str">
        <f t="shared" si="48"/>
        <v/>
      </c>
      <c r="FP30" s="272" t="str">
        <f t="shared" si="48"/>
        <v/>
      </c>
      <c r="FQ30" s="272" t="str">
        <f t="shared" si="48"/>
        <v/>
      </c>
      <c r="FR30" s="272" t="str">
        <f t="shared" si="48"/>
        <v/>
      </c>
      <c r="FS30" s="272" t="str">
        <f t="shared" si="48"/>
        <v/>
      </c>
      <c r="FT30" s="272" t="str">
        <f t="shared" si="48"/>
        <v/>
      </c>
      <c r="FU30" s="272" t="str">
        <f t="shared" si="48"/>
        <v/>
      </c>
      <c r="FV30" s="272" t="str">
        <f t="shared" si="48"/>
        <v/>
      </c>
      <c r="FW30" s="272" t="str">
        <f t="shared" si="48"/>
        <v/>
      </c>
      <c r="FX30" s="272" t="str">
        <f t="shared" si="48"/>
        <v/>
      </c>
      <c r="FY30" s="272" t="str">
        <f t="shared" si="48"/>
        <v/>
      </c>
      <c r="FZ30" s="272" t="str">
        <f t="shared" si="48"/>
        <v/>
      </c>
      <c r="GA30" s="272" t="str">
        <f t="shared" si="48"/>
        <v/>
      </c>
      <c r="GB30" s="272" t="str">
        <f t="shared" ref="GB30:IM34" si="54">IF(AND(GB$9+($K$8/60)/24&gt;=$F30,GB$9&lt;=$G30),IF($K$2="Projekt",$B30,
IF($K$2="Ansvarig",$D30,IF($K$2="Status",$E30,IF($K$2="Timmar",IFERROR($H30/($G30-$F30),1),"-")))),"")</f>
        <v/>
      </c>
      <c r="GC30" s="272" t="str">
        <f t="shared" si="54"/>
        <v/>
      </c>
      <c r="GD30" s="272" t="str">
        <f t="shared" si="54"/>
        <v/>
      </c>
      <c r="GE30" s="272" t="str">
        <f t="shared" si="54"/>
        <v/>
      </c>
      <c r="GF30" s="272" t="str">
        <f t="shared" si="54"/>
        <v/>
      </c>
      <c r="GG30" s="272" t="str">
        <f t="shared" si="54"/>
        <v/>
      </c>
      <c r="GH30" s="272" t="str">
        <f t="shared" si="54"/>
        <v/>
      </c>
      <c r="GI30" s="272" t="str">
        <f t="shared" si="54"/>
        <v/>
      </c>
      <c r="GJ30" s="272" t="str">
        <f t="shared" si="54"/>
        <v/>
      </c>
      <c r="GK30" s="272" t="str">
        <f t="shared" si="54"/>
        <v/>
      </c>
      <c r="GL30" s="272" t="str">
        <f t="shared" si="54"/>
        <v/>
      </c>
      <c r="GM30" s="272" t="str">
        <f t="shared" si="54"/>
        <v/>
      </c>
      <c r="GN30" s="272" t="str">
        <f t="shared" si="54"/>
        <v/>
      </c>
      <c r="GO30" s="272" t="str">
        <f t="shared" si="54"/>
        <v/>
      </c>
      <c r="GP30" s="272" t="str">
        <f t="shared" si="54"/>
        <v/>
      </c>
      <c r="GQ30" s="272" t="str">
        <f t="shared" si="54"/>
        <v/>
      </c>
      <c r="GR30" s="272" t="str">
        <f t="shared" si="54"/>
        <v/>
      </c>
      <c r="GS30" s="272" t="str">
        <f t="shared" si="54"/>
        <v/>
      </c>
      <c r="GT30" s="272" t="str">
        <f t="shared" si="54"/>
        <v/>
      </c>
      <c r="GU30" s="272" t="str">
        <f t="shared" si="54"/>
        <v/>
      </c>
      <c r="GV30" s="272" t="str">
        <f t="shared" si="54"/>
        <v/>
      </c>
      <c r="GW30" s="272" t="str">
        <f t="shared" si="54"/>
        <v/>
      </c>
      <c r="GX30" s="272" t="str">
        <f t="shared" si="54"/>
        <v/>
      </c>
      <c r="GY30" s="272" t="str">
        <f t="shared" si="54"/>
        <v/>
      </c>
      <c r="GZ30" s="272" t="str">
        <f t="shared" si="54"/>
        <v/>
      </c>
      <c r="HA30" s="272" t="str">
        <f t="shared" si="54"/>
        <v/>
      </c>
      <c r="HB30" s="272" t="str">
        <f t="shared" si="54"/>
        <v/>
      </c>
      <c r="HC30" s="272" t="str">
        <f t="shared" si="54"/>
        <v/>
      </c>
      <c r="HD30" s="272" t="str">
        <f t="shared" si="54"/>
        <v/>
      </c>
      <c r="HE30" s="272" t="str">
        <f t="shared" si="54"/>
        <v/>
      </c>
      <c r="HF30" s="272" t="str">
        <f t="shared" si="54"/>
        <v/>
      </c>
      <c r="HG30" s="272" t="str">
        <f t="shared" si="54"/>
        <v/>
      </c>
      <c r="HH30" s="272" t="str">
        <f t="shared" si="54"/>
        <v/>
      </c>
      <c r="HI30" s="272" t="str">
        <f t="shared" si="54"/>
        <v/>
      </c>
      <c r="HJ30" s="272" t="str">
        <f t="shared" si="54"/>
        <v/>
      </c>
      <c r="HK30" s="272" t="str">
        <f t="shared" si="54"/>
        <v/>
      </c>
      <c r="HL30" s="272" t="str">
        <f t="shared" si="54"/>
        <v/>
      </c>
      <c r="HM30" s="272" t="str">
        <f t="shared" si="54"/>
        <v/>
      </c>
      <c r="HN30" s="272" t="str">
        <f t="shared" si="54"/>
        <v/>
      </c>
      <c r="HO30" s="272" t="str">
        <f t="shared" si="54"/>
        <v/>
      </c>
      <c r="HP30" s="272" t="str">
        <f t="shared" si="54"/>
        <v/>
      </c>
      <c r="HQ30" s="272" t="str">
        <f t="shared" si="54"/>
        <v/>
      </c>
      <c r="HR30" s="272" t="str">
        <f t="shared" si="54"/>
        <v/>
      </c>
      <c r="HS30" s="272" t="str">
        <f t="shared" si="54"/>
        <v/>
      </c>
      <c r="HT30" s="272" t="str">
        <f t="shared" si="54"/>
        <v/>
      </c>
      <c r="HU30" s="272" t="str">
        <f t="shared" si="54"/>
        <v/>
      </c>
      <c r="HV30" s="272" t="str">
        <f t="shared" si="54"/>
        <v/>
      </c>
      <c r="HW30" s="272" t="str">
        <f t="shared" si="54"/>
        <v/>
      </c>
      <c r="HX30" s="272" t="str">
        <f t="shared" si="54"/>
        <v/>
      </c>
      <c r="HY30" s="272" t="str">
        <f t="shared" si="54"/>
        <v/>
      </c>
      <c r="HZ30" s="272" t="str">
        <f t="shared" si="54"/>
        <v/>
      </c>
      <c r="IA30" s="272" t="str">
        <f t="shared" si="54"/>
        <v/>
      </c>
      <c r="IB30" s="272" t="str">
        <f t="shared" si="54"/>
        <v/>
      </c>
      <c r="IC30" s="272" t="str">
        <f t="shared" si="54"/>
        <v/>
      </c>
      <c r="ID30" s="272" t="str">
        <f t="shared" si="54"/>
        <v/>
      </c>
      <c r="IE30" s="272" t="str">
        <f t="shared" si="54"/>
        <v/>
      </c>
      <c r="IF30" s="272" t="str">
        <f t="shared" si="54"/>
        <v/>
      </c>
      <c r="IG30" s="272" t="str">
        <f t="shared" si="54"/>
        <v/>
      </c>
      <c r="IH30" s="272" t="str">
        <f t="shared" si="54"/>
        <v/>
      </c>
      <c r="II30" s="272" t="str">
        <f t="shared" si="54"/>
        <v/>
      </c>
      <c r="IJ30" s="272" t="str">
        <f t="shared" si="54"/>
        <v/>
      </c>
      <c r="IK30" s="272" t="str">
        <f t="shared" si="54"/>
        <v/>
      </c>
      <c r="IL30" s="272" t="str">
        <f t="shared" si="54"/>
        <v/>
      </c>
      <c r="IM30" s="272" t="str">
        <f t="shared" si="54"/>
        <v/>
      </c>
      <c r="IN30" s="272" t="str">
        <f t="shared" si="51"/>
        <v/>
      </c>
      <c r="IO30" s="272" t="str">
        <f t="shared" si="51"/>
        <v/>
      </c>
      <c r="IP30" s="272" t="str">
        <f t="shared" si="51"/>
        <v/>
      </c>
      <c r="IQ30" s="272" t="str">
        <f t="shared" si="51"/>
        <v/>
      </c>
      <c r="IR30" s="272" t="str">
        <f t="shared" si="51"/>
        <v/>
      </c>
      <c r="IS30" s="272" t="str">
        <f t="shared" si="51"/>
        <v/>
      </c>
      <c r="IT30" s="272" t="str">
        <f t="shared" si="51"/>
        <v/>
      </c>
      <c r="IU30" s="272" t="str">
        <f t="shared" si="51"/>
        <v/>
      </c>
      <c r="IV30" s="272" t="str">
        <f t="shared" si="51"/>
        <v/>
      </c>
      <c r="IW30" s="272" t="str">
        <f t="shared" si="49"/>
        <v/>
      </c>
      <c r="IX30" s="272" t="str">
        <f t="shared" si="49"/>
        <v/>
      </c>
      <c r="IY30" s="272" t="str">
        <f t="shared" si="49"/>
        <v/>
      </c>
      <c r="IZ30" s="272" t="str">
        <f t="shared" si="49"/>
        <v/>
      </c>
      <c r="JA30" s="272" t="str">
        <f t="shared" si="49"/>
        <v/>
      </c>
      <c r="JB30" s="272" t="str">
        <f t="shared" si="49"/>
        <v/>
      </c>
      <c r="JC30" s="272" t="str">
        <f t="shared" si="49"/>
        <v/>
      </c>
      <c r="JD30" s="272" t="str">
        <f t="shared" si="49"/>
        <v/>
      </c>
      <c r="JE30" s="272" t="str">
        <f t="shared" si="49"/>
        <v/>
      </c>
      <c r="JF30" s="272" t="str">
        <f t="shared" si="49"/>
        <v/>
      </c>
      <c r="JG30" s="272" t="str">
        <f t="shared" si="49"/>
        <v/>
      </c>
      <c r="JH30" s="272" t="str">
        <f t="shared" si="49"/>
        <v/>
      </c>
      <c r="JI30" s="272" t="str">
        <f t="shared" si="49"/>
        <v/>
      </c>
      <c r="JJ30" s="272" t="str">
        <f t="shared" si="49"/>
        <v/>
      </c>
      <c r="JK30" s="272" t="str">
        <f t="shared" si="49"/>
        <v/>
      </c>
      <c r="JL30" s="272" t="str">
        <f t="shared" si="49"/>
        <v/>
      </c>
      <c r="JM30" s="272" t="str">
        <f t="shared" si="49"/>
        <v/>
      </c>
      <c r="JN30" s="272" t="str">
        <f t="shared" si="49"/>
        <v/>
      </c>
      <c r="JO30" s="272" t="str">
        <f t="shared" si="49"/>
        <v/>
      </c>
      <c r="JP30" s="272" t="str">
        <f t="shared" si="49"/>
        <v/>
      </c>
      <c r="JQ30" s="272" t="str">
        <f t="shared" si="49"/>
        <v/>
      </c>
      <c r="JR30" s="272" t="str">
        <f t="shared" si="49"/>
        <v/>
      </c>
      <c r="JS30" s="272" t="str">
        <f t="shared" si="49"/>
        <v/>
      </c>
      <c r="JT30" s="272" t="str">
        <f t="shared" si="49"/>
        <v/>
      </c>
      <c r="JU30" s="272" t="str">
        <f t="shared" si="49"/>
        <v/>
      </c>
      <c r="JV30" s="272" t="str">
        <f t="shared" si="49"/>
        <v/>
      </c>
      <c r="JW30" s="272" t="str">
        <f t="shared" si="49"/>
        <v/>
      </c>
      <c r="JX30" s="272" t="str">
        <f t="shared" si="49"/>
        <v/>
      </c>
    </row>
    <row r="31" spans="1:284" s="199" customFormat="1" ht="12" customHeight="1">
      <c r="A31" s="104"/>
      <c r="B31" s="217" t="s">
        <v>336</v>
      </c>
      <c r="C31" s="217"/>
      <c r="D31" s="212" t="s">
        <v>357</v>
      </c>
      <c r="E31" s="236" t="s">
        <v>380</v>
      </c>
      <c r="F31" s="263">
        <v>46083</v>
      </c>
      <c r="G31" s="263">
        <v>46097</v>
      </c>
      <c r="H31" s="261">
        <v>1</v>
      </c>
      <c r="I31" s="220"/>
      <c r="J31" s="237"/>
      <c r="K31" s="238"/>
      <c r="L31" s="221"/>
      <c r="M31" s="236"/>
      <c r="N31" s="90"/>
      <c r="O31" s="272" t="str">
        <f t="shared" si="52"/>
        <v/>
      </c>
      <c r="P31" s="272" t="str">
        <f t="shared" si="52"/>
        <v/>
      </c>
      <c r="Q31" s="272" t="str">
        <f t="shared" si="52"/>
        <v/>
      </c>
      <c r="R31" s="272" t="str">
        <f t="shared" si="52"/>
        <v/>
      </c>
      <c r="S31" s="272" t="str">
        <f t="shared" si="52"/>
        <v/>
      </c>
      <c r="T31" s="272" t="str">
        <f t="shared" si="52"/>
        <v/>
      </c>
      <c r="U31" s="272" t="str">
        <f t="shared" si="52"/>
        <v/>
      </c>
      <c r="V31" s="272" t="str">
        <f t="shared" si="52"/>
        <v/>
      </c>
      <c r="W31" s="272" t="str">
        <f t="shared" si="52"/>
        <v/>
      </c>
      <c r="X31" s="272" t="str">
        <f t="shared" si="52"/>
        <v/>
      </c>
      <c r="Y31" s="272" t="str">
        <f t="shared" si="52"/>
        <v/>
      </c>
      <c r="Z31" s="272" t="str">
        <f t="shared" si="52"/>
        <v/>
      </c>
      <c r="AA31" s="272" t="str">
        <f t="shared" si="52"/>
        <v/>
      </c>
      <c r="AB31" s="272" t="str">
        <f t="shared" si="52"/>
        <v/>
      </c>
      <c r="AC31" s="272" t="str">
        <f t="shared" si="52"/>
        <v/>
      </c>
      <c r="AD31" s="272" t="str">
        <f t="shared" si="52"/>
        <v/>
      </c>
      <c r="AE31" s="272" t="str">
        <f t="shared" si="45"/>
        <v/>
      </c>
      <c r="AF31" s="272" t="str">
        <f t="shared" si="45"/>
        <v/>
      </c>
      <c r="AG31" s="272" t="str">
        <f t="shared" si="45"/>
        <v/>
      </c>
      <c r="AH31" s="272" t="str">
        <f t="shared" si="45"/>
        <v/>
      </c>
      <c r="AI31" s="272" t="str">
        <f t="shared" si="45"/>
        <v/>
      </c>
      <c r="AJ31" s="272" t="str">
        <f t="shared" si="45"/>
        <v/>
      </c>
      <c r="AK31" s="272" t="str">
        <f t="shared" si="45"/>
        <v/>
      </c>
      <c r="AL31" s="272" t="str">
        <f t="shared" si="45"/>
        <v/>
      </c>
      <c r="AM31" s="272" t="str">
        <f t="shared" si="45"/>
        <v/>
      </c>
      <c r="AN31" s="272" t="str">
        <f t="shared" si="45"/>
        <v/>
      </c>
      <c r="AO31" s="272" t="str">
        <f t="shared" si="45"/>
        <v/>
      </c>
      <c r="AP31" s="272" t="str">
        <f t="shared" si="45"/>
        <v/>
      </c>
      <c r="AQ31" s="272" t="str">
        <f t="shared" si="45"/>
        <v/>
      </c>
      <c r="AR31" s="272" t="str">
        <f t="shared" si="45"/>
        <v/>
      </c>
      <c r="AS31" s="272" t="str">
        <f t="shared" si="45"/>
        <v/>
      </c>
      <c r="AT31" s="272" t="str">
        <f t="shared" si="45"/>
        <v/>
      </c>
      <c r="AU31" s="272" t="str">
        <f t="shared" si="46"/>
        <v/>
      </c>
      <c r="AV31" s="272" t="str">
        <f t="shared" si="46"/>
        <v/>
      </c>
      <c r="AW31" s="272" t="str">
        <f t="shared" si="46"/>
        <v/>
      </c>
      <c r="AX31" s="272" t="str">
        <f t="shared" si="46"/>
        <v/>
      </c>
      <c r="AY31" s="272" t="str">
        <f t="shared" si="46"/>
        <v/>
      </c>
      <c r="AZ31" s="272" t="str">
        <f t="shared" si="46"/>
        <v/>
      </c>
      <c r="BA31" s="272" t="str">
        <f t="shared" si="46"/>
        <v/>
      </c>
      <c r="BB31" s="272" t="str">
        <f t="shared" si="46"/>
        <v/>
      </c>
      <c r="BC31" s="272" t="str">
        <f t="shared" si="46"/>
        <v/>
      </c>
      <c r="BD31" s="272" t="str">
        <f t="shared" si="46"/>
        <v/>
      </c>
      <c r="BE31" s="272" t="str">
        <f t="shared" si="46"/>
        <v/>
      </c>
      <c r="BF31" s="272" t="str">
        <f t="shared" si="46"/>
        <v/>
      </c>
      <c r="BG31" s="272" t="str">
        <f t="shared" si="46"/>
        <v/>
      </c>
      <c r="BH31" s="272" t="str">
        <f t="shared" si="46"/>
        <v/>
      </c>
      <c r="BI31" s="272" t="str">
        <f t="shared" si="46"/>
        <v/>
      </c>
      <c r="BJ31" s="272" t="str">
        <f t="shared" si="46"/>
        <v/>
      </c>
      <c r="BK31" s="272" t="str">
        <f t="shared" si="47"/>
        <v/>
      </c>
      <c r="BL31" s="272" t="str">
        <f t="shared" si="47"/>
        <v/>
      </c>
      <c r="BM31" s="272" t="str">
        <f t="shared" si="47"/>
        <v/>
      </c>
      <c r="BN31" s="272" t="str">
        <f t="shared" si="53"/>
        <v/>
      </c>
      <c r="BO31" s="272" t="str">
        <f t="shared" si="53"/>
        <v/>
      </c>
      <c r="BP31" s="272" t="str">
        <f t="shared" si="53"/>
        <v/>
      </c>
      <c r="BQ31" s="272" t="str">
        <f t="shared" si="53"/>
        <v/>
      </c>
      <c r="BR31" s="272" t="str">
        <f t="shared" si="53"/>
        <v/>
      </c>
      <c r="BS31" s="272" t="str">
        <f t="shared" si="53"/>
        <v/>
      </c>
      <c r="BT31" s="272" t="str">
        <f t="shared" si="53"/>
        <v/>
      </c>
      <c r="BU31" s="272" t="str">
        <f t="shared" si="53"/>
        <v/>
      </c>
      <c r="BV31" s="272" t="str">
        <f t="shared" si="53"/>
        <v/>
      </c>
      <c r="BW31" s="272" t="str">
        <f t="shared" si="53"/>
        <v>KalleOStina</v>
      </c>
      <c r="BX31" s="272" t="str">
        <f t="shared" si="53"/>
        <v>KalleOStina</v>
      </c>
      <c r="BY31" s="272" t="str">
        <f t="shared" si="53"/>
        <v>KalleOStina</v>
      </c>
      <c r="BZ31" s="272" t="str">
        <f t="shared" si="53"/>
        <v>KalleOStina</v>
      </c>
      <c r="CA31" s="272" t="str">
        <f t="shared" si="53"/>
        <v>KalleOStina</v>
      </c>
      <c r="CB31" s="272" t="str">
        <f t="shared" si="53"/>
        <v>KalleOStina</v>
      </c>
      <c r="CC31" s="272" t="str">
        <f t="shared" si="53"/>
        <v>KalleOStina</v>
      </c>
      <c r="CD31" s="272" t="str">
        <f t="shared" si="53"/>
        <v>KalleOStina</v>
      </c>
      <c r="CE31" s="272" t="str">
        <f t="shared" si="53"/>
        <v>KalleOStina</v>
      </c>
      <c r="CF31" s="272" t="str">
        <f t="shared" si="53"/>
        <v>KalleOStina</v>
      </c>
      <c r="CG31" s="272" t="str">
        <f t="shared" si="53"/>
        <v>KalleOStina</v>
      </c>
      <c r="CH31" s="272" t="str">
        <f t="shared" si="53"/>
        <v>KalleOStina</v>
      </c>
      <c r="CI31" s="272" t="str">
        <f t="shared" si="53"/>
        <v>KalleOStina</v>
      </c>
      <c r="CJ31" s="272" t="str">
        <f t="shared" si="53"/>
        <v>KalleOStina</v>
      </c>
      <c r="CK31" s="272" t="str">
        <f t="shared" si="53"/>
        <v>KalleOStina</v>
      </c>
      <c r="CL31" s="272" t="str">
        <f t="shared" si="53"/>
        <v/>
      </c>
      <c r="CM31" s="272" t="str">
        <f t="shared" si="53"/>
        <v/>
      </c>
      <c r="CN31" s="272" t="str">
        <f t="shared" si="53"/>
        <v/>
      </c>
      <c r="CO31" s="272" t="str">
        <f t="shared" si="53"/>
        <v/>
      </c>
      <c r="CP31" s="272" t="str">
        <f t="shared" si="53"/>
        <v/>
      </c>
      <c r="CQ31" s="272" t="str">
        <f t="shared" si="53"/>
        <v/>
      </c>
      <c r="CR31" s="272" t="str">
        <f t="shared" si="53"/>
        <v/>
      </c>
      <c r="CS31" s="272" t="str">
        <f t="shared" si="53"/>
        <v/>
      </c>
      <c r="CT31" s="272" t="str">
        <f t="shared" si="53"/>
        <v/>
      </c>
      <c r="CU31" s="272" t="str">
        <f t="shared" si="53"/>
        <v/>
      </c>
      <c r="CV31" s="272" t="str">
        <f t="shared" si="53"/>
        <v/>
      </c>
      <c r="CW31" s="272" t="str">
        <f t="shared" si="53"/>
        <v/>
      </c>
      <c r="CX31" s="272" t="str">
        <f t="shared" si="53"/>
        <v/>
      </c>
      <c r="CY31" s="272" t="str">
        <f t="shared" si="53"/>
        <v/>
      </c>
      <c r="CZ31" s="272" t="str">
        <f t="shared" si="53"/>
        <v/>
      </c>
      <c r="DA31" s="272" t="str">
        <f t="shared" si="53"/>
        <v/>
      </c>
      <c r="DB31" s="272" t="str">
        <f t="shared" si="53"/>
        <v/>
      </c>
      <c r="DC31" s="272" t="str">
        <f t="shared" si="53"/>
        <v/>
      </c>
      <c r="DD31" s="272" t="str">
        <f t="shared" si="53"/>
        <v/>
      </c>
      <c r="DE31" s="272" t="str">
        <f t="shared" si="53"/>
        <v/>
      </c>
      <c r="DF31" s="272" t="str">
        <f t="shared" si="53"/>
        <v/>
      </c>
      <c r="DG31" s="272" t="str">
        <f t="shared" si="53"/>
        <v/>
      </c>
      <c r="DH31" s="272" t="str">
        <f t="shared" si="53"/>
        <v/>
      </c>
      <c r="DI31" s="272" t="str">
        <f t="shared" si="53"/>
        <v/>
      </c>
      <c r="DJ31" s="272" t="str">
        <f t="shared" si="53"/>
        <v/>
      </c>
      <c r="DK31" s="272" t="str">
        <f t="shared" si="53"/>
        <v/>
      </c>
      <c r="DL31" s="272" t="str">
        <f t="shared" si="53"/>
        <v/>
      </c>
      <c r="DM31" s="272" t="str">
        <f t="shared" si="53"/>
        <v/>
      </c>
      <c r="DN31" s="272" t="str">
        <f t="shared" si="53"/>
        <v/>
      </c>
      <c r="DO31" s="272" t="str">
        <f t="shared" si="53"/>
        <v/>
      </c>
      <c r="DP31" s="272" t="str">
        <f t="shared" si="53"/>
        <v/>
      </c>
      <c r="DQ31" s="272" t="str">
        <f t="shared" si="53"/>
        <v/>
      </c>
      <c r="DR31" s="272" t="str">
        <f t="shared" si="53"/>
        <v/>
      </c>
      <c r="DS31" s="272" t="str">
        <f t="shared" si="53"/>
        <v/>
      </c>
      <c r="DT31" s="272" t="str">
        <f t="shared" si="53"/>
        <v/>
      </c>
      <c r="DU31" s="272" t="str">
        <f t="shared" si="53"/>
        <v/>
      </c>
      <c r="DV31" s="272" t="str">
        <f t="shared" si="53"/>
        <v/>
      </c>
      <c r="DW31" s="272" t="str">
        <f t="shared" si="53"/>
        <v/>
      </c>
      <c r="DX31" s="272" t="str">
        <f t="shared" si="53"/>
        <v/>
      </c>
      <c r="DY31" s="272" t="str">
        <f t="shared" ref="DY31:GJ34" si="55">IF(AND(DY$9+($K$8/60)/24&gt;=$F31,DY$9&lt;=$G31),IF($K$2="Projekt",$B31,
IF($K$2="Ansvarig",$D31,IF($K$2="Status",$E31,IF($K$2="Timmar",IFERROR($H31/($G31-$F31),1),"-")))),"")</f>
        <v/>
      </c>
      <c r="DZ31" s="272" t="str">
        <f t="shared" si="55"/>
        <v/>
      </c>
      <c r="EA31" s="272" t="str">
        <f t="shared" si="55"/>
        <v/>
      </c>
      <c r="EB31" s="272" t="str">
        <f t="shared" si="55"/>
        <v/>
      </c>
      <c r="EC31" s="272" t="str">
        <f t="shared" si="55"/>
        <v/>
      </c>
      <c r="ED31" s="272" t="str">
        <f t="shared" si="55"/>
        <v/>
      </c>
      <c r="EE31" s="272" t="str">
        <f t="shared" si="55"/>
        <v/>
      </c>
      <c r="EF31" s="272" t="str">
        <f t="shared" si="55"/>
        <v/>
      </c>
      <c r="EG31" s="272" t="str">
        <f t="shared" si="55"/>
        <v/>
      </c>
      <c r="EH31" s="272" t="str">
        <f t="shared" si="55"/>
        <v/>
      </c>
      <c r="EI31" s="272" t="str">
        <f t="shared" si="55"/>
        <v/>
      </c>
      <c r="EJ31" s="272" t="str">
        <f t="shared" si="55"/>
        <v/>
      </c>
      <c r="EK31" s="272" t="str">
        <f t="shared" si="55"/>
        <v/>
      </c>
      <c r="EL31" s="272" t="str">
        <f t="shared" si="55"/>
        <v/>
      </c>
      <c r="EM31" s="272" t="str">
        <f t="shared" si="55"/>
        <v/>
      </c>
      <c r="EN31" s="272" t="str">
        <f t="shared" si="55"/>
        <v/>
      </c>
      <c r="EO31" s="272" t="str">
        <f t="shared" si="55"/>
        <v/>
      </c>
      <c r="EP31" s="272" t="str">
        <f t="shared" si="55"/>
        <v/>
      </c>
      <c r="EQ31" s="272" t="str">
        <f t="shared" si="55"/>
        <v/>
      </c>
      <c r="ER31" s="272" t="str">
        <f t="shared" si="55"/>
        <v/>
      </c>
      <c r="ES31" s="272" t="str">
        <f t="shared" si="55"/>
        <v/>
      </c>
      <c r="ET31" s="272" t="str">
        <f t="shared" si="55"/>
        <v/>
      </c>
      <c r="EU31" s="272" t="str">
        <f t="shared" si="55"/>
        <v/>
      </c>
      <c r="EV31" s="272" t="str">
        <f t="shared" si="55"/>
        <v/>
      </c>
      <c r="EW31" s="272" t="str">
        <f t="shared" si="55"/>
        <v/>
      </c>
      <c r="EX31" s="272" t="str">
        <f t="shared" si="55"/>
        <v/>
      </c>
      <c r="EY31" s="272" t="str">
        <f t="shared" si="55"/>
        <v/>
      </c>
      <c r="EZ31" s="272" t="str">
        <f t="shared" si="55"/>
        <v/>
      </c>
      <c r="FA31" s="272" t="str">
        <f t="shared" si="55"/>
        <v/>
      </c>
      <c r="FB31" s="272" t="str">
        <f t="shared" si="55"/>
        <v/>
      </c>
      <c r="FC31" s="272" t="str">
        <f t="shared" si="55"/>
        <v/>
      </c>
      <c r="FD31" s="272" t="str">
        <f t="shared" si="55"/>
        <v/>
      </c>
      <c r="FE31" s="272" t="str">
        <f t="shared" si="55"/>
        <v/>
      </c>
      <c r="FF31" s="272" t="str">
        <f t="shared" si="55"/>
        <v/>
      </c>
      <c r="FG31" s="272" t="str">
        <f t="shared" si="55"/>
        <v/>
      </c>
      <c r="FH31" s="272" t="str">
        <f t="shared" si="55"/>
        <v/>
      </c>
      <c r="FI31" s="272" t="str">
        <f t="shared" si="55"/>
        <v/>
      </c>
      <c r="FJ31" s="272" t="str">
        <f t="shared" si="55"/>
        <v/>
      </c>
      <c r="FK31" s="272" t="str">
        <f t="shared" si="55"/>
        <v/>
      </c>
      <c r="FL31" s="272" t="str">
        <f t="shared" si="55"/>
        <v/>
      </c>
      <c r="FM31" s="272" t="str">
        <f t="shared" si="55"/>
        <v/>
      </c>
      <c r="FN31" s="272" t="str">
        <f t="shared" si="55"/>
        <v/>
      </c>
      <c r="FO31" s="272" t="str">
        <f t="shared" si="55"/>
        <v/>
      </c>
      <c r="FP31" s="272" t="str">
        <f t="shared" si="55"/>
        <v/>
      </c>
      <c r="FQ31" s="272" t="str">
        <f t="shared" si="55"/>
        <v/>
      </c>
      <c r="FR31" s="272" t="str">
        <f t="shared" si="55"/>
        <v/>
      </c>
      <c r="FS31" s="272" t="str">
        <f t="shared" si="55"/>
        <v/>
      </c>
      <c r="FT31" s="272" t="str">
        <f t="shared" si="55"/>
        <v/>
      </c>
      <c r="FU31" s="272" t="str">
        <f t="shared" si="55"/>
        <v/>
      </c>
      <c r="FV31" s="272" t="str">
        <f t="shared" si="55"/>
        <v/>
      </c>
      <c r="FW31" s="272" t="str">
        <f t="shared" si="55"/>
        <v/>
      </c>
      <c r="FX31" s="272" t="str">
        <f t="shared" si="55"/>
        <v/>
      </c>
      <c r="FY31" s="272" t="str">
        <f t="shared" si="55"/>
        <v/>
      </c>
      <c r="FZ31" s="272" t="str">
        <f t="shared" si="55"/>
        <v/>
      </c>
      <c r="GA31" s="272" t="str">
        <f t="shared" si="55"/>
        <v/>
      </c>
      <c r="GB31" s="272" t="str">
        <f t="shared" si="55"/>
        <v/>
      </c>
      <c r="GC31" s="272" t="str">
        <f t="shared" si="55"/>
        <v/>
      </c>
      <c r="GD31" s="272" t="str">
        <f t="shared" si="55"/>
        <v/>
      </c>
      <c r="GE31" s="272" t="str">
        <f t="shared" si="55"/>
        <v/>
      </c>
      <c r="GF31" s="272" t="str">
        <f t="shared" si="55"/>
        <v/>
      </c>
      <c r="GG31" s="272" t="str">
        <f t="shared" si="55"/>
        <v/>
      </c>
      <c r="GH31" s="272" t="str">
        <f t="shared" si="55"/>
        <v/>
      </c>
      <c r="GI31" s="272" t="str">
        <f t="shared" si="55"/>
        <v/>
      </c>
      <c r="GJ31" s="272" t="str">
        <f t="shared" si="55"/>
        <v/>
      </c>
      <c r="GK31" s="272" t="str">
        <f t="shared" si="54"/>
        <v/>
      </c>
      <c r="GL31" s="272" t="str">
        <f t="shared" si="54"/>
        <v/>
      </c>
      <c r="GM31" s="272" t="str">
        <f t="shared" si="54"/>
        <v/>
      </c>
      <c r="GN31" s="272" t="str">
        <f t="shared" si="54"/>
        <v/>
      </c>
      <c r="GO31" s="272" t="str">
        <f t="shared" si="54"/>
        <v/>
      </c>
      <c r="GP31" s="272" t="str">
        <f t="shared" si="54"/>
        <v/>
      </c>
      <c r="GQ31" s="272" t="str">
        <f t="shared" si="54"/>
        <v/>
      </c>
      <c r="GR31" s="272" t="str">
        <f t="shared" si="54"/>
        <v/>
      </c>
      <c r="GS31" s="272" t="str">
        <f t="shared" si="54"/>
        <v/>
      </c>
      <c r="GT31" s="272" t="str">
        <f t="shared" si="54"/>
        <v/>
      </c>
      <c r="GU31" s="272" t="str">
        <f t="shared" si="54"/>
        <v/>
      </c>
      <c r="GV31" s="272" t="str">
        <f t="shared" si="54"/>
        <v/>
      </c>
      <c r="GW31" s="272" t="str">
        <f t="shared" si="54"/>
        <v/>
      </c>
      <c r="GX31" s="272" t="str">
        <f t="shared" si="54"/>
        <v/>
      </c>
      <c r="GY31" s="272" t="str">
        <f t="shared" si="54"/>
        <v/>
      </c>
      <c r="GZ31" s="272" t="str">
        <f t="shared" si="54"/>
        <v/>
      </c>
      <c r="HA31" s="272" t="str">
        <f t="shared" si="54"/>
        <v/>
      </c>
      <c r="HB31" s="272" t="str">
        <f t="shared" si="54"/>
        <v/>
      </c>
      <c r="HC31" s="272" t="str">
        <f t="shared" si="54"/>
        <v/>
      </c>
      <c r="HD31" s="272" t="str">
        <f t="shared" si="54"/>
        <v/>
      </c>
      <c r="HE31" s="272" t="str">
        <f t="shared" si="54"/>
        <v/>
      </c>
      <c r="HF31" s="272" t="str">
        <f t="shared" si="54"/>
        <v/>
      </c>
      <c r="HG31" s="272" t="str">
        <f t="shared" si="54"/>
        <v/>
      </c>
      <c r="HH31" s="272" t="str">
        <f t="shared" si="54"/>
        <v/>
      </c>
      <c r="HI31" s="272" t="str">
        <f t="shared" si="54"/>
        <v/>
      </c>
      <c r="HJ31" s="272" t="str">
        <f t="shared" si="54"/>
        <v/>
      </c>
      <c r="HK31" s="272" t="str">
        <f t="shared" si="54"/>
        <v/>
      </c>
      <c r="HL31" s="272" t="str">
        <f t="shared" si="54"/>
        <v/>
      </c>
      <c r="HM31" s="272" t="str">
        <f t="shared" si="54"/>
        <v/>
      </c>
      <c r="HN31" s="272" t="str">
        <f t="shared" si="54"/>
        <v/>
      </c>
      <c r="HO31" s="272" t="str">
        <f t="shared" si="54"/>
        <v/>
      </c>
      <c r="HP31" s="272" t="str">
        <f t="shared" si="54"/>
        <v/>
      </c>
      <c r="HQ31" s="272" t="str">
        <f t="shared" si="54"/>
        <v/>
      </c>
      <c r="HR31" s="272" t="str">
        <f t="shared" si="54"/>
        <v/>
      </c>
      <c r="HS31" s="272" t="str">
        <f t="shared" si="54"/>
        <v/>
      </c>
      <c r="HT31" s="272" t="str">
        <f t="shared" si="54"/>
        <v/>
      </c>
      <c r="HU31" s="272" t="str">
        <f t="shared" si="54"/>
        <v/>
      </c>
      <c r="HV31" s="272" t="str">
        <f t="shared" si="54"/>
        <v/>
      </c>
      <c r="HW31" s="272" t="str">
        <f t="shared" si="54"/>
        <v/>
      </c>
      <c r="HX31" s="272" t="str">
        <f t="shared" si="54"/>
        <v/>
      </c>
      <c r="HY31" s="272" t="str">
        <f t="shared" si="54"/>
        <v/>
      </c>
      <c r="HZ31" s="272" t="str">
        <f t="shared" si="54"/>
        <v/>
      </c>
      <c r="IA31" s="272" t="str">
        <f t="shared" si="54"/>
        <v/>
      </c>
      <c r="IB31" s="272" t="str">
        <f t="shared" si="54"/>
        <v/>
      </c>
      <c r="IC31" s="272" t="str">
        <f t="shared" si="54"/>
        <v/>
      </c>
      <c r="ID31" s="272" t="str">
        <f t="shared" si="54"/>
        <v/>
      </c>
      <c r="IE31" s="272" t="str">
        <f t="shared" si="54"/>
        <v/>
      </c>
      <c r="IF31" s="272" t="str">
        <f t="shared" si="54"/>
        <v/>
      </c>
      <c r="IG31" s="272" t="str">
        <f t="shared" si="54"/>
        <v/>
      </c>
      <c r="IH31" s="272" t="str">
        <f t="shared" si="54"/>
        <v/>
      </c>
      <c r="II31" s="272" t="str">
        <f t="shared" si="54"/>
        <v/>
      </c>
      <c r="IJ31" s="272" t="str">
        <f t="shared" si="54"/>
        <v/>
      </c>
      <c r="IK31" s="272" t="str">
        <f t="shared" si="54"/>
        <v/>
      </c>
      <c r="IL31" s="272" t="str">
        <f t="shared" si="54"/>
        <v/>
      </c>
      <c r="IM31" s="272" t="str">
        <f t="shared" si="54"/>
        <v/>
      </c>
      <c r="IN31" s="272" t="str">
        <f t="shared" si="51"/>
        <v/>
      </c>
      <c r="IO31" s="272" t="str">
        <f t="shared" si="51"/>
        <v/>
      </c>
      <c r="IP31" s="272" t="str">
        <f t="shared" si="51"/>
        <v/>
      </c>
      <c r="IQ31" s="272" t="str">
        <f t="shared" si="51"/>
        <v/>
      </c>
      <c r="IR31" s="272" t="str">
        <f t="shared" si="51"/>
        <v/>
      </c>
      <c r="IS31" s="272" t="str">
        <f t="shared" si="51"/>
        <v/>
      </c>
      <c r="IT31" s="272" t="str">
        <f t="shared" si="51"/>
        <v/>
      </c>
      <c r="IU31" s="272" t="str">
        <f t="shared" si="51"/>
        <v/>
      </c>
      <c r="IV31" s="272" t="str">
        <f t="shared" si="51"/>
        <v/>
      </c>
      <c r="IW31" s="272" t="str">
        <f t="shared" si="49"/>
        <v/>
      </c>
      <c r="IX31" s="272" t="str">
        <f t="shared" si="49"/>
        <v/>
      </c>
      <c r="IY31" s="272" t="str">
        <f t="shared" si="49"/>
        <v/>
      </c>
      <c r="IZ31" s="272" t="str">
        <f t="shared" si="49"/>
        <v/>
      </c>
      <c r="JA31" s="272" t="str">
        <f t="shared" si="49"/>
        <v/>
      </c>
      <c r="JB31" s="272" t="str">
        <f t="shared" si="49"/>
        <v/>
      </c>
      <c r="JC31" s="272" t="str">
        <f t="shared" si="49"/>
        <v/>
      </c>
      <c r="JD31" s="272" t="str">
        <f t="shared" si="49"/>
        <v/>
      </c>
      <c r="JE31" s="272" t="str">
        <f t="shared" si="49"/>
        <v/>
      </c>
      <c r="JF31" s="272" t="str">
        <f t="shared" si="49"/>
        <v/>
      </c>
      <c r="JG31" s="272" t="str">
        <f t="shared" si="49"/>
        <v/>
      </c>
      <c r="JH31" s="272" t="str">
        <f t="shared" si="49"/>
        <v/>
      </c>
      <c r="JI31" s="272" t="str">
        <f t="shared" si="49"/>
        <v/>
      </c>
      <c r="JJ31" s="272" t="str">
        <f t="shared" si="49"/>
        <v/>
      </c>
      <c r="JK31" s="272" t="str">
        <f t="shared" si="49"/>
        <v/>
      </c>
      <c r="JL31" s="272" t="str">
        <f t="shared" si="49"/>
        <v/>
      </c>
      <c r="JM31" s="272" t="str">
        <f t="shared" si="49"/>
        <v/>
      </c>
      <c r="JN31" s="272" t="str">
        <f t="shared" si="49"/>
        <v/>
      </c>
      <c r="JO31" s="272" t="str">
        <f t="shared" si="49"/>
        <v/>
      </c>
      <c r="JP31" s="272" t="str">
        <f t="shared" si="49"/>
        <v/>
      </c>
      <c r="JQ31" s="272" t="str">
        <f t="shared" si="49"/>
        <v/>
      </c>
      <c r="JR31" s="272" t="str">
        <f t="shared" si="49"/>
        <v/>
      </c>
      <c r="JS31" s="272" t="str">
        <f t="shared" si="49"/>
        <v/>
      </c>
      <c r="JT31" s="272" t="str">
        <f t="shared" si="49"/>
        <v/>
      </c>
      <c r="JU31" s="272" t="str">
        <f t="shared" si="49"/>
        <v/>
      </c>
      <c r="JV31" s="272" t="str">
        <f t="shared" si="49"/>
        <v/>
      </c>
      <c r="JW31" s="272" t="str">
        <f t="shared" si="49"/>
        <v/>
      </c>
      <c r="JX31" s="272" t="str">
        <f t="shared" si="49"/>
        <v/>
      </c>
    </row>
    <row r="32" spans="1:284" s="199" customFormat="1" ht="12" customHeight="1">
      <c r="A32" s="104"/>
      <c r="B32" s="217" t="s">
        <v>337</v>
      </c>
      <c r="C32" s="217"/>
      <c r="D32" s="212" t="s">
        <v>387</v>
      </c>
      <c r="E32" s="236" t="s">
        <v>380</v>
      </c>
      <c r="F32" s="263">
        <v>46097</v>
      </c>
      <c r="G32" s="263">
        <v>46118</v>
      </c>
      <c r="H32" s="261">
        <v>2</v>
      </c>
      <c r="I32" s="220"/>
      <c r="J32" s="237"/>
      <c r="K32" s="238"/>
      <c r="L32" s="221"/>
      <c r="M32" s="236"/>
      <c r="N32" s="90"/>
      <c r="O32" s="272" t="str">
        <f t="shared" si="52"/>
        <v/>
      </c>
      <c r="P32" s="272" t="str">
        <f t="shared" si="52"/>
        <v/>
      </c>
      <c r="Q32" s="272" t="str">
        <f t="shared" si="52"/>
        <v/>
      </c>
      <c r="R32" s="272" t="str">
        <f t="shared" si="52"/>
        <v/>
      </c>
      <c r="S32" s="272" t="str">
        <f t="shared" si="52"/>
        <v/>
      </c>
      <c r="T32" s="272" t="str">
        <f t="shared" si="52"/>
        <v/>
      </c>
      <c r="U32" s="272" t="str">
        <f t="shared" si="52"/>
        <v/>
      </c>
      <c r="V32" s="272" t="str">
        <f t="shared" si="52"/>
        <v/>
      </c>
      <c r="W32" s="272" t="str">
        <f t="shared" si="52"/>
        <v/>
      </c>
      <c r="X32" s="272" t="str">
        <f t="shared" si="52"/>
        <v/>
      </c>
      <c r="Y32" s="272" t="str">
        <f t="shared" si="52"/>
        <v/>
      </c>
      <c r="Z32" s="272" t="str">
        <f t="shared" si="52"/>
        <v/>
      </c>
      <c r="AA32" s="272" t="str">
        <f t="shared" si="52"/>
        <v/>
      </c>
      <c r="AB32" s="272" t="str">
        <f t="shared" si="52"/>
        <v/>
      </c>
      <c r="AC32" s="272" t="str">
        <f t="shared" si="52"/>
        <v/>
      </c>
      <c r="AD32" s="272" t="str">
        <f t="shared" si="52"/>
        <v/>
      </c>
      <c r="AE32" s="272" t="str">
        <f t="shared" si="45"/>
        <v/>
      </c>
      <c r="AF32" s="272" t="str">
        <f t="shared" si="45"/>
        <v/>
      </c>
      <c r="AG32" s="272" t="str">
        <f t="shared" si="45"/>
        <v/>
      </c>
      <c r="AH32" s="272" t="str">
        <f t="shared" si="45"/>
        <v/>
      </c>
      <c r="AI32" s="272" t="str">
        <f t="shared" si="45"/>
        <v/>
      </c>
      <c r="AJ32" s="272" t="str">
        <f t="shared" si="45"/>
        <v/>
      </c>
      <c r="AK32" s="272" t="str">
        <f t="shared" si="45"/>
        <v/>
      </c>
      <c r="AL32" s="272" t="str">
        <f t="shared" si="45"/>
        <v/>
      </c>
      <c r="AM32" s="272" t="str">
        <f t="shared" si="45"/>
        <v/>
      </c>
      <c r="AN32" s="272" t="str">
        <f t="shared" si="45"/>
        <v/>
      </c>
      <c r="AO32" s="272" t="str">
        <f t="shared" si="45"/>
        <v/>
      </c>
      <c r="AP32" s="272" t="str">
        <f t="shared" si="45"/>
        <v/>
      </c>
      <c r="AQ32" s="272" t="str">
        <f t="shared" si="45"/>
        <v/>
      </c>
      <c r="AR32" s="272" t="str">
        <f t="shared" si="45"/>
        <v/>
      </c>
      <c r="AS32" s="272" t="str">
        <f t="shared" si="45"/>
        <v/>
      </c>
      <c r="AT32" s="272" t="str">
        <f t="shared" si="45"/>
        <v/>
      </c>
      <c r="AU32" s="272" t="str">
        <f t="shared" si="46"/>
        <v/>
      </c>
      <c r="AV32" s="272" t="str">
        <f t="shared" si="46"/>
        <v/>
      </c>
      <c r="AW32" s="272" t="str">
        <f t="shared" si="46"/>
        <v/>
      </c>
      <c r="AX32" s="272" t="str">
        <f t="shared" si="46"/>
        <v/>
      </c>
      <c r="AY32" s="272" t="str">
        <f t="shared" si="46"/>
        <v/>
      </c>
      <c r="AZ32" s="272" t="str">
        <f t="shared" si="46"/>
        <v/>
      </c>
      <c r="BA32" s="272" t="str">
        <f t="shared" si="46"/>
        <v/>
      </c>
      <c r="BB32" s="272" t="str">
        <f t="shared" si="46"/>
        <v/>
      </c>
      <c r="BC32" s="272" t="str">
        <f t="shared" si="46"/>
        <v/>
      </c>
      <c r="BD32" s="272" t="str">
        <f t="shared" si="46"/>
        <v/>
      </c>
      <c r="BE32" s="272" t="str">
        <f t="shared" si="46"/>
        <v/>
      </c>
      <c r="BF32" s="272" t="str">
        <f t="shared" si="46"/>
        <v/>
      </c>
      <c r="BG32" s="272" t="str">
        <f t="shared" si="46"/>
        <v/>
      </c>
      <c r="BH32" s="272" t="str">
        <f t="shared" si="46"/>
        <v/>
      </c>
      <c r="BI32" s="272" t="str">
        <f t="shared" si="46"/>
        <v/>
      </c>
      <c r="BJ32" s="272" t="str">
        <f t="shared" si="46"/>
        <v/>
      </c>
      <c r="BK32" s="272" t="str">
        <f t="shared" si="47"/>
        <v/>
      </c>
      <c r="BL32" s="272" t="str">
        <f t="shared" si="47"/>
        <v/>
      </c>
      <c r="BM32" s="272" t="str">
        <f t="shared" si="47"/>
        <v/>
      </c>
      <c r="BN32" s="272" t="str">
        <f t="shared" ref="BN32:DY35" si="56">IF(AND(BN$9+($K$8/60)/24&gt;=$F32,BN$9&lt;=$G32),IF($K$2="Projekt",$B32,
IF($K$2="Ansvarig",$D32,IF($K$2="Status",$E32,IF($K$2="Timmar",IFERROR($H32/($G32-$F32),1),"-")))),"")</f>
        <v/>
      </c>
      <c r="BO32" s="272" t="str">
        <f t="shared" si="56"/>
        <v/>
      </c>
      <c r="BP32" s="272" t="str">
        <f t="shared" si="56"/>
        <v/>
      </c>
      <c r="BQ32" s="272" t="str">
        <f t="shared" si="56"/>
        <v/>
      </c>
      <c r="BR32" s="272" t="str">
        <f t="shared" si="56"/>
        <v/>
      </c>
      <c r="BS32" s="272" t="str">
        <f t="shared" si="56"/>
        <v/>
      </c>
      <c r="BT32" s="272" t="str">
        <f t="shared" si="56"/>
        <v/>
      </c>
      <c r="BU32" s="272" t="str">
        <f t="shared" si="56"/>
        <v/>
      </c>
      <c r="BV32" s="272" t="str">
        <f t="shared" si="56"/>
        <v/>
      </c>
      <c r="BW32" s="272" t="str">
        <f t="shared" si="56"/>
        <v/>
      </c>
      <c r="BX32" s="272" t="str">
        <f t="shared" si="56"/>
        <v/>
      </c>
      <c r="BY32" s="272" t="str">
        <f t="shared" si="56"/>
        <v/>
      </c>
      <c r="BZ32" s="272" t="str">
        <f t="shared" si="56"/>
        <v/>
      </c>
      <c r="CA32" s="272" t="str">
        <f t="shared" si="56"/>
        <v/>
      </c>
      <c r="CB32" s="272" t="str">
        <f t="shared" si="56"/>
        <v/>
      </c>
      <c r="CC32" s="272" t="str">
        <f t="shared" si="56"/>
        <v/>
      </c>
      <c r="CD32" s="272" t="str">
        <f t="shared" si="56"/>
        <v/>
      </c>
      <c r="CE32" s="272" t="str">
        <f t="shared" si="56"/>
        <v/>
      </c>
      <c r="CF32" s="272" t="str">
        <f t="shared" si="56"/>
        <v/>
      </c>
      <c r="CG32" s="272" t="str">
        <f t="shared" si="56"/>
        <v/>
      </c>
      <c r="CH32" s="272" t="str">
        <f t="shared" si="56"/>
        <v/>
      </c>
      <c r="CI32" s="272" t="str">
        <f t="shared" si="56"/>
        <v/>
      </c>
      <c r="CJ32" s="272" t="str">
        <f t="shared" si="56"/>
        <v/>
      </c>
      <c r="CK32" s="272" t="str">
        <f t="shared" si="56"/>
        <v>Planerare</v>
      </c>
      <c r="CL32" s="272" t="str">
        <f t="shared" si="56"/>
        <v>Planerare</v>
      </c>
      <c r="CM32" s="272" t="str">
        <f t="shared" si="56"/>
        <v>Planerare</v>
      </c>
      <c r="CN32" s="272" t="str">
        <f t="shared" si="56"/>
        <v>Planerare</v>
      </c>
      <c r="CO32" s="272" t="str">
        <f t="shared" si="56"/>
        <v>Planerare</v>
      </c>
      <c r="CP32" s="272" t="str">
        <f t="shared" si="56"/>
        <v>Planerare</v>
      </c>
      <c r="CQ32" s="272" t="str">
        <f t="shared" si="56"/>
        <v>Planerare</v>
      </c>
      <c r="CR32" s="272" t="str">
        <f t="shared" si="56"/>
        <v>Planerare</v>
      </c>
      <c r="CS32" s="272" t="str">
        <f t="shared" si="56"/>
        <v>Planerare</v>
      </c>
      <c r="CT32" s="272" t="str">
        <f t="shared" si="56"/>
        <v>Planerare</v>
      </c>
      <c r="CU32" s="272" t="str">
        <f t="shared" si="56"/>
        <v>Planerare</v>
      </c>
      <c r="CV32" s="272" t="str">
        <f t="shared" si="56"/>
        <v>Planerare</v>
      </c>
      <c r="CW32" s="272" t="str">
        <f t="shared" si="56"/>
        <v>Planerare</v>
      </c>
      <c r="CX32" s="272" t="str">
        <f t="shared" si="56"/>
        <v>Planerare</v>
      </c>
      <c r="CY32" s="272" t="str">
        <f t="shared" si="56"/>
        <v>Planerare</v>
      </c>
      <c r="CZ32" s="272" t="str">
        <f t="shared" si="56"/>
        <v>Planerare</v>
      </c>
      <c r="DA32" s="272" t="str">
        <f t="shared" si="56"/>
        <v>Planerare</v>
      </c>
      <c r="DB32" s="272" t="str">
        <f t="shared" si="56"/>
        <v>Planerare</v>
      </c>
      <c r="DC32" s="272" t="str">
        <f t="shared" si="56"/>
        <v>Planerare</v>
      </c>
      <c r="DD32" s="272" t="str">
        <f t="shared" si="56"/>
        <v>Planerare</v>
      </c>
      <c r="DE32" s="272" t="str">
        <f t="shared" si="56"/>
        <v>Planerare</v>
      </c>
      <c r="DF32" s="272" t="str">
        <f t="shared" si="56"/>
        <v>Planerare</v>
      </c>
      <c r="DG32" s="272" t="str">
        <f t="shared" si="56"/>
        <v/>
      </c>
      <c r="DH32" s="272" t="str">
        <f t="shared" si="56"/>
        <v/>
      </c>
      <c r="DI32" s="272" t="str">
        <f t="shared" si="56"/>
        <v/>
      </c>
      <c r="DJ32" s="272" t="str">
        <f t="shared" si="56"/>
        <v/>
      </c>
      <c r="DK32" s="272" t="str">
        <f t="shared" si="56"/>
        <v/>
      </c>
      <c r="DL32" s="272" t="str">
        <f t="shared" si="56"/>
        <v/>
      </c>
      <c r="DM32" s="272" t="str">
        <f t="shared" si="56"/>
        <v/>
      </c>
      <c r="DN32" s="272" t="str">
        <f t="shared" si="56"/>
        <v/>
      </c>
      <c r="DO32" s="272" t="str">
        <f t="shared" si="56"/>
        <v/>
      </c>
      <c r="DP32" s="272" t="str">
        <f t="shared" si="56"/>
        <v/>
      </c>
      <c r="DQ32" s="272" t="str">
        <f t="shared" si="56"/>
        <v/>
      </c>
      <c r="DR32" s="272" t="str">
        <f t="shared" si="56"/>
        <v/>
      </c>
      <c r="DS32" s="272" t="str">
        <f t="shared" si="56"/>
        <v/>
      </c>
      <c r="DT32" s="272" t="str">
        <f t="shared" si="56"/>
        <v/>
      </c>
      <c r="DU32" s="272" t="str">
        <f t="shared" si="56"/>
        <v/>
      </c>
      <c r="DV32" s="272" t="str">
        <f t="shared" si="56"/>
        <v/>
      </c>
      <c r="DW32" s="272" t="str">
        <f t="shared" si="56"/>
        <v/>
      </c>
      <c r="DX32" s="272" t="str">
        <f t="shared" si="56"/>
        <v/>
      </c>
      <c r="DY32" s="272" t="str">
        <f t="shared" si="56"/>
        <v/>
      </c>
      <c r="DZ32" s="272" t="str">
        <f t="shared" si="55"/>
        <v/>
      </c>
      <c r="EA32" s="272" t="str">
        <f t="shared" si="55"/>
        <v/>
      </c>
      <c r="EB32" s="272" t="str">
        <f t="shared" si="55"/>
        <v/>
      </c>
      <c r="EC32" s="272" t="str">
        <f t="shared" si="55"/>
        <v/>
      </c>
      <c r="ED32" s="272" t="str">
        <f t="shared" si="55"/>
        <v/>
      </c>
      <c r="EE32" s="272" t="str">
        <f t="shared" si="55"/>
        <v/>
      </c>
      <c r="EF32" s="272" t="str">
        <f t="shared" si="55"/>
        <v/>
      </c>
      <c r="EG32" s="272" t="str">
        <f t="shared" si="55"/>
        <v/>
      </c>
      <c r="EH32" s="272" t="str">
        <f t="shared" si="55"/>
        <v/>
      </c>
      <c r="EI32" s="272" t="str">
        <f t="shared" si="55"/>
        <v/>
      </c>
      <c r="EJ32" s="272" t="str">
        <f t="shared" si="55"/>
        <v/>
      </c>
      <c r="EK32" s="272" t="str">
        <f t="shared" si="55"/>
        <v/>
      </c>
      <c r="EL32" s="272" t="str">
        <f t="shared" si="55"/>
        <v/>
      </c>
      <c r="EM32" s="272" t="str">
        <f t="shared" si="55"/>
        <v/>
      </c>
      <c r="EN32" s="272" t="str">
        <f t="shared" si="55"/>
        <v/>
      </c>
      <c r="EO32" s="272" t="str">
        <f t="shared" si="55"/>
        <v/>
      </c>
      <c r="EP32" s="272" t="str">
        <f t="shared" si="55"/>
        <v/>
      </c>
      <c r="EQ32" s="272" t="str">
        <f t="shared" si="55"/>
        <v/>
      </c>
      <c r="ER32" s="272" t="str">
        <f t="shared" si="55"/>
        <v/>
      </c>
      <c r="ES32" s="272" t="str">
        <f t="shared" si="55"/>
        <v/>
      </c>
      <c r="ET32" s="272" t="str">
        <f t="shared" si="55"/>
        <v/>
      </c>
      <c r="EU32" s="272" t="str">
        <f t="shared" si="55"/>
        <v/>
      </c>
      <c r="EV32" s="272" t="str">
        <f t="shared" si="55"/>
        <v/>
      </c>
      <c r="EW32" s="272" t="str">
        <f t="shared" si="55"/>
        <v/>
      </c>
      <c r="EX32" s="272" t="str">
        <f t="shared" si="55"/>
        <v/>
      </c>
      <c r="EY32" s="272" t="str">
        <f t="shared" si="55"/>
        <v/>
      </c>
      <c r="EZ32" s="272" t="str">
        <f t="shared" si="55"/>
        <v/>
      </c>
      <c r="FA32" s="272" t="str">
        <f t="shared" si="55"/>
        <v/>
      </c>
      <c r="FB32" s="272" t="str">
        <f t="shared" si="55"/>
        <v/>
      </c>
      <c r="FC32" s="272" t="str">
        <f t="shared" si="55"/>
        <v/>
      </c>
      <c r="FD32" s="272" t="str">
        <f t="shared" si="55"/>
        <v/>
      </c>
      <c r="FE32" s="272" t="str">
        <f t="shared" si="55"/>
        <v/>
      </c>
      <c r="FF32" s="272" t="str">
        <f t="shared" si="55"/>
        <v/>
      </c>
      <c r="FG32" s="272" t="str">
        <f t="shared" si="55"/>
        <v/>
      </c>
      <c r="FH32" s="272" t="str">
        <f t="shared" si="55"/>
        <v/>
      </c>
      <c r="FI32" s="272" t="str">
        <f t="shared" si="55"/>
        <v/>
      </c>
      <c r="FJ32" s="272" t="str">
        <f t="shared" si="55"/>
        <v/>
      </c>
      <c r="FK32" s="272" t="str">
        <f t="shared" si="55"/>
        <v/>
      </c>
      <c r="FL32" s="272" t="str">
        <f t="shared" si="55"/>
        <v/>
      </c>
      <c r="FM32" s="272" t="str">
        <f t="shared" si="55"/>
        <v/>
      </c>
      <c r="FN32" s="272" t="str">
        <f t="shared" si="55"/>
        <v/>
      </c>
      <c r="FO32" s="272" t="str">
        <f t="shared" si="55"/>
        <v/>
      </c>
      <c r="FP32" s="272" t="str">
        <f t="shared" si="55"/>
        <v/>
      </c>
      <c r="FQ32" s="272" t="str">
        <f t="shared" si="55"/>
        <v/>
      </c>
      <c r="FR32" s="272" t="str">
        <f t="shared" si="55"/>
        <v/>
      </c>
      <c r="FS32" s="272" t="str">
        <f t="shared" si="55"/>
        <v/>
      </c>
      <c r="FT32" s="272" t="str">
        <f t="shared" si="55"/>
        <v/>
      </c>
      <c r="FU32" s="272" t="str">
        <f t="shared" si="55"/>
        <v/>
      </c>
      <c r="FV32" s="272" t="str">
        <f t="shared" si="55"/>
        <v/>
      </c>
      <c r="FW32" s="272" t="str">
        <f t="shared" si="55"/>
        <v/>
      </c>
      <c r="FX32" s="272" t="str">
        <f t="shared" si="55"/>
        <v/>
      </c>
      <c r="FY32" s="272" t="str">
        <f t="shared" si="55"/>
        <v/>
      </c>
      <c r="FZ32" s="272" t="str">
        <f t="shared" si="55"/>
        <v/>
      </c>
      <c r="GA32" s="272" t="str">
        <f t="shared" si="55"/>
        <v/>
      </c>
      <c r="GB32" s="272" t="str">
        <f t="shared" si="55"/>
        <v/>
      </c>
      <c r="GC32" s="272" t="str">
        <f t="shared" si="55"/>
        <v/>
      </c>
      <c r="GD32" s="272" t="str">
        <f t="shared" si="55"/>
        <v/>
      </c>
      <c r="GE32" s="272" t="str">
        <f t="shared" si="55"/>
        <v/>
      </c>
      <c r="GF32" s="272" t="str">
        <f t="shared" si="55"/>
        <v/>
      </c>
      <c r="GG32" s="272" t="str">
        <f t="shared" si="55"/>
        <v/>
      </c>
      <c r="GH32" s="272" t="str">
        <f t="shared" si="55"/>
        <v/>
      </c>
      <c r="GI32" s="272" t="str">
        <f t="shared" si="55"/>
        <v/>
      </c>
      <c r="GJ32" s="272" t="str">
        <f t="shared" si="55"/>
        <v/>
      </c>
      <c r="GK32" s="272" t="str">
        <f t="shared" si="54"/>
        <v/>
      </c>
      <c r="GL32" s="272" t="str">
        <f t="shared" si="54"/>
        <v/>
      </c>
      <c r="GM32" s="272" t="str">
        <f t="shared" si="54"/>
        <v/>
      </c>
      <c r="GN32" s="272" t="str">
        <f t="shared" si="54"/>
        <v/>
      </c>
      <c r="GO32" s="272" t="str">
        <f t="shared" si="54"/>
        <v/>
      </c>
      <c r="GP32" s="272" t="str">
        <f t="shared" si="54"/>
        <v/>
      </c>
      <c r="GQ32" s="272" t="str">
        <f t="shared" si="54"/>
        <v/>
      </c>
      <c r="GR32" s="272" t="str">
        <f t="shared" si="54"/>
        <v/>
      </c>
      <c r="GS32" s="272" t="str">
        <f t="shared" si="54"/>
        <v/>
      </c>
      <c r="GT32" s="272" t="str">
        <f t="shared" si="54"/>
        <v/>
      </c>
      <c r="GU32" s="272" t="str">
        <f t="shared" si="54"/>
        <v/>
      </c>
      <c r="GV32" s="272" t="str">
        <f t="shared" si="54"/>
        <v/>
      </c>
      <c r="GW32" s="272" t="str">
        <f t="shared" si="54"/>
        <v/>
      </c>
      <c r="GX32" s="272" t="str">
        <f t="shared" si="54"/>
        <v/>
      </c>
      <c r="GY32" s="272" t="str">
        <f t="shared" si="54"/>
        <v/>
      </c>
      <c r="GZ32" s="272" t="str">
        <f t="shared" si="54"/>
        <v/>
      </c>
      <c r="HA32" s="272" t="str">
        <f t="shared" si="54"/>
        <v/>
      </c>
      <c r="HB32" s="272" t="str">
        <f t="shared" si="54"/>
        <v/>
      </c>
      <c r="HC32" s="272" t="str">
        <f t="shared" si="54"/>
        <v/>
      </c>
      <c r="HD32" s="272" t="str">
        <f t="shared" si="54"/>
        <v/>
      </c>
      <c r="HE32" s="272" t="str">
        <f t="shared" si="54"/>
        <v/>
      </c>
      <c r="HF32" s="272" t="str">
        <f t="shared" si="54"/>
        <v/>
      </c>
      <c r="HG32" s="272" t="str">
        <f t="shared" si="54"/>
        <v/>
      </c>
      <c r="HH32" s="272" t="str">
        <f t="shared" si="54"/>
        <v/>
      </c>
      <c r="HI32" s="272" t="str">
        <f t="shared" si="54"/>
        <v/>
      </c>
      <c r="HJ32" s="272" t="str">
        <f t="shared" si="54"/>
        <v/>
      </c>
      <c r="HK32" s="272" t="str">
        <f t="shared" si="54"/>
        <v/>
      </c>
      <c r="HL32" s="272" t="str">
        <f t="shared" si="54"/>
        <v/>
      </c>
      <c r="HM32" s="272" t="str">
        <f t="shared" si="54"/>
        <v/>
      </c>
      <c r="HN32" s="272" t="str">
        <f t="shared" si="54"/>
        <v/>
      </c>
      <c r="HO32" s="272" t="str">
        <f t="shared" si="54"/>
        <v/>
      </c>
      <c r="HP32" s="272" t="str">
        <f t="shared" si="54"/>
        <v/>
      </c>
      <c r="HQ32" s="272" t="str">
        <f t="shared" si="54"/>
        <v/>
      </c>
      <c r="HR32" s="272" t="str">
        <f t="shared" si="54"/>
        <v/>
      </c>
      <c r="HS32" s="272" t="str">
        <f t="shared" si="54"/>
        <v/>
      </c>
      <c r="HT32" s="272" t="str">
        <f t="shared" si="54"/>
        <v/>
      </c>
      <c r="HU32" s="272" t="str">
        <f t="shared" si="54"/>
        <v/>
      </c>
      <c r="HV32" s="272" t="str">
        <f t="shared" si="54"/>
        <v/>
      </c>
      <c r="HW32" s="272" t="str">
        <f t="shared" si="54"/>
        <v/>
      </c>
      <c r="HX32" s="272" t="str">
        <f t="shared" si="54"/>
        <v/>
      </c>
      <c r="HY32" s="272" t="str">
        <f t="shared" si="54"/>
        <v/>
      </c>
      <c r="HZ32" s="272" t="str">
        <f t="shared" si="54"/>
        <v/>
      </c>
      <c r="IA32" s="272" t="str">
        <f t="shared" si="54"/>
        <v/>
      </c>
      <c r="IB32" s="272" t="str">
        <f t="shared" si="54"/>
        <v/>
      </c>
      <c r="IC32" s="272" t="str">
        <f t="shared" si="54"/>
        <v/>
      </c>
      <c r="ID32" s="272" t="str">
        <f t="shared" si="54"/>
        <v/>
      </c>
      <c r="IE32" s="272" t="str">
        <f t="shared" si="54"/>
        <v/>
      </c>
      <c r="IF32" s="272" t="str">
        <f t="shared" si="54"/>
        <v/>
      </c>
      <c r="IG32" s="272" t="str">
        <f t="shared" si="54"/>
        <v/>
      </c>
      <c r="IH32" s="272" t="str">
        <f t="shared" si="54"/>
        <v/>
      </c>
      <c r="II32" s="272" t="str">
        <f t="shared" si="54"/>
        <v/>
      </c>
      <c r="IJ32" s="272" t="str">
        <f t="shared" si="54"/>
        <v/>
      </c>
      <c r="IK32" s="272" t="str">
        <f t="shared" si="54"/>
        <v/>
      </c>
      <c r="IL32" s="272" t="str">
        <f t="shared" si="54"/>
        <v/>
      </c>
      <c r="IM32" s="272" t="str">
        <f t="shared" si="54"/>
        <v/>
      </c>
      <c r="IN32" s="272" t="str">
        <f t="shared" si="51"/>
        <v/>
      </c>
      <c r="IO32" s="272" t="str">
        <f t="shared" si="51"/>
        <v/>
      </c>
      <c r="IP32" s="272" t="str">
        <f t="shared" si="51"/>
        <v/>
      </c>
      <c r="IQ32" s="272" t="str">
        <f t="shared" si="51"/>
        <v/>
      </c>
      <c r="IR32" s="272" t="str">
        <f t="shared" si="51"/>
        <v/>
      </c>
      <c r="IS32" s="272" t="str">
        <f t="shared" si="51"/>
        <v/>
      </c>
      <c r="IT32" s="272" t="str">
        <f t="shared" si="51"/>
        <v/>
      </c>
      <c r="IU32" s="272" t="str">
        <f t="shared" si="51"/>
        <v/>
      </c>
      <c r="IV32" s="272" t="str">
        <f t="shared" si="51"/>
        <v/>
      </c>
      <c r="IW32" s="272" t="str">
        <f t="shared" si="49"/>
        <v/>
      </c>
      <c r="IX32" s="272" t="str">
        <f t="shared" si="49"/>
        <v/>
      </c>
      <c r="IY32" s="272" t="str">
        <f t="shared" si="49"/>
        <v/>
      </c>
      <c r="IZ32" s="272" t="str">
        <f t="shared" si="49"/>
        <v/>
      </c>
      <c r="JA32" s="272" t="str">
        <f t="shared" si="49"/>
        <v/>
      </c>
      <c r="JB32" s="272" t="str">
        <f t="shared" si="49"/>
        <v/>
      </c>
      <c r="JC32" s="272" t="str">
        <f t="shared" si="49"/>
        <v/>
      </c>
      <c r="JD32" s="272" t="str">
        <f t="shared" si="49"/>
        <v/>
      </c>
      <c r="JE32" s="272" t="str">
        <f t="shared" si="49"/>
        <v/>
      </c>
      <c r="JF32" s="272" t="str">
        <f t="shared" si="49"/>
        <v/>
      </c>
      <c r="JG32" s="272" t="str">
        <f t="shared" si="49"/>
        <v/>
      </c>
      <c r="JH32" s="272" t="str">
        <f t="shared" si="49"/>
        <v/>
      </c>
      <c r="JI32" s="272" t="str">
        <f t="shared" si="49"/>
        <v/>
      </c>
      <c r="JJ32" s="272" t="str">
        <f t="shared" si="49"/>
        <v/>
      </c>
      <c r="JK32" s="272" t="str">
        <f t="shared" si="49"/>
        <v/>
      </c>
      <c r="JL32" s="272" t="str">
        <f t="shared" si="49"/>
        <v/>
      </c>
      <c r="JM32" s="272" t="str">
        <f t="shared" si="49"/>
        <v/>
      </c>
      <c r="JN32" s="272" t="str">
        <f t="shared" si="49"/>
        <v/>
      </c>
      <c r="JO32" s="272" t="str">
        <f t="shared" si="49"/>
        <v/>
      </c>
      <c r="JP32" s="272" t="str">
        <f t="shared" si="49"/>
        <v/>
      </c>
      <c r="JQ32" s="272" t="str">
        <f t="shared" si="49"/>
        <v/>
      </c>
      <c r="JR32" s="272" t="str">
        <f t="shared" si="49"/>
        <v/>
      </c>
      <c r="JS32" s="272" t="str">
        <f t="shared" si="49"/>
        <v/>
      </c>
      <c r="JT32" s="272" t="str">
        <f t="shared" si="49"/>
        <v/>
      </c>
      <c r="JU32" s="272" t="str">
        <f t="shared" si="49"/>
        <v/>
      </c>
      <c r="JV32" s="272" t="str">
        <f t="shared" si="49"/>
        <v/>
      </c>
      <c r="JW32" s="272" t="str">
        <f t="shared" si="49"/>
        <v/>
      </c>
      <c r="JX32" s="272" t="str">
        <f t="shared" si="49"/>
        <v/>
      </c>
    </row>
    <row r="33" spans="1:284" s="199" customFormat="1" ht="12" customHeight="1">
      <c r="A33" s="104"/>
      <c r="B33" s="217" t="s">
        <v>338</v>
      </c>
      <c r="C33" s="217"/>
      <c r="D33" s="212" t="s">
        <v>387</v>
      </c>
      <c r="E33" s="236" t="s">
        <v>380</v>
      </c>
      <c r="F33" s="263">
        <v>46097</v>
      </c>
      <c r="G33" s="263">
        <v>46118</v>
      </c>
      <c r="H33" s="261">
        <v>3</v>
      </c>
      <c r="I33" s="220"/>
      <c r="J33" s="237"/>
      <c r="K33" s="238"/>
      <c r="L33" s="221"/>
      <c r="M33" s="236"/>
      <c r="N33" s="90"/>
      <c r="O33" s="272" t="str">
        <f t="shared" si="52"/>
        <v/>
      </c>
      <c r="P33" s="272" t="str">
        <f t="shared" si="52"/>
        <v/>
      </c>
      <c r="Q33" s="272" t="str">
        <f t="shared" si="52"/>
        <v/>
      </c>
      <c r="R33" s="272" t="str">
        <f t="shared" si="52"/>
        <v/>
      </c>
      <c r="S33" s="272" t="str">
        <f t="shared" si="52"/>
        <v/>
      </c>
      <c r="T33" s="272" t="str">
        <f t="shared" si="52"/>
        <v/>
      </c>
      <c r="U33" s="272" t="str">
        <f t="shared" si="52"/>
        <v/>
      </c>
      <c r="V33" s="272" t="str">
        <f t="shared" si="52"/>
        <v/>
      </c>
      <c r="W33" s="272" t="str">
        <f t="shared" si="52"/>
        <v/>
      </c>
      <c r="X33" s="272" t="str">
        <f t="shared" si="52"/>
        <v/>
      </c>
      <c r="Y33" s="272" t="str">
        <f t="shared" si="52"/>
        <v/>
      </c>
      <c r="Z33" s="272" t="str">
        <f t="shared" si="52"/>
        <v/>
      </c>
      <c r="AA33" s="272" t="str">
        <f t="shared" si="52"/>
        <v/>
      </c>
      <c r="AB33" s="272" t="str">
        <f t="shared" si="52"/>
        <v/>
      </c>
      <c r="AC33" s="272" t="str">
        <f t="shared" si="52"/>
        <v/>
      </c>
      <c r="AD33" s="272" t="str">
        <f t="shared" si="52"/>
        <v/>
      </c>
      <c r="AE33" s="272" t="str">
        <f t="shared" si="45"/>
        <v/>
      </c>
      <c r="AF33" s="272" t="str">
        <f t="shared" si="45"/>
        <v/>
      </c>
      <c r="AG33" s="272" t="str">
        <f t="shared" si="45"/>
        <v/>
      </c>
      <c r="AH33" s="272" t="str">
        <f t="shared" si="45"/>
        <v/>
      </c>
      <c r="AI33" s="272" t="str">
        <f t="shared" si="45"/>
        <v/>
      </c>
      <c r="AJ33" s="272" t="str">
        <f t="shared" si="45"/>
        <v/>
      </c>
      <c r="AK33" s="272" t="str">
        <f t="shared" si="45"/>
        <v/>
      </c>
      <c r="AL33" s="272" t="str">
        <f t="shared" si="45"/>
        <v/>
      </c>
      <c r="AM33" s="272" t="str">
        <f t="shared" si="45"/>
        <v/>
      </c>
      <c r="AN33" s="272" t="str">
        <f t="shared" si="45"/>
        <v/>
      </c>
      <c r="AO33" s="272" t="str">
        <f t="shared" si="45"/>
        <v/>
      </c>
      <c r="AP33" s="272" t="str">
        <f t="shared" si="45"/>
        <v/>
      </c>
      <c r="AQ33" s="272" t="str">
        <f t="shared" si="45"/>
        <v/>
      </c>
      <c r="AR33" s="272" t="str">
        <f t="shared" si="45"/>
        <v/>
      </c>
      <c r="AS33" s="272" t="str">
        <f t="shared" si="45"/>
        <v/>
      </c>
      <c r="AT33" s="272" t="str">
        <f t="shared" si="45"/>
        <v/>
      </c>
      <c r="AU33" s="272" t="str">
        <f t="shared" si="46"/>
        <v/>
      </c>
      <c r="AV33" s="272" t="str">
        <f t="shared" si="46"/>
        <v/>
      </c>
      <c r="AW33" s="272" t="str">
        <f t="shared" si="46"/>
        <v/>
      </c>
      <c r="AX33" s="272" t="str">
        <f t="shared" si="46"/>
        <v/>
      </c>
      <c r="AY33" s="272" t="str">
        <f t="shared" si="46"/>
        <v/>
      </c>
      <c r="AZ33" s="272" t="str">
        <f t="shared" si="46"/>
        <v/>
      </c>
      <c r="BA33" s="272" t="str">
        <f t="shared" si="46"/>
        <v/>
      </c>
      <c r="BB33" s="272" t="str">
        <f t="shared" si="46"/>
        <v/>
      </c>
      <c r="BC33" s="272" t="str">
        <f t="shared" si="46"/>
        <v/>
      </c>
      <c r="BD33" s="272" t="str">
        <f t="shared" si="46"/>
        <v/>
      </c>
      <c r="BE33" s="272" t="str">
        <f t="shared" si="46"/>
        <v/>
      </c>
      <c r="BF33" s="272" t="str">
        <f t="shared" si="46"/>
        <v/>
      </c>
      <c r="BG33" s="272" t="str">
        <f t="shared" si="46"/>
        <v/>
      </c>
      <c r="BH33" s="272" t="str">
        <f t="shared" si="46"/>
        <v/>
      </c>
      <c r="BI33" s="272" t="str">
        <f t="shared" si="46"/>
        <v/>
      </c>
      <c r="BJ33" s="272" t="str">
        <f t="shared" si="46"/>
        <v/>
      </c>
      <c r="BK33" s="272" t="str">
        <f t="shared" si="47"/>
        <v/>
      </c>
      <c r="BL33" s="272" t="str">
        <f t="shared" si="47"/>
        <v/>
      </c>
      <c r="BM33" s="272" t="str">
        <f t="shared" si="47"/>
        <v/>
      </c>
      <c r="BN33" s="272" t="str">
        <f t="shared" si="56"/>
        <v/>
      </c>
      <c r="BO33" s="272" t="str">
        <f t="shared" si="56"/>
        <v/>
      </c>
      <c r="BP33" s="272" t="str">
        <f t="shared" si="56"/>
        <v/>
      </c>
      <c r="BQ33" s="272" t="str">
        <f t="shared" si="56"/>
        <v/>
      </c>
      <c r="BR33" s="272" t="str">
        <f t="shared" si="56"/>
        <v/>
      </c>
      <c r="BS33" s="272" t="str">
        <f t="shared" si="56"/>
        <v/>
      </c>
      <c r="BT33" s="272" t="str">
        <f t="shared" si="56"/>
        <v/>
      </c>
      <c r="BU33" s="272" t="str">
        <f t="shared" si="56"/>
        <v/>
      </c>
      <c r="BV33" s="272" t="str">
        <f t="shared" si="56"/>
        <v/>
      </c>
      <c r="BW33" s="272" t="str">
        <f t="shared" si="56"/>
        <v/>
      </c>
      <c r="BX33" s="272" t="str">
        <f t="shared" si="56"/>
        <v/>
      </c>
      <c r="BY33" s="272" t="str">
        <f t="shared" si="56"/>
        <v/>
      </c>
      <c r="BZ33" s="272" t="str">
        <f t="shared" si="56"/>
        <v/>
      </c>
      <c r="CA33" s="272" t="str">
        <f t="shared" si="56"/>
        <v/>
      </c>
      <c r="CB33" s="272" t="str">
        <f t="shared" si="56"/>
        <v/>
      </c>
      <c r="CC33" s="272" t="str">
        <f t="shared" si="56"/>
        <v/>
      </c>
      <c r="CD33" s="272" t="str">
        <f t="shared" si="56"/>
        <v/>
      </c>
      <c r="CE33" s="272" t="str">
        <f t="shared" si="56"/>
        <v/>
      </c>
      <c r="CF33" s="272" t="str">
        <f t="shared" si="56"/>
        <v/>
      </c>
      <c r="CG33" s="272" t="str">
        <f t="shared" si="56"/>
        <v/>
      </c>
      <c r="CH33" s="272" t="str">
        <f t="shared" si="56"/>
        <v/>
      </c>
      <c r="CI33" s="272" t="str">
        <f t="shared" si="56"/>
        <v/>
      </c>
      <c r="CJ33" s="272" t="str">
        <f t="shared" si="56"/>
        <v/>
      </c>
      <c r="CK33" s="272" t="str">
        <f t="shared" si="56"/>
        <v>Planerare</v>
      </c>
      <c r="CL33" s="272" t="str">
        <f t="shared" si="56"/>
        <v>Planerare</v>
      </c>
      <c r="CM33" s="272" t="str">
        <f t="shared" si="56"/>
        <v>Planerare</v>
      </c>
      <c r="CN33" s="272" t="str">
        <f t="shared" si="56"/>
        <v>Planerare</v>
      </c>
      <c r="CO33" s="272" t="str">
        <f t="shared" si="56"/>
        <v>Planerare</v>
      </c>
      <c r="CP33" s="272" t="str">
        <f t="shared" si="56"/>
        <v>Planerare</v>
      </c>
      <c r="CQ33" s="272" t="str">
        <f t="shared" si="56"/>
        <v>Planerare</v>
      </c>
      <c r="CR33" s="272" t="str">
        <f t="shared" si="56"/>
        <v>Planerare</v>
      </c>
      <c r="CS33" s="272" t="str">
        <f t="shared" si="56"/>
        <v>Planerare</v>
      </c>
      <c r="CT33" s="272" t="str">
        <f t="shared" si="56"/>
        <v>Planerare</v>
      </c>
      <c r="CU33" s="272" t="str">
        <f t="shared" si="56"/>
        <v>Planerare</v>
      </c>
      <c r="CV33" s="272" t="str">
        <f t="shared" si="56"/>
        <v>Planerare</v>
      </c>
      <c r="CW33" s="272" t="str">
        <f t="shared" si="56"/>
        <v>Planerare</v>
      </c>
      <c r="CX33" s="272" t="str">
        <f t="shared" si="56"/>
        <v>Planerare</v>
      </c>
      <c r="CY33" s="272" t="str">
        <f t="shared" si="56"/>
        <v>Planerare</v>
      </c>
      <c r="CZ33" s="272" t="str">
        <f t="shared" si="56"/>
        <v>Planerare</v>
      </c>
      <c r="DA33" s="272" t="str">
        <f t="shared" si="56"/>
        <v>Planerare</v>
      </c>
      <c r="DB33" s="272" t="str">
        <f t="shared" si="56"/>
        <v>Planerare</v>
      </c>
      <c r="DC33" s="272" t="str">
        <f t="shared" si="56"/>
        <v>Planerare</v>
      </c>
      <c r="DD33" s="272" t="str">
        <f t="shared" si="56"/>
        <v>Planerare</v>
      </c>
      <c r="DE33" s="272" t="str">
        <f t="shared" si="56"/>
        <v>Planerare</v>
      </c>
      <c r="DF33" s="272" t="str">
        <f t="shared" si="56"/>
        <v>Planerare</v>
      </c>
      <c r="DG33" s="272" t="str">
        <f t="shared" si="56"/>
        <v/>
      </c>
      <c r="DH33" s="272" t="str">
        <f t="shared" si="56"/>
        <v/>
      </c>
      <c r="DI33" s="272" t="str">
        <f t="shared" si="56"/>
        <v/>
      </c>
      <c r="DJ33" s="272" t="str">
        <f t="shared" si="56"/>
        <v/>
      </c>
      <c r="DK33" s="272" t="str">
        <f t="shared" si="56"/>
        <v/>
      </c>
      <c r="DL33" s="272" t="str">
        <f t="shared" si="56"/>
        <v/>
      </c>
      <c r="DM33" s="272" t="str">
        <f t="shared" si="56"/>
        <v/>
      </c>
      <c r="DN33" s="272" t="str">
        <f t="shared" si="56"/>
        <v/>
      </c>
      <c r="DO33" s="272" t="str">
        <f t="shared" si="56"/>
        <v/>
      </c>
      <c r="DP33" s="272" t="str">
        <f t="shared" si="56"/>
        <v/>
      </c>
      <c r="DQ33" s="272" t="str">
        <f t="shared" si="56"/>
        <v/>
      </c>
      <c r="DR33" s="272" t="str">
        <f t="shared" si="56"/>
        <v/>
      </c>
      <c r="DS33" s="272" t="str">
        <f t="shared" si="56"/>
        <v/>
      </c>
      <c r="DT33" s="272" t="str">
        <f t="shared" si="56"/>
        <v/>
      </c>
      <c r="DU33" s="272" t="str">
        <f t="shared" si="56"/>
        <v/>
      </c>
      <c r="DV33" s="272" t="str">
        <f t="shared" si="56"/>
        <v/>
      </c>
      <c r="DW33" s="272" t="str">
        <f t="shared" si="56"/>
        <v/>
      </c>
      <c r="DX33" s="272" t="str">
        <f t="shared" si="56"/>
        <v/>
      </c>
      <c r="DY33" s="272" t="str">
        <f t="shared" si="56"/>
        <v/>
      </c>
      <c r="DZ33" s="272" t="str">
        <f t="shared" si="55"/>
        <v/>
      </c>
      <c r="EA33" s="272" t="str">
        <f t="shared" si="55"/>
        <v/>
      </c>
      <c r="EB33" s="272" t="str">
        <f t="shared" si="55"/>
        <v/>
      </c>
      <c r="EC33" s="272" t="str">
        <f t="shared" si="55"/>
        <v/>
      </c>
      <c r="ED33" s="272" t="str">
        <f t="shared" si="55"/>
        <v/>
      </c>
      <c r="EE33" s="272" t="str">
        <f t="shared" si="55"/>
        <v/>
      </c>
      <c r="EF33" s="272" t="str">
        <f t="shared" si="55"/>
        <v/>
      </c>
      <c r="EG33" s="272" t="str">
        <f t="shared" si="55"/>
        <v/>
      </c>
      <c r="EH33" s="272" t="str">
        <f t="shared" si="55"/>
        <v/>
      </c>
      <c r="EI33" s="272" t="str">
        <f t="shared" si="55"/>
        <v/>
      </c>
      <c r="EJ33" s="272" t="str">
        <f t="shared" si="55"/>
        <v/>
      </c>
      <c r="EK33" s="272" t="str">
        <f t="shared" si="55"/>
        <v/>
      </c>
      <c r="EL33" s="272" t="str">
        <f t="shared" si="55"/>
        <v/>
      </c>
      <c r="EM33" s="272" t="str">
        <f t="shared" si="55"/>
        <v/>
      </c>
      <c r="EN33" s="272" t="str">
        <f t="shared" si="55"/>
        <v/>
      </c>
      <c r="EO33" s="272" t="str">
        <f t="shared" si="55"/>
        <v/>
      </c>
      <c r="EP33" s="272" t="str">
        <f t="shared" si="55"/>
        <v/>
      </c>
      <c r="EQ33" s="272" t="str">
        <f t="shared" si="55"/>
        <v/>
      </c>
      <c r="ER33" s="272" t="str">
        <f t="shared" si="55"/>
        <v/>
      </c>
      <c r="ES33" s="272" t="str">
        <f t="shared" si="55"/>
        <v/>
      </c>
      <c r="ET33" s="272" t="str">
        <f t="shared" si="55"/>
        <v/>
      </c>
      <c r="EU33" s="272" t="str">
        <f t="shared" si="55"/>
        <v/>
      </c>
      <c r="EV33" s="272" t="str">
        <f t="shared" si="55"/>
        <v/>
      </c>
      <c r="EW33" s="272" t="str">
        <f t="shared" si="55"/>
        <v/>
      </c>
      <c r="EX33" s="272" t="str">
        <f t="shared" si="55"/>
        <v/>
      </c>
      <c r="EY33" s="272" t="str">
        <f t="shared" si="55"/>
        <v/>
      </c>
      <c r="EZ33" s="272" t="str">
        <f t="shared" si="55"/>
        <v/>
      </c>
      <c r="FA33" s="272" t="str">
        <f t="shared" si="55"/>
        <v/>
      </c>
      <c r="FB33" s="272" t="str">
        <f t="shared" si="55"/>
        <v/>
      </c>
      <c r="FC33" s="272" t="str">
        <f t="shared" si="55"/>
        <v/>
      </c>
      <c r="FD33" s="272" t="str">
        <f t="shared" si="55"/>
        <v/>
      </c>
      <c r="FE33" s="272" t="str">
        <f t="shared" si="55"/>
        <v/>
      </c>
      <c r="FF33" s="272" t="str">
        <f t="shared" si="55"/>
        <v/>
      </c>
      <c r="FG33" s="272" t="str">
        <f t="shared" si="55"/>
        <v/>
      </c>
      <c r="FH33" s="272" t="str">
        <f t="shared" si="55"/>
        <v/>
      </c>
      <c r="FI33" s="272" t="str">
        <f t="shared" si="55"/>
        <v/>
      </c>
      <c r="FJ33" s="272" t="str">
        <f t="shared" si="55"/>
        <v/>
      </c>
      <c r="FK33" s="272" t="str">
        <f t="shared" si="55"/>
        <v/>
      </c>
      <c r="FL33" s="272" t="str">
        <f t="shared" si="55"/>
        <v/>
      </c>
      <c r="FM33" s="272" t="str">
        <f t="shared" si="55"/>
        <v/>
      </c>
      <c r="FN33" s="272" t="str">
        <f t="shared" si="55"/>
        <v/>
      </c>
      <c r="FO33" s="272" t="str">
        <f t="shared" si="55"/>
        <v/>
      </c>
      <c r="FP33" s="272" t="str">
        <f t="shared" si="55"/>
        <v/>
      </c>
      <c r="FQ33" s="272" t="str">
        <f t="shared" si="55"/>
        <v/>
      </c>
      <c r="FR33" s="272" t="str">
        <f t="shared" si="55"/>
        <v/>
      </c>
      <c r="FS33" s="272" t="str">
        <f t="shared" si="55"/>
        <v/>
      </c>
      <c r="FT33" s="272" t="str">
        <f t="shared" si="55"/>
        <v/>
      </c>
      <c r="FU33" s="272" t="str">
        <f t="shared" si="55"/>
        <v/>
      </c>
      <c r="FV33" s="272" t="str">
        <f t="shared" si="55"/>
        <v/>
      </c>
      <c r="FW33" s="272" t="str">
        <f t="shared" si="55"/>
        <v/>
      </c>
      <c r="FX33" s="272" t="str">
        <f t="shared" si="55"/>
        <v/>
      </c>
      <c r="FY33" s="272" t="str">
        <f t="shared" si="55"/>
        <v/>
      </c>
      <c r="FZ33" s="272" t="str">
        <f t="shared" si="55"/>
        <v/>
      </c>
      <c r="GA33" s="272" t="str">
        <f t="shared" si="55"/>
        <v/>
      </c>
      <c r="GB33" s="272" t="str">
        <f t="shared" si="55"/>
        <v/>
      </c>
      <c r="GC33" s="272" t="str">
        <f t="shared" si="55"/>
        <v/>
      </c>
      <c r="GD33" s="272" t="str">
        <f t="shared" si="55"/>
        <v/>
      </c>
      <c r="GE33" s="272" t="str">
        <f t="shared" si="55"/>
        <v/>
      </c>
      <c r="GF33" s="272" t="str">
        <f t="shared" si="55"/>
        <v/>
      </c>
      <c r="GG33" s="272" t="str">
        <f t="shared" si="55"/>
        <v/>
      </c>
      <c r="GH33" s="272" t="str">
        <f t="shared" si="55"/>
        <v/>
      </c>
      <c r="GI33" s="272" t="str">
        <f t="shared" si="55"/>
        <v/>
      </c>
      <c r="GJ33" s="272" t="str">
        <f t="shared" si="55"/>
        <v/>
      </c>
      <c r="GK33" s="272" t="str">
        <f t="shared" si="54"/>
        <v/>
      </c>
      <c r="GL33" s="272" t="str">
        <f t="shared" si="54"/>
        <v/>
      </c>
      <c r="GM33" s="272" t="str">
        <f t="shared" si="54"/>
        <v/>
      </c>
      <c r="GN33" s="272" t="str">
        <f t="shared" si="54"/>
        <v/>
      </c>
      <c r="GO33" s="272" t="str">
        <f t="shared" si="54"/>
        <v/>
      </c>
      <c r="GP33" s="272" t="str">
        <f t="shared" si="54"/>
        <v/>
      </c>
      <c r="GQ33" s="272" t="str">
        <f t="shared" si="54"/>
        <v/>
      </c>
      <c r="GR33" s="272" t="str">
        <f t="shared" si="54"/>
        <v/>
      </c>
      <c r="GS33" s="272" t="str">
        <f t="shared" si="54"/>
        <v/>
      </c>
      <c r="GT33" s="272" t="str">
        <f t="shared" si="54"/>
        <v/>
      </c>
      <c r="GU33" s="272" t="str">
        <f t="shared" si="54"/>
        <v/>
      </c>
      <c r="GV33" s="272" t="str">
        <f t="shared" si="54"/>
        <v/>
      </c>
      <c r="GW33" s="272" t="str">
        <f t="shared" si="54"/>
        <v/>
      </c>
      <c r="GX33" s="272" t="str">
        <f t="shared" si="54"/>
        <v/>
      </c>
      <c r="GY33" s="272" t="str">
        <f t="shared" si="54"/>
        <v/>
      </c>
      <c r="GZ33" s="272" t="str">
        <f t="shared" si="54"/>
        <v/>
      </c>
      <c r="HA33" s="272" t="str">
        <f t="shared" si="54"/>
        <v/>
      </c>
      <c r="HB33" s="272" t="str">
        <f t="shared" si="54"/>
        <v/>
      </c>
      <c r="HC33" s="272" t="str">
        <f t="shared" si="54"/>
        <v/>
      </c>
      <c r="HD33" s="272" t="str">
        <f t="shared" si="54"/>
        <v/>
      </c>
      <c r="HE33" s="272" t="str">
        <f t="shared" si="54"/>
        <v/>
      </c>
      <c r="HF33" s="272" t="str">
        <f t="shared" si="54"/>
        <v/>
      </c>
      <c r="HG33" s="272" t="str">
        <f t="shared" si="54"/>
        <v/>
      </c>
      <c r="HH33" s="272" t="str">
        <f t="shared" si="54"/>
        <v/>
      </c>
      <c r="HI33" s="272" t="str">
        <f t="shared" si="54"/>
        <v/>
      </c>
      <c r="HJ33" s="272" t="str">
        <f t="shared" si="54"/>
        <v/>
      </c>
      <c r="HK33" s="272" t="str">
        <f t="shared" si="54"/>
        <v/>
      </c>
      <c r="HL33" s="272" t="str">
        <f t="shared" si="54"/>
        <v/>
      </c>
      <c r="HM33" s="272" t="str">
        <f t="shared" si="54"/>
        <v/>
      </c>
      <c r="HN33" s="272" t="str">
        <f t="shared" si="54"/>
        <v/>
      </c>
      <c r="HO33" s="272" t="str">
        <f t="shared" si="54"/>
        <v/>
      </c>
      <c r="HP33" s="272" t="str">
        <f t="shared" si="54"/>
        <v/>
      </c>
      <c r="HQ33" s="272" t="str">
        <f t="shared" si="54"/>
        <v/>
      </c>
      <c r="HR33" s="272" t="str">
        <f t="shared" si="54"/>
        <v/>
      </c>
      <c r="HS33" s="272" t="str">
        <f t="shared" si="54"/>
        <v/>
      </c>
      <c r="HT33" s="272" t="str">
        <f t="shared" si="54"/>
        <v/>
      </c>
      <c r="HU33" s="272" t="str">
        <f t="shared" si="54"/>
        <v/>
      </c>
      <c r="HV33" s="272" t="str">
        <f t="shared" si="54"/>
        <v/>
      </c>
      <c r="HW33" s="272" t="str">
        <f t="shared" si="54"/>
        <v/>
      </c>
      <c r="HX33" s="272" t="str">
        <f t="shared" si="54"/>
        <v/>
      </c>
      <c r="HY33" s="272" t="str">
        <f t="shared" si="54"/>
        <v/>
      </c>
      <c r="HZ33" s="272" t="str">
        <f t="shared" si="54"/>
        <v/>
      </c>
      <c r="IA33" s="272" t="str">
        <f t="shared" si="54"/>
        <v/>
      </c>
      <c r="IB33" s="272" t="str">
        <f t="shared" si="54"/>
        <v/>
      </c>
      <c r="IC33" s="272" t="str">
        <f t="shared" si="54"/>
        <v/>
      </c>
      <c r="ID33" s="272" t="str">
        <f t="shared" si="54"/>
        <v/>
      </c>
      <c r="IE33" s="272" t="str">
        <f t="shared" si="54"/>
        <v/>
      </c>
      <c r="IF33" s="272" t="str">
        <f t="shared" si="54"/>
        <v/>
      </c>
      <c r="IG33" s="272" t="str">
        <f t="shared" si="54"/>
        <v/>
      </c>
      <c r="IH33" s="272" t="str">
        <f t="shared" si="54"/>
        <v/>
      </c>
      <c r="II33" s="272" t="str">
        <f t="shared" si="54"/>
        <v/>
      </c>
      <c r="IJ33" s="272" t="str">
        <f t="shared" si="54"/>
        <v/>
      </c>
      <c r="IK33" s="272" t="str">
        <f t="shared" si="54"/>
        <v/>
      </c>
      <c r="IL33" s="272" t="str">
        <f t="shared" si="54"/>
        <v/>
      </c>
      <c r="IM33" s="272" t="str">
        <f t="shared" si="54"/>
        <v/>
      </c>
      <c r="IN33" s="272" t="str">
        <f t="shared" si="51"/>
        <v/>
      </c>
      <c r="IO33" s="272" t="str">
        <f t="shared" si="51"/>
        <v/>
      </c>
      <c r="IP33" s="272" t="str">
        <f t="shared" si="51"/>
        <v/>
      </c>
      <c r="IQ33" s="272" t="str">
        <f t="shared" si="51"/>
        <v/>
      </c>
      <c r="IR33" s="272" t="str">
        <f t="shared" si="51"/>
        <v/>
      </c>
      <c r="IS33" s="272" t="str">
        <f t="shared" si="51"/>
        <v/>
      </c>
      <c r="IT33" s="272" t="str">
        <f t="shared" si="51"/>
        <v/>
      </c>
      <c r="IU33" s="272" t="str">
        <f t="shared" si="51"/>
        <v/>
      </c>
      <c r="IV33" s="272" t="str">
        <f t="shared" si="51"/>
        <v/>
      </c>
      <c r="IW33" s="272" t="str">
        <f t="shared" si="49"/>
        <v/>
      </c>
      <c r="IX33" s="272" t="str">
        <f t="shared" si="49"/>
        <v/>
      </c>
      <c r="IY33" s="272" t="str">
        <f t="shared" si="49"/>
        <v/>
      </c>
      <c r="IZ33" s="272" t="str">
        <f t="shared" si="49"/>
        <v/>
      </c>
      <c r="JA33" s="272" t="str">
        <f t="shared" si="49"/>
        <v/>
      </c>
      <c r="JB33" s="272" t="str">
        <f t="shared" si="49"/>
        <v/>
      </c>
      <c r="JC33" s="272" t="str">
        <f t="shared" si="49"/>
        <v/>
      </c>
      <c r="JD33" s="272" t="str">
        <f t="shared" si="49"/>
        <v/>
      </c>
      <c r="JE33" s="272" t="str">
        <f t="shared" si="49"/>
        <v/>
      </c>
      <c r="JF33" s="272" t="str">
        <f t="shared" si="49"/>
        <v/>
      </c>
      <c r="JG33" s="272" t="str">
        <f t="shared" si="49"/>
        <v/>
      </c>
      <c r="JH33" s="272" t="str">
        <f t="shared" si="49"/>
        <v/>
      </c>
      <c r="JI33" s="272" t="str">
        <f t="shared" si="49"/>
        <v/>
      </c>
      <c r="JJ33" s="272" t="str">
        <f t="shared" si="49"/>
        <v/>
      </c>
      <c r="JK33" s="272" t="str">
        <f t="shared" si="49"/>
        <v/>
      </c>
      <c r="JL33" s="272" t="str">
        <f t="shared" si="49"/>
        <v/>
      </c>
      <c r="JM33" s="272" t="str">
        <f t="shared" si="49"/>
        <v/>
      </c>
      <c r="JN33" s="272" t="str">
        <f t="shared" si="49"/>
        <v/>
      </c>
      <c r="JO33" s="272" t="str">
        <f t="shared" si="49"/>
        <v/>
      </c>
      <c r="JP33" s="272" t="str">
        <f t="shared" si="49"/>
        <v/>
      </c>
      <c r="JQ33" s="272" t="str">
        <f t="shared" si="49"/>
        <v/>
      </c>
      <c r="JR33" s="272" t="str">
        <f t="shared" si="49"/>
        <v/>
      </c>
      <c r="JS33" s="272" t="str">
        <f t="shared" si="49"/>
        <v/>
      </c>
      <c r="JT33" s="272" t="str">
        <f t="shared" si="49"/>
        <v/>
      </c>
      <c r="JU33" s="272" t="str">
        <f t="shared" si="49"/>
        <v/>
      </c>
      <c r="JV33" s="272" t="str">
        <f t="shared" si="49"/>
        <v/>
      </c>
      <c r="JW33" s="272" t="str">
        <f t="shared" si="49"/>
        <v/>
      </c>
      <c r="JX33" s="272" t="str">
        <f t="shared" si="49"/>
        <v/>
      </c>
    </row>
    <row r="34" spans="1:284" s="199" customFormat="1" ht="12" customHeight="1">
      <c r="A34" s="104"/>
      <c r="B34" s="217" t="s">
        <v>339</v>
      </c>
      <c r="C34" s="217"/>
      <c r="D34" s="212" t="s">
        <v>387</v>
      </c>
      <c r="E34" s="236" t="s">
        <v>380</v>
      </c>
      <c r="F34" s="263">
        <v>46097</v>
      </c>
      <c r="G34" s="263">
        <v>46118</v>
      </c>
      <c r="H34" s="261">
        <v>4</v>
      </c>
      <c r="I34" s="220"/>
      <c r="J34" s="237"/>
      <c r="K34" s="238"/>
      <c r="L34" s="221"/>
      <c r="M34" s="236"/>
      <c r="N34" s="90"/>
      <c r="O34" s="272" t="str">
        <f t="shared" si="52"/>
        <v/>
      </c>
      <c r="P34" s="272" t="str">
        <f t="shared" si="52"/>
        <v/>
      </c>
      <c r="Q34" s="272" t="str">
        <f t="shared" si="52"/>
        <v/>
      </c>
      <c r="R34" s="272" t="str">
        <f t="shared" si="52"/>
        <v/>
      </c>
      <c r="S34" s="272" t="str">
        <f t="shared" si="52"/>
        <v/>
      </c>
      <c r="T34" s="272" t="str">
        <f t="shared" si="52"/>
        <v/>
      </c>
      <c r="U34" s="272" t="str">
        <f t="shared" si="52"/>
        <v/>
      </c>
      <c r="V34" s="272" t="str">
        <f t="shared" si="52"/>
        <v/>
      </c>
      <c r="W34" s="272" t="str">
        <f t="shared" si="52"/>
        <v/>
      </c>
      <c r="X34" s="272" t="str">
        <f t="shared" si="52"/>
        <v/>
      </c>
      <c r="Y34" s="272" t="str">
        <f t="shared" si="52"/>
        <v/>
      </c>
      <c r="Z34" s="272" t="str">
        <f t="shared" si="52"/>
        <v/>
      </c>
      <c r="AA34" s="272" t="str">
        <f t="shared" si="52"/>
        <v/>
      </c>
      <c r="AB34" s="272" t="str">
        <f t="shared" si="52"/>
        <v/>
      </c>
      <c r="AC34" s="272" t="str">
        <f t="shared" si="52"/>
        <v/>
      </c>
      <c r="AD34" s="272" t="str">
        <f t="shared" si="52"/>
        <v/>
      </c>
      <c r="AE34" s="272" t="str">
        <f t="shared" si="45"/>
        <v/>
      </c>
      <c r="AF34" s="272" t="str">
        <f t="shared" si="45"/>
        <v/>
      </c>
      <c r="AG34" s="272" t="str">
        <f t="shared" si="45"/>
        <v/>
      </c>
      <c r="AH34" s="272" t="str">
        <f t="shared" si="45"/>
        <v/>
      </c>
      <c r="AI34" s="272" t="str">
        <f t="shared" si="45"/>
        <v/>
      </c>
      <c r="AJ34" s="272" t="str">
        <f t="shared" si="45"/>
        <v/>
      </c>
      <c r="AK34" s="272" t="str">
        <f t="shared" si="45"/>
        <v/>
      </c>
      <c r="AL34" s="272" t="str">
        <f t="shared" si="45"/>
        <v/>
      </c>
      <c r="AM34" s="272" t="str">
        <f t="shared" si="45"/>
        <v/>
      </c>
      <c r="AN34" s="272" t="str">
        <f t="shared" si="45"/>
        <v/>
      </c>
      <c r="AO34" s="272" t="str">
        <f t="shared" si="45"/>
        <v/>
      </c>
      <c r="AP34" s="272" t="str">
        <f t="shared" si="45"/>
        <v/>
      </c>
      <c r="AQ34" s="272" t="str">
        <f t="shared" si="45"/>
        <v/>
      </c>
      <c r="AR34" s="272" t="str">
        <f t="shared" si="45"/>
        <v/>
      </c>
      <c r="AS34" s="272" t="str">
        <f t="shared" si="45"/>
        <v/>
      </c>
      <c r="AT34" s="272" t="str">
        <f t="shared" si="45"/>
        <v/>
      </c>
      <c r="AU34" s="272" t="str">
        <f t="shared" si="46"/>
        <v/>
      </c>
      <c r="AV34" s="272" t="str">
        <f t="shared" si="46"/>
        <v/>
      </c>
      <c r="AW34" s="272" t="str">
        <f t="shared" si="46"/>
        <v/>
      </c>
      <c r="AX34" s="272" t="str">
        <f t="shared" si="46"/>
        <v/>
      </c>
      <c r="AY34" s="272" t="str">
        <f t="shared" si="46"/>
        <v/>
      </c>
      <c r="AZ34" s="272" t="str">
        <f t="shared" si="46"/>
        <v/>
      </c>
      <c r="BA34" s="272" t="str">
        <f t="shared" si="46"/>
        <v/>
      </c>
      <c r="BB34" s="272" t="str">
        <f t="shared" si="46"/>
        <v/>
      </c>
      <c r="BC34" s="272" t="str">
        <f t="shared" si="46"/>
        <v/>
      </c>
      <c r="BD34" s="272" t="str">
        <f t="shared" si="46"/>
        <v/>
      </c>
      <c r="BE34" s="272" t="str">
        <f t="shared" si="46"/>
        <v/>
      </c>
      <c r="BF34" s="272" t="str">
        <f t="shared" si="46"/>
        <v/>
      </c>
      <c r="BG34" s="272" t="str">
        <f t="shared" si="46"/>
        <v/>
      </c>
      <c r="BH34" s="272" t="str">
        <f t="shared" si="46"/>
        <v/>
      </c>
      <c r="BI34" s="272" t="str">
        <f t="shared" si="46"/>
        <v/>
      </c>
      <c r="BJ34" s="272" t="str">
        <f t="shared" si="46"/>
        <v/>
      </c>
      <c r="BK34" s="272" t="str">
        <f t="shared" si="47"/>
        <v/>
      </c>
      <c r="BL34" s="272" t="str">
        <f t="shared" si="47"/>
        <v/>
      </c>
      <c r="BM34" s="272" t="str">
        <f t="shared" si="47"/>
        <v/>
      </c>
      <c r="BN34" s="272" t="str">
        <f t="shared" si="56"/>
        <v/>
      </c>
      <c r="BO34" s="272" t="str">
        <f t="shared" si="56"/>
        <v/>
      </c>
      <c r="BP34" s="272" t="str">
        <f t="shared" si="56"/>
        <v/>
      </c>
      <c r="BQ34" s="272" t="str">
        <f t="shared" si="56"/>
        <v/>
      </c>
      <c r="BR34" s="272" t="str">
        <f t="shared" si="56"/>
        <v/>
      </c>
      <c r="BS34" s="272" t="str">
        <f t="shared" si="56"/>
        <v/>
      </c>
      <c r="BT34" s="272" t="str">
        <f t="shared" si="56"/>
        <v/>
      </c>
      <c r="BU34" s="272" t="str">
        <f t="shared" si="56"/>
        <v/>
      </c>
      <c r="BV34" s="272" t="str">
        <f t="shared" si="56"/>
        <v/>
      </c>
      <c r="BW34" s="272" t="str">
        <f t="shared" si="56"/>
        <v/>
      </c>
      <c r="BX34" s="272" t="str">
        <f t="shared" si="56"/>
        <v/>
      </c>
      <c r="BY34" s="272" t="str">
        <f t="shared" si="56"/>
        <v/>
      </c>
      <c r="BZ34" s="272" t="str">
        <f t="shared" si="56"/>
        <v/>
      </c>
      <c r="CA34" s="272" t="str">
        <f t="shared" si="56"/>
        <v/>
      </c>
      <c r="CB34" s="272" t="str">
        <f t="shared" si="56"/>
        <v/>
      </c>
      <c r="CC34" s="272" t="str">
        <f t="shared" si="56"/>
        <v/>
      </c>
      <c r="CD34" s="272" t="str">
        <f t="shared" si="56"/>
        <v/>
      </c>
      <c r="CE34" s="272" t="str">
        <f t="shared" si="56"/>
        <v/>
      </c>
      <c r="CF34" s="272" t="str">
        <f t="shared" si="56"/>
        <v/>
      </c>
      <c r="CG34" s="272" t="str">
        <f t="shared" si="56"/>
        <v/>
      </c>
      <c r="CH34" s="272" t="str">
        <f t="shared" si="56"/>
        <v/>
      </c>
      <c r="CI34" s="272" t="str">
        <f t="shared" si="56"/>
        <v/>
      </c>
      <c r="CJ34" s="272" t="str">
        <f t="shared" si="56"/>
        <v/>
      </c>
      <c r="CK34" s="272" t="str">
        <f t="shared" si="56"/>
        <v>Planerare</v>
      </c>
      <c r="CL34" s="272" t="str">
        <f t="shared" si="56"/>
        <v>Planerare</v>
      </c>
      <c r="CM34" s="272" t="str">
        <f t="shared" si="56"/>
        <v>Planerare</v>
      </c>
      <c r="CN34" s="272" t="str">
        <f t="shared" si="56"/>
        <v>Planerare</v>
      </c>
      <c r="CO34" s="272" t="str">
        <f t="shared" si="56"/>
        <v>Planerare</v>
      </c>
      <c r="CP34" s="272" t="str">
        <f t="shared" si="56"/>
        <v>Planerare</v>
      </c>
      <c r="CQ34" s="272" t="str">
        <f t="shared" si="56"/>
        <v>Planerare</v>
      </c>
      <c r="CR34" s="272" t="str">
        <f t="shared" si="56"/>
        <v>Planerare</v>
      </c>
      <c r="CS34" s="272" t="str">
        <f t="shared" si="56"/>
        <v>Planerare</v>
      </c>
      <c r="CT34" s="272" t="str">
        <f t="shared" si="56"/>
        <v>Planerare</v>
      </c>
      <c r="CU34" s="272" t="str">
        <f t="shared" si="56"/>
        <v>Planerare</v>
      </c>
      <c r="CV34" s="272" t="str">
        <f t="shared" si="56"/>
        <v>Planerare</v>
      </c>
      <c r="CW34" s="272" t="str">
        <f t="shared" si="56"/>
        <v>Planerare</v>
      </c>
      <c r="CX34" s="272" t="str">
        <f t="shared" si="56"/>
        <v>Planerare</v>
      </c>
      <c r="CY34" s="272" t="str">
        <f t="shared" si="56"/>
        <v>Planerare</v>
      </c>
      <c r="CZ34" s="272" t="str">
        <f t="shared" si="56"/>
        <v>Planerare</v>
      </c>
      <c r="DA34" s="272" t="str">
        <f t="shared" si="56"/>
        <v>Planerare</v>
      </c>
      <c r="DB34" s="272" t="str">
        <f t="shared" si="56"/>
        <v>Planerare</v>
      </c>
      <c r="DC34" s="272" t="str">
        <f t="shared" si="56"/>
        <v>Planerare</v>
      </c>
      <c r="DD34" s="272" t="str">
        <f t="shared" si="56"/>
        <v>Planerare</v>
      </c>
      <c r="DE34" s="272" t="str">
        <f t="shared" si="56"/>
        <v>Planerare</v>
      </c>
      <c r="DF34" s="272" t="str">
        <f t="shared" si="56"/>
        <v>Planerare</v>
      </c>
      <c r="DG34" s="272" t="str">
        <f t="shared" si="56"/>
        <v/>
      </c>
      <c r="DH34" s="272" t="str">
        <f t="shared" si="56"/>
        <v/>
      </c>
      <c r="DI34" s="272" t="str">
        <f t="shared" si="56"/>
        <v/>
      </c>
      <c r="DJ34" s="272" t="str">
        <f t="shared" si="56"/>
        <v/>
      </c>
      <c r="DK34" s="272" t="str">
        <f t="shared" si="56"/>
        <v/>
      </c>
      <c r="DL34" s="272" t="str">
        <f t="shared" si="56"/>
        <v/>
      </c>
      <c r="DM34" s="272" t="str">
        <f t="shared" si="56"/>
        <v/>
      </c>
      <c r="DN34" s="272" t="str">
        <f t="shared" si="56"/>
        <v/>
      </c>
      <c r="DO34" s="272" t="str">
        <f t="shared" si="56"/>
        <v/>
      </c>
      <c r="DP34" s="272" t="str">
        <f t="shared" si="56"/>
        <v/>
      </c>
      <c r="DQ34" s="272" t="str">
        <f t="shared" si="56"/>
        <v/>
      </c>
      <c r="DR34" s="272" t="str">
        <f t="shared" si="56"/>
        <v/>
      </c>
      <c r="DS34" s="272" t="str">
        <f t="shared" si="56"/>
        <v/>
      </c>
      <c r="DT34" s="272" t="str">
        <f t="shared" si="56"/>
        <v/>
      </c>
      <c r="DU34" s="272" t="str">
        <f t="shared" si="56"/>
        <v/>
      </c>
      <c r="DV34" s="272" t="str">
        <f t="shared" si="56"/>
        <v/>
      </c>
      <c r="DW34" s="272" t="str">
        <f t="shared" si="56"/>
        <v/>
      </c>
      <c r="DX34" s="272" t="str">
        <f t="shared" si="56"/>
        <v/>
      </c>
      <c r="DY34" s="272" t="str">
        <f t="shared" si="56"/>
        <v/>
      </c>
      <c r="DZ34" s="272" t="str">
        <f t="shared" si="55"/>
        <v/>
      </c>
      <c r="EA34" s="272" t="str">
        <f t="shared" si="55"/>
        <v/>
      </c>
      <c r="EB34" s="272" t="str">
        <f t="shared" si="55"/>
        <v/>
      </c>
      <c r="EC34" s="272" t="str">
        <f t="shared" si="55"/>
        <v/>
      </c>
      <c r="ED34" s="272" t="str">
        <f t="shared" si="55"/>
        <v/>
      </c>
      <c r="EE34" s="272" t="str">
        <f t="shared" si="55"/>
        <v/>
      </c>
      <c r="EF34" s="272" t="str">
        <f t="shared" si="55"/>
        <v/>
      </c>
      <c r="EG34" s="272" t="str">
        <f t="shared" si="55"/>
        <v/>
      </c>
      <c r="EH34" s="272" t="str">
        <f t="shared" si="55"/>
        <v/>
      </c>
      <c r="EI34" s="272" t="str">
        <f t="shared" si="55"/>
        <v/>
      </c>
      <c r="EJ34" s="272" t="str">
        <f t="shared" si="55"/>
        <v/>
      </c>
      <c r="EK34" s="272" t="str">
        <f t="shared" si="55"/>
        <v/>
      </c>
      <c r="EL34" s="272" t="str">
        <f t="shared" si="55"/>
        <v/>
      </c>
      <c r="EM34" s="272" t="str">
        <f t="shared" si="55"/>
        <v/>
      </c>
      <c r="EN34" s="272" t="str">
        <f t="shared" si="55"/>
        <v/>
      </c>
      <c r="EO34" s="272" t="str">
        <f t="shared" si="55"/>
        <v/>
      </c>
      <c r="EP34" s="272" t="str">
        <f t="shared" si="55"/>
        <v/>
      </c>
      <c r="EQ34" s="272" t="str">
        <f t="shared" si="55"/>
        <v/>
      </c>
      <c r="ER34" s="272" t="str">
        <f t="shared" si="55"/>
        <v/>
      </c>
      <c r="ES34" s="272" t="str">
        <f t="shared" si="55"/>
        <v/>
      </c>
      <c r="ET34" s="272" t="str">
        <f t="shared" si="55"/>
        <v/>
      </c>
      <c r="EU34" s="272" t="str">
        <f t="shared" si="55"/>
        <v/>
      </c>
      <c r="EV34" s="272" t="str">
        <f t="shared" si="55"/>
        <v/>
      </c>
      <c r="EW34" s="272" t="str">
        <f t="shared" si="55"/>
        <v/>
      </c>
      <c r="EX34" s="272" t="str">
        <f t="shared" si="55"/>
        <v/>
      </c>
      <c r="EY34" s="272" t="str">
        <f t="shared" si="55"/>
        <v/>
      </c>
      <c r="EZ34" s="272" t="str">
        <f t="shared" si="55"/>
        <v/>
      </c>
      <c r="FA34" s="272" t="str">
        <f t="shared" si="55"/>
        <v/>
      </c>
      <c r="FB34" s="272" t="str">
        <f t="shared" si="55"/>
        <v/>
      </c>
      <c r="FC34" s="272" t="str">
        <f t="shared" si="55"/>
        <v/>
      </c>
      <c r="FD34" s="272" t="str">
        <f t="shared" si="55"/>
        <v/>
      </c>
      <c r="FE34" s="272" t="str">
        <f t="shared" si="55"/>
        <v/>
      </c>
      <c r="FF34" s="272" t="str">
        <f t="shared" si="55"/>
        <v/>
      </c>
      <c r="FG34" s="272" t="str">
        <f t="shared" si="55"/>
        <v/>
      </c>
      <c r="FH34" s="272" t="str">
        <f t="shared" si="55"/>
        <v/>
      </c>
      <c r="FI34" s="272" t="str">
        <f t="shared" si="55"/>
        <v/>
      </c>
      <c r="FJ34" s="272" t="str">
        <f t="shared" si="55"/>
        <v/>
      </c>
      <c r="FK34" s="272" t="str">
        <f t="shared" si="55"/>
        <v/>
      </c>
      <c r="FL34" s="272" t="str">
        <f t="shared" si="55"/>
        <v/>
      </c>
      <c r="FM34" s="272" t="str">
        <f t="shared" si="55"/>
        <v/>
      </c>
      <c r="FN34" s="272" t="str">
        <f t="shared" si="55"/>
        <v/>
      </c>
      <c r="FO34" s="272" t="str">
        <f t="shared" si="55"/>
        <v/>
      </c>
      <c r="FP34" s="272" t="str">
        <f t="shared" si="55"/>
        <v/>
      </c>
      <c r="FQ34" s="272" t="str">
        <f t="shared" si="55"/>
        <v/>
      </c>
      <c r="FR34" s="272" t="str">
        <f t="shared" si="55"/>
        <v/>
      </c>
      <c r="FS34" s="272" t="str">
        <f t="shared" si="55"/>
        <v/>
      </c>
      <c r="FT34" s="272" t="str">
        <f t="shared" si="55"/>
        <v/>
      </c>
      <c r="FU34" s="272" t="str">
        <f t="shared" si="55"/>
        <v/>
      </c>
      <c r="FV34" s="272" t="str">
        <f t="shared" si="55"/>
        <v/>
      </c>
      <c r="FW34" s="272" t="str">
        <f t="shared" si="55"/>
        <v/>
      </c>
      <c r="FX34" s="272" t="str">
        <f t="shared" si="55"/>
        <v/>
      </c>
      <c r="FY34" s="272" t="str">
        <f t="shared" si="55"/>
        <v/>
      </c>
      <c r="FZ34" s="272" t="str">
        <f t="shared" si="55"/>
        <v/>
      </c>
      <c r="GA34" s="272" t="str">
        <f t="shared" si="55"/>
        <v/>
      </c>
      <c r="GB34" s="272" t="str">
        <f t="shared" si="55"/>
        <v/>
      </c>
      <c r="GC34" s="272" t="str">
        <f t="shared" si="55"/>
        <v/>
      </c>
      <c r="GD34" s="272" t="str">
        <f t="shared" si="55"/>
        <v/>
      </c>
      <c r="GE34" s="272" t="str">
        <f t="shared" si="55"/>
        <v/>
      </c>
      <c r="GF34" s="272" t="str">
        <f t="shared" si="55"/>
        <v/>
      </c>
      <c r="GG34" s="272" t="str">
        <f t="shared" si="55"/>
        <v/>
      </c>
      <c r="GH34" s="272" t="str">
        <f t="shared" si="55"/>
        <v/>
      </c>
      <c r="GI34" s="272" t="str">
        <f t="shared" si="55"/>
        <v/>
      </c>
      <c r="GJ34" s="272" t="str">
        <f t="shared" si="55"/>
        <v/>
      </c>
      <c r="GK34" s="272" t="str">
        <f t="shared" si="54"/>
        <v/>
      </c>
      <c r="GL34" s="272" t="str">
        <f t="shared" si="54"/>
        <v/>
      </c>
      <c r="GM34" s="272" t="str">
        <f t="shared" si="54"/>
        <v/>
      </c>
      <c r="GN34" s="272" t="str">
        <f t="shared" si="54"/>
        <v/>
      </c>
      <c r="GO34" s="272" t="str">
        <f t="shared" si="54"/>
        <v/>
      </c>
      <c r="GP34" s="272" t="str">
        <f t="shared" si="54"/>
        <v/>
      </c>
      <c r="GQ34" s="272" t="str">
        <f t="shared" si="54"/>
        <v/>
      </c>
      <c r="GR34" s="272" t="str">
        <f t="shared" si="54"/>
        <v/>
      </c>
      <c r="GS34" s="272" t="str">
        <f t="shared" si="54"/>
        <v/>
      </c>
      <c r="GT34" s="272" t="str">
        <f t="shared" si="54"/>
        <v/>
      </c>
      <c r="GU34" s="272" t="str">
        <f t="shared" si="54"/>
        <v/>
      </c>
      <c r="GV34" s="272" t="str">
        <f t="shared" si="54"/>
        <v/>
      </c>
      <c r="GW34" s="272" t="str">
        <f t="shared" si="54"/>
        <v/>
      </c>
      <c r="GX34" s="272" t="str">
        <f t="shared" si="54"/>
        <v/>
      </c>
      <c r="GY34" s="272" t="str">
        <f t="shared" si="54"/>
        <v/>
      </c>
      <c r="GZ34" s="272" t="str">
        <f t="shared" si="54"/>
        <v/>
      </c>
      <c r="HA34" s="272" t="str">
        <f t="shared" si="54"/>
        <v/>
      </c>
      <c r="HB34" s="272" t="str">
        <f t="shared" si="54"/>
        <v/>
      </c>
      <c r="HC34" s="272" t="str">
        <f t="shared" si="54"/>
        <v/>
      </c>
      <c r="HD34" s="272" t="str">
        <f t="shared" si="54"/>
        <v/>
      </c>
      <c r="HE34" s="272" t="str">
        <f t="shared" si="54"/>
        <v/>
      </c>
      <c r="HF34" s="272" t="str">
        <f t="shared" si="54"/>
        <v/>
      </c>
      <c r="HG34" s="272" t="str">
        <f t="shared" si="54"/>
        <v/>
      </c>
      <c r="HH34" s="272" t="str">
        <f t="shared" si="54"/>
        <v/>
      </c>
      <c r="HI34" s="272" t="str">
        <f t="shared" si="54"/>
        <v/>
      </c>
      <c r="HJ34" s="272" t="str">
        <f t="shared" si="54"/>
        <v/>
      </c>
      <c r="HK34" s="272" t="str">
        <f t="shared" ref="HK34:JV37" si="57">IF(AND(HK$9+($K$8/60)/24&gt;=$F34,HK$9&lt;=$G34),IF($K$2="Projekt",$B34,
IF($K$2="Ansvarig",$D34,IF($K$2="Status",$E34,IF($K$2="Timmar",IFERROR($H34/($G34-$F34),1),"-")))),"")</f>
        <v/>
      </c>
      <c r="HL34" s="272" t="str">
        <f t="shared" si="57"/>
        <v/>
      </c>
      <c r="HM34" s="272" t="str">
        <f t="shared" si="57"/>
        <v/>
      </c>
      <c r="HN34" s="272" t="str">
        <f t="shared" si="57"/>
        <v/>
      </c>
      <c r="HO34" s="272" t="str">
        <f t="shared" si="57"/>
        <v/>
      </c>
      <c r="HP34" s="272" t="str">
        <f t="shared" si="57"/>
        <v/>
      </c>
      <c r="HQ34" s="272" t="str">
        <f t="shared" si="57"/>
        <v/>
      </c>
      <c r="HR34" s="272" t="str">
        <f t="shared" si="57"/>
        <v/>
      </c>
      <c r="HS34" s="272" t="str">
        <f t="shared" si="57"/>
        <v/>
      </c>
      <c r="HT34" s="272" t="str">
        <f t="shared" si="57"/>
        <v/>
      </c>
      <c r="HU34" s="272" t="str">
        <f t="shared" si="57"/>
        <v/>
      </c>
      <c r="HV34" s="272" t="str">
        <f t="shared" si="57"/>
        <v/>
      </c>
      <c r="HW34" s="272" t="str">
        <f t="shared" si="57"/>
        <v/>
      </c>
      <c r="HX34" s="272" t="str">
        <f t="shared" si="57"/>
        <v/>
      </c>
      <c r="HY34" s="272" t="str">
        <f t="shared" si="57"/>
        <v/>
      </c>
      <c r="HZ34" s="272" t="str">
        <f t="shared" si="57"/>
        <v/>
      </c>
      <c r="IA34" s="272" t="str">
        <f t="shared" si="57"/>
        <v/>
      </c>
      <c r="IB34" s="272" t="str">
        <f t="shared" si="57"/>
        <v/>
      </c>
      <c r="IC34" s="272" t="str">
        <f t="shared" si="57"/>
        <v/>
      </c>
      <c r="ID34" s="272" t="str">
        <f t="shared" si="57"/>
        <v/>
      </c>
      <c r="IE34" s="272" t="str">
        <f t="shared" si="57"/>
        <v/>
      </c>
      <c r="IF34" s="272" t="str">
        <f t="shared" si="57"/>
        <v/>
      </c>
      <c r="IG34" s="272" t="str">
        <f t="shared" si="57"/>
        <v/>
      </c>
      <c r="IH34" s="272" t="str">
        <f t="shared" si="57"/>
        <v/>
      </c>
      <c r="II34" s="272" t="str">
        <f t="shared" si="57"/>
        <v/>
      </c>
      <c r="IJ34" s="272" t="str">
        <f t="shared" si="57"/>
        <v/>
      </c>
      <c r="IK34" s="272" t="str">
        <f t="shared" si="57"/>
        <v/>
      </c>
      <c r="IL34" s="272" t="str">
        <f t="shared" si="57"/>
        <v/>
      </c>
      <c r="IM34" s="272" t="str">
        <f t="shared" si="57"/>
        <v/>
      </c>
      <c r="IN34" s="272" t="str">
        <f t="shared" si="57"/>
        <v/>
      </c>
      <c r="IO34" s="272" t="str">
        <f t="shared" si="57"/>
        <v/>
      </c>
      <c r="IP34" s="272" t="str">
        <f t="shared" si="57"/>
        <v/>
      </c>
      <c r="IQ34" s="272" t="str">
        <f t="shared" si="57"/>
        <v/>
      </c>
      <c r="IR34" s="272" t="str">
        <f t="shared" si="57"/>
        <v/>
      </c>
      <c r="IS34" s="272" t="str">
        <f t="shared" si="57"/>
        <v/>
      </c>
      <c r="IT34" s="272" t="str">
        <f t="shared" si="57"/>
        <v/>
      </c>
      <c r="IU34" s="272" t="str">
        <f t="shared" si="57"/>
        <v/>
      </c>
      <c r="IV34" s="272" t="str">
        <f t="shared" si="57"/>
        <v/>
      </c>
      <c r="IW34" s="272" t="str">
        <f t="shared" si="57"/>
        <v/>
      </c>
      <c r="IX34" s="272" t="str">
        <f t="shared" si="57"/>
        <v/>
      </c>
      <c r="IY34" s="272" t="str">
        <f t="shared" si="57"/>
        <v/>
      </c>
      <c r="IZ34" s="272" t="str">
        <f t="shared" si="57"/>
        <v/>
      </c>
      <c r="JA34" s="272" t="str">
        <f t="shared" si="57"/>
        <v/>
      </c>
      <c r="JB34" s="272" t="str">
        <f t="shared" si="57"/>
        <v/>
      </c>
      <c r="JC34" s="272" t="str">
        <f t="shared" si="57"/>
        <v/>
      </c>
      <c r="JD34" s="272" t="str">
        <f t="shared" si="57"/>
        <v/>
      </c>
      <c r="JE34" s="272" t="str">
        <f t="shared" si="57"/>
        <v/>
      </c>
      <c r="JF34" s="272" t="str">
        <f t="shared" si="57"/>
        <v/>
      </c>
      <c r="JG34" s="272" t="str">
        <f t="shared" si="57"/>
        <v/>
      </c>
      <c r="JH34" s="272" t="str">
        <f t="shared" si="57"/>
        <v/>
      </c>
      <c r="JI34" s="272" t="str">
        <f t="shared" si="57"/>
        <v/>
      </c>
      <c r="JJ34" s="272" t="str">
        <f t="shared" si="57"/>
        <v/>
      </c>
      <c r="JK34" s="272" t="str">
        <f t="shared" si="57"/>
        <v/>
      </c>
      <c r="JL34" s="272" t="str">
        <f t="shared" si="57"/>
        <v/>
      </c>
      <c r="JM34" s="272" t="str">
        <f t="shared" si="57"/>
        <v/>
      </c>
      <c r="JN34" s="272" t="str">
        <f t="shared" si="57"/>
        <v/>
      </c>
      <c r="JO34" s="272" t="str">
        <f t="shared" si="57"/>
        <v/>
      </c>
      <c r="JP34" s="272" t="str">
        <f t="shared" si="57"/>
        <v/>
      </c>
      <c r="JQ34" s="272" t="str">
        <f t="shared" si="57"/>
        <v/>
      </c>
      <c r="JR34" s="272" t="str">
        <f t="shared" si="57"/>
        <v/>
      </c>
      <c r="JS34" s="272" t="str">
        <f t="shared" si="57"/>
        <v/>
      </c>
      <c r="JT34" s="272" t="str">
        <f t="shared" si="57"/>
        <v/>
      </c>
      <c r="JU34" s="272" t="str">
        <f t="shared" si="57"/>
        <v/>
      </c>
      <c r="JV34" s="272" t="str">
        <f t="shared" si="57"/>
        <v/>
      </c>
      <c r="JW34" s="272" t="str">
        <f t="shared" si="49"/>
        <v/>
      </c>
      <c r="JX34" s="272" t="str">
        <f t="shared" si="49"/>
        <v/>
      </c>
    </row>
    <row r="35" spans="1:284" s="199" customFormat="1" ht="12" customHeight="1">
      <c r="A35" s="104"/>
      <c r="B35" s="217" t="s">
        <v>340</v>
      </c>
      <c r="C35" s="217"/>
      <c r="D35" s="212" t="s">
        <v>387</v>
      </c>
      <c r="E35" s="236" t="s">
        <v>379</v>
      </c>
      <c r="F35" s="263">
        <v>46097</v>
      </c>
      <c r="G35" s="263">
        <v>46118</v>
      </c>
      <c r="H35" s="261">
        <v>2</v>
      </c>
      <c r="I35" s="220"/>
      <c r="J35" s="237"/>
      <c r="K35" s="238"/>
      <c r="L35" s="221"/>
      <c r="M35" s="236"/>
      <c r="N35" s="90"/>
      <c r="O35" s="272" t="str">
        <f t="shared" si="52"/>
        <v/>
      </c>
      <c r="P35" s="272" t="str">
        <f t="shared" si="52"/>
        <v/>
      </c>
      <c r="Q35" s="272" t="str">
        <f t="shared" si="52"/>
        <v/>
      </c>
      <c r="R35" s="272" t="str">
        <f t="shared" si="52"/>
        <v/>
      </c>
      <c r="S35" s="272" t="str">
        <f t="shared" si="52"/>
        <v/>
      </c>
      <c r="T35" s="272" t="str">
        <f t="shared" si="52"/>
        <v/>
      </c>
      <c r="U35" s="272" t="str">
        <f t="shared" si="52"/>
        <v/>
      </c>
      <c r="V35" s="272" t="str">
        <f t="shared" si="52"/>
        <v/>
      </c>
      <c r="W35" s="272" t="str">
        <f t="shared" si="52"/>
        <v/>
      </c>
      <c r="X35" s="272" t="str">
        <f t="shared" si="52"/>
        <v/>
      </c>
      <c r="Y35" s="272" t="str">
        <f t="shared" si="52"/>
        <v/>
      </c>
      <c r="Z35" s="272" t="str">
        <f t="shared" si="52"/>
        <v/>
      </c>
      <c r="AA35" s="272" t="str">
        <f t="shared" si="52"/>
        <v/>
      </c>
      <c r="AB35" s="272" t="str">
        <f t="shared" si="52"/>
        <v/>
      </c>
      <c r="AC35" s="272" t="str">
        <f t="shared" si="52"/>
        <v/>
      </c>
      <c r="AD35" s="272" t="str">
        <f t="shared" si="52"/>
        <v/>
      </c>
      <c r="AE35" s="272" t="str">
        <f t="shared" si="45"/>
        <v/>
      </c>
      <c r="AF35" s="272" t="str">
        <f t="shared" si="45"/>
        <v/>
      </c>
      <c r="AG35" s="272" t="str">
        <f t="shared" si="45"/>
        <v/>
      </c>
      <c r="AH35" s="272" t="str">
        <f t="shared" si="45"/>
        <v/>
      </c>
      <c r="AI35" s="272" t="str">
        <f t="shared" si="45"/>
        <v/>
      </c>
      <c r="AJ35" s="272" t="str">
        <f t="shared" si="45"/>
        <v/>
      </c>
      <c r="AK35" s="272" t="str">
        <f t="shared" si="45"/>
        <v/>
      </c>
      <c r="AL35" s="272" t="str">
        <f t="shared" si="45"/>
        <v/>
      </c>
      <c r="AM35" s="272" t="str">
        <f t="shared" si="45"/>
        <v/>
      </c>
      <c r="AN35" s="272" t="str">
        <f t="shared" si="45"/>
        <v/>
      </c>
      <c r="AO35" s="272" t="str">
        <f t="shared" si="45"/>
        <v/>
      </c>
      <c r="AP35" s="272" t="str">
        <f t="shared" si="45"/>
        <v/>
      </c>
      <c r="AQ35" s="272" t="str">
        <f t="shared" si="45"/>
        <v/>
      </c>
      <c r="AR35" s="272" t="str">
        <f t="shared" si="45"/>
        <v/>
      </c>
      <c r="AS35" s="272" t="str">
        <f t="shared" si="45"/>
        <v/>
      </c>
      <c r="AT35" s="272" t="str">
        <f t="shared" si="45"/>
        <v/>
      </c>
      <c r="AU35" s="272" t="str">
        <f t="shared" si="46"/>
        <v/>
      </c>
      <c r="AV35" s="272" t="str">
        <f t="shared" si="46"/>
        <v/>
      </c>
      <c r="AW35" s="272" t="str">
        <f t="shared" si="46"/>
        <v/>
      </c>
      <c r="AX35" s="272" t="str">
        <f t="shared" si="46"/>
        <v/>
      </c>
      <c r="AY35" s="272" t="str">
        <f t="shared" si="46"/>
        <v/>
      </c>
      <c r="AZ35" s="272" t="str">
        <f t="shared" si="46"/>
        <v/>
      </c>
      <c r="BA35" s="272" t="str">
        <f t="shared" si="46"/>
        <v/>
      </c>
      <c r="BB35" s="272" t="str">
        <f t="shared" si="46"/>
        <v/>
      </c>
      <c r="BC35" s="272" t="str">
        <f t="shared" si="46"/>
        <v/>
      </c>
      <c r="BD35" s="272" t="str">
        <f t="shared" si="46"/>
        <v/>
      </c>
      <c r="BE35" s="272" t="str">
        <f t="shared" si="46"/>
        <v/>
      </c>
      <c r="BF35" s="272" t="str">
        <f t="shared" si="46"/>
        <v/>
      </c>
      <c r="BG35" s="272" t="str">
        <f t="shared" si="46"/>
        <v/>
      </c>
      <c r="BH35" s="272" t="str">
        <f t="shared" si="46"/>
        <v/>
      </c>
      <c r="BI35" s="272" t="str">
        <f t="shared" si="46"/>
        <v/>
      </c>
      <c r="BJ35" s="272" t="str">
        <f t="shared" si="46"/>
        <v/>
      </c>
      <c r="BK35" s="272" t="str">
        <f t="shared" si="47"/>
        <v/>
      </c>
      <c r="BL35" s="272" t="str">
        <f t="shared" si="47"/>
        <v/>
      </c>
      <c r="BM35" s="272" t="str">
        <f t="shared" si="47"/>
        <v/>
      </c>
      <c r="BN35" s="272" t="str">
        <f t="shared" si="56"/>
        <v/>
      </c>
      <c r="BO35" s="272" t="str">
        <f t="shared" si="56"/>
        <v/>
      </c>
      <c r="BP35" s="272" t="str">
        <f t="shared" si="56"/>
        <v/>
      </c>
      <c r="BQ35" s="272" t="str">
        <f t="shared" si="56"/>
        <v/>
      </c>
      <c r="BR35" s="272" t="str">
        <f t="shared" si="56"/>
        <v/>
      </c>
      <c r="BS35" s="272" t="str">
        <f t="shared" si="56"/>
        <v/>
      </c>
      <c r="BT35" s="272" t="str">
        <f t="shared" si="56"/>
        <v/>
      </c>
      <c r="BU35" s="272" t="str">
        <f t="shared" si="56"/>
        <v/>
      </c>
      <c r="BV35" s="272" t="str">
        <f t="shared" si="56"/>
        <v/>
      </c>
      <c r="BW35" s="272" t="str">
        <f t="shared" si="56"/>
        <v/>
      </c>
      <c r="BX35" s="272" t="str">
        <f t="shared" si="56"/>
        <v/>
      </c>
      <c r="BY35" s="272" t="str">
        <f t="shared" si="56"/>
        <v/>
      </c>
      <c r="BZ35" s="272" t="str">
        <f t="shared" si="56"/>
        <v/>
      </c>
      <c r="CA35" s="272" t="str">
        <f t="shared" si="56"/>
        <v/>
      </c>
      <c r="CB35" s="272" t="str">
        <f t="shared" si="56"/>
        <v/>
      </c>
      <c r="CC35" s="272" t="str">
        <f t="shared" si="56"/>
        <v/>
      </c>
      <c r="CD35" s="272" t="str">
        <f t="shared" si="56"/>
        <v/>
      </c>
      <c r="CE35" s="272" t="str">
        <f t="shared" si="56"/>
        <v/>
      </c>
      <c r="CF35" s="272" t="str">
        <f t="shared" si="56"/>
        <v/>
      </c>
      <c r="CG35" s="272" t="str">
        <f t="shared" si="56"/>
        <v/>
      </c>
      <c r="CH35" s="272" t="str">
        <f t="shared" si="56"/>
        <v/>
      </c>
      <c r="CI35" s="272" t="str">
        <f t="shared" si="56"/>
        <v/>
      </c>
      <c r="CJ35" s="272" t="str">
        <f t="shared" si="56"/>
        <v/>
      </c>
      <c r="CK35" s="272" t="str">
        <f t="shared" si="56"/>
        <v>Planerare</v>
      </c>
      <c r="CL35" s="272" t="str">
        <f t="shared" si="56"/>
        <v>Planerare</v>
      </c>
      <c r="CM35" s="272" t="str">
        <f t="shared" si="56"/>
        <v>Planerare</v>
      </c>
      <c r="CN35" s="272" t="str">
        <f t="shared" si="56"/>
        <v>Planerare</v>
      </c>
      <c r="CO35" s="272" t="str">
        <f t="shared" si="56"/>
        <v>Planerare</v>
      </c>
      <c r="CP35" s="272" t="str">
        <f t="shared" si="56"/>
        <v>Planerare</v>
      </c>
      <c r="CQ35" s="272" t="str">
        <f t="shared" si="56"/>
        <v>Planerare</v>
      </c>
      <c r="CR35" s="272" t="str">
        <f t="shared" si="56"/>
        <v>Planerare</v>
      </c>
      <c r="CS35" s="272" t="str">
        <f t="shared" si="56"/>
        <v>Planerare</v>
      </c>
      <c r="CT35" s="272" t="str">
        <f t="shared" si="56"/>
        <v>Planerare</v>
      </c>
      <c r="CU35" s="272" t="str">
        <f t="shared" si="56"/>
        <v>Planerare</v>
      </c>
      <c r="CV35" s="272" t="str">
        <f t="shared" si="56"/>
        <v>Planerare</v>
      </c>
      <c r="CW35" s="272" t="str">
        <f t="shared" si="56"/>
        <v>Planerare</v>
      </c>
      <c r="CX35" s="272" t="str">
        <f t="shared" si="56"/>
        <v>Planerare</v>
      </c>
      <c r="CY35" s="272" t="str">
        <f t="shared" si="56"/>
        <v>Planerare</v>
      </c>
      <c r="CZ35" s="272" t="str">
        <f t="shared" si="56"/>
        <v>Planerare</v>
      </c>
      <c r="DA35" s="272" t="str">
        <f t="shared" si="56"/>
        <v>Planerare</v>
      </c>
      <c r="DB35" s="272" t="str">
        <f t="shared" si="56"/>
        <v>Planerare</v>
      </c>
      <c r="DC35" s="272" t="str">
        <f t="shared" si="56"/>
        <v>Planerare</v>
      </c>
      <c r="DD35" s="272" t="str">
        <f t="shared" si="56"/>
        <v>Planerare</v>
      </c>
      <c r="DE35" s="272" t="str">
        <f t="shared" si="56"/>
        <v>Planerare</v>
      </c>
      <c r="DF35" s="272" t="str">
        <f t="shared" si="56"/>
        <v>Planerare</v>
      </c>
      <c r="DG35" s="272" t="str">
        <f t="shared" si="56"/>
        <v/>
      </c>
      <c r="DH35" s="272" t="str">
        <f t="shared" si="56"/>
        <v/>
      </c>
      <c r="DI35" s="272" t="str">
        <f t="shared" si="56"/>
        <v/>
      </c>
      <c r="DJ35" s="272" t="str">
        <f t="shared" si="56"/>
        <v/>
      </c>
      <c r="DK35" s="272" t="str">
        <f t="shared" si="56"/>
        <v/>
      </c>
      <c r="DL35" s="272" t="str">
        <f t="shared" si="56"/>
        <v/>
      </c>
      <c r="DM35" s="272" t="str">
        <f t="shared" si="56"/>
        <v/>
      </c>
      <c r="DN35" s="272" t="str">
        <f t="shared" si="56"/>
        <v/>
      </c>
      <c r="DO35" s="272" t="str">
        <f t="shared" si="56"/>
        <v/>
      </c>
      <c r="DP35" s="272" t="str">
        <f t="shared" si="56"/>
        <v/>
      </c>
      <c r="DQ35" s="272" t="str">
        <f t="shared" si="56"/>
        <v/>
      </c>
      <c r="DR35" s="272" t="str">
        <f t="shared" si="56"/>
        <v/>
      </c>
      <c r="DS35" s="272" t="str">
        <f t="shared" si="56"/>
        <v/>
      </c>
      <c r="DT35" s="272" t="str">
        <f t="shared" si="56"/>
        <v/>
      </c>
      <c r="DU35" s="272" t="str">
        <f t="shared" si="56"/>
        <v/>
      </c>
      <c r="DV35" s="272" t="str">
        <f t="shared" si="56"/>
        <v/>
      </c>
      <c r="DW35" s="272" t="str">
        <f t="shared" si="56"/>
        <v/>
      </c>
      <c r="DX35" s="272" t="str">
        <f t="shared" si="56"/>
        <v/>
      </c>
      <c r="DY35" s="272" t="str">
        <f t="shared" ref="DY35:GJ38" si="58">IF(AND(DY$9+($K$8/60)/24&gt;=$F35,DY$9&lt;=$G35),IF($K$2="Projekt",$B35,
IF($K$2="Ansvarig",$D35,IF($K$2="Status",$E35,IF($K$2="Timmar",IFERROR($H35/($G35-$F35),1),"-")))),"")</f>
        <v/>
      </c>
      <c r="DZ35" s="272" t="str">
        <f t="shared" si="58"/>
        <v/>
      </c>
      <c r="EA35" s="272" t="str">
        <f t="shared" si="58"/>
        <v/>
      </c>
      <c r="EB35" s="272" t="str">
        <f t="shared" si="58"/>
        <v/>
      </c>
      <c r="EC35" s="272" t="str">
        <f t="shared" si="58"/>
        <v/>
      </c>
      <c r="ED35" s="272" t="str">
        <f t="shared" si="58"/>
        <v/>
      </c>
      <c r="EE35" s="272" t="str">
        <f t="shared" si="58"/>
        <v/>
      </c>
      <c r="EF35" s="272" t="str">
        <f t="shared" si="58"/>
        <v/>
      </c>
      <c r="EG35" s="272" t="str">
        <f t="shared" si="58"/>
        <v/>
      </c>
      <c r="EH35" s="272" t="str">
        <f t="shared" si="58"/>
        <v/>
      </c>
      <c r="EI35" s="272" t="str">
        <f t="shared" si="58"/>
        <v/>
      </c>
      <c r="EJ35" s="272" t="str">
        <f t="shared" si="58"/>
        <v/>
      </c>
      <c r="EK35" s="272" t="str">
        <f t="shared" si="58"/>
        <v/>
      </c>
      <c r="EL35" s="272" t="str">
        <f t="shared" si="58"/>
        <v/>
      </c>
      <c r="EM35" s="272" t="str">
        <f t="shared" si="58"/>
        <v/>
      </c>
      <c r="EN35" s="272" t="str">
        <f t="shared" si="58"/>
        <v/>
      </c>
      <c r="EO35" s="272" t="str">
        <f t="shared" si="58"/>
        <v/>
      </c>
      <c r="EP35" s="272" t="str">
        <f t="shared" si="58"/>
        <v/>
      </c>
      <c r="EQ35" s="272" t="str">
        <f t="shared" si="58"/>
        <v/>
      </c>
      <c r="ER35" s="272" t="str">
        <f t="shared" si="58"/>
        <v/>
      </c>
      <c r="ES35" s="272" t="str">
        <f t="shared" si="58"/>
        <v/>
      </c>
      <c r="ET35" s="272" t="str">
        <f t="shared" si="58"/>
        <v/>
      </c>
      <c r="EU35" s="272" t="str">
        <f t="shared" si="58"/>
        <v/>
      </c>
      <c r="EV35" s="272" t="str">
        <f t="shared" si="58"/>
        <v/>
      </c>
      <c r="EW35" s="272" t="str">
        <f t="shared" si="58"/>
        <v/>
      </c>
      <c r="EX35" s="272" t="str">
        <f t="shared" si="58"/>
        <v/>
      </c>
      <c r="EY35" s="272" t="str">
        <f t="shared" si="58"/>
        <v/>
      </c>
      <c r="EZ35" s="272" t="str">
        <f t="shared" si="58"/>
        <v/>
      </c>
      <c r="FA35" s="272" t="str">
        <f t="shared" si="58"/>
        <v/>
      </c>
      <c r="FB35" s="272" t="str">
        <f t="shared" si="58"/>
        <v/>
      </c>
      <c r="FC35" s="272" t="str">
        <f t="shared" si="58"/>
        <v/>
      </c>
      <c r="FD35" s="272" t="str">
        <f t="shared" si="58"/>
        <v/>
      </c>
      <c r="FE35" s="272" t="str">
        <f t="shared" si="58"/>
        <v/>
      </c>
      <c r="FF35" s="272" t="str">
        <f t="shared" si="58"/>
        <v/>
      </c>
      <c r="FG35" s="272" t="str">
        <f t="shared" si="58"/>
        <v/>
      </c>
      <c r="FH35" s="272" t="str">
        <f t="shared" si="58"/>
        <v/>
      </c>
      <c r="FI35" s="272" t="str">
        <f t="shared" si="58"/>
        <v/>
      </c>
      <c r="FJ35" s="272" t="str">
        <f t="shared" si="58"/>
        <v/>
      </c>
      <c r="FK35" s="272" t="str">
        <f t="shared" si="58"/>
        <v/>
      </c>
      <c r="FL35" s="272" t="str">
        <f t="shared" si="58"/>
        <v/>
      </c>
      <c r="FM35" s="272" t="str">
        <f t="shared" si="58"/>
        <v/>
      </c>
      <c r="FN35" s="272" t="str">
        <f t="shared" si="58"/>
        <v/>
      </c>
      <c r="FO35" s="272" t="str">
        <f t="shared" si="58"/>
        <v/>
      </c>
      <c r="FP35" s="272" t="str">
        <f t="shared" si="58"/>
        <v/>
      </c>
      <c r="FQ35" s="272" t="str">
        <f t="shared" si="58"/>
        <v/>
      </c>
      <c r="FR35" s="272" t="str">
        <f t="shared" si="58"/>
        <v/>
      </c>
      <c r="FS35" s="272" t="str">
        <f t="shared" si="58"/>
        <v/>
      </c>
      <c r="FT35" s="272" t="str">
        <f t="shared" si="58"/>
        <v/>
      </c>
      <c r="FU35" s="272" t="str">
        <f t="shared" si="58"/>
        <v/>
      </c>
      <c r="FV35" s="272" t="str">
        <f t="shared" si="58"/>
        <v/>
      </c>
      <c r="FW35" s="272" t="str">
        <f t="shared" si="58"/>
        <v/>
      </c>
      <c r="FX35" s="272" t="str">
        <f t="shared" si="58"/>
        <v/>
      </c>
      <c r="FY35" s="272" t="str">
        <f t="shared" si="58"/>
        <v/>
      </c>
      <c r="FZ35" s="272" t="str">
        <f t="shared" si="58"/>
        <v/>
      </c>
      <c r="GA35" s="272" t="str">
        <f t="shared" si="58"/>
        <v/>
      </c>
      <c r="GB35" s="272" t="str">
        <f t="shared" si="58"/>
        <v/>
      </c>
      <c r="GC35" s="272" t="str">
        <f t="shared" si="58"/>
        <v/>
      </c>
      <c r="GD35" s="272" t="str">
        <f t="shared" si="58"/>
        <v/>
      </c>
      <c r="GE35" s="272" t="str">
        <f t="shared" si="58"/>
        <v/>
      </c>
      <c r="GF35" s="272" t="str">
        <f t="shared" si="58"/>
        <v/>
      </c>
      <c r="GG35" s="272" t="str">
        <f t="shared" si="58"/>
        <v/>
      </c>
      <c r="GH35" s="272" t="str">
        <f t="shared" si="58"/>
        <v/>
      </c>
      <c r="GI35" s="272" t="str">
        <f t="shared" si="58"/>
        <v/>
      </c>
      <c r="GJ35" s="272" t="str">
        <f t="shared" si="58"/>
        <v/>
      </c>
      <c r="GK35" s="272" t="str">
        <f t="shared" ref="GK35:IV38" si="59">IF(AND(GK$9+($K$8/60)/24&gt;=$F35,GK$9&lt;=$G35),IF($K$2="Projekt",$B35,
IF($K$2="Ansvarig",$D35,IF($K$2="Status",$E35,IF($K$2="Timmar",IFERROR($H35/($G35-$F35),1),"-")))),"")</f>
        <v/>
      </c>
      <c r="GL35" s="272" t="str">
        <f t="shared" si="59"/>
        <v/>
      </c>
      <c r="GM35" s="272" t="str">
        <f t="shared" si="59"/>
        <v/>
      </c>
      <c r="GN35" s="272" t="str">
        <f t="shared" si="59"/>
        <v/>
      </c>
      <c r="GO35" s="272" t="str">
        <f t="shared" si="59"/>
        <v/>
      </c>
      <c r="GP35" s="272" t="str">
        <f t="shared" si="59"/>
        <v/>
      </c>
      <c r="GQ35" s="272" t="str">
        <f t="shared" si="59"/>
        <v/>
      </c>
      <c r="GR35" s="272" t="str">
        <f t="shared" si="59"/>
        <v/>
      </c>
      <c r="GS35" s="272" t="str">
        <f t="shared" si="59"/>
        <v/>
      </c>
      <c r="GT35" s="272" t="str">
        <f t="shared" si="59"/>
        <v/>
      </c>
      <c r="GU35" s="272" t="str">
        <f t="shared" si="59"/>
        <v/>
      </c>
      <c r="GV35" s="272" t="str">
        <f t="shared" si="59"/>
        <v/>
      </c>
      <c r="GW35" s="272" t="str">
        <f t="shared" si="59"/>
        <v/>
      </c>
      <c r="GX35" s="272" t="str">
        <f t="shared" si="59"/>
        <v/>
      </c>
      <c r="GY35" s="272" t="str">
        <f t="shared" si="59"/>
        <v/>
      </c>
      <c r="GZ35" s="272" t="str">
        <f t="shared" si="59"/>
        <v/>
      </c>
      <c r="HA35" s="272" t="str">
        <f t="shared" si="59"/>
        <v/>
      </c>
      <c r="HB35" s="272" t="str">
        <f t="shared" si="59"/>
        <v/>
      </c>
      <c r="HC35" s="272" t="str">
        <f t="shared" si="59"/>
        <v/>
      </c>
      <c r="HD35" s="272" t="str">
        <f t="shared" si="59"/>
        <v/>
      </c>
      <c r="HE35" s="272" t="str">
        <f t="shared" si="59"/>
        <v/>
      </c>
      <c r="HF35" s="272" t="str">
        <f t="shared" si="59"/>
        <v/>
      </c>
      <c r="HG35" s="272" t="str">
        <f t="shared" si="59"/>
        <v/>
      </c>
      <c r="HH35" s="272" t="str">
        <f t="shared" si="59"/>
        <v/>
      </c>
      <c r="HI35" s="272" t="str">
        <f t="shared" si="59"/>
        <v/>
      </c>
      <c r="HJ35" s="272" t="str">
        <f t="shared" si="59"/>
        <v/>
      </c>
      <c r="HK35" s="272" t="str">
        <f t="shared" si="59"/>
        <v/>
      </c>
      <c r="HL35" s="272" t="str">
        <f t="shared" si="59"/>
        <v/>
      </c>
      <c r="HM35" s="272" t="str">
        <f t="shared" si="59"/>
        <v/>
      </c>
      <c r="HN35" s="272" t="str">
        <f t="shared" si="59"/>
        <v/>
      </c>
      <c r="HO35" s="272" t="str">
        <f t="shared" si="59"/>
        <v/>
      </c>
      <c r="HP35" s="272" t="str">
        <f t="shared" si="59"/>
        <v/>
      </c>
      <c r="HQ35" s="272" t="str">
        <f t="shared" si="59"/>
        <v/>
      </c>
      <c r="HR35" s="272" t="str">
        <f t="shared" si="59"/>
        <v/>
      </c>
      <c r="HS35" s="272" t="str">
        <f t="shared" si="59"/>
        <v/>
      </c>
      <c r="HT35" s="272" t="str">
        <f t="shared" si="59"/>
        <v/>
      </c>
      <c r="HU35" s="272" t="str">
        <f t="shared" si="59"/>
        <v/>
      </c>
      <c r="HV35" s="272" t="str">
        <f t="shared" si="59"/>
        <v/>
      </c>
      <c r="HW35" s="272" t="str">
        <f t="shared" si="59"/>
        <v/>
      </c>
      <c r="HX35" s="272" t="str">
        <f t="shared" si="59"/>
        <v/>
      </c>
      <c r="HY35" s="272" t="str">
        <f t="shared" si="59"/>
        <v/>
      </c>
      <c r="HZ35" s="272" t="str">
        <f t="shared" si="59"/>
        <v/>
      </c>
      <c r="IA35" s="272" t="str">
        <f t="shared" si="59"/>
        <v/>
      </c>
      <c r="IB35" s="272" t="str">
        <f t="shared" si="59"/>
        <v/>
      </c>
      <c r="IC35" s="272" t="str">
        <f t="shared" si="59"/>
        <v/>
      </c>
      <c r="ID35" s="272" t="str">
        <f t="shared" si="59"/>
        <v/>
      </c>
      <c r="IE35" s="272" t="str">
        <f t="shared" si="59"/>
        <v/>
      </c>
      <c r="IF35" s="272" t="str">
        <f t="shared" si="59"/>
        <v/>
      </c>
      <c r="IG35" s="272" t="str">
        <f t="shared" si="59"/>
        <v/>
      </c>
      <c r="IH35" s="272" t="str">
        <f t="shared" si="59"/>
        <v/>
      </c>
      <c r="II35" s="272" t="str">
        <f t="shared" si="59"/>
        <v/>
      </c>
      <c r="IJ35" s="272" t="str">
        <f t="shared" si="59"/>
        <v/>
      </c>
      <c r="IK35" s="272" t="str">
        <f t="shared" si="59"/>
        <v/>
      </c>
      <c r="IL35" s="272" t="str">
        <f t="shared" si="59"/>
        <v/>
      </c>
      <c r="IM35" s="272" t="str">
        <f t="shared" si="59"/>
        <v/>
      </c>
      <c r="IN35" s="272" t="str">
        <f t="shared" si="59"/>
        <v/>
      </c>
      <c r="IO35" s="272" t="str">
        <f t="shared" si="59"/>
        <v/>
      </c>
      <c r="IP35" s="272" t="str">
        <f t="shared" si="59"/>
        <v/>
      </c>
      <c r="IQ35" s="272" t="str">
        <f t="shared" si="59"/>
        <v/>
      </c>
      <c r="IR35" s="272" t="str">
        <f t="shared" si="59"/>
        <v/>
      </c>
      <c r="IS35" s="272" t="str">
        <f t="shared" si="59"/>
        <v/>
      </c>
      <c r="IT35" s="272" t="str">
        <f t="shared" si="59"/>
        <v/>
      </c>
      <c r="IU35" s="272" t="str">
        <f t="shared" si="59"/>
        <v/>
      </c>
      <c r="IV35" s="272" t="str">
        <f t="shared" si="59"/>
        <v/>
      </c>
      <c r="IW35" s="272" t="str">
        <f t="shared" si="57"/>
        <v/>
      </c>
      <c r="IX35" s="272" t="str">
        <f t="shared" si="57"/>
        <v/>
      </c>
      <c r="IY35" s="272" t="str">
        <f t="shared" si="57"/>
        <v/>
      </c>
      <c r="IZ35" s="272" t="str">
        <f t="shared" si="57"/>
        <v/>
      </c>
      <c r="JA35" s="272" t="str">
        <f t="shared" si="57"/>
        <v/>
      </c>
      <c r="JB35" s="272" t="str">
        <f t="shared" si="57"/>
        <v/>
      </c>
      <c r="JC35" s="272" t="str">
        <f t="shared" si="57"/>
        <v/>
      </c>
      <c r="JD35" s="272" t="str">
        <f t="shared" si="57"/>
        <v/>
      </c>
      <c r="JE35" s="272" t="str">
        <f t="shared" si="57"/>
        <v/>
      </c>
      <c r="JF35" s="272" t="str">
        <f t="shared" si="57"/>
        <v/>
      </c>
      <c r="JG35" s="272" t="str">
        <f t="shared" si="57"/>
        <v/>
      </c>
      <c r="JH35" s="272" t="str">
        <f t="shared" si="57"/>
        <v/>
      </c>
      <c r="JI35" s="272" t="str">
        <f t="shared" si="57"/>
        <v/>
      </c>
      <c r="JJ35" s="272" t="str">
        <f t="shared" si="57"/>
        <v/>
      </c>
      <c r="JK35" s="272" t="str">
        <f t="shared" si="57"/>
        <v/>
      </c>
      <c r="JL35" s="272" t="str">
        <f t="shared" si="57"/>
        <v/>
      </c>
      <c r="JM35" s="272" t="str">
        <f t="shared" si="57"/>
        <v/>
      </c>
      <c r="JN35" s="272" t="str">
        <f t="shared" si="57"/>
        <v/>
      </c>
      <c r="JO35" s="272" t="str">
        <f t="shared" si="57"/>
        <v/>
      </c>
      <c r="JP35" s="272" t="str">
        <f t="shared" si="57"/>
        <v/>
      </c>
      <c r="JQ35" s="272" t="str">
        <f t="shared" si="57"/>
        <v/>
      </c>
      <c r="JR35" s="272" t="str">
        <f t="shared" si="57"/>
        <v/>
      </c>
      <c r="JS35" s="272" t="str">
        <f t="shared" si="57"/>
        <v/>
      </c>
      <c r="JT35" s="272" t="str">
        <f t="shared" si="57"/>
        <v/>
      </c>
      <c r="JU35" s="272" t="str">
        <f t="shared" si="57"/>
        <v/>
      </c>
      <c r="JV35" s="272" t="str">
        <f t="shared" si="57"/>
        <v/>
      </c>
      <c r="JW35" s="272" t="str">
        <f t="shared" si="49"/>
        <v/>
      </c>
      <c r="JX35" s="272" t="str">
        <f t="shared" si="49"/>
        <v/>
      </c>
    </row>
    <row r="36" spans="1:284" s="199" customFormat="1" ht="12" customHeight="1">
      <c r="A36" s="104"/>
      <c r="B36" s="217" t="s">
        <v>358</v>
      </c>
      <c r="C36" s="217"/>
      <c r="D36" s="212" t="s">
        <v>357</v>
      </c>
      <c r="E36" s="236" t="s">
        <v>379</v>
      </c>
      <c r="F36" s="263">
        <v>46118</v>
      </c>
      <c r="G36" s="263">
        <v>46139</v>
      </c>
      <c r="H36" s="261">
        <v>3</v>
      </c>
      <c r="I36" s="220"/>
      <c r="J36" s="237"/>
      <c r="K36" s="238"/>
      <c r="L36" s="221"/>
      <c r="M36" s="236"/>
      <c r="N36" s="90"/>
      <c r="O36" s="272" t="str">
        <f t="shared" si="52"/>
        <v/>
      </c>
      <c r="P36" s="272" t="str">
        <f t="shared" si="52"/>
        <v/>
      </c>
      <c r="Q36" s="272" t="str">
        <f t="shared" si="52"/>
        <v/>
      </c>
      <c r="R36" s="272" t="str">
        <f t="shared" si="52"/>
        <v/>
      </c>
      <c r="S36" s="272" t="str">
        <f t="shared" si="52"/>
        <v/>
      </c>
      <c r="T36" s="272" t="str">
        <f t="shared" si="52"/>
        <v/>
      </c>
      <c r="U36" s="272" t="str">
        <f t="shared" si="52"/>
        <v/>
      </c>
      <c r="V36" s="272" t="str">
        <f t="shared" si="52"/>
        <v/>
      </c>
      <c r="W36" s="272" t="str">
        <f t="shared" si="52"/>
        <v/>
      </c>
      <c r="X36" s="272" t="str">
        <f t="shared" si="52"/>
        <v/>
      </c>
      <c r="Y36" s="272" t="str">
        <f t="shared" si="52"/>
        <v/>
      </c>
      <c r="Z36" s="272" t="str">
        <f t="shared" si="52"/>
        <v/>
      </c>
      <c r="AA36" s="272" t="str">
        <f t="shared" si="52"/>
        <v/>
      </c>
      <c r="AB36" s="272" t="str">
        <f t="shared" si="52"/>
        <v/>
      </c>
      <c r="AC36" s="272" t="str">
        <f t="shared" si="52"/>
        <v/>
      </c>
      <c r="AD36" s="272" t="str">
        <f t="shared" si="52"/>
        <v/>
      </c>
      <c r="AE36" s="272" t="str">
        <f t="shared" si="45"/>
        <v/>
      </c>
      <c r="AF36" s="272" t="str">
        <f t="shared" si="45"/>
        <v/>
      </c>
      <c r="AG36" s="272" t="str">
        <f t="shared" si="45"/>
        <v/>
      </c>
      <c r="AH36" s="272" t="str">
        <f t="shared" si="45"/>
        <v/>
      </c>
      <c r="AI36" s="272" t="str">
        <f t="shared" si="45"/>
        <v/>
      </c>
      <c r="AJ36" s="272" t="str">
        <f t="shared" si="45"/>
        <v/>
      </c>
      <c r="AK36" s="272" t="str">
        <f t="shared" si="45"/>
        <v/>
      </c>
      <c r="AL36" s="272" t="str">
        <f t="shared" si="45"/>
        <v/>
      </c>
      <c r="AM36" s="272" t="str">
        <f t="shared" si="45"/>
        <v/>
      </c>
      <c r="AN36" s="272" t="str">
        <f t="shared" si="45"/>
        <v/>
      </c>
      <c r="AO36" s="272" t="str">
        <f t="shared" si="45"/>
        <v/>
      </c>
      <c r="AP36" s="272" t="str">
        <f t="shared" si="45"/>
        <v/>
      </c>
      <c r="AQ36" s="272" t="str">
        <f t="shared" si="45"/>
        <v/>
      </c>
      <c r="AR36" s="272" t="str">
        <f t="shared" si="45"/>
        <v/>
      </c>
      <c r="AS36" s="272" t="str">
        <f t="shared" si="45"/>
        <v/>
      </c>
      <c r="AT36" s="272" t="str">
        <f t="shared" si="45"/>
        <v/>
      </c>
      <c r="AU36" s="272" t="str">
        <f t="shared" si="46"/>
        <v/>
      </c>
      <c r="AV36" s="272" t="str">
        <f t="shared" si="46"/>
        <v/>
      </c>
      <c r="AW36" s="272" t="str">
        <f t="shared" si="46"/>
        <v/>
      </c>
      <c r="AX36" s="272" t="str">
        <f t="shared" si="46"/>
        <v/>
      </c>
      <c r="AY36" s="272" t="str">
        <f t="shared" si="46"/>
        <v/>
      </c>
      <c r="AZ36" s="272" t="str">
        <f t="shared" si="46"/>
        <v/>
      </c>
      <c r="BA36" s="272" t="str">
        <f t="shared" si="46"/>
        <v/>
      </c>
      <c r="BB36" s="272" t="str">
        <f t="shared" si="46"/>
        <v/>
      </c>
      <c r="BC36" s="272" t="str">
        <f t="shared" si="46"/>
        <v/>
      </c>
      <c r="BD36" s="272" t="str">
        <f t="shared" si="46"/>
        <v/>
      </c>
      <c r="BE36" s="272" t="str">
        <f t="shared" si="46"/>
        <v/>
      </c>
      <c r="BF36" s="272" t="str">
        <f t="shared" si="46"/>
        <v/>
      </c>
      <c r="BG36" s="272" t="str">
        <f t="shared" si="46"/>
        <v/>
      </c>
      <c r="BH36" s="272" t="str">
        <f t="shared" si="46"/>
        <v/>
      </c>
      <c r="BI36" s="272" t="str">
        <f t="shared" si="46"/>
        <v/>
      </c>
      <c r="BJ36" s="272" t="str">
        <f t="shared" si="46"/>
        <v/>
      </c>
      <c r="BK36" s="272" t="str">
        <f t="shared" si="47"/>
        <v/>
      </c>
      <c r="BL36" s="272" t="str">
        <f t="shared" si="47"/>
        <v/>
      </c>
      <c r="BM36" s="272" t="str">
        <f t="shared" si="47"/>
        <v/>
      </c>
      <c r="BN36" s="272" t="str">
        <f t="shared" ref="BN36:DY39" si="60">IF(AND(BN$9+($K$8/60)/24&gt;=$F36,BN$9&lt;=$G36),IF($K$2="Projekt",$B36,
IF($K$2="Ansvarig",$D36,IF($K$2="Status",$E36,IF($K$2="Timmar",IFERROR($H36/($G36-$F36),1),"-")))),"")</f>
        <v/>
      </c>
      <c r="BO36" s="272" t="str">
        <f t="shared" si="60"/>
        <v/>
      </c>
      <c r="BP36" s="272" t="str">
        <f t="shared" si="60"/>
        <v/>
      </c>
      <c r="BQ36" s="272" t="str">
        <f t="shared" si="60"/>
        <v/>
      </c>
      <c r="BR36" s="272" t="str">
        <f t="shared" si="60"/>
        <v/>
      </c>
      <c r="BS36" s="272" t="str">
        <f t="shared" si="60"/>
        <v/>
      </c>
      <c r="BT36" s="272" t="str">
        <f t="shared" si="60"/>
        <v/>
      </c>
      <c r="BU36" s="272" t="str">
        <f t="shared" si="60"/>
        <v/>
      </c>
      <c r="BV36" s="272" t="str">
        <f t="shared" si="60"/>
        <v/>
      </c>
      <c r="BW36" s="272" t="str">
        <f t="shared" si="60"/>
        <v/>
      </c>
      <c r="BX36" s="272" t="str">
        <f t="shared" si="60"/>
        <v/>
      </c>
      <c r="BY36" s="272" t="str">
        <f t="shared" si="60"/>
        <v/>
      </c>
      <c r="BZ36" s="272" t="str">
        <f t="shared" si="60"/>
        <v/>
      </c>
      <c r="CA36" s="272" t="str">
        <f t="shared" si="60"/>
        <v/>
      </c>
      <c r="CB36" s="272" t="str">
        <f t="shared" si="60"/>
        <v/>
      </c>
      <c r="CC36" s="272" t="str">
        <f t="shared" si="60"/>
        <v/>
      </c>
      <c r="CD36" s="272" t="str">
        <f t="shared" si="60"/>
        <v/>
      </c>
      <c r="CE36" s="272" t="str">
        <f t="shared" si="60"/>
        <v/>
      </c>
      <c r="CF36" s="272" t="str">
        <f t="shared" si="60"/>
        <v/>
      </c>
      <c r="CG36" s="272" t="str">
        <f t="shared" si="60"/>
        <v/>
      </c>
      <c r="CH36" s="272" t="str">
        <f t="shared" si="60"/>
        <v/>
      </c>
      <c r="CI36" s="272" t="str">
        <f t="shared" si="60"/>
        <v/>
      </c>
      <c r="CJ36" s="272" t="str">
        <f t="shared" si="60"/>
        <v/>
      </c>
      <c r="CK36" s="272" t="str">
        <f t="shared" si="60"/>
        <v/>
      </c>
      <c r="CL36" s="272" t="str">
        <f t="shared" si="60"/>
        <v/>
      </c>
      <c r="CM36" s="272" t="str">
        <f t="shared" si="60"/>
        <v/>
      </c>
      <c r="CN36" s="272" t="str">
        <f t="shared" si="60"/>
        <v/>
      </c>
      <c r="CO36" s="272" t="str">
        <f t="shared" si="60"/>
        <v/>
      </c>
      <c r="CP36" s="272" t="str">
        <f t="shared" si="60"/>
        <v/>
      </c>
      <c r="CQ36" s="272" t="str">
        <f t="shared" si="60"/>
        <v/>
      </c>
      <c r="CR36" s="272" t="str">
        <f t="shared" si="60"/>
        <v/>
      </c>
      <c r="CS36" s="272" t="str">
        <f t="shared" si="60"/>
        <v/>
      </c>
      <c r="CT36" s="272" t="str">
        <f t="shared" si="60"/>
        <v/>
      </c>
      <c r="CU36" s="272" t="str">
        <f t="shared" si="60"/>
        <v/>
      </c>
      <c r="CV36" s="272" t="str">
        <f t="shared" si="60"/>
        <v/>
      </c>
      <c r="CW36" s="272" t="str">
        <f t="shared" si="60"/>
        <v/>
      </c>
      <c r="CX36" s="272" t="str">
        <f t="shared" si="60"/>
        <v/>
      </c>
      <c r="CY36" s="272" t="str">
        <f t="shared" si="60"/>
        <v/>
      </c>
      <c r="CZ36" s="272" t="str">
        <f t="shared" si="60"/>
        <v/>
      </c>
      <c r="DA36" s="272" t="str">
        <f t="shared" si="60"/>
        <v/>
      </c>
      <c r="DB36" s="272" t="str">
        <f t="shared" si="60"/>
        <v/>
      </c>
      <c r="DC36" s="272" t="str">
        <f t="shared" si="60"/>
        <v/>
      </c>
      <c r="DD36" s="272" t="str">
        <f t="shared" si="60"/>
        <v/>
      </c>
      <c r="DE36" s="272" t="str">
        <f t="shared" si="60"/>
        <v/>
      </c>
      <c r="DF36" s="272" t="str">
        <f t="shared" si="60"/>
        <v>KalleOStina</v>
      </c>
      <c r="DG36" s="272" t="str">
        <f t="shared" si="60"/>
        <v>KalleOStina</v>
      </c>
      <c r="DH36" s="272" t="str">
        <f t="shared" si="60"/>
        <v>KalleOStina</v>
      </c>
      <c r="DI36" s="272" t="str">
        <f t="shared" si="60"/>
        <v>KalleOStina</v>
      </c>
      <c r="DJ36" s="272" t="str">
        <f t="shared" si="60"/>
        <v>KalleOStina</v>
      </c>
      <c r="DK36" s="272" t="str">
        <f t="shared" si="60"/>
        <v>KalleOStina</v>
      </c>
      <c r="DL36" s="272" t="str">
        <f t="shared" si="60"/>
        <v>KalleOStina</v>
      </c>
      <c r="DM36" s="272" t="str">
        <f t="shared" si="60"/>
        <v>KalleOStina</v>
      </c>
      <c r="DN36" s="272" t="str">
        <f t="shared" si="60"/>
        <v>KalleOStina</v>
      </c>
      <c r="DO36" s="272" t="str">
        <f t="shared" si="60"/>
        <v>KalleOStina</v>
      </c>
      <c r="DP36" s="272" t="str">
        <f t="shared" si="60"/>
        <v>KalleOStina</v>
      </c>
      <c r="DQ36" s="272" t="str">
        <f t="shared" si="60"/>
        <v>KalleOStina</v>
      </c>
      <c r="DR36" s="272" t="str">
        <f t="shared" si="60"/>
        <v>KalleOStina</v>
      </c>
      <c r="DS36" s="272" t="str">
        <f t="shared" si="60"/>
        <v>KalleOStina</v>
      </c>
      <c r="DT36" s="272" t="str">
        <f t="shared" si="60"/>
        <v>KalleOStina</v>
      </c>
      <c r="DU36" s="272" t="str">
        <f t="shared" si="60"/>
        <v>KalleOStina</v>
      </c>
      <c r="DV36" s="272" t="str">
        <f t="shared" si="60"/>
        <v>KalleOStina</v>
      </c>
      <c r="DW36" s="272" t="str">
        <f t="shared" si="60"/>
        <v>KalleOStina</v>
      </c>
      <c r="DX36" s="272" t="str">
        <f t="shared" si="60"/>
        <v>KalleOStina</v>
      </c>
      <c r="DY36" s="272" t="str">
        <f t="shared" si="60"/>
        <v>KalleOStina</v>
      </c>
      <c r="DZ36" s="272" t="str">
        <f t="shared" si="58"/>
        <v>KalleOStina</v>
      </c>
      <c r="EA36" s="272" t="str">
        <f t="shared" si="58"/>
        <v>KalleOStina</v>
      </c>
      <c r="EB36" s="272" t="str">
        <f t="shared" si="58"/>
        <v/>
      </c>
      <c r="EC36" s="272" t="str">
        <f t="shared" si="58"/>
        <v/>
      </c>
      <c r="ED36" s="272" t="str">
        <f t="shared" si="58"/>
        <v/>
      </c>
      <c r="EE36" s="272" t="str">
        <f t="shared" si="58"/>
        <v/>
      </c>
      <c r="EF36" s="272" t="str">
        <f t="shared" si="58"/>
        <v/>
      </c>
      <c r="EG36" s="272" t="str">
        <f t="shared" si="58"/>
        <v/>
      </c>
      <c r="EH36" s="272" t="str">
        <f t="shared" si="58"/>
        <v/>
      </c>
      <c r="EI36" s="272" t="str">
        <f t="shared" si="58"/>
        <v/>
      </c>
      <c r="EJ36" s="272" t="str">
        <f t="shared" si="58"/>
        <v/>
      </c>
      <c r="EK36" s="272" t="str">
        <f t="shared" si="58"/>
        <v/>
      </c>
      <c r="EL36" s="272" t="str">
        <f t="shared" si="58"/>
        <v/>
      </c>
      <c r="EM36" s="272" t="str">
        <f t="shared" si="58"/>
        <v/>
      </c>
      <c r="EN36" s="272" t="str">
        <f t="shared" si="58"/>
        <v/>
      </c>
      <c r="EO36" s="272" t="str">
        <f t="shared" si="58"/>
        <v/>
      </c>
      <c r="EP36" s="272" t="str">
        <f t="shared" si="58"/>
        <v/>
      </c>
      <c r="EQ36" s="272" t="str">
        <f t="shared" si="58"/>
        <v/>
      </c>
      <c r="ER36" s="272" t="str">
        <f t="shared" si="58"/>
        <v/>
      </c>
      <c r="ES36" s="272" t="str">
        <f t="shared" si="58"/>
        <v/>
      </c>
      <c r="ET36" s="272" t="str">
        <f t="shared" si="58"/>
        <v/>
      </c>
      <c r="EU36" s="272" t="str">
        <f t="shared" si="58"/>
        <v/>
      </c>
      <c r="EV36" s="272" t="str">
        <f t="shared" si="58"/>
        <v/>
      </c>
      <c r="EW36" s="272" t="str">
        <f t="shared" si="58"/>
        <v/>
      </c>
      <c r="EX36" s="272" t="str">
        <f t="shared" si="58"/>
        <v/>
      </c>
      <c r="EY36" s="272" t="str">
        <f t="shared" si="58"/>
        <v/>
      </c>
      <c r="EZ36" s="272" t="str">
        <f t="shared" si="58"/>
        <v/>
      </c>
      <c r="FA36" s="272" t="str">
        <f t="shared" si="58"/>
        <v/>
      </c>
      <c r="FB36" s="272" t="str">
        <f t="shared" si="58"/>
        <v/>
      </c>
      <c r="FC36" s="272" t="str">
        <f t="shared" si="58"/>
        <v/>
      </c>
      <c r="FD36" s="272" t="str">
        <f t="shared" si="58"/>
        <v/>
      </c>
      <c r="FE36" s="272" t="str">
        <f t="shared" si="58"/>
        <v/>
      </c>
      <c r="FF36" s="272" t="str">
        <f t="shared" si="58"/>
        <v/>
      </c>
      <c r="FG36" s="272" t="str">
        <f t="shared" si="58"/>
        <v/>
      </c>
      <c r="FH36" s="272" t="str">
        <f t="shared" si="58"/>
        <v/>
      </c>
      <c r="FI36" s="272" t="str">
        <f t="shared" si="58"/>
        <v/>
      </c>
      <c r="FJ36" s="272" t="str">
        <f t="shared" si="58"/>
        <v/>
      </c>
      <c r="FK36" s="272" t="str">
        <f t="shared" si="58"/>
        <v/>
      </c>
      <c r="FL36" s="272" t="str">
        <f t="shared" si="58"/>
        <v/>
      </c>
      <c r="FM36" s="272" t="str">
        <f t="shared" si="58"/>
        <v/>
      </c>
      <c r="FN36" s="272" t="str">
        <f t="shared" si="58"/>
        <v/>
      </c>
      <c r="FO36" s="272" t="str">
        <f t="shared" si="58"/>
        <v/>
      </c>
      <c r="FP36" s="272" t="str">
        <f t="shared" si="58"/>
        <v/>
      </c>
      <c r="FQ36" s="272" t="str">
        <f t="shared" si="58"/>
        <v/>
      </c>
      <c r="FR36" s="272" t="str">
        <f t="shared" si="58"/>
        <v/>
      </c>
      <c r="FS36" s="272" t="str">
        <f t="shared" si="58"/>
        <v/>
      </c>
      <c r="FT36" s="272" t="str">
        <f t="shared" si="58"/>
        <v/>
      </c>
      <c r="FU36" s="272" t="str">
        <f t="shared" si="58"/>
        <v/>
      </c>
      <c r="FV36" s="272" t="str">
        <f t="shared" si="58"/>
        <v/>
      </c>
      <c r="FW36" s="272" t="str">
        <f t="shared" si="58"/>
        <v/>
      </c>
      <c r="FX36" s="272" t="str">
        <f t="shared" si="58"/>
        <v/>
      </c>
      <c r="FY36" s="272" t="str">
        <f t="shared" si="58"/>
        <v/>
      </c>
      <c r="FZ36" s="272" t="str">
        <f t="shared" si="58"/>
        <v/>
      </c>
      <c r="GA36" s="272" t="str">
        <f t="shared" si="58"/>
        <v/>
      </c>
      <c r="GB36" s="272" t="str">
        <f t="shared" si="58"/>
        <v/>
      </c>
      <c r="GC36" s="272" t="str">
        <f t="shared" si="58"/>
        <v/>
      </c>
      <c r="GD36" s="272" t="str">
        <f t="shared" si="58"/>
        <v/>
      </c>
      <c r="GE36" s="272" t="str">
        <f t="shared" si="58"/>
        <v/>
      </c>
      <c r="GF36" s="272" t="str">
        <f t="shared" si="58"/>
        <v/>
      </c>
      <c r="GG36" s="272" t="str">
        <f t="shared" si="58"/>
        <v/>
      </c>
      <c r="GH36" s="272" t="str">
        <f t="shared" si="58"/>
        <v/>
      </c>
      <c r="GI36" s="272" t="str">
        <f t="shared" si="58"/>
        <v/>
      </c>
      <c r="GJ36" s="272" t="str">
        <f t="shared" si="58"/>
        <v/>
      </c>
      <c r="GK36" s="272" t="str">
        <f t="shared" si="59"/>
        <v/>
      </c>
      <c r="GL36" s="272" t="str">
        <f t="shared" si="59"/>
        <v/>
      </c>
      <c r="GM36" s="272" t="str">
        <f t="shared" si="59"/>
        <v/>
      </c>
      <c r="GN36" s="272" t="str">
        <f t="shared" si="59"/>
        <v/>
      </c>
      <c r="GO36" s="272" t="str">
        <f t="shared" si="59"/>
        <v/>
      </c>
      <c r="GP36" s="272" t="str">
        <f t="shared" si="59"/>
        <v/>
      </c>
      <c r="GQ36" s="272" t="str">
        <f t="shared" si="59"/>
        <v/>
      </c>
      <c r="GR36" s="272" t="str">
        <f t="shared" si="59"/>
        <v/>
      </c>
      <c r="GS36" s="272" t="str">
        <f t="shared" si="59"/>
        <v/>
      </c>
      <c r="GT36" s="272" t="str">
        <f t="shared" si="59"/>
        <v/>
      </c>
      <c r="GU36" s="272" t="str">
        <f t="shared" si="59"/>
        <v/>
      </c>
      <c r="GV36" s="272" t="str">
        <f t="shared" si="59"/>
        <v/>
      </c>
      <c r="GW36" s="272" t="str">
        <f t="shared" si="59"/>
        <v/>
      </c>
      <c r="GX36" s="272" t="str">
        <f t="shared" si="59"/>
        <v/>
      </c>
      <c r="GY36" s="272" t="str">
        <f t="shared" si="59"/>
        <v/>
      </c>
      <c r="GZ36" s="272" t="str">
        <f t="shared" si="59"/>
        <v/>
      </c>
      <c r="HA36" s="272" t="str">
        <f t="shared" si="59"/>
        <v/>
      </c>
      <c r="HB36" s="272" t="str">
        <f t="shared" si="59"/>
        <v/>
      </c>
      <c r="HC36" s="272" t="str">
        <f t="shared" si="59"/>
        <v/>
      </c>
      <c r="HD36" s="272" t="str">
        <f t="shared" si="59"/>
        <v/>
      </c>
      <c r="HE36" s="272" t="str">
        <f t="shared" si="59"/>
        <v/>
      </c>
      <c r="HF36" s="272" t="str">
        <f t="shared" si="59"/>
        <v/>
      </c>
      <c r="HG36" s="272" t="str">
        <f t="shared" si="59"/>
        <v/>
      </c>
      <c r="HH36" s="272" t="str">
        <f t="shared" si="59"/>
        <v/>
      </c>
      <c r="HI36" s="272" t="str">
        <f t="shared" si="59"/>
        <v/>
      </c>
      <c r="HJ36" s="272" t="str">
        <f t="shared" si="59"/>
        <v/>
      </c>
      <c r="HK36" s="272" t="str">
        <f t="shared" si="59"/>
        <v/>
      </c>
      <c r="HL36" s="272" t="str">
        <f t="shared" si="59"/>
        <v/>
      </c>
      <c r="HM36" s="272" t="str">
        <f t="shared" si="59"/>
        <v/>
      </c>
      <c r="HN36" s="272" t="str">
        <f t="shared" si="59"/>
        <v/>
      </c>
      <c r="HO36" s="272" t="str">
        <f t="shared" si="59"/>
        <v/>
      </c>
      <c r="HP36" s="272" t="str">
        <f t="shared" si="59"/>
        <v/>
      </c>
      <c r="HQ36" s="272" t="str">
        <f t="shared" si="59"/>
        <v/>
      </c>
      <c r="HR36" s="272" t="str">
        <f t="shared" si="59"/>
        <v/>
      </c>
      <c r="HS36" s="272" t="str">
        <f t="shared" si="59"/>
        <v/>
      </c>
      <c r="HT36" s="272" t="str">
        <f t="shared" si="59"/>
        <v/>
      </c>
      <c r="HU36" s="272" t="str">
        <f t="shared" si="59"/>
        <v/>
      </c>
      <c r="HV36" s="272" t="str">
        <f t="shared" si="59"/>
        <v/>
      </c>
      <c r="HW36" s="272" t="str">
        <f t="shared" si="59"/>
        <v/>
      </c>
      <c r="HX36" s="272" t="str">
        <f t="shared" si="59"/>
        <v/>
      </c>
      <c r="HY36" s="272" t="str">
        <f t="shared" si="59"/>
        <v/>
      </c>
      <c r="HZ36" s="272" t="str">
        <f t="shared" si="59"/>
        <v/>
      </c>
      <c r="IA36" s="272" t="str">
        <f t="shared" si="59"/>
        <v/>
      </c>
      <c r="IB36" s="272" t="str">
        <f t="shared" si="59"/>
        <v/>
      </c>
      <c r="IC36" s="272" t="str">
        <f t="shared" si="59"/>
        <v/>
      </c>
      <c r="ID36" s="272" t="str">
        <f t="shared" si="59"/>
        <v/>
      </c>
      <c r="IE36" s="272" t="str">
        <f t="shared" si="59"/>
        <v/>
      </c>
      <c r="IF36" s="272" t="str">
        <f t="shared" si="59"/>
        <v/>
      </c>
      <c r="IG36" s="272" t="str">
        <f t="shared" si="59"/>
        <v/>
      </c>
      <c r="IH36" s="272" t="str">
        <f t="shared" si="59"/>
        <v/>
      </c>
      <c r="II36" s="272" t="str">
        <f t="shared" si="59"/>
        <v/>
      </c>
      <c r="IJ36" s="272" t="str">
        <f t="shared" si="59"/>
        <v/>
      </c>
      <c r="IK36" s="272" t="str">
        <f t="shared" si="59"/>
        <v/>
      </c>
      <c r="IL36" s="272" t="str">
        <f t="shared" si="59"/>
        <v/>
      </c>
      <c r="IM36" s="272" t="str">
        <f t="shared" si="59"/>
        <v/>
      </c>
      <c r="IN36" s="272" t="str">
        <f t="shared" si="59"/>
        <v/>
      </c>
      <c r="IO36" s="272" t="str">
        <f t="shared" si="59"/>
        <v/>
      </c>
      <c r="IP36" s="272" t="str">
        <f t="shared" si="59"/>
        <v/>
      </c>
      <c r="IQ36" s="272" t="str">
        <f t="shared" si="59"/>
        <v/>
      </c>
      <c r="IR36" s="272" t="str">
        <f t="shared" si="59"/>
        <v/>
      </c>
      <c r="IS36" s="272" t="str">
        <f t="shared" si="59"/>
        <v/>
      </c>
      <c r="IT36" s="272" t="str">
        <f t="shared" si="59"/>
        <v/>
      </c>
      <c r="IU36" s="272" t="str">
        <f t="shared" si="59"/>
        <v/>
      </c>
      <c r="IV36" s="272" t="str">
        <f t="shared" si="59"/>
        <v/>
      </c>
      <c r="IW36" s="272" t="str">
        <f t="shared" si="57"/>
        <v/>
      </c>
      <c r="IX36" s="272" t="str">
        <f t="shared" si="57"/>
        <v/>
      </c>
      <c r="IY36" s="272" t="str">
        <f t="shared" si="57"/>
        <v/>
      </c>
      <c r="IZ36" s="272" t="str">
        <f t="shared" si="57"/>
        <v/>
      </c>
      <c r="JA36" s="272" t="str">
        <f t="shared" si="57"/>
        <v/>
      </c>
      <c r="JB36" s="272" t="str">
        <f t="shared" si="57"/>
        <v/>
      </c>
      <c r="JC36" s="272" t="str">
        <f t="shared" si="57"/>
        <v/>
      </c>
      <c r="JD36" s="272" t="str">
        <f t="shared" si="57"/>
        <v/>
      </c>
      <c r="JE36" s="272" t="str">
        <f t="shared" si="57"/>
        <v/>
      </c>
      <c r="JF36" s="272" t="str">
        <f t="shared" si="57"/>
        <v/>
      </c>
      <c r="JG36" s="272" t="str">
        <f t="shared" si="57"/>
        <v/>
      </c>
      <c r="JH36" s="272" t="str">
        <f t="shared" si="57"/>
        <v/>
      </c>
      <c r="JI36" s="272" t="str">
        <f t="shared" si="57"/>
        <v/>
      </c>
      <c r="JJ36" s="272" t="str">
        <f t="shared" si="57"/>
        <v/>
      </c>
      <c r="JK36" s="272" t="str">
        <f t="shared" si="57"/>
        <v/>
      </c>
      <c r="JL36" s="272" t="str">
        <f t="shared" si="57"/>
        <v/>
      </c>
      <c r="JM36" s="272" t="str">
        <f t="shared" si="57"/>
        <v/>
      </c>
      <c r="JN36" s="272" t="str">
        <f t="shared" si="57"/>
        <v/>
      </c>
      <c r="JO36" s="272" t="str">
        <f t="shared" si="57"/>
        <v/>
      </c>
      <c r="JP36" s="272" t="str">
        <f t="shared" si="57"/>
        <v/>
      </c>
      <c r="JQ36" s="272" t="str">
        <f t="shared" si="57"/>
        <v/>
      </c>
      <c r="JR36" s="272" t="str">
        <f t="shared" si="57"/>
        <v/>
      </c>
      <c r="JS36" s="272" t="str">
        <f t="shared" si="57"/>
        <v/>
      </c>
      <c r="JT36" s="272" t="str">
        <f t="shared" si="57"/>
        <v/>
      </c>
      <c r="JU36" s="272" t="str">
        <f t="shared" si="57"/>
        <v/>
      </c>
      <c r="JV36" s="272" t="str">
        <f t="shared" si="57"/>
        <v/>
      </c>
      <c r="JW36" s="272" t="str">
        <f t="shared" si="49"/>
        <v/>
      </c>
      <c r="JX36" s="272" t="str">
        <f t="shared" si="49"/>
        <v/>
      </c>
    </row>
    <row r="37" spans="1:284" s="199" customFormat="1" ht="12" customHeight="1">
      <c r="A37" s="104"/>
      <c r="B37" s="217"/>
      <c r="C37" s="217"/>
      <c r="D37" s="212"/>
      <c r="E37" s="236"/>
      <c r="F37" s="263" t="s">
        <v>322</v>
      </c>
      <c r="G37" s="263" t="s">
        <v>322</v>
      </c>
      <c r="H37" s="261">
        <v>4</v>
      </c>
      <c r="I37" s="220"/>
      <c r="J37" s="237"/>
      <c r="K37" s="238"/>
      <c r="L37" s="221"/>
      <c r="M37" s="236"/>
      <c r="N37" s="90"/>
      <c r="O37" s="272" t="str">
        <f t="shared" si="52"/>
        <v/>
      </c>
      <c r="P37" s="272" t="str">
        <f t="shared" si="52"/>
        <v/>
      </c>
      <c r="Q37" s="272" t="str">
        <f t="shared" si="52"/>
        <v/>
      </c>
      <c r="R37" s="272" t="str">
        <f t="shared" si="52"/>
        <v/>
      </c>
      <c r="S37" s="272" t="str">
        <f t="shared" si="52"/>
        <v/>
      </c>
      <c r="T37" s="272" t="str">
        <f t="shared" si="52"/>
        <v/>
      </c>
      <c r="U37" s="272" t="str">
        <f t="shared" si="52"/>
        <v/>
      </c>
      <c r="V37" s="272" t="str">
        <f t="shared" si="52"/>
        <v/>
      </c>
      <c r="W37" s="272" t="str">
        <f t="shared" si="52"/>
        <v/>
      </c>
      <c r="X37" s="272" t="str">
        <f t="shared" si="52"/>
        <v/>
      </c>
      <c r="Y37" s="272" t="str">
        <f t="shared" si="52"/>
        <v/>
      </c>
      <c r="Z37" s="272" t="str">
        <f t="shared" si="52"/>
        <v/>
      </c>
      <c r="AA37" s="272" t="str">
        <f t="shared" si="52"/>
        <v/>
      </c>
      <c r="AB37" s="272" t="str">
        <f t="shared" si="52"/>
        <v/>
      </c>
      <c r="AC37" s="272" t="str">
        <f t="shared" si="52"/>
        <v/>
      </c>
      <c r="AD37" s="272" t="str">
        <f t="shared" si="52"/>
        <v/>
      </c>
      <c r="AE37" s="272" t="str">
        <f t="shared" si="45"/>
        <v/>
      </c>
      <c r="AF37" s="272" t="str">
        <f t="shared" si="45"/>
        <v/>
      </c>
      <c r="AG37" s="272" t="str">
        <f t="shared" si="45"/>
        <v/>
      </c>
      <c r="AH37" s="272" t="str">
        <f t="shared" si="45"/>
        <v/>
      </c>
      <c r="AI37" s="272" t="str">
        <f t="shared" si="45"/>
        <v/>
      </c>
      <c r="AJ37" s="272" t="str">
        <f t="shared" si="45"/>
        <v/>
      </c>
      <c r="AK37" s="272" t="str">
        <f t="shared" si="45"/>
        <v/>
      </c>
      <c r="AL37" s="272" t="str">
        <f t="shared" si="45"/>
        <v/>
      </c>
      <c r="AM37" s="272" t="str">
        <f t="shared" si="45"/>
        <v/>
      </c>
      <c r="AN37" s="272" t="str">
        <f t="shared" si="45"/>
        <v/>
      </c>
      <c r="AO37" s="272" t="str">
        <f t="shared" si="45"/>
        <v/>
      </c>
      <c r="AP37" s="272" t="str">
        <f t="shared" si="45"/>
        <v/>
      </c>
      <c r="AQ37" s="272" t="str">
        <f t="shared" si="45"/>
        <v/>
      </c>
      <c r="AR37" s="272" t="str">
        <f t="shared" si="45"/>
        <v/>
      </c>
      <c r="AS37" s="272" t="str">
        <f t="shared" si="45"/>
        <v/>
      </c>
      <c r="AT37" s="272" t="str">
        <f t="shared" si="45"/>
        <v/>
      </c>
      <c r="AU37" s="272" t="str">
        <f t="shared" si="46"/>
        <v/>
      </c>
      <c r="AV37" s="272" t="str">
        <f t="shared" si="46"/>
        <v/>
      </c>
      <c r="AW37" s="272" t="str">
        <f t="shared" si="46"/>
        <v/>
      </c>
      <c r="AX37" s="272" t="str">
        <f t="shared" si="46"/>
        <v/>
      </c>
      <c r="AY37" s="272" t="str">
        <f t="shared" si="46"/>
        <v/>
      </c>
      <c r="AZ37" s="272" t="str">
        <f t="shared" si="46"/>
        <v/>
      </c>
      <c r="BA37" s="272" t="str">
        <f t="shared" si="46"/>
        <v/>
      </c>
      <c r="BB37" s="272" t="str">
        <f t="shared" si="46"/>
        <v/>
      </c>
      <c r="BC37" s="272" t="str">
        <f t="shared" si="46"/>
        <v/>
      </c>
      <c r="BD37" s="272" t="str">
        <f t="shared" si="46"/>
        <v/>
      </c>
      <c r="BE37" s="272" t="str">
        <f t="shared" si="46"/>
        <v/>
      </c>
      <c r="BF37" s="272" t="str">
        <f t="shared" si="46"/>
        <v/>
      </c>
      <c r="BG37" s="272" t="str">
        <f t="shared" si="46"/>
        <v/>
      </c>
      <c r="BH37" s="272" t="str">
        <f t="shared" si="46"/>
        <v/>
      </c>
      <c r="BI37" s="272" t="str">
        <f t="shared" si="46"/>
        <v/>
      </c>
      <c r="BJ37" s="272" t="str">
        <f t="shared" si="46"/>
        <v/>
      </c>
      <c r="BK37" s="272" t="str">
        <f t="shared" si="47"/>
        <v/>
      </c>
      <c r="BL37" s="272" t="str">
        <f t="shared" si="47"/>
        <v/>
      </c>
      <c r="BM37" s="272" t="str">
        <f t="shared" si="47"/>
        <v/>
      </c>
      <c r="BN37" s="272" t="str">
        <f t="shared" si="60"/>
        <v/>
      </c>
      <c r="BO37" s="272" t="str">
        <f t="shared" si="60"/>
        <v/>
      </c>
      <c r="BP37" s="272" t="str">
        <f t="shared" si="60"/>
        <v/>
      </c>
      <c r="BQ37" s="272" t="str">
        <f t="shared" si="60"/>
        <v/>
      </c>
      <c r="BR37" s="272" t="str">
        <f t="shared" si="60"/>
        <v/>
      </c>
      <c r="BS37" s="272" t="str">
        <f t="shared" si="60"/>
        <v/>
      </c>
      <c r="BT37" s="272" t="str">
        <f t="shared" si="60"/>
        <v/>
      </c>
      <c r="BU37" s="272" t="str">
        <f t="shared" si="60"/>
        <v/>
      </c>
      <c r="BV37" s="272" t="str">
        <f t="shared" si="60"/>
        <v/>
      </c>
      <c r="BW37" s="272" t="str">
        <f t="shared" si="60"/>
        <v/>
      </c>
      <c r="BX37" s="272" t="str">
        <f t="shared" si="60"/>
        <v/>
      </c>
      <c r="BY37" s="272" t="str">
        <f t="shared" si="60"/>
        <v/>
      </c>
      <c r="BZ37" s="272" t="str">
        <f t="shared" si="60"/>
        <v/>
      </c>
      <c r="CA37" s="272" t="str">
        <f t="shared" si="60"/>
        <v/>
      </c>
      <c r="CB37" s="272" t="str">
        <f t="shared" si="60"/>
        <v/>
      </c>
      <c r="CC37" s="272" t="str">
        <f t="shared" si="60"/>
        <v/>
      </c>
      <c r="CD37" s="272" t="str">
        <f t="shared" si="60"/>
        <v/>
      </c>
      <c r="CE37" s="272" t="str">
        <f t="shared" si="60"/>
        <v/>
      </c>
      <c r="CF37" s="272" t="str">
        <f t="shared" si="60"/>
        <v/>
      </c>
      <c r="CG37" s="272" t="str">
        <f t="shared" si="60"/>
        <v/>
      </c>
      <c r="CH37" s="272" t="str">
        <f t="shared" si="60"/>
        <v/>
      </c>
      <c r="CI37" s="272" t="str">
        <f t="shared" si="60"/>
        <v/>
      </c>
      <c r="CJ37" s="272" t="str">
        <f t="shared" si="60"/>
        <v/>
      </c>
      <c r="CK37" s="272" t="str">
        <f t="shared" si="60"/>
        <v/>
      </c>
      <c r="CL37" s="272" t="str">
        <f t="shared" si="60"/>
        <v/>
      </c>
      <c r="CM37" s="272" t="str">
        <f t="shared" si="60"/>
        <v/>
      </c>
      <c r="CN37" s="272" t="str">
        <f t="shared" si="60"/>
        <v/>
      </c>
      <c r="CO37" s="272" t="str">
        <f t="shared" si="60"/>
        <v/>
      </c>
      <c r="CP37" s="272" t="str">
        <f t="shared" si="60"/>
        <v/>
      </c>
      <c r="CQ37" s="272" t="str">
        <f t="shared" si="60"/>
        <v/>
      </c>
      <c r="CR37" s="272" t="str">
        <f t="shared" si="60"/>
        <v/>
      </c>
      <c r="CS37" s="272" t="str">
        <f t="shared" si="60"/>
        <v/>
      </c>
      <c r="CT37" s="272" t="str">
        <f t="shared" si="60"/>
        <v/>
      </c>
      <c r="CU37" s="272" t="str">
        <f t="shared" si="60"/>
        <v/>
      </c>
      <c r="CV37" s="272" t="str">
        <f t="shared" si="60"/>
        <v/>
      </c>
      <c r="CW37" s="272" t="str">
        <f t="shared" si="60"/>
        <v/>
      </c>
      <c r="CX37" s="272" t="str">
        <f t="shared" si="60"/>
        <v/>
      </c>
      <c r="CY37" s="272" t="str">
        <f t="shared" si="60"/>
        <v/>
      </c>
      <c r="CZ37" s="272" t="str">
        <f t="shared" si="60"/>
        <v/>
      </c>
      <c r="DA37" s="272" t="str">
        <f t="shared" si="60"/>
        <v/>
      </c>
      <c r="DB37" s="272" t="str">
        <f t="shared" si="60"/>
        <v/>
      </c>
      <c r="DC37" s="272" t="str">
        <f t="shared" si="60"/>
        <v/>
      </c>
      <c r="DD37" s="272" t="str">
        <f t="shared" si="60"/>
        <v/>
      </c>
      <c r="DE37" s="272" t="str">
        <f t="shared" si="60"/>
        <v/>
      </c>
      <c r="DF37" s="272" t="str">
        <f t="shared" si="60"/>
        <v/>
      </c>
      <c r="DG37" s="272" t="str">
        <f t="shared" si="60"/>
        <v/>
      </c>
      <c r="DH37" s="272" t="str">
        <f t="shared" si="60"/>
        <v/>
      </c>
      <c r="DI37" s="272" t="str">
        <f t="shared" si="60"/>
        <v/>
      </c>
      <c r="DJ37" s="272" t="str">
        <f t="shared" si="60"/>
        <v/>
      </c>
      <c r="DK37" s="272" t="str">
        <f t="shared" si="60"/>
        <v/>
      </c>
      <c r="DL37" s="272" t="str">
        <f t="shared" si="60"/>
        <v/>
      </c>
      <c r="DM37" s="272" t="str">
        <f t="shared" si="60"/>
        <v/>
      </c>
      <c r="DN37" s="272" t="str">
        <f t="shared" si="60"/>
        <v/>
      </c>
      <c r="DO37" s="272" t="str">
        <f t="shared" si="60"/>
        <v/>
      </c>
      <c r="DP37" s="272" t="str">
        <f t="shared" si="60"/>
        <v/>
      </c>
      <c r="DQ37" s="272" t="str">
        <f t="shared" si="60"/>
        <v/>
      </c>
      <c r="DR37" s="272" t="str">
        <f t="shared" si="60"/>
        <v/>
      </c>
      <c r="DS37" s="272" t="str">
        <f t="shared" si="60"/>
        <v/>
      </c>
      <c r="DT37" s="272" t="str">
        <f t="shared" si="60"/>
        <v/>
      </c>
      <c r="DU37" s="272" t="str">
        <f t="shared" si="60"/>
        <v/>
      </c>
      <c r="DV37" s="272" t="str">
        <f t="shared" si="60"/>
        <v/>
      </c>
      <c r="DW37" s="272" t="str">
        <f t="shared" si="60"/>
        <v/>
      </c>
      <c r="DX37" s="272" t="str">
        <f t="shared" si="60"/>
        <v/>
      </c>
      <c r="DY37" s="272" t="str">
        <f t="shared" si="60"/>
        <v/>
      </c>
      <c r="DZ37" s="272" t="str">
        <f t="shared" si="58"/>
        <v/>
      </c>
      <c r="EA37" s="272" t="str">
        <f t="shared" si="58"/>
        <v/>
      </c>
      <c r="EB37" s="272" t="str">
        <f t="shared" si="58"/>
        <v/>
      </c>
      <c r="EC37" s="272" t="str">
        <f t="shared" si="58"/>
        <v/>
      </c>
      <c r="ED37" s="272" t="str">
        <f t="shared" si="58"/>
        <v/>
      </c>
      <c r="EE37" s="272" t="str">
        <f t="shared" si="58"/>
        <v/>
      </c>
      <c r="EF37" s="272" t="str">
        <f t="shared" si="58"/>
        <v/>
      </c>
      <c r="EG37" s="272" t="str">
        <f t="shared" si="58"/>
        <v/>
      </c>
      <c r="EH37" s="272" t="str">
        <f t="shared" si="58"/>
        <v/>
      </c>
      <c r="EI37" s="272" t="str">
        <f t="shared" si="58"/>
        <v/>
      </c>
      <c r="EJ37" s="272" t="str">
        <f t="shared" si="58"/>
        <v/>
      </c>
      <c r="EK37" s="272" t="str">
        <f t="shared" si="58"/>
        <v/>
      </c>
      <c r="EL37" s="272" t="str">
        <f t="shared" si="58"/>
        <v/>
      </c>
      <c r="EM37" s="272" t="str">
        <f t="shared" si="58"/>
        <v/>
      </c>
      <c r="EN37" s="272" t="str">
        <f t="shared" si="58"/>
        <v/>
      </c>
      <c r="EO37" s="272" t="str">
        <f t="shared" si="58"/>
        <v/>
      </c>
      <c r="EP37" s="272" t="str">
        <f t="shared" si="58"/>
        <v/>
      </c>
      <c r="EQ37" s="272" t="str">
        <f t="shared" si="58"/>
        <v/>
      </c>
      <c r="ER37" s="272" t="str">
        <f t="shared" si="58"/>
        <v/>
      </c>
      <c r="ES37" s="272" t="str">
        <f t="shared" si="58"/>
        <v/>
      </c>
      <c r="ET37" s="272" t="str">
        <f t="shared" si="58"/>
        <v/>
      </c>
      <c r="EU37" s="272" t="str">
        <f t="shared" si="58"/>
        <v/>
      </c>
      <c r="EV37" s="272" t="str">
        <f t="shared" si="58"/>
        <v/>
      </c>
      <c r="EW37" s="272" t="str">
        <f t="shared" si="58"/>
        <v/>
      </c>
      <c r="EX37" s="272" t="str">
        <f t="shared" si="58"/>
        <v/>
      </c>
      <c r="EY37" s="272" t="str">
        <f t="shared" si="58"/>
        <v/>
      </c>
      <c r="EZ37" s="272" t="str">
        <f t="shared" si="58"/>
        <v/>
      </c>
      <c r="FA37" s="272" t="str">
        <f t="shared" si="58"/>
        <v/>
      </c>
      <c r="FB37" s="272" t="str">
        <f t="shared" si="58"/>
        <v/>
      </c>
      <c r="FC37" s="272" t="str">
        <f t="shared" si="58"/>
        <v/>
      </c>
      <c r="FD37" s="272" t="str">
        <f t="shared" si="58"/>
        <v/>
      </c>
      <c r="FE37" s="272" t="str">
        <f t="shared" si="58"/>
        <v/>
      </c>
      <c r="FF37" s="272" t="str">
        <f t="shared" si="58"/>
        <v/>
      </c>
      <c r="FG37" s="272" t="str">
        <f t="shared" si="58"/>
        <v/>
      </c>
      <c r="FH37" s="272" t="str">
        <f t="shared" si="58"/>
        <v/>
      </c>
      <c r="FI37" s="272" t="str">
        <f t="shared" si="58"/>
        <v/>
      </c>
      <c r="FJ37" s="272" t="str">
        <f t="shared" si="58"/>
        <v/>
      </c>
      <c r="FK37" s="272" t="str">
        <f t="shared" si="58"/>
        <v/>
      </c>
      <c r="FL37" s="272" t="str">
        <f t="shared" si="58"/>
        <v/>
      </c>
      <c r="FM37" s="272" t="str">
        <f t="shared" si="58"/>
        <v/>
      </c>
      <c r="FN37" s="272" t="str">
        <f t="shared" si="58"/>
        <v/>
      </c>
      <c r="FO37" s="272" t="str">
        <f t="shared" si="58"/>
        <v/>
      </c>
      <c r="FP37" s="272" t="str">
        <f t="shared" si="58"/>
        <v/>
      </c>
      <c r="FQ37" s="272" t="str">
        <f t="shared" si="58"/>
        <v/>
      </c>
      <c r="FR37" s="272" t="str">
        <f t="shared" si="58"/>
        <v/>
      </c>
      <c r="FS37" s="272" t="str">
        <f t="shared" si="58"/>
        <v/>
      </c>
      <c r="FT37" s="272" t="str">
        <f t="shared" si="58"/>
        <v/>
      </c>
      <c r="FU37" s="272" t="str">
        <f t="shared" si="58"/>
        <v/>
      </c>
      <c r="FV37" s="272" t="str">
        <f t="shared" si="58"/>
        <v/>
      </c>
      <c r="FW37" s="272" t="str">
        <f t="shared" si="58"/>
        <v/>
      </c>
      <c r="FX37" s="272" t="str">
        <f t="shared" si="58"/>
        <v/>
      </c>
      <c r="FY37" s="272" t="str">
        <f t="shared" si="58"/>
        <v/>
      </c>
      <c r="FZ37" s="272" t="str">
        <f t="shared" si="58"/>
        <v/>
      </c>
      <c r="GA37" s="272" t="str">
        <f t="shared" si="58"/>
        <v/>
      </c>
      <c r="GB37" s="272" t="str">
        <f t="shared" si="58"/>
        <v/>
      </c>
      <c r="GC37" s="272" t="str">
        <f t="shared" si="58"/>
        <v/>
      </c>
      <c r="GD37" s="272" t="str">
        <f t="shared" si="58"/>
        <v/>
      </c>
      <c r="GE37" s="272" t="str">
        <f t="shared" si="58"/>
        <v/>
      </c>
      <c r="GF37" s="272" t="str">
        <f t="shared" si="58"/>
        <v/>
      </c>
      <c r="GG37" s="272" t="str">
        <f t="shared" si="58"/>
        <v/>
      </c>
      <c r="GH37" s="272" t="str">
        <f t="shared" si="58"/>
        <v/>
      </c>
      <c r="GI37" s="272" t="str">
        <f t="shared" si="58"/>
        <v/>
      </c>
      <c r="GJ37" s="272" t="str">
        <f t="shared" si="58"/>
        <v/>
      </c>
      <c r="GK37" s="272" t="str">
        <f t="shared" si="59"/>
        <v/>
      </c>
      <c r="GL37" s="272" t="str">
        <f t="shared" si="59"/>
        <v/>
      </c>
      <c r="GM37" s="272" t="str">
        <f t="shared" si="59"/>
        <v/>
      </c>
      <c r="GN37" s="272" t="str">
        <f t="shared" si="59"/>
        <v/>
      </c>
      <c r="GO37" s="272" t="str">
        <f t="shared" si="59"/>
        <v/>
      </c>
      <c r="GP37" s="272" t="str">
        <f t="shared" si="59"/>
        <v/>
      </c>
      <c r="GQ37" s="272" t="str">
        <f t="shared" si="59"/>
        <v/>
      </c>
      <c r="GR37" s="272" t="str">
        <f t="shared" si="59"/>
        <v/>
      </c>
      <c r="GS37" s="272" t="str">
        <f t="shared" si="59"/>
        <v/>
      </c>
      <c r="GT37" s="272" t="str">
        <f t="shared" si="59"/>
        <v/>
      </c>
      <c r="GU37" s="272" t="str">
        <f t="shared" si="59"/>
        <v/>
      </c>
      <c r="GV37" s="272" t="str">
        <f t="shared" si="59"/>
        <v/>
      </c>
      <c r="GW37" s="272" t="str">
        <f t="shared" si="59"/>
        <v/>
      </c>
      <c r="GX37" s="272" t="str">
        <f t="shared" si="59"/>
        <v/>
      </c>
      <c r="GY37" s="272" t="str">
        <f t="shared" si="59"/>
        <v/>
      </c>
      <c r="GZ37" s="272" t="str">
        <f t="shared" si="59"/>
        <v/>
      </c>
      <c r="HA37" s="272" t="str">
        <f t="shared" si="59"/>
        <v/>
      </c>
      <c r="HB37" s="272" t="str">
        <f t="shared" si="59"/>
        <v/>
      </c>
      <c r="HC37" s="272" t="str">
        <f t="shared" si="59"/>
        <v/>
      </c>
      <c r="HD37" s="272" t="str">
        <f t="shared" si="59"/>
        <v/>
      </c>
      <c r="HE37" s="272" t="str">
        <f t="shared" si="59"/>
        <v/>
      </c>
      <c r="HF37" s="272" t="str">
        <f t="shared" si="59"/>
        <v/>
      </c>
      <c r="HG37" s="272" t="str">
        <f t="shared" si="59"/>
        <v/>
      </c>
      <c r="HH37" s="272" t="str">
        <f t="shared" si="59"/>
        <v/>
      </c>
      <c r="HI37" s="272" t="str">
        <f t="shared" si="59"/>
        <v/>
      </c>
      <c r="HJ37" s="272" t="str">
        <f t="shared" si="59"/>
        <v/>
      </c>
      <c r="HK37" s="272" t="str">
        <f t="shared" si="59"/>
        <v/>
      </c>
      <c r="HL37" s="272" t="str">
        <f t="shared" si="59"/>
        <v/>
      </c>
      <c r="HM37" s="272" t="str">
        <f t="shared" si="59"/>
        <v/>
      </c>
      <c r="HN37" s="272" t="str">
        <f t="shared" si="59"/>
        <v/>
      </c>
      <c r="HO37" s="272" t="str">
        <f t="shared" si="59"/>
        <v/>
      </c>
      <c r="HP37" s="272" t="str">
        <f t="shared" si="59"/>
        <v/>
      </c>
      <c r="HQ37" s="272" t="str">
        <f t="shared" si="59"/>
        <v/>
      </c>
      <c r="HR37" s="272" t="str">
        <f t="shared" si="59"/>
        <v/>
      </c>
      <c r="HS37" s="272" t="str">
        <f t="shared" si="59"/>
        <v/>
      </c>
      <c r="HT37" s="272" t="str">
        <f t="shared" si="59"/>
        <v/>
      </c>
      <c r="HU37" s="272" t="str">
        <f t="shared" si="59"/>
        <v/>
      </c>
      <c r="HV37" s="272" t="str">
        <f t="shared" si="59"/>
        <v/>
      </c>
      <c r="HW37" s="272" t="str">
        <f t="shared" si="59"/>
        <v/>
      </c>
      <c r="HX37" s="272" t="str">
        <f t="shared" si="59"/>
        <v/>
      </c>
      <c r="HY37" s="272" t="str">
        <f t="shared" si="59"/>
        <v/>
      </c>
      <c r="HZ37" s="272" t="str">
        <f t="shared" si="59"/>
        <v/>
      </c>
      <c r="IA37" s="272" t="str">
        <f t="shared" si="59"/>
        <v/>
      </c>
      <c r="IB37" s="272" t="str">
        <f t="shared" si="59"/>
        <v/>
      </c>
      <c r="IC37" s="272" t="str">
        <f t="shared" si="59"/>
        <v/>
      </c>
      <c r="ID37" s="272" t="str">
        <f t="shared" si="59"/>
        <v/>
      </c>
      <c r="IE37" s="272" t="str">
        <f t="shared" si="59"/>
        <v/>
      </c>
      <c r="IF37" s="272" t="str">
        <f t="shared" si="59"/>
        <v/>
      </c>
      <c r="IG37" s="272" t="str">
        <f t="shared" si="59"/>
        <v/>
      </c>
      <c r="IH37" s="272" t="str">
        <f t="shared" si="59"/>
        <v/>
      </c>
      <c r="II37" s="272" t="str">
        <f t="shared" si="59"/>
        <v/>
      </c>
      <c r="IJ37" s="272" t="str">
        <f t="shared" si="59"/>
        <v/>
      </c>
      <c r="IK37" s="272" t="str">
        <f t="shared" si="59"/>
        <v/>
      </c>
      <c r="IL37" s="272" t="str">
        <f t="shared" si="59"/>
        <v/>
      </c>
      <c r="IM37" s="272" t="str">
        <f t="shared" si="59"/>
        <v/>
      </c>
      <c r="IN37" s="272" t="str">
        <f t="shared" si="59"/>
        <v/>
      </c>
      <c r="IO37" s="272" t="str">
        <f t="shared" si="59"/>
        <v/>
      </c>
      <c r="IP37" s="272" t="str">
        <f t="shared" si="59"/>
        <v/>
      </c>
      <c r="IQ37" s="272" t="str">
        <f t="shared" si="59"/>
        <v/>
      </c>
      <c r="IR37" s="272" t="str">
        <f t="shared" si="59"/>
        <v/>
      </c>
      <c r="IS37" s="272" t="str">
        <f t="shared" si="59"/>
        <v/>
      </c>
      <c r="IT37" s="272" t="str">
        <f t="shared" si="59"/>
        <v/>
      </c>
      <c r="IU37" s="272" t="str">
        <f t="shared" si="59"/>
        <v/>
      </c>
      <c r="IV37" s="272" t="str">
        <f t="shared" si="59"/>
        <v/>
      </c>
      <c r="IW37" s="272" t="str">
        <f t="shared" si="57"/>
        <v/>
      </c>
      <c r="IX37" s="272" t="str">
        <f t="shared" si="57"/>
        <v/>
      </c>
      <c r="IY37" s="272" t="str">
        <f t="shared" si="57"/>
        <v/>
      </c>
      <c r="IZ37" s="272" t="str">
        <f t="shared" si="57"/>
        <v/>
      </c>
      <c r="JA37" s="272" t="str">
        <f t="shared" si="57"/>
        <v/>
      </c>
      <c r="JB37" s="272" t="str">
        <f t="shared" si="57"/>
        <v/>
      </c>
      <c r="JC37" s="272" t="str">
        <f t="shared" si="57"/>
        <v/>
      </c>
      <c r="JD37" s="272" t="str">
        <f t="shared" si="57"/>
        <v/>
      </c>
      <c r="JE37" s="272" t="str">
        <f t="shared" si="57"/>
        <v/>
      </c>
      <c r="JF37" s="272" t="str">
        <f t="shared" si="57"/>
        <v/>
      </c>
      <c r="JG37" s="272" t="str">
        <f t="shared" si="57"/>
        <v/>
      </c>
      <c r="JH37" s="272" t="str">
        <f t="shared" si="57"/>
        <v/>
      </c>
      <c r="JI37" s="272" t="str">
        <f t="shared" si="57"/>
        <v/>
      </c>
      <c r="JJ37" s="272" t="str">
        <f t="shared" si="57"/>
        <v/>
      </c>
      <c r="JK37" s="272" t="str">
        <f t="shared" si="57"/>
        <v/>
      </c>
      <c r="JL37" s="272" t="str">
        <f t="shared" si="57"/>
        <v/>
      </c>
      <c r="JM37" s="272" t="str">
        <f t="shared" si="57"/>
        <v/>
      </c>
      <c r="JN37" s="272" t="str">
        <f t="shared" si="57"/>
        <v/>
      </c>
      <c r="JO37" s="272" t="str">
        <f t="shared" si="57"/>
        <v/>
      </c>
      <c r="JP37" s="272" t="str">
        <f t="shared" si="57"/>
        <v/>
      </c>
      <c r="JQ37" s="272" t="str">
        <f t="shared" si="57"/>
        <v/>
      </c>
      <c r="JR37" s="272" t="str">
        <f t="shared" si="57"/>
        <v/>
      </c>
      <c r="JS37" s="272" t="str">
        <f t="shared" si="57"/>
        <v/>
      </c>
      <c r="JT37" s="272" t="str">
        <f t="shared" si="57"/>
        <v/>
      </c>
      <c r="JU37" s="272" t="str">
        <f t="shared" si="57"/>
        <v/>
      </c>
      <c r="JV37" s="272" t="str">
        <f t="shared" si="57"/>
        <v/>
      </c>
      <c r="JW37" s="272" t="str">
        <f t="shared" si="49"/>
        <v/>
      </c>
      <c r="JX37" s="272" t="str">
        <f t="shared" si="49"/>
        <v/>
      </c>
    </row>
    <row r="38" spans="1:284" s="199" customFormat="1" ht="12" customHeight="1">
      <c r="A38" s="104"/>
      <c r="B38" s="217" t="s">
        <v>341</v>
      </c>
      <c r="C38" s="217"/>
      <c r="D38" s="212" t="s">
        <v>355</v>
      </c>
      <c r="E38" s="236" t="s">
        <v>382</v>
      </c>
      <c r="F38" s="263">
        <v>46146</v>
      </c>
      <c r="G38" s="263">
        <v>46167</v>
      </c>
      <c r="H38" s="261">
        <v>2</v>
      </c>
      <c r="I38" s="220"/>
      <c r="J38" s="237"/>
      <c r="K38" s="238"/>
      <c r="L38" s="221"/>
      <c r="M38" s="236"/>
      <c r="N38" s="90"/>
      <c r="O38" s="272" t="str">
        <f t="shared" si="52"/>
        <v/>
      </c>
      <c r="P38" s="272" t="str">
        <f t="shared" si="52"/>
        <v/>
      </c>
      <c r="Q38" s="272" t="str">
        <f t="shared" si="52"/>
        <v/>
      </c>
      <c r="R38" s="272" t="str">
        <f t="shared" si="52"/>
        <v/>
      </c>
      <c r="S38" s="272" t="str">
        <f t="shared" si="52"/>
        <v/>
      </c>
      <c r="T38" s="272" t="str">
        <f t="shared" si="52"/>
        <v/>
      </c>
      <c r="U38" s="272" t="str">
        <f t="shared" si="52"/>
        <v/>
      </c>
      <c r="V38" s="272" t="str">
        <f t="shared" si="52"/>
        <v/>
      </c>
      <c r="W38" s="272" t="str">
        <f t="shared" si="52"/>
        <v/>
      </c>
      <c r="X38" s="272" t="str">
        <f t="shared" si="52"/>
        <v/>
      </c>
      <c r="Y38" s="272" t="str">
        <f t="shared" si="52"/>
        <v/>
      </c>
      <c r="Z38" s="272" t="str">
        <f t="shared" si="52"/>
        <v/>
      </c>
      <c r="AA38" s="272" t="str">
        <f t="shared" si="52"/>
        <v/>
      </c>
      <c r="AB38" s="272" t="str">
        <f t="shared" si="52"/>
        <v/>
      </c>
      <c r="AC38" s="272" t="str">
        <f t="shared" si="52"/>
        <v/>
      </c>
      <c r="AD38" s="272" t="str">
        <f t="shared" si="52"/>
        <v/>
      </c>
      <c r="AE38" s="272" t="str">
        <f t="shared" si="45"/>
        <v/>
      </c>
      <c r="AF38" s="272" t="str">
        <f t="shared" si="45"/>
        <v/>
      </c>
      <c r="AG38" s="272" t="str">
        <f t="shared" si="45"/>
        <v/>
      </c>
      <c r="AH38" s="272" t="str">
        <f t="shared" si="45"/>
        <v/>
      </c>
      <c r="AI38" s="272" t="str">
        <f t="shared" si="45"/>
        <v/>
      </c>
      <c r="AJ38" s="272" t="str">
        <f t="shared" si="45"/>
        <v/>
      </c>
      <c r="AK38" s="272" t="str">
        <f t="shared" si="45"/>
        <v/>
      </c>
      <c r="AL38" s="272" t="str">
        <f t="shared" si="45"/>
        <v/>
      </c>
      <c r="AM38" s="272" t="str">
        <f t="shared" si="45"/>
        <v/>
      </c>
      <c r="AN38" s="272" t="str">
        <f t="shared" si="45"/>
        <v/>
      </c>
      <c r="AO38" s="272" t="str">
        <f t="shared" si="45"/>
        <v/>
      </c>
      <c r="AP38" s="272" t="str">
        <f t="shared" si="45"/>
        <v/>
      </c>
      <c r="AQ38" s="272" t="str">
        <f t="shared" si="45"/>
        <v/>
      </c>
      <c r="AR38" s="272" t="str">
        <f t="shared" si="45"/>
        <v/>
      </c>
      <c r="AS38" s="272" t="str">
        <f t="shared" si="45"/>
        <v/>
      </c>
      <c r="AT38" s="272" t="str">
        <f t="shared" si="45"/>
        <v/>
      </c>
      <c r="AU38" s="272" t="str">
        <f t="shared" si="46"/>
        <v/>
      </c>
      <c r="AV38" s="272" t="str">
        <f t="shared" si="46"/>
        <v/>
      </c>
      <c r="AW38" s="272" t="str">
        <f t="shared" si="46"/>
        <v/>
      </c>
      <c r="AX38" s="272" t="str">
        <f t="shared" si="46"/>
        <v/>
      </c>
      <c r="AY38" s="272" t="str">
        <f t="shared" si="46"/>
        <v/>
      </c>
      <c r="AZ38" s="272" t="str">
        <f t="shared" si="46"/>
        <v/>
      </c>
      <c r="BA38" s="272" t="str">
        <f t="shared" si="46"/>
        <v/>
      </c>
      <c r="BB38" s="272" t="str">
        <f t="shared" si="46"/>
        <v/>
      </c>
      <c r="BC38" s="272" t="str">
        <f t="shared" si="46"/>
        <v/>
      </c>
      <c r="BD38" s="272" t="str">
        <f t="shared" si="46"/>
        <v/>
      </c>
      <c r="BE38" s="272" t="str">
        <f t="shared" si="46"/>
        <v/>
      </c>
      <c r="BF38" s="272" t="str">
        <f t="shared" si="46"/>
        <v/>
      </c>
      <c r="BG38" s="272" t="str">
        <f t="shared" si="46"/>
        <v/>
      </c>
      <c r="BH38" s="272" t="str">
        <f t="shared" si="46"/>
        <v/>
      </c>
      <c r="BI38" s="272" t="str">
        <f t="shared" si="46"/>
        <v/>
      </c>
      <c r="BJ38" s="272" t="str">
        <f t="shared" si="46"/>
        <v/>
      </c>
      <c r="BK38" s="272" t="str">
        <f t="shared" si="47"/>
        <v/>
      </c>
      <c r="BL38" s="272" t="str">
        <f t="shared" si="47"/>
        <v/>
      </c>
      <c r="BM38" s="272" t="str">
        <f t="shared" si="47"/>
        <v/>
      </c>
      <c r="BN38" s="272" t="str">
        <f t="shared" si="60"/>
        <v/>
      </c>
      <c r="BO38" s="272" t="str">
        <f t="shared" si="60"/>
        <v/>
      </c>
      <c r="BP38" s="272" t="str">
        <f t="shared" si="60"/>
        <v/>
      </c>
      <c r="BQ38" s="272" t="str">
        <f t="shared" si="60"/>
        <v/>
      </c>
      <c r="BR38" s="272" t="str">
        <f t="shared" si="60"/>
        <v/>
      </c>
      <c r="BS38" s="272" t="str">
        <f t="shared" si="60"/>
        <v/>
      </c>
      <c r="BT38" s="272" t="str">
        <f t="shared" si="60"/>
        <v/>
      </c>
      <c r="BU38" s="272" t="str">
        <f t="shared" si="60"/>
        <v/>
      </c>
      <c r="BV38" s="272" t="str">
        <f t="shared" si="60"/>
        <v/>
      </c>
      <c r="BW38" s="272" t="str">
        <f t="shared" si="60"/>
        <v/>
      </c>
      <c r="BX38" s="272" t="str">
        <f t="shared" si="60"/>
        <v/>
      </c>
      <c r="BY38" s="272" t="str">
        <f t="shared" si="60"/>
        <v/>
      </c>
      <c r="BZ38" s="272" t="str">
        <f t="shared" si="60"/>
        <v/>
      </c>
      <c r="CA38" s="272" t="str">
        <f t="shared" si="60"/>
        <v/>
      </c>
      <c r="CB38" s="272" t="str">
        <f t="shared" si="60"/>
        <v/>
      </c>
      <c r="CC38" s="272" t="str">
        <f t="shared" si="60"/>
        <v/>
      </c>
      <c r="CD38" s="272" t="str">
        <f t="shared" si="60"/>
        <v/>
      </c>
      <c r="CE38" s="272" t="str">
        <f t="shared" si="60"/>
        <v/>
      </c>
      <c r="CF38" s="272" t="str">
        <f t="shared" si="60"/>
        <v/>
      </c>
      <c r="CG38" s="272" t="str">
        <f t="shared" si="60"/>
        <v/>
      </c>
      <c r="CH38" s="272" t="str">
        <f t="shared" si="60"/>
        <v/>
      </c>
      <c r="CI38" s="272" t="str">
        <f t="shared" si="60"/>
        <v/>
      </c>
      <c r="CJ38" s="272" t="str">
        <f t="shared" si="60"/>
        <v/>
      </c>
      <c r="CK38" s="272" t="str">
        <f t="shared" si="60"/>
        <v/>
      </c>
      <c r="CL38" s="272" t="str">
        <f t="shared" si="60"/>
        <v/>
      </c>
      <c r="CM38" s="272" t="str">
        <f t="shared" si="60"/>
        <v/>
      </c>
      <c r="CN38" s="272" t="str">
        <f t="shared" si="60"/>
        <v/>
      </c>
      <c r="CO38" s="272" t="str">
        <f t="shared" si="60"/>
        <v/>
      </c>
      <c r="CP38" s="272" t="str">
        <f t="shared" si="60"/>
        <v/>
      </c>
      <c r="CQ38" s="272" t="str">
        <f t="shared" si="60"/>
        <v/>
      </c>
      <c r="CR38" s="272" t="str">
        <f t="shared" si="60"/>
        <v/>
      </c>
      <c r="CS38" s="272" t="str">
        <f t="shared" si="60"/>
        <v/>
      </c>
      <c r="CT38" s="272" t="str">
        <f t="shared" si="60"/>
        <v/>
      </c>
      <c r="CU38" s="272" t="str">
        <f t="shared" si="60"/>
        <v/>
      </c>
      <c r="CV38" s="272" t="str">
        <f t="shared" si="60"/>
        <v/>
      </c>
      <c r="CW38" s="272" t="str">
        <f t="shared" si="60"/>
        <v/>
      </c>
      <c r="CX38" s="272" t="str">
        <f t="shared" si="60"/>
        <v/>
      </c>
      <c r="CY38" s="272" t="str">
        <f t="shared" si="60"/>
        <v/>
      </c>
      <c r="CZ38" s="272" t="str">
        <f t="shared" si="60"/>
        <v/>
      </c>
      <c r="DA38" s="272" t="str">
        <f t="shared" si="60"/>
        <v/>
      </c>
      <c r="DB38" s="272" t="str">
        <f t="shared" si="60"/>
        <v/>
      </c>
      <c r="DC38" s="272" t="str">
        <f t="shared" si="60"/>
        <v/>
      </c>
      <c r="DD38" s="272" t="str">
        <f t="shared" si="60"/>
        <v/>
      </c>
      <c r="DE38" s="272" t="str">
        <f t="shared" si="60"/>
        <v/>
      </c>
      <c r="DF38" s="272" t="str">
        <f t="shared" si="60"/>
        <v/>
      </c>
      <c r="DG38" s="272" t="str">
        <f t="shared" si="60"/>
        <v/>
      </c>
      <c r="DH38" s="272" t="str">
        <f t="shared" si="60"/>
        <v/>
      </c>
      <c r="DI38" s="272" t="str">
        <f t="shared" si="60"/>
        <v/>
      </c>
      <c r="DJ38" s="272" t="str">
        <f t="shared" si="60"/>
        <v/>
      </c>
      <c r="DK38" s="272" t="str">
        <f t="shared" si="60"/>
        <v/>
      </c>
      <c r="DL38" s="272" t="str">
        <f t="shared" si="60"/>
        <v/>
      </c>
      <c r="DM38" s="272" t="str">
        <f t="shared" si="60"/>
        <v/>
      </c>
      <c r="DN38" s="272" t="str">
        <f t="shared" si="60"/>
        <v/>
      </c>
      <c r="DO38" s="272" t="str">
        <f t="shared" si="60"/>
        <v/>
      </c>
      <c r="DP38" s="272" t="str">
        <f t="shared" si="60"/>
        <v/>
      </c>
      <c r="DQ38" s="272" t="str">
        <f t="shared" si="60"/>
        <v/>
      </c>
      <c r="DR38" s="272" t="str">
        <f t="shared" si="60"/>
        <v/>
      </c>
      <c r="DS38" s="272" t="str">
        <f t="shared" si="60"/>
        <v/>
      </c>
      <c r="DT38" s="272" t="str">
        <f t="shared" si="60"/>
        <v/>
      </c>
      <c r="DU38" s="272" t="str">
        <f t="shared" si="60"/>
        <v/>
      </c>
      <c r="DV38" s="272" t="str">
        <f t="shared" si="60"/>
        <v/>
      </c>
      <c r="DW38" s="272" t="str">
        <f t="shared" si="60"/>
        <v/>
      </c>
      <c r="DX38" s="272" t="str">
        <f t="shared" si="60"/>
        <v/>
      </c>
      <c r="DY38" s="272" t="str">
        <f t="shared" si="60"/>
        <v/>
      </c>
      <c r="DZ38" s="272" t="str">
        <f t="shared" si="58"/>
        <v/>
      </c>
      <c r="EA38" s="272" t="str">
        <f t="shared" si="58"/>
        <v/>
      </c>
      <c r="EB38" s="272" t="str">
        <f t="shared" si="58"/>
        <v/>
      </c>
      <c r="EC38" s="272" t="str">
        <f t="shared" si="58"/>
        <v/>
      </c>
      <c r="ED38" s="272" t="str">
        <f t="shared" si="58"/>
        <v/>
      </c>
      <c r="EE38" s="272" t="str">
        <f t="shared" si="58"/>
        <v/>
      </c>
      <c r="EF38" s="272" t="str">
        <f t="shared" si="58"/>
        <v/>
      </c>
      <c r="EG38" s="272" t="str">
        <f t="shared" si="58"/>
        <v/>
      </c>
      <c r="EH38" s="272" t="str">
        <f t="shared" si="58"/>
        <v>Stina</v>
      </c>
      <c r="EI38" s="272" t="str">
        <f t="shared" si="58"/>
        <v>Stina</v>
      </c>
      <c r="EJ38" s="272" t="str">
        <f t="shared" si="58"/>
        <v>Stina</v>
      </c>
      <c r="EK38" s="272" t="str">
        <f t="shared" si="58"/>
        <v>Stina</v>
      </c>
      <c r="EL38" s="272" t="str">
        <f t="shared" si="58"/>
        <v>Stina</v>
      </c>
      <c r="EM38" s="272" t="str">
        <f t="shared" si="58"/>
        <v>Stina</v>
      </c>
      <c r="EN38" s="272" t="str">
        <f t="shared" si="58"/>
        <v>Stina</v>
      </c>
      <c r="EO38" s="272" t="str">
        <f t="shared" si="58"/>
        <v>Stina</v>
      </c>
      <c r="EP38" s="272" t="str">
        <f t="shared" si="58"/>
        <v>Stina</v>
      </c>
      <c r="EQ38" s="272" t="str">
        <f t="shared" si="58"/>
        <v>Stina</v>
      </c>
      <c r="ER38" s="272" t="str">
        <f t="shared" si="58"/>
        <v>Stina</v>
      </c>
      <c r="ES38" s="272" t="str">
        <f t="shared" si="58"/>
        <v>Stina</v>
      </c>
      <c r="ET38" s="272" t="str">
        <f t="shared" si="58"/>
        <v>Stina</v>
      </c>
      <c r="EU38" s="272" t="str">
        <f t="shared" si="58"/>
        <v>Stina</v>
      </c>
      <c r="EV38" s="272" t="str">
        <f t="shared" si="58"/>
        <v>Stina</v>
      </c>
      <c r="EW38" s="272" t="str">
        <f t="shared" si="58"/>
        <v>Stina</v>
      </c>
      <c r="EX38" s="272" t="str">
        <f t="shared" si="58"/>
        <v>Stina</v>
      </c>
      <c r="EY38" s="272" t="str">
        <f t="shared" si="58"/>
        <v>Stina</v>
      </c>
      <c r="EZ38" s="272" t="str">
        <f t="shared" si="58"/>
        <v>Stina</v>
      </c>
      <c r="FA38" s="272" t="str">
        <f t="shared" si="58"/>
        <v>Stina</v>
      </c>
      <c r="FB38" s="272" t="str">
        <f t="shared" si="58"/>
        <v>Stina</v>
      </c>
      <c r="FC38" s="272" t="str">
        <f t="shared" si="58"/>
        <v>Stina</v>
      </c>
      <c r="FD38" s="272" t="str">
        <f t="shared" si="58"/>
        <v/>
      </c>
      <c r="FE38" s="272" t="str">
        <f t="shared" si="58"/>
        <v/>
      </c>
      <c r="FF38" s="272" t="str">
        <f t="shared" si="58"/>
        <v/>
      </c>
      <c r="FG38" s="272" t="str">
        <f t="shared" si="58"/>
        <v/>
      </c>
      <c r="FH38" s="272" t="str">
        <f t="shared" si="58"/>
        <v/>
      </c>
      <c r="FI38" s="272" t="str">
        <f t="shared" si="58"/>
        <v/>
      </c>
      <c r="FJ38" s="272" t="str">
        <f t="shared" si="58"/>
        <v/>
      </c>
      <c r="FK38" s="272" t="str">
        <f t="shared" si="58"/>
        <v/>
      </c>
      <c r="FL38" s="272" t="str">
        <f t="shared" si="58"/>
        <v/>
      </c>
      <c r="FM38" s="272" t="str">
        <f t="shared" si="58"/>
        <v/>
      </c>
      <c r="FN38" s="272" t="str">
        <f t="shared" si="58"/>
        <v/>
      </c>
      <c r="FO38" s="272" t="str">
        <f t="shared" si="58"/>
        <v/>
      </c>
      <c r="FP38" s="272" t="str">
        <f t="shared" si="58"/>
        <v/>
      </c>
      <c r="FQ38" s="272" t="str">
        <f t="shared" si="58"/>
        <v/>
      </c>
      <c r="FR38" s="272" t="str">
        <f t="shared" si="58"/>
        <v/>
      </c>
      <c r="FS38" s="272" t="str">
        <f t="shared" si="58"/>
        <v/>
      </c>
      <c r="FT38" s="272" t="str">
        <f t="shared" si="58"/>
        <v/>
      </c>
      <c r="FU38" s="272" t="str">
        <f t="shared" si="58"/>
        <v/>
      </c>
      <c r="FV38" s="272" t="str">
        <f t="shared" si="58"/>
        <v/>
      </c>
      <c r="FW38" s="272" t="str">
        <f t="shared" si="58"/>
        <v/>
      </c>
      <c r="FX38" s="272" t="str">
        <f t="shared" si="58"/>
        <v/>
      </c>
      <c r="FY38" s="272" t="str">
        <f t="shared" si="58"/>
        <v/>
      </c>
      <c r="FZ38" s="272" t="str">
        <f t="shared" si="58"/>
        <v/>
      </c>
      <c r="GA38" s="272" t="str">
        <f t="shared" si="58"/>
        <v/>
      </c>
      <c r="GB38" s="272" t="str">
        <f t="shared" si="58"/>
        <v/>
      </c>
      <c r="GC38" s="272" t="str">
        <f t="shared" si="58"/>
        <v/>
      </c>
      <c r="GD38" s="272" t="str">
        <f t="shared" si="58"/>
        <v/>
      </c>
      <c r="GE38" s="272" t="str">
        <f t="shared" si="58"/>
        <v/>
      </c>
      <c r="GF38" s="272" t="str">
        <f t="shared" si="58"/>
        <v/>
      </c>
      <c r="GG38" s="272" t="str">
        <f t="shared" si="58"/>
        <v/>
      </c>
      <c r="GH38" s="272" t="str">
        <f t="shared" si="58"/>
        <v/>
      </c>
      <c r="GI38" s="272" t="str">
        <f t="shared" si="58"/>
        <v/>
      </c>
      <c r="GJ38" s="272" t="str">
        <f t="shared" si="58"/>
        <v/>
      </c>
      <c r="GK38" s="272" t="str">
        <f t="shared" si="59"/>
        <v/>
      </c>
      <c r="GL38" s="272" t="str">
        <f t="shared" si="59"/>
        <v/>
      </c>
      <c r="GM38" s="272" t="str">
        <f t="shared" si="59"/>
        <v/>
      </c>
      <c r="GN38" s="272" t="str">
        <f t="shared" si="59"/>
        <v/>
      </c>
      <c r="GO38" s="272" t="str">
        <f t="shared" si="59"/>
        <v/>
      </c>
      <c r="GP38" s="272" t="str">
        <f t="shared" si="59"/>
        <v/>
      </c>
      <c r="GQ38" s="272" t="str">
        <f t="shared" si="59"/>
        <v/>
      </c>
      <c r="GR38" s="272" t="str">
        <f t="shared" si="59"/>
        <v/>
      </c>
      <c r="GS38" s="272" t="str">
        <f t="shared" si="59"/>
        <v/>
      </c>
      <c r="GT38" s="272" t="str">
        <f t="shared" si="59"/>
        <v/>
      </c>
      <c r="GU38" s="272" t="str">
        <f t="shared" si="59"/>
        <v/>
      </c>
      <c r="GV38" s="272" t="str">
        <f t="shared" si="59"/>
        <v/>
      </c>
      <c r="GW38" s="272" t="str">
        <f t="shared" si="59"/>
        <v/>
      </c>
      <c r="GX38" s="272" t="str">
        <f t="shared" si="59"/>
        <v/>
      </c>
      <c r="GY38" s="272" t="str">
        <f t="shared" si="59"/>
        <v/>
      </c>
      <c r="GZ38" s="272" t="str">
        <f t="shared" si="59"/>
        <v/>
      </c>
      <c r="HA38" s="272" t="str">
        <f t="shared" si="59"/>
        <v/>
      </c>
      <c r="HB38" s="272" t="str">
        <f t="shared" si="59"/>
        <v/>
      </c>
      <c r="HC38" s="272" t="str">
        <f t="shared" si="59"/>
        <v/>
      </c>
      <c r="HD38" s="272" t="str">
        <f t="shared" si="59"/>
        <v/>
      </c>
      <c r="HE38" s="272" t="str">
        <f t="shared" si="59"/>
        <v/>
      </c>
      <c r="HF38" s="272" t="str">
        <f t="shared" si="59"/>
        <v/>
      </c>
      <c r="HG38" s="272" t="str">
        <f t="shared" si="59"/>
        <v/>
      </c>
      <c r="HH38" s="272" t="str">
        <f t="shared" si="59"/>
        <v/>
      </c>
      <c r="HI38" s="272" t="str">
        <f t="shared" si="59"/>
        <v/>
      </c>
      <c r="HJ38" s="272" t="str">
        <f t="shared" si="59"/>
        <v/>
      </c>
      <c r="HK38" s="272" t="str">
        <f t="shared" si="59"/>
        <v/>
      </c>
      <c r="HL38" s="272" t="str">
        <f t="shared" si="59"/>
        <v/>
      </c>
      <c r="HM38" s="272" t="str">
        <f t="shared" si="59"/>
        <v/>
      </c>
      <c r="HN38" s="272" t="str">
        <f t="shared" si="59"/>
        <v/>
      </c>
      <c r="HO38" s="272" t="str">
        <f t="shared" si="59"/>
        <v/>
      </c>
      <c r="HP38" s="272" t="str">
        <f t="shared" si="59"/>
        <v/>
      </c>
      <c r="HQ38" s="272" t="str">
        <f t="shared" si="59"/>
        <v/>
      </c>
      <c r="HR38" s="272" t="str">
        <f t="shared" si="59"/>
        <v/>
      </c>
      <c r="HS38" s="272" t="str">
        <f t="shared" si="59"/>
        <v/>
      </c>
      <c r="HT38" s="272" t="str">
        <f t="shared" si="59"/>
        <v/>
      </c>
      <c r="HU38" s="272" t="str">
        <f t="shared" si="59"/>
        <v/>
      </c>
      <c r="HV38" s="272" t="str">
        <f t="shared" si="59"/>
        <v/>
      </c>
      <c r="HW38" s="272" t="str">
        <f t="shared" si="59"/>
        <v/>
      </c>
      <c r="HX38" s="272" t="str">
        <f t="shared" si="59"/>
        <v/>
      </c>
      <c r="HY38" s="272" t="str">
        <f t="shared" si="59"/>
        <v/>
      </c>
      <c r="HZ38" s="272" t="str">
        <f t="shared" si="59"/>
        <v/>
      </c>
      <c r="IA38" s="272" t="str">
        <f t="shared" si="59"/>
        <v/>
      </c>
      <c r="IB38" s="272" t="str">
        <f t="shared" si="59"/>
        <v/>
      </c>
      <c r="IC38" s="272" t="str">
        <f t="shared" si="59"/>
        <v/>
      </c>
      <c r="ID38" s="272" t="str">
        <f t="shared" si="59"/>
        <v/>
      </c>
      <c r="IE38" s="272" t="str">
        <f t="shared" si="59"/>
        <v/>
      </c>
      <c r="IF38" s="272" t="str">
        <f t="shared" si="59"/>
        <v/>
      </c>
      <c r="IG38" s="272" t="str">
        <f t="shared" si="59"/>
        <v/>
      </c>
      <c r="IH38" s="272" t="str">
        <f t="shared" si="59"/>
        <v/>
      </c>
      <c r="II38" s="272" t="str">
        <f t="shared" si="59"/>
        <v/>
      </c>
      <c r="IJ38" s="272" t="str">
        <f t="shared" si="59"/>
        <v/>
      </c>
      <c r="IK38" s="272" t="str">
        <f t="shared" si="59"/>
        <v/>
      </c>
      <c r="IL38" s="272" t="str">
        <f t="shared" si="59"/>
        <v/>
      </c>
      <c r="IM38" s="272" t="str">
        <f t="shared" si="59"/>
        <v/>
      </c>
      <c r="IN38" s="272" t="str">
        <f t="shared" si="59"/>
        <v/>
      </c>
      <c r="IO38" s="272" t="str">
        <f t="shared" si="59"/>
        <v/>
      </c>
      <c r="IP38" s="272" t="str">
        <f t="shared" si="59"/>
        <v/>
      </c>
      <c r="IQ38" s="272" t="str">
        <f t="shared" si="59"/>
        <v/>
      </c>
      <c r="IR38" s="272" t="str">
        <f t="shared" si="59"/>
        <v/>
      </c>
      <c r="IS38" s="272" t="str">
        <f t="shared" si="59"/>
        <v/>
      </c>
      <c r="IT38" s="272" t="str">
        <f t="shared" si="59"/>
        <v/>
      </c>
      <c r="IU38" s="272" t="str">
        <f t="shared" si="59"/>
        <v/>
      </c>
      <c r="IV38" s="272" t="str">
        <f t="shared" ref="IV38:JX41" si="61">IF(AND(IV$9+($K$8/60)/24&gt;=$F38,IV$9&lt;=$G38),IF($K$2="Projekt",$B38,
IF($K$2="Ansvarig",$D38,IF($K$2="Status",$E38,IF($K$2="Timmar",IFERROR($H38/($G38-$F38),1),"-")))),"")</f>
        <v/>
      </c>
      <c r="IW38" s="272" t="str">
        <f t="shared" si="61"/>
        <v/>
      </c>
      <c r="IX38" s="272" t="str">
        <f t="shared" si="61"/>
        <v/>
      </c>
      <c r="IY38" s="272" t="str">
        <f t="shared" si="61"/>
        <v/>
      </c>
      <c r="IZ38" s="272" t="str">
        <f t="shared" si="61"/>
        <v/>
      </c>
      <c r="JA38" s="272" t="str">
        <f t="shared" si="61"/>
        <v/>
      </c>
      <c r="JB38" s="272" t="str">
        <f t="shared" si="61"/>
        <v/>
      </c>
      <c r="JC38" s="272" t="str">
        <f t="shared" si="61"/>
        <v/>
      </c>
      <c r="JD38" s="272" t="str">
        <f t="shared" si="61"/>
        <v/>
      </c>
      <c r="JE38" s="272" t="str">
        <f t="shared" si="61"/>
        <v/>
      </c>
      <c r="JF38" s="272" t="str">
        <f t="shared" si="61"/>
        <v/>
      </c>
      <c r="JG38" s="272" t="str">
        <f t="shared" si="61"/>
        <v/>
      </c>
      <c r="JH38" s="272" t="str">
        <f t="shared" si="61"/>
        <v/>
      </c>
      <c r="JI38" s="272" t="str">
        <f t="shared" si="61"/>
        <v/>
      </c>
      <c r="JJ38" s="272" t="str">
        <f t="shared" si="61"/>
        <v/>
      </c>
      <c r="JK38" s="272" t="str">
        <f t="shared" si="61"/>
        <v/>
      </c>
      <c r="JL38" s="272" t="str">
        <f t="shared" si="61"/>
        <v/>
      </c>
      <c r="JM38" s="272" t="str">
        <f t="shared" si="61"/>
        <v/>
      </c>
      <c r="JN38" s="272" t="str">
        <f t="shared" si="61"/>
        <v/>
      </c>
      <c r="JO38" s="272" t="str">
        <f t="shared" si="61"/>
        <v/>
      </c>
      <c r="JP38" s="272" t="str">
        <f t="shared" si="61"/>
        <v/>
      </c>
      <c r="JQ38" s="272" t="str">
        <f t="shared" si="61"/>
        <v/>
      </c>
      <c r="JR38" s="272" t="str">
        <f t="shared" si="61"/>
        <v/>
      </c>
      <c r="JS38" s="272" t="str">
        <f t="shared" si="61"/>
        <v/>
      </c>
      <c r="JT38" s="272" t="str">
        <f t="shared" si="61"/>
        <v/>
      </c>
      <c r="JU38" s="272" t="str">
        <f t="shared" si="61"/>
        <v/>
      </c>
      <c r="JV38" s="272" t="str">
        <f t="shared" si="61"/>
        <v/>
      </c>
      <c r="JW38" s="272" t="str">
        <f t="shared" si="61"/>
        <v/>
      </c>
      <c r="JX38" s="272" t="str">
        <f t="shared" si="61"/>
        <v/>
      </c>
    </row>
    <row r="39" spans="1:284" s="199" customFormat="1" ht="12" customHeight="1">
      <c r="A39" s="104"/>
      <c r="B39" s="217" t="s">
        <v>342</v>
      </c>
      <c r="C39" s="217"/>
      <c r="D39" s="212" t="s">
        <v>354</v>
      </c>
      <c r="E39" s="236" t="s">
        <v>382</v>
      </c>
      <c r="F39" s="263">
        <v>46146</v>
      </c>
      <c r="G39" s="263">
        <v>46167</v>
      </c>
      <c r="H39" s="261">
        <v>3</v>
      </c>
      <c r="I39" s="220"/>
      <c r="J39" s="237"/>
      <c r="K39" s="238"/>
      <c r="L39" s="221"/>
      <c r="M39" s="236"/>
      <c r="N39" s="90"/>
      <c r="O39" s="272" t="str">
        <f t="shared" si="52"/>
        <v/>
      </c>
      <c r="P39" s="272" t="str">
        <f t="shared" si="52"/>
        <v/>
      </c>
      <c r="Q39" s="272" t="str">
        <f t="shared" si="52"/>
        <v/>
      </c>
      <c r="R39" s="272" t="str">
        <f t="shared" si="52"/>
        <v/>
      </c>
      <c r="S39" s="272" t="str">
        <f t="shared" si="52"/>
        <v/>
      </c>
      <c r="T39" s="272" t="str">
        <f t="shared" si="52"/>
        <v/>
      </c>
      <c r="U39" s="272" t="str">
        <f t="shared" si="52"/>
        <v/>
      </c>
      <c r="V39" s="272" t="str">
        <f t="shared" si="52"/>
        <v/>
      </c>
      <c r="W39" s="272" t="str">
        <f t="shared" si="52"/>
        <v/>
      </c>
      <c r="X39" s="272" t="str">
        <f t="shared" si="52"/>
        <v/>
      </c>
      <c r="Y39" s="272" t="str">
        <f t="shared" si="52"/>
        <v/>
      </c>
      <c r="Z39" s="272" t="str">
        <f t="shared" si="52"/>
        <v/>
      </c>
      <c r="AA39" s="272" t="str">
        <f t="shared" si="52"/>
        <v/>
      </c>
      <c r="AB39" s="272" t="str">
        <f t="shared" si="52"/>
        <v/>
      </c>
      <c r="AC39" s="272" t="str">
        <f t="shared" si="52"/>
        <v/>
      </c>
      <c r="AD39" s="272" t="str">
        <f t="shared" si="52"/>
        <v/>
      </c>
      <c r="AE39" s="272" t="str">
        <f t="shared" si="45"/>
        <v/>
      </c>
      <c r="AF39" s="272" t="str">
        <f t="shared" si="45"/>
        <v/>
      </c>
      <c r="AG39" s="272" t="str">
        <f t="shared" si="45"/>
        <v/>
      </c>
      <c r="AH39" s="272" t="str">
        <f t="shared" si="45"/>
        <v/>
      </c>
      <c r="AI39" s="272" t="str">
        <f t="shared" si="45"/>
        <v/>
      </c>
      <c r="AJ39" s="272" t="str">
        <f t="shared" si="45"/>
        <v/>
      </c>
      <c r="AK39" s="272" t="str">
        <f t="shared" si="45"/>
        <v/>
      </c>
      <c r="AL39" s="272" t="str">
        <f t="shared" si="45"/>
        <v/>
      </c>
      <c r="AM39" s="272" t="str">
        <f t="shared" si="45"/>
        <v/>
      </c>
      <c r="AN39" s="272" t="str">
        <f t="shared" si="45"/>
        <v/>
      </c>
      <c r="AO39" s="272" t="str">
        <f t="shared" si="45"/>
        <v/>
      </c>
      <c r="AP39" s="272" t="str">
        <f t="shared" si="45"/>
        <v/>
      </c>
      <c r="AQ39" s="272" t="str">
        <f t="shared" si="45"/>
        <v/>
      </c>
      <c r="AR39" s="272" t="str">
        <f t="shared" si="45"/>
        <v/>
      </c>
      <c r="AS39" s="272" t="str">
        <f t="shared" si="45"/>
        <v/>
      </c>
      <c r="AT39" s="272" t="str">
        <f t="shared" si="45"/>
        <v/>
      </c>
      <c r="AU39" s="272" t="str">
        <f t="shared" si="46"/>
        <v/>
      </c>
      <c r="AV39" s="272" t="str">
        <f t="shared" si="46"/>
        <v/>
      </c>
      <c r="AW39" s="272" t="str">
        <f t="shared" si="46"/>
        <v/>
      </c>
      <c r="AX39" s="272" t="str">
        <f t="shared" si="46"/>
        <v/>
      </c>
      <c r="AY39" s="272" t="str">
        <f t="shared" si="46"/>
        <v/>
      </c>
      <c r="AZ39" s="272" t="str">
        <f t="shared" si="46"/>
        <v/>
      </c>
      <c r="BA39" s="272" t="str">
        <f t="shared" si="46"/>
        <v/>
      </c>
      <c r="BB39" s="272" t="str">
        <f t="shared" si="46"/>
        <v/>
      </c>
      <c r="BC39" s="272" t="str">
        <f t="shared" si="46"/>
        <v/>
      </c>
      <c r="BD39" s="272" t="str">
        <f t="shared" si="46"/>
        <v/>
      </c>
      <c r="BE39" s="272" t="str">
        <f t="shared" si="46"/>
        <v/>
      </c>
      <c r="BF39" s="272" t="str">
        <f t="shared" si="46"/>
        <v/>
      </c>
      <c r="BG39" s="272" t="str">
        <f t="shared" si="46"/>
        <v/>
      </c>
      <c r="BH39" s="272" t="str">
        <f t="shared" si="46"/>
        <v/>
      </c>
      <c r="BI39" s="272" t="str">
        <f t="shared" si="46"/>
        <v/>
      </c>
      <c r="BJ39" s="272" t="str">
        <f t="shared" si="46"/>
        <v/>
      </c>
      <c r="BK39" s="272" t="str">
        <f t="shared" si="47"/>
        <v/>
      </c>
      <c r="BL39" s="272" t="str">
        <f t="shared" si="47"/>
        <v/>
      </c>
      <c r="BM39" s="272" t="str">
        <f t="shared" si="47"/>
        <v/>
      </c>
      <c r="BN39" s="272" t="str">
        <f t="shared" si="60"/>
        <v/>
      </c>
      <c r="BO39" s="272" t="str">
        <f t="shared" si="60"/>
        <v/>
      </c>
      <c r="BP39" s="272" t="str">
        <f t="shared" si="60"/>
        <v/>
      </c>
      <c r="BQ39" s="272" t="str">
        <f t="shared" si="60"/>
        <v/>
      </c>
      <c r="BR39" s="272" t="str">
        <f t="shared" si="60"/>
        <v/>
      </c>
      <c r="BS39" s="272" t="str">
        <f t="shared" si="60"/>
        <v/>
      </c>
      <c r="BT39" s="272" t="str">
        <f t="shared" si="60"/>
        <v/>
      </c>
      <c r="BU39" s="272" t="str">
        <f t="shared" si="60"/>
        <v/>
      </c>
      <c r="BV39" s="272" t="str">
        <f t="shared" si="60"/>
        <v/>
      </c>
      <c r="BW39" s="272" t="str">
        <f t="shared" si="60"/>
        <v/>
      </c>
      <c r="BX39" s="272" t="str">
        <f t="shared" si="60"/>
        <v/>
      </c>
      <c r="BY39" s="272" t="str">
        <f t="shared" si="60"/>
        <v/>
      </c>
      <c r="BZ39" s="272" t="str">
        <f t="shared" si="60"/>
        <v/>
      </c>
      <c r="CA39" s="272" t="str">
        <f t="shared" si="60"/>
        <v/>
      </c>
      <c r="CB39" s="272" t="str">
        <f t="shared" si="60"/>
        <v/>
      </c>
      <c r="CC39" s="272" t="str">
        <f t="shared" si="60"/>
        <v/>
      </c>
      <c r="CD39" s="272" t="str">
        <f t="shared" si="60"/>
        <v/>
      </c>
      <c r="CE39" s="272" t="str">
        <f t="shared" si="60"/>
        <v/>
      </c>
      <c r="CF39" s="272" t="str">
        <f t="shared" si="60"/>
        <v/>
      </c>
      <c r="CG39" s="272" t="str">
        <f t="shared" si="60"/>
        <v/>
      </c>
      <c r="CH39" s="272" t="str">
        <f t="shared" si="60"/>
        <v/>
      </c>
      <c r="CI39" s="272" t="str">
        <f t="shared" si="60"/>
        <v/>
      </c>
      <c r="CJ39" s="272" t="str">
        <f t="shared" si="60"/>
        <v/>
      </c>
      <c r="CK39" s="272" t="str">
        <f t="shared" si="60"/>
        <v/>
      </c>
      <c r="CL39" s="272" t="str">
        <f t="shared" si="60"/>
        <v/>
      </c>
      <c r="CM39" s="272" t="str">
        <f t="shared" si="60"/>
        <v/>
      </c>
      <c r="CN39" s="272" t="str">
        <f t="shared" si="60"/>
        <v/>
      </c>
      <c r="CO39" s="272" t="str">
        <f t="shared" si="60"/>
        <v/>
      </c>
      <c r="CP39" s="272" t="str">
        <f t="shared" si="60"/>
        <v/>
      </c>
      <c r="CQ39" s="272" t="str">
        <f t="shared" si="60"/>
        <v/>
      </c>
      <c r="CR39" s="272" t="str">
        <f t="shared" si="60"/>
        <v/>
      </c>
      <c r="CS39" s="272" t="str">
        <f t="shared" si="60"/>
        <v/>
      </c>
      <c r="CT39" s="272" t="str">
        <f t="shared" si="60"/>
        <v/>
      </c>
      <c r="CU39" s="272" t="str">
        <f t="shared" si="60"/>
        <v/>
      </c>
      <c r="CV39" s="272" t="str">
        <f t="shared" si="60"/>
        <v/>
      </c>
      <c r="CW39" s="272" t="str">
        <f t="shared" si="60"/>
        <v/>
      </c>
      <c r="CX39" s="272" t="str">
        <f t="shared" si="60"/>
        <v/>
      </c>
      <c r="CY39" s="272" t="str">
        <f t="shared" si="60"/>
        <v/>
      </c>
      <c r="CZ39" s="272" t="str">
        <f t="shared" si="60"/>
        <v/>
      </c>
      <c r="DA39" s="272" t="str">
        <f t="shared" si="60"/>
        <v/>
      </c>
      <c r="DB39" s="272" t="str">
        <f t="shared" si="60"/>
        <v/>
      </c>
      <c r="DC39" s="272" t="str">
        <f t="shared" si="60"/>
        <v/>
      </c>
      <c r="DD39" s="272" t="str">
        <f t="shared" si="60"/>
        <v/>
      </c>
      <c r="DE39" s="272" t="str">
        <f t="shared" si="60"/>
        <v/>
      </c>
      <c r="DF39" s="272" t="str">
        <f t="shared" si="60"/>
        <v/>
      </c>
      <c r="DG39" s="272" t="str">
        <f t="shared" si="60"/>
        <v/>
      </c>
      <c r="DH39" s="272" t="str">
        <f t="shared" si="60"/>
        <v/>
      </c>
      <c r="DI39" s="272" t="str">
        <f t="shared" si="60"/>
        <v/>
      </c>
      <c r="DJ39" s="272" t="str">
        <f t="shared" si="60"/>
        <v/>
      </c>
      <c r="DK39" s="272" t="str">
        <f t="shared" si="60"/>
        <v/>
      </c>
      <c r="DL39" s="272" t="str">
        <f t="shared" si="60"/>
        <v/>
      </c>
      <c r="DM39" s="272" t="str">
        <f t="shared" si="60"/>
        <v/>
      </c>
      <c r="DN39" s="272" t="str">
        <f t="shared" si="60"/>
        <v/>
      </c>
      <c r="DO39" s="272" t="str">
        <f t="shared" si="60"/>
        <v/>
      </c>
      <c r="DP39" s="272" t="str">
        <f t="shared" si="60"/>
        <v/>
      </c>
      <c r="DQ39" s="272" t="str">
        <f t="shared" si="60"/>
        <v/>
      </c>
      <c r="DR39" s="272" t="str">
        <f t="shared" si="60"/>
        <v/>
      </c>
      <c r="DS39" s="272" t="str">
        <f t="shared" si="60"/>
        <v/>
      </c>
      <c r="DT39" s="272" t="str">
        <f t="shared" si="60"/>
        <v/>
      </c>
      <c r="DU39" s="272" t="str">
        <f t="shared" si="60"/>
        <v/>
      </c>
      <c r="DV39" s="272" t="str">
        <f t="shared" si="60"/>
        <v/>
      </c>
      <c r="DW39" s="272" t="str">
        <f t="shared" si="60"/>
        <v/>
      </c>
      <c r="DX39" s="272" t="str">
        <f t="shared" si="60"/>
        <v/>
      </c>
      <c r="DY39" s="272" t="str">
        <f t="shared" ref="DY39:GJ42" si="62">IF(AND(DY$9+($K$8/60)/24&gt;=$F39,DY$9&lt;=$G39),IF($K$2="Projekt",$B39,
IF($K$2="Ansvarig",$D39,IF($K$2="Status",$E39,IF($K$2="Timmar",IFERROR($H39/($G39-$F39),1),"-")))),"")</f>
        <v/>
      </c>
      <c r="DZ39" s="272" t="str">
        <f t="shared" si="62"/>
        <v/>
      </c>
      <c r="EA39" s="272" t="str">
        <f t="shared" si="62"/>
        <v/>
      </c>
      <c r="EB39" s="272" t="str">
        <f t="shared" si="62"/>
        <v/>
      </c>
      <c r="EC39" s="272" t="str">
        <f t="shared" si="62"/>
        <v/>
      </c>
      <c r="ED39" s="272" t="str">
        <f t="shared" si="62"/>
        <v/>
      </c>
      <c r="EE39" s="272" t="str">
        <f t="shared" si="62"/>
        <v/>
      </c>
      <c r="EF39" s="272" t="str">
        <f t="shared" si="62"/>
        <v/>
      </c>
      <c r="EG39" s="272" t="str">
        <f t="shared" si="62"/>
        <v/>
      </c>
      <c r="EH39" s="272" t="str">
        <f t="shared" si="62"/>
        <v>Kalle</v>
      </c>
      <c r="EI39" s="272" t="str">
        <f t="shared" si="62"/>
        <v>Kalle</v>
      </c>
      <c r="EJ39" s="272" t="str">
        <f t="shared" si="62"/>
        <v>Kalle</v>
      </c>
      <c r="EK39" s="272" t="str">
        <f t="shared" si="62"/>
        <v>Kalle</v>
      </c>
      <c r="EL39" s="272" t="str">
        <f t="shared" si="62"/>
        <v>Kalle</v>
      </c>
      <c r="EM39" s="272" t="str">
        <f t="shared" si="62"/>
        <v>Kalle</v>
      </c>
      <c r="EN39" s="272" t="str">
        <f t="shared" si="62"/>
        <v>Kalle</v>
      </c>
      <c r="EO39" s="272" t="str">
        <f t="shared" si="62"/>
        <v>Kalle</v>
      </c>
      <c r="EP39" s="272" t="str">
        <f t="shared" si="62"/>
        <v>Kalle</v>
      </c>
      <c r="EQ39" s="272" t="str">
        <f t="shared" si="62"/>
        <v>Kalle</v>
      </c>
      <c r="ER39" s="272" t="str">
        <f t="shared" si="62"/>
        <v>Kalle</v>
      </c>
      <c r="ES39" s="272" t="str">
        <f t="shared" si="62"/>
        <v>Kalle</v>
      </c>
      <c r="ET39" s="272" t="str">
        <f t="shared" si="62"/>
        <v>Kalle</v>
      </c>
      <c r="EU39" s="272" t="str">
        <f t="shared" si="62"/>
        <v>Kalle</v>
      </c>
      <c r="EV39" s="272" t="str">
        <f t="shared" si="62"/>
        <v>Kalle</v>
      </c>
      <c r="EW39" s="272" t="str">
        <f t="shared" si="62"/>
        <v>Kalle</v>
      </c>
      <c r="EX39" s="272" t="str">
        <f t="shared" si="62"/>
        <v>Kalle</v>
      </c>
      <c r="EY39" s="272" t="str">
        <f t="shared" si="62"/>
        <v>Kalle</v>
      </c>
      <c r="EZ39" s="272" t="str">
        <f t="shared" si="62"/>
        <v>Kalle</v>
      </c>
      <c r="FA39" s="272" t="str">
        <f t="shared" si="62"/>
        <v>Kalle</v>
      </c>
      <c r="FB39" s="272" t="str">
        <f t="shared" si="62"/>
        <v>Kalle</v>
      </c>
      <c r="FC39" s="272" t="str">
        <f t="shared" si="62"/>
        <v>Kalle</v>
      </c>
      <c r="FD39" s="272" t="str">
        <f t="shared" si="62"/>
        <v/>
      </c>
      <c r="FE39" s="272" t="str">
        <f t="shared" si="62"/>
        <v/>
      </c>
      <c r="FF39" s="272" t="str">
        <f t="shared" si="62"/>
        <v/>
      </c>
      <c r="FG39" s="272" t="str">
        <f t="shared" si="62"/>
        <v/>
      </c>
      <c r="FH39" s="272" t="str">
        <f t="shared" si="62"/>
        <v/>
      </c>
      <c r="FI39" s="272" t="str">
        <f t="shared" si="62"/>
        <v/>
      </c>
      <c r="FJ39" s="272" t="str">
        <f t="shared" si="62"/>
        <v/>
      </c>
      <c r="FK39" s="272" t="str">
        <f t="shared" si="62"/>
        <v/>
      </c>
      <c r="FL39" s="272" t="str">
        <f t="shared" si="62"/>
        <v/>
      </c>
      <c r="FM39" s="272" t="str">
        <f t="shared" si="62"/>
        <v/>
      </c>
      <c r="FN39" s="272" t="str">
        <f t="shared" si="62"/>
        <v/>
      </c>
      <c r="FO39" s="272" t="str">
        <f t="shared" si="62"/>
        <v/>
      </c>
      <c r="FP39" s="272" t="str">
        <f t="shared" si="62"/>
        <v/>
      </c>
      <c r="FQ39" s="272" t="str">
        <f t="shared" si="62"/>
        <v/>
      </c>
      <c r="FR39" s="272" t="str">
        <f t="shared" si="62"/>
        <v/>
      </c>
      <c r="FS39" s="272" t="str">
        <f t="shared" si="62"/>
        <v/>
      </c>
      <c r="FT39" s="272" t="str">
        <f t="shared" si="62"/>
        <v/>
      </c>
      <c r="FU39" s="272" t="str">
        <f t="shared" si="62"/>
        <v/>
      </c>
      <c r="FV39" s="272" t="str">
        <f t="shared" si="62"/>
        <v/>
      </c>
      <c r="FW39" s="272" t="str">
        <f t="shared" si="62"/>
        <v/>
      </c>
      <c r="FX39" s="272" t="str">
        <f t="shared" si="62"/>
        <v/>
      </c>
      <c r="FY39" s="272" t="str">
        <f t="shared" si="62"/>
        <v/>
      </c>
      <c r="FZ39" s="272" t="str">
        <f t="shared" si="62"/>
        <v/>
      </c>
      <c r="GA39" s="272" t="str">
        <f t="shared" si="62"/>
        <v/>
      </c>
      <c r="GB39" s="272" t="str">
        <f t="shared" si="62"/>
        <v/>
      </c>
      <c r="GC39" s="272" t="str">
        <f t="shared" si="62"/>
        <v/>
      </c>
      <c r="GD39" s="272" t="str">
        <f t="shared" si="62"/>
        <v/>
      </c>
      <c r="GE39" s="272" t="str">
        <f t="shared" si="62"/>
        <v/>
      </c>
      <c r="GF39" s="272" t="str">
        <f t="shared" si="62"/>
        <v/>
      </c>
      <c r="GG39" s="272" t="str">
        <f t="shared" si="62"/>
        <v/>
      </c>
      <c r="GH39" s="272" t="str">
        <f t="shared" si="62"/>
        <v/>
      </c>
      <c r="GI39" s="272" t="str">
        <f t="shared" si="62"/>
        <v/>
      </c>
      <c r="GJ39" s="272" t="str">
        <f t="shared" si="62"/>
        <v/>
      </c>
      <c r="GK39" s="272" t="str">
        <f t="shared" ref="GK39:IV42" si="63">IF(AND(GK$9+($K$8/60)/24&gt;=$F39,GK$9&lt;=$G39),IF($K$2="Projekt",$B39,
IF($K$2="Ansvarig",$D39,IF($K$2="Status",$E39,IF($K$2="Timmar",IFERROR($H39/($G39-$F39),1),"-")))),"")</f>
        <v/>
      </c>
      <c r="GL39" s="272" t="str">
        <f t="shared" si="63"/>
        <v/>
      </c>
      <c r="GM39" s="272" t="str">
        <f t="shared" si="63"/>
        <v/>
      </c>
      <c r="GN39" s="272" t="str">
        <f t="shared" si="63"/>
        <v/>
      </c>
      <c r="GO39" s="272" t="str">
        <f t="shared" si="63"/>
        <v/>
      </c>
      <c r="GP39" s="272" t="str">
        <f t="shared" si="63"/>
        <v/>
      </c>
      <c r="GQ39" s="272" t="str">
        <f t="shared" si="63"/>
        <v/>
      </c>
      <c r="GR39" s="272" t="str">
        <f t="shared" si="63"/>
        <v/>
      </c>
      <c r="GS39" s="272" t="str">
        <f t="shared" si="63"/>
        <v/>
      </c>
      <c r="GT39" s="272" t="str">
        <f t="shared" si="63"/>
        <v/>
      </c>
      <c r="GU39" s="272" t="str">
        <f t="shared" si="63"/>
        <v/>
      </c>
      <c r="GV39" s="272" t="str">
        <f t="shared" si="63"/>
        <v/>
      </c>
      <c r="GW39" s="272" t="str">
        <f t="shared" si="63"/>
        <v/>
      </c>
      <c r="GX39" s="272" t="str">
        <f t="shared" si="63"/>
        <v/>
      </c>
      <c r="GY39" s="272" t="str">
        <f t="shared" si="63"/>
        <v/>
      </c>
      <c r="GZ39" s="272" t="str">
        <f t="shared" si="63"/>
        <v/>
      </c>
      <c r="HA39" s="272" t="str">
        <f t="shared" si="63"/>
        <v/>
      </c>
      <c r="HB39" s="272" t="str">
        <f t="shared" si="63"/>
        <v/>
      </c>
      <c r="HC39" s="272" t="str">
        <f t="shared" si="63"/>
        <v/>
      </c>
      <c r="HD39" s="272" t="str">
        <f t="shared" si="63"/>
        <v/>
      </c>
      <c r="HE39" s="272" t="str">
        <f t="shared" si="63"/>
        <v/>
      </c>
      <c r="HF39" s="272" t="str">
        <f t="shared" si="63"/>
        <v/>
      </c>
      <c r="HG39" s="272" t="str">
        <f t="shared" si="63"/>
        <v/>
      </c>
      <c r="HH39" s="272" t="str">
        <f t="shared" si="63"/>
        <v/>
      </c>
      <c r="HI39" s="272" t="str">
        <f t="shared" si="63"/>
        <v/>
      </c>
      <c r="HJ39" s="272" t="str">
        <f t="shared" si="63"/>
        <v/>
      </c>
      <c r="HK39" s="272" t="str">
        <f t="shared" si="63"/>
        <v/>
      </c>
      <c r="HL39" s="272" t="str">
        <f t="shared" si="63"/>
        <v/>
      </c>
      <c r="HM39" s="272" t="str">
        <f t="shared" si="63"/>
        <v/>
      </c>
      <c r="HN39" s="272" t="str">
        <f t="shared" si="63"/>
        <v/>
      </c>
      <c r="HO39" s="272" t="str">
        <f t="shared" si="63"/>
        <v/>
      </c>
      <c r="HP39" s="272" t="str">
        <f t="shared" si="63"/>
        <v/>
      </c>
      <c r="HQ39" s="272" t="str">
        <f t="shared" si="63"/>
        <v/>
      </c>
      <c r="HR39" s="272" t="str">
        <f t="shared" si="63"/>
        <v/>
      </c>
      <c r="HS39" s="272" t="str">
        <f t="shared" si="63"/>
        <v/>
      </c>
      <c r="HT39" s="272" t="str">
        <f t="shared" si="63"/>
        <v/>
      </c>
      <c r="HU39" s="272" t="str">
        <f t="shared" si="63"/>
        <v/>
      </c>
      <c r="HV39" s="272" t="str">
        <f t="shared" si="63"/>
        <v/>
      </c>
      <c r="HW39" s="272" t="str">
        <f t="shared" si="63"/>
        <v/>
      </c>
      <c r="HX39" s="272" t="str">
        <f t="shared" si="63"/>
        <v/>
      </c>
      <c r="HY39" s="272" t="str">
        <f t="shared" si="63"/>
        <v/>
      </c>
      <c r="HZ39" s="272" t="str">
        <f t="shared" si="63"/>
        <v/>
      </c>
      <c r="IA39" s="272" t="str">
        <f t="shared" si="63"/>
        <v/>
      </c>
      <c r="IB39" s="272" t="str">
        <f t="shared" si="63"/>
        <v/>
      </c>
      <c r="IC39" s="272" t="str">
        <f t="shared" si="63"/>
        <v/>
      </c>
      <c r="ID39" s="272" t="str">
        <f t="shared" si="63"/>
        <v/>
      </c>
      <c r="IE39" s="272" t="str">
        <f t="shared" si="63"/>
        <v/>
      </c>
      <c r="IF39" s="272" t="str">
        <f t="shared" si="63"/>
        <v/>
      </c>
      <c r="IG39" s="272" t="str">
        <f t="shared" si="63"/>
        <v/>
      </c>
      <c r="IH39" s="272" t="str">
        <f t="shared" si="63"/>
        <v/>
      </c>
      <c r="II39" s="272" t="str">
        <f t="shared" si="63"/>
        <v/>
      </c>
      <c r="IJ39" s="272" t="str">
        <f t="shared" si="63"/>
        <v/>
      </c>
      <c r="IK39" s="272" t="str">
        <f t="shared" si="63"/>
        <v/>
      </c>
      <c r="IL39" s="272" t="str">
        <f t="shared" si="63"/>
        <v/>
      </c>
      <c r="IM39" s="272" t="str">
        <f t="shared" si="63"/>
        <v/>
      </c>
      <c r="IN39" s="272" t="str">
        <f t="shared" si="63"/>
        <v/>
      </c>
      <c r="IO39" s="272" t="str">
        <f t="shared" si="63"/>
        <v/>
      </c>
      <c r="IP39" s="272" t="str">
        <f t="shared" si="63"/>
        <v/>
      </c>
      <c r="IQ39" s="272" t="str">
        <f t="shared" si="63"/>
        <v/>
      </c>
      <c r="IR39" s="272" t="str">
        <f t="shared" si="63"/>
        <v/>
      </c>
      <c r="IS39" s="272" t="str">
        <f t="shared" si="63"/>
        <v/>
      </c>
      <c r="IT39" s="272" t="str">
        <f t="shared" si="63"/>
        <v/>
      </c>
      <c r="IU39" s="272" t="str">
        <f t="shared" si="63"/>
        <v/>
      </c>
      <c r="IV39" s="272" t="str">
        <f t="shared" si="63"/>
        <v/>
      </c>
      <c r="IW39" s="272" t="str">
        <f t="shared" si="61"/>
        <v/>
      </c>
      <c r="IX39" s="272" t="str">
        <f t="shared" si="61"/>
        <v/>
      </c>
      <c r="IY39" s="272" t="str">
        <f t="shared" si="61"/>
        <v/>
      </c>
      <c r="IZ39" s="272" t="str">
        <f t="shared" si="61"/>
        <v/>
      </c>
      <c r="JA39" s="272" t="str">
        <f t="shared" si="61"/>
        <v/>
      </c>
      <c r="JB39" s="272" t="str">
        <f t="shared" si="61"/>
        <v/>
      </c>
      <c r="JC39" s="272" t="str">
        <f t="shared" si="61"/>
        <v/>
      </c>
      <c r="JD39" s="272" t="str">
        <f t="shared" si="61"/>
        <v/>
      </c>
      <c r="JE39" s="272" t="str">
        <f t="shared" si="61"/>
        <v/>
      </c>
      <c r="JF39" s="272" t="str">
        <f t="shared" si="61"/>
        <v/>
      </c>
      <c r="JG39" s="272" t="str">
        <f t="shared" si="61"/>
        <v/>
      </c>
      <c r="JH39" s="272" t="str">
        <f t="shared" si="61"/>
        <v/>
      </c>
      <c r="JI39" s="272" t="str">
        <f t="shared" si="61"/>
        <v/>
      </c>
      <c r="JJ39" s="272" t="str">
        <f t="shared" si="61"/>
        <v/>
      </c>
      <c r="JK39" s="272" t="str">
        <f t="shared" si="61"/>
        <v/>
      </c>
      <c r="JL39" s="272" t="str">
        <f t="shared" si="61"/>
        <v/>
      </c>
      <c r="JM39" s="272" t="str">
        <f t="shared" si="61"/>
        <v/>
      </c>
      <c r="JN39" s="272" t="str">
        <f t="shared" si="61"/>
        <v/>
      </c>
      <c r="JO39" s="272" t="str">
        <f t="shared" si="61"/>
        <v/>
      </c>
      <c r="JP39" s="272" t="str">
        <f t="shared" si="61"/>
        <v/>
      </c>
      <c r="JQ39" s="272" t="str">
        <f t="shared" si="61"/>
        <v/>
      </c>
      <c r="JR39" s="272" t="str">
        <f t="shared" si="61"/>
        <v/>
      </c>
      <c r="JS39" s="272" t="str">
        <f t="shared" si="61"/>
        <v/>
      </c>
      <c r="JT39" s="272" t="str">
        <f t="shared" si="61"/>
        <v/>
      </c>
      <c r="JU39" s="272" t="str">
        <f t="shared" si="61"/>
        <v/>
      </c>
      <c r="JV39" s="272" t="str">
        <f t="shared" si="61"/>
        <v/>
      </c>
      <c r="JW39" s="272" t="str">
        <f t="shared" si="61"/>
        <v/>
      </c>
      <c r="JX39" s="272" t="str">
        <f t="shared" si="61"/>
        <v/>
      </c>
    </row>
    <row r="40" spans="1:284" s="199" customFormat="1" ht="12" customHeight="1">
      <c r="A40" s="104"/>
      <c r="B40" s="217" t="s">
        <v>343</v>
      </c>
      <c r="C40" s="217"/>
      <c r="D40" s="212" t="s">
        <v>355</v>
      </c>
      <c r="E40" s="236" t="s">
        <v>382</v>
      </c>
      <c r="F40" s="263">
        <v>46146</v>
      </c>
      <c r="G40" s="263">
        <v>46167</v>
      </c>
      <c r="H40" s="261">
        <v>4</v>
      </c>
      <c r="I40" s="220"/>
      <c r="J40" s="237"/>
      <c r="K40" s="238"/>
      <c r="L40" s="221"/>
      <c r="M40" s="236"/>
      <c r="N40" s="90"/>
      <c r="O40" s="272" t="str">
        <f t="shared" si="52"/>
        <v/>
      </c>
      <c r="P40" s="272" t="str">
        <f t="shared" si="52"/>
        <v/>
      </c>
      <c r="Q40" s="272" t="str">
        <f t="shared" si="52"/>
        <v/>
      </c>
      <c r="R40" s="272" t="str">
        <f t="shared" si="52"/>
        <v/>
      </c>
      <c r="S40" s="272" t="str">
        <f t="shared" si="52"/>
        <v/>
      </c>
      <c r="T40" s="272" t="str">
        <f t="shared" si="52"/>
        <v/>
      </c>
      <c r="U40" s="272" t="str">
        <f t="shared" si="52"/>
        <v/>
      </c>
      <c r="V40" s="272" t="str">
        <f t="shared" si="52"/>
        <v/>
      </c>
      <c r="W40" s="272" t="str">
        <f t="shared" si="52"/>
        <v/>
      </c>
      <c r="X40" s="272" t="str">
        <f t="shared" si="52"/>
        <v/>
      </c>
      <c r="Y40" s="272" t="str">
        <f t="shared" si="52"/>
        <v/>
      </c>
      <c r="Z40" s="272" t="str">
        <f t="shared" si="52"/>
        <v/>
      </c>
      <c r="AA40" s="272" t="str">
        <f t="shared" si="52"/>
        <v/>
      </c>
      <c r="AB40" s="272" t="str">
        <f t="shared" si="52"/>
        <v/>
      </c>
      <c r="AC40" s="272" t="str">
        <f t="shared" si="52"/>
        <v/>
      </c>
      <c r="AD40" s="272" t="str">
        <f t="shared" si="52"/>
        <v/>
      </c>
      <c r="AE40" s="272" t="str">
        <f t="shared" si="45"/>
        <v/>
      </c>
      <c r="AF40" s="272" t="str">
        <f t="shared" si="45"/>
        <v/>
      </c>
      <c r="AG40" s="272" t="str">
        <f t="shared" si="45"/>
        <v/>
      </c>
      <c r="AH40" s="272" t="str">
        <f t="shared" si="45"/>
        <v/>
      </c>
      <c r="AI40" s="272" t="str">
        <f t="shared" si="45"/>
        <v/>
      </c>
      <c r="AJ40" s="272" t="str">
        <f t="shared" si="45"/>
        <v/>
      </c>
      <c r="AK40" s="272" t="str">
        <f t="shared" si="45"/>
        <v/>
      </c>
      <c r="AL40" s="272" t="str">
        <f t="shared" si="45"/>
        <v/>
      </c>
      <c r="AM40" s="272" t="str">
        <f t="shared" si="45"/>
        <v/>
      </c>
      <c r="AN40" s="272" t="str">
        <f t="shared" si="45"/>
        <v/>
      </c>
      <c r="AO40" s="272" t="str">
        <f t="shared" si="45"/>
        <v/>
      </c>
      <c r="AP40" s="272" t="str">
        <f t="shared" si="45"/>
        <v/>
      </c>
      <c r="AQ40" s="272" t="str">
        <f t="shared" si="45"/>
        <v/>
      </c>
      <c r="AR40" s="272" t="str">
        <f t="shared" si="45"/>
        <v/>
      </c>
      <c r="AS40" s="272" t="str">
        <f t="shared" si="45"/>
        <v/>
      </c>
      <c r="AT40" s="272" t="str">
        <f t="shared" si="45"/>
        <v/>
      </c>
      <c r="AU40" s="272" t="str">
        <f t="shared" si="46"/>
        <v/>
      </c>
      <c r="AV40" s="272" t="str">
        <f t="shared" si="46"/>
        <v/>
      </c>
      <c r="AW40" s="272" t="str">
        <f t="shared" si="46"/>
        <v/>
      </c>
      <c r="AX40" s="272" t="str">
        <f t="shared" si="46"/>
        <v/>
      </c>
      <c r="AY40" s="272" t="str">
        <f t="shared" si="46"/>
        <v/>
      </c>
      <c r="AZ40" s="272" t="str">
        <f t="shared" si="46"/>
        <v/>
      </c>
      <c r="BA40" s="272" t="str">
        <f t="shared" si="46"/>
        <v/>
      </c>
      <c r="BB40" s="272" t="str">
        <f t="shared" si="46"/>
        <v/>
      </c>
      <c r="BC40" s="272" t="str">
        <f t="shared" si="46"/>
        <v/>
      </c>
      <c r="BD40" s="272" t="str">
        <f t="shared" si="46"/>
        <v/>
      </c>
      <c r="BE40" s="272" t="str">
        <f t="shared" si="46"/>
        <v/>
      </c>
      <c r="BF40" s="272" t="str">
        <f t="shared" si="46"/>
        <v/>
      </c>
      <c r="BG40" s="272" t="str">
        <f t="shared" si="46"/>
        <v/>
      </c>
      <c r="BH40" s="272" t="str">
        <f t="shared" si="46"/>
        <v/>
      </c>
      <c r="BI40" s="272" t="str">
        <f t="shared" si="46"/>
        <v/>
      </c>
      <c r="BJ40" s="272" t="str">
        <f t="shared" si="46"/>
        <v/>
      </c>
      <c r="BK40" s="272" t="str">
        <f t="shared" si="47"/>
        <v/>
      </c>
      <c r="BL40" s="272" t="str">
        <f t="shared" si="47"/>
        <v/>
      </c>
      <c r="BM40" s="272" t="str">
        <f t="shared" si="47"/>
        <v/>
      </c>
      <c r="BN40" s="272" t="str">
        <f t="shared" ref="BN40:DY43" si="64">IF(AND(BN$9+($K$8/60)/24&gt;=$F40,BN$9&lt;=$G40),IF($K$2="Projekt",$B40,
IF($K$2="Ansvarig",$D40,IF($K$2="Status",$E40,IF($K$2="Timmar",IFERROR($H40/($G40-$F40),1),"-")))),"")</f>
        <v/>
      </c>
      <c r="BO40" s="272" t="str">
        <f t="shared" si="64"/>
        <v/>
      </c>
      <c r="BP40" s="272" t="str">
        <f t="shared" si="64"/>
        <v/>
      </c>
      <c r="BQ40" s="272" t="str">
        <f t="shared" si="64"/>
        <v/>
      </c>
      <c r="BR40" s="272" t="str">
        <f t="shared" si="64"/>
        <v/>
      </c>
      <c r="BS40" s="272" t="str">
        <f t="shared" si="64"/>
        <v/>
      </c>
      <c r="BT40" s="272" t="str">
        <f t="shared" si="64"/>
        <v/>
      </c>
      <c r="BU40" s="272" t="str">
        <f t="shared" si="64"/>
        <v/>
      </c>
      <c r="BV40" s="272" t="str">
        <f t="shared" si="64"/>
        <v/>
      </c>
      <c r="BW40" s="272" t="str">
        <f t="shared" si="64"/>
        <v/>
      </c>
      <c r="BX40" s="272" t="str">
        <f t="shared" si="64"/>
        <v/>
      </c>
      <c r="BY40" s="272" t="str">
        <f t="shared" si="64"/>
        <v/>
      </c>
      <c r="BZ40" s="272" t="str">
        <f t="shared" si="64"/>
        <v/>
      </c>
      <c r="CA40" s="272" t="str">
        <f t="shared" si="64"/>
        <v/>
      </c>
      <c r="CB40" s="272" t="str">
        <f t="shared" si="64"/>
        <v/>
      </c>
      <c r="CC40" s="272" t="str">
        <f t="shared" si="64"/>
        <v/>
      </c>
      <c r="CD40" s="272" t="str">
        <f t="shared" si="64"/>
        <v/>
      </c>
      <c r="CE40" s="272" t="str">
        <f t="shared" si="64"/>
        <v/>
      </c>
      <c r="CF40" s="272" t="str">
        <f t="shared" si="64"/>
        <v/>
      </c>
      <c r="CG40" s="272" t="str">
        <f t="shared" si="64"/>
        <v/>
      </c>
      <c r="CH40" s="272" t="str">
        <f t="shared" si="64"/>
        <v/>
      </c>
      <c r="CI40" s="272" t="str">
        <f t="shared" si="64"/>
        <v/>
      </c>
      <c r="CJ40" s="272" t="str">
        <f t="shared" si="64"/>
        <v/>
      </c>
      <c r="CK40" s="272" t="str">
        <f t="shared" si="64"/>
        <v/>
      </c>
      <c r="CL40" s="272" t="str">
        <f t="shared" si="64"/>
        <v/>
      </c>
      <c r="CM40" s="272" t="str">
        <f t="shared" si="64"/>
        <v/>
      </c>
      <c r="CN40" s="272" t="str">
        <f t="shared" si="64"/>
        <v/>
      </c>
      <c r="CO40" s="272" t="str">
        <f t="shared" si="64"/>
        <v/>
      </c>
      <c r="CP40" s="272" t="str">
        <f t="shared" si="64"/>
        <v/>
      </c>
      <c r="CQ40" s="272" t="str">
        <f t="shared" si="64"/>
        <v/>
      </c>
      <c r="CR40" s="272" t="str">
        <f t="shared" si="64"/>
        <v/>
      </c>
      <c r="CS40" s="272" t="str">
        <f t="shared" si="64"/>
        <v/>
      </c>
      <c r="CT40" s="272" t="str">
        <f t="shared" si="64"/>
        <v/>
      </c>
      <c r="CU40" s="272" t="str">
        <f t="shared" si="64"/>
        <v/>
      </c>
      <c r="CV40" s="272" t="str">
        <f t="shared" si="64"/>
        <v/>
      </c>
      <c r="CW40" s="272" t="str">
        <f t="shared" si="64"/>
        <v/>
      </c>
      <c r="CX40" s="272" t="str">
        <f t="shared" si="64"/>
        <v/>
      </c>
      <c r="CY40" s="272" t="str">
        <f t="shared" si="64"/>
        <v/>
      </c>
      <c r="CZ40" s="272" t="str">
        <f t="shared" si="64"/>
        <v/>
      </c>
      <c r="DA40" s="272" t="str">
        <f t="shared" si="64"/>
        <v/>
      </c>
      <c r="DB40" s="272" t="str">
        <f t="shared" si="64"/>
        <v/>
      </c>
      <c r="DC40" s="272" t="str">
        <f t="shared" si="64"/>
        <v/>
      </c>
      <c r="DD40" s="272" t="str">
        <f t="shared" si="64"/>
        <v/>
      </c>
      <c r="DE40" s="272" t="str">
        <f t="shared" si="64"/>
        <v/>
      </c>
      <c r="DF40" s="272" t="str">
        <f t="shared" si="64"/>
        <v/>
      </c>
      <c r="DG40" s="272" t="str">
        <f t="shared" si="64"/>
        <v/>
      </c>
      <c r="DH40" s="272" t="str">
        <f t="shared" si="64"/>
        <v/>
      </c>
      <c r="DI40" s="272" t="str">
        <f t="shared" si="64"/>
        <v/>
      </c>
      <c r="DJ40" s="272" t="str">
        <f t="shared" si="64"/>
        <v/>
      </c>
      <c r="DK40" s="272" t="str">
        <f t="shared" si="64"/>
        <v/>
      </c>
      <c r="DL40" s="272" t="str">
        <f t="shared" si="64"/>
        <v/>
      </c>
      <c r="DM40" s="272" t="str">
        <f t="shared" si="64"/>
        <v/>
      </c>
      <c r="DN40" s="272" t="str">
        <f t="shared" si="64"/>
        <v/>
      </c>
      <c r="DO40" s="272" t="str">
        <f t="shared" si="64"/>
        <v/>
      </c>
      <c r="DP40" s="272" t="str">
        <f t="shared" si="64"/>
        <v/>
      </c>
      <c r="DQ40" s="272" t="str">
        <f t="shared" si="64"/>
        <v/>
      </c>
      <c r="DR40" s="272" t="str">
        <f t="shared" si="64"/>
        <v/>
      </c>
      <c r="DS40" s="272" t="str">
        <f t="shared" si="64"/>
        <v/>
      </c>
      <c r="DT40" s="272" t="str">
        <f t="shared" si="64"/>
        <v/>
      </c>
      <c r="DU40" s="272" t="str">
        <f t="shared" si="64"/>
        <v/>
      </c>
      <c r="DV40" s="272" t="str">
        <f t="shared" si="64"/>
        <v/>
      </c>
      <c r="DW40" s="272" t="str">
        <f t="shared" si="64"/>
        <v/>
      </c>
      <c r="DX40" s="272" t="str">
        <f t="shared" si="64"/>
        <v/>
      </c>
      <c r="DY40" s="272" t="str">
        <f t="shared" si="64"/>
        <v/>
      </c>
      <c r="DZ40" s="272" t="str">
        <f t="shared" si="62"/>
        <v/>
      </c>
      <c r="EA40" s="272" t="str">
        <f t="shared" si="62"/>
        <v/>
      </c>
      <c r="EB40" s="272" t="str">
        <f t="shared" si="62"/>
        <v/>
      </c>
      <c r="EC40" s="272" t="str">
        <f t="shared" si="62"/>
        <v/>
      </c>
      <c r="ED40" s="272" t="str">
        <f t="shared" si="62"/>
        <v/>
      </c>
      <c r="EE40" s="272" t="str">
        <f t="shared" si="62"/>
        <v/>
      </c>
      <c r="EF40" s="272" t="str">
        <f t="shared" si="62"/>
        <v/>
      </c>
      <c r="EG40" s="272" t="str">
        <f t="shared" si="62"/>
        <v/>
      </c>
      <c r="EH40" s="272" t="str">
        <f t="shared" si="62"/>
        <v>Stina</v>
      </c>
      <c r="EI40" s="272" t="str">
        <f t="shared" si="62"/>
        <v>Stina</v>
      </c>
      <c r="EJ40" s="272" t="str">
        <f t="shared" si="62"/>
        <v>Stina</v>
      </c>
      <c r="EK40" s="272" t="str">
        <f t="shared" si="62"/>
        <v>Stina</v>
      </c>
      <c r="EL40" s="272" t="str">
        <f t="shared" si="62"/>
        <v>Stina</v>
      </c>
      <c r="EM40" s="272" t="str">
        <f t="shared" si="62"/>
        <v>Stina</v>
      </c>
      <c r="EN40" s="272" t="str">
        <f t="shared" si="62"/>
        <v>Stina</v>
      </c>
      <c r="EO40" s="272" t="str">
        <f t="shared" si="62"/>
        <v>Stina</v>
      </c>
      <c r="EP40" s="272" t="str">
        <f t="shared" si="62"/>
        <v>Stina</v>
      </c>
      <c r="EQ40" s="272" t="str">
        <f t="shared" si="62"/>
        <v>Stina</v>
      </c>
      <c r="ER40" s="272" t="str">
        <f t="shared" si="62"/>
        <v>Stina</v>
      </c>
      <c r="ES40" s="272" t="str">
        <f t="shared" si="62"/>
        <v>Stina</v>
      </c>
      <c r="ET40" s="272" t="str">
        <f t="shared" si="62"/>
        <v>Stina</v>
      </c>
      <c r="EU40" s="272" t="str">
        <f t="shared" si="62"/>
        <v>Stina</v>
      </c>
      <c r="EV40" s="272" t="str">
        <f t="shared" si="62"/>
        <v>Stina</v>
      </c>
      <c r="EW40" s="272" t="str">
        <f t="shared" si="62"/>
        <v>Stina</v>
      </c>
      <c r="EX40" s="272" t="str">
        <f t="shared" si="62"/>
        <v>Stina</v>
      </c>
      <c r="EY40" s="272" t="str">
        <f t="shared" si="62"/>
        <v>Stina</v>
      </c>
      <c r="EZ40" s="272" t="str">
        <f t="shared" si="62"/>
        <v>Stina</v>
      </c>
      <c r="FA40" s="272" t="str">
        <f t="shared" si="62"/>
        <v>Stina</v>
      </c>
      <c r="FB40" s="272" t="str">
        <f t="shared" si="62"/>
        <v>Stina</v>
      </c>
      <c r="FC40" s="272" t="str">
        <f t="shared" si="62"/>
        <v>Stina</v>
      </c>
      <c r="FD40" s="272" t="str">
        <f t="shared" si="62"/>
        <v/>
      </c>
      <c r="FE40" s="272" t="str">
        <f t="shared" si="62"/>
        <v/>
      </c>
      <c r="FF40" s="272" t="str">
        <f t="shared" si="62"/>
        <v/>
      </c>
      <c r="FG40" s="272" t="str">
        <f t="shared" si="62"/>
        <v/>
      </c>
      <c r="FH40" s="272" t="str">
        <f t="shared" si="62"/>
        <v/>
      </c>
      <c r="FI40" s="272" t="str">
        <f t="shared" si="62"/>
        <v/>
      </c>
      <c r="FJ40" s="272" t="str">
        <f t="shared" si="62"/>
        <v/>
      </c>
      <c r="FK40" s="272" t="str">
        <f t="shared" si="62"/>
        <v/>
      </c>
      <c r="FL40" s="272" t="str">
        <f t="shared" si="62"/>
        <v/>
      </c>
      <c r="FM40" s="272" t="str">
        <f t="shared" si="62"/>
        <v/>
      </c>
      <c r="FN40" s="272" t="str">
        <f t="shared" si="62"/>
        <v/>
      </c>
      <c r="FO40" s="272" t="str">
        <f t="shared" si="62"/>
        <v/>
      </c>
      <c r="FP40" s="272" t="str">
        <f t="shared" si="62"/>
        <v/>
      </c>
      <c r="FQ40" s="272" t="str">
        <f t="shared" si="62"/>
        <v/>
      </c>
      <c r="FR40" s="272" t="str">
        <f t="shared" si="62"/>
        <v/>
      </c>
      <c r="FS40" s="272" t="str">
        <f t="shared" si="62"/>
        <v/>
      </c>
      <c r="FT40" s="272" t="str">
        <f t="shared" si="62"/>
        <v/>
      </c>
      <c r="FU40" s="272" t="str">
        <f t="shared" si="62"/>
        <v/>
      </c>
      <c r="FV40" s="272" t="str">
        <f t="shared" si="62"/>
        <v/>
      </c>
      <c r="FW40" s="272" t="str">
        <f t="shared" si="62"/>
        <v/>
      </c>
      <c r="FX40" s="272" t="str">
        <f t="shared" si="62"/>
        <v/>
      </c>
      <c r="FY40" s="272" t="str">
        <f t="shared" si="62"/>
        <v/>
      </c>
      <c r="FZ40" s="272" t="str">
        <f t="shared" si="62"/>
        <v/>
      </c>
      <c r="GA40" s="272" t="str">
        <f t="shared" si="62"/>
        <v/>
      </c>
      <c r="GB40" s="272" t="str">
        <f t="shared" si="62"/>
        <v/>
      </c>
      <c r="GC40" s="272" t="str">
        <f t="shared" si="62"/>
        <v/>
      </c>
      <c r="GD40" s="272" t="str">
        <f t="shared" si="62"/>
        <v/>
      </c>
      <c r="GE40" s="272" t="str">
        <f t="shared" si="62"/>
        <v/>
      </c>
      <c r="GF40" s="272" t="str">
        <f t="shared" si="62"/>
        <v/>
      </c>
      <c r="GG40" s="272" t="str">
        <f t="shared" si="62"/>
        <v/>
      </c>
      <c r="GH40" s="272" t="str">
        <f t="shared" si="62"/>
        <v/>
      </c>
      <c r="GI40" s="272" t="str">
        <f t="shared" si="62"/>
        <v/>
      </c>
      <c r="GJ40" s="272" t="str">
        <f t="shared" si="62"/>
        <v/>
      </c>
      <c r="GK40" s="272" t="str">
        <f t="shared" si="63"/>
        <v/>
      </c>
      <c r="GL40" s="272" t="str">
        <f t="shared" si="63"/>
        <v/>
      </c>
      <c r="GM40" s="272" t="str">
        <f t="shared" si="63"/>
        <v/>
      </c>
      <c r="GN40" s="272" t="str">
        <f t="shared" si="63"/>
        <v/>
      </c>
      <c r="GO40" s="272" t="str">
        <f t="shared" si="63"/>
        <v/>
      </c>
      <c r="GP40" s="272" t="str">
        <f t="shared" si="63"/>
        <v/>
      </c>
      <c r="GQ40" s="272" t="str">
        <f t="shared" si="63"/>
        <v/>
      </c>
      <c r="GR40" s="272" t="str">
        <f t="shared" si="63"/>
        <v/>
      </c>
      <c r="GS40" s="272" t="str">
        <f t="shared" si="63"/>
        <v/>
      </c>
      <c r="GT40" s="272" t="str">
        <f t="shared" si="63"/>
        <v/>
      </c>
      <c r="GU40" s="272" t="str">
        <f t="shared" si="63"/>
        <v/>
      </c>
      <c r="GV40" s="272" t="str">
        <f t="shared" si="63"/>
        <v/>
      </c>
      <c r="GW40" s="272" t="str">
        <f t="shared" si="63"/>
        <v/>
      </c>
      <c r="GX40" s="272" t="str">
        <f t="shared" si="63"/>
        <v/>
      </c>
      <c r="GY40" s="272" t="str">
        <f t="shared" si="63"/>
        <v/>
      </c>
      <c r="GZ40" s="272" t="str">
        <f t="shared" si="63"/>
        <v/>
      </c>
      <c r="HA40" s="272" t="str">
        <f t="shared" si="63"/>
        <v/>
      </c>
      <c r="HB40" s="272" t="str">
        <f t="shared" si="63"/>
        <v/>
      </c>
      <c r="HC40" s="272" t="str">
        <f t="shared" si="63"/>
        <v/>
      </c>
      <c r="HD40" s="272" t="str">
        <f t="shared" si="63"/>
        <v/>
      </c>
      <c r="HE40" s="272" t="str">
        <f t="shared" si="63"/>
        <v/>
      </c>
      <c r="HF40" s="272" t="str">
        <f t="shared" si="63"/>
        <v/>
      </c>
      <c r="HG40" s="272" t="str">
        <f t="shared" si="63"/>
        <v/>
      </c>
      <c r="HH40" s="272" t="str">
        <f t="shared" si="63"/>
        <v/>
      </c>
      <c r="HI40" s="272" t="str">
        <f t="shared" si="63"/>
        <v/>
      </c>
      <c r="HJ40" s="272" t="str">
        <f t="shared" si="63"/>
        <v/>
      </c>
      <c r="HK40" s="272" t="str">
        <f t="shared" si="63"/>
        <v/>
      </c>
      <c r="HL40" s="272" t="str">
        <f t="shared" si="63"/>
        <v/>
      </c>
      <c r="HM40" s="272" t="str">
        <f t="shared" si="63"/>
        <v/>
      </c>
      <c r="HN40" s="272" t="str">
        <f t="shared" si="63"/>
        <v/>
      </c>
      <c r="HO40" s="272" t="str">
        <f t="shared" si="63"/>
        <v/>
      </c>
      <c r="HP40" s="272" t="str">
        <f t="shared" si="63"/>
        <v/>
      </c>
      <c r="HQ40" s="272" t="str">
        <f t="shared" si="63"/>
        <v/>
      </c>
      <c r="HR40" s="272" t="str">
        <f t="shared" si="63"/>
        <v/>
      </c>
      <c r="HS40" s="272" t="str">
        <f t="shared" si="63"/>
        <v/>
      </c>
      <c r="HT40" s="272" t="str">
        <f t="shared" si="63"/>
        <v/>
      </c>
      <c r="HU40" s="272" t="str">
        <f t="shared" si="63"/>
        <v/>
      </c>
      <c r="HV40" s="272" t="str">
        <f t="shared" si="63"/>
        <v/>
      </c>
      <c r="HW40" s="272" t="str">
        <f t="shared" si="63"/>
        <v/>
      </c>
      <c r="HX40" s="272" t="str">
        <f t="shared" si="63"/>
        <v/>
      </c>
      <c r="HY40" s="272" t="str">
        <f t="shared" si="63"/>
        <v/>
      </c>
      <c r="HZ40" s="272" t="str">
        <f t="shared" si="63"/>
        <v/>
      </c>
      <c r="IA40" s="272" t="str">
        <f t="shared" si="63"/>
        <v/>
      </c>
      <c r="IB40" s="272" t="str">
        <f t="shared" si="63"/>
        <v/>
      </c>
      <c r="IC40" s="272" t="str">
        <f t="shared" si="63"/>
        <v/>
      </c>
      <c r="ID40" s="272" t="str">
        <f t="shared" si="63"/>
        <v/>
      </c>
      <c r="IE40" s="272" t="str">
        <f t="shared" si="63"/>
        <v/>
      </c>
      <c r="IF40" s="272" t="str">
        <f t="shared" si="63"/>
        <v/>
      </c>
      <c r="IG40" s="272" t="str">
        <f t="shared" si="63"/>
        <v/>
      </c>
      <c r="IH40" s="272" t="str">
        <f t="shared" si="63"/>
        <v/>
      </c>
      <c r="II40" s="272" t="str">
        <f t="shared" si="63"/>
        <v/>
      </c>
      <c r="IJ40" s="272" t="str">
        <f t="shared" si="63"/>
        <v/>
      </c>
      <c r="IK40" s="272" t="str">
        <f t="shared" si="63"/>
        <v/>
      </c>
      <c r="IL40" s="272" t="str">
        <f t="shared" si="63"/>
        <v/>
      </c>
      <c r="IM40" s="272" t="str">
        <f t="shared" si="63"/>
        <v/>
      </c>
      <c r="IN40" s="272" t="str">
        <f t="shared" si="63"/>
        <v/>
      </c>
      <c r="IO40" s="272" t="str">
        <f t="shared" si="63"/>
        <v/>
      </c>
      <c r="IP40" s="272" t="str">
        <f t="shared" si="63"/>
        <v/>
      </c>
      <c r="IQ40" s="272" t="str">
        <f t="shared" si="63"/>
        <v/>
      </c>
      <c r="IR40" s="272" t="str">
        <f t="shared" si="63"/>
        <v/>
      </c>
      <c r="IS40" s="272" t="str">
        <f t="shared" si="63"/>
        <v/>
      </c>
      <c r="IT40" s="272" t="str">
        <f t="shared" si="63"/>
        <v/>
      </c>
      <c r="IU40" s="272" t="str">
        <f t="shared" si="63"/>
        <v/>
      </c>
      <c r="IV40" s="272" t="str">
        <f t="shared" si="63"/>
        <v/>
      </c>
      <c r="IW40" s="272" t="str">
        <f t="shared" si="61"/>
        <v/>
      </c>
      <c r="IX40" s="272" t="str">
        <f t="shared" si="61"/>
        <v/>
      </c>
      <c r="IY40" s="272" t="str">
        <f t="shared" si="61"/>
        <v/>
      </c>
      <c r="IZ40" s="272" t="str">
        <f t="shared" si="61"/>
        <v/>
      </c>
      <c r="JA40" s="272" t="str">
        <f t="shared" si="61"/>
        <v/>
      </c>
      <c r="JB40" s="272" t="str">
        <f t="shared" si="61"/>
        <v/>
      </c>
      <c r="JC40" s="272" t="str">
        <f t="shared" si="61"/>
        <v/>
      </c>
      <c r="JD40" s="272" t="str">
        <f t="shared" si="61"/>
        <v/>
      </c>
      <c r="JE40" s="272" t="str">
        <f t="shared" si="61"/>
        <v/>
      </c>
      <c r="JF40" s="272" t="str">
        <f t="shared" si="61"/>
        <v/>
      </c>
      <c r="JG40" s="272" t="str">
        <f t="shared" si="61"/>
        <v/>
      </c>
      <c r="JH40" s="272" t="str">
        <f t="shared" si="61"/>
        <v/>
      </c>
      <c r="JI40" s="272" t="str">
        <f t="shared" si="61"/>
        <v/>
      </c>
      <c r="JJ40" s="272" t="str">
        <f t="shared" si="61"/>
        <v/>
      </c>
      <c r="JK40" s="272" t="str">
        <f t="shared" si="61"/>
        <v/>
      </c>
      <c r="JL40" s="272" t="str">
        <f t="shared" si="61"/>
        <v/>
      </c>
      <c r="JM40" s="272" t="str">
        <f t="shared" si="61"/>
        <v/>
      </c>
      <c r="JN40" s="272" t="str">
        <f t="shared" si="61"/>
        <v/>
      </c>
      <c r="JO40" s="272" t="str">
        <f t="shared" si="61"/>
        <v/>
      </c>
      <c r="JP40" s="272" t="str">
        <f t="shared" si="61"/>
        <v/>
      </c>
      <c r="JQ40" s="272" t="str">
        <f t="shared" si="61"/>
        <v/>
      </c>
      <c r="JR40" s="272" t="str">
        <f t="shared" si="61"/>
        <v/>
      </c>
      <c r="JS40" s="272" t="str">
        <f t="shared" si="61"/>
        <v/>
      </c>
      <c r="JT40" s="272" t="str">
        <f t="shared" si="61"/>
        <v/>
      </c>
      <c r="JU40" s="272" t="str">
        <f t="shared" si="61"/>
        <v/>
      </c>
      <c r="JV40" s="272" t="str">
        <f t="shared" si="61"/>
        <v/>
      </c>
      <c r="JW40" s="272" t="str">
        <f t="shared" si="61"/>
        <v/>
      </c>
      <c r="JX40" s="272" t="str">
        <f t="shared" si="61"/>
        <v/>
      </c>
    </row>
    <row r="41" spans="1:284" s="199" customFormat="1" ht="12" customHeight="1">
      <c r="A41" s="104"/>
      <c r="B41" s="217" t="s">
        <v>344</v>
      </c>
      <c r="C41" s="217"/>
      <c r="D41" s="212" t="s">
        <v>355</v>
      </c>
      <c r="E41" s="236" t="s">
        <v>382</v>
      </c>
      <c r="F41" s="263">
        <v>46146</v>
      </c>
      <c r="G41" s="263">
        <v>46167</v>
      </c>
      <c r="H41" s="261">
        <v>2</v>
      </c>
      <c r="I41" s="220"/>
      <c r="J41" s="237"/>
      <c r="K41" s="238"/>
      <c r="L41" s="221"/>
      <c r="M41" s="236"/>
      <c r="N41" s="90"/>
      <c r="O41" s="272" t="str">
        <f t="shared" si="52"/>
        <v/>
      </c>
      <c r="P41" s="272" t="str">
        <f t="shared" si="52"/>
        <v/>
      </c>
      <c r="Q41" s="272" t="str">
        <f t="shared" si="52"/>
        <v/>
      </c>
      <c r="R41" s="272" t="str">
        <f t="shared" si="52"/>
        <v/>
      </c>
      <c r="S41" s="272" t="str">
        <f t="shared" si="52"/>
        <v/>
      </c>
      <c r="T41" s="272" t="str">
        <f t="shared" si="52"/>
        <v/>
      </c>
      <c r="U41" s="272" t="str">
        <f t="shared" si="52"/>
        <v/>
      </c>
      <c r="V41" s="272" t="str">
        <f t="shared" si="52"/>
        <v/>
      </c>
      <c r="W41" s="272" t="str">
        <f t="shared" si="52"/>
        <v/>
      </c>
      <c r="X41" s="272" t="str">
        <f t="shared" si="52"/>
        <v/>
      </c>
      <c r="Y41" s="272" t="str">
        <f t="shared" si="52"/>
        <v/>
      </c>
      <c r="Z41" s="272" t="str">
        <f t="shared" si="52"/>
        <v/>
      </c>
      <c r="AA41" s="272" t="str">
        <f t="shared" si="52"/>
        <v/>
      </c>
      <c r="AB41" s="272" t="str">
        <f t="shared" si="52"/>
        <v/>
      </c>
      <c r="AC41" s="272" t="str">
        <f t="shared" si="52"/>
        <v/>
      </c>
      <c r="AD41" s="272" t="str">
        <f t="shared" si="52"/>
        <v/>
      </c>
      <c r="AE41" s="272" t="str">
        <f t="shared" si="45"/>
        <v/>
      </c>
      <c r="AF41" s="272" t="str">
        <f t="shared" si="45"/>
        <v/>
      </c>
      <c r="AG41" s="272" t="str">
        <f t="shared" si="45"/>
        <v/>
      </c>
      <c r="AH41" s="272" t="str">
        <f t="shared" si="45"/>
        <v/>
      </c>
      <c r="AI41" s="272" t="str">
        <f t="shared" si="45"/>
        <v/>
      </c>
      <c r="AJ41" s="272" t="str">
        <f t="shared" si="45"/>
        <v/>
      </c>
      <c r="AK41" s="272" t="str">
        <f t="shared" si="45"/>
        <v/>
      </c>
      <c r="AL41" s="272" t="str">
        <f t="shared" si="45"/>
        <v/>
      </c>
      <c r="AM41" s="272" t="str">
        <f t="shared" si="45"/>
        <v/>
      </c>
      <c r="AN41" s="272" t="str">
        <f t="shared" si="45"/>
        <v/>
      </c>
      <c r="AO41" s="272" t="str">
        <f t="shared" si="45"/>
        <v/>
      </c>
      <c r="AP41" s="272" t="str">
        <f t="shared" si="45"/>
        <v/>
      </c>
      <c r="AQ41" s="272" t="str">
        <f t="shared" si="45"/>
        <v/>
      </c>
      <c r="AR41" s="272" t="str">
        <f t="shared" si="45"/>
        <v/>
      </c>
      <c r="AS41" s="272" t="str">
        <f t="shared" si="45"/>
        <v/>
      </c>
      <c r="AT41" s="272" t="str">
        <f t="shared" si="45"/>
        <v/>
      </c>
      <c r="AU41" s="272" t="str">
        <f t="shared" si="46"/>
        <v/>
      </c>
      <c r="AV41" s="272" t="str">
        <f t="shared" si="46"/>
        <v/>
      </c>
      <c r="AW41" s="272" t="str">
        <f t="shared" si="46"/>
        <v/>
      </c>
      <c r="AX41" s="272" t="str">
        <f t="shared" si="46"/>
        <v/>
      </c>
      <c r="AY41" s="272" t="str">
        <f t="shared" si="46"/>
        <v/>
      </c>
      <c r="AZ41" s="272" t="str">
        <f t="shared" si="46"/>
        <v/>
      </c>
      <c r="BA41" s="272" t="str">
        <f t="shared" si="46"/>
        <v/>
      </c>
      <c r="BB41" s="272" t="str">
        <f t="shared" si="46"/>
        <v/>
      </c>
      <c r="BC41" s="272" t="str">
        <f t="shared" si="46"/>
        <v/>
      </c>
      <c r="BD41" s="272" t="str">
        <f t="shared" si="46"/>
        <v/>
      </c>
      <c r="BE41" s="272" t="str">
        <f t="shared" si="46"/>
        <v/>
      </c>
      <c r="BF41" s="272" t="str">
        <f t="shared" si="46"/>
        <v/>
      </c>
      <c r="BG41" s="272" t="str">
        <f t="shared" si="46"/>
        <v/>
      </c>
      <c r="BH41" s="272" t="str">
        <f t="shared" si="46"/>
        <v/>
      </c>
      <c r="BI41" s="272" t="str">
        <f t="shared" si="46"/>
        <v/>
      </c>
      <c r="BJ41" s="272" t="str">
        <f t="shared" si="46"/>
        <v/>
      </c>
      <c r="BK41" s="272" t="str">
        <f t="shared" si="47"/>
        <v/>
      </c>
      <c r="BL41" s="272" t="str">
        <f t="shared" si="47"/>
        <v/>
      </c>
      <c r="BM41" s="272" t="str">
        <f t="shared" si="47"/>
        <v/>
      </c>
      <c r="BN41" s="272" t="str">
        <f t="shared" si="64"/>
        <v/>
      </c>
      <c r="BO41" s="272" t="str">
        <f t="shared" si="64"/>
        <v/>
      </c>
      <c r="BP41" s="272" t="str">
        <f t="shared" si="64"/>
        <v/>
      </c>
      <c r="BQ41" s="272" t="str">
        <f t="shared" si="64"/>
        <v/>
      </c>
      <c r="BR41" s="272" t="str">
        <f t="shared" si="64"/>
        <v/>
      </c>
      <c r="BS41" s="272" t="str">
        <f t="shared" si="64"/>
        <v/>
      </c>
      <c r="BT41" s="272" t="str">
        <f t="shared" si="64"/>
        <v/>
      </c>
      <c r="BU41" s="272" t="str">
        <f t="shared" si="64"/>
        <v/>
      </c>
      <c r="BV41" s="272" t="str">
        <f t="shared" si="64"/>
        <v/>
      </c>
      <c r="BW41" s="272" t="str">
        <f t="shared" si="64"/>
        <v/>
      </c>
      <c r="BX41" s="272" t="str">
        <f t="shared" si="64"/>
        <v/>
      </c>
      <c r="BY41" s="272" t="str">
        <f t="shared" si="64"/>
        <v/>
      </c>
      <c r="BZ41" s="272" t="str">
        <f t="shared" si="64"/>
        <v/>
      </c>
      <c r="CA41" s="272" t="str">
        <f t="shared" si="64"/>
        <v/>
      </c>
      <c r="CB41" s="272" t="str">
        <f t="shared" si="64"/>
        <v/>
      </c>
      <c r="CC41" s="272" t="str">
        <f t="shared" si="64"/>
        <v/>
      </c>
      <c r="CD41" s="272" t="str">
        <f t="shared" si="64"/>
        <v/>
      </c>
      <c r="CE41" s="272" t="str">
        <f t="shared" si="64"/>
        <v/>
      </c>
      <c r="CF41" s="272" t="str">
        <f t="shared" si="64"/>
        <v/>
      </c>
      <c r="CG41" s="272" t="str">
        <f t="shared" si="64"/>
        <v/>
      </c>
      <c r="CH41" s="272" t="str">
        <f t="shared" si="64"/>
        <v/>
      </c>
      <c r="CI41" s="272" t="str">
        <f t="shared" si="64"/>
        <v/>
      </c>
      <c r="CJ41" s="272" t="str">
        <f t="shared" si="64"/>
        <v/>
      </c>
      <c r="CK41" s="272" t="str">
        <f t="shared" si="64"/>
        <v/>
      </c>
      <c r="CL41" s="272" t="str">
        <f t="shared" si="64"/>
        <v/>
      </c>
      <c r="CM41" s="272" t="str">
        <f t="shared" si="64"/>
        <v/>
      </c>
      <c r="CN41" s="272" t="str">
        <f t="shared" si="64"/>
        <v/>
      </c>
      <c r="CO41" s="272" t="str">
        <f t="shared" si="64"/>
        <v/>
      </c>
      <c r="CP41" s="272" t="str">
        <f t="shared" si="64"/>
        <v/>
      </c>
      <c r="CQ41" s="272" t="str">
        <f t="shared" si="64"/>
        <v/>
      </c>
      <c r="CR41" s="272" t="str">
        <f t="shared" si="64"/>
        <v/>
      </c>
      <c r="CS41" s="272" t="str">
        <f t="shared" si="64"/>
        <v/>
      </c>
      <c r="CT41" s="272" t="str">
        <f t="shared" si="64"/>
        <v/>
      </c>
      <c r="CU41" s="272" t="str">
        <f t="shared" si="64"/>
        <v/>
      </c>
      <c r="CV41" s="272" t="str">
        <f t="shared" si="64"/>
        <v/>
      </c>
      <c r="CW41" s="272" t="str">
        <f t="shared" si="64"/>
        <v/>
      </c>
      <c r="CX41" s="272" t="str">
        <f t="shared" si="64"/>
        <v/>
      </c>
      <c r="CY41" s="272" t="str">
        <f t="shared" si="64"/>
        <v/>
      </c>
      <c r="CZ41" s="272" t="str">
        <f t="shared" si="64"/>
        <v/>
      </c>
      <c r="DA41" s="272" t="str">
        <f t="shared" si="64"/>
        <v/>
      </c>
      <c r="DB41" s="272" t="str">
        <f t="shared" si="64"/>
        <v/>
      </c>
      <c r="DC41" s="272" t="str">
        <f t="shared" si="64"/>
        <v/>
      </c>
      <c r="DD41" s="272" t="str">
        <f t="shared" si="64"/>
        <v/>
      </c>
      <c r="DE41" s="272" t="str">
        <f t="shared" si="64"/>
        <v/>
      </c>
      <c r="DF41" s="272" t="str">
        <f t="shared" si="64"/>
        <v/>
      </c>
      <c r="DG41" s="272" t="str">
        <f t="shared" si="64"/>
        <v/>
      </c>
      <c r="DH41" s="272" t="str">
        <f t="shared" si="64"/>
        <v/>
      </c>
      <c r="DI41" s="272" t="str">
        <f t="shared" si="64"/>
        <v/>
      </c>
      <c r="DJ41" s="272" t="str">
        <f t="shared" si="64"/>
        <v/>
      </c>
      <c r="DK41" s="272" t="str">
        <f t="shared" si="64"/>
        <v/>
      </c>
      <c r="DL41" s="272" t="str">
        <f t="shared" si="64"/>
        <v/>
      </c>
      <c r="DM41" s="272" t="str">
        <f t="shared" si="64"/>
        <v/>
      </c>
      <c r="DN41" s="272" t="str">
        <f t="shared" si="64"/>
        <v/>
      </c>
      <c r="DO41" s="272" t="str">
        <f t="shared" si="64"/>
        <v/>
      </c>
      <c r="DP41" s="272" t="str">
        <f t="shared" si="64"/>
        <v/>
      </c>
      <c r="DQ41" s="272" t="str">
        <f t="shared" si="64"/>
        <v/>
      </c>
      <c r="DR41" s="272" t="str">
        <f t="shared" si="64"/>
        <v/>
      </c>
      <c r="DS41" s="272" t="str">
        <f t="shared" si="64"/>
        <v/>
      </c>
      <c r="DT41" s="272" t="str">
        <f t="shared" si="64"/>
        <v/>
      </c>
      <c r="DU41" s="272" t="str">
        <f t="shared" si="64"/>
        <v/>
      </c>
      <c r="DV41" s="272" t="str">
        <f t="shared" si="64"/>
        <v/>
      </c>
      <c r="DW41" s="272" t="str">
        <f t="shared" si="64"/>
        <v/>
      </c>
      <c r="DX41" s="272" t="str">
        <f t="shared" si="64"/>
        <v/>
      </c>
      <c r="DY41" s="272" t="str">
        <f t="shared" si="64"/>
        <v/>
      </c>
      <c r="DZ41" s="272" t="str">
        <f t="shared" si="62"/>
        <v/>
      </c>
      <c r="EA41" s="272" t="str">
        <f t="shared" si="62"/>
        <v/>
      </c>
      <c r="EB41" s="272" t="str">
        <f t="shared" si="62"/>
        <v/>
      </c>
      <c r="EC41" s="272" t="str">
        <f t="shared" si="62"/>
        <v/>
      </c>
      <c r="ED41" s="272" t="str">
        <f t="shared" si="62"/>
        <v/>
      </c>
      <c r="EE41" s="272" t="str">
        <f t="shared" si="62"/>
        <v/>
      </c>
      <c r="EF41" s="272" t="str">
        <f t="shared" si="62"/>
        <v/>
      </c>
      <c r="EG41" s="272" t="str">
        <f t="shared" si="62"/>
        <v/>
      </c>
      <c r="EH41" s="272" t="str">
        <f t="shared" si="62"/>
        <v>Stina</v>
      </c>
      <c r="EI41" s="272" t="str">
        <f t="shared" si="62"/>
        <v>Stina</v>
      </c>
      <c r="EJ41" s="272" t="str">
        <f t="shared" si="62"/>
        <v>Stina</v>
      </c>
      <c r="EK41" s="272" t="str">
        <f t="shared" si="62"/>
        <v>Stina</v>
      </c>
      <c r="EL41" s="272" t="str">
        <f t="shared" si="62"/>
        <v>Stina</v>
      </c>
      <c r="EM41" s="272" t="str">
        <f t="shared" si="62"/>
        <v>Stina</v>
      </c>
      <c r="EN41" s="272" t="str">
        <f t="shared" si="62"/>
        <v>Stina</v>
      </c>
      <c r="EO41" s="272" t="str">
        <f t="shared" si="62"/>
        <v>Stina</v>
      </c>
      <c r="EP41" s="272" t="str">
        <f t="shared" si="62"/>
        <v>Stina</v>
      </c>
      <c r="EQ41" s="272" t="str">
        <f t="shared" si="62"/>
        <v>Stina</v>
      </c>
      <c r="ER41" s="272" t="str">
        <f t="shared" si="62"/>
        <v>Stina</v>
      </c>
      <c r="ES41" s="272" t="str">
        <f t="shared" si="62"/>
        <v>Stina</v>
      </c>
      <c r="ET41" s="272" t="str">
        <f t="shared" si="62"/>
        <v>Stina</v>
      </c>
      <c r="EU41" s="272" t="str">
        <f t="shared" si="62"/>
        <v>Stina</v>
      </c>
      <c r="EV41" s="272" t="str">
        <f t="shared" si="62"/>
        <v>Stina</v>
      </c>
      <c r="EW41" s="272" t="str">
        <f t="shared" si="62"/>
        <v>Stina</v>
      </c>
      <c r="EX41" s="272" t="str">
        <f t="shared" si="62"/>
        <v>Stina</v>
      </c>
      <c r="EY41" s="272" t="str">
        <f t="shared" si="62"/>
        <v>Stina</v>
      </c>
      <c r="EZ41" s="272" t="str">
        <f t="shared" si="62"/>
        <v>Stina</v>
      </c>
      <c r="FA41" s="272" t="str">
        <f t="shared" si="62"/>
        <v>Stina</v>
      </c>
      <c r="FB41" s="272" t="str">
        <f t="shared" si="62"/>
        <v>Stina</v>
      </c>
      <c r="FC41" s="272" t="str">
        <f t="shared" si="62"/>
        <v>Stina</v>
      </c>
      <c r="FD41" s="272" t="str">
        <f t="shared" si="62"/>
        <v/>
      </c>
      <c r="FE41" s="272" t="str">
        <f t="shared" si="62"/>
        <v/>
      </c>
      <c r="FF41" s="272" t="str">
        <f t="shared" si="62"/>
        <v/>
      </c>
      <c r="FG41" s="272" t="str">
        <f t="shared" si="62"/>
        <v/>
      </c>
      <c r="FH41" s="272" t="str">
        <f t="shared" si="62"/>
        <v/>
      </c>
      <c r="FI41" s="272" t="str">
        <f t="shared" si="62"/>
        <v/>
      </c>
      <c r="FJ41" s="272" t="str">
        <f t="shared" si="62"/>
        <v/>
      </c>
      <c r="FK41" s="272" t="str">
        <f t="shared" si="62"/>
        <v/>
      </c>
      <c r="FL41" s="272" t="str">
        <f t="shared" si="62"/>
        <v/>
      </c>
      <c r="FM41" s="272" t="str">
        <f t="shared" si="62"/>
        <v/>
      </c>
      <c r="FN41" s="272" t="str">
        <f t="shared" si="62"/>
        <v/>
      </c>
      <c r="FO41" s="272" t="str">
        <f t="shared" si="62"/>
        <v/>
      </c>
      <c r="FP41" s="272" t="str">
        <f t="shared" si="62"/>
        <v/>
      </c>
      <c r="FQ41" s="272" t="str">
        <f t="shared" si="62"/>
        <v/>
      </c>
      <c r="FR41" s="272" t="str">
        <f t="shared" si="62"/>
        <v/>
      </c>
      <c r="FS41" s="272" t="str">
        <f t="shared" si="62"/>
        <v/>
      </c>
      <c r="FT41" s="272" t="str">
        <f t="shared" si="62"/>
        <v/>
      </c>
      <c r="FU41" s="272" t="str">
        <f t="shared" si="62"/>
        <v/>
      </c>
      <c r="FV41" s="272" t="str">
        <f t="shared" si="62"/>
        <v/>
      </c>
      <c r="FW41" s="272" t="str">
        <f t="shared" si="62"/>
        <v/>
      </c>
      <c r="FX41" s="272" t="str">
        <f t="shared" si="62"/>
        <v/>
      </c>
      <c r="FY41" s="272" t="str">
        <f t="shared" si="62"/>
        <v/>
      </c>
      <c r="FZ41" s="272" t="str">
        <f t="shared" si="62"/>
        <v/>
      </c>
      <c r="GA41" s="272" t="str">
        <f t="shared" si="62"/>
        <v/>
      </c>
      <c r="GB41" s="272" t="str">
        <f t="shared" si="62"/>
        <v/>
      </c>
      <c r="GC41" s="272" t="str">
        <f t="shared" si="62"/>
        <v/>
      </c>
      <c r="GD41" s="272" t="str">
        <f t="shared" si="62"/>
        <v/>
      </c>
      <c r="GE41" s="272" t="str">
        <f t="shared" si="62"/>
        <v/>
      </c>
      <c r="GF41" s="272" t="str">
        <f t="shared" si="62"/>
        <v/>
      </c>
      <c r="GG41" s="272" t="str">
        <f t="shared" si="62"/>
        <v/>
      </c>
      <c r="GH41" s="272" t="str">
        <f t="shared" si="62"/>
        <v/>
      </c>
      <c r="GI41" s="272" t="str">
        <f t="shared" si="62"/>
        <v/>
      </c>
      <c r="GJ41" s="272" t="str">
        <f t="shared" si="62"/>
        <v/>
      </c>
      <c r="GK41" s="272" t="str">
        <f t="shared" si="63"/>
        <v/>
      </c>
      <c r="GL41" s="272" t="str">
        <f t="shared" si="63"/>
        <v/>
      </c>
      <c r="GM41" s="272" t="str">
        <f t="shared" si="63"/>
        <v/>
      </c>
      <c r="GN41" s="272" t="str">
        <f t="shared" si="63"/>
        <v/>
      </c>
      <c r="GO41" s="272" t="str">
        <f t="shared" si="63"/>
        <v/>
      </c>
      <c r="GP41" s="272" t="str">
        <f t="shared" si="63"/>
        <v/>
      </c>
      <c r="GQ41" s="272" t="str">
        <f t="shared" si="63"/>
        <v/>
      </c>
      <c r="GR41" s="272" t="str">
        <f t="shared" si="63"/>
        <v/>
      </c>
      <c r="GS41" s="272" t="str">
        <f t="shared" si="63"/>
        <v/>
      </c>
      <c r="GT41" s="272" t="str">
        <f t="shared" si="63"/>
        <v/>
      </c>
      <c r="GU41" s="272" t="str">
        <f t="shared" si="63"/>
        <v/>
      </c>
      <c r="GV41" s="272" t="str">
        <f t="shared" si="63"/>
        <v/>
      </c>
      <c r="GW41" s="272" t="str">
        <f t="shared" si="63"/>
        <v/>
      </c>
      <c r="GX41" s="272" t="str">
        <f t="shared" si="63"/>
        <v/>
      </c>
      <c r="GY41" s="272" t="str">
        <f t="shared" si="63"/>
        <v/>
      </c>
      <c r="GZ41" s="272" t="str">
        <f t="shared" si="63"/>
        <v/>
      </c>
      <c r="HA41" s="272" t="str">
        <f t="shared" si="63"/>
        <v/>
      </c>
      <c r="HB41" s="272" t="str">
        <f t="shared" si="63"/>
        <v/>
      </c>
      <c r="HC41" s="272" t="str">
        <f t="shared" si="63"/>
        <v/>
      </c>
      <c r="HD41" s="272" t="str">
        <f t="shared" si="63"/>
        <v/>
      </c>
      <c r="HE41" s="272" t="str">
        <f t="shared" si="63"/>
        <v/>
      </c>
      <c r="HF41" s="272" t="str">
        <f t="shared" si="63"/>
        <v/>
      </c>
      <c r="HG41" s="272" t="str">
        <f t="shared" si="63"/>
        <v/>
      </c>
      <c r="HH41" s="272" t="str">
        <f t="shared" si="63"/>
        <v/>
      </c>
      <c r="HI41" s="272" t="str">
        <f t="shared" si="63"/>
        <v/>
      </c>
      <c r="HJ41" s="272" t="str">
        <f t="shared" si="63"/>
        <v/>
      </c>
      <c r="HK41" s="272" t="str">
        <f t="shared" si="63"/>
        <v/>
      </c>
      <c r="HL41" s="272" t="str">
        <f t="shared" si="63"/>
        <v/>
      </c>
      <c r="HM41" s="272" t="str">
        <f t="shared" si="63"/>
        <v/>
      </c>
      <c r="HN41" s="272" t="str">
        <f t="shared" si="63"/>
        <v/>
      </c>
      <c r="HO41" s="272" t="str">
        <f t="shared" si="63"/>
        <v/>
      </c>
      <c r="HP41" s="272" t="str">
        <f t="shared" si="63"/>
        <v/>
      </c>
      <c r="HQ41" s="272" t="str">
        <f t="shared" si="63"/>
        <v/>
      </c>
      <c r="HR41" s="272" t="str">
        <f t="shared" si="63"/>
        <v/>
      </c>
      <c r="HS41" s="272" t="str">
        <f t="shared" si="63"/>
        <v/>
      </c>
      <c r="HT41" s="272" t="str">
        <f t="shared" si="63"/>
        <v/>
      </c>
      <c r="HU41" s="272" t="str">
        <f t="shared" si="63"/>
        <v/>
      </c>
      <c r="HV41" s="272" t="str">
        <f t="shared" si="63"/>
        <v/>
      </c>
      <c r="HW41" s="272" t="str">
        <f t="shared" si="63"/>
        <v/>
      </c>
      <c r="HX41" s="272" t="str">
        <f t="shared" si="63"/>
        <v/>
      </c>
      <c r="HY41" s="272" t="str">
        <f t="shared" si="63"/>
        <v/>
      </c>
      <c r="HZ41" s="272" t="str">
        <f t="shared" si="63"/>
        <v/>
      </c>
      <c r="IA41" s="272" t="str">
        <f t="shared" si="63"/>
        <v/>
      </c>
      <c r="IB41" s="272" t="str">
        <f t="shared" si="63"/>
        <v/>
      </c>
      <c r="IC41" s="272" t="str">
        <f t="shared" si="63"/>
        <v/>
      </c>
      <c r="ID41" s="272" t="str">
        <f t="shared" si="63"/>
        <v/>
      </c>
      <c r="IE41" s="272" t="str">
        <f t="shared" si="63"/>
        <v/>
      </c>
      <c r="IF41" s="272" t="str">
        <f t="shared" si="63"/>
        <v/>
      </c>
      <c r="IG41" s="272" t="str">
        <f t="shared" si="63"/>
        <v/>
      </c>
      <c r="IH41" s="272" t="str">
        <f t="shared" si="63"/>
        <v/>
      </c>
      <c r="II41" s="272" t="str">
        <f t="shared" si="63"/>
        <v/>
      </c>
      <c r="IJ41" s="272" t="str">
        <f t="shared" si="63"/>
        <v/>
      </c>
      <c r="IK41" s="272" t="str">
        <f t="shared" si="63"/>
        <v/>
      </c>
      <c r="IL41" s="272" t="str">
        <f t="shared" si="63"/>
        <v/>
      </c>
      <c r="IM41" s="272" t="str">
        <f t="shared" si="63"/>
        <v/>
      </c>
      <c r="IN41" s="272" t="str">
        <f t="shared" si="63"/>
        <v/>
      </c>
      <c r="IO41" s="272" t="str">
        <f t="shared" si="63"/>
        <v/>
      </c>
      <c r="IP41" s="272" t="str">
        <f t="shared" si="63"/>
        <v/>
      </c>
      <c r="IQ41" s="272" t="str">
        <f t="shared" si="63"/>
        <v/>
      </c>
      <c r="IR41" s="272" t="str">
        <f t="shared" si="63"/>
        <v/>
      </c>
      <c r="IS41" s="272" t="str">
        <f t="shared" si="63"/>
        <v/>
      </c>
      <c r="IT41" s="272" t="str">
        <f t="shared" si="63"/>
        <v/>
      </c>
      <c r="IU41" s="272" t="str">
        <f t="shared" si="63"/>
        <v/>
      </c>
      <c r="IV41" s="272" t="str">
        <f t="shared" si="63"/>
        <v/>
      </c>
      <c r="IW41" s="272" t="str">
        <f t="shared" si="61"/>
        <v/>
      </c>
      <c r="IX41" s="272" t="str">
        <f t="shared" si="61"/>
        <v/>
      </c>
      <c r="IY41" s="272" t="str">
        <f t="shared" si="61"/>
        <v/>
      </c>
      <c r="IZ41" s="272" t="str">
        <f t="shared" si="61"/>
        <v/>
      </c>
      <c r="JA41" s="272" t="str">
        <f t="shared" si="61"/>
        <v/>
      </c>
      <c r="JB41" s="272" t="str">
        <f t="shared" si="61"/>
        <v/>
      </c>
      <c r="JC41" s="272" t="str">
        <f t="shared" si="61"/>
        <v/>
      </c>
      <c r="JD41" s="272" t="str">
        <f t="shared" si="61"/>
        <v/>
      </c>
      <c r="JE41" s="272" t="str">
        <f t="shared" si="61"/>
        <v/>
      </c>
      <c r="JF41" s="272" t="str">
        <f t="shared" si="61"/>
        <v/>
      </c>
      <c r="JG41" s="272" t="str">
        <f t="shared" si="61"/>
        <v/>
      </c>
      <c r="JH41" s="272" t="str">
        <f t="shared" si="61"/>
        <v/>
      </c>
      <c r="JI41" s="272" t="str">
        <f t="shared" si="61"/>
        <v/>
      </c>
      <c r="JJ41" s="272" t="str">
        <f t="shared" si="61"/>
        <v/>
      </c>
      <c r="JK41" s="272" t="str">
        <f t="shared" si="61"/>
        <v/>
      </c>
      <c r="JL41" s="272" t="str">
        <f t="shared" si="61"/>
        <v/>
      </c>
      <c r="JM41" s="272" t="str">
        <f t="shared" si="61"/>
        <v/>
      </c>
      <c r="JN41" s="272" t="str">
        <f t="shared" si="61"/>
        <v/>
      </c>
      <c r="JO41" s="272" t="str">
        <f t="shared" si="61"/>
        <v/>
      </c>
      <c r="JP41" s="272" t="str">
        <f t="shared" si="61"/>
        <v/>
      </c>
      <c r="JQ41" s="272" t="str">
        <f t="shared" si="61"/>
        <v/>
      </c>
      <c r="JR41" s="272" t="str">
        <f t="shared" si="61"/>
        <v/>
      </c>
      <c r="JS41" s="272" t="str">
        <f t="shared" si="61"/>
        <v/>
      </c>
      <c r="JT41" s="272" t="str">
        <f t="shared" si="61"/>
        <v/>
      </c>
      <c r="JU41" s="272" t="str">
        <f t="shared" si="61"/>
        <v/>
      </c>
      <c r="JV41" s="272" t="str">
        <f t="shared" si="61"/>
        <v/>
      </c>
      <c r="JW41" s="272" t="str">
        <f t="shared" si="61"/>
        <v/>
      </c>
      <c r="JX41" s="272" t="str">
        <f t="shared" si="61"/>
        <v/>
      </c>
    </row>
    <row r="42" spans="1:284" s="199" customFormat="1" ht="12" customHeight="1">
      <c r="A42" s="104"/>
      <c r="B42" s="217" t="s">
        <v>345</v>
      </c>
      <c r="C42" s="217"/>
      <c r="D42" s="212" t="s">
        <v>354</v>
      </c>
      <c r="E42" s="236" t="s">
        <v>382</v>
      </c>
      <c r="F42" s="263">
        <v>46167</v>
      </c>
      <c r="G42" s="263">
        <v>46174</v>
      </c>
      <c r="H42" s="261">
        <v>3</v>
      </c>
      <c r="I42" s="220"/>
      <c r="J42" s="237"/>
      <c r="K42" s="238"/>
      <c r="L42" s="221"/>
      <c r="M42" s="236"/>
      <c r="N42" s="90"/>
      <c r="O42" s="272" t="str">
        <f t="shared" si="52"/>
        <v/>
      </c>
      <c r="P42" s="272" t="str">
        <f t="shared" si="52"/>
        <v/>
      </c>
      <c r="Q42" s="272" t="str">
        <f t="shared" si="52"/>
        <v/>
      </c>
      <c r="R42" s="272" t="str">
        <f t="shared" si="52"/>
        <v/>
      </c>
      <c r="S42" s="272" t="str">
        <f t="shared" si="52"/>
        <v/>
      </c>
      <c r="T42" s="272" t="str">
        <f t="shared" si="52"/>
        <v/>
      </c>
      <c r="U42" s="272" t="str">
        <f t="shared" si="52"/>
        <v/>
      </c>
      <c r="V42" s="272" t="str">
        <f t="shared" si="52"/>
        <v/>
      </c>
      <c r="W42" s="272" t="str">
        <f t="shared" si="52"/>
        <v/>
      </c>
      <c r="X42" s="272" t="str">
        <f t="shared" si="52"/>
        <v/>
      </c>
      <c r="Y42" s="272" t="str">
        <f t="shared" si="52"/>
        <v/>
      </c>
      <c r="Z42" s="272" t="str">
        <f t="shared" si="52"/>
        <v/>
      </c>
      <c r="AA42" s="272" t="str">
        <f t="shared" si="52"/>
        <v/>
      </c>
      <c r="AB42" s="272" t="str">
        <f t="shared" si="52"/>
        <v/>
      </c>
      <c r="AC42" s="272" t="str">
        <f t="shared" si="52"/>
        <v/>
      </c>
      <c r="AD42" s="272" t="str">
        <f t="shared" si="52"/>
        <v/>
      </c>
      <c r="AE42" s="272" t="str">
        <f t="shared" ref="AE42:AT57" si="65">IF(AND(AE$9+($K$8/60)/24&gt;=$F42,AE$9&lt;=$G42),IF($K$2="Projekt",$B42,
IF($K$2="Ansvarig",$D42,IF($K$2="Status",$E42,IF($K$2="Timmar",IFERROR($H42/($G42-$F42),1),"-")))),"")</f>
        <v/>
      </c>
      <c r="AF42" s="272" t="str">
        <f t="shared" si="65"/>
        <v/>
      </c>
      <c r="AG42" s="272" t="str">
        <f t="shared" si="65"/>
        <v/>
      </c>
      <c r="AH42" s="272" t="str">
        <f t="shared" si="65"/>
        <v/>
      </c>
      <c r="AI42" s="272" t="str">
        <f t="shared" si="65"/>
        <v/>
      </c>
      <c r="AJ42" s="272" t="str">
        <f t="shared" si="65"/>
        <v/>
      </c>
      <c r="AK42" s="272" t="str">
        <f t="shared" si="65"/>
        <v/>
      </c>
      <c r="AL42" s="272" t="str">
        <f t="shared" si="65"/>
        <v/>
      </c>
      <c r="AM42" s="272" t="str">
        <f t="shared" si="65"/>
        <v/>
      </c>
      <c r="AN42" s="272" t="str">
        <f t="shared" si="65"/>
        <v/>
      </c>
      <c r="AO42" s="272" t="str">
        <f t="shared" si="65"/>
        <v/>
      </c>
      <c r="AP42" s="272" t="str">
        <f t="shared" si="65"/>
        <v/>
      </c>
      <c r="AQ42" s="272" t="str">
        <f t="shared" si="65"/>
        <v/>
      </c>
      <c r="AR42" s="272" t="str">
        <f t="shared" si="65"/>
        <v/>
      </c>
      <c r="AS42" s="272" t="str">
        <f t="shared" si="65"/>
        <v/>
      </c>
      <c r="AT42" s="272" t="str">
        <f t="shared" si="65"/>
        <v/>
      </c>
      <c r="AU42" s="272" t="str">
        <f t="shared" ref="AU42:BJ57" si="66">IF(AND(AU$9+($K$8/60)/24&gt;=$F42,AU$9&lt;=$G42),IF($K$2="Projekt",$B42,
IF($K$2="Ansvarig",$D42,IF($K$2="Status",$E42,IF($K$2="Timmar",IFERROR($H42/($G42-$F42),1),"-")))),"")</f>
        <v/>
      </c>
      <c r="AV42" s="272" t="str">
        <f t="shared" si="66"/>
        <v/>
      </c>
      <c r="AW42" s="272" t="str">
        <f t="shared" si="66"/>
        <v/>
      </c>
      <c r="AX42" s="272" t="str">
        <f t="shared" si="66"/>
        <v/>
      </c>
      <c r="AY42" s="272" t="str">
        <f t="shared" si="66"/>
        <v/>
      </c>
      <c r="AZ42" s="272" t="str">
        <f t="shared" si="66"/>
        <v/>
      </c>
      <c r="BA42" s="272" t="str">
        <f t="shared" si="66"/>
        <v/>
      </c>
      <c r="BB42" s="272" t="str">
        <f t="shared" si="66"/>
        <v/>
      </c>
      <c r="BC42" s="272" t="str">
        <f t="shared" si="66"/>
        <v/>
      </c>
      <c r="BD42" s="272" t="str">
        <f t="shared" si="66"/>
        <v/>
      </c>
      <c r="BE42" s="272" t="str">
        <f t="shared" si="66"/>
        <v/>
      </c>
      <c r="BF42" s="272" t="str">
        <f t="shared" si="66"/>
        <v/>
      </c>
      <c r="BG42" s="272" t="str">
        <f t="shared" si="66"/>
        <v/>
      </c>
      <c r="BH42" s="272" t="str">
        <f t="shared" si="66"/>
        <v/>
      </c>
      <c r="BI42" s="272" t="str">
        <f t="shared" si="66"/>
        <v/>
      </c>
      <c r="BJ42" s="272" t="str">
        <f t="shared" si="66"/>
        <v/>
      </c>
      <c r="BK42" s="272" t="str">
        <f t="shared" ref="BK42:BM57" si="67">IF(AND(BK$9+($K$8/60)/24&gt;=$F42,BK$9&lt;=$G42),IF($K$2="Projekt",$B42,
IF($K$2="Ansvarig",$D42,IF($K$2="Status",$E42,IF($K$2="Timmar",IFERROR($H42/($G42-$F42),1),"-")))),"")</f>
        <v/>
      </c>
      <c r="BL42" s="272" t="str">
        <f t="shared" si="67"/>
        <v/>
      </c>
      <c r="BM42" s="272" t="str">
        <f t="shared" si="67"/>
        <v/>
      </c>
      <c r="BN42" s="272" t="str">
        <f t="shared" si="64"/>
        <v/>
      </c>
      <c r="BO42" s="272" t="str">
        <f t="shared" si="64"/>
        <v/>
      </c>
      <c r="BP42" s="272" t="str">
        <f t="shared" si="64"/>
        <v/>
      </c>
      <c r="BQ42" s="272" t="str">
        <f t="shared" si="64"/>
        <v/>
      </c>
      <c r="BR42" s="272" t="str">
        <f t="shared" si="64"/>
        <v/>
      </c>
      <c r="BS42" s="272" t="str">
        <f t="shared" si="64"/>
        <v/>
      </c>
      <c r="BT42" s="272" t="str">
        <f t="shared" si="64"/>
        <v/>
      </c>
      <c r="BU42" s="272" t="str">
        <f t="shared" si="64"/>
        <v/>
      </c>
      <c r="BV42" s="272" t="str">
        <f t="shared" si="64"/>
        <v/>
      </c>
      <c r="BW42" s="272" t="str">
        <f t="shared" si="64"/>
        <v/>
      </c>
      <c r="BX42" s="272" t="str">
        <f t="shared" si="64"/>
        <v/>
      </c>
      <c r="BY42" s="272" t="str">
        <f t="shared" si="64"/>
        <v/>
      </c>
      <c r="BZ42" s="272" t="str">
        <f t="shared" si="64"/>
        <v/>
      </c>
      <c r="CA42" s="272" t="str">
        <f t="shared" si="64"/>
        <v/>
      </c>
      <c r="CB42" s="272" t="str">
        <f t="shared" si="64"/>
        <v/>
      </c>
      <c r="CC42" s="272" t="str">
        <f t="shared" si="64"/>
        <v/>
      </c>
      <c r="CD42" s="272" t="str">
        <f t="shared" si="64"/>
        <v/>
      </c>
      <c r="CE42" s="272" t="str">
        <f t="shared" si="64"/>
        <v/>
      </c>
      <c r="CF42" s="272" t="str">
        <f t="shared" si="64"/>
        <v/>
      </c>
      <c r="CG42" s="272" t="str">
        <f t="shared" si="64"/>
        <v/>
      </c>
      <c r="CH42" s="272" t="str">
        <f t="shared" si="64"/>
        <v/>
      </c>
      <c r="CI42" s="272" t="str">
        <f t="shared" si="64"/>
        <v/>
      </c>
      <c r="CJ42" s="272" t="str">
        <f t="shared" si="64"/>
        <v/>
      </c>
      <c r="CK42" s="272" t="str">
        <f t="shared" si="64"/>
        <v/>
      </c>
      <c r="CL42" s="272" t="str">
        <f t="shared" si="64"/>
        <v/>
      </c>
      <c r="CM42" s="272" t="str">
        <f t="shared" si="64"/>
        <v/>
      </c>
      <c r="CN42" s="272" t="str">
        <f t="shared" si="64"/>
        <v/>
      </c>
      <c r="CO42" s="272" t="str">
        <f t="shared" si="64"/>
        <v/>
      </c>
      <c r="CP42" s="272" t="str">
        <f t="shared" si="64"/>
        <v/>
      </c>
      <c r="CQ42" s="272" t="str">
        <f t="shared" si="64"/>
        <v/>
      </c>
      <c r="CR42" s="272" t="str">
        <f t="shared" si="64"/>
        <v/>
      </c>
      <c r="CS42" s="272" t="str">
        <f t="shared" si="64"/>
        <v/>
      </c>
      <c r="CT42" s="272" t="str">
        <f t="shared" si="64"/>
        <v/>
      </c>
      <c r="CU42" s="272" t="str">
        <f t="shared" si="64"/>
        <v/>
      </c>
      <c r="CV42" s="272" t="str">
        <f t="shared" si="64"/>
        <v/>
      </c>
      <c r="CW42" s="272" t="str">
        <f t="shared" si="64"/>
        <v/>
      </c>
      <c r="CX42" s="272" t="str">
        <f t="shared" si="64"/>
        <v/>
      </c>
      <c r="CY42" s="272" t="str">
        <f t="shared" si="64"/>
        <v/>
      </c>
      <c r="CZ42" s="272" t="str">
        <f t="shared" si="64"/>
        <v/>
      </c>
      <c r="DA42" s="272" t="str">
        <f t="shared" si="64"/>
        <v/>
      </c>
      <c r="DB42" s="272" t="str">
        <f t="shared" si="64"/>
        <v/>
      </c>
      <c r="DC42" s="272" t="str">
        <f t="shared" si="64"/>
        <v/>
      </c>
      <c r="DD42" s="272" t="str">
        <f t="shared" si="64"/>
        <v/>
      </c>
      <c r="DE42" s="272" t="str">
        <f t="shared" si="64"/>
        <v/>
      </c>
      <c r="DF42" s="272" t="str">
        <f t="shared" si="64"/>
        <v/>
      </c>
      <c r="DG42" s="272" t="str">
        <f t="shared" si="64"/>
        <v/>
      </c>
      <c r="DH42" s="272" t="str">
        <f t="shared" si="64"/>
        <v/>
      </c>
      <c r="DI42" s="272" t="str">
        <f t="shared" si="64"/>
        <v/>
      </c>
      <c r="DJ42" s="272" t="str">
        <f t="shared" si="64"/>
        <v/>
      </c>
      <c r="DK42" s="272" t="str">
        <f t="shared" si="64"/>
        <v/>
      </c>
      <c r="DL42" s="272" t="str">
        <f t="shared" si="64"/>
        <v/>
      </c>
      <c r="DM42" s="272" t="str">
        <f t="shared" si="64"/>
        <v/>
      </c>
      <c r="DN42" s="272" t="str">
        <f t="shared" si="64"/>
        <v/>
      </c>
      <c r="DO42" s="272" t="str">
        <f t="shared" si="64"/>
        <v/>
      </c>
      <c r="DP42" s="272" t="str">
        <f t="shared" si="64"/>
        <v/>
      </c>
      <c r="DQ42" s="272" t="str">
        <f t="shared" si="64"/>
        <v/>
      </c>
      <c r="DR42" s="272" t="str">
        <f t="shared" si="64"/>
        <v/>
      </c>
      <c r="DS42" s="272" t="str">
        <f t="shared" si="64"/>
        <v/>
      </c>
      <c r="DT42" s="272" t="str">
        <f t="shared" si="64"/>
        <v/>
      </c>
      <c r="DU42" s="272" t="str">
        <f t="shared" si="64"/>
        <v/>
      </c>
      <c r="DV42" s="272" t="str">
        <f t="shared" si="64"/>
        <v/>
      </c>
      <c r="DW42" s="272" t="str">
        <f t="shared" si="64"/>
        <v/>
      </c>
      <c r="DX42" s="272" t="str">
        <f t="shared" si="64"/>
        <v/>
      </c>
      <c r="DY42" s="272" t="str">
        <f t="shared" si="64"/>
        <v/>
      </c>
      <c r="DZ42" s="272" t="str">
        <f t="shared" si="62"/>
        <v/>
      </c>
      <c r="EA42" s="272" t="str">
        <f t="shared" si="62"/>
        <v/>
      </c>
      <c r="EB42" s="272" t="str">
        <f t="shared" si="62"/>
        <v/>
      </c>
      <c r="EC42" s="272" t="str">
        <f t="shared" si="62"/>
        <v/>
      </c>
      <c r="ED42" s="272" t="str">
        <f t="shared" si="62"/>
        <v/>
      </c>
      <c r="EE42" s="272" t="str">
        <f t="shared" si="62"/>
        <v/>
      </c>
      <c r="EF42" s="272" t="str">
        <f t="shared" si="62"/>
        <v/>
      </c>
      <c r="EG42" s="272" t="str">
        <f t="shared" si="62"/>
        <v/>
      </c>
      <c r="EH42" s="272" t="str">
        <f t="shared" si="62"/>
        <v/>
      </c>
      <c r="EI42" s="272" t="str">
        <f t="shared" si="62"/>
        <v/>
      </c>
      <c r="EJ42" s="272" t="str">
        <f t="shared" si="62"/>
        <v/>
      </c>
      <c r="EK42" s="272" t="str">
        <f t="shared" si="62"/>
        <v/>
      </c>
      <c r="EL42" s="272" t="str">
        <f t="shared" si="62"/>
        <v/>
      </c>
      <c r="EM42" s="272" t="str">
        <f t="shared" si="62"/>
        <v/>
      </c>
      <c r="EN42" s="272" t="str">
        <f t="shared" si="62"/>
        <v/>
      </c>
      <c r="EO42" s="272" t="str">
        <f t="shared" si="62"/>
        <v/>
      </c>
      <c r="EP42" s="272" t="str">
        <f t="shared" si="62"/>
        <v/>
      </c>
      <c r="EQ42" s="272" t="str">
        <f t="shared" si="62"/>
        <v/>
      </c>
      <c r="ER42" s="272" t="str">
        <f t="shared" si="62"/>
        <v/>
      </c>
      <c r="ES42" s="272" t="str">
        <f t="shared" si="62"/>
        <v/>
      </c>
      <c r="ET42" s="272" t="str">
        <f t="shared" si="62"/>
        <v/>
      </c>
      <c r="EU42" s="272" t="str">
        <f t="shared" si="62"/>
        <v/>
      </c>
      <c r="EV42" s="272" t="str">
        <f t="shared" si="62"/>
        <v/>
      </c>
      <c r="EW42" s="272" t="str">
        <f t="shared" si="62"/>
        <v/>
      </c>
      <c r="EX42" s="272" t="str">
        <f t="shared" si="62"/>
        <v/>
      </c>
      <c r="EY42" s="272" t="str">
        <f t="shared" si="62"/>
        <v/>
      </c>
      <c r="EZ42" s="272" t="str">
        <f t="shared" si="62"/>
        <v/>
      </c>
      <c r="FA42" s="272" t="str">
        <f t="shared" si="62"/>
        <v/>
      </c>
      <c r="FB42" s="272" t="str">
        <f t="shared" si="62"/>
        <v/>
      </c>
      <c r="FC42" s="272" t="str">
        <f t="shared" si="62"/>
        <v>Kalle</v>
      </c>
      <c r="FD42" s="272" t="str">
        <f t="shared" si="62"/>
        <v>Kalle</v>
      </c>
      <c r="FE42" s="272" t="str">
        <f t="shared" si="62"/>
        <v>Kalle</v>
      </c>
      <c r="FF42" s="272" t="str">
        <f t="shared" si="62"/>
        <v>Kalle</v>
      </c>
      <c r="FG42" s="272" t="str">
        <f t="shared" si="62"/>
        <v>Kalle</v>
      </c>
      <c r="FH42" s="272" t="str">
        <f t="shared" si="62"/>
        <v>Kalle</v>
      </c>
      <c r="FI42" s="272" t="str">
        <f t="shared" si="62"/>
        <v>Kalle</v>
      </c>
      <c r="FJ42" s="272" t="str">
        <f t="shared" si="62"/>
        <v>Kalle</v>
      </c>
      <c r="FK42" s="272" t="str">
        <f t="shared" si="62"/>
        <v/>
      </c>
      <c r="FL42" s="272" t="str">
        <f t="shared" si="62"/>
        <v/>
      </c>
      <c r="FM42" s="272" t="str">
        <f t="shared" si="62"/>
        <v/>
      </c>
      <c r="FN42" s="272" t="str">
        <f t="shared" si="62"/>
        <v/>
      </c>
      <c r="FO42" s="272" t="str">
        <f t="shared" si="62"/>
        <v/>
      </c>
      <c r="FP42" s="272" t="str">
        <f t="shared" si="62"/>
        <v/>
      </c>
      <c r="FQ42" s="272" t="str">
        <f t="shared" si="62"/>
        <v/>
      </c>
      <c r="FR42" s="272" t="str">
        <f t="shared" si="62"/>
        <v/>
      </c>
      <c r="FS42" s="272" t="str">
        <f t="shared" si="62"/>
        <v/>
      </c>
      <c r="FT42" s="272" t="str">
        <f t="shared" si="62"/>
        <v/>
      </c>
      <c r="FU42" s="272" t="str">
        <f t="shared" si="62"/>
        <v/>
      </c>
      <c r="FV42" s="272" t="str">
        <f t="shared" si="62"/>
        <v/>
      </c>
      <c r="FW42" s="272" t="str">
        <f t="shared" si="62"/>
        <v/>
      </c>
      <c r="FX42" s="272" t="str">
        <f t="shared" si="62"/>
        <v/>
      </c>
      <c r="FY42" s="272" t="str">
        <f t="shared" si="62"/>
        <v/>
      </c>
      <c r="FZ42" s="272" t="str">
        <f t="shared" si="62"/>
        <v/>
      </c>
      <c r="GA42" s="272" t="str">
        <f t="shared" si="62"/>
        <v/>
      </c>
      <c r="GB42" s="272" t="str">
        <f t="shared" si="62"/>
        <v/>
      </c>
      <c r="GC42" s="272" t="str">
        <f t="shared" si="62"/>
        <v/>
      </c>
      <c r="GD42" s="272" t="str">
        <f t="shared" si="62"/>
        <v/>
      </c>
      <c r="GE42" s="272" t="str">
        <f t="shared" si="62"/>
        <v/>
      </c>
      <c r="GF42" s="272" t="str">
        <f t="shared" si="62"/>
        <v/>
      </c>
      <c r="GG42" s="272" t="str">
        <f t="shared" si="62"/>
        <v/>
      </c>
      <c r="GH42" s="272" t="str">
        <f t="shared" si="62"/>
        <v/>
      </c>
      <c r="GI42" s="272" t="str">
        <f t="shared" si="62"/>
        <v/>
      </c>
      <c r="GJ42" s="272" t="str">
        <f t="shared" si="62"/>
        <v/>
      </c>
      <c r="GK42" s="272" t="str">
        <f t="shared" si="63"/>
        <v/>
      </c>
      <c r="GL42" s="272" t="str">
        <f t="shared" si="63"/>
        <v/>
      </c>
      <c r="GM42" s="272" t="str">
        <f t="shared" si="63"/>
        <v/>
      </c>
      <c r="GN42" s="272" t="str">
        <f t="shared" si="63"/>
        <v/>
      </c>
      <c r="GO42" s="272" t="str">
        <f t="shared" si="63"/>
        <v/>
      </c>
      <c r="GP42" s="272" t="str">
        <f t="shared" si="63"/>
        <v/>
      </c>
      <c r="GQ42" s="272" t="str">
        <f t="shared" si="63"/>
        <v/>
      </c>
      <c r="GR42" s="272" t="str">
        <f t="shared" si="63"/>
        <v/>
      </c>
      <c r="GS42" s="272" t="str">
        <f t="shared" si="63"/>
        <v/>
      </c>
      <c r="GT42" s="272" t="str">
        <f t="shared" si="63"/>
        <v/>
      </c>
      <c r="GU42" s="272" t="str">
        <f t="shared" si="63"/>
        <v/>
      </c>
      <c r="GV42" s="272" t="str">
        <f t="shared" si="63"/>
        <v/>
      </c>
      <c r="GW42" s="272" t="str">
        <f t="shared" si="63"/>
        <v/>
      </c>
      <c r="GX42" s="272" t="str">
        <f t="shared" si="63"/>
        <v/>
      </c>
      <c r="GY42" s="272" t="str">
        <f t="shared" si="63"/>
        <v/>
      </c>
      <c r="GZ42" s="272" t="str">
        <f t="shared" si="63"/>
        <v/>
      </c>
      <c r="HA42" s="272" t="str">
        <f t="shared" si="63"/>
        <v/>
      </c>
      <c r="HB42" s="272" t="str">
        <f t="shared" si="63"/>
        <v/>
      </c>
      <c r="HC42" s="272" t="str">
        <f t="shared" si="63"/>
        <v/>
      </c>
      <c r="HD42" s="272" t="str">
        <f t="shared" si="63"/>
        <v/>
      </c>
      <c r="HE42" s="272" t="str">
        <f t="shared" si="63"/>
        <v/>
      </c>
      <c r="HF42" s="272" t="str">
        <f t="shared" si="63"/>
        <v/>
      </c>
      <c r="HG42" s="272" t="str">
        <f t="shared" si="63"/>
        <v/>
      </c>
      <c r="HH42" s="272" t="str">
        <f t="shared" si="63"/>
        <v/>
      </c>
      <c r="HI42" s="272" t="str">
        <f t="shared" si="63"/>
        <v/>
      </c>
      <c r="HJ42" s="272" t="str">
        <f t="shared" si="63"/>
        <v/>
      </c>
      <c r="HK42" s="272" t="str">
        <f t="shared" si="63"/>
        <v/>
      </c>
      <c r="HL42" s="272" t="str">
        <f t="shared" si="63"/>
        <v/>
      </c>
      <c r="HM42" s="272" t="str">
        <f t="shared" si="63"/>
        <v/>
      </c>
      <c r="HN42" s="272" t="str">
        <f t="shared" si="63"/>
        <v/>
      </c>
      <c r="HO42" s="272" t="str">
        <f t="shared" si="63"/>
        <v/>
      </c>
      <c r="HP42" s="272" t="str">
        <f t="shared" si="63"/>
        <v/>
      </c>
      <c r="HQ42" s="272" t="str">
        <f t="shared" si="63"/>
        <v/>
      </c>
      <c r="HR42" s="272" t="str">
        <f t="shared" si="63"/>
        <v/>
      </c>
      <c r="HS42" s="272" t="str">
        <f t="shared" si="63"/>
        <v/>
      </c>
      <c r="HT42" s="272" t="str">
        <f t="shared" si="63"/>
        <v/>
      </c>
      <c r="HU42" s="272" t="str">
        <f t="shared" si="63"/>
        <v/>
      </c>
      <c r="HV42" s="272" t="str">
        <f t="shared" si="63"/>
        <v/>
      </c>
      <c r="HW42" s="272" t="str">
        <f t="shared" si="63"/>
        <v/>
      </c>
      <c r="HX42" s="272" t="str">
        <f t="shared" si="63"/>
        <v/>
      </c>
      <c r="HY42" s="272" t="str">
        <f t="shared" si="63"/>
        <v/>
      </c>
      <c r="HZ42" s="272" t="str">
        <f t="shared" si="63"/>
        <v/>
      </c>
      <c r="IA42" s="272" t="str">
        <f t="shared" si="63"/>
        <v/>
      </c>
      <c r="IB42" s="272" t="str">
        <f t="shared" si="63"/>
        <v/>
      </c>
      <c r="IC42" s="272" t="str">
        <f t="shared" si="63"/>
        <v/>
      </c>
      <c r="ID42" s="272" t="str">
        <f t="shared" si="63"/>
        <v/>
      </c>
      <c r="IE42" s="272" t="str">
        <f t="shared" si="63"/>
        <v/>
      </c>
      <c r="IF42" s="272" t="str">
        <f t="shared" si="63"/>
        <v/>
      </c>
      <c r="IG42" s="272" t="str">
        <f t="shared" si="63"/>
        <v/>
      </c>
      <c r="IH42" s="272" t="str">
        <f t="shared" si="63"/>
        <v/>
      </c>
      <c r="II42" s="272" t="str">
        <f t="shared" si="63"/>
        <v/>
      </c>
      <c r="IJ42" s="272" t="str">
        <f t="shared" si="63"/>
        <v/>
      </c>
      <c r="IK42" s="272" t="str">
        <f t="shared" si="63"/>
        <v/>
      </c>
      <c r="IL42" s="272" t="str">
        <f t="shared" si="63"/>
        <v/>
      </c>
      <c r="IM42" s="272" t="str">
        <f t="shared" si="63"/>
        <v/>
      </c>
      <c r="IN42" s="272" t="str">
        <f t="shared" si="63"/>
        <v/>
      </c>
      <c r="IO42" s="272" t="str">
        <f t="shared" si="63"/>
        <v/>
      </c>
      <c r="IP42" s="272" t="str">
        <f t="shared" si="63"/>
        <v/>
      </c>
      <c r="IQ42" s="272" t="str">
        <f t="shared" si="63"/>
        <v/>
      </c>
      <c r="IR42" s="272" t="str">
        <f t="shared" si="63"/>
        <v/>
      </c>
      <c r="IS42" s="272" t="str">
        <f t="shared" si="63"/>
        <v/>
      </c>
      <c r="IT42" s="272" t="str">
        <f t="shared" si="63"/>
        <v/>
      </c>
      <c r="IU42" s="272" t="str">
        <f t="shared" si="63"/>
        <v/>
      </c>
      <c r="IV42" s="272" t="str">
        <f t="shared" ref="IV42:JX45" si="68">IF(AND(IV$9+($K$8/60)/24&gt;=$F42,IV$9&lt;=$G42),IF($K$2="Projekt",$B42,
IF($K$2="Ansvarig",$D42,IF($K$2="Status",$E42,IF($K$2="Timmar",IFERROR($H42/($G42-$F42),1),"-")))),"")</f>
        <v/>
      </c>
      <c r="IW42" s="272" t="str">
        <f t="shared" si="68"/>
        <v/>
      </c>
      <c r="IX42" s="272" t="str">
        <f t="shared" si="68"/>
        <v/>
      </c>
      <c r="IY42" s="272" t="str">
        <f t="shared" si="68"/>
        <v/>
      </c>
      <c r="IZ42" s="272" t="str">
        <f t="shared" si="68"/>
        <v/>
      </c>
      <c r="JA42" s="272" t="str">
        <f t="shared" si="68"/>
        <v/>
      </c>
      <c r="JB42" s="272" t="str">
        <f t="shared" si="68"/>
        <v/>
      </c>
      <c r="JC42" s="272" t="str">
        <f t="shared" si="68"/>
        <v/>
      </c>
      <c r="JD42" s="272" t="str">
        <f t="shared" si="68"/>
        <v/>
      </c>
      <c r="JE42" s="272" t="str">
        <f t="shared" si="68"/>
        <v/>
      </c>
      <c r="JF42" s="272" t="str">
        <f t="shared" si="68"/>
        <v/>
      </c>
      <c r="JG42" s="272" t="str">
        <f t="shared" si="68"/>
        <v/>
      </c>
      <c r="JH42" s="272" t="str">
        <f t="shared" si="68"/>
        <v/>
      </c>
      <c r="JI42" s="272" t="str">
        <f t="shared" si="68"/>
        <v/>
      </c>
      <c r="JJ42" s="272" t="str">
        <f t="shared" si="68"/>
        <v/>
      </c>
      <c r="JK42" s="272" t="str">
        <f t="shared" si="68"/>
        <v/>
      </c>
      <c r="JL42" s="272" t="str">
        <f t="shared" si="68"/>
        <v/>
      </c>
      <c r="JM42" s="272" t="str">
        <f t="shared" si="68"/>
        <v/>
      </c>
      <c r="JN42" s="272" t="str">
        <f t="shared" si="68"/>
        <v/>
      </c>
      <c r="JO42" s="272" t="str">
        <f t="shared" si="68"/>
        <v/>
      </c>
      <c r="JP42" s="272" t="str">
        <f t="shared" si="68"/>
        <v/>
      </c>
      <c r="JQ42" s="272" t="str">
        <f t="shared" si="68"/>
        <v/>
      </c>
      <c r="JR42" s="272" t="str">
        <f t="shared" si="68"/>
        <v/>
      </c>
      <c r="JS42" s="272" t="str">
        <f t="shared" si="68"/>
        <v/>
      </c>
      <c r="JT42" s="272" t="str">
        <f t="shared" si="68"/>
        <v/>
      </c>
      <c r="JU42" s="272" t="str">
        <f t="shared" si="68"/>
        <v/>
      </c>
      <c r="JV42" s="272" t="str">
        <f t="shared" si="68"/>
        <v/>
      </c>
      <c r="JW42" s="272" t="str">
        <f t="shared" si="68"/>
        <v/>
      </c>
      <c r="JX42" s="272" t="str">
        <f t="shared" si="68"/>
        <v/>
      </c>
    </row>
    <row r="43" spans="1:284" s="199" customFormat="1" ht="12" customHeight="1">
      <c r="A43" s="104"/>
      <c r="B43" s="217"/>
      <c r="C43" s="217"/>
      <c r="D43" s="212"/>
      <c r="E43" s="236" t="s">
        <v>382</v>
      </c>
      <c r="F43" s="263" t="s">
        <v>322</v>
      </c>
      <c r="G43" s="263" t="s">
        <v>322</v>
      </c>
      <c r="H43" s="261">
        <v>4</v>
      </c>
      <c r="I43" s="220"/>
      <c r="J43" s="237"/>
      <c r="K43" s="238"/>
      <c r="L43" s="221"/>
      <c r="M43" s="236"/>
      <c r="N43" s="90"/>
      <c r="O43" s="272" t="str">
        <f t="shared" si="52"/>
        <v/>
      </c>
      <c r="P43" s="272" t="str">
        <f t="shared" si="52"/>
        <v/>
      </c>
      <c r="Q43" s="272" t="str">
        <f t="shared" si="52"/>
        <v/>
      </c>
      <c r="R43" s="272" t="str">
        <f t="shared" si="52"/>
        <v/>
      </c>
      <c r="S43" s="272" t="str">
        <f t="shared" si="52"/>
        <v/>
      </c>
      <c r="T43" s="272" t="str">
        <f t="shared" si="52"/>
        <v/>
      </c>
      <c r="U43" s="272" t="str">
        <f t="shared" si="52"/>
        <v/>
      </c>
      <c r="V43" s="272" t="str">
        <f t="shared" si="52"/>
        <v/>
      </c>
      <c r="W43" s="272" t="str">
        <f t="shared" si="52"/>
        <v/>
      </c>
      <c r="X43" s="272" t="str">
        <f t="shared" si="52"/>
        <v/>
      </c>
      <c r="Y43" s="272" t="str">
        <f t="shared" si="52"/>
        <v/>
      </c>
      <c r="Z43" s="272" t="str">
        <f t="shared" si="52"/>
        <v/>
      </c>
      <c r="AA43" s="272" t="str">
        <f t="shared" si="52"/>
        <v/>
      </c>
      <c r="AB43" s="272" t="str">
        <f t="shared" si="52"/>
        <v/>
      </c>
      <c r="AC43" s="272" t="str">
        <f t="shared" si="52"/>
        <v/>
      </c>
      <c r="AD43" s="272" t="str">
        <f t="shared" ref="AD43:AS58" si="69">IF(AND(AD$9+($K$8/60)/24&gt;=$F43,AD$9&lt;=$G43),IF($K$2="Projekt",$B43,
IF($K$2="Ansvarig",$D43,IF($K$2="Status",$E43,IF($K$2="Timmar",IFERROR($H43/($G43-$F43),1),"-")))),"")</f>
        <v/>
      </c>
      <c r="AE43" s="272" t="str">
        <f t="shared" si="65"/>
        <v/>
      </c>
      <c r="AF43" s="272" t="str">
        <f t="shared" si="65"/>
        <v/>
      </c>
      <c r="AG43" s="272" t="str">
        <f t="shared" si="65"/>
        <v/>
      </c>
      <c r="AH43" s="272" t="str">
        <f t="shared" si="65"/>
        <v/>
      </c>
      <c r="AI43" s="272" t="str">
        <f t="shared" si="65"/>
        <v/>
      </c>
      <c r="AJ43" s="272" t="str">
        <f t="shared" si="65"/>
        <v/>
      </c>
      <c r="AK43" s="272" t="str">
        <f t="shared" si="65"/>
        <v/>
      </c>
      <c r="AL43" s="272" t="str">
        <f t="shared" si="65"/>
        <v/>
      </c>
      <c r="AM43" s="272" t="str">
        <f t="shared" si="65"/>
        <v/>
      </c>
      <c r="AN43" s="272" t="str">
        <f t="shared" si="65"/>
        <v/>
      </c>
      <c r="AO43" s="272" t="str">
        <f t="shared" si="65"/>
        <v/>
      </c>
      <c r="AP43" s="272" t="str">
        <f t="shared" si="65"/>
        <v/>
      </c>
      <c r="AQ43" s="272" t="str">
        <f t="shared" si="65"/>
        <v/>
      </c>
      <c r="AR43" s="272" t="str">
        <f t="shared" si="65"/>
        <v/>
      </c>
      <c r="AS43" s="272" t="str">
        <f t="shared" si="65"/>
        <v/>
      </c>
      <c r="AT43" s="272" t="str">
        <f t="shared" si="65"/>
        <v/>
      </c>
      <c r="AU43" s="272" t="str">
        <f t="shared" si="66"/>
        <v/>
      </c>
      <c r="AV43" s="272" t="str">
        <f t="shared" si="66"/>
        <v/>
      </c>
      <c r="AW43" s="272" t="str">
        <f t="shared" si="66"/>
        <v/>
      </c>
      <c r="AX43" s="272" t="str">
        <f t="shared" si="66"/>
        <v/>
      </c>
      <c r="AY43" s="272" t="str">
        <f t="shared" si="66"/>
        <v/>
      </c>
      <c r="AZ43" s="272" t="str">
        <f t="shared" si="66"/>
        <v/>
      </c>
      <c r="BA43" s="272" t="str">
        <f t="shared" si="66"/>
        <v/>
      </c>
      <c r="BB43" s="272" t="str">
        <f t="shared" si="66"/>
        <v/>
      </c>
      <c r="BC43" s="272" t="str">
        <f t="shared" si="66"/>
        <v/>
      </c>
      <c r="BD43" s="272" t="str">
        <f t="shared" si="66"/>
        <v/>
      </c>
      <c r="BE43" s="272" t="str">
        <f t="shared" si="66"/>
        <v/>
      </c>
      <c r="BF43" s="272" t="str">
        <f t="shared" si="66"/>
        <v/>
      </c>
      <c r="BG43" s="272" t="str">
        <f t="shared" si="66"/>
        <v/>
      </c>
      <c r="BH43" s="272" t="str">
        <f t="shared" si="66"/>
        <v/>
      </c>
      <c r="BI43" s="272" t="str">
        <f t="shared" si="66"/>
        <v/>
      </c>
      <c r="BJ43" s="272" t="str">
        <f t="shared" si="66"/>
        <v/>
      </c>
      <c r="BK43" s="272" t="str">
        <f t="shared" si="67"/>
        <v/>
      </c>
      <c r="BL43" s="272" t="str">
        <f t="shared" si="67"/>
        <v/>
      </c>
      <c r="BM43" s="272" t="str">
        <f t="shared" si="67"/>
        <v/>
      </c>
      <c r="BN43" s="272" t="str">
        <f t="shared" si="64"/>
        <v/>
      </c>
      <c r="BO43" s="272" t="str">
        <f t="shared" si="64"/>
        <v/>
      </c>
      <c r="BP43" s="272" t="str">
        <f t="shared" si="64"/>
        <v/>
      </c>
      <c r="BQ43" s="272" t="str">
        <f t="shared" si="64"/>
        <v/>
      </c>
      <c r="BR43" s="272" t="str">
        <f t="shared" si="64"/>
        <v/>
      </c>
      <c r="BS43" s="272" t="str">
        <f t="shared" si="64"/>
        <v/>
      </c>
      <c r="BT43" s="272" t="str">
        <f t="shared" si="64"/>
        <v/>
      </c>
      <c r="BU43" s="272" t="str">
        <f t="shared" si="64"/>
        <v/>
      </c>
      <c r="BV43" s="272" t="str">
        <f t="shared" si="64"/>
        <v/>
      </c>
      <c r="BW43" s="272" t="str">
        <f t="shared" si="64"/>
        <v/>
      </c>
      <c r="BX43" s="272" t="str">
        <f t="shared" si="64"/>
        <v/>
      </c>
      <c r="BY43" s="272" t="str">
        <f t="shared" si="64"/>
        <v/>
      </c>
      <c r="BZ43" s="272" t="str">
        <f t="shared" si="64"/>
        <v/>
      </c>
      <c r="CA43" s="272" t="str">
        <f t="shared" si="64"/>
        <v/>
      </c>
      <c r="CB43" s="272" t="str">
        <f t="shared" si="64"/>
        <v/>
      </c>
      <c r="CC43" s="272" t="str">
        <f t="shared" si="64"/>
        <v/>
      </c>
      <c r="CD43" s="272" t="str">
        <f t="shared" si="64"/>
        <v/>
      </c>
      <c r="CE43" s="272" t="str">
        <f t="shared" si="64"/>
        <v/>
      </c>
      <c r="CF43" s="272" t="str">
        <f t="shared" si="64"/>
        <v/>
      </c>
      <c r="CG43" s="272" t="str">
        <f t="shared" si="64"/>
        <v/>
      </c>
      <c r="CH43" s="272" t="str">
        <f t="shared" si="64"/>
        <v/>
      </c>
      <c r="CI43" s="272" t="str">
        <f t="shared" si="64"/>
        <v/>
      </c>
      <c r="CJ43" s="272" t="str">
        <f t="shared" si="64"/>
        <v/>
      </c>
      <c r="CK43" s="272" t="str">
        <f t="shared" si="64"/>
        <v/>
      </c>
      <c r="CL43" s="272" t="str">
        <f t="shared" si="64"/>
        <v/>
      </c>
      <c r="CM43" s="272" t="str">
        <f t="shared" si="64"/>
        <v/>
      </c>
      <c r="CN43" s="272" t="str">
        <f t="shared" si="64"/>
        <v/>
      </c>
      <c r="CO43" s="272" t="str">
        <f t="shared" si="64"/>
        <v/>
      </c>
      <c r="CP43" s="272" t="str">
        <f t="shared" si="64"/>
        <v/>
      </c>
      <c r="CQ43" s="272" t="str">
        <f t="shared" si="64"/>
        <v/>
      </c>
      <c r="CR43" s="272" t="str">
        <f t="shared" si="64"/>
        <v/>
      </c>
      <c r="CS43" s="272" t="str">
        <f t="shared" si="64"/>
        <v/>
      </c>
      <c r="CT43" s="272" t="str">
        <f t="shared" si="64"/>
        <v/>
      </c>
      <c r="CU43" s="272" t="str">
        <f t="shared" si="64"/>
        <v/>
      </c>
      <c r="CV43" s="272" t="str">
        <f t="shared" si="64"/>
        <v/>
      </c>
      <c r="CW43" s="272" t="str">
        <f t="shared" si="64"/>
        <v/>
      </c>
      <c r="CX43" s="272" t="str">
        <f t="shared" si="64"/>
        <v/>
      </c>
      <c r="CY43" s="272" t="str">
        <f t="shared" si="64"/>
        <v/>
      </c>
      <c r="CZ43" s="272" t="str">
        <f t="shared" si="64"/>
        <v/>
      </c>
      <c r="DA43" s="272" t="str">
        <f t="shared" si="64"/>
        <v/>
      </c>
      <c r="DB43" s="272" t="str">
        <f t="shared" si="64"/>
        <v/>
      </c>
      <c r="DC43" s="272" t="str">
        <f t="shared" si="64"/>
        <v/>
      </c>
      <c r="DD43" s="272" t="str">
        <f t="shared" si="64"/>
        <v/>
      </c>
      <c r="DE43" s="272" t="str">
        <f t="shared" si="64"/>
        <v/>
      </c>
      <c r="DF43" s="272" t="str">
        <f t="shared" si="64"/>
        <v/>
      </c>
      <c r="DG43" s="272" t="str">
        <f t="shared" si="64"/>
        <v/>
      </c>
      <c r="DH43" s="272" t="str">
        <f t="shared" si="64"/>
        <v/>
      </c>
      <c r="DI43" s="272" t="str">
        <f t="shared" si="64"/>
        <v/>
      </c>
      <c r="DJ43" s="272" t="str">
        <f t="shared" si="64"/>
        <v/>
      </c>
      <c r="DK43" s="272" t="str">
        <f t="shared" si="64"/>
        <v/>
      </c>
      <c r="DL43" s="272" t="str">
        <f t="shared" si="64"/>
        <v/>
      </c>
      <c r="DM43" s="272" t="str">
        <f t="shared" si="64"/>
        <v/>
      </c>
      <c r="DN43" s="272" t="str">
        <f t="shared" si="64"/>
        <v/>
      </c>
      <c r="DO43" s="272" t="str">
        <f t="shared" si="64"/>
        <v/>
      </c>
      <c r="DP43" s="272" t="str">
        <f t="shared" si="64"/>
        <v/>
      </c>
      <c r="DQ43" s="272" t="str">
        <f t="shared" si="64"/>
        <v/>
      </c>
      <c r="DR43" s="272" t="str">
        <f t="shared" si="64"/>
        <v/>
      </c>
      <c r="DS43" s="272" t="str">
        <f t="shared" si="64"/>
        <v/>
      </c>
      <c r="DT43" s="272" t="str">
        <f t="shared" si="64"/>
        <v/>
      </c>
      <c r="DU43" s="272" t="str">
        <f t="shared" si="64"/>
        <v/>
      </c>
      <c r="DV43" s="272" t="str">
        <f t="shared" si="64"/>
        <v/>
      </c>
      <c r="DW43" s="272" t="str">
        <f t="shared" si="64"/>
        <v/>
      </c>
      <c r="DX43" s="272" t="str">
        <f t="shared" si="64"/>
        <v/>
      </c>
      <c r="DY43" s="272" t="str">
        <f t="shared" ref="DY43:GJ46" si="70">IF(AND(DY$9+($K$8/60)/24&gt;=$F43,DY$9&lt;=$G43),IF($K$2="Projekt",$B43,
IF($K$2="Ansvarig",$D43,IF($K$2="Status",$E43,IF($K$2="Timmar",IFERROR($H43/($G43-$F43),1),"-")))),"")</f>
        <v/>
      </c>
      <c r="DZ43" s="272" t="str">
        <f t="shared" si="70"/>
        <v/>
      </c>
      <c r="EA43" s="272" t="str">
        <f t="shared" si="70"/>
        <v/>
      </c>
      <c r="EB43" s="272" t="str">
        <f t="shared" si="70"/>
        <v/>
      </c>
      <c r="EC43" s="272" t="str">
        <f t="shared" si="70"/>
        <v/>
      </c>
      <c r="ED43" s="272" t="str">
        <f t="shared" si="70"/>
        <v/>
      </c>
      <c r="EE43" s="272" t="str">
        <f t="shared" si="70"/>
        <v/>
      </c>
      <c r="EF43" s="272" t="str">
        <f t="shared" si="70"/>
        <v/>
      </c>
      <c r="EG43" s="272" t="str">
        <f t="shared" si="70"/>
        <v/>
      </c>
      <c r="EH43" s="272" t="str">
        <f t="shared" si="70"/>
        <v/>
      </c>
      <c r="EI43" s="272" t="str">
        <f t="shared" si="70"/>
        <v/>
      </c>
      <c r="EJ43" s="272" t="str">
        <f t="shared" si="70"/>
        <v/>
      </c>
      <c r="EK43" s="272" t="str">
        <f t="shared" si="70"/>
        <v/>
      </c>
      <c r="EL43" s="272" t="str">
        <f t="shared" si="70"/>
        <v/>
      </c>
      <c r="EM43" s="272" t="str">
        <f t="shared" si="70"/>
        <v/>
      </c>
      <c r="EN43" s="272" t="str">
        <f t="shared" si="70"/>
        <v/>
      </c>
      <c r="EO43" s="272" t="str">
        <f t="shared" si="70"/>
        <v/>
      </c>
      <c r="EP43" s="272" t="str">
        <f t="shared" si="70"/>
        <v/>
      </c>
      <c r="EQ43" s="272" t="str">
        <f t="shared" si="70"/>
        <v/>
      </c>
      <c r="ER43" s="272" t="str">
        <f t="shared" si="70"/>
        <v/>
      </c>
      <c r="ES43" s="272" t="str">
        <f t="shared" si="70"/>
        <v/>
      </c>
      <c r="ET43" s="272" t="str">
        <f t="shared" si="70"/>
        <v/>
      </c>
      <c r="EU43" s="272" t="str">
        <f t="shared" si="70"/>
        <v/>
      </c>
      <c r="EV43" s="272" t="str">
        <f t="shared" si="70"/>
        <v/>
      </c>
      <c r="EW43" s="272" t="str">
        <f t="shared" si="70"/>
        <v/>
      </c>
      <c r="EX43" s="272" t="str">
        <f t="shared" si="70"/>
        <v/>
      </c>
      <c r="EY43" s="272" t="str">
        <f t="shared" si="70"/>
        <v/>
      </c>
      <c r="EZ43" s="272" t="str">
        <f t="shared" si="70"/>
        <v/>
      </c>
      <c r="FA43" s="272" t="str">
        <f t="shared" si="70"/>
        <v/>
      </c>
      <c r="FB43" s="272" t="str">
        <f t="shared" si="70"/>
        <v/>
      </c>
      <c r="FC43" s="272" t="str">
        <f t="shared" si="70"/>
        <v/>
      </c>
      <c r="FD43" s="272" t="str">
        <f t="shared" si="70"/>
        <v/>
      </c>
      <c r="FE43" s="272" t="str">
        <f t="shared" si="70"/>
        <v/>
      </c>
      <c r="FF43" s="272" t="str">
        <f t="shared" si="70"/>
        <v/>
      </c>
      <c r="FG43" s="272" t="str">
        <f t="shared" si="70"/>
        <v/>
      </c>
      <c r="FH43" s="272" t="str">
        <f t="shared" si="70"/>
        <v/>
      </c>
      <c r="FI43" s="272" t="str">
        <f t="shared" si="70"/>
        <v/>
      </c>
      <c r="FJ43" s="272" t="str">
        <f t="shared" si="70"/>
        <v/>
      </c>
      <c r="FK43" s="272" t="str">
        <f t="shared" si="70"/>
        <v/>
      </c>
      <c r="FL43" s="272" t="str">
        <f t="shared" si="70"/>
        <v/>
      </c>
      <c r="FM43" s="272" t="str">
        <f t="shared" si="70"/>
        <v/>
      </c>
      <c r="FN43" s="272" t="str">
        <f t="shared" si="70"/>
        <v/>
      </c>
      <c r="FO43" s="272" t="str">
        <f t="shared" si="70"/>
        <v/>
      </c>
      <c r="FP43" s="272" t="str">
        <f t="shared" si="70"/>
        <v/>
      </c>
      <c r="FQ43" s="272" t="str">
        <f t="shared" si="70"/>
        <v/>
      </c>
      <c r="FR43" s="272" t="str">
        <f t="shared" si="70"/>
        <v/>
      </c>
      <c r="FS43" s="272" t="str">
        <f t="shared" si="70"/>
        <v/>
      </c>
      <c r="FT43" s="272" t="str">
        <f t="shared" si="70"/>
        <v/>
      </c>
      <c r="FU43" s="272" t="str">
        <f t="shared" si="70"/>
        <v/>
      </c>
      <c r="FV43" s="272" t="str">
        <f t="shared" si="70"/>
        <v/>
      </c>
      <c r="FW43" s="272" t="str">
        <f t="shared" si="70"/>
        <v/>
      </c>
      <c r="FX43" s="272" t="str">
        <f t="shared" si="70"/>
        <v/>
      </c>
      <c r="FY43" s="272" t="str">
        <f t="shared" si="70"/>
        <v/>
      </c>
      <c r="FZ43" s="272" t="str">
        <f t="shared" si="70"/>
        <v/>
      </c>
      <c r="GA43" s="272" t="str">
        <f t="shared" si="70"/>
        <v/>
      </c>
      <c r="GB43" s="272" t="str">
        <f t="shared" si="70"/>
        <v/>
      </c>
      <c r="GC43" s="272" t="str">
        <f t="shared" si="70"/>
        <v/>
      </c>
      <c r="GD43" s="272" t="str">
        <f t="shared" si="70"/>
        <v/>
      </c>
      <c r="GE43" s="272" t="str">
        <f t="shared" si="70"/>
        <v/>
      </c>
      <c r="GF43" s="272" t="str">
        <f t="shared" si="70"/>
        <v/>
      </c>
      <c r="GG43" s="272" t="str">
        <f t="shared" si="70"/>
        <v/>
      </c>
      <c r="GH43" s="272" t="str">
        <f t="shared" si="70"/>
        <v/>
      </c>
      <c r="GI43" s="272" t="str">
        <f t="shared" si="70"/>
        <v/>
      </c>
      <c r="GJ43" s="272" t="str">
        <f t="shared" si="70"/>
        <v/>
      </c>
      <c r="GK43" s="272" t="str">
        <f t="shared" ref="GK43:IV46" si="71">IF(AND(GK$9+($K$8/60)/24&gt;=$F43,GK$9&lt;=$G43),IF($K$2="Projekt",$B43,
IF($K$2="Ansvarig",$D43,IF($K$2="Status",$E43,IF($K$2="Timmar",IFERROR($H43/($G43-$F43),1),"-")))),"")</f>
        <v/>
      </c>
      <c r="GL43" s="272" t="str">
        <f t="shared" si="71"/>
        <v/>
      </c>
      <c r="GM43" s="272" t="str">
        <f t="shared" si="71"/>
        <v/>
      </c>
      <c r="GN43" s="272" t="str">
        <f t="shared" si="71"/>
        <v/>
      </c>
      <c r="GO43" s="272" t="str">
        <f t="shared" si="71"/>
        <v/>
      </c>
      <c r="GP43" s="272" t="str">
        <f t="shared" si="71"/>
        <v/>
      </c>
      <c r="GQ43" s="272" t="str">
        <f t="shared" si="71"/>
        <v/>
      </c>
      <c r="GR43" s="272" t="str">
        <f t="shared" si="71"/>
        <v/>
      </c>
      <c r="GS43" s="272" t="str">
        <f t="shared" si="71"/>
        <v/>
      </c>
      <c r="GT43" s="272" t="str">
        <f t="shared" si="71"/>
        <v/>
      </c>
      <c r="GU43" s="272" t="str">
        <f t="shared" si="71"/>
        <v/>
      </c>
      <c r="GV43" s="272" t="str">
        <f t="shared" si="71"/>
        <v/>
      </c>
      <c r="GW43" s="272" t="str">
        <f t="shared" si="71"/>
        <v/>
      </c>
      <c r="GX43" s="272" t="str">
        <f t="shared" si="71"/>
        <v/>
      </c>
      <c r="GY43" s="272" t="str">
        <f t="shared" si="71"/>
        <v/>
      </c>
      <c r="GZ43" s="272" t="str">
        <f t="shared" si="71"/>
        <v/>
      </c>
      <c r="HA43" s="272" t="str">
        <f t="shared" si="71"/>
        <v/>
      </c>
      <c r="HB43" s="272" t="str">
        <f t="shared" si="71"/>
        <v/>
      </c>
      <c r="HC43" s="272" t="str">
        <f t="shared" si="71"/>
        <v/>
      </c>
      <c r="HD43" s="272" t="str">
        <f t="shared" si="71"/>
        <v/>
      </c>
      <c r="HE43" s="272" t="str">
        <f t="shared" si="71"/>
        <v/>
      </c>
      <c r="HF43" s="272" t="str">
        <f t="shared" si="71"/>
        <v/>
      </c>
      <c r="HG43" s="272" t="str">
        <f t="shared" si="71"/>
        <v/>
      </c>
      <c r="HH43" s="272" t="str">
        <f t="shared" si="71"/>
        <v/>
      </c>
      <c r="HI43" s="272" t="str">
        <f t="shared" si="71"/>
        <v/>
      </c>
      <c r="HJ43" s="272" t="str">
        <f t="shared" si="71"/>
        <v/>
      </c>
      <c r="HK43" s="272" t="str">
        <f t="shared" si="71"/>
        <v/>
      </c>
      <c r="HL43" s="272" t="str">
        <f t="shared" si="71"/>
        <v/>
      </c>
      <c r="HM43" s="272" t="str">
        <f t="shared" si="71"/>
        <v/>
      </c>
      <c r="HN43" s="272" t="str">
        <f t="shared" si="71"/>
        <v/>
      </c>
      <c r="HO43" s="272" t="str">
        <f t="shared" si="71"/>
        <v/>
      </c>
      <c r="HP43" s="272" t="str">
        <f t="shared" si="71"/>
        <v/>
      </c>
      <c r="HQ43" s="272" t="str">
        <f t="shared" si="71"/>
        <v/>
      </c>
      <c r="HR43" s="272" t="str">
        <f t="shared" si="71"/>
        <v/>
      </c>
      <c r="HS43" s="272" t="str">
        <f t="shared" si="71"/>
        <v/>
      </c>
      <c r="HT43" s="272" t="str">
        <f t="shared" si="71"/>
        <v/>
      </c>
      <c r="HU43" s="272" t="str">
        <f t="shared" si="71"/>
        <v/>
      </c>
      <c r="HV43" s="272" t="str">
        <f t="shared" si="71"/>
        <v/>
      </c>
      <c r="HW43" s="272" t="str">
        <f t="shared" si="71"/>
        <v/>
      </c>
      <c r="HX43" s="272" t="str">
        <f t="shared" si="71"/>
        <v/>
      </c>
      <c r="HY43" s="272" t="str">
        <f t="shared" si="71"/>
        <v/>
      </c>
      <c r="HZ43" s="272" t="str">
        <f t="shared" si="71"/>
        <v/>
      </c>
      <c r="IA43" s="272" t="str">
        <f t="shared" si="71"/>
        <v/>
      </c>
      <c r="IB43" s="272" t="str">
        <f t="shared" si="71"/>
        <v/>
      </c>
      <c r="IC43" s="272" t="str">
        <f t="shared" si="71"/>
        <v/>
      </c>
      <c r="ID43" s="272" t="str">
        <f t="shared" si="71"/>
        <v/>
      </c>
      <c r="IE43" s="272" t="str">
        <f t="shared" si="71"/>
        <v/>
      </c>
      <c r="IF43" s="272" t="str">
        <f t="shared" si="71"/>
        <v/>
      </c>
      <c r="IG43" s="272" t="str">
        <f t="shared" si="71"/>
        <v/>
      </c>
      <c r="IH43" s="272" t="str">
        <f t="shared" si="71"/>
        <v/>
      </c>
      <c r="II43" s="272" t="str">
        <f t="shared" si="71"/>
        <v/>
      </c>
      <c r="IJ43" s="272" t="str">
        <f t="shared" si="71"/>
        <v/>
      </c>
      <c r="IK43" s="272" t="str">
        <f t="shared" si="71"/>
        <v/>
      </c>
      <c r="IL43" s="272" t="str">
        <f t="shared" si="71"/>
        <v/>
      </c>
      <c r="IM43" s="272" t="str">
        <f t="shared" si="71"/>
        <v/>
      </c>
      <c r="IN43" s="272" t="str">
        <f t="shared" si="71"/>
        <v/>
      </c>
      <c r="IO43" s="272" t="str">
        <f t="shared" si="71"/>
        <v/>
      </c>
      <c r="IP43" s="272" t="str">
        <f t="shared" si="71"/>
        <v/>
      </c>
      <c r="IQ43" s="272" t="str">
        <f t="shared" si="71"/>
        <v/>
      </c>
      <c r="IR43" s="272" t="str">
        <f t="shared" si="71"/>
        <v/>
      </c>
      <c r="IS43" s="272" t="str">
        <f t="shared" si="71"/>
        <v/>
      </c>
      <c r="IT43" s="272" t="str">
        <f t="shared" si="71"/>
        <v/>
      </c>
      <c r="IU43" s="272" t="str">
        <f t="shared" si="71"/>
        <v/>
      </c>
      <c r="IV43" s="272" t="str">
        <f t="shared" si="71"/>
        <v/>
      </c>
      <c r="IW43" s="272" t="str">
        <f t="shared" si="68"/>
        <v/>
      </c>
      <c r="IX43" s="272" t="str">
        <f t="shared" si="68"/>
        <v/>
      </c>
      <c r="IY43" s="272" t="str">
        <f t="shared" si="68"/>
        <v/>
      </c>
      <c r="IZ43" s="272" t="str">
        <f t="shared" si="68"/>
        <v/>
      </c>
      <c r="JA43" s="272" t="str">
        <f t="shared" si="68"/>
        <v/>
      </c>
      <c r="JB43" s="272" t="str">
        <f t="shared" si="68"/>
        <v/>
      </c>
      <c r="JC43" s="272" t="str">
        <f t="shared" si="68"/>
        <v/>
      </c>
      <c r="JD43" s="272" t="str">
        <f t="shared" si="68"/>
        <v/>
      </c>
      <c r="JE43" s="272" t="str">
        <f t="shared" si="68"/>
        <v/>
      </c>
      <c r="JF43" s="272" t="str">
        <f t="shared" si="68"/>
        <v/>
      </c>
      <c r="JG43" s="272" t="str">
        <f t="shared" si="68"/>
        <v/>
      </c>
      <c r="JH43" s="272" t="str">
        <f t="shared" si="68"/>
        <v/>
      </c>
      <c r="JI43" s="272" t="str">
        <f t="shared" si="68"/>
        <v/>
      </c>
      <c r="JJ43" s="272" t="str">
        <f t="shared" si="68"/>
        <v/>
      </c>
      <c r="JK43" s="272" t="str">
        <f t="shared" si="68"/>
        <v/>
      </c>
      <c r="JL43" s="272" t="str">
        <f t="shared" si="68"/>
        <v/>
      </c>
      <c r="JM43" s="272" t="str">
        <f t="shared" si="68"/>
        <v/>
      </c>
      <c r="JN43" s="272" t="str">
        <f t="shared" si="68"/>
        <v/>
      </c>
      <c r="JO43" s="272" t="str">
        <f t="shared" si="68"/>
        <v/>
      </c>
      <c r="JP43" s="272" t="str">
        <f t="shared" si="68"/>
        <v/>
      </c>
      <c r="JQ43" s="272" t="str">
        <f t="shared" si="68"/>
        <v/>
      </c>
      <c r="JR43" s="272" t="str">
        <f t="shared" si="68"/>
        <v/>
      </c>
      <c r="JS43" s="272" t="str">
        <f t="shared" si="68"/>
        <v/>
      </c>
      <c r="JT43" s="272" t="str">
        <f t="shared" si="68"/>
        <v/>
      </c>
      <c r="JU43" s="272" t="str">
        <f t="shared" si="68"/>
        <v/>
      </c>
      <c r="JV43" s="272" t="str">
        <f t="shared" si="68"/>
        <v/>
      </c>
      <c r="JW43" s="272" t="str">
        <f t="shared" si="68"/>
        <v/>
      </c>
      <c r="JX43" s="272" t="str">
        <f t="shared" si="68"/>
        <v/>
      </c>
    </row>
    <row r="44" spans="1:284" s="199" customFormat="1" ht="12" customHeight="1">
      <c r="A44" s="104"/>
      <c r="B44" s="217" t="s">
        <v>346</v>
      </c>
      <c r="C44" s="217"/>
      <c r="D44" s="218" t="s">
        <v>387</v>
      </c>
      <c r="E44" s="236" t="s">
        <v>382</v>
      </c>
      <c r="F44" s="264">
        <v>46174</v>
      </c>
      <c r="G44" s="263">
        <v>46195</v>
      </c>
      <c r="H44" s="262"/>
      <c r="I44" s="220"/>
      <c r="J44" s="237"/>
      <c r="K44" s="238"/>
      <c r="L44" s="221"/>
      <c r="M44" s="236"/>
      <c r="N44" s="90"/>
      <c r="O44" s="272" t="str">
        <f t="shared" ref="O44:AC58" si="72">IF(AND(O$9+($K$8/60)/24&gt;=$F44,O$9&lt;=$G44),IF($K$2="Projekt",$B44,
IF($K$2="Ansvarig",$D44,IF($K$2="Status",$E44,IF($K$2="Timmar",IFERROR($H44/($G44-$F44),1),"-")))),"")</f>
        <v/>
      </c>
      <c r="P44" s="272" t="str">
        <f t="shared" si="72"/>
        <v/>
      </c>
      <c r="Q44" s="272" t="str">
        <f t="shared" si="72"/>
        <v/>
      </c>
      <c r="R44" s="272" t="str">
        <f t="shared" si="72"/>
        <v/>
      </c>
      <c r="S44" s="272" t="str">
        <f t="shared" si="72"/>
        <v/>
      </c>
      <c r="T44" s="272" t="str">
        <f t="shared" si="72"/>
        <v/>
      </c>
      <c r="U44" s="272" t="str">
        <f t="shared" si="72"/>
        <v/>
      </c>
      <c r="V44" s="272" t="str">
        <f t="shared" si="72"/>
        <v/>
      </c>
      <c r="W44" s="272" t="str">
        <f t="shared" si="72"/>
        <v/>
      </c>
      <c r="X44" s="272" t="str">
        <f t="shared" si="72"/>
        <v/>
      </c>
      <c r="Y44" s="272" t="str">
        <f t="shared" si="72"/>
        <v/>
      </c>
      <c r="Z44" s="272" t="str">
        <f t="shared" si="72"/>
        <v/>
      </c>
      <c r="AA44" s="272" t="str">
        <f t="shared" si="72"/>
        <v/>
      </c>
      <c r="AB44" s="272" t="str">
        <f t="shared" si="72"/>
        <v/>
      </c>
      <c r="AC44" s="272" t="str">
        <f t="shared" si="72"/>
        <v/>
      </c>
      <c r="AD44" s="272" t="str">
        <f t="shared" si="69"/>
        <v/>
      </c>
      <c r="AE44" s="272" t="str">
        <f t="shared" si="65"/>
        <v/>
      </c>
      <c r="AF44" s="272" t="str">
        <f t="shared" si="65"/>
        <v/>
      </c>
      <c r="AG44" s="272" t="str">
        <f t="shared" si="65"/>
        <v/>
      </c>
      <c r="AH44" s="272" t="str">
        <f t="shared" si="65"/>
        <v/>
      </c>
      <c r="AI44" s="272" t="str">
        <f t="shared" si="65"/>
        <v/>
      </c>
      <c r="AJ44" s="272" t="str">
        <f t="shared" si="65"/>
        <v/>
      </c>
      <c r="AK44" s="272" t="str">
        <f t="shared" si="65"/>
        <v/>
      </c>
      <c r="AL44" s="272" t="str">
        <f t="shared" si="65"/>
        <v/>
      </c>
      <c r="AM44" s="272" t="str">
        <f t="shared" si="65"/>
        <v/>
      </c>
      <c r="AN44" s="272" t="str">
        <f t="shared" si="65"/>
        <v/>
      </c>
      <c r="AO44" s="272" t="str">
        <f t="shared" si="65"/>
        <v/>
      </c>
      <c r="AP44" s="272" t="str">
        <f t="shared" si="65"/>
        <v/>
      </c>
      <c r="AQ44" s="272" t="str">
        <f t="shared" si="65"/>
        <v/>
      </c>
      <c r="AR44" s="272" t="str">
        <f t="shared" si="65"/>
        <v/>
      </c>
      <c r="AS44" s="272" t="str">
        <f t="shared" si="65"/>
        <v/>
      </c>
      <c r="AT44" s="272" t="str">
        <f t="shared" si="65"/>
        <v/>
      </c>
      <c r="AU44" s="272" t="str">
        <f t="shared" si="66"/>
        <v/>
      </c>
      <c r="AV44" s="272" t="str">
        <f t="shared" si="66"/>
        <v/>
      </c>
      <c r="AW44" s="272" t="str">
        <f t="shared" si="66"/>
        <v/>
      </c>
      <c r="AX44" s="272" t="str">
        <f t="shared" si="66"/>
        <v/>
      </c>
      <c r="AY44" s="272" t="str">
        <f t="shared" si="66"/>
        <v/>
      </c>
      <c r="AZ44" s="272" t="str">
        <f t="shared" si="66"/>
        <v/>
      </c>
      <c r="BA44" s="272" t="str">
        <f t="shared" si="66"/>
        <v/>
      </c>
      <c r="BB44" s="272" t="str">
        <f t="shared" si="66"/>
        <v/>
      </c>
      <c r="BC44" s="272" t="str">
        <f t="shared" si="66"/>
        <v/>
      </c>
      <c r="BD44" s="272" t="str">
        <f t="shared" si="66"/>
        <v/>
      </c>
      <c r="BE44" s="272" t="str">
        <f t="shared" si="66"/>
        <v/>
      </c>
      <c r="BF44" s="272" t="str">
        <f t="shared" si="66"/>
        <v/>
      </c>
      <c r="BG44" s="272" t="str">
        <f t="shared" si="66"/>
        <v/>
      </c>
      <c r="BH44" s="272" t="str">
        <f t="shared" si="66"/>
        <v/>
      </c>
      <c r="BI44" s="272" t="str">
        <f t="shared" si="66"/>
        <v/>
      </c>
      <c r="BJ44" s="272" t="str">
        <f t="shared" si="66"/>
        <v/>
      </c>
      <c r="BK44" s="272" t="str">
        <f t="shared" si="67"/>
        <v/>
      </c>
      <c r="BL44" s="272" t="str">
        <f t="shared" si="67"/>
        <v/>
      </c>
      <c r="BM44" s="272" t="str">
        <f t="shared" si="67"/>
        <v/>
      </c>
      <c r="BN44" s="272" t="str">
        <f t="shared" ref="BN44:DY47" si="73">IF(AND(BN$9+($K$8/60)/24&gt;=$F44,BN$9&lt;=$G44),IF($K$2="Projekt",$B44,
IF($K$2="Ansvarig",$D44,IF($K$2="Status",$E44,IF($K$2="Timmar",IFERROR($H44/($G44-$F44),1),"-")))),"")</f>
        <v/>
      </c>
      <c r="BO44" s="272" t="str">
        <f t="shared" si="73"/>
        <v/>
      </c>
      <c r="BP44" s="272" t="str">
        <f t="shared" si="73"/>
        <v/>
      </c>
      <c r="BQ44" s="272" t="str">
        <f t="shared" si="73"/>
        <v/>
      </c>
      <c r="BR44" s="272" t="str">
        <f t="shared" si="73"/>
        <v/>
      </c>
      <c r="BS44" s="272" t="str">
        <f t="shared" si="73"/>
        <v/>
      </c>
      <c r="BT44" s="272" t="str">
        <f t="shared" si="73"/>
        <v/>
      </c>
      <c r="BU44" s="272" t="str">
        <f t="shared" si="73"/>
        <v/>
      </c>
      <c r="BV44" s="272" t="str">
        <f t="shared" si="73"/>
        <v/>
      </c>
      <c r="BW44" s="272" t="str">
        <f t="shared" si="73"/>
        <v/>
      </c>
      <c r="BX44" s="272" t="str">
        <f t="shared" si="73"/>
        <v/>
      </c>
      <c r="BY44" s="272" t="str">
        <f t="shared" si="73"/>
        <v/>
      </c>
      <c r="BZ44" s="272" t="str">
        <f t="shared" si="73"/>
        <v/>
      </c>
      <c r="CA44" s="272" t="str">
        <f t="shared" si="73"/>
        <v/>
      </c>
      <c r="CB44" s="272" t="str">
        <f t="shared" si="73"/>
        <v/>
      </c>
      <c r="CC44" s="272" t="str">
        <f t="shared" si="73"/>
        <v/>
      </c>
      <c r="CD44" s="272" t="str">
        <f t="shared" si="73"/>
        <v/>
      </c>
      <c r="CE44" s="272" t="str">
        <f t="shared" si="73"/>
        <v/>
      </c>
      <c r="CF44" s="272" t="str">
        <f t="shared" si="73"/>
        <v/>
      </c>
      <c r="CG44" s="272" t="str">
        <f t="shared" si="73"/>
        <v/>
      </c>
      <c r="CH44" s="272" t="str">
        <f t="shared" si="73"/>
        <v/>
      </c>
      <c r="CI44" s="272" t="str">
        <f t="shared" si="73"/>
        <v/>
      </c>
      <c r="CJ44" s="272" t="str">
        <f t="shared" si="73"/>
        <v/>
      </c>
      <c r="CK44" s="272" t="str">
        <f t="shared" si="73"/>
        <v/>
      </c>
      <c r="CL44" s="272" t="str">
        <f t="shared" si="73"/>
        <v/>
      </c>
      <c r="CM44" s="272" t="str">
        <f t="shared" si="73"/>
        <v/>
      </c>
      <c r="CN44" s="272" t="str">
        <f t="shared" si="73"/>
        <v/>
      </c>
      <c r="CO44" s="272" t="str">
        <f t="shared" si="73"/>
        <v/>
      </c>
      <c r="CP44" s="272" t="str">
        <f t="shared" si="73"/>
        <v/>
      </c>
      <c r="CQ44" s="272" t="str">
        <f t="shared" si="73"/>
        <v/>
      </c>
      <c r="CR44" s="272" t="str">
        <f t="shared" si="73"/>
        <v/>
      </c>
      <c r="CS44" s="272" t="str">
        <f t="shared" si="73"/>
        <v/>
      </c>
      <c r="CT44" s="272" t="str">
        <f t="shared" si="73"/>
        <v/>
      </c>
      <c r="CU44" s="272" t="str">
        <f t="shared" si="73"/>
        <v/>
      </c>
      <c r="CV44" s="272" t="str">
        <f t="shared" si="73"/>
        <v/>
      </c>
      <c r="CW44" s="272" t="str">
        <f t="shared" si="73"/>
        <v/>
      </c>
      <c r="CX44" s="272" t="str">
        <f t="shared" si="73"/>
        <v/>
      </c>
      <c r="CY44" s="272" t="str">
        <f t="shared" si="73"/>
        <v/>
      </c>
      <c r="CZ44" s="272" t="str">
        <f t="shared" si="73"/>
        <v/>
      </c>
      <c r="DA44" s="272" t="str">
        <f t="shared" si="73"/>
        <v/>
      </c>
      <c r="DB44" s="272" t="str">
        <f t="shared" si="73"/>
        <v/>
      </c>
      <c r="DC44" s="272" t="str">
        <f t="shared" si="73"/>
        <v/>
      </c>
      <c r="DD44" s="272" t="str">
        <f t="shared" si="73"/>
        <v/>
      </c>
      <c r="DE44" s="272" t="str">
        <f t="shared" si="73"/>
        <v/>
      </c>
      <c r="DF44" s="272" t="str">
        <f t="shared" si="73"/>
        <v/>
      </c>
      <c r="DG44" s="272" t="str">
        <f t="shared" si="73"/>
        <v/>
      </c>
      <c r="DH44" s="272" t="str">
        <f t="shared" si="73"/>
        <v/>
      </c>
      <c r="DI44" s="272" t="str">
        <f t="shared" si="73"/>
        <v/>
      </c>
      <c r="DJ44" s="272" t="str">
        <f t="shared" si="73"/>
        <v/>
      </c>
      <c r="DK44" s="272" t="str">
        <f t="shared" si="73"/>
        <v/>
      </c>
      <c r="DL44" s="272" t="str">
        <f t="shared" si="73"/>
        <v/>
      </c>
      <c r="DM44" s="272" t="str">
        <f t="shared" si="73"/>
        <v/>
      </c>
      <c r="DN44" s="272" t="str">
        <f t="shared" si="73"/>
        <v/>
      </c>
      <c r="DO44" s="272" t="str">
        <f t="shared" si="73"/>
        <v/>
      </c>
      <c r="DP44" s="272" t="str">
        <f t="shared" si="73"/>
        <v/>
      </c>
      <c r="DQ44" s="272" t="str">
        <f t="shared" si="73"/>
        <v/>
      </c>
      <c r="DR44" s="272" t="str">
        <f t="shared" si="73"/>
        <v/>
      </c>
      <c r="DS44" s="272" t="str">
        <f t="shared" si="73"/>
        <v/>
      </c>
      <c r="DT44" s="272" t="str">
        <f t="shared" si="73"/>
        <v/>
      </c>
      <c r="DU44" s="272" t="str">
        <f t="shared" si="73"/>
        <v/>
      </c>
      <c r="DV44" s="272" t="str">
        <f t="shared" si="73"/>
        <v/>
      </c>
      <c r="DW44" s="272" t="str">
        <f t="shared" si="73"/>
        <v/>
      </c>
      <c r="DX44" s="272" t="str">
        <f t="shared" si="73"/>
        <v/>
      </c>
      <c r="DY44" s="272" t="str">
        <f t="shared" si="73"/>
        <v/>
      </c>
      <c r="DZ44" s="272" t="str">
        <f t="shared" si="70"/>
        <v/>
      </c>
      <c r="EA44" s="272" t="str">
        <f t="shared" si="70"/>
        <v/>
      </c>
      <c r="EB44" s="272" t="str">
        <f t="shared" si="70"/>
        <v/>
      </c>
      <c r="EC44" s="272" t="str">
        <f t="shared" si="70"/>
        <v/>
      </c>
      <c r="ED44" s="272" t="str">
        <f t="shared" si="70"/>
        <v/>
      </c>
      <c r="EE44" s="272" t="str">
        <f t="shared" si="70"/>
        <v/>
      </c>
      <c r="EF44" s="272" t="str">
        <f t="shared" si="70"/>
        <v/>
      </c>
      <c r="EG44" s="272" t="str">
        <f t="shared" si="70"/>
        <v/>
      </c>
      <c r="EH44" s="272" t="str">
        <f t="shared" si="70"/>
        <v/>
      </c>
      <c r="EI44" s="272" t="str">
        <f t="shared" si="70"/>
        <v/>
      </c>
      <c r="EJ44" s="272" t="str">
        <f t="shared" si="70"/>
        <v/>
      </c>
      <c r="EK44" s="272" t="str">
        <f t="shared" si="70"/>
        <v/>
      </c>
      <c r="EL44" s="272" t="str">
        <f t="shared" si="70"/>
        <v/>
      </c>
      <c r="EM44" s="272" t="str">
        <f t="shared" si="70"/>
        <v/>
      </c>
      <c r="EN44" s="272" t="str">
        <f t="shared" si="70"/>
        <v/>
      </c>
      <c r="EO44" s="272" t="str">
        <f t="shared" si="70"/>
        <v/>
      </c>
      <c r="EP44" s="272" t="str">
        <f t="shared" si="70"/>
        <v/>
      </c>
      <c r="EQ44" s="272" t="str">
        <f t="shared" si="70"/>
        <v/>
      </c>
      <c r="ER44" s="272" t="str">
        <f t="shared" si="70"/>
        <v/>
      </c>
      <c r="ES44" s="272" t="str">
        <f t="shared" si="70"/>
        <v/>
      </c>
      <c r="ET44" s="272" t="str">
        <f t="shared" si="70"/>
        <v/>
      </c>
      <c r="EU44" s="272" t="str">
        <f t="shared" si="70"/>
        <v/>
      </c>
      <c r="EV44" s="272" t="str">
        <f t="shared" si="70"/>
        <v/>
      </c>
      <c r="EW44" s="272" t="str">
        <f t="shared" si="70"/>
        <v/>
      </c>
      <c r="EX44" s="272" t="str">
        <f t="shared" si="70"/>
        <v/>
      </c>
      <c r="EY44" s="272" t="str">
        <f t="shared" si="70"/>
        <v/>
      </c>
      <c r="EZ44" s="272" t="str">
        <f t="shared" si="70"/>
        <v/>
      </c>
      <c r="FA44" s="272" t="str">
        <f t="shared" si="70"/>
        <v/>
      </c>
      <c r="FB44" s="272" t="str">
        <f t="shared" si="70"/>
        <v/>
      </c>
      <c r="FC44" s="272" t="str">
        <f t="shared" si="70"/>
        <v/>
      </c>
      <c r="FD44" s="272" t="str">
        <f t="shared" si="70"/>
        <v/>
      </c>
      <c r="FE44" s="272" t="str">
        <f t="shared" si="70"/>
        <v/>
      </c>
      <c r="FF44" s="272" t="str">
        <f t="shared" si="70"/>
        <v/>
      </c>
      <c r="FG44" s="272" t="str">
        <f t="shared" si="70"/>
        <v/>
      </c>
      <c r="FH44" s="272" t="str">
        <f t="shared" si="70"/>
        <v/>
      </c>
      <c r="FI44" s="272" t="str">
        <f t="shared" si="70"/>
        <v/>
      </c>
      <c r="FJ44" s="272" t="str">
        <f t="shared" si="70"/>
        <v>Planerare</v>
      </c>
      <c r="FK44" s="272" t="str">
        <f t="shared" si="70"/>
        <v>Planerare</v>
      </c>
      <c r="FL44" s="272" t="str">
        <f t="shared" si="70"/>
        <v>Planerare</v>
      </c>
      <c r="FM44" s="272" t="str">
        <f t="shared" si="70"/>
        <v>Planerare</v>
      </c>
      <c r="FN44" s="272" t="str">
        <f t="shared" si="70"/>
        <v>Planerare</v>
      </c>
      <c r="FO44" s="272" t="str">
        <f t="shared" si="70"/>
        <v>Planerare</v>
      </c>
      <c r="FP44" s="272" t="str">
        <f t="shared" si="70"/>
        <v>Planerare</v>
      </c>
      <c r="FQ44" s="272" t="str">
        <f t="shared" si="70"/>
        <v>Planerare</v>
      </c>
      <c r="FR44" s="272" t="str">
        <f t="shared" si="70"/>
        <v>Planerare</v>
      </c>
      <c r="FS44" s="272" t="str">
        <f t="shared" si="70"/>
        <v>Planerare</v>
      </c>
      <c r="FT44" s="272" t="str">
        <f t="shared" si="70"/>
        <v>Planerare</v>
      </c>
      <c r="FU44" s="272" t="str">
        <f t="shared" si="70"/>
        <v>Planerare</v>
      </c>
      <c r="FV44" s="272" t="str">
        <f t="shared" si="70"/>
        <v>Planerare</v>
      </c>
      <c r="FW44" s="272" t="str">
        <f t="shared" si="70"/>
        <v>Planerare</v>
      </c>
      <c r="FX44" s="272" t="str">
        <f t="shared" si="70"/>
        <v>Planerare</v>
      </c>
      <c r="FY44" s="272" t="str">
        <f t="shared" si="70"/>
        <v>Planerare</v>
      </c>
      <c r="FZ44" s="272" t="str">
        <f t="shared" si="70"/>
        <v>Planerare</v>
      </c>
      <c r="GA44" s="272" t="str">
        <f t="shared" si="70"/>
        <v>Planerare</v>
      </c>
      <c r="GB44" s="272" t="str">
        <f t="shared" si="70"/>
        <v>Planerare</v>
      </c>
      <c r="GC44" s="272" t="str">
        <f t="shared" si="70"/>
        <v>Planerare</v>
      </c>
      <c r="GD44" s="272" t="str">
        <f t="shared" si="70"/>
        <v>Planerare</v>
      </c>
      <c r="GE44" s="272" t="str">
        <f t="shared" si="70"/>
        <v>Planerare</v>
      </c>
      <c r="GF44" s="272" t="str">
        <f t="shared" si="70"/>
        <v/>
      </c>
      <c r="GG44" s="272" t="str">
        <f t="shared" si="70"/>
        <v/>
      </c>
      <c r="GH44" s="272" t="str">
        <f t="shared" si="70"/>
        <v/>
      </c>
      <c r="GI44" s="272" t="str">
        <f t="shared" si="70"/>
        <v/>
      </c>
      <c r="GJ44" s="272" t="str">
        <f t="shared" si="70"/>
        <v/>
      </c>
      <c r="GK44" s="272" t="str">
        <f t="shared" si="71"/>
        <v/>
      </c>
      <c r="GL44" s="272" t="str">
        <f t="shared" si="71"/>
        <v/>
      </c>
      <c r="GM44" s="272" t="str">
        <f t="shared" si="71"/>
        <v/>
      </c>
      <c r="GN44" s="272" t="str">
        <f t="shared" si="71"/>
        <v/>
      </c>
      <c r="GO44" s="272" t="str">
        <f t="shared" si="71"/>
        <v/>
      </c>
      <c r="GP44" s="272" t="str">
        <f t="shared" si="71"/>
        <v/>
      </c>
      <c r="GQ44" s="272" t="str">
        <f t="shared" si="71"/>
        <v/>
      </c>
      <c r="GR44" s="272" t="str">
        <f t="shared" si="71"/>
        <v/>
      </c>
      <c r="GS44" s="272" t="str">
        <f t="shared" si="71"/>
        <v/>
      </c>
      <c r="GT44" s="272" t="str">
        <f t="shared" si="71"/>
        <v/>
      </c>
      <c r="GU44" s="272" t="str">
        <f t="shared" si="71"/>
        <v/>
      </c>
      <c r="GV44" s="272" t="str">
        <f t="shared" si="71"/>
        <v/>
      </c>
      <c r="GW44" s="272" t="str">
        <f t="shared" si="71"/>
        <v/>
      </c>
      <c r="GX44" s="272" t="str">
        <f t="shared" si="71"/>
        <v/>
      </c>
      <c r="GY44" s="272" t="str">
        <f t="shared" si="71"/>
        <v/>
      </c>
      <c r="GZ44" s="272" t="str">
        <f t="shared" si="71"/>
        <v/>
      </c>
      <c r="HA44" s="272" t="str">
        <f t="shared" si="71"/>
        <v/>
      </c>
      <c r="HB44" s="272" t="str">
        <f t="shared" si="71"/>
        <v/>
      </c>
      <c r="HC44" s="272" t="str">
        <f t="shared" si="71"/>
        <v/>
      </c>
      <c r="HD44" s="272" t="str">
        <f t="shared" si="71"/>
        <v/>
      </c>
      <c r="HE44" s="272" t="str">
        <f t="shared" si="71"/>
        <v/>
      </c>
      <c r="HF44" s="272" t="str">
        <f t="shared" si="71"/>
        <v/>
      </c>
      <c r="HG44" s="272" t="str">
        <f t="shared" si="71"/>
        <v/>
      </c>
      <c r="HH44" s="272" t="str">
        <f t="shared" si="71"/>
        <v/>
      </c>
      <c r="HI44" s="272" t="str">
        <f t="shared" si="71"/>
        <v/>
      </c>
      <c r="HJ44" s="272" t="str">
        <f t="shared" si="71"/>
        <v/>
      </c>
      <c r="HK44" s="272" t="str">
        <f t="shared" si="71"/>
        <v/>
      </c>
      <c r="HL44" s="272" t="str">
        <f t="shared" si="71"/>
        <v/>
      </c>
      <c r="HM44" s="272" t="str">
        <f t="shared" si="71"/>
        <v/>
      </c>
      <c r="HN44" s="272" t="str">
        <f t="shared" si="71"/>
        <v/>
      </c>
      <c r="HO44" s="272" t="str">
        <f t="shared" si="71"/>
        <v/>
      </c>
      <c r="HP44" s="272" t="str">
        <f t="shared" si="71"/>
        <v/>
      </c>
      <c r="HQ44" s="272" t="str">
        <f t="shared" si="71"/>
        <v/>
      </c>
      <c r="HR44" s="272" t="str">
        <f t="shared" si="71"/>
        <v/>
      </c>
      <c r="HS44" s="272" t="str">
        <f t="shared" si="71"/>
        <v/>
      </c>
      <c r="HT44" s="272" t="str">
        <f t="shared" si="71"/>
        <v/>
      </c>
      <c r="HU44" s="272" t="str">
        <f t="shared" si="71"/>
        <v/>
      </c>
      <c r="HV44" s="272" t="str">
        <f t="shared" si="71"/>
        <v/>
      </c>
      <c r="HW44" s="272" t="str">
        <f t="shared" si="71"/>
        <v/>
      </c>
      <c r="HX44" s="272" t="str">
        <f t="shared" si="71"/>
        <v/>
      </c>
      <c r="HY44" s="272" t="str">
        <f t="shared" si="71"/>
        <v/>
      </c>
      <c r="HZ44" s="272" t="str">
        <f t="shared" si="71"/>
        <v/>
      </c>
      <c r="IA44" s="272" t="str">
        <f t="shared" si="71"/>
        <v/>
      </c>
      <c r="IB44" s="272" t="str">
        <f t="shared" si="71"/>
        <v/>
      </c>
      <c r="IC44" s="272" t="str">
        <f t="shared" si="71"/>
        <v/>
      </c>
      <c r="ID44" s="272" t="str">
        <f t="shared" si="71"/>
        <v/>
      </c>
      <c r="IE44" s="272" t="str">
        <f t="shared" si="71"/>
        <v/>
      </c>
      <c r="IF44" s="272" t="str">
        <f t="shared" si="71"/>
        <v/>
      </c>
      <c r="IG44" s="272" t="str">
        <f t="shared" si="71"/>
        <v/>
      </c>
      <c r="IH44" s="272" t="str">
        <f t="shared" si="71"/>
        <v/>
      </c>
      <c r="II44" s="272" t="str">
        <f t="shared" si="71"/>
        <v/>
      </c>
      <c r="IJ44" s="272" t="str">
        <f t="shared" si="71"/>
        <v/>
      </c>
      <c r="IK44" s="272" t="str">
        <f t="shared" si="71"/>
        <v/>
      </c>
      <c r="IL44" s="272" t="str">
        <f t="shared" si="71"/>
        <v/>
      </c>
      <c r="IM44" s="272" t="str">
        <f t="shared" si="71"/>
        <v/>
      </c>
      <c r="IN44" s="272" t="str">
        <f t="shared" si="71"/>
        <v/>
      </c>
      <c r="IO44" s="272" t="str">
        <f t="shared" si="71"/>
        <v/>
      </c>
      <c r="IP44" s="272" t="str">
        <f t="shared" si="71"/>
        <v/>
      </c>
      <c r="IQ44" s="272" t="str">
        <f t="shared" si="71"/>
        <v/>
      </c>
      <c r="IR44" s="272" t="str">
        <f t="shared" si="71"/>
        <v/>
      </c>
      <c r="IS44" s="272" t="str">
        <f t="shared" si="71"/>
        <v/>
      </c>
      <c r="IT44" s="272" t="str">
        <f t="shared" si="71"/>
        <v/>
      </c>
      <c r="IU44" s="272" t="str">
        <f t="shared" si="71"/>
        <v/>
      </c>
      <c r="IV44" s="272" t="str">
        <f t="shared" si="71"/>
        <v/>
      </c>
      <c r="IW44" s="272" t="str">
        <f t="shared" si="68"/>
        <v/>
      </c>
      <c r="IX44" s="272" t="str">
        <f t="shared" si="68"/>
        <v/>
      </c>
      <c r="IY44" s="272" t="str">
        <f t="shared" si="68"/>
        <v/>
      </c>
      <c r="IZ44" s="272" t="str">
        <f t="shared" si="68"/>
        <v/>
      </c>
      <c r="JA44" s="272" t="str">
        <f t="shared" si="68"/>
        <v/>
      </c>
      <c r="JB44" s="272" t="str">
        <f t="shared" si="68"/>
        <v/>
      </c>
      <c r="JC44" s="272" t="str">
        <f t="shared" si="68"/>
        <v/>
      </c>
      <c r="JD44" s="272" t="str">
        <f t="shared" si="68"/>
        <v/>
      </c>
      <c r="JE44" s="272" t="str">
        <f t="shared" si="68"/>
        <v/>
      </c>
      <c r="JF44" s="272" t="str">
        <f t="shared" si="68"/>
        <v/>
      </c>
      <c r="JG44" s="272" t="str">
        <f t="shared" si="68"/>
        <v/>
      </c>
      <c r="JH44" s="272" t="str">
        <f t="shared" si="68"/>
        <v/>
      </c>
      <c r="JI44" s="272" t="str">
        <f t="shared" si="68"/>
        <v/>
      </c>
      <c r="JJ44" s="272" t="str">
        <f t="shared" si="68"/>
        <v/>
      </c>
      <c r="JK44" s="272" t="str">
        <f t="shared" si="68"/>
        <v/>
      </c>
      <c r="JL44" s="272" t="str">
        <f t="shared" si="68"/>
        <v/>
      </c>
      <c r="JM44" s="272" t="str">
        <f t="shared" si="68"/>
        <v/>
      </c>
      <c r="JN44" s="272" t="str">
        <f t="shared" si="68"/>
        <v/>
      </c>
      <c r="JO44" s="272" t="str">
        <f t="shared" si="68"/>
        <v/>
      </c>
      <c r="JP44" s="272" t="str">
        <f t="shared" si="68"/>
        <v/>
      </c>
      <c r="JQ44" s="272" t="str">
        <f t="shared" si="68"/>
        <v/>
      </c>
      <c r="JR44" s="272" t="str">
        <f t="shared" si="68"/>
        <v/>
      </c>
      <c r="JS44" s="272" t="str">
        <f t="shared" si="68"/>
        <v/>
      </c>
      <c r="JT44" s="272" t="str">
        <f t="shared" si="68"/>
        <v/>
      </c>
      <c r="JU44" s="272" t="str">
        <f t="shared" si="68"/>
        <v/>
      </c>
      <c r="JV44" s="272" t="str">
        <f t="shared" si="68"/>
        <v/>
      </c>
      <c r="JW44" s="272" t="str">
        <f t="shared" si="68"/>
        <v/>
      </c>
      <c r="JX44" s="272" t="str">
        <f t="shared" si="68"/>
        <v/>
      </c>
    </row>
    <row r="45" spans="1:284" s="199" customFormat="1" ht="12" customHeight="1">
      <c r="A45" s="104"/>
      <c r="B45" s="217" t="s">
        <v>347</v>
      </c>
      <c r="C45" s="217"/>
      <c r="D45" s="218" t="s">
        <v>387</v>
      </c>
      <c r="E45" s="236" t="s">
        <v>382</v>
      </c>
      <c r="F45" s="264">
        <v>46174</v>
      </c>
      <c r="G45" s="263">
        <v>46195</v>
      </c>
      <c r="H45" s="262"/>
      <c r="I45" s="220"/>
      <c r="J45" s="237"/>
      <c r="K45" s="238"/>
      <c r="L45" s="221"/>
      <c r="M45" s="236"/>
      <c r="N45" s="90"/>
      <c r="O45" s="272" t="str">
        <f t="shared" si="72"/>
        <v/>
      </c>
      <c r="P45" s="272" t="str">
        <f t="shared" si="72"/>
        <v/>
      </c>
      <c r="Q45" s="272" t="str">
        <f t="shared" si="72"/>
        <v/>
      </c>
      <c r="R45" s="272" t="str">
        <f t="shared" si="72"/>
        <v/>
      </c>
      <c r="S45" s="272" t="str">
        <f t="shared" si="72"/>
        <v/>
      </c>
      <c r="T45" s="272" t="str">
        <f t="shared" si="72"/>
        <v/>
      </c>
      <c r="U45" s="272" t="str">
        <f t="shared" si="72"/>
        <v/>
      </c>
      <c r="V45" s="272" t="str">
        <f t="shared" si="72"/>
        <v/>
      </c>
      <c r="W45" s="272" t="str">
        <f t="shared" si="72"/>
        <v/>
      </c>
      <c r="X45" s="272" t="str">
        <f t="shared" si="72"/>
        <v/>
      </c>
      <c r="Y45" s="272" t="str">
        <f t="shared" si="72"/>
        <v/>
      </c>
      <c r="Z45" s="272" t="str">
        <f t="shared" si="72"/>
        <v/>
      </c>
      <c r="AA45" s="272" t="str">
        <f t="shared" si="72"/>
        <v/>
      </c>
      <c r="AB45" s="272" t="str">
        <f t="shared" si="72"/>
        <v/>
      </c>
      <c r="AC45" s="272" t="str">
        <f t="shared" si="72"/>
        <v/>
      </c>
      <c r="AD45" s="272" t="str">
        <f t="shared" si="69"/>
        <v/>
      </c>
      <c r="AE45" s="272" t="str">
        <f t="shared" si="65"/>
        <v/>
      </c>
      <c r="AF45" s="272" t="str">
        <f t="shared" si="65"/>
        <v/>
      </c>
      <c r="AG45" s="272" t="str">
        <f t="shared" si="65"/>
        <v/>
      </c>
      <c r="AH45" s="272" t="str">
        <f t="shared" si="65"/>
        <v/>
      </c>
      <c r="AI45" s="272" t="str">
        <f t="shared" si="65"/>
        <v/>
      </c>
      <c r="AJ45" s="272" t="str">
        <f t="shared" si="65"/>
        <v/>
      </c>
      <c r="AK45" s="272" t="str">
        <f t="shared" si="65"/>
        <v/>
      </c>
      <c r="AL45" s="272" t="str">
        <f t="shared" si="65"/>
        <v/>
      </c>
      <c r="AM45" s="272" t="str">
        <f t="shared" si="65"/>
        <v/>
      </c>
      <c r="AN45" s="272" t="str">
        <f t="shared" si="65"/>
        <v/>
      </c>
      <c r="AO45" s="272" t="str">
        <f t="shared" si="65"/>
        <v/>
      </c>
      <c r="AP45" s="272" t="str">
        <f t="shared" si="65"/>
        <v/>
      </c>
      <c r="AQ45" s="272" t="str">
        <f t="shared" si="65"/>
        <v/>
      </c>
      <c r="AR45" s="272" t="str">
        <f t="shared" si="65"/>
        <v/>
      </c>
      <c r="AS45" s="272" t="str">
        <f t="shared" si="65"/>
        <v/>
      </c>
      <c r="AT45" s="272" t="str">
        <f t="shared" si="65"/>
        <v/>
      </c>
      <c r="AU45" s="272" t="str">
        <f t="shared" si="66"/>
        <v/>
      </c>
      <c r="AV45" s="272" t="str">
        <f t="shared" si="66"/>
        <v/>
      </c>
      <c r="AW45" s="272" t="str">
        <f t="shared" si="66"/>
        <v/>
      </c>
      <c r="AX45" s="272" t="str">
        <f t="shared" si="66"/>
        <v/>
      </c>
      <c r="AY45" s="272" t="str">
        <f t="shared" si="66"/>
        <v/>
      </c>
      <c r="AZ45" s="272" t="str">
        <f t="shared" si="66"/>
        <v/>
      </c>
      <c r="BA45" s="272" t="str">
        <f t="shared" si="66"/>
        <v/>
      </c>
      <c r="BB45" s="272" t="str">
        <f t="shared" si="66"/>
        <v/>
      </c>
      <c r="BC45" s="272" t="str">
        <f t="shared" si="66"/>
        <v/>
      </c>
      <c r="BD45" s="272" t="str">
        <f t="shared" si="66"/>
        <v/>
      </c>
      <c r="BE45" s="272" t="str">
        <f t="shared" si="66"/>
        <v/>
      </c>
      <c r="BF45" s="272" t="str">
        <f t="shared" si="66"/>
        <v/>
      </c>
      <c r="BG45" s="272" t="str">
        <f t="shared" si="66"/>
        <v/>
      </c>
      <c r="BH45" s="272" t="str">
        <f t="shared" si="66"/>
        <v/>
      </c>
      <c r="BI45" s="272" t="str">
        <f t="shared" si="66"/>
        <v/>
      </c>
      <c r="BJ45" s="272" t="str">
        <f t="shared" si="66"/>
        <v/>
      </c>
      <c r="BK45" s="272" t="str">
        <f t="shared" si="67"/>
        <v/>
      </c>
      <c r="BL45" s="272" t="str">
        <f t="shared" si="67"/>
        <v/>
      </c>
      <c r="BM45" s="272" t="str">
        <f t="shared" si="67"/>
        <v/>
      </c>
      <c r="BN45" s="272" t="str">
        <f t="shared" si="73"/>
        <v/>
      </c>
      <c r="BO45" s="272" t="str">
        <f t="shared" si="73"/>
        <v/>
      </c>
      <c r="BP45" s="272" t="str">
        <f t="shared" si="73"/>
        <v/>
      </c>
      <c r="BQ45" s="272" t="str">
        <f t="shared" si="73"/>
        <v/>
      </c>
      <c r="BR45" s="272" t="str">
        <f t="shared" si="73"/>
        <v/>
      </c>
      <c r="BS45" s="272" t="str">
        <f t="shared" si="73"/>
        <v/>
      </c>
      <c r="BT45" s="272" t="str">
        <f t="shared" si="73"/>
        <v/>
      </c>
      <c r="BU45" s="272" t="str">
        <f t="shared" si="73"/>
        <v/>
      </c>
      <c r="BV45" s="272" t="str">
        <f t="shared" si="73"/>
        <v/>
      </c>
      <c r="BW45" s="272" t="str">
        <f t="shared" si="73"/>
        <v/>
      </c>
      <c r="BX45" s="272" t="str">
        <f t="shared" si="73"/>
        <v/>
      </c>
      <c r="BY45" s="272" t="str">
        <f t="shared" si="73"/>
        <v/>
      </c>
      <c r="BZ45" s="272" t="str">
        <f t="shared" si="73"/>
        <v/>
      </c>
      <c r="CA45" s="272" t="str">
        <f t="shared" si="73"/>
        <v/>
      </c>
      <c r="CB45" s="272" t="str">
        <f t="shared" si="73"/>
        <v/>
      </c>
      <c r="CC45" s="272" t="str">
        <f t="shared" si="73"/>
        <v/>
      </c>
      <c r="CD45" s="272" t="str">
        <f t="shared" si="73"/>
        <v/>
      </c>
      <c r="CE45" s="272" t="str">
        <f t="shared" si="73"/>
        <v/>
      </c>
      <c r="CF45" s="272" t="str">
        <f t="shared" si="73"/>
        <v/>
      </c>
      <c r="CG45" s="272" t="str">
        <f t="shared" si="73"/>
        <v/>
      </c>
      <c r="CH45" s="272" t="str">
        <f t="shared" si="73"/>
        <v/>
      </c>
      <c r="CI45" s="272" t="str">
        <f t="shared" si="73"/>
        <v/>
      </c>
      <c r="CJ45" s="272" t="str">
        <f t="shared" si="73"/>
        <v/>
      </c>
      <c r="CK45" s="272" t="str">
        <f t="shared" si="73"/>
        <v/>
      </c>
      <c r="CL45" s="272" t="str">
        <f t="shared" si="73"/>
        <v/>
      </c>
      <c r="CM45" s="272" t="str">
        <f t="shared" si="73"/>
        <v/>
      </c>
      <c r="CN45" s="272" t="str">
        <f t="shared" si="73"/>
        <v/>
      </c>
      <c r="CO45" s="272" t="str">
        <f t="shared" si="73"/>
        <v/>
      </c>
      <c r="CP45" s="272" t="str">
        <f t="shared" si="73"/>
        <v/>
      </c>
      <c r="CQ45" s="272" t="str">
        <f t="shared" si="73"/>
        <v/>
      </c>
      <c r="CR45" s="272" t="str">
        <f t="shared" si="73"/>
        <v/>
      </c>
      <c r="CS45" s="272" t="str">
        <f t="shared" si="73"/>
        <v/>
      </c>
      <c r="CT45" s="272" t="str">
        <f t="shared" si="73"/>
        <v/>
      </c>
      <c r="CU45" s="272" t="str">
        <f t="shared" si="73"/>
        <v/>
      </c>
      <c r="CV45" s="272" t="str">
        <f t="shared" si="73"/>
        <v/>
      </c>
      <c r="CW45" s="272" t="str">
        <f t="shared" si="73"/>
        <v/>
      </c>
      <c r="CX45" s="272" t="str">
        <f t="shared" si="73"/>
        <v/>
      </c>
      <c r="CY45" s="272" t="str">
        <f t="shared" si="73"/>
        <v/>
      </c>
      <c r="CZ45" s="272" t="str">
        <f t="shared" si="73"/>
        <v/>
      </c>
      <c r="DA45" s="272" t="str">
        <f t="shared" si="73"/>
        <v/>
      </c>
      <c r="DB45" s="272" t="str">
        <f t="shared" si="73"/>
        <v/>
      </c>
      <c r="DC45" s="272" t="str">
        <f t="shared" si="73"/>
        <v/>
      </c>
      <c r="DD45" s="272" t="str">
        <f t="shared" si="73"/>
        <v/>
      </c>
      <c r="DE45" s="272" t="str">
        <f t="shared" si="73"/>
        <v/>
      </c>
      <c r="DF45" s="272" t="str">
        <f t="shared" si="73"/>
        <v/>
      </c>
      <c r="DG45" s="272" t="str">
        <f t="shared" si="73"/>
        <v/>
      </c>
      <c r="DH45" s="272" t="str">
        <f t="shared" si="73"/>
        <v/>
      </c>
      <c r="DI45" s="272" t="str">
        <f t="shared" si="73"/>
        <v/>
      </c>
      <c r="DJ45" s="272" t="str">
        <f t="shared" si="73"/>
        <v/>
      </c>
      <c r="DK45" s="272" t="str">
        <f t="shared" si="73"/>
        <v/>
      </c>
      <c r="DL45" s="272" t="str">
        <f t="shared" si="73"/>
        <v/>
      </c>
      <c r="DM45" s="272" t="str">
        <f t="shared" si="73"/>
        <v/>
      </c>
      <c r="DN45" s="272" t="str">
        <f t="shared" si="73"/>
        <v/>
      </c>
      <c r="DO45" s="272" t="str">
        <f t="shared" si="73"/>
        <v/>
      </c>
      <c r="DP45" s="272" t="str">
        <f t="shared" si="73"/>
        <v/>
      </c>
      <c r="DQ45" s="272" t="str">
        <f t="shared" si="73"/>
        <v/>
      </c>
      <c r="DR45" s="272" t="str">
        <f t="shared" si="73"/>
        <v/>
      </c>
      <c r="DS45" s="272" t="str">
        <f t="shared" si="73"/>
        <v/>
      </c>
      <c r="DT45" s="272" t="str">
        <f t="shared" si="73"/>
        <v/>
      </c>
      <c r="DU45" s="272" t="str">
        <f t="shared" si="73"/>
        <v/>
      </c>
      <c r="DV45" s="272" t="str">
        <f t="shared" si="73"/>
        <v/>
      </c>
      <c r="DW45" s="272" t="str">
        <f t="shared" si="73"/>
        <v/>
      </c>
      <c r="DX45" s="272" t="str">
        <f t="shared" si="73"/>
        <v/>
      </c>
      <c r="DY45" s="272" t="str">
        <f t="shared" si="73"/>
        <v/>
      </c>
      <c r="DZ45" s="272" t="str">
        <f t="shared" si="70"/>
        <v/>
      </c>
      <c r="EA45" s="272" t="str">
        <f t="shared" si="70"/>
        <v/>
      </c>
      <c r="EB45" s="272" t="str">
        <f t="shared" si="70"/>
        <v/>
      </c>
      <c r="EC45" s="272" t="str">
        <f t="shared" si="70"/>
        <v/>
      </c>
      <c r="ED45" s="272" t="str">
        <f t="shared" si="70"/>
        <v/>
      </c>
      <c r="EE45" s="272" t="str">
        <f t="shared" si="70"/>
        <v/>
      </c>
      <c r="EF45" s="272" t="str">
        <f t="shared" si="70"/>
        <v/>
      </c>
      <c r="EG45" s="272" t="str">
        <f t="shared" si="70"/>
        <v/>
      </c>
      <c r="EH45" s="272" t="str">
        <f t="shared" si="70"/>
        <v/>
      </c>
      <c r="EI45" s="272" t="str">
        <f t="shared" si="70"/>
        <v/>
      </c>
      <c r="EJ45" s="272" t="str">
        <f t="shared" si="70"/>
        <v/>
      </c>
      <c r="EK45" s="272" t="str">
        <f t="shared" si="70"/>
        <v/>
      </c>
      <c r="EL45" s="272" t="str">
        <f t="shared" si="70"/>
        <v/>
      </c>
      <c r="EM45" s="272" t="str">
        <f t="shared" si="70"/>
        <v/>
      </c>
      <c r="EN45" s="272" t="str">
        <f t="shared" si="70"/>
        <v/>
      </c>
      <c r="EO45" s="272" t="str">
        <f t="shared" si="70"/>
        <v/>
      </c>
      <c r="EP45" s="272" t="str">
        <f t="shared" si="70"/>
        <v/>
      </c>
      <c r="EQ45" s="272" t="str">
        <f t="shared" si="70"/>
        <v/>
      </c>
      <c r="ER45" s="272" t="str">
        <f t="shared" si="70"/>
        <v/>
      </c>
      <c r="ES45" s="272" t="str">
        <f t="shared" si="70"/>
        <v/>
      </c>
      <c r="ET45" s="272" t="str">
        <f t="shared" si="70"/>
        <v/>
      </c>
      <c r="EU45" s="272" t="str">
        <f t="shared" si="70"/>
        <v/>
      </c>
      <c r="EV45" s="272" t="str">
        <f t="shared" si="70"/>
        <v/>
      </c>
      <c r="EW45" s="272" t="str">
        <f t="shared" si="70"/>
        <v/>
      </c>
      <c r="EX45" s="272" t="str">
        <f t="shared" si="70"/>
        <v/>
      </c>
      <c r="EY45" s="272" t="str">
        <f t="shared" si="70"/>
        <v/>
      </c>
      <c r="EZ45" s="272" t="str">
        <f t="shared" si="70"/>
        <v/>
      </c>
      <c r="FA45" s="272" t="str">
        <f t="shared" si="70"/>
        <v/>
      </c>
      <c r="FB45" s="272" t="str">
        <f t="shared" si="70"/>
        <v/>
      </c>
      <c r="FC45" s="272" t="str">
        <f t="shared" si="70"/>
        <v/>
      </c>
      <c r="FD45" s="272" t="str">
        <f t="shared" si="70"/>
        <v/>
      </c>
      <c r="FE45" s="272" t="str">
        <f t="shared" si="70"/>
        <v/>
      </c>
      <c r="FF45" s="272" t="str">
        <f t="shared" si="70"/>
        <v/>
      </c>
      <c r="FG45" s="272" t="str">
        <f t="shared" si="70"/>
        <v/>
      </c>
      <c r="FH45" s="272" t="str">
        <f t="shared" si="70"/>
        <v/>
      </c>
      <c r="FI45" s="272" t="str">
        <f t="shared" si="70"/>
        <v/>
      </c>
      <c r="FJ45" s="272" t="str">
        <f t="shared" si="70"/>
        <v>Planerare</v>
      </c>
      <c r="FK45" s="272" t="str">
        <f t="shared" si="70"/>
        <v>Planerare</v>
      </c>
      <c r="FL45" s="272" t="str">
        <f t="shared" si="70"/>
        <v>Planerare</v>
      </c>
      <c r="FM45" s="272" t="str">
        <f t="shared" si="70"/>
        <v>Planerare</v>
      </c>
      <c r="FN45" s="272" t="str">
        <f t="shared" si="70"/>
        <v>Planerare</v>
      </c>
      <c r="FO45" s="272" t="str">
        <f t="shared" si="70"/>
        <v>Planerare</v>
      </c>
      <c r="FP45" s="272" t="str">
        <f t="shared" si="70"/>
        <v>Planerare</v>
      </c>
      <c r="FQ45" s="272" t="str">
        <f t="shared" si="70"/>
        <v>Planerare</v>
      </c>
      <c r="FR45" s="272" t="str">
        <f t="shared" si="70"/>
        <v>Planerare</v>
      </c>
      <c r="FS45" s="272" t="str">
        <f t="shared" si="70"/>
        <v>Planerare</v>
      </c>
      <c r="FT45" s="272" t="str">
        <f t="shared" si="70"/>
        <v>Planerare</v>
      </c>
      <c r="FU45" s="272" t="str">
        <f t="shared" si="70"/>
        <v>Planerare</v>
      </c>
      <c r="FV45" s="272" t="str">
        <f t="shared" si="70"/>
        <v>Planerare</v>
      </c>
      <c r="FW45" s="272" t="str">
        <f t="shared" si="70"/>
        <v>Planerare</v>
      </c>
      <c r="FX45" s="272" t="str">
        <f t="shared" si="70"/>
        <v>Planerare</v>
      </c>
      <c r="FY45" s="272" t="str">
        <f t="shared" si="70"/>
        <v>Planerare</v>
      </c>
      <c r="FZ45" s="272" t="str">
        <f t="shared" si="70"/>
        <v>Planerare</v>
      </c>
      <c r="GA45" s="272" t="str">
        <f t="shared" si="70"/>
        <v>Planerare</v>
      </c>
      <c r="GB45" s="272" t="str">
        <f t="shared" si="70"/>
        <v>Planerare</v>
      </c>
      <c r="GC45" s="272" t="str">
        <f t="shared" si="70"/>
        <v>Planerare</v>
      </c>
      <c r="GD45" s="272" t="str">
        <f t="shared" si="70"/>
        <v>Planerare</v>
      </c>
      <c r="GE45" s="272" t="str">
        <f t="shared" si="70"/>
        <v>Planerare</v>
      </c>
      <c r="GF45" s="272" t="str">
        <f t="shared" si="70"/>
        <v/>
      </c>
      <c r="GG45" s="272" t="str">
        <f t="shared" si="70"/>
        <v/>
      </c>
      <c r="GH45" s="272" t="str">
        <f t="shared" si="70"/>
        <v/>
      </c>
      <c r="GI45" s="272" t="str">
        <f t="shared" si="70"/>
        <v/>
      </c>
      <c r="GJ45" s="272" t="str">
        <f t="shared" si="70"/>
        <v/>
      </c>
      <c r="GK45" s="272" t="str">
        <f t="shared" si="71"/>
        <v/>
      </c>
      <c r="GL45" s="272" t="str">
        <f t="shared" si="71"/>
        <v/>
      </c>
      <c r="GM45" s="272" t="str">
        <f t="shared" si="71"/>
        <v/>
      </c>
      <c r="GN45" s="272" t="str">
        <f t="shared" si="71"/>
        <v/>
      </c>
      <c r="GO45" s="272" t="str">
        <f t="shared" si="71"/>
        <v/>
      </c>
      <c r="GP45" s="272" t="str">
        <f t="shared" si="71"/>
        <v/>
      </c>
      <c r="GQ45" s="272" t="str">
        <f t="shared" si="71"/>
        <v/>
      </c>
      <c r="GR45" s="272" t="str">
        <f t="shared" si="71"/>
        <v/>
      </c>
      <c r="GS45" s="272" t="str">
        <f t="shared" si="71"/>
        <v/>
      </c>
      <c r="GT45" s="272" t="str">
        <f t="shared" si="71"/>
        <v/>
      </c>
      <c r="GU45" s="272" t="str">
        <f t="shared" si="71"/>
        <v/>
      </c>
      <c r="GV45" s="272" t="str">
        <f t="shared" si="71"/>
        <v/>
      </c>
      <c r="GW45" s="272" t="str">
        <f t="shared" si="71"/>
        <v/>
      </c>
      <c r="GX45" s="272" t="str">
        <f t="shared" si="71"/>
        <v/>
      </c>
      <c r="GY45" s="272" t="str">
        <f t="shared" si="71"/>
        <v/>
      </c>
      <c r="GZ45" s="272" t="str">
        <f t="shared" si="71"/>
        <v/>
      </c>
      <c r="HA45" s="272" t="str">
        <f t="shared" si="71"/>
        <v/>
      </c>
      <c r="HB45" s="272" t="str">
        <f t="shared" si="71"/>
        <v/>
      </c>
      <c r="HC45" s="272" t="str">
        <f t="shared" si="71"/>
        <v/>
      </c>
      <c r="HD45" s="272" t="str">
        <f t="shared" si="71"/>
        <v/>
      </c>
      <c r="HE45" s="272" t="str">
        <f t="shared" si="71"/>
        <v/>
      </c>
      <c r="HF45" s="272" t="str">
        <f t="shared" si="71"/>
        <v/>
      </c>
      <c r="HG45" s="272" t="str">
        <f t="shared" si="71"/>
        <v/>
      </c>
      <c r="HH45" s="272" t="str">
        <f t="shared" si="71"/>
        <v/>
      </c>
      <c r="HI45" s="272" t="str">
        <f t="shared" si="71"/>
        <v/>
      </c>
      <c r="HJ45" s="272" t="str">
        <f t="shared" si="71"/>
        <v/>
      </c>
      <c r="HK45" s="272" t="str">
        <f t="shared" si="71"/>
        <v/>
      </c>
      <c r="HL45" s="272" t="str">
        <f t="shared" si="71"/>
        <v/>
      </c>
      <c r="HM45" s="272" t="str">
        <f t="shared" si="71"/>
        <v/>
      </c>
      <c r="HN45" s="272" t="str">
        <f t="shared" si="71"/>
        <v/>
      </c>
      <c r="HO45" s="272" t="str">
        <f t="shared" si="71"/>
        <v/>
      </c>
      <c r="HP45" s="272" t="str">
        <f t="shared" si="71"/>
        <v/>
      </c>
      <c r="HQ45" s="272" t="str">
        <f t="shared" si="71"/>
        <v/>
      </c>
      <c r="HR45" s="272" t="str">
        <f t="shared" si="71"/>
        <v/>
      </c>
      <c r="HS45" s="272" t="str">
        <f t="shared" si="71"/>
        <v/>
      </c>
      <c r="HT45" s="272" t="str">
        <f t="shared" si="71"/>
        <v/>
      </c>
      <c r="HU45" s="272" t="str">
        <f t="shared" si="71"/>
        <v/>
      </c>
      <c r="HV45" s="272" t="str">
        <f t="shared" si="71"/>
        <v/>
      </c>
      <c r="HW45" s="272" t="str">
        <f t="shared" si="71"/>
        <v/>
      </c>
      <c r="HX45" s="272" t="str">
        <f t="shared" si="71"/>
        <v/>
      </c>
      <c r="HY45" s="272" t="str">
        <f t="shared" si="71"/>
        <v/>
      </c>
      <c r="HZ45" s="272" t="str">
        <f t="shared" si="71"/>
        <v/>
      </c>
      <c r="IA45" s="272" t="str">
        <f t="shared" si="71"/>
        <v/>
      </c>
      <c r="IB45" s="272" t="str">
        <f t="shared" si="71"/>
        <v/>
      </c>
      <c r="IC45" s="272" t="str">
        <f t="shared" si="71"/>
        <v/>
      </c>
      <c r="ID45" s="272" t="str">
        <f t="shared" si="71"/>
        <v/>
      </c>
      <c r="IE45" s="272" t="str">
        <f t="shared" si="71"/>
        <v/>
      </c>
      <c r="IF45" s="272" t="str">
        <f t="shared" si="71"/>
        <v/>
      </c>
      <c r="IG45" s="272" t="str">
        <f t="shared" si="71"/>
        <v/>
      </c>
      <c r="IH45" s="272" t="str">
        <f t="shared" si="71"/>
        <v/>
      </c>
      <c r="II45" s="272" t="str">
        <f t="shared" si="71"/>
        <v/>
      </c>
      <c r="IJ45" s="272" t="str">
        <f t="shared" si="71"/>
        <v/>
      </c>
      <c r="IK45" s="272" t="str">
        <f t="shared" si="71"/>
        <v/>
      </c>
      <c r="IL45" s="272" t="str">
        <f t="shared" si="71"/>
        <v/>
      </c>
      <c r="IM45" s="272" t="str">
        <f t="shared" si="71"/>
        <v/>
      </c>
      <c r="IN45" s="272" t="str">
        <f t="shared" si="71"/>
        <v/>
      </c>
      <c r="IO45" s="272" t="str">
        <f t="shared" si="71"/>
        <v/>
      </c>
      <c r="IP45" s="272" t="str">
        <f t="shared" si="71"/>
        <v/>
      </c>
      <c r="IQ45" s="272" t="str">
        <f t="shared" si="71"/>
        <v/>
      </c>
      <c r="IR45" s="272" t="str">
        <f t="shared" si="71"/>
        <v/>
      </c>
      <c r="IS45" s="272" t="str">
        <f t="shared" si="71"/>
        <v/>
      </c>
      <c r="IT45" s="272" t="str">
        <f t="shared" si="71"/>
        <v/>
      </c>
      <c r="IU45" s="272" t="str">
        <f t="shared" si="71"/>
        <v/>
      </c>
      <c r="IV45" s="272" t="str">
        <f t="shared" si="71"/>
        <v/>
      </c>
      <c r="IW45" s="272" t="str">
        <f t="shared" si="68"/>
        <v/>
      </c>
      <c r="IX45" s="272" t="str">
        <f t="shared" si="68"/>
        <v/>
      </c>
      <c r="IY45" s="272" t="str">
        <f t="shared" si="68"/>
        <v/>
      </c>
      <c r="IZ45" s="272" t="str">
        <f t="shared" si="68"/>
        <v/>
      </c>
      <c r="JA45" s="272" t="str">
        <f t="shared" si="68"/>
        <v/>
      </c>
      <c r="JB45" s="272" t="str">
        <f t="shared" si="68"/>
        <v/>
      </c>
      <c r="JC45" s="272" t="str">
        <f t="shared" si="68"/>
        <v/>
      </c>
      <c r="JD45" s="272" t="str">
        <f t="shared" si="68"/>
        <v/>
      </c>
      <c r="JE45" s="272" t="str">
        <f t="shared" si="68"/>
        <v/>
      </c>
      <c r="JF45" s="272" t="str">
        <f t="shared" si="68"/>
        <v/>
      </c>
      <c r="JG45" s="272" t="str">
        <f t="shared" si="68"/>
        <v/>
      </c>
      <c r="JH45" s="272" t="str">
        <f t="shared" si="68"/>
        <v/>
      </c>
      <c r="JI45" s="272" t="str">
        <f t="shared" si="68"/>
        <v/>
      </c>
      <c r="JJ45" s="272" t="str">
        <f t="shared" si="68"/>
        <v/>
      </c>
      <c r="JK45" s="272" t="str">
        <f t="shared" si="68"/>
        <v/>
      </c>
      <c r="JL45" s="272" t="str">
        <f t="shared" si="68"/>
        <v/>
      </c>
      <c r="JM45" s="272" t="str">
        <f t="shared" si="68"/>
        <v/>
      </c>
      <c r="JN45" s="272" t="str">
        <f t="shared" si="68"/>
        <v/>
      </c>
      <c r="JO45" s="272" t="str">
        <f t="shared" si="68"/>
        <v/>
      </c>
      <c r="JP45" s="272" t="str">
        <f t="shared" si="68"/>
        <v/>
      </c>
      <c r="JQ45" s="272" t="str">
        <f t="shared" si="68"/>
        <v/>
      </c>
      <c r="JR45" s="272" t="str">
        <f t="shared" si="68"/>
        <v/>
      </c>
      <c r="JS45" s="272" t="str">
        <f t="shared" si="68"/>
        <v/>
      </c>
      <c r="JT45" s="272" t="str">
        <f t="shared" si="68"/>
        <v/>
      </c>
      <c r="JU45" s="272" t="str">
        <f t="shared" si="68"/>
        <v/>
      </c>
      <c r="JV45" s="272" t="str">
        <f t="shared" si="68"/>
        <v/>
      </c>
      <c r="JW45" s="272" t="str">
        <f t="shared" si="68"/>
        <v/>
      </c>
      <c r="JX45" s="272" t="str">
        <f t="shared" si="68"/>
        <v/>
      </c>
    </row>
    <row r="46" spans="1:284" s="199" customFormat="1" ht="12" customHeight="1">
      <c r="A46" s="104"/>
      <c r="B46" s="217" t="s">
        <v>348</v>
      </c>
      <c r="C46" s="217"/>
      <c r="D46" s="218" t="s">
        <v>387</v>
      </c>
      <c r="E46" s="236" t="s">
        <v>386</v>
      </c>
      <c r="F46" s="263">
        <v>46174</v>
      </c>
      <c r="G46" s="263">
        <v>46195</v>
      </c>
      <c r="H46" s="261">
        <v>1</v>
      </c>
      <c r="I46" s="220"/>
      <c r="J46" s="237"/>
      <c r="K46" s="238"/>
      <c r="L46" s="221"/>
      <c r="M46" s="236"/>
      <c r="N46" s="90"/>
      <c r="O46" s="272" t="str">
        <f t="shared" si="72"/>
        <v/>
      </c>
      <c r="P46" s="272" t="str">
        <f t="shared" si="72"/>
        <v/>
      </c>
      <c r="Q46" s="272" t="str">
        <f t="shared" si="72"/>
        <v/>
      </c>
      <c r="R46" s="272" t="str">
        <f t="shared" si="72"/>
        <v/>
      </c>
      <c r="S46" s="272" t="str">
        <f t="shared" si="72"/>
        <v/>
      </c>
      <c r="T46" s="272" t="str">
        <f t="shared" si="72"/>
        <v/>
      </c>
      <c r="U46" s="272" t="str">
        <f t="shared" si="72"/>
        <v/>
      </c>
      <c r="V46" s="272" t="str">
        <f t="shared" si="72"/>
        <v/>
      </c>
      <c r="W46" s="272" t="str">
        <f t="shared" si="72"/>
        <v/>
      </c>
      <c r="X46" s="272" t="str">
        <f t="shared" si="72"/>
        <v/>
      </c>
      <c r="Y46" s="272" t="str">
        <f t="shared" si="72"/>
        <v/>
      </c>
      <c r="Z46" s="272" t="str">
        <f t="shared" si="72"/>
        <v/>
      </c>
      <c r="AA46" s="272" t="str">
        <f t="shared" si="72"/>
        <v/>
      </c>
      <c r="AB46" s="272" t="str">
        <f t="shared" si="72"/>
        <v/>
      </c>
      <c r="AC46" s="272" t="str">
        <f t="shared" si="72"/>
        <v/>
      </c>
      <c r="AD46" s="272" t="str">
        <f t="shared" si="69"/>
        <v/>
      </c>
      <c r="AE46" s="272" t="str">
        <f t="shared" si="65"/>
        <v/>
      </c>
      <c r="AF46" s="272" t="str">
        <f t="shared" si="65"/>
        <v/>
      </c>
      <c r="AG46" s="272" t="str">
        <f t="shared" si="65"/>
        <v/>
      </c>
      <c r="AH46" s="272" t="str">
        <f t="shared" si="65"/>
        <v/>
      </c>
      <c r="AI46" s="272" t="str">
        <f t="shared" si="65"/>
        <v/>
      </c>
      <c r="AJ46" s="272" t="str">
        <f t="shared" si="65"/>
        <v/>
      </c>
      <c r="AK46" s="272" t="str">
        <f t="shared" si="65"/>
        <v/>
      </c>
      <c r="AL46" s="272" t="str">
        <f t="shared" si="65"/>
        <v/>
      </c>
      <c r="AM46" s="272" t="str">
        <f t="shared" si="65"/>
        <v/>
      </c>
      <c r="AN46" s="272" t="str">
        <f t="shared" si="65"/>
        <v/>
      </c>
      <c r="AO46" s="272" t="str">
        <f t="shared" si="65"/>
        <v/>
      </c>
      <c r="AP46" s="272" t="str">
        <f t="shared" si="65"/>
        <v/>
      </c>
      <c r="AQ46" s="272" t="str">
        <f t="shared" si="65"/>
        <v/>
      </c>
      <c r="AR46" s="272" t="str">
        <f t="shared" si="65"/>
        <v/>
      </c>
      <c r="AS46" s="272" t="str">
        <f t="shared" si="65"/>
        <v/>
      </c>
      <c r="AT46" s="272" t="str">
        <f t="shared" si="65"/>
        <v/>
      </c>
      <c r="AU46" s="272" t="str">
        <f t="shared" si="66"/>
        <v/>
      </c>
      <c r="AV46" s="272" t="str">
        <f t="shared" si="66"/>
        <v/>
      </c>
      <c r="AW46" s="272" t="str">
        <f t="shared" si="66"/>
        <v/>
      </c>
      <c r="AX46" s="272" t="str">
        <f t="shared" si="66"/>
        <v/>
      </c>
      <c r="AY46" s="272" t="str">
        <f t="shared" si="66"/>
        <v/>
      </c>
      <c r="AZ46" s="272" t="str">
        <f t="shared" si="66"/>
        <v/>
      </c>
      <c r="BA46" s="272" t="str">
        <f t="shared" si="66"/>
        <v/>
      </c>
      <c r="BB46" s="272" t="str">
        <f t="shared" si="66"/>
        <v/>
      </c>
      <c r="BC46" s="272" t="str">
        <f t="shared" si="66"/>
        <v/>
      </c>
      <c r="BD46" s="272" t="str">
        <f t="shared" si="66"/>
        <v/>
      </c>
      <c r="BE46" s="272" t="str">
        <f t="shared" si="66"/>
        <v/>
      </c>
      <c r="BF46" s="272" t="str">
        <f t="shared" si="66"/>
        <v/>
      </c>
      <c r="BG46" s="272" t="str">
        <f t="shared" si="66"/>
        <v/>
      </c>
      <c r="BH46" s="272" t="str">
        <f t="shared" si="66"/>
        <v/>
      </c>
      <c r="BI46" s="272" t="str">
        <f t="shared" si="66"/>
        <v/>
      </c>
      <c r="BJ46" s="272" t="str">
        <f t="shared" si="66"/>
        <v/>
      </c>
      <c r="BK46" s="272" t="str">
        <f t="shared" si="67"/>
        <v/>
      </c>
      <c r="BL46" s="272" t="str">
        <f t="shared" si="67"/>
        <v/>
      </c>
      <c r="BM46" s="272" t="str">
        <f t="shared" si="67"/>
        <v/>
      </c>
      <c r="BN46" s="272" t="str">
        <f t="shared" si="73"/>
        <v/>
      </c>
      <c r="BO46" s="272" t="str">
        <f t="shared" si="73"/>
        <v/>
      </c>
      <c r="BP46" s="272" t="str">
        <f t="shared" si="73"/>
        <v/>
      </c>
      <c r="BQ46" s="272" t="str">
        <f t="shared" si="73"/>
        <v/>
      </c>
      <c r="BR46" s="272" t="str">
        <f t="shared" si="73"/>
        <v/>
      </c>
      <c r="BS46" s="272" t="str">
        <f t="shared" si="73"/>
        <v/>
      </c>
      <c r="BT46" s="272" t="str">
        <f t="shared" si="73"/>
        <v/>
      </c>
      <c r="BU46" s="272" t="str">
        <f t="shared" si="73"/>
        <v/>
      </c>
      <c r="BV46" s="272" t="str">
        <f t="shared" si="73"/>
        <v/>
      </c>
      <c r="BW46" s="272" t="str">
        <f t="shared" si="73"/>
        <v/>
      </c>
      <c r="BX46" s="272" t="str">
        <f t="shared" si="73"/>
        <v/>
      </c>
      <c r="BY46" s="272" t="str">
        <f t="shared" si="73"/>
        <v/>
      </c>
      <c r="BZ46" s="272" t="str">
        <f t="shared" si="73"/>
        <v/>
      </c>
      <c r="CA46" s="272" t="str">
        <f t="shared" si="73"/>
        <v/>
      </c>
      <c r="CB46" s="272" t="str">
        <f t="shared" si="73"/>
        <v/>
      </c>
      <c r="CC46" s="272" t="str">
        <f t="shared" si="73"/>
        <v/>
      </c>
      <c r="CD46" s="272" t="str">
        <f t="shared" si="73"/>
        <v/>
      </c>
      <c r="CE46" s="272" t="str">
        <f t="shared" si="73"/>
        <v/>
      </c>
      <c r="CF46" s="272" t="str">
        <f t="shared" si="73"/>
        <v/>
      </c>
      <c r="CG46" s="272" t="str">
        <f t="shared" si="73"/>
        <v/>
      </c>
      <c r="CH46" s="272" t="str">
        <f t="shared" si="73"/>
        <v/>
      </c>
      <c r="CI46" s="272" t="str">
        <f t="shared" si="73"/>
        <v/>
      </c>
      <c r="CJ46" s="272" t="str">
        <f t="shared" si="73"/>
        <v/>
      </c>
      <c r="CK46" s="272" t="str">
        <f t="shared" si="73"/>
        <v/>
      </c>
      <c r="CL46" s="272" t="str">
        <f t="shared" si="73"/>
        <v/>
      </c>
      <c r="CM46" s="272" t="str">
        <f t="shared" si="73"/>
        <v/>
      </c>
      <c r="CN46" s="272" t="str">
        <f t="shared" si="73"/>
        <v/>
      </c>
      <c r="CO46" s="272" t="str">
        <f t="shared" si="73"/>
        <v/>
      </c>
      <c r="CP46" s="272" t="str">
        <f t="shared" si="73"/>
        <v/>
      </c>
      <c r="CQ46" s="272" t="str">
        <f t="shared" si="73"/>
        <v/>
      </c>
      <c r="CR46" s="272" t="str">
        <f t="shared" si="73"/>
        <v/>
      </c>
      <c r="CS46" s="272" t="str">
        <f t="shared" si="73"/>
        <v/>
      </c>
      <c r="CT46" s="272" t="str">
        <f t="shared" si="73"/>
        <v/>
      </c>
      <c r="CU46" s="272" t="str">
        <f t="shared" si="73"/>
        <v/>
      </c>
      <c r="CV46" s="272" t="str">
        <f t="shared" si="73"/>
        <v/>
      </c>
      <c r="CW46" s="272" t="str">
        <f t="shared" si="73"/>
        <v/>
      </c>
      <c r="CX46" s="272" t="str">
        <f t="shared" si="73"/>
        <v/>
      </c>
      <c r="CY46" s="272" t="str">
        <f t="shared" si="73"/>
        <v/>
      </c>
      <c r="CZ46" s="272" t="str">
        <f t="shared" si="73"/>
        <v/>
      </c>
      <c r="DA46" s="272" t="str">
        <f t="shared" si="73"/>
        <v/>
      </c>
      <c r="DB46" s="272" t="str">
        <f t="shared" si="73"/>
        <v/>
      </c>
      <c r="DC46" s="272" t="str">
        <f t="shared" si="73"/>
        <v/>
      </c>
      <c r="DD46" s="272" t="str">
        <f t="shared" si="73"/>
        <v/>
      </c>
      <c r="DE46" s="272" t="str">
        <f t="shared" si="73"/>
        <v/>
      </c>
      <c r="DF46" s="272" t="str">
        <f t="shared" si="73"/>
        <v/>
      </c>
      <c r="DG46" s="272" t="str">
        <f t="shared" si="73"/>
        <v/>
      </c>
      <c r="DH46" s="272" t="str">
        <f t="shared" si="73"/>
        <v/>
      </c>
      <c r="DI46" s="272" t="str">
        <f t="shared" si="73"/>
        <v/>
      </c>
      <c r="DJ46" s="272" t="str">
        <f t="shared" si="73"/>
        <v/>
      </c>
      <c r="DK46" s="272" t="str">
        <f t="shared" si="73"/>
        <v/>
      </c>
      <c r="DL46" s="272" t="str">
        <f t="shared" si="73"/>
        <v/>
      </c>
      <c r="DM46" s="272" t="str">
        <f t="shared" si="73"/>
        <v/>
      </c>
      <c r="DN46" s="272" t="str">
        <f t="shared" si="73"/>
        <v/>
      </c>
      <c r="DO46" s="272" t="str">
        <f t="shared" si="73"/>
        <v/>
      </c>
      <c r="DP46" s="272" t="str">
        <f t="shared" si="73"/>
        <v/>
      </c>
      <c r="DQ46" s="272" t="str">
        <f t="shared" si="73"/>
        <v/>
      </c>
      <c r="DR46" s="272" t="str">
        <f t="shared" si="73"/>
        <v/>
      </c>
      <c r="DS46" s="272" t="str">
        <f t="shared" si="73"/>
        <v/>
      </c>
      <c r="DT46" s="272" t="str">
        <f t="shared" si="73"/>
        <v/>
      </c>
      <c r="DU46" s="272" t="str">
        <f t="shared" si="73"/>
        <v/>
      </c>
      <c r="DV46" s="272" t="str">
        <f t="shared" si="73"/>
        <v/>
      </c>
      <c r="DW46" s="272" t="str">
        <f t="shared" si="73"/>
        <v/>
      </c>
      <c r="DX46" s="272" t="str">
        <f t="shared" si="73"/>
        <v/>
      </c>
      <c r="DY46" s="272" t="str">
        <f t="shared" si="73"/>
        <v/>
      </c>
      <c r="DZ46" s="272" t="str">
        <f t="shared" si="70"/>
        <v/>
      </c>
      <c r="EA46" s="272" t="str">
        <f t="shared" si="70"/>
        <v/>
      </c>
      <c r="EB46" s="272" t="str">
        <f t="shared" si="70"/>
        <v/>
      </c>
      <c r="EC46" s="272" t="str">
        <f t="shared" si="70"/>
        <v/>
      </c>
      <c r="ED46" s="272" t="str">
        <f t="shared" si="70"/>
        <v/>
      </c>
      <c r="EE46" s="272" t="str">
        <f t="shared" si="70"/>
        <v/>
      </c>
      <c r="EF46" s="272" t="str">
        <f t="shared" si="70"/>
        <v/>
      </c>
      <c r="EG46" s="272" t="str">
        <f t="shared" si="70"/>
        <v/>
      </c>
      <c r="EH46" s="272" t="str">
        <f t="shared" si="70"/>
        <v/>
      </c>
      <c r="EI46" s="272" t="str">
        <f t="shared" si="70"/>
        <v/>
      </c>
      <c r="EJ46" s="272" t="str">
        <f t="shared" si="70"/>
        <v/>
      </c>
      <c r="EK46" s="272" t="str">
        <f t="shared" si="70"/>
        <v/>
      </c>
      <c r="EL46" s="272" t="str">
        <f t="shared" si="70"/>
        <v/>
      </c>
      <c r="EM46" s="272" t="str">
        <f t="shared" si="70"/>
        <v/>
      </c>
      <c r="EN46" s="272" t="str">
        <f t="shared" si="70"/>
        <v/>
      </c>
      <c r="EO46" s="272" t="str">
        <f t="shared" si="70"/>
        <v/>
      </c>
      <c r="EP46" s="272" t="str">
        <f t="shared" si="70"/>
        <v/>
      </c>
      <c r="EQ46" s="272" t="str">
        <f t="shared" si="70"/>
        <v/>
      </c>
      <c r="ER46" s="272" t="str">
        <f t="shared" si="70"/>
        <v/>
      </c>
      <c r="ES46" s="272" t="str">
        <f t="shared" si="70"/>
        <v/>
      </c>
      <c r="ET46" s="272" t="str">
        <f t="shared" si="70"/>
        <v/>
      </c>
      <c r="EU46" s="272" t="str">
        <f t="shared" si="70"/>
        <v/>
      </c>
      <c r="EV46" s="272" t="str">
        <f t="shared" si="70"/>
        <v/>
      </c>
      <c r="EW46" s="272" t="str">
        <f t="shared" si="70"/>
        <v/>
      </c>
      <c r="EX46" s="272" t="str">
        <f t="shared" si="70"/>
        <v/>
      </c>
      <c r="EY46" s="272" t="str">
        <f t="shared" si="70"/>
        <v/>
      </c>
      <c r="EZ46" s="272" t="str">
        <f t="shared" si="70"/>
        <v/>
      </c>
      <c r="FA46" s="272" t="str">
        <f t="shared" si="70"/>
        <v/>
      </c>
      <c r="FB46" s="272" t="str">
        <f t="shared" si="70"/>
        <v/>
      </c>
      <c r="FC46" s="272" t="str">
        <f t="shared" si="70"/>
        <v/>
      </c>
      <c r="FD46" s="272" t="str">
        <f t="shared" si="70"/>
        <v/>
      </c>
      <c r="FE46" s="272" t="str">
        <f t="shared" si="70"/>
        <v/>
      </c>
      <c r="FF46" s="272" t="str">
        <f t="shared" si="70"/>
        <v/>
      </c>
      <c r="FG46" s="272" t="str">
        <f t="shared" si="70"/>
        <v/>
      </c>
      <c r="FH46" s="272" t="str">
        <f t="shared" si="70"/>
        <v/>
      </c>
      <c r="FI46" s="272" t="str">
        <f t="shared" si="70"/>
        <v/>
      </c>
      <c r="FJ46" s="272" t="str">
        <f t="shared" si="70"/>
        <v>Planerare</v>
      </c>
      <c r="FK46" s="272" t="str">
        <f t="shared" si="70"/>
        <v>Planerare</v>
      </c>
      <c r="FL46" s="272" t="str">
        <f t="shared" si="70"/>
        <v>Planerare</v>
      </c>
      <c r="FM46" s="272" t="str">
        <f t="shared" si="70"/>
        <v>Planerare</v>
      </c>
      <c r="FN46" s="272" t="str">
        <f t="shared" si="70"/>
        <v>Planerare</v>
      </c>
      <c r="FO46" s="272" t="str">
        <f t="shared" si="70"/>
        <v>Planerare</v>
      </c>
      <c r="FP46" s="272" t="str">
        <f t="shared" si="70"/>
        <v>Planerare</v>
      </c>
      <c r="FQ46" s="272" t="str">
        <f t="shared" si="70"/>
        <v>Planerare</v>
      </c>
      <c r="FR46" s="272" t="str">
        <f t="shared" si="70"/>
        <v>Planerare</v>
      </c>
      <c r="FS46" s="272" t="str">
        <f t="shared" si="70"/>
        <v>Planerare</v>
      </c>
      <c r="FT46" s="272" t="str">
        <f t="shared" si="70"/>
        <v>Planerare</v>
      </c>
      <c r="FU46" s="272" t="str">
        <f t="shared" si="70"/>
        <v>Planerare</v>
      </c>
      <c r="FV46" s="272" t="str">
        <f t="shared" si="70"/>
        <v>Planerare</v>
      </c>
      <c r="FW46" s="272" t="str">
        <f t="shared" si="70"/>
        <v>Planerare</v>
      </c>
      <c r="FX46" s="272" t="str">
        <f t="shared" si="70"/>
        <v>Planerare</v>
      </c>
      <c r="FY46" s="272" t="str">
        <f t="shared" si="70"/>
        <v>Planerare</v>
      </c>
      <c r="FZ46" s="272" t="str">
        <f t="shared" si="70"/>
        <v>Planerare</v>
      </c>
      <c r="GA46" s="272" t="str">
        <f t="shared" si="70"/>
        <v>Planerare</v>
      </c>
      <c r="GB46" s="272" t="str">
        <f t="shared" si="70"/>
        <v>Planerare</v>
      </c>
      <c r="GC46" s="272" t="str">
        <f t="shared" si="70"/>
        <v>Planerare</v>
      </c>
      <c r="GD46" s="272" t="str">
        <f t="shared" si="70"/>
        <v>Planerare</v>
      </c>
      <c r="GE46" s="272" t="str">
        <f t="shared" si="70"/>
        <v>Planerare</v>
      </c>
      <c r="GF46" s="272" t="str">
        <f t="shared" si="70"/>
        <v/>
      </c>
      <c r="GG46" s="272" t="str">
        <f t="shared" si="70"/>
        <v/>
      </c>
      <c r="GH46" s="272" t="str">
        <f t="shared" si="70"/>
        <v/>
      </c>
      <c r="GI46" s="272" t="str">
        <f t="shared" si="70"/>
        <v/>
      </c>
      <c r="GJ46" s="272" t="str">
        <f t="shared" si="70"/>
        <v/>
      </c>
      <c r="GK46" s="272" t="str">
        <f t="shared" si="71"/>
        <v/>
      </c>
      <c r="GL46" s="272" t="str">
        <f t="shared" si="71"/>
        <v/>
      </c>
      <c r="GM46" s="272" t="str">
        <f t="shared" si="71"/>
        <v/>
      </c>
      <c r="GN46" s="272" t="str">
        <f t="shared" si="71"/>
        <v/>
      </c>
      <c r="GO46" s="272" t="str">
        <f t="shared" si="71"/>
        <v/>
      </c>
      <c r="GP46" s="272" t="str">
        <f t="shared" si="71"/>
        <v/>
      </c>
      <c r="GQ46" s="272" t="str">
        <f t="shared" si="71"/>
        <v/>
      </c>
      <c r="GR46" s="272" t="str">
        <f t="shared" si="71"/>
        <v/>
      </c>
      <c r="GS46" s="272" t="str">
        <f t="shared" si="71"/>
        <v/>
      </c>
      <c r="GT46" s="272" t="str">
        <f t="shared" si="71"/>
        <v/>
      </c>
      <c r="GU46" s="272" t="str">
        <f t="shared" si="71"/>
        <v/>
      </c>
      <c r="GV46" s="272" t="str">
        <f t="shared" si="71"/>
        <v/>
      </c>
      <c r="GW46" s="272" t="str">
        <f t="shared" si="71"/>
        <v/>
      </c>
      <c r="GX46" s="272" t="str">
        <f t="shared" si="71"/>
        <v/>
      </c>
      <c r="GY46" s="272" t="str">
        <f t="shared" si="71"/>
        <v/>
      </c>
      <c r="GZ46" s="272" t="str">
        <f t="shared" si="71"/>
        <v/>
      </c>
      <c r="HA46" s="272" t="str">
        <f t="shared" si="71"/>
        <v/>
      </c>
      <c r="HB46" s="272" t="str">
        <f t="shared" si="71"/>
        <v/>
      </c>
      <c r="HC46" s="272" t="str">
        <f t="shared" si="71"/>
        <v/>
      </c>
      <c r="HD46" s="272" t="str">
        <f t="shared" si="71"/>
        <v/>
      </c>
      <c r="HE46" s="272" t="str">
        <f t="shared" si="71"/>
        <v/>
      </c>
      <c r="HF46" s="272" t="str">
        <f t="shared" si="71"/>
        <v/>
      </c>
      <c r="HG46" s="272" t="str">
        <f t="shared" si="71"/>
        <v/>
      </c>
      <c r="HH46" s="272" t="str">
        <f t="shared" si="71"/>
        <v/>
      </c>
      <c r="HI46" s="272" t="str">
        <f t="shared" si="71"/>
        <v/>
      </c>
      <c r="HJ46" s="272" t="str">
        <f t="shared" si="71"/>
        <v/>
      </c>
      <c r="HK46" s="272" t="str">
        <f t="shared" si="71"/>
        <v/>
      </c>
      <c r="HL46" s="272" t="str">
        <f t="shared" si="71"/>
        <v/>
      </c>
      <c r="HM46" s="272" t="str">
        <f t="shared" si="71"/>
        <v/>
      </c>
      <c r="HN46" s="272" t="str">
        <f t="shared" si="71"/>
        <v/>
      </c>
      <c r="HO46" s="272" t="str">
        <f t="shared" si="71"/>
        <v/>
      </c>
      <c r="HP46" s="272" t="str">
        <f t="shared" si="71"/>
        <v/>
      </c>
      <c r="HQ46" s="272" t="str">
        <f t="shared" si="71"/>
        <v/>
      </c>
      <c r="HR46" s="272" t="str">
        <f t="shared" si="71"/>
        <v/>
      </c>
      <c r="HS46" s="272" t="str">
        <f t="shared" si="71"/>
        <v/>
      </c>
      <c r="HT46" s="272" t="str">
        <f t="shared" si="71"/>
        <v/>
      </c>
      <c r="HU46" s="272" t="str">
        <f t="shared" si="71"/>
        <v/>
      </c>
      <c r="HV46" s="272" t="str">
        <f t="shared" si="71"/>
        <v/>
      </c>
      <c r="HW46" s="272" t="str">
        <f t="shared" si="71"/>
        <v/>
      </c>
      <c r="HX46" s="272" t="str">
        <f t="shared" si="71"/>
        <v/>
      </c>
      <c r="HY46" s="272" t="str">
        <f t="shared" si="71"/>
        <v/>
      </c>
      <c r="HZ46" s="272" t="str">
        <f t="shared" si="71"/>
        <v/>
      </c>
      <c r="IA46" s="272" t="str">
        <f t="shared" si="71"/>
        <v/>
      </c>
      <c r="IB46" s="272" t="str">
        <f t="shared" si="71"/>
        <v/>
      </c>
      <c r="IC46" s="272" t="str">
        <f t="shared" si="71"/>
        <v/>
      </c>
      <c r="ID46" s="272" t="str">
        <f t="shared" si="71"/>
        <v/>
      </c>
      <c r="IE46" s="272" t="str">
        <f t="shared" si="71"/>
        <v/>
      </c>
      <c r="IF46" s="272" t="str">
        <f t="shared" si="71"/>
        <v/>
      </c>
      <c r="IG46" s="272" t="str">
        <f t="shared" si="71"/>
        <v/>
      </c>
      <c r="IH46" s="272" t="str">
        <f t="shared" si="71"/>
        <v/>
      </c>
      <c r="II46" s="272" t="str">
        <f t="shared" si="71"/>
        <v/>
      </c>
      <c r="IJ46" s="272" t="str">
        <f t="shared" si="71"/>
        <v/>
      </c>
      <c r="IK46" s="272" t="str">
        <f t="shared" si="71"/>
        <v/>
      </c>
      <c r="IL46" s="272" t="str">
        <f t="shared" si="71"/>
        <v/>
      </c>
      <c r="IM46" s="272" t="str">
        <f t="shared" si="71"/>
        <v/>
      </c>
      <c r="IN46" s="272" t="str">
        <f t="shared" si="71"/>
        <v/>
      </c>
      <c r="IO46" s="272" t="str">
        <f t="shared" si="71"/>
        <v/>
      </c>
      <c r="IP46" s="272" t="str">
        <f t="shared" si="71"/>
        <v/>
      </c>
      <c r="IQ46" s="272" t="str">
        <f t="shared" si="71"/>
        <v/>
      </c>
      <c r="IR46" s="272" t="str">
        <f t="shared" si="71"/>
        <v/>
      </c>
      <c r="IS46" s="272" t="str">
        <f t="shared" si="71"/>
        <v/>
      </c>
      <c r="IT46" s="272" t="str">
        <f t="shared" si="71"/>
        <v/>
      </c>
      <c r="IU46" s="272" t="str">
        <f t="shared" si="71"/>
        <v/>
      </c>
      <c r="IV46" s="272" t="str">
        <f t="shared" ref="IV46:JX49" si="74">IF(AND(IV$9+($K$8/60)/24&gt;=$F46,IV$9&lt;=$G46),IF($K$2="Projekt",$B46,
IF($K$2="Ansvarig",$D46,IF($K$2="Status",$E46,IF($K$2="Timmar",IFERROR($H46/($G46-$F46),1),"-")))),"")</f>
        <v/>
      </c>
      <c r="IW46" s="272" t="str">
        <f t="shared" si="74"/>
        <v/>
      </c>
      <c r="IX46" s="272" t="str">
        <f t="shared" si="74"/>
        <v/>
      </c>
      <c r="IY46" s="272" t="str">
        <f t="shared" si="74"/>
        <v/>
      </c>
      <c r="IZ46" s="272" t="str">
        <f t="shared" si="74"/>
        <v/>
      </c>
      <c r="JA46" s="272" t="str">
        <f t="shared" si="74"/>
        <v/>
      </c>
      <c r="JB46" s="272" t="str">
        <f t="shared" si="74"/>
        <v/>
      </c>
      <c r="JC46" s="272" t="str">
        <f t="shared" si="74"/>
        <v/>
      </c>
      <c r="JD46" s="272" t="str">
        <f t="shared" si="74"/>
        <v/>
      </c>
      <c r="JE46" s="272" t="str">
        <f t="shared" si="74"/>
        <v/>
      </c>
      <c r="JF46" s="272" t="str">
        <f t="shared" si="74"/>
        <v/>
      </c>
      <c r="JG46" s="272" t="str">
        <f t="shared" si="74"/>
        <v/>
      </c>
      <c r="JH46" s="272" t="str">
        <f t="shared" si="74"/>
        <v/>
      </c>
      <c r="JI46" s="272" t="str">
        <f t="shared" si="74"/>
        <v/>
      </c>
      <c r="JJ46" s="272" t="str">
        <f t="shared" si="74"/>
        <v/>
      </c>
      <c r="JK46" s="272" t="str">
        <f t="shared" si="74"/>
        <v/>
      </c>
      <c r="JL46" s="272" t="str">
        <f t="shared" si="74"/>
        <v/>
      </c>
      <c r="JM46" s="272" t="str">
        <f t="shared" si="74"/>
        <v/>
      </c>
      <c r="JN46" s="272" t="str">
        <f t="shared" si="74"/>
        <v/>
      </c>
      <c r="JO46" s="272" t="str">
        <f t="shared" si="74"/>
        <v/>
      </c>
      <c r="JP46" s="272" t="str">
        <f t="shared" si="74"/>
        <v/>
      </c>
      <c r="JQ46" s="272" t="str">
        <f t="shared" si="74"/>
        <v/>
      </c>
      <c r="JR46" s="272" t="str">
        <f t="shared" si="74"/>
        <v/>
      </c>
      <c r="JS46" s="272" t="str">
        <f t="shared" si="74"/>
        <v/>
      </c>
      <c r="JT46" s="272" t="str">
        <f t="shared" si="74"/>
        <v/>
      </c>
      <c r="JU46" s="272" t="str">
        <f t="shared" si="74"/>
        <v/>
      </c>
      <c r="JV46" s="272" t="str">
        <f t="shared" si="74"/>
        <v/>
      </c>
      <c r="JW46" s="272" t="str">
        <f t="shared" si="74"/>
        <v/>
      </c>
      <c r="JX46" s="272" t="str">
        <f t="shared" si="74"/>
        <v/>
      </c>
    </row>
    <row r="47" spans="1:284" s="199" customFormat="1" ht="12" customHeight="1">
      <c r="A47" s="104"/>
      <c r="B47" s="217" t="s">
        <v>349</v>
      </c>
      <c r="C47" s="217"/>
      <c r="D47" s="218" t="s">
        <v>387</v>
      </c>
      <c r="E47" s="236"/>
      <c r="F47" s="263">
        <v>46174</v>
      </c>
      <c r="G47" s="263">
        <v>46195</v>
      </c>
      <c r="H47" s="261">
        <v>2</v>
      </c>
      <c r="I47" s="220"/>
      <c r="J47" s="237"/>
      <c r="K47" s="238"/>
      <c r="L47" s="221"/>
      <c r="M47" s="236"/>
      <c r="N47" s="90"/>
      <c r="O47" s="272" t="str">
        <f t="shared" si="72"/>
        <v/>
      </c>
      <c r="P47" s="272" t="str">
        <f t="shared" si="72"/>
        <v/>
      </c>
      <c r="Q47" s="272" t="str">
        <f t="shared" si="72"/>
        <v/>
      </c>
      <c r="R47" s="272" t="str">
        <f t="shared" si="72"/>
        <v/>
      </c>
      <c r="S47" s="272" t="str">
        <f t="shared" si="72"/>
        <v/>
      </c>
      <c r="T47" s="272" t="str">
        <f t="shared" si="72"/>
        <v/>
      </c>
      <c r="U47" s="272" t="str">
        <f t="shared" si="72"/>
        <v/>
      </c>
      <c r="V47" s="272" t="str">
        <f t="shared" si="72"/>
        <v/>
      </c>
      <c r="W47" s="272" t="str">
        <f t="shared" si="72"/>
        <v/>
      </c>
      <c r="X47" s="272" t="str">
        <f t="shared" si="72"/>
        <v/>
      </c>
      <c r="Y47" s="272" t="str">
        <f t="shared" si="72"/>
        <v/>
      </c>
      <c r="Z47" s="272" t="str">
        <f t="shared" si="72"/>
        <v/>
      </c>
      <c r="AA47" s="272" t="str">
        <f t="shared" si="72"/>
        <v/>
      </c>
      <c r="AB47" s="272" t="str">
        <f t="shared" si="72"/>
        <v/>
      </c>
      <c r="AC47" s="272" t="str">
        <f t="shared" si="72"/>
        <v/>
      </c>
      <c r="AD47" s="272" t="str">
        <f t="shared" si="69"/>
        <v/>
      </c>
      <c r="AE47" s="272" t="str">
        <f t="shared" si="65"/>
        <v/>
      </c>
      <c r="AF47" s="272" t="str">
        <f t="shared" si="65"/>
        <v/>
      </c>
      <c r="AG47" s="272" t="str">
        <f t="shared" si="65"/>
        <v/>
      </c>
      <c r="AH47" s="272" t="str">
        <f t="shared" si="65"/>
        <v/>
      </c>
      <c r="AI47" s="272" t="str">
        <f t="shared" si="65"/>
        <v/>
      </c>
      <c r="AJ47" s="272" t="str">
        <f t="shared" si="65"/>
        <v/>
      </c>
      <c r="AK47" s="272" t="str">
        <f t="shared" si="65"/>
        <v/>
      </c>
      <c r="AL47" s="272" t="str">
        <f t="shared" si="65"/>
        <v/>
      </c>
      <c r="AM47" s="272" t="str">
        <f t="shared" si="65"/>
        <v/>
      </c>
      <c r="AN47" s="272" t="str">
        <f t="shared" si="65"/>
        <v/>
      </c>
      <c r="AO47" s="272" t="str">
        <f t="shared" si="65"/>
        <v/>
      </c>
      <c r="AP47" s="272" t="str">
        <f t="shared" si="65"/>
        <v/>
      </c>
      <c r="AQ47" s="272" t="str">
        <f t="shared" si="65"/>
        <v/>
      </c>
      <c r="AR47" s="272" t="str">
        <f t="shared" si="65"/>
        <v/>
      </c>
      <c r="AS47" s="272" t="str">
        <f t="shared" si="65"/>
        <v/>
      </c>
      <c r="AT47" s="272" t="str">
        <f t="shared" si="65"/>
        <v/>
      </c>
      <c r="AU47" s="272" t="str">
        <f t="shared" si="66"/>
        <v/>
      </c>
      <c r="AV47" s="272" t="str">
        <f t="shared" si="66"/>
        <v/>
      </c>
      <c r="AW47" s="272" t="str">
        <f t="shared" si="66"/>
        <v/>
      </c>
      <c r="AX47" s="272" t="str">
        <f t="shared" si="66"/>
        <v/>
      </c>
      <c r="AY47" s="272" t="str">
        <f t="shared" si="66"/>
        <v/>
      </c>
      <c r="AZ47" s="272" t="str">
        <f t="shared" si="66"/>
        <v/>
      </c>
      <c r="BA47" s="272" t="str">
        <f t="shared" si="66"/>
        <v/>
      </c>
      <c r="BB47" s="272" t="str">
        <f t="shared" si="66"/>
        <v/>
      </c>
      <c r="BC47" s="272" t="str">
        <f t="shared" si="66"/>
        <v/>
      </c>
      <c r="BD47" s="272" t="str">
        <f t="shared" si="66"/>
        <v/>
      </c>
      <c r="BE47" s="272" t="str">
        <f t="shared" si="66"/>
        <v/>
      </c>
      <c r="BF47" s="272" t="str">
        <f t="shared" si="66"/>
        <v/>
      </c>
      <c r="BG47" s="272" t="str">
        <f t="shared" si="66"/>
        <v/>
      </c>
      <c r="BH47" s="272" t="str">
        <f t="shared" si="66"/>
        <v/>
      </c>
      <c r="BI47" s="272" t="str">
        <f t="shared" si="66"/>
        <v/>
      </c>
      <c r="BJ47" s="272" t="str">
        <f t="shared" si="66"/>
        <v/>
      </c>
      <c r="BK47" s="272" t="str">
        <f t="shared" si="67"/>
        <v/>
      </c>
      <c r="BL47" s="272" t="str">
        <f t="shared" si="67"/>
        <v/>
      </c>
      <c r="BM47" s="272" t="str">
        <f t="shared" si="67"/>
        <v/>
      </c>
      <c r="BN47" s="272" t="str">
        <f t="shared" si="73"/>
        <v/>
      </c>
      <c r="BO47" s="272" t="str">
        <f t="shared" si="73"/>
        <v/>
      </c>
      <c r="BP47" s="272" t="str">
        <f t="shared" si="73"/>
        <v/>
      </c>
      <c r="BQ47" s="272" t="str">
        <f t="shared" si="73"/>
        <v/>
      </c>
      <c r="BR47" s="272" t="str">
        <f t="shared" si="73"/>
        <v/>
      </c>
      <c r="BS47" s="272" t="str">
        <f t="shared" si="73"/>
        <v/>
      </c>
      <c r="BT47" s="272" t="str">
        <f t="shared" si="73"/>
        <v/>
      </c>
      <c r="BU47" s="272" t="str">
        <f t="shared" si="73"/>
        <v/>
      </c>
      <c r="BV47" s="272" t="str">
        <f t="shared" si="73"/>
        <v/>
      </c>
      <c r="BW47" s="272" t="str">
        <f t="shared" si="73"/>
        <v/>
      </c>
      <c r="BX47" s="272" t="str">
        <f t="shared" si="73"/>
        <v/>
      </c>
      <c r="BY47" s="272" t="str">
        <f t="shared" si="73"/>
        <v/>
      </c>
      <c r="BZ47" s="272" t="str">
        <f t="shared" si="73"/>
        <v/>
      </c>
      <c r="CA47" s="272" t="str">
        <f t="shared" si="73"/>
        <v/>
      </c>
      <c r="CB47" s="272" t="str">
        <f t="shared" si="73"/>
        <v/>
      </c>
      <c r="CC47" s="272" t="str">
        <f t="shared" si="73"/>
        <v/>
      </c>
      <c r="CD47" s="272" t="str">
        <f t="shared" si="73"/>
        <v/>
      </c>
      <c r="CE47" s="272" t="str">
        <f t="shared" si="73"/>
        <v/>
      </c>
      <c r="CF47" s="272" t="str">
        <f t="shared" si="73"/>
        <v/>
      </c>
      <c r="CG47" s="272" t="str">
        <f t="shared" si="73"/>
        <v/>
      </c>
      <c r="CH47" s="272" t="str">
        <f t="shared" si="73"/>
        <v/>
      </c>
      <c r="CI47" s="272" t="str">
        <f t="shared" si="73"/>
        <v/>
      </c>
      <c r="CJ47" s="272" t="str">
        <f t="shared" si="73"/>
        <v/>
      </c>
      <c r="CK47" s="272" t="str">
        <f t="shared" si="73"/>
        <v/>
      </c>
      <c r="CL47" s="272" t="str">
        <f t="shared" si="73"/>
        <v/>
      </c>
      <c r="CM47" s="272" t="str">
        <f t="shared" si="73"/>
        <v/>
      </c>
      <c r="CN47" s="272" t="str">
        <f t="shared" si="73"/>
        <v/>
      </c>
      <c r="CO47" s="272" t="str">
        <f t="shared" si="73"/>
        <v/>
      </c>
      <c r="CP47" s="272" t="str">
        <f t="shared" si="73"/>
        <v/>
      </c>
      <c r="CQ47" s="272" t="str">
        <f t="shared" si="73"/>
        <v/>
      </c>
      <c r="CR47" s="272" t="str">
        <f t="shared" si="73"/>
        <v/>
      </c>
      <c r="CS47" s="272" t="str">
        <f t="shared" si="73"/>
        <v/>
      </c>
      <c r="CT47" s="272" t="str">
        <f t="shared" si="73"/>
        <v/>
      </c>
      <c r="CU47" s="272" t="str">
        <f t="shared" si="73"/>
        <v/>
      </c>
      <c r="CV47" s="272" t="str">
        <f t="shared" si="73"/>
        <v/>
      </c>
      <c r="CW47" s="272" t="str">
        <f t="shared" si="73"/>
        <v/>
      </c>
      <c r="CX47" s="272" t="str">
        <f t="shared" si="73"/>
        <v/>
      </c>
      <c r="CY47" s="272" t="str">
        <f t="shared" si="73"/>
        <v/>
      </c>
      <c r="CZ47" s="272" t="str">
        <f t="shared" si="73"/>
        <v/>
      </c>
      <c r="DA47" s="272" t="str">
        <f t="shared" si="73"/>
        <v/>
      </c>
      <c r="DB47" s="272" t="str">
        <f t="shared" si="73"/>
        <v/>
      </c>
      <c r="DC47" s="272" t="str">
        <f t="shared" si="73"/>
        <v/>
      </c>
      <c r="DD47" s="272" t="str">
        <f t="shared" si="73"/>
        <v/>
      </c>
      <c r="DE47" s="272" t="str">
        <f t="shared" si="73"/>
        <v/>
      </c>
      <c r="DF47" s="272" t="str">
        <f t="shared" si="73"/>
        <v/>
      </c>
      <c r="DG47" s="272" t="str">
        <f t="shared" si="73"/>
        <v/>
      </c>
      <c r="DH47" s="272" t="str">
        <f t="shared" si="73"/>
        <v/>
      </c>
      <c r="DI47" s="272" t="str">
        <f t="shared" si="73"/>
        <v/>
      </c>
      <c r="DJ47" s="272" t="str">
        <f t="shared" si="73"/>
        <v/>
      </c>
      <c r="DK47" s="272" t="str">
        <f t="shared" si="73"/>
        <v/>
      </c>
      <c r="DL47" s="272" t="str">
        <f t="shared" si="73"/>
        <v/>
      </c>
      <c r="DM47" s="272" t="str">
        <f t="shared" si="73"/>
        <v/>
      </c>
      <c r="DN47" s="272" t="str">
        <f t="shared" si="73"/>
        <v/>
      </c>
      <c r="DO47" s="272" t="str">
        <f t="shared" si="73"/>
        <v/>
      </c>
      <c r="DP47" s="272" t="str">
        <f t="shared" si="73"/>
        <v/>
      </c>
      <c r="DQ47" s="272" t="str">
        <f t="shared" si="73"/>
        <v/>
      </c>
      <c r="DR47" s="272" t="str">
        <f t="shared" si="73"/>
        <v/>
      </c>
      <c r="DS47" s="272" t="str">
        <f t="shared" si="73"/>
        <v/>
      </c>
      <c r="DT47" s="272" t="str">
        <f t="shared" si="73"/>
        <v/>
      </c>
      <c r="DU47" s="272" t="str">
        <f t="shared" si="73"/>
        <v/>
      </c>
      <c r="DV47" s="272" t="str">
        <f t="shared" si="73"/>
        <v/>
      </c>
      <c r="DW47" s="272" t="str">
        <f t="shared" si="73"/>
        <v/>
      </c>
      <c r="DX47" s="272" t="str">
        <f t="shared" si="73"/>
        <v/>
      </c>
      <c r="DY47" s="272" t="str">
        <f t="shared" ref="DY47:GJ50" si="75">IF(AND(DY$9+($K$8/60)/24&gt;=$F47,DY$9&lt;=$G47),IF($K$2="Projekt",$B47,
IF($K$2="Ansvarig",$D47,IF($K$2="Status",$E47,IF($K$2="Timmar",IFERROR($H47/($G47-$F47),1),"-")))),"")</f>
        <v/>
      </c>
      <c r="DZ47" s="272" t="str">
        <f t="shared" si="75"/>
        <v/>
      </c>
      <c r="EA47" s="272" t="str">
        <f t="shared" si="75"/>
        <v/>
      </c>
      <c r="EB47" s="272" t="str">
        <f t="shared" si="75"/>
        <v/>
      </c>
      <c r="EC47" s="272" t="str">
        <f t="shared" si="75"/>
        <v/>
      </c>
      <c r="ED47" s="272" t="str">
        <f t="shared" si="75"/>
        <v/>
      </c>
      <c r="EE47" s="272" t="str">
        <f t="shared" si="75"/>
        <v/>
      </c>
      <c r="EF47" s="272" t="str">
        <f t="shared" si="75"/>
        <v/>
      </c>
      <c r="EG47" s="272" t="str">
        <f t="shared" si="75"/>
        <v/>
      </c>
      <c r="EH47" s="272" t="str">
        <f t="shared" si="75"/>
        <v/>
      </c>
      <c r="EI47" s="272" t="str">
        <f t="shared" si="75"/>
        <v/>
      </c>
      <c r="EJ47" s="272" t="str">
        <f t="shared" si="75"/>
        <v/>
      </c>
      <c r="EK47" s="272" t="str">
        <f t="shared" si="75"/>
        <v/>
      </c>
      <c r="EL47" s="272" t="str">
        <f t="shared" si="75"/>
        <v/>
      </c>
      <c r="EM47" s="272" t="str">
        <f t="shared" si="75"/>
        <v/>
      </c>
      <c r="EN47" s="272" t="str">
        <f t="shared" si="75"/>
        <v/>
      </c>
      <c r="EO47" s="272" t="str">
        <f t="shared" si="75"/>
        <v/>
      </c>
      <c r="EP47" s="272" t="str">
        <f t="shared" si="75"/>
        <v/>
      </c>
      <c r="EQ47" s="272" t="str">
        <f t="shared" si="75"/>
        <v/>
      </c>
      <c r="ER47" s="272" t="str">
        <f t="shared" si="75"/>
        <v/>
      </c>
      <c r="ES47" s="272" t="str">
        <f t="shared" si="75"/>
        <v/>
      </c>
      <c r="ET47" s="272" t="str">
        <f t="shared" si="75"/>
        <v/>
      </c>
      <c r="EU47" s="272" t="str">
        <f t="shared" si="75"/>
        <v/>
      </c>
      <c r="EV47" s="272" t="str">
        <f t="shared" si="75"/>
        <v/>
      </c>
      <c r="EW47" s="272" t="str">
        <f t="shared" si="75"/>
        <v/>
      </c>
      <c r="EX47" s="272" t="str">
        <f t="shared" si="75"/>
        <v/>
      </c>
      <c r="EY47" s="272" t="str">
        <f t="shared" si="75"/>
        <v/>
      </c>
      <c r="EZ47" s="272" t="str">
        <f t="shared" si="75"/>
        <v/>
      </c>
      <c r="FA47" s="272" t="str">
        <f t="shared" si="75"/>
        <v/>
      </c>
      <c r="FB47" s="272" t="str">
        <f t="shared" si="75"/>
        <v/>
      </c>
      <c r="FC47" s="272" t="str">
        <f t="shared" si="75"/>
        <v/>
      </c>
      <c r="FD47" s="272" t="str">
        <f t="shared" si="75"/>
        <v/>
      </c>
      <c r="FE47" s="272" t="str">
        <f t="shared" si="75"/>
        <v/>
      </c>
      <c r="FF47" s="272" t="str">
        <f t="shared" si="75"/>
        <v/>
      </c>
      <c r="FG47" s="272" t="str">
        <f t="shared" si="75"/>
        <v/>
      </c>
      <c r="FH47" s="272" t="str">
        <f t="shared" si="75"/>
        <v/>
      </c>
      <c r="FI47" s="272" t="str">
        <f t="shared" si="75"/>
        <v/>
      </c>
      <c r="FJ47" s="272" t="str">
        <f t="shared" si="75"/>
        <v>Planerare</v>
      </c>
      <c r="FK47" s="272" t="str">
        <f t="shared" si="75"/>
        <v>Planerare</v>
      </c>
      <c r="FL47" s="272" t="str">
        <f t="shared" si="75"/>
        <v>Planerare</v>
      </c>
      <c r="FM47" s="272" t="str">
        <f t="shared" si="75"/>
        <v>Planerare</v>
      </c>
      <c r="FN47" s="272" t="str">
        <f t="shared" si="75"/>
        <v>Planerare</v>
      </c>
      <c r="FO47" s="272" t="str">
        <f t="shared" si="75"/>
        <v>Planerare</v>
      </c>
      <c r="FP47" s="272" t="str">
        <f t="shared" si="75"/>
        <v>Planerare</v>
      </c>
      <c r="FQ47" s="272" t="str">
        <f t="shared" si="75"/>
        <v>Planerare</v>
      </c>
      <c r="FR47" s="272" t="str">
        <f t="shared" si="75"/>
        <v>Planerare</v>
      </c>
      <c r="FS47" s="272" t="str">
        <f t="shared" si="75"/>
        <v>Planerare</v>
      </c>
      <c r="FT47" s="272" t="str">
        <f t="shared" si="75"/>
        <v>Planerare</v>
      </c>
      <c r="FU47" s="272" t="str">
        <f t="shared" si="75"/>
        <v>Planerare</v>
      </c>
      <c r="FV47" s="272" t="str">
        <f t="shared" si="75"/>
        <v>Planerare</v>
      </c>
      <c r="FW47" s="272" t="str">
        <f t="shared" si="75"/>
        <v>Planerare</v>
      </c>
      <c r="FX47" s="272" t="str">
        <f t="shared" si="75"/>
        <v>Planerare</v>
      </c>
      <c r="FY47" s="272" t="str">
        <f t="shared" si="75"/>
        <v>Planerare</v>
      </c>
      <c r="FZ47" s="272" t="str">
        <f t="shared" si="75"/>
        <v>Planerare</v>
      </c>
      <c r="GA47" s="272" t="str">
        <f t="shared" si="75"/>
        <v>Planerare</v>
      </c>
      <c r="GB47" s="272" t="str">
        <f t="shared" si="75"/>
        <v>Planerare</v>
      </c>
      <c r="GC47" s="272" t="str">
        <f t="shared" si="75"/>
        <v>Planerare</v>
      </c>
      <c r="GD47" s="272" t="str">
        <f t="shared" si="75"/>
        <v>Planerare</v>
      </c>
      <c r="GE47" s="272" t="str">
        <f t="shared" si="75"/>
        <v>Planerare</v>
      </c>
      <c r="GF47" s="272" t="str">
        <f t="shared" si="75"/>
        <v/>
      </c>
      <c r="GG47" s="272" t="str">
        <f t="shared" si="75"/>
        <v/>
      </c>
      <c r="GH47" s="272" t="str">
        <f t="shared" si="75"/>
        <v/>
      </c>
      <c r="GI47" s="272" t="str">
        <f t="shared" si="75"/>
        <v/>
      </c>
      <c r="GJ47" s="272" t="str">
        <f t="shared" si="75"/>
        <v/>
      </c>
      <c r="GK47" s="272" t="str">
        <f t="shared" ref="GK47:IV50" si="76">IF(AND(GK$9+($K$8/60)/24&gt;=$F47,GK$9&lt;=$G47),IF($K$2="Projekt",$B47,
IF($K$2="Ansvarig",$D47,IF($K$2="Status",$E47,IF($K$2="Timmar",IFERROR($H47/($G47-$F47),1),"-")))),"")</f>
        <v/>
      </c>
      <c r="GL47" s="272" t="str">
        <f t="shared" si="76"/>
        <v/>
      </c>
      <c r="GM47" s="272" t="str">
        <f t="shared" si="76"/>
        <v/>
      </c>
      <c r="GN47" s="272" t="str">
        <f t="shared" si="76"/>
        <v/>
      </c>
      <c r="GO47" s="272" t="str">
        <f t="shared" si="76"/>
        <v/>
      </c>
      <c r="GP47" s="272" t="str">
        <f t="shared" si="76"/>
        <v/>
      </c>
      <c r="GQ47" s="272" t="str">
        <f t="shared" si="76"/>
        <v/>
      </c>
      <c r="GR47" s="272" t="str">
        <f t="shared" si="76"/>
        <v/>
      </c>
      <c r="GS47" s="272" t="str">
        <f t="shared" si="76"/>
        <v/>
      </c>
      <c r="GT47" s="272" t="str">
        <f t="shared" si="76"/>
        <v/>
      </c>
      <c r="GU47" s="272" t="str">
        <f t="shared" si="76"/>
        <v/>
      </c>
      <c r="GV47" s="272" t="str">
        <f t="shared" si="76"/>
        <v/>
      </c>
      <c r="GW47" s="272" t="str">
        <f t="shared" si="76"/>
        <v/>
      </c>
      <c r="GX47" s="272" t="str">
        <f t="shared" si="76"/>
        <v/>
      </c>
      <c r="GY47" s="272" t="str">
        <f t="shared" si="76"/>
        <v/>
      </c>
      <c r="GZ47" s="272" t="str">
        <f t="shared" si="76"/>
        <v/>
      </c>
      <c r="HA47" s="272" t="str">
        <f t="shared" si="76"/>
        <v/>
      </c>
      <c r="HB47" s="272" t="str">
        <f t="shared" si="76"/>
        <v/>
      </c>
      <c r="HC47" s="272" t="str">
        <f t="shared" si="76"/>
        <v/>
      </c>
      <c r="HD47" s="272" t="str">
        <f t="shared" si="76"/>
        <v/>
      </c>
      <c r="HE47" s="272" t="str">
        <f t="shared" si="76"/>
        <v/>
      </c>
      <c r="HF47" s="272" t="str">
        <f t="shared" si="76"/>
        <v/>
      </c>
      <c r="HG47" s="272" t="str">
        <f t="shared" si="76"/>
        <v/>
      </c>
      <c r="HH47" s="272" t="str">
        <f t="shared" si="76"/>
        <v/>
      </c>
      <c r="HI47" s="272" t="str">
        <f t="shared" si="76"/>
        <v/>
      </c>
      <c r="HJ47" s="272" t="str">
        <f t="shared" si="76"/>
        <v/>
      </c>
      <c r="HK47" s="272" t="str">
        <f t="shared" si="76"/>
        <v/>
      </c>
      <c r="HL47" s="272" t="str">
        <f t="shared" si="76"/>
        <v/>
      </c>
      <c r="HM47" s="272" t="str">
        <f t="shared" si="76"/>
        <v/>
      </c>
      <c r="HN47" s="272" t="str">
        <f t="shared" si="76"/>
        <v/>
      </c>
      <c r="HO47" s="272" t="str">
        <f t="shared" si="76"/>
        <v/>
      </c>
      <c r="HP47" s="272" t="str">
        <f t="shared" si="76"/>
        <v/>
      </c>
      <c r="HQ47" s="272" t="str">
        <f t="shared" si="76"/>
        <v/>
      </c>
      <c r="HR47" s="272" t="str">
        <f t="shared" si="76"/>
        <v/>
      </c>
      <c r="HS47" s="272" t="str">
        <f t="shared" si="76"/>
        <v/>
      </c>
      <c r="HT47" s="272" t="str">
        <f t="shared" si="76"/>
        <v/>
      </c>
      <c r="HU47" s="272" t="str">
        <f t="shared" si="76"/>
        <v/>
      </c>
      <c r="HV47" s="272" t="str">
        <f t="shared" si="76"/>
        <v/>
      </c>
      <c r="HW47" s="272" t="str">
        <f t="shared" si="76"/>
        <v/>
      </c>
      <c r="HX47" s="272" t="str">
        <f t="shared" si="76"/>
        <v/>
      </c>
      <c r="HY47" s="272" t="str">
        <f t="shared" si="76"/>
        <v/>
      </c>
      <c r="HZ47" s="272" t="str">
        <f t="shared" si="76"/>
        <v/>
      </c>
      <c r="IA47" s="272" t="str">
        <f t="shared" si="76"/>
        <v/>
      </c>
      <c r="IB47" s="272" t="str">
        <f t="shared" si="76"/>
        <v/>
      </c>
      <c r="IC47" s="272" t="str">
        <f t="shared" si="76"/>
        <v/>
      </c>
      <c r="ID47" s="272" t="str">
        <f t="shared" si="76"/>
        <v/>
      </c>
      <c r="IE47" s="272" t="str">
        <f t="shared" si="76"/>
        <v/>
      </c>
      <c r="IF47" s="272" t="str">
        <f t="shared" si="76"/>
        <v/>
      </c>
      <c r="IG47" s="272" t="str">
        <f t="shared" si="76"/>
        <v/>
      </c>
      <c r="IH47" s="272" t="str">
        <f t="shared" si="76"/>
        <v/>
      </c>
      <c r="II47" s="272" t="str">
        <f t="shared" si="76"/>
        <v/>
      </c>
      <c r="IJ47" s="272" t="str">
        <f t="shared" si="76"/>
        <v/>
      </c>
      <c r="IK47" s="272" t="str">
        <f t="shared" si="76"/>
        <v/>
      </c>
      <c r="IL47" s="272" t="str">
        <f t="shared" si="76"/>
        <v/>
      </c>
      <c r="IM47" s="272" t="str">
        <f t="shared" si="76"/>
        <v/>
      </c>
      <c r="IN47" s="272" t="str">
        <f t="shared" si="76"/>
        <v/>
      </c>
      <c r="IO47" s="272" t="str">
        <f t="shared" si="76"/>
        <v/>
      </c>
      <c r="IP47" s="272" t="str">
        <f t="shared" si="76"/>
        <v/>
      </c>
      <c r="IQ47" s="272" t="str">
        <f t="shared" si="76"/>
        <v/>
      </c>
      <c r="IR47" s="272" t="str">
        <f t="shared" si="76"/>
        <v/>
      </c>
      <c r="IS47" s="272" t="str">
        <f t="shared" si="76"/>
        <v/>
      </c>
      <c r="IT47" s="272" t="str">
        <f t="shared" si="76"/>
        <v/>
      </c>
      <c r="IU47" s="272" t="str">
        <f t="shared" si="76"/>
        <v/>
      </c>
      <c r="IV47" s="272" t="str">
        <f t="shared" si="76"/>
        <v/>
      </c>
      <c r="IW47" s="272" t="str">
        <f t="shared" si="74"/>
        <v/>
      </c>
      <c r="IX47" s="272" t="str">
        <f t="shared" si="74"/>
        <v/>
      </c>
      <c r="IY47" s="272" t="str">
        <f t="shared" si="74"/>
        <v/>
      </c>
      <c r="IZ47" s="272" t="str">
        <f t="shared" si="74"/>
        <v/>
      </c>
      <c r="JA47" s="272" t="str">
        <f t="shared" si="74"/>
        <v/>
      </c>
      <c r="JB47" s="272" t="str">
        <f t="shared" si="74"/>
        <v/>
      </c>
      <c r="JC47" s="272" t="str">
        <f t="shared" si="74"/>
        <v/>
      </c>
      <c r="JD47" s="272" t="str">
        <f t="shared" si="74"/>
        <v/>
      </c>
      <c r="JE47" s="272" t="str">
        <f t="shared" si="74"/>
        <v/>
      </c>
      <c r="JF47" s="272" t="str">
        <f t="shared" si="74"/>
        <v/>
      </c>
      <c r="JG47" s="272" t="str">
        <f t="shared" si="74"/>
        <v/>
      </c>
      <c r="JH47" s="272" t="str">
        <f t="shared" si="74"/>
        <v/>
      </c>
      <c r="JI47" s="272" t="str">
        <f t="shared" si="74"/>
        <v/>
      </c>
      <c r="JJ47" s="272" t="str">
        <f t="shared" si="74"/>
        <v/>
      </c>
      <c r="JK47" s="272" t="str">
        <f t="shared" si="74"/>
        <v/>
      </c>
      <c r="JL47" s="272" t="str">
        <f t="shared" si="74"/>
        <v/>
      </c>
      <c r="JM47" s="272" t="str">
        <f t="shared" si="74"/>
        <v/>
      </c>
      <c r="JN47" s="272" t="str">
        <f t="shared" si="74"/>
        <v/>
      </c>
      <c r="JO47" s="272" t="str">
        <f t="shared" si="74"/>
        <v/>
      </c>
      <c r="JP47" s="272" t="str">
        <f t="shared" si="74"/>
        <v/>
      </c>
      <c r="JQ47" s="272" t="str">
        <f t="shared" si="74"/>
        <v/>
      </c>
      <c r="JR47" s="272" t="str">
        <f t="shared" si="74"/>
        <v/>
      </c>
      <c r="JS47" s="272" t="str">
        <f t="shared" si="74"/>
        <v/>
      </c>
      <c r="JT47" s="272" t="str">
        <f t="shared" si="74"/>
        <v/>
      </c>
      <c r="JU47" s="272" t="str">
        <f t="shared" si="74"/>
        <v/>
      </c>
      <c r="JV47" s="272" t="str">
        <f t="shared" si="74"/>
        <v/>
      </c>
      <c r="JW47" s="272" t="str">
        <f t="shared" si="74"/>
        <v/>
      </c>
      <c r="JX47" s="272" t="str">
        <f t="shared" si="74"/>
        <v/>
      </c>
    </row>
    <row r="48" spans="1:284" s="199" customFormat="1" ht="12" customHeight="1">
      <c r="A48" s="104"/>
      <c r="B48" s="217" t="s">
        <v>350</v>
      </c>
      <c r="C48" s="217"/>
      <c r="D48" s="218" t="s">
        <v>387</v>
      </c>
      <c r="E48" s="236"/>
      <c r="F48" s="263">
        <v>46174</v>
      </c>
      <c r="G48" s="263">
        <v>46195</v>
      </c>
      <c r="H48" s="261">
        <v>1</v>
      </c>
      <c r="I48" s="220"/>
      <c r="J48" s="237"/>
      <c r="K48" s="238"/>
      <c r="L48" s="221"/>
      <c r="M48" s="236"/>
      <c r="N48" s="90"/>
      <c r="O48" s="272" t="str">
        <f t="shared" si="72"/>
        <v/>
      </c>
      <c r="P48" s="272" t="str">
        <f t="shared" si="72"/>
        <v/>
      </c>
      <c r="Q48" s="272" t="str">
        <f t="shared" si="72"/>
        <v/>
      </c>
      <c r="R48" s="272" t="str">
        <f t="shared" si="72"/>
        <v/>
      </c>
      <c r="S48" s="272" t="str">
        <f t="shared" si="72"/>
        <v/>
      </c>
      <c r="T48" s="272" t="str">
        <f t="shared" si="72"/>
        <v/>
      </c>
      <c r="U48" s="272" t="str">
        <f t="shared" si="72"/>
        <v/>
      </c>
      <c r="V48" s="272" t="str">
        <f t="shared" si="72"/>
        <v/>
      </c>
      <c r="W48" s="272" t="str">
        <f t="shared" si="72"/>
        <v/>
      </c>
      <c r="X48" s="272" t="str">
        <f t="shared" si="72"/>
        <v/>
      </c>
      <c r="Y48" s="272" t="str">
        <f t="shared" si="72"/>
        <v/>
      </c>
      <c r="Z48" s="272" t="str">
        <f t="shared" si="72"/>
        <v/>
      </c>
      <c r="AA48" s="272" t="str">
        <f t="shared" si="72"/>
        <v/>
      </c>
      <c r="AB48" s="272" t="str">
        <f t="shared" si="72"/>
        <v/>
      </c>
      <c r="AC48" s="272" t="str">
        <f t="shared" si="72"/>
        <v/>
      </c>
      <c r="AD48" s="272" t="str">
        <f t="shared" si="69"/>
        <v/>
      </c>
      <c r="AE48" s="272" t="str">
        <f t="shared" si="65"/>
        <v/>
      </c>
      <c r="AF48" s="272" t="str">
        <f t="shared" si="65"/>
        <v/>
      </c>
      <c r="AG48" s="272" t="str">
        <f t="shared" si="65"/>
        <v/>
      </c>
      <c r="AH48" s="272" t="str">
        <f t="shared" si="65"/>
        <v/>
      </c>
      <c r="AI48" s="272" t="str">
        <f t="shared" si="65"/>
        <v/>
      </c>
      <c r="AJ48" s="272" t="str">
        <f t="shared" si="65"/>
        <v/>
      </c>
      <c r="AK48" s="272" t="str">
        <f t="shared" si="65"/>
        <v/>
      </c>
      <c r="AL48" s="272" t="str">
        <f t="shared" si="65"/>
        <v/>
      </c>
      <c r="AM48" s="272" t="str">
        <f t="shared" si="65"/>
        <v/>
      </c>
      <c r="AN48" s="272" t="str">
        <f t="shared" si="65"/>
        <v/>
      </c>
      <c r="AO48" s="272" t="str">
        <f t="shared" si="65"/>
        <v/>
      </c>
      <c r="AP48" s="272" t="str">
        <f t="shared" si="65"/>
        <v/>
      </c>
      <c r="AQ48" s="272" t="str">
        <f t="shared" si="65"/>
        <v/>
      </c>
      <c r="AR48" s="272" t="str">
        <f t="shared" si="65"/>
        <v/>
      </c>
      <c r="AS48" s="272" t="str">
        <f t="shared" si="65"/>
        <v/>
      </c>
      <c r="AT48" s="272" t="str">
        <f t="shared" si="65"/>
        <v/>
      </c>
      <c r="AU48" s="272" t="str">
        <f t="shared" si="66"/>
        <v/>
      </c>
      <c r="AV48" s="272" t="str">
        <f t="shared" si="66"/>
        <v/>
      </c>
      <c r="AW48" s="272" t="str">
        <f t="shared" si="66"/>
        <v/>
      </c>
      <c r="AX48" s="272" t="str">
        <f t="shared" si="66"/>
        <v/>
      </c>
      <c r="AY48" s="272" t="str">
        <f t="shared" si="66"/>
        <v/>
      </c>
      <c r="AZ48" s="272" t="str">
        <f t="shared" si="66"/>
        <v/>
      </c>
      <c r="BA48" s="272" t="str">
        <f t="shared" si="66"/>
        <v/>
      </c>
      <c r="BB48" s="272" t="str">
        <f t="shared" si="66"/>
        <v/>
      </c>
      <c r="BC48" s="272" t="str">
        <f t="shared" si="66"/>
        <v/>
      </c>
      <c r="BD48" s="272" t="str">
        <f t="shared" si="66"/>
        <v/>
      </c>
      <c r="BE48" s="272" t="str">
        <f t="shared" si="66"/>
        <v/>
      </c>
      <c r="BF48" s="272" t="str">
        <f t="shared" si="66"/>
        <v/>
      </c>
      <c r="BG48" s="272" t="str">
        <f t="shared" si="66"/>
        <v/>
      </c>
      <c r="BH48" s="272" t="str">
        <f t="shared" si="66"/>
        <v/>
      </c>
      <c r="BI48" s="272" t="str">
        <f t="shared" si="66"/>
        <v/>
      </c>
      <c r="BJ48" s="272" t="str">
        <f t="shared" si="66"/>
        <v/>
      </c>
      <c r="BK48" s="272" t="str">
        <f t="shared" si="67"/>
        <v/>
      </c>
      <c r="BL48" s="272" t="str">
        <f t="shared" si="67"/>
        <v/>
      </c>
      <c r="BM48" s="272" t="str">
        <f t="shared" si="67"/>
        <v/>
      </c>
      <c r="BN48" s="272" t="str">
        <f t="shared" ref="BN48:DY51" si="77">IF(AND(BN$9+($K$8/60)/24&gt;=$F48,BN$9&lt;=$G48),IF($K$2="Projekt",$B48,
IF($K$2="Ansvarig",$D48,IF($K$2="Status",$E48,IF($K$2="Timmar",IFERROR($H48/($G48-$F48),1),"-")))),"")</f>
        <v/>
      </c>
      <c r="BO48" s="272" t="str">
        <f t="shared" si="77"/>
        <v/>
      </c>
      <c r="BP48" s="272" t="str">
        <f t="shared" si="77"/>
        <v/>
      </c>
      <c r="BQ48" s="272" t="str">
        <f t="shared" si="77"/>
        <v/>
      </c>
      <c r="BR48" s="272" t="str">
        <f t="shared" si="77"/>
        <v/>
      </c>
      <c r="BS48" s="272" t="str">
        <f t="shared" si="77"/>
        <v/>
      </c>
      <c r="BT48" s="272" t="str">
        <f t="shared" si="77"/>
        <v/>
      </c>
      <c r="BU48" s="272" t="str">
        <f t="shared" si="77"/>
        <v/>
      </c>
      <c r="BV48" s="272" t="str">
        <f t="shared" si="77"/>
        <v/>
      </c>
      <c r="BW48" s="272" t="str">
        <f t="shared" si="77"/>
        <v/>
      </c>
      <c r="BX48" s="272" t="str">
        <f t="shared" si="77"/>
        <v/>
      </c>
      <c r="BY48" s="272" t="str">
        <f t="shared" si="77"/>
        <v/>
      </c>
      <c r="BZ48" s="272" t="str">
        <f t="shared" si="77"/>
        <v/>
      </c>
      <c r="CA48" s="272" t="str">
        <f t="shared" si="77"/>
        <v/>
      </c>
      <c r="CB48" s="272" t="str">
        <f t="shared" si="77"/>
        <v/>
      </c>
      <c r="CC48" s="272" t="str">
        <f t="shared" si="77"/>
        <v/>
      </c>
      <c r="CD48" s="272" t="str">
        <f t="shared" si="77"/>
        <v/>
      </c>
      <c r="CE48" s="272" t="str">
        <f t="shared" si="77"/>
        <v/>
      </c>
      <c r="CF48" s="272" t="str">
        <f t="shared" si="77"/>
        <v/>
      </c>
      <c r="CG48" s="272" t="str">
        <f t="shared" si="77"/>
        <v/>
      </c>
      <c r="CH48" s="272" t="str">
        <f t="shared" si="77"/>
        <v/>
      </c>
      <c r="CI48" s="272" t="str">
        <f t="shared" si="77"/>
        <v/>
      </c>
      <c r="CJ48" s="272" t="str">
        <f t="shared" si="77"/>
        <v/>
      </c>
      <c r="CK48" s="272" t="str">
        <f t="shared" si="77"/>
        <v/>
      </c>
      <c r="CL48" s="272" t="str">
        <f t="shared" si="77"/>
        <v/>
      </c>
      <c r="CM48" s="272" t="str">
        <f t="shared" si="77"/>
        <v/>
      </c>
      <c r="CN48" s="272" t="str">
        <f t="shared" si="77"/>
        <v/>
      </c>
      <c r="CO48" s="272" t="str">
        <f t="shared" si="77"/>
        <v/>
      </c>
      <c r="CP48" s="272" t="str">
        <f t="shared" si="77"/>
        <v/>
      </c>
      <c r="CQ48" s="272" t="str">
        <f t="shared" si="77"/>
        <v/>
      </c>
      <c r="CR48" s="272" t="str">
        <f t="shared" si="77"/>
        <v/>
      </c>
      <c r="CS48" s="272" t="str">
        <f t="shared" si="77"/>
        <v/>
      </c>
      <c r="CT48" s="272" t="str">
        <f t="shared" si="77"/>
        <v/>
      </c>
      <c r="CU48" s="272" t="str">
        <f t="shared" si="77"/>
        <v/>
      </c>
      <c r="CV48" s="272" t="str">
        <f t="shared" si="77"/>
        <v/>
      </c>
      <c r="CW48" s="272" t="str">
        <f t="shared" si="77"/>
        <v/>
      </c>
      <c r="CX48" s="272" t="str">
        <f t="shared" si="77"/>
        <v/>
      </c>
      <c r="CY48" s="272" t="str">
        <f t="shared" si="77"/>
        <v/>
      </c>
      <c r="CZ48" s="272" t="str">
        <f t="shared" si="77"/>
        <v/>
      </c>
      <c r="DA48" s="272" t="str">
        <f t="shared" si="77"/>
        <v/>
      </c>
      <c r="DB48" s="272" t="str">
        <f t="shared" si="77"/>
        <v/>
      </c>
      <c r="DC48" s="272" t="str">
        <f t="shared" si="77"/>
        <v/>
      </c>
      <c r="DD48" s="272" t="str">
        <f t="shared" si="77"/>
        <v/>
      </c>
      <c r="DE48" s="272" t="str">
        <f t="shared" si="77"/>
        <v/>
      </c>
      <c r="DF48" s="272" t="str">
        <f t="shared" si="77"/>
        <v/>
      </c>
      <c r="DG48" s="272" t="str">
        <f t="shared" si="77"/>
        <v/>
      </c>
      <c r="DH48" s="272" t="str">
        <f t="shared" si="77"/>
        <v/>
      </c>
      <c r="DI48" s="272" t="str">
        <f t="shared" si="77"/>
        <v/>
      </c>
      <c r="DJ48" s="272" t="str">
        <f t="shared" si="77"/>
        <v/>
      </c>
      <c r="DK48" s="272" t="str">
        <f t="shared" si="77"/>
        <v/>
      </c>
      <c r="DL48" s="272" t="str">
        <f t="shared" si="77"/>
        <v/>
      </c>
      <c r="DM48" s="272" t="str">
        <f t="shared" si="77"/>
        <v/>
      </c>
      <c r="DN48" s="272" t="str">
        <f t="shared" si="77"/>
        <v/>
      </c>
      <c r="DO48" s="272" t="str">
        <f t="shared" si="77"/>
        <v/>
      </c>
      <c r="DP48" s="272" t="str">
        <f t="shared" si="77"/>
        <v/>
      </c>
      <c r="DQ48" s="272" t="str">
        <f t="shared" si="77"/>
        <v/>
      </c>
      <c r="DR48" s="272" t="str">
        <f t="shared" si="77"/>
        <v/>
      </c>
      <c r="DS48" s="272" t="str">
        <f t="shared" si="77"/>
        <v/>
      </c>
      <c r="DT48" s="272" t="str">
        <f t="shared" si="77"/>
        <v/>
      </c>
      <c r="DU48" s="272" t="str">
        <f t="shared" si="77"/>
        <v/>
      </c>
      <c r="DV48" s="272" t="str">
        <f t="shared" si="77"/>
        <v/>
      </c>
      <c r="DW48" s="272" t="str">
        <f t="shared" si="77"/>
        <v/>
      </c>
      <c r="DX48" s="272" t="str">
        <f t="shared" si="77"/>
        <v/>
      </c>
      <c r="DY48" s="272" t="str">
        <f t="shared" si="77"/>
        <v/>
      </c>
      <c r="DZ48" s="272" t="str">
        <f t="shared" si="75"/>
        <v/>
      </c>
      <c r="EA48" s="272" t="str">
        <f t="shared" si="75"/>
        <v/>
      </c>
      <c r="EB48" s="272" t="str">
        <f t="shared" si="75"/>
        <v/>
      </c>
      <c r="EC48" s="272" t="str">
        <f t="shared" si="75"/>
        <v/>
      </c>
      <c r="ED48" s="272" t="str">
        <f t="shared" si="75"/>
        <v/>
      </c>
      <c r="EE48" s="272" t="str">
        <f t="shared" si="75"/>
        <v/>
      </c>
      <c r="EF48" s="272" t="str">
        <f t="shared" si="75"/>
        <v/>
      </c>
      <c r="EG48" s="272" t="str">
        <f t="shared" si="75"/>
        <v/>
      </c>
      <c r="EH48" s="272" t="str">
        <f t="shared" si="75"/>
        <v/>
      </c>
      <c r="EI48" s="272" t="str">
        <f t="shared" si="75"/>
        <v/>
      </c>
      <c r="EJ48" s="272" t="str">
        <f t="shared" si="75"/>
        <v/>
      </c>
      <c r="EK48" s="272" t="str">
        <f t="shared" si="75"/>
        <v/>
      </c>
      <c r="EL48" s="272" t="str">
        <f t="shared" si="75"/>
        <v/>
      </c>
      <c r="EM48" s="272" t="str">
        <f t="shared" si="75"/>
        <v/>
      </c>
      <c r="EN48" s="272" t="str">
        <f t="shared" si="75"/>
        <v/>
      </c>
      <c r="EO48" s="272" t="str">
        <f t="shared" si="75"/>
        <v/>
      </c>
      <c r="EP48" s="272" t="str">
        <f t="shared" si="75"/>
        <v/>
      </c>
      <c r="EQ48" s="272" t="str">
        <f t="shared" si="75"/>
        <v/>
      </c>
      <c r="ER48" s="272" t="str">
        <f t="shared" si="75"/>
        <v/>
      </c>
      <c r="ES48" s="272" t="str">
        <f t="shared" si="75"/>
        <v/>
      </c>
      <c r="ET48" s="272" t="str">
        <f t="shared" si="75"/>
        <v/>
      </c>
      <c r="EU48" s="272" t="str">
        <f t="shared" si="75"/>
        <v/>
      </c>
      <c r="EV48" s="272" t="str">
        <f t="shared" si="75"/>
        <v/>
      </c>
      <c r="EW48" s="272" t="str">
        <f t="shared" si="75"/>
        <v/>
      </c>
      <c r="EX48" s="272" t="str">
        <f t="shared" si="75"/>
        <v/>
      </c>
      <c r="EY48" s="272" t="str">
        <f t="shared" si="75"/>
        <v/>
      </c>
      <c r="EZ48" s="272" t="str">
        <f t="shared" si="75"/>
        <v/>
      </c>
      <c r="FA48" s="272" t="str">
        <f t="shared" si="75"/>
        <v/>
      </c>
      <c r="FB48" s="272" t="str">
        <f t="shared" si="75"/>
        <v/>
      </c>
      <c r="FC48" s="272" t="str">
        <f t="shared" si="75"/>
        <v/>
      </c>
      <c r="FD48" s="272" t="str">
        <f t="shared" si="75"/>
        <v/>
      </c>
      <c r="FE48" s="272" t="str">
        <f t="shared" si="75"/>
        <v/>
      </c>
      <c r="FF48" s="272" t="str">
        <f t="shared" si="75"/>
        <v/>
      </c>
      <c r="FG48" s="272" t="str">
        <f t="shared" si="75"/>
        <v/>
      </c>
      <c r="FH48" s="272" t="str">
        <f t="shared" si="75"/>
        <v/>
      </c>
      <c r="FI48" s="272" t="str">
        <f t="shared" si="75"/>
        <v/>
      </c>
      <c r="FJ48" s="272" t="str">
        <f t="shared" si="75"/>
        <v>Planerare</v>
      </c>
      <c r="FK48" s="272" t="str">
        <f t="shared" si="75"/>
        <v>Planerare</v>
      </c>
      <c r="FL48" s="272" t="str">
        <f t="shared" si="75"/>
        <v>Planerare</v>
      </c>
      <c r="FM48" s="272" t="str">
        <f t="shared" si="75"/>
        <v>Planerare</v>
      </c>
      <c r="FN48" s="272" t="str">
        <f t="shared" si="75"/>
        <v>Planerare</v>
      </c>
      <c r="FO48" s="272" t="str">
        <f t="shared" si="75"/>
        <v>Planerare</v>
      </c>
      <c r="FP48" s="272" t="str">
        <f t="shared" si="75"/>
        <v>Planerare</v>
      </c>
      <c r="FQ48" s="272" t="str">
        <f t="shared" si="75"/>
        <v>Planerare</v>
      </c>
      <c r="FR48" s="272" t="str">
        <f t="shared" si="75"/>
        <v>Planerare</v>
      </c>
      <c r="FS48" s="272" t="str">
        <f t="shared" si="75"/>
        <v>Planerare</v>
      </c>
      <c r="FT48" s="272" t="str">
        <f t="shared" si="75"/>
        <v>Planerare</v>
      </c>
      <c r="FU48" s="272" t="str">
        <f t="shared" si="75"/>
        <v>Planerare</v>
      </c>
      <c r="FV48" s="272" t="str">
        <f t="shared" si="75"/>
        <v>Planerare</v>
      </c>
      <c r="FW48" s="272" t="str">
        <f t="shared" si="75"/>
        <v>Planerare</v>
      </c>
      <c r="FX48" s="272" t="str">
        <f t="shared" si="75"/>
        <v>Planerare</v>
      </c>
      <c r="FY48" s="272" t="str">
        <f t="shared" si="75"/>
        <v>Planerare</v>
      </c>
      <c r="FZ48" s="272" t="str">
        <f t="shared" si="75"/>
        <v>Planerare</v>
      </c>
      <c r="GA48" s="272" t="str">
        <f t="shared" si="75"/>
        <v>Planerare</v>
      </c>
      <c r="GB48" s="272" t="str">
        <f t="shared" si="75"/>
        <v>Planerare</v>
      </c>
      <c r="GC48" s="272" t="str">
        <f t="shared" si="75"/>
        <v>Planerare</v>
      </c>
      <c r="GD48" s="272" t="str">
        <f t="shared" si="75"/>
        <v>Planerare</v>
      </c>
      <c r="GE48" s="272" t="str">
        <f t="shared" si="75"/>
        <v>Planerare</v>
      </c>
      <c r="GF48" s="272" t="str">
        <f t="shared" si="75"/>
        <v/>
      </c>
      <c r="GG48" s="272" t="str">
        <f t="shared" si="75"/>
        <v/>
      </c>
      <c r="GH48" s="272" t="str">
        <f t="shared" si="75"/>
        <v/>
      </c>
      <c r="GI48" s="272" t="str">
        <f t="shared" si="75"/>
        <v/>
      </c>
      <c r="GJ48" s="272" t="str">
        <f t="shared" si="75"/>
        <v/>
      </c>
      <c r="GK48" s="272" t="str">
        <f t="shared" si="76"/>
        <v/>
      </c>
      <c r="GL48" s="272" t="str">
        <f t="shared" si="76"/>
        <v/>
      </c>
      <c r="GM48" s="272" t="str">
        <f t="shared" si="76"/>
        <v/>
      </c>
      <c r="GN48" s="272" t="str">
        <f t="shared" si="76"/>
        <v/>
      </c>
      <c r="GO48" s="272" t="str">
        <f t="shared" si="76"/>
        <v/>
      </c>
      <c r="GP48" s="272" t="str">
        <f t="shared" si="76"/>
        <v/>
      </c>
      <c r="GQ48" s="272" t="str">
        <f t="shared" si="76"/>
        <v/>
      </c>
      <c r="GR48" s="272" t="str">
        <f t="shared" si="76"/>
        <v/>
      </c>
      <c r="GS48" s="272" t="str">
        <f t="shared" si="76"/>
        <v/>
      </c>
      <c r="GT48" s="272" t="str">
        <f t="shared" si="76"/>
        <v/>
      </c>
      <c r="GU48" s="272" t="str">
        <f t="shared" si="76"/>
        <v/>
      </c>
      <c r="GV48" s="272" t="str">
        <f t="shared" si="76"/>
        <v/>
      </c>
      <c r="GW48" s="272" t="str">
        <f t="shared" si="76"/>
        <v/>
      </c>
      <c r="GX48" s="272" t="str">
        <f t="shared" si="76"/>
        <v/>
      </c>
      <c r="GY48" s="272" t="str">
        <f t="shared" si="76"/>
        <v/>
      </c>
      <c r="GZ48" s="272" t="str">
        <f t="shared" si="76"/>
        <v/>
      </c>
      <c r="HA48" s="272" t="str">
        <f t="shared" si="76"/>
        <v/>
      </c>
      <c r="HB48" s="272" t="str">
        <f t="shared" si="76"/>
        <v/>
      </c>
      <c r="HC48" s="272" t="str">
        <f t="shared" si="76"/>
        <v/>
      </c>
      <c r="HD48" s="272" t="str">
        <f t="shared" si="76"/>
        <v/>
      </c>
      <c r="HE48" s="272" t="str">
        <f t="shared" si="76"/>
        <v/>
      </c>
      <c r="HF48" s="272" t="str">
        <f t="shared" si="76"/>
        <v/>
      </c>
      <c r="HG48" s="272" t="str">
        <f t="shared" si="76"/>
        <v/>
      </c>
      <c r="HH48" s="272" t="str">
        <f t="shared" si="76"/>
        <v/>
      </c>
      <c r="HI48" s="272" t="str">
        <f t="shared" si="76"/>
        <v/>
      </c>
      <c r="HJ48" s="272" t="str">
        <f t="shared" si="76"/>
        <v/>
      </c>
      <c r="HK48" s="272" t="str">
        <f t="shared" si="76"/>
        <v/>
      </c>
      <c r="HL48" s="272" t="str">
        <f t="shared" si="76"/>
        <v/>
      </c>
      <c r="HM48" s="272" t="str">
        <f t="shared" si="76"/>
        <v/>
      </c>
      <c r="HN48" s="272" t="str">
        <f t="shared" si="76"/>
        <v/>
      </c>
      <c r="HO48" s="272" t="str">
        <f t="shared" si="76"/>
        <v/>
      </c>
      <c r="HP48" s="272" t="str">
        <f t="shared" si="76"/>
        <v/>
      </c>
      <c r="HQ48" s="272" t="str">
        <f t="shared" si="76"/>
        <v/>
      </c>
      <c r="HR48" s="272" t="str">
        <f t="shared" si="76"/>
        <v/>
      </c>
      <c r="HS48" s="272" t="str">
        <f t="shared" si="76"/>
        <v/>
      </c>
      <c r="HT48" s="272" t="str">
        <f t="shared" si="76"/>
        <v/>
      </c>
      <c r="HU48" s="272" t="str">
        <f t="shared" si="76"/>
        <v/>
      </c>
      <c r="HV48" s="272" t="str">
        <f t="shared" si="76"/>
        <v/>
      </c>
      <c r="HW48" s="272" t="str">
        <f t="shared" si="76"/>
        <v/>
      </c>
      <c r="HX48" s="272" t="str">
        <f t="shared" si="76"/>
        <v/>
      </c>
      <c r="HY48" s="272" t="str">
        <f t="shared" si="76"/>
        <v/>
      </c>
      <c r="HZ48" s="272" t="str">
        <f t="shared" si="76"/>
        <v/>
      </c>
      <c r="IA48" s="272" t="str">
        <f t="shared" si="76"/>
        <v/>
      </c>
      <c r="IB48" s="272" t="str">
        <f t="shared" si="76"/>
        <v/>
      </c>
      <c r="IC48" s="272" t="str">
        <f t="shared" si="76"/>
        <v/>
      </c>
      <c r="ID48" s="272" t="str">
        <f t="shared" si="76"/>
        <v/>
      </c>
      <c r="IE48" s="272" t="str">
        <f t="shared" si="76"/>
        <v/>
      </c>
      <c r="IF48" s="272" t="str">
        <f t="shared" si="76"/>
        <v/>
      </c>
      <c r="IG48" s="272" t="str">
        <f t="shared" si="76"/>
        <v/>
      </c>
      <c r="IH48" s="272" t="str">
        <f t="shared" si="76"/>
        <v/>
      </c>
      <c r="II48" s="272" t="str">
        <f t="shared" si="76"/>
        <v/>
      </c>
      <c r="IJ48" s="272" t="str">
        <f t="shared" si="76"/>
        <v/>
      </c>
      <c r="IK48" s="272" t="str">
        <f t="shared" si="76"/>
        <v/>
      </c>
      <c r="IL48" s="272" t="str">
        <f t="shared" si="76"/>
        <v/>
      </c>
      <c r="IM48" s="272" t="str">
        <f t="shared" si="76"/>
        <v/>
      </c>
      <c r="IN48" s="272" t="str">
        <f t="shared" si="76"/>
        <v/>
      </c>
      <c r="IO48" s="272" t="str">
        <f t="shared" si="76"/>
        <v/>
      </c>
      <c r="IP48" s="272" t="str">
        <f t="shared" si="76"/>
        <v/>
      </c>
      <c r="IQ48" s="272" t="str">
        <f t="shared" si="76"/>
        <v/>
      </c>
      <c r="IR48" s="272" t="str">
        <f t="shared" si="76"/>
        <v/>
      </c>
      <c r="IS48" s="272" t="str">
        <f t="shared" si="76"/>
        <v/>
      </c>
      <c r="IT48" s="272" t="str">
        <f t="shared" si="76"/>
        <v/>
      </c>
      <c r="IU48" s="272" t="str">
        <f t="shared" si="76"/>
        <v/>
      </c>
      <c r="IV48" s="272" t="str">
        <f t="shared" si="76"/>
        <v/>
      </c>
      <c r="IW48" s="272" t="str">
        <f t="shared" si="74"/>
        <v/>
      </c>
      <c r="IX48" s="272" t="str">
        <f t="shared" si="74"/>
        <v/>
      </c>
      <c r="IY48" s="272" t="str">
        <f t="shared" si="74"/>
        <v/>
      </c>
      <c r="IZ48" s="272" t="str">
        <f t="shared" si="74"/>
        <v/>
      </c>
      <c r="JA48" s="272" t="str">
        <f t="shared" si="74"/>
        <v/>
      </c>
      <c r="JB48" s="272" t="str">
        <f t="shared" si="74"/>
        <v/>
      </c>
      <c r="JC48" s="272" t="str">
        <f t="shared" si="74"/>
        <v/>
      </c>
      <c r="JD48" s="272" t="str">
        <f t="shared" si="74"/>
        <v/>
      </c>
      <c r="JE48" s="272" t="str">
        <f t="shared" si="74"/>
        <v/>
      </c>
      <c r="JF48" s="272" t="str">
        <f t="shared" si="74"/>
        <v/>
      </c>
      <c r="JG48" s="272" t="str">
        <f t="shared" si="74"/>
        <v/>
      </c>
      <c r="JH48" s="272" t="str">
        <f t="shared" si="74"/>
        <v/>
      </c>
      <c r="JI48" s="272" t="str">
        <f t="shared" si="74"/>
        <v/>
      </c>
      <c r="JJ48" s="272" t="str">
        <f t="shared" si="74"/>
        <v/>
      </c>
      <c r="JK48" s="272" t="str">
        <f t="shared" si="74"/>
        <v/>
      </c>
      <c r="JL48" s="272" t="str">
        <f t="shared" si="74"/>
        <v/>
      </c>
      <c r="JM48" s="272" t="str">
        <f t="shared" si="74"/>
        <v/>
      </c>
      <c r="JN48" s="272" t="str">
        <f t="shared" si="74"/>
        <v/>
      </c>
      <c r="JO48" s="272" t="str">
        <f t="shared" si="74"/>
        <v/>
      </c>
      <c r="JP48" s="272" t="str">
        <f t="shared" si="74"/>
        <v/>
      </c>
      <c r="JQ48" s="272" t="str">
        <f t="shared" si="74"/>
        <v/>
      </c>
      <c r="JR48" s="272" t="str">
        <f t="shared" si="74"/>
        <v/>
      </c>
      <c r="JS48" s="272" t="str">
        <f t="shared" si="74"/>
        <v/>
      </c>
      <c r="JT48" s="272" t="str">
        <f t="shared" si="74"/>
        <v/>
      </c>
      <c r="JU48" s="272" t="str">
        <f t="shared" si="74"/>
        <v/>
      </c>
      <c r="JV48" s="272" t="str">
        <f t="shared" si="74"/>
        <v/>
      </c>
      <c r="JW48" s="272" t="str">
        <f t="shared" si="74"/>
        <v/>
      </c>
      <c r="JX48" s="272" t="str">
        <f t="shared" si="74"/>
        <v/>
      </c>
    </row>
    <row r="49" spans="1:284" s="199" customFormat="1" ht="12" customHeight="1">
      <c r="A49" s="104"/>
      <c r="B49" s="217"/>
      <c r="C49" s="217"/>
      <c r="D49" s="218"/>
      <c r="E49" s="236"/>
      <c r="F49" s="264" t="s">
        <v>322</v>
      </c>
      <c r="G49" s="263" t="s">
        <v>322</v>
      </c>
      <c r="H49" s="258"/>
      <c r="I49" s="220"/>
      <c r="J49" s="237"/>
      <c r="K49" s="238"/>
      <c r="L49" s="221"/>
      <c r="M49" s="236"/>
      <c r="N49" s="90"/>
      <c r="O49" s="272" t="str">
        <f t="shared" si="72"/>
        <v/>
      </c>
      <c r="P49" s="272" t="str">
        <f t="shared" si="72"/>
        <v/>
      </c>
      <c r="Q49" s="272" t="str">
        <f t="shared" si="72"/>
        <v/>
      </c>
      <c r="R49" s="272" t="str">
        <f t="shared" si="72"/>
        <v/>
      </c>
      <c r="S49" s="272" t="str">
        <f t="shared" si="72"/>
        <v/>
      </c>
      <c r="T49" s="272" t="str">
        <f t="shared" si="72"/>
        <v/>
      </c>
      <c r="U49" s="272" t="str">
        <f t="shared" si="72"/>
        <v/>
      </c>
      <c r="V49" s="272" t="str">
        <f t="shared" si="72"/>
        <v/>
      </c>
      <c r="W49" s="272" t="str">
        <f t="shared" si="72"/>
        <v/>
      </c>
      <c r="X49" s="272" t="str">
        <f t="shared" si="72"/>
        <v/>
      </c>
      <c r="Y49" s="272" t="str">
        <f t="shared" si="72"/>
        <v/>
      </c>
      <c r="Z49" s="272" t="str">
        <f t="shared" si="72"/>
        <v/>
      </c>
      <c r="AA49" s="272" t="str">
        <f t="shared" si="72"/>
        <v/>
      </c>
      <c r="AB49" s="272" t="str">
        <f t="shared" si="72"/>
        <v/>
      </c>
      <c r="AC49" s="272" t="str">
        <f t="shared" si="72"/>
        <v/>
      </c>
      <c r="AD49" s="272" t="str">
        <f t="shared" si="69"/>
        <v/>
      </c>
      <c r="AE49" s="272" t="str">
        <f t="shared" si="65"/>
        <v/>
      </c>
      <c r="AF49" s="272" t="str">
        <f t="shared" si="65"/>
        <v/>
      </c>
      <c r="AG49" s="272" t="str">
        <f t="shared" si="65"/>
        <v/>
      </c>
      <c r="AH49" s="272" t="str">
        <f t="shared" si="65"/>
        <v/>
      </c>
      <c r="AI49" s="272" t="str">
        <f t="shared" si="65"/>
        <v/>
      </c>
      <c r="AJ49" s="272" t="str">
        <f t="shared" si="65"/>
        <v/>
      </c>
      <c r="AK49" s="272" t="str">
        <f t="shared" si="65"/>
        <v/>
      </c>
      <c r="AL49" s="272" t="str">
        <f t="shared" si="65"/>
        <v/>
      </c>
      <c r="AM49" s="272" t="str">
        <f t="shared" si="65"/>
        <v/>
      </c>
      <c r="AN49" s="272" t="str">
        <f t="shared" si="65"/>
        <v/>
      </c>
      <c r="AO49" s="272" t="str">
        <f t="shared" si="65"/>
        <v/>
      </c>
      <c r="AP49" s="272" t="str">
        <f t="shared" si="65"/>
        <v/>
      </c>
      <c r="AQ49" s="272" t="str">
        <f t="shared" si="65"/>
        <v/>
      </c>
      <c r="AR49" s="272" t="str">
        <f t="shared" si="65"/>
        <v/>
      </c>
      <c r="AS49" s="272" t="str">
        <f t="shared" si="65"/>
        <v/>
      </c>
      <c r="AT49" s="272" t="str">
        <f t="shared" si="65"/>
        <v/>
      </c>
      <c r="AU49" s="272" t="str">
        <f t="shared" si="66"/>
        <v/>
      </c>
      <c r="AV49" s="272" t="str">
        <f t="shared" si="66"/>
        <v/>
      </c>
      <c r="AW49" s="272" t="str">
        <f t="shared" si="66"/>
        <v/>
      </c>
      <c r="AX49" s="272" t="str">
        <f t="shared" si="66"/>
        <v/>
      </c>
      <c r="AY49" s="272" t="str">
        <f t="shared" si="66"/>
        <v/>
      </c>
      <c r="AZ49" s="272" t="str">
        <f t="shared" si="66"/>
        <v/>
      </c>
      <c r="BA49" s="272" t="str">
        <f t="shared" si="66"/>
        <v/>
      </c>
      <c r="BB49" s="272" t="str">
        <f t="shared" si="66"/>
        <v/>
      </c>
      <c r="BC49" s="272" t="str">
        <f t="shared" si="66"/>
        <v/>
      </c>
      <c r="BD49" s="272" t="str">
        <f t="shared" si="66"/>
        <v/>
      </c>
      <c r="BE49" s="272" t="str">
        <f t="shared" si="66"/>
        <v/>
      </c>
      <c r="BF49" s="272" t="str">
        <f t="shared" si="66"/>
        <v/>
      </c>
      <c r="BG49" s="272" t="str">
        <f t="shared" si="66"/>
        <v/>
      </c>
      <c r="BH49" s="272" t="str">
        <f t="shared" si="66"/>
        <v/>
      </c>
      <c r="BI49" s="272" t="str">
        <f t="shared" si="66"/>
        <v/>
      </c>
      <c r="BJ49" s="272" t="str">
        <f t="shared" si="66"/>
        <v/>
      </c>
      <c r="BK49" s="272" t="str">
        <f t="shared" si="67"/>
        <v/>
      </c>
      <c r="BL49" s="272" t="str">
        <f t="shared" si="67"/>
        <v/>
      </c>
      <c r="BM49" s="272" t="str">
        <f t="shared" si="67"/>
        <v/>
      </c>
      <c r="BN49" s="272" t="str">
        <f t="shared" si="77"/>
        <v/>
      </c>
      <c r="BO49" s="272" t="str">
        <f t="shared" si="77"/>
        <v/>
      </c>
      <c r="BP49" s="272" t="str">
        <f t="shared" si="77"/>
        <v/>
      </c>
      <c r="BQ49" s="272" t="str">
        <f t="shared" si="77"/>
        <v/>
      </c>
      <c r="BR49" s="272" t="str">
        <f t="shared" si="77"/>
        <v/>
      </c>
      <c r="BS49" s="272" t="str">
        <f t="shared" si="77"/>
        <v/>
      </c>
      <c r="BT49" s="272" t="str">
        <f t="shared" si="77"/>
        <v/>
      </c>
      <c r="BU49" s="272" t="str">
        <f t="shared" si="77"/>
        <v/>
      </c>
      <c r="BV49" s="272" t="str">
        <f t="shared" si="77"/>
        <v/>
      </c>
      <c r="BW49" s="272" t="str">
        <f t="shared" si="77"/>
        <v/>
      </c>
      <c r="BX49" s="272" t="str">
        <f t="shared" si="77"/>
        <v/>
      </c>
      <c r="BY49" s="272" t="str">
        <f t="shared" si="77"/>
        <v/>
      </c>
      <c r="BZ49" s="272" t="str">
        <f t="shared" si="77"/>
        <v/>
      </c>
      <c r="CA49" s="272" t="str">
        <f t="shared" si="77"/>
        <v/>
      </c>
      <c r="CB49" s="272" t="str">
        <f t="shared" si="77"/>
        <v/>
      </c>
      <c r="CC49" s="272" t="str">
        <f t="shared" si="77"/>
        <v/>
      </c>
      <c r="CD49" s="272" t="str">
        <f t="shared" si="77"/>
        <v/>
      </c>
      <c r="CE49" s="272" t="str">
        <f t="shared" si="77"/>
        <v/>
      </c>
      <c r="CF49" s="272" t="str">
        <f t="shared" si="77"/>
        <v/>
      </c>
      <c r="CG49" s="272" t="str">
        <f t="shared" si="77"/>
        <v/>
      </c>
      <c r="CH49" s="272" t="str">
        <f t="shared" si="77"/>
        <v/>
      </c>
      <c r="CI49" s="272" t="str">
        <f t="shared" si="77"/>
        <v/>
      </c>
      <c r="CJ49" s="272" t="str">
        <f t="shared" si="77"/>
        <v/>
      </c>
      <c r="CK49" s="272" t="str">
        <f t="shared" si="77"/>
        <v/>
      </c>
      <c r="CL49" s="272" t="str">
        <f t="shared" si="77"/>
        <v/>
      </c>
      <c r="CM49" s="272" t="str">
        <f t="shared" si="77"/>
        <v/>
      </c>
      <c r="CN49" s="272" t="str">
        <f t="shared" si="77"/>
        <v/>
      </c>
      <c r="CO49" s="272" t="str">
        <f t="shared" si="77"/>
        <v/>
      </c>
      <c r="CP49" s="272" t="str">
        <f t="shared" si="77"/>
        <v/>
      </c>
      <c r="CQ49" s="272" t="str">
        <f t="shared" si="77"/>
        <v/>
      </c>
      <c r="CR49" s="272" t="str">
        <f t="shared" si="77"/>
        <v/>
      </c>
      <c r="CS49" s="272" t="str">
        <f t="shared" si="77"/>
        <v/>
      </c>
      <c r="CT49" s="272" t="str">
        <f t="shared" si="77"/>
        <v/>
      </c>
      <c r="CU49" s="272" t="str">
        <f t="shared" si="77"/>
        <v/>
      </c>
      <c r="CV49" s="272" t="str">
        <f t="shared" si="77"/>
        <v/>
      </c>
      <c r="CW49" s="272" t="str">
        <f t="shared" si="77"/>
        <v/>
      </c>
      <c r="CX49" s="272" t="str">
        <f t="shared" si="77"/>
        <v/>
      </c>
      <c r="CY49" s="272" t="str">
        <f t="shared" si="77"/>
        <v/>
      </c>
      <c r="CZ49" s="272" t="str">
        <f t="shared" si="77"/>
        <v/>
      </c>
      <c r="DA49" s="272" t="str">
        <f t="shared" si="77"/>
        <v/>
      </c>
      <c r="DB49" s="272" t="str">
        <f t="shared" si="77"/>
        <v/>
      </c>
      <c r="DC49" s="272" t="str">
        <f t="shared" si="77"/>
        <v/>
      </c>
      <c r="DD49" s="272" t="str">
        <f t="shared" si="77"/>
        <v/>
      </c>
      <c r="DE49" s="272" t="str">
        <f t="shared" si="77"/>
        <v/>
      </c>
      <c r="DF49" s="272" t="str">
        <f t="shared" si="77"/>
        <v/>
      </c>
      <c r="DG49" s="272" t="str">
        <f t="shared" si="77"/>
        <v/>
      </c>
      <c r="DH49" s="272" t="str">
        <f t="shared" si="77"/>
        <v/>
      </c>
      <c r="DI49" s="272" t="str">
        <f t="shared" si="77"/>
        <v/>
      </c>
      <c r="DJ49" s="272" t="str">
        <f t="shared" si="77"/>
        <v/>
      </c>
      <c r="DK49" s="272" t="str">
        <f t="shared" si="77"/>
        <v/>
      </c>
      <c r="DL49" s="272" t="str">
        <f t="shared" si="77"/>
        <v/>
      </c>
      <c r="DM49" s="272" t="str">
        <f t="shared" si="77"/>
        <v/>
      </c>
      <c r="DN49" s="272" t="str">
        <f t="shared" si="77"/>
        <v/>
      </c>
      <c r="DO49" s="272" t="str">
        <f t="shared" si="77"/>
        <v/>
      </c>
      <c r="DP49" s="272" t="str">
        <f t="shared" si="77"/>
        <v/>
      </c>
      <c r="DQ49" s="272" t="str">
        <f t="shared" si="77"/>
        <v/>
      </c>
      <c r="DR49" s="272" t="str">
        <f t="shared" si="77"/>
        <v/>
      </c>
      <c r="DS49" s="272" t="str">
        <f t="shared" si="77"/>
        <v/>
      </c>
      <c r="DT49" s="272" t="str">
        <f t="shared" si="77"/>
        <v/>
      </c>
      <c r="DU49" s="272" t="str">
        <f t="shared" si="77"/>
        <v/>
      </c>
      <c r="DV49" s="272" t="str">
        <f t="shared" si="77"/>
        <v/>
      </c>
      <c r="DW49" s="272" t="str">
        <f t="shared" si="77"/>
        <v/>
      </c>
      <c r="DX49" s="272" t="str">
        <f t="shared" si="77"/>
        <v/>
      </c>
      <c r="DY49" s="272" t="str">
        <f t="shared" si="77"/>
        <v/>
      </c>
      <c r="DZ49" s="272" t="str">
        <f t="shared" si="75"/>
        <v/>
      </c>
      <c r="EA49" s="272" t="str">
        <f t="shared" si="75"/>
        <v/>
      </c>
      <c r="EB49" s="272" t="str">
        <f t="shared" si="75"/>
        <v/>
      </c>
      <c r="EC49" s="272" t="str">
        <f t="shared" si="75"/>
        <v/>
      </c>
      <c r="ED49" s="272" t="str">
        <f t="shared" si="75"/>
        <v/>
      </c>
      <c r="EE49" s="272" t="str">
        <f t="shared" si="75"/>
        <v/>
      </c>
      <c r="EF49" s="272" t="str">
        <f t="shared" si="75"/>
        <v/>
      </c>
      <c r="EG49" s="272" t="str">
        <f t="shared" si="75"/>
        <v/>
      </c>
      <c r="EH49" s="272" t="str">
        <f t="shared" si="75"/>
        <v/>
      </c>
      <c r="EI49" s="272" t="str">
        <f t="shared" si="75"/>
        <v/>
      </c>
      <c r="EJ49" s="272" t="str">
        <f t="shared" si="75"/>
        <v/>
      </c>
      <c r="EK49" s="272" t="str">
        <f t="shared" si="75"/>
        <v/>
      </c>
      <c r="EL49" s="272" t="str">
        <f t="shared" si="75"/>
        <v/>
      </c>
      <c r="EM49" s="272" t="str">
        <f t="shared" si="75"/>
        <v/>
      </c>
      <c r="EN49" s="272" t="str">
        <f t="shared" si="75"/>
        <v/>
      </c>
      <c r="EO49" s="272" t="str">
        <f t="shared" si="75"/>
        <v/>
      </c>
      <c r="EP49" s="272" t="str">
        <f t="shared" si="75"/>
        <v/>
      </c>
      <c r="EQ49" s="272" t="str">
        <f t="shared" si="75"/>
        <v/>
      </c>
      <c r="ER49" s="272" t="str">
        <f t="shared" si="75"/>
        <v/>
      </c>
      <c r="ES49" s="272" t="str">
        <f t="shared" si="75"/>
        <v/>
      </c>
      <c r="ET49" s="272" t="str">
        <f t="shared" si="75"/>
        <v/>
      </c>
      <c r="EU49" s="272" t="str">
        <f t="shared" si="75"/>
        <v/>
      </c>
      <c r="EV49" s="272" t="str">
        <f t="shared" si="75"/>
        <v/>
      </c>
      <c r="EW49" s="272" t="str">
        <f t="shared" si="75"/>
        <v/>
      </c>
      <c r="EX49" s="272" t="str">
        <f t="shared" si="75"/>
        <v/>
      </c>
      <c r="EY49" s="272" t="str">
        <f t="shared" si="75"/>
        <v/>
      </c>
      <c r="EZ49" s="272" t="str">
        <f t="shared" si="75"/>
        <v/>
      </c>
      <c r="FA49" s="272" t="str">
        <f t="shared" si="75"/>
        <v/>
      </c>
      <c r="FB49" s="272" t="str">
        <f t="shared" si="75"/>
        <v/>
      </c>
      <c r="FC49" s="272" t="str">
        <f t="shared" si="75"/>
        <v/>
      </c>
      <c r="FD49" s="272" t="str">
        <f t="shared" si="75"/>
        <v/>
      </c>
      <c r="FE49" s="272" t="str">
        <f t="shared" si="75"/>
        <v/>
      </c>
      <c r="FF49" s="272" t="str">
        <f t="shared" si="75"/>
        <v/>
      </c>
      <c r="FG49" s="272" t="str">
        <f t="shared" si="75"/>
        <v/>
      </c>
      <c r="FH49" s="272" t="str">
        <f t="shared" si="75"/>
        <v/>
      </c>
      <c r="FI49" s="272" t="str">
        <f t="shared" si="75"/>
        <v/>
      </c>
      <c r="FJ49" s="272" t="str">
        <f t="shared" si="75"/>
        <v/>
      </c>
      <c r="FK49" s="272" t="str">
        <f t="shared" si="75"/>
        <v/>
      </c>
      <c r="FL49" s="272" t="str">
        <f t="shared" si="75"/>
        <v/>
      </c>
      <c r="FM49" s="272" t="str">
        <f t="shared" si="75"/>
        <v/>
      </c>
      <c r="FN49" s="272" t="str">
        <f t="shared" si="75"/>
        <v/>
      </c>
      <c r="FO49" s="272" t="str">
        <f t="shared" si="75"/>
        <v/>
      </c>
      <c r="FP49" s="272" t="str">
        <f t="shared" si="75"/>
        <v/>
      </c>
      <c r="FQ49" s="272" t="str">
        <f t="shared" si="75"/>
        <v/>
      </c>
      <c r="FR49" s="272" t="str">
        <f t="shared" si="75"/>
        <v/>
      </c>
      <c r="FS49" s="272" t="str">
        <f t="shared" si="75"/>
        <v/>
      </c>
      <c r="FT49" s="272" t="str">
        <f t="shared" si="75"/>
        <v/>
      </c>
      <c r="FU49" s="272" t="str">
        <f t="shared" si="75"/>
        <v/>
      </c>
      <c r="FV49" s="272" t="str">
        <f t="shared" si="75"/>
        <v/>
      </c>
      <c r="FW49" s="272" t="str">
        <f t="shared" si="75"/>
        <v/>
      </c>
      <c r="FX49" s="272" t="str">
        <f t="shared" si="75"/>
        <v/>
      </c>
      <c r="FY49" s="272" t="str">
        <f t="shared" si="75"/>
        <v/>
      </c>
      <c r="FZ49" s="272" t="str">
        <f t="shared" si="75"/>
        <v/>
      </c>
      <c r="GA49" s="272" t="str">
        <f t="shared" si="75"/>
        <v/>
      </c>
      <c r="GB49" s="272" t="str">
        <f t="shared" si="75"/>
        <v/>
      </c>
      <c r="GC49" s="272" t="str">
        <f t="shared" si="75"/>
        <v/>
      </c>
      <c r="GD49" s="272" t="str">
        <f t="shared" si="75"/>
        <v/>
      </c>
      <c r="GE49" s="272" t="str">
        <f t="shared" si="75"/>
        <v/>
      </c>
      <c r="GF49" s="272" t="str">
        <f t="shared" si="75"/>
        <v/>
      </c>
      <c r="GG49" s="272" t="str">
        <f t="shared" si="75"/>
        <v/>
      </c>
      <c r="GH49" s="272" t="str">
        <f t="shared" si="75"/>
        <v/>
      </c>
      <c r="GI49" s="272" t="str">
        <f t="shared" si="75"/>
        <v/>
      </c>
      <c r="GJ49" s="272" t="str">
        <f t="shared" si="75"/>
        <v/>
      </c>
      <c r="GK49" s="272" t="str">
        <f t="shared" si="76"/>
        <v/>
      </c>
      <c r="GL49" s="272" t="str">
        <f t="shared" si="76"/>
        <v/>
      </c>
      <c r="GM49" s="272" t="str">
        <f t="shared" si="76"/>
        <v/>
      </c>
      <c r="GN49" s="272" t="str">
        <f t="shared" si="76"/>
        <v/>
      </c>
      <c r="GO49" s="272" t="str">
        <f t="shared" si="76"/>
        <v/>
      </c>
      <c r="GP49" s="272" t="str">
        <f t="shared" si="76"/>
        <v/>
      </c>
      <c r="GQ49" s="272" t="str">
        <f t="shared" si="76"/>
        <v/>
      </c>
      <c r="GR49" s="272" t="str">
        <f t="shared" si="76"/>
        <v/>
      </c>
      <c r="GS49" s="272" t="str">
        <f t="shared" si="76"/>
        <v/>
      </c>
      <c r="GT49" s="272" t="str">
        <f t="shared" si="76"/>
        <v/>
      </c>
      <c r="GU49" s="272" t="str">
        <f t="shared" si="76"/>
        <v/>
      </c>
      <c r="GV49" s="272" t="str">
        <f t="shared" si="76"/>
        <v/>
      </c>
      <c r="GW49" s="272" t="str">
        <f t="shared" si="76"/>
        <v/>
      </c>
      <c r="GX49" s="272" t="str">
        <f t="shared" si="76"/>
        <v/>
      </c>
      <c r="GY49" s="272" t="str">
        <f t="shared" si="76"/>
        <v/>
      </c>
      <c r="GZ49" s="272" t="str">
        <f t="shared" si="76"/>
        <v/>
      </c>
      <c r="HA49" s="272" t="str">
        <f t="shared" si="76"/>
        <v/>
      </c>
      <c r="HB49" s="272" t="str">
        <f t="shared" si="76"/>
        <v/>
      </c>
      <c r="HC49" s="272" t="str">
        <f t="shared" si="76"/>
        <v/>
      </c>
      <c r="HD49" s="272" t="str">
        <f t="shared" si="76"/>
        <v/>
      </c>
      <c r="HE49" s="272" t="str">
        <f t="shared" si="76"/>
        <v/>
      </c>
      <c r="HF49" s="272" t="str">
        <f t="shared" si="76"/>
        <v/>
      </c>
      <c r="HG49" s="272" t="str">
        <f t="shared" si="76"/>
        <v/>
      </c>
      <c r="HH49" s="272" t="str">
        <f t="shared" si="76"/>
        <v/>
      </c>
      <c r="HI49" s="272" t="str">
        <f t="shared" si="76"/>
        <v/>
      </c>
      <c r="HJ49" s="272" t="str">
        <f t="shared" si="76"/>
        <v/>
      </c>
      <c r="HK49" s="272" t="str">
        <f t="shared" si="76"/>
        <v/>
      </c>
      <c r="HL49" s="272" t="str">
        <f t="shared" si="76"/>
        <v/>
      </c>
      <c r="HM49" s="272" t="str">
        <f t="shared" si="76"/>
        <v/>
      </c>
      <c r="HN49" s="272" t="str">
        <f t="shared" si="76"/>
        <v/>
      </c>
      <c r="HO49" s="272" t="str">
        <f t="shared" si="76"/>
        <v/>
      </c>
      <c r="HP49" s="272" t="str">
        <f t="shared" si="76"/>
        <v/>
      </c>
      <c r="HQ49" s="272" t="str">
        <f t="shared" si="76"/>
        <v/>
      </c>
      <c r="HR49" s="272" t="str">
        <f t="shared" si="76"/>
        <v/>
      </c>
      <c r="HS49" s="272" t="str">
        <f t="shared" si="76"/>
        <v/>
      </c>
      <c r="HT49" s="272" t="str">
        <f t="shared" si="76"/>
        <v/>
      </c>
      <c r="HU49" s="272" t="str">
        <f t="shared" si="76"/>
        <v/>
      </c>
      <c r="HV49" s="272" t="str">
        <f t="shared" si="76"/>
        <v/>
      </c>
      <c r="HW49" s="272" t="str">
        <f t="shared" si="76"/>
        <v/>
      </c>
      <c r="HX49" s="272" t="str">
        <f t="shared" si="76"/>
        <v/>
      </c>
      <c r="HY49" s="272" t="str">
        <f t="shared" si="76"/>
        <v/>
      </c>
      <c r="HZ49" s="272" t="str">
        <f t="shared" si="76"/>
        <v/>
      </c>
      <c r="IA49" s="272" t="str">
        <f t="shared" si="76"/>
        <v/>
      </c>
      <c r="IB49" s="272" t="str">
        <f t="shared" si="76"/>
        <v/>
      </c>
      <c r="IC49" s="272" t="str">
        <f t="shared" si="76"/>
        <v/>
      </c>
      <c r="ID49" s="272" t="str">
        <f t="shared" si="76"/>
        <v/>
      </c>
      <c r="IE49" s="272" t="str">
        <f t="shared" si="76"/>
        <v/>
      </c>
      <c r="IF49" s="272" t="str">
        <f t="shared" si="76"/>
        <v/>
      </c>
      <c r="IG49" s="272" t="str">
        <f t="shared" si="76"/>
        <v/>
      </c>
      <c r="IH49" s="272" t="str">
        <f t="shared" si="76"/>
        <v/>
      </c>
      <c r="II49" s="272" t="str">
        <f t="shared" si="76"/>
        <v/>
      </c>
      <c r="IJ49" s="272" t="str">
        <f t="shared" si="76"/>
        <v/>
      </c>
      <c r="IK49" s="272" t="str">
        <f t="shared" si="76"/>
        <v/>
      </c>
      <c r="IL49" s="272" t="str">
        <f t="shared" si="76"/>
        <v/>
      </c>
      <c r="IM49" s="272" t="str">
        <f t="shared" si="76"/>
        <v/>
      </c>
      <c r="IN49" s="272" t="str">
        <f t="shared" si="76"/>
        <v/>
      </c>
      <c r="IO49" s="272" t="str">
        <f t="shared" si="76"/>
        <v/>
      </c>
      <c r="IP49" s="272" t="str">
        <f t="shared" si="76"/>
        <v/>
      </c>
      <c r="IQ49" s="272" t="str">
        <f t="shared" si="76"/>
        <v/>
      </c>
      <c r="IR49" s="272" t="str">
        <f t="shared" si="76"/>
        <v/>
      </c>
      <c r="IS49" s="272" t="str">
        <f t="shared" si="76"/>
        <v/>
      </c>
      <c r="IT49" s="272" t="str">
        <f t="shared" si="76"/>
        <v/>
      </c>
      <c r="IU49" s="272" t="str">
        <f t="shared" si="76"/>
        <v/>
      </c>
      <c r="IV49" s="272" t="str">
        <f t="shared" si="76"/>
        <v/>
      </c>
      <c r="IW49" s="272" t="str">
        <f t="shared" si="74"/>
        <v/>
      </c>
      <c r="IX49" s="272" t="str">
        <f t="shared" si="74"/>
        <v/>
      </c>
      <c r="IY49" s="272" t="str">
        <f t="shared" si="74"/>
        <v/>
      </c>
      <c r="IZ49" s="272" t="str">
        <f t="shared" si="74"/>
        <v/>
      </c>
      <c r="JA49" s="272" t="str">
        <f t="shared" si="74"/>
        <v/>
      </c>
      <c r="JB49" s="272" t="str">
        <f t="shared" si="74"/>
        <v/>
      </c>
      <c r="JC49" s="272" t="str">
        <f t="shared" si="74"/>
        <v/>
      </c>
      <c r="JD49" s="272" t="str">
        <f t="shared" si="74"/>
        <v/>
      </c>
      <c r="JE49" s="272" t="str">
        <f t="shared" si="74"/>
        <v/>
      </c>
      <c r="JF49" s="272" t="str">
        <f t="shared" si="74"/>
        <v/>
      </c>
      <c r="JG49" s="272" t="str">
        <f t="shared" si="74"/>
        <v/>
      </c>
      <c r="JH49" s="272" t="str">
        <f t="shared" si="74"/>
        <v/>
      </c>
      <c r="JI49" s="272" t="str">
        <f t="shared" si="74"/>
        <v/>
      </c>
      <c r="JJ49" s="272" t="str">
        <f t="shared" si="74"/>
        <v/>
      </c>
      <c r="JK49" s="272" t="str">
        <f t="shared" si="74"/>
        <v/>
      </c>
      <c r="JL49" s="272" t="str">
        <f t="shared" si="74"/>
        <v/>
      </c>
      <c r="JM49" s="272" t="str">
        <f t="shared" si="74"/>
        <v/>
      </c>
      <c r="JN49" s="272" t="str">
        <f t="shared" si="74"/>
        <v/>
      </c>
      <c r="JO49" s="272" t="str">
        <f t="shared" si="74"/>
        <v/>
      </c>
      <c r="JP49" s="272" t="str">
        <f t="shared" si="74"/>
        <v/>
      </c>
      <c r="JQ49" s="272" t="str">
        <f t="shared" si="74"/>
        <v/>
      </c>
      <c r="JR49" s="272" t="str">
        <f t="shared" si="74"/>
        <v/>
      </c>
      <c r="JS49" s="272" t="str">
        <f t="shared" si="74"/>
        <v/>
      </c>
      <c r="JT49" s="272" t="str">
        <f t="shared" si="74"/>
        <v/>
      </c>
      <c r="JU49" s="272" t="str">
        <f t="shared" si="74"/>
        <v/>
      </c>
      <c r="JV49" s="272" t="str">
        <f t="shared" si="74"/>
        <v/>
      </c>
      <c r="JW49" s="272" t="str">
        <f t="shared" si="74"/>
        <v/>
      </c>
      <c r="JX49" s="272" t="str">
        <f t="shared" si="74"/>
        <v/>
      </c>
    </row>
    <row r="50" spans="1:284" s="199" customFormat="1" ht="12" customHeight="1">
      <c r="A50" s="104"/>
      <c r="B50" s="217" t="s">
        <v>361</v>
      </c>
      <c r="C50" s="217"/>
      <c r="D50" s="218" t="s">
        <v>236</v>
      </c>
      <c r="E50" s="236"/>
      <c r="F50" s="264" t="s">
        <v>322</v>
      </c>
      <c r="G50" s="263" t="s">
        <v>322</v>
      </c>
      <c r="H50" s="258"/>
      <c r="I50" s="220"/>
      <c r="J50" s="237"/>
      <c r="K50" s="238"/>
      <c r="L50" s="221"/>
      <c r="M50" s="236"/>
      <c r="N50" s="90"/>
      <c r="O50" s="272" t="str">
        <f t="shared" si="72"/>
        <v/>
      </c>
      <c r="P50" s="272" t="str">
        <f t="shared" si="72"/>
        <v/>
      </c>
      <c r="Q50" s="272" t="str">
        <f t="shared" si="72"/>
        <v/>
      </c>
      <c r="R50" s="272" t="str">
        <f t="shared" si="72"/>
        <v/>
      </c>
      <c r="S50" s="272" t="str">
        <f t="shared" si="72"/>
        <v/>
      </c>
      <c r="T50" s="272" t="str">
        <f t="shared" si="72"/>
        <v/>
      </c>
      <c r="U50" s="272" t="str">
        <f t="shared" si="72"/>
        <v/>
      </c>
      <c r="V50" s="272" t="str">
        <f t="shared" si="72"/>
        <v/>
      </c>
      <c r="W50" s="272" t="str">
        <f t="shared" si="72"/>
        <v/>
      </c>
      <c r="X50" s="272" t="str">
        <f t="shared" si="72"/>
        <v/>
      </c>
      <c r="Y50" s="272" t="str">
        <f t="shared" si="72"/>
        <v/>
      </c>
      <c r="Z50" s="272" t="str">
        <f t="shared" si="72"/>
        <v/>
      </c>
      <c r="AA50" s="272" t="str">
        <f t="shared" si="72"/>
        <v/>
      </c>
      <c r="AB50" s="272" t="str">
        <f t="shared" si="72"/>
        <v/>
      </c>
      <c r="AC50" s="272" t="str">
        <f t="shared" si="72"/>
        <v/>
      </c>
      <c r="AD50" s="272" t="str">
        <f t="shared" si="69"/>
        <v/>
      </c>
      <c r="AE50" s="272" t="str">
        <f t="shared" si="65"/>
        <v/>
      </c>
      <c r="AF50" s="272" t="str">
        <f t="shared" si="65"/>
        <v/>
      </c>
      <c r="AG50" s="272" t="str">
        <f t="shared" si="65"/>
        <v/>
      </c>
      <c r="AH50" s="272" t="str">
        <f t="shared" si="65"/>
        <v/>
      </c>
      <c r="AI50" s="272" t="str">
        <f t="shared" si="65"/>
        <v/>
      </c>
      <c r="AJ50" s="272" t="str">
        <f t="shared" si="65"/>
        <v/>
      </c>
      <c r="AK50" s="272" t="str">
        <f t="shared" si="65"/>
        <v/>
      </c>
      <c r="AL50" s="272" t="str">
        <f t="shared" si="65"/>
        <v/>
      </c>
      <c r="AM50" s="272" t="str">
        <f t="shared" si="65"/>
        <v/>
      </c>
      <c r="AN50" s="272" t="str">
        <f t="shared" si="65"/>
        <v/>
      </c>
      <c r="AO50" s="272" t="str">
        <f t="shared" si="65"/>
        <v/>
      </c>
      <c r="AP50" s="272" t="str">
        <f t="shared" si="65"/>
        <v/>
      </c>
      <c r="AQ50" s="272" t="str">
        <f t="shared" si="65"/>
        <v/>
      </c>
      <c r="AR50" s="272" t="str">
        <f t="shared" si="65"/>
        <v/>
      </c>
      <c r="AS50" s="272" t="str">
        <f t="shared" si="65"/>
        <v/>
      </c>
      <c r="AT50" s="272" t="str">
        <f t="shared" si="65"/>
        <v/>
      </c>
      <c r="AU50" s="272" t="str">
        <f t="shared" si="66"/>
        <v/>
      </c>
      <c r="AV50" s="272" t="str">
        <f t="shared" si="66"/>
        <v/>
      </c>
      <c r="AW50" s="272" t="str">
        <f t="shared" si="66"/>
        <v/>
      </c>
      <c r="AX50" s="272" t="str">
        <f t="shared" si="66"/>
        <v/>
      </c>
      <c r="AY50" s="272" t="str">
        <f t="shared" si="66"/>
        <v/>
      </c>
      <c r="AZ50" s="272" t="str">
        <f t="shared" si="66"/>
        <v/>
      </c>
      <c r="BA50" s="272" t="str">
        <f t="shared" si="66"/>
        <v/>
      </c>
      <c r="BB50" s="272" t="str">
        <f t="shared" si="66"/>
        <v/>
      </c>
      <c r="BC50" s="272" t="str">
        <f t="shared" si="66"/>
        <v/>
      </c>
      <c r="BD50" s="272" t="str">
        <f t="shared" si="66"/>
        <v/>
      </c>
      <c r="BE50" s="272" t="str">
        <f t="shared" si="66"/>
        <v/>
      </c>
      <c r="BF50" s="272" t="str">
        <f t="shared" si="66"/>
        <v/>
      </c>
      <c r="BG50" s="272" t="str">
        <f t="shared" si="66"/>
        <v/>
      </c>
      <c r="BH50" s="272" t="str">
        <f t="shared" si="66"/>
        <v/>
      </c>
      <c r="BI50" s="272" t="str">
        <f t="shared" si="66"/>
        <v/>
      </c>
      <c r="BJ50" s="272" t="str">
        <f t="shared" si="66"/>
        <v/>
      </c>
      <c r="BK50" s="272" t="str">
        <f t="shared" si="67"/>
        <v/>
      </c>
      <c r="BL50" s="272" t="str">
        <f t="shared" si="67"/>
        <v/>
      </c>
      <c r="BM50" s="272" t="str">
        <f t="shared" si="67"/>
        <v/>
      </c>
      <c r="BN50" s="272" t="str">
        <f t="shared" si="77"/>
        <v/>
      </c>
      <c r="BO50" s="272" t="str">
        <f t="shared" si="77"/>
        <v/>
      </c>
      <c r="BP50" s="272" t="str">
        <f t="shared" si="77"/>
        <v/>
      </c>
      <c r="BQ50" s="272" t="str">
        <f t="shared" si="77"/>
        <v/>
      </c>
      <c r="BR50" s="272" t="str">
        <f t="shared" si="77"/>
        <v/>
      </c>
      <c r="BS50" s="272" t="str">
        <f t="shared" si="77"/>
        <v/>
      </c>
      <c r="BT50" s="272" t="str">
        <f t="shared" si="77"/>
        <v/>
      </c>
      <c r="BU50" s="272" t="str">
        <f t="shared" si="77"/>
        <v/>
      </c>
      <c r="BV50" s="272" t="str">
        <f t="shared" si="77"/>
        <v/>
      </c>
      <c r="BW50" s="272" t="str">
        <f t="shared" si="77"/>
        <v/>
      </c>
      <c r="BX50" s="272" t="str">
        <f t="shared" si="77"/>
        <v/>
      </c>
      <c r="BY50" s="272" t="str">
        <f t="shared" si="77"/>
        <v/>
      </c>
      <c r="BZ50" s="272" t="str">
        <f t="shared" si="77"/>
        <v/>
      </c>
      <c r="CA50" s="272" t="str">
        <f t="shared" si="77"/>
        <v/>
      </c>
      <c r="CB50" s="272" t="str">
        <f t="shared" si="77"/>
        <v/>
      </c>
      <c r="CC50" s="272" t="str">
        <f t="shared" si="77"/>
        <v/>
      </c>
      <c r="CD50" s="272" t="str">
        <f t="shared" si="77"/>
        <v/>
      </c>
      <c r="CE50" s="272" t="str">
        <f t="shared" si="77"/>
        <v/>
      </c>
      <c r="CF50" s="272" t="str">
        <f t="shared" si="77"/>
        <v/>
      </c>
      <c r="CG50" s="272" t="str">
        <f t="shared" si="77"/>
        <v/>
      </c>
      <c r="CH50" s="272" t="str">
        <f t="shared" si="77"/>
        <v/>
      </c>
      <c r="CI50" s="272" t="str">
        <f t="shared" si="77"/>
        <v/>
      </c>
      <c r="CJ50" s="272" t="str">
        <f t="shared" si="77"/>
        <v/>
      </c>
      <c r="CK50" s="272" t="str">
        <f t="shared" si="77"/>
        <v/>
      </c>
      <c r="CL50" s="272" t="str">
        <f t="shared" si="77"/>
        <v/>
      </c>
      <c r="CM50" s="272" t="str">
        <f t="shared" si="77"/>
        <v/>
      </c>
      <c r="CN50" s="272" t="str">
        <f t="shared" si="77"/>
        <v/>
      </c>
      <c r="CO50" s="272" t="str">
        <f t="shared" si="77"/>
        <v/>
      </c>
      <c r="CP50" s="272" t="str">
        <f t="shared" si="77"/>
        <v/>
      </c>
      <c r="CQ50" s="272" t="str">
        <f t="shared" si="77"/>
        <v/>
      </c>
      <c r="CR50" s="272" t="str">
        <f t="shared" si="77"/>
        <v/>
      </c>
      <c r="CS50" s="272" t="str">
        <f t="shared" si="77"/>
        <v/>
      </c>
      <c r="CT50" s="272" t="str">
        <f t="shared" si="77"/>
        <v/>
      </c>
      <c r="CU50" s="272" t="str">
        <f t="shared" si="77"/>
        <v/>
      </c>
      <c r="CV50" s="272" t="str">
        <f t="shared" si="77"/>
        <v/>
      </c>
      <c r="CW50" s="272" t="str">
        <f t="shared" si="77"/>
        <v/>
      </c>
      <c r="CX50" s="272" t="str">
        <f t="shared" si="77"/>
        <v/>
      </c>
      <c r="CY50" s="272" t="str">
        <f t="shared" si="77"/>
        <v/>
      </c>
      <c r="CZ50" s="272" t="str">
        <f t="shared" si="77"/>
        <v/>
      </c>
      <c r="DA50" s="272" t="str">
        <f t="shared" si="77"/>
        <v/>
      </c>
      <c r="DB50" s="272" t="str">
        <f t="shared" si="77"/>
        <v/>
      </c>
      <c r="DC50" s="272" t="str">
        <f t="shared" si="77"/>
        <v/>
      </c>
      <c r="DD50" s="272" t="str">
        <f t="shared" si="77"/>
        <v/>
      </c>
      <c r="DE50" s="272" t="str">
        <f t="shared" si="77"/>
        <v/>
      </c>
      <c r="DF50" s="272" t="str">
        <f t="shared" si="77"/>
        <v/>
      </c>
      <c r="DG50" s="272" t="str">
        <f t="shared" si="77"/>
        <v/>
      </c>
      <c r="DH50" s="272" t="str">
        <f t="shared" si="77"/>
        <v/>
      </c>
      <c r="DI50" s="272" t="str">
        <f t="shared" si="77"/>
        <v/>
      </c>
      <c r="DJ50" s="272" t="str">
        <f t="shared" si="77"/>
        <v/>
      </c>
      <c r="DK50" s="272" t="str">
        <f t="shared" si="77"/>
        <v/>
      </c>
      <c r="DL50" s="272" t="str">
        <f t="shared" si="77"/>
        <v/>
      </c>
      <c r="DM50" s="272" t="str">
        <f t="shared" si="77"/>
        <v/>
      </c>
      <c r="DN50" s="272" t="str">
        <f t="shared" si="77"/>
        <v/>
      </c>
      <c r="DO50" s="272" t="str">
        <f t="shared" si="77"/>
        <v/>
      </c>
      <c r="DP50" s="272" t="str">
        <f t="shared" si="77"/>
        <v/>
      </c>
      <c r="DQ50" s="272" t="str">
        <f t="shared" si="77"/>
        <v/>
      </c>
      <c r="DR50" s="272" t="str">
        <f t="shared" si="77"/>
        <v/>
      </c>
      <c r="DS50" s="272" t="str">
        <f t="shared" si="77"/>
        <v/>
      </c>
      <c r="DT50" s="272" t="str">
        <f t="shared" si="77"/>
        <v/>
      </c>
      <c r="DU50" s="272" t="str">
        <f t="shared" si="77"/>
        <v/>
      </c>
      <c r="DV50" s="272" t="str">
        <f t="shared" si="77"/>
        <v/>
      </c>
      <c r="DW50" s="272" t="str">
        <f t="shared" si="77"/>
        <v/>
      </c>
      <c r="DX50" s="272" t="str">
        <f t="shared" si="77"/>
        <v/>
      </c>
      <c r="DY50" s="272" t="str">
        <f t="shared" si="77"/>
        <v/>
      </c>
      <c r="DZ50" s="272" t="str">
        <f t="shared" si="75"/>
        <v/>
      </c>
      <c r="EA50" s="272" t="str">
        <f t="shared" si="75"/>
        <v/>
      </c>
      <c r="EB50" s="272" t="str">
        <f t="shared" si="75"/>
        <v/>
      </c>
      <c r="EC50" s="272" t="str">
        <f t="shared" si="75"/>
        <v/>
      </c>
      <c r="ED50" s="272" t="str">
        <f t="shared" si="75"/>
        <v/>
      </c>
      <c r="EE50" s="272" t="str">
        <f t="shared" si="75"/>
        <v/>
      </c>
      <c r="EF50" s="272" t="str">
        <f t="shared" si="75"/>
        <v/>
      </c>
      <c r="EG50" s="272" t="str">
        <f t="shared" si="75"/>
        <v/>
      </c>
      <c r="EH50" s="272" t="str">
        <f t="shared" si="75"/>
        <v/>
      </c>
      <c r="EI50" s="272" t="str">
        <f t="shared" si="75"/>
        <v/>
      </c>
      <c r="EJ50" s="272" t="str">
        <f t="shared" si="75"/>
        <v/>
      </c>
      <c r="EK50" s="272" t="str">
        <f t="shared" si="75"/>
        <v/>
      </c>
      <c r="EL50" s="272" t="str">
        <f t="shared" si="75"/>
        <v/>
      </c>
      <c r="EM50" s="272" t="str">
        <f t="shared" si="75"/>
        <v/>
      </c>
      <c r="EN50" s="272" t="str">
        <f t="shared" si="75"/>
        <v/>
      </c>
      <c r="EO50" s="272" t="str">
        <f t="shared" si="75"/>
        <v/>
      </c>
      <c r="EP50" s="272" t="str">
        <f t="shared" si="75"/>
        <v/>
      </c>
      <c r="EQ50" s="272" t="str">
        <f t="shared" si="75"/>
        <v/>
      </c>
      <c r="ER50" s="272" t="str">
        <f t="shared" si="75"/>
        <v/>
      </c>
      <c r="ES50" s="272" t="str">
        <f t="shared" si="75"/>
        <v/>
      </c>
      <c r="ET50" s="272" t="str">
        <f t="shared" si="75"/>
        <v/>
      </c>
      <c r="EU50" s="272" t="str">
        <f t="shared" si="75"/>
        <v/>
      </c>
      <c r="EV50" s="272" t="str">
        <f t="shared" si="75"/>
        <v/>
      </c>
      <c r="EW50" s="272" t="str">
        <f t="shared" si="75"/>
        <v/>
      </c>
      <c r="EX50" s="272" t="str">
        <f t="shared" si="75"/>
        <v/>
      </c>
      <c r="EY50" s="272" t="str">
        <f t="shared" si="75"/>
        <v/>
      </c>
      <c r="EZ50" s="272" t="str">
        <f t="shared" si="75"/>
        <v/>
      </c>
      <c r="FA50" s="272" t="str">
        <f t="shared" si="75"/>
        <v/>
      </c>
      <c r="FB50" s="272" t="str">
        <f t="shared" si="75"/>
        <v/>
      </c>
      <c r="FC50" s="272" t="str">
        <f t="shared" si="75"/>
        <v/>
      </c>
      <c r="FD50" s="272" t="str">
        <f t="shared" si="75"/>
        <v/>
      </c>
      <c r="FE50" s="272" t="str">
        <f t="shared" si="75"/>
        <v/>
      </c>
      <c r="FF50" s="272" t="str">
        <f t="shared" si="75"/>
        <v/>
      </c>
      <c r="FG50" s="272" t="str">
        <f t="shared" si="75"/>
        <v/>
      </c>
      <c r="FH50" s="272" t="str">
        <f t="shared" si="75"/>
        <v/>
      </c>
      <c r="FI50" s="272" t="str">
        <f t="shared" si="75"/>
        <v/>
      </c>
      <c r="FJ50" s="272" t="str">
        <f t="shared" si="75"/>
        <v/>
      </c>
      <c r="FK50" s="272" t="str">
        <f t="shared" si="75"/>
        <v/>
      </c>
      <c r="FL50" s="272" t="str">
        <f t="shared" si="75"/>
        <v/>
      </c>
      <c r="FM50" s="272" t="str">
        <f t="shared" si="75"/>
        <v/>
      </c>
      <c r="FN50" s="272" t="str">
        <f t="shared" si="75"/>
        <v/>
      </c>
      <c r="FO50" s="272" t="str">
        <f t="shared" si="75"/>
        <v/>
      </c>
      <c r="FP50" s="272" t="str">
        <f t="shared" si="75"/>
        <v/>
      </c>
      <c r="FQ50" s="272" t="str">
        <f t="shared" si="75"/>
        <v/>
      </c>
      <c r="FR50" s="272" t="str">
        <f t="shared" si="75"/>
        <v/>
      </c>
      <c r="FS50" s="272" t="str">
        <f t="shared" si="75"/>
        <v/>
      </c>
      <c r="FT50" s="272" t="str">
        <f t="shared" si="75"/>
        <v/>
      </c>
      <c r="FU50" s="272" t="str">
        <f t="shared" si="75"/>
        <v/>
      </c>
      <c r="FV50" s="272" t="str">
        <f t="shared" si="75"/>
        <v/>
      </c>
      <c r="FW50" s="272" t="str">
        <f t="shared" si="75"/>
        <v/>
      </c>
      <c r="FX50" s="272" t="str">
        <f t="shared" si="75"/>
        <v/>
      </c>
      <c r="FY50" s="272" t="str">
        <f t="shared" si="75"/>
        <v/>
      </c>
      <c r="FZ50" s="272" t="str">
        <f t="shared" si="75"/>
        <v/>
      </c>
      <c r="GA50" s="272" t="str">
        <f t="shared" si="75"/>
        <v/>
      </c>
      <c r="GB50" s="272" t="str">
        <f t="shared" si="75"/>
        <v/>
      </c>
      <c r="GC50" s="272" t="str">
        <f t="shared" si="75"/>
        <v/>
      </c>
      <c r="GD50" s="272" t="str">
        <f t="shared" si="75"/>
        <v/>
      </c>
      <c r="GE50" s="272" t="str">
        <f t="shared" si="75"/>
        <v/>
      </c>
      <c r="GF50" s="272" t="str">
        <f t="shared" si="75"/>
        <v/>
      </c>
      <c r="GG50" s="272" t="str">
        <f t="shared" si="75"/>
        <v/>
      </c>
      <c r="GH50" s="272" t="str">
        <f t="shared" si="75"/>
        <v/>
      </c>
      <c r="GI50" s="272" t="str">
        <f t="shared" si="75"/>
        <v/>
      </c>
      <c r="GJ50" s="272" t="str">
        <f t="shared" si="75"/>
        <v/>
      </c>
      <c r="GK50" s="272" t="str">
        <f t="shared" si="76"/>
        <v/>
      </c>
      <c r="GL50" s="272" t="str">
        <f t="shared" si="76"/>
        <v/>
      </c>
      <c r="GM50" s="272" t="str">
        <f t="shared" si="76"/>
        <v/>
      </c>
      <c r="GN50" s="272" t="str">
        <f t="shared" si="76"/>
        <v/>
      </c>
      <c r="GO50" s="272" t="str">
        <f t="shared" si="76"/>
        <v/>
      </c>
      <c r="GP50" s="272" t="str">
        <f t="shared" si="76"/>
        <v/>
      </c>
      <c r="GQ50" s="272" t="str">
        <f t="shared" si="76"/>
        <v/>
      </c>
      <c r="GR50" s="272" t="str">
        <f t="shared" si="76"/>
        <v/>
      </c>
      <c r="GS50" s="272" t="str">
        <f t="shared" si="76"/>
        <v/>
      </c>
      <c r="GT50" s="272" t="str">
        <f t="shared" si="76"/>
        <v/>
      </c>
      <c r="GU50" s="272" t="str">
        <f t="shared" si="76"/>
        <v/>
      </c>
      <c r="GV50" s="272" t="str">
        <f t="shared" si="76"/>
        <v/>
      </c>
      <c r="GW50" s="272" t="str">
        <f t="shared" si="76"/>
        <v/>
      </c>
      <c r="GX50" s="272" t="str">
        <f t="shared" si="76"/>
        <v/>
      </c>
      <c r="GY50" s="272" t="str">
        <f t="shared" si="76"/>
        <v/>
      </c>
      <c r="GZ50" s="272" t="str">
        <f t="shared" si="76"/>
        <v/>
      </c>
      <c r="HA50" s="272" t="str">
        <f t="shared" si="76"/>
        <v/>
      </c>
      <c r="HB50" s="272" t="str">
        <f t="shared" si="76"/>
        <v/>
      </c>
      <c r="HC50" s="272" t="str">
        <f t="shared" si="76"/>
        <v/>
      </c>
      <c r="HD50" s="272" t="str">
        <f t="shared" si="76"/>
        <v/>
      </c>
      <c r="HE50" s="272" t="str">
        <f t="shared" si="76"/>
        <v/>
      </c>
      <c r="HF50" s="272" t="str">
        <f t="shared" si="76"/>
        <v/>
      </c>
      <c r="HG50" s="272" t="str">
        <f t="shared" si="76"/>
        <v/>
      </c>
      <c r="HH50" s="272" t="str">
        <f t="shared" si="76"/>
        <v/>
      </c>
      <c r="HI50" s="272" t="str">
        <f t="shared" si="76"/>
        <v/>
      </c>
      <c r="HJ50" s="272" t="str">
        <f t="shared" si="76"/>
        <v/>
      </c>
      <c r="HK50" s="272" t="str">
        <f t="shared" si="76"/>
        <v/>
      </c>
      <c r="HL50" s="272" t="str">
        <f t="shared" si="76"/>
        <v/>
      </c>
      <c r="HM50" s="272" t="str">
        <f t="shared" si="76"/>
        <v/>
      </c>
      <c r="HN50" s="272" t="str">
        <f t="shared" si="76"/>
        <v/>
      </c>
      <c r="HO50" s="272" t="str">
        <f t="shared" si="76"/>
        <v/>
      </c>
      <c r="HP50" s="272" t="str">
        <f t="shared" si="76"/>
        <v/>
      </c>
      <c r="HQ50" s="272" t="str">
        <f t="shared" si="76"/>
        <v/>
      </c>
      <c r="HR50" s="272" t="str">
        <f t="shared" si="76"/>
        <v/>
      </c>
      <c r="HS50" s="272" t="str">
        <f t="shared" si="76"/>
        <v/>
      </c>
      <c r="HT50" s="272" t="str">
        <f t="shared" si="76"/>
        <v/>
      </c>
      <c r="HU50" s="272" t="str">
        <f t="shared" si="76"/>
        <v/>
      </c>
      <c r="HV50" s="272" t="str">
        <f t="shared" si="76"/>
        <v/>
      </c>
      <c r="HW50" s="272" t="str">
        <f t="shared" si="76"/>
        <v/>
      </c>
      <c r="HX50" s="272" t="str">
        <f t="shared" si="76"/>
        <v/>
      </c>
      <c r="HY50" s="272" t="str">
        <f t="shared" si="76"/>
        <v/>
      </c>
      <c r="HZ50" s="272" t="str">
        <f t="shared" si="76"/>
        <v/>
      </c>
      <c r="IA50" s="272" t="str">
        <f t="shared" si="76"/>
        <v/>
      </c>
      <c r="IB50" s="272" t="str">
        <f t="shared" si="76"/>
        <v/>
      </c>
      <c r="IC50" s="272" t="str">
        <f t="shared" si="76"/>
        <v/>
      </c>
      <c r="ID50" s="272" t="str">
        <f t="shared" si="76"/>
        <v/>
      </c>
      <c r="IE50" s="272" t="str">
        <f t="shared" si="76"/>
        <v/>
      </c>
      <c r="IF50" s="272" t="str">
        <f t="shared" si="76"/>
        <v/>
      </c>
      <c r="IG50" s="272" t="str">
        <f t="shared" si="76"/>
        <v/>
      </c>
      <c r="IH50" s="272" t="str">
        <f t="shared" si="76"/>
        <v/>
      </c>
      <c r="II50" s="272" t="str">
        <f t="shared" si="76"/>
        <v/>
      </c>
      <c r="IJ50" s="272" t="str">
        <f t="shared" si="76"/>
        <v/>
      </c>
      <c r="IK50" s="272" t="str">
        <f t="shared" si="76"/>
        <v/>
      </c>
      <c r="IL50" s="272" t="str">
        <f t="shared" si="76"/>
        <v/>
      </c>
      <c r="IM50" s="272" t="str">
        <f t="shared" si="76"/>
        <v/>
      </c>
      <c r="IN50" s="272" t="str">
        <f t="shared" si="76"/>
        <v/>
      </c>
      <c r="IO50" s="272" t="str">
        <f t="shared" si="76"/>
        <v/>
      </c>
      <c r="IP50" s="272" t="str">
        <f t="shared" si="76"/>
        <v/>
      </c>
      <c r="IQ50" s="272" t="str">
        <f t="shared" si="76"/>
        <v/>
      </c>
      <c r="IR50" s="272" t="str">
        <f t="shared" si="76"/>
        <v/>
      </c>
      <c r="IS50" s="272" t="str">
        <f t="shared" si="76"/>
        <v/>
      </c>
      <c r="IT50" s="272" t="str">
        <f t="shared" si="76"/>
        <v/>
      </c>
      <c r="IU50" s="272" t="str">
        <f t="shared" si="76"/>
        <v/>
      </c>
      <c r="IV50" s="272" t="str">
        <f t="shared" ref="IV50:JX53" si="78">IF(AND(IV$9+($K$8/60)/24&gt;=$F50,IV$9&lt;=$G50),IF($K$2="Projekt",$B50,
IF($K$2="Ansvarig",$D50,IF($K$2="Status",$E50,IF($K$2="Timmar",IFERROR($H50/($G50-$F50),1),"-")))),"")</f>
        <v/>
      </c>
      <c r="IW50" s="272" t="str">
        <f t="shared" si="78"/>
        <v/>
      </c>
      <c r="IX50" s="272" t="str">
        <f t="shared" si="78"/>
        <v/>
      </c>
      <c r="IY50" s="272" t="str">
        <f t="shared" si="78"/>
        <v/>
      </c>
      <c r="IZ50" s="272" t="str">
        <f t="shared" si="78"/>
        <v/>
      </c>
      <c r="JA50" s="272" t="str">
        <f t="shared" si="78"/>
        <v/>
      </c>
      <c r="JB50" s="272" t="str">
        <f t="shared" si="78"/>
        <v/>
      </c>
      <c r="JC50" s="272" t="str">
        <f t="shared" si="78"/>
        <v/>
      </c>
      <c r="JD50" s="272" t="str">
        <f t="shared" si="78"/>
        <v/>
      </c>
      <c r="JE50" s="272" t="str">
        <f t="shared" si="78"/>
        <v/>
      </c>
      <c r="JF50" s="272" t="str">
        <f t="shared" si="78"/>
        <v/>
      </c>
      <c r="JG50" s="272" t="str">
        <f t="shared" si="78"/>
        <v/>
      </c>
      <c r="JH50" s="272" t="str">
        <f t="shared" si="78"/>
        <v/>
      </c>
      <c r="JI50" s="272" t="str">
        <f t="shared" si="78"/>
        <v/>
      </c>
      <c r="JJ50" s="272" t="str">
        <f t="shared" si="78"/>
        <v/>
      </c>
      <c r="JK50" s="272" t="str">
        <f t="shared" si="78"/>
        <v/>
      </c>
      <c r="JL50" s="272" t="str">
        <f t="shared" si="78"/>
        <v/>
      </c>
      <c r="JM50" s="272" t="str">
        <f t="shared" si="78"/>
        <v/>
      </c>
      <c r="JN50" s="272" t="str">
        <f t="shared" si="78"/>
        <v/>
      </c>
      <c r="JO50" s="272" t="str">
        <f t="shared" si="78"/>
        <v/>
      </c>
      <c r="JP50" s="272" t="str">
        <f t="shared" si="78"/>
        <v/>
      </c>
      <c r="JQ50" s="272" t="str">
        <f t="shared" si="78"/>
        <v/>
      </c>
      <c r="JR50" s="272" t="str">
        <f t="shared" si="78"/>
        <v/>
      </c>
      <c r="JS50" s="272" t="str">
        <f t="shared" si="78"/>
        <v/>
      </c>
      <c r="JT50" s="272" t="str">
        <f t="shared" si="78"/>
        <v/>
      </c>
      <c r="JU50" s="272" t="str">
        <f t="shared" si="78"/>
        <v/>
      </c>
      <c r="JV50" s="272" t="str">
        <f t="shared" si="78"/>
        <v/>
      </c>
      <c r="JW50" s="272" t="str">
        <f t="shared" si="78"/>
        <v/>
      </c>
      <c r="JX50" s="272" t="str">
        <f t="shared" si="78"/>
        <v/>
      </c>
    </row>
    <row r="51" spans="1:284" s="199" customFormat="1" ht="12" customHeight="1">
      <c r="A51" s="104"/>
      <c r="B51" s="217" t="s">
        <v>361</v>
      </c>
      <c r="C51" s="217"/>
      <c r="D51" s="218" t="s">
        <v>357</v>
      </c>
      <c r="E51" s="236" t="s">
        <v>379</v>
      </c>
      <c r="F51" s="264">
        <v>46202</v>
      </c>
      <c r="G51" s="263">
        <v>46202</v>
      </c>
      <c r="H51" s="258"/>
      <c r="I51" s="220"/>
      <c r="J51" s="237"/>
      <c r="K51" s="238"/>
      <c r="L51" s="221"/>
      <c r="M51" s="236"/>
      <c r="N51" s="90"/>
      <c r="O51" s="272" t="str">
        <f t="shared" si="72"/>
        <v/>
      </c>
      <c r="P51" s="272" t="str">
        <f t="shared" si="72"/>
        <v/>
      </c>
      <c r="Q51" s="272" t="str">
        <f t="shared" si="72"/>
        <v/>
      </c>
      <c r="R51" s="272" t="str">
        <f t="shared" si="72"/>
        <v/>
      </c>
      <c r="S51" s="272" t="str">
        <f t="shared" si="72"/>
        <v/>
      </c>
      <c r="T51" s="272" t="str">
        <f t="shared" si="72"/>
        <v/>
      </c>
      <c r="U51" s="272" t="str">
        <f t="shared" si="72"/>
        <v/>
      </c>
      <c r="V51" s="272" t="str">
        <f t="shared" si="72"/>
        <v/>
      </c>
      <c r="W51" s="272" t="str">
        <f t="shared" si="72"/>
        <v/>
      </c>
      <c r="X51" s="272" t="str">
        <f t="shared" si="72"/>
        <v/>
      </c>
      <c r="Y51" s="272" t="str">
        <f t="shared" si="72"/>
        <v/>
      </c>
      <c r="Z51" s="272" t="str">
        <f t="shared" si="72"/>
        <v/>
      </c>
      <c r="AA51" s="272" t="str">
        <f t="shared" si="72"/>
        <v/>
      </c>
      <c r="AB51" s="272" t="str">
        <f t="shared" si="72"/>
        <v/>
      </c>
      <c r="AC51" s="272" t="str">
        <f t="shared" si="72"/>
        <v/>
      </c>
      <c r="AD51" s="272" t="str">
        <f t="shared" si="69"/>
        <v/>
      </c>
      <c r="AE51" s="272" t="str">
        <f t="shared" si="65"/>
        <v/>
      </c>
      <c r="AF51" s="272" t="str">
        <f t="shared" si="65"/>
        <v/>
      </c>
      <c r="AG51" s="272" t="str">
        <f t="shared" si="65"/>
        <v/>
      </c>
      <c r="AH51" s="272" t="str">
        <f t="shared" si="65"/>
        <v/>
      </c>
      <c r="AI51" s="272" t="str">
        <f t="shared" si="65"/>
        <v/>
      </c>
      <c r="AJ51" s="272" t="str">
        <f t="shared" si="65"/>
        <v/>
      </c>
      <c r="AK51" s="272" t="str">
        <f t="shared" si="65"/>
        <v/>
      </c>
      <c r="AL51" s="272" t="str">
        <f t="shared" si="65"/>
        <v/>
      </c>
      <c r="AM51" s="272" t="str">
        <f t="shared" si="65"/>
        <v/>
      </c>
      <c r="AN51" s="272" t="str">
        <f t="shared" si="65"/>
        <v/>
      </c>
      <c r="AO51" s="272" t="str">
        <f t="shared" si="65"/>
        <v/>
      </c>
      <c r="AP51" s="272" t="str">
        <f t="shared" si="65"/>
        <v/>
      </c>
      <c r="AQ51" s="272" t="str">
        <f t="shared" si="65"/>
        <v/>
      </c>
      <c r="AR51" s="272" t="str">
        <f t="shared" si="65"/>
        <v/>
      </c>
      <c r="AS51" s="272" t="str">
        <f t="shared" si="65"/>
        <v/>
      </c>
      <c r="AT51" s="272" t="str">
        <f t="shared" si="65"/>
        <v/>
      </c>
      <c r="AU51" s="272" t="str">
        <f t="shared" si="66"/>
        <v/>
      </c>
      <c r="AV51" s="272" t="str">
        <f t="shared" si="66"/>
        <v/>
      </c>
      <c r="AW51" s="272" t="str">
        <f t="shared" si="66"/>
        <v/>
      </c>
      <c r="AX51" s="272" t="str">
        <f t="shared" si="66"/>
        <v/>
      </c>
      <c r="AY51" s="272" t="str">
        <f t="shared" si="66"/>
        <v/>
      </c>
      <c r="AZ51" s="272" t="str">
        <f t="shared" si="66"/>
        <v/>
      </c>
      <c r="BA51" s="272" t="str">
        <f t="shared" si="66"/>
        <v/>
      </c>
      <c r="BB51" s="272" t="str">
        <f t="shared" si="66"/>
        <v/>
      </c>
      <c r="BC51" s="272" t="str">
        <f t="shared" si="66"/>
        <v/>
      </c>
      <c r="BD51" s="272" t="str">
        <f t="shared" si="66"/>
        <v/>
      </c>
      <c r="BE51" s="272" t="str">
        <f t="shared" si="66"/>
        <v/>
      </c>
      <c r="BF51" s="272" t="str">
        <f t="shared" si="66"/>
        <v/>
      </c>
      <c r="BG51" s="272" t="str">
        <f t="shared" si="66"/>
        <v/>
      </c>
      <c r="BH51" s="272" t="str">
        <f t="shared" si="66"/>
        <v/>
      </c>
      <c r="BI51" s="272" t="str">
        <f t="shared" si="66"/>
        <v/>
      </c>
      <c r="BJ51" s="272" t="str">
        <f t="shared" si="66"/>
        <v/>
      </c>
      <c r="BK51" s="272" t="str">
        <f t="shared" si="67"/>
        <v/>
      </c>
      <c r="BL51" s="272" t="str">
        <f t="shared" si="67"/>
        <v/>
      </c>
      <c r="BM51" s="272" t="str">
        <f t="shared" si="67"/>
        <v/>
      </c>
      <c r="BN51" s="272" t="str">
        <f t="shared" si="77"/>
        <v/>
      </c>
      <c r="BO51" s="272" t="str">
        <f t="shared" si="77"/>
        <v/>
      </c>
      <c r="BP51" s="272" t="str">
        <f t="shared" si="77"/>
        <v/>
      </c>
      <c r="BQ51" s="272" t="str">
        <f t="shared" si="77"/>
        <v/>
      </c>
      <c r="BR51" s="272" t="str">
        <f t="shared" si="77"/>
        <v/>
      </c>
      <c r="BS51" s="272" t="str">
        <f t="shared" si="77"/>
        <v/>
      </c>
      <c r="BT51" s="272" t="str">
        <f t="shared" si="77"/>
        <v/>
      </c>
      <c r="BU51" s="272" t="str">
        <f t="shared" si="77"/>
        <v/>
      </c>
      <c r="BV51" s="272" t="str">
        <f t="shared" si="77"/>
        <v/>
      </c>
      <c r="BW51" s="272" t="str">
        <f t="shared" si="77"/>
        <v/>
      </c>
      <c r="BX51" s="272" t="str">
        <f t="shared" si="77"/>
        <v/>
      </c>
      <c r="BY51" s="272" t="str">
        <f t="shared" si="77"/>
        <v/>
      </c>
      <c r="BZ51" s="272" t="str">
        <f t="shared" si="77"/>
        <v/>
      </c>
      <c r="CA51" s="272" t="str">
        <f t="shared" si="77"/>
        <v/>
      </c>
      <c r="CB51" s="272" t="str">
        <f t="shared" si="77"/>
        <v/>
      </c>
      <c r="CC51" s="272" t="str">
        <f t="shared" si="77"/>
        <v/>
      </c>
      <c r="CD51" s="272" t="str">
        <f t="shared" si="77"/>
        <v/>
      </c>
      <c r="CE51" s="272" t="str">
        <f t="shared" si="77"/>
        <v/>
      </c>
      <c r="CF51" s="272" t="str">
        <f t="shared" si="77"/>
        <v/>
      </c>
      <c r="CG51" s="272" t="str">
        <f t="shared" si="77"/>
        <v/>
      </c>
      <c r="CH51" s="272" t="str">
        <f t="shared" si="77"/>
        <v/>
      </c>
      <c r="CI51" s="272" t="str">
        <f t="shared" si="77"/>
        <v/>
      </c>
      <c r="CJ51" s="272" t="str">
        <f t="shared" si="77"/>
        <v/>
      </c>
      <c r="CK51" s="272" t="str">
        <f t="shared" si="77"/>
        <v/>
      </c>
      <c r="CL51" s="272" t="str">
        <f t="shared" si="77"/>
        <v/>
      </c>
      <c r="CM51" s="272" t="str">
        <f t="shared" si="77"/>
        <v/>
      </c>
      <c r="CN51" s="272" t="str">
        <f t="shared" si="77"/>
        <v/>
      </c>
      <c r="CO51" s="272" t="str">
        <f t="shared" si="77"/>
        <v/>
      </c>
      <c r="CP51" s="272" t="str">
        <f t="shared" si="77"/>
        <v/>
      </c>
      <c r="CQ51" s="272" t="str">
        <f t="shared" si="77"/>
        <v/>
      </c>
      <c r="CR51" s="272" t="str">
        <f t="shared" si="77"/>
        <v/>
      </c>
      <c r="CS51" s="272" t="str">
        <f t="shared" si="77"/>
        <v/>
      </c>
      <c r="CT51" s="272" t="str">
        <f t="shared" si="77"/>
        <v/>
      </c>
      <c r="CU51" s="272" t="str">
        <f t="shared" si="77"/>
        <v/>
      </c>
      <c r="CV51" s="272" t="str">
        <f t="shared" si="77"/>
        <v/>
      </c>
      <c r="CW51" s="272" t="str">
        <f t="shared" si="77"/>
        <v/>
      </c>
      <c r="CX51" s="272" t="str">
        <f t="shared" si="77"/>
        <v/>
      </c>
      <c r="CY51" s="272" t="str">
        <f t="shared" si="77"/>
        <v/>
      </c>
      <c r="CZ51" s="272" t="str">
        <f t="shared" si="77"/>
        <v/>
      </c>
      <c r="DA51" s="272" t="str">
        <f t="shared" si="77"/>
        <v/>
      </c>
      <c r="DB51" s="272" t="str">
        <f t="shared" si="77"/>
        <v/>
      </c>
      <c r="DC51" s="272" t="str">
        <f t="shared" si="77"/>
        <v/>
      </c>
      <c r="DD51" s="272" t="str">
        <f t="shared" si="77"/>
        <v/>
      </c>
      <c r="DE51" s="272" t="str">
        <f t="shared" si="77"/>
        <v/>
      </c>
      <c r="DF51" s="272" t="str">
        <f t="shared" si="77"/>
        <v/>
      </c>
      <c r="DG51" s="272" t="str">
        <f t="shared" si="77"/>
        <v/>
      </c>
      <c r="DH51" s="272" t="str">
        <f t="shared" si="77"/>
        <v/>
      </c>
      <c r="DI51" s="272" t="str">
        <f t="shared" si="77"/>
        <v/>
      </c>
      <c r="DJ51" s="272" t="str">
        <f t="shared" si="77"/>
        <v/>
      </c>
      <c r="DK51" s="272" t="str">
        <f t="shared" si="77"/>
        <v/>
      </c>
      <c r="DL51" s="272" t="str">
        <f t="shared" si="77"/>
        <v/>
      </c>
      <c r="DM51" s="272" t="str">
        <f t="shared" si="77"/>
        <v/>
      </c>
      <c r="DN51" s="272" t="str">
        <f t="shared" si="77"/>
        <v/>
      </c>
      <c r="DO51" s="272" t="str">
        <f t="shared" si="77"/>
        <v/>
      </c>
      <c r="DP51" s="272" t="str">
        <f t="shared" si="77"/>
        <v/>
      </c>
      <c r="DQ51" s="272" t="str">
        <f t="shared" si="77"/>
        <v/>
      </c>
      <c r="DR51" s="272" t="str">
        <f t="shared" si="77"/>
        <v/>
      </c>
      <c r="DS51" s="272" t="str">
        <f t="shared" si="77"/>
        <v/>
      </c>
      <c r="DT51" s="272" t="str">
        <f t="shared" si="77"/>
        <v/>
      </c>
      <c r="DU51" s="272" t="str">
        <f t="shared" si="77"/>
        <v/>
      </c>
      <c r="DV51" s="272" t="str">
        <f t="shared" si="77"/>
        <v/>
      </c>
      <c r="DW51" s="272" t="str">
        <f t="shared" si="77"/>
        <v/>
      </c>
      <c r="DX51" s="272" t="str">
        <f t="shared" si="77"/>
        <v/>
      </c>
      <c r="DY51" s="272" t="str">
        <f t="shared" ref="DY51:GJ54" si="79">IF(AND(DY$9+($K$8/60)/24&gt;=$F51,DY$9&lt;=$G51),IF($K$2="Projekt",$B51,
IF($K$2="Ansvarig",$D51,IF($K$2="Status",$E51,IF($K$2="Timmar",IFERROR($H51/($G51-$F51),1),"-")))),"")</f>
        <v/>
      </c>
      <c r="DZ51" s="272" t="str">
        <f t="shared" si="79"/>
        <v/>
      </c>
      <c r="EA51" s="272" t="str">
        <f t="shared" si="79"/>
        <v/>
      </c>
      <c r="EB51" s="272" t="str">
        <f t="shared" si="79"/>
        <v/>
      </c>
      <c r="EC51" s="272" t="str">
        <f t="shared" si="79"/>
        <v/>
      </c>
      <c r="ED51" s="272" t="str">
        <f t="shared" si="79"/>
        <v/>
      </c>
      <c r="EE51" s="272" t="str">
        <f t="shared" si="79"/>
        <v/>
      </c>
      <c r="EF51" s="272" t="str">
        <f t="shared" si="79"/>
        <v/>
      </c>
      <c r="EG51" s="272" t="str">
        <f t="shared" si="79"/>
        <v/>
      </c>
      <c r="EH51" s="272" t="str">
        <f t="shared" si="79"/>
        <v/>
      </c>
      <c r="EI51" s="272" t="str">
        <f t="shared" si="79"/>
        <v/>
      </c>
      <c r="EJ51" s="272" t="str">
        <f t="shared" si="79"/>
        <v/>
      </c>
      <c r="EK51" s="272" t="str">
        <f t="shared" si="79"/>
        <v/>
      </c>
      <c r="EL51" s="272" t="str">
        <f t="shared" si="79"/>
        <v/>
      </c>
      <c r="EM51" s="272" t="str">
        <f t="shared" si="79"/>
        <v/>
      </c>
      <c r="EN51" s="272" t="str">
        <f t="shared" si="79"/>
        <v/>
      </c>
      <c r="EO51" s="272" t="str">
        <f t="shared" si="79"/>
        <v/>
      </c>
      <c r="EP51" s="272" t="str">
        <f t="shared" si="79"/>
        <v/>
      </c>
      <c r="EQ51" s="272" t="str">
        <f t="shared" si="79"/>
        <v/>
      </c>
      <c r="ER51" s="272" t="str">
        <f t="shared" si="79"/>
        <v/>
      </c>
      <c r="ES51" s="272" t="str">
        <f t="shared" si="79"/>
        <v/>
      </c>
      <c r="ET51" s="272" t="str">
        <f t="shared" si="79"/>
        <v/>
      </c>
      <c r="EU51" s="272" t="str">
        <f t="shared" si="79"/>
        <v/>
      </c>
      <c r="EV51" s="272" t="str">
        <f t="shared" si="79"/>
        <v/>
      </c>
      <c r="EW51" s="272" t="str">
        <f t="shared" si="79"/>
        <v/>
      </c>
      <c r="EX51" s="272" t="str">
        <f t="shared" si="79"/>
        <v/>
      </c>
      <c r="EY51" s="272" t="str">
        <f t="shared" si="79"/>
        <v/>
      </c>
      <c r="EZ51" s="272" t="str">
        <f t="shared" si="79"/>
        <v/>
      </c>
      <c r="FA51" s="272" t="str">
        <f t="shared" si="79"/>
        <v/>
      </c>
      <c r="FB51" s="272" t="str">
        <f t="shared" si="79"/>
        <v/>
      </c>
      <c r="FC51" s="272" t="str">
        <f t="shared" si="79"/>
        <v/>
      </c>
      <c r="FD51" s="272" t="str">
        <f t="shared" si="79"/>
        <v/>
      </c>
      <c r="FE51" s="272" t="str">
        <f t="shared" si="79"/>
        <v/>
      </c>
      <c r="FF51" s="272" t="str">
        <f t="shared" si="79"/>
        <v/>
      </c>
      <c r="FG51" s="272" t="str">
        <f t="shared" si="79"/>
        <v/>
      </c>
      <c r="FH51" s="272" t="str">
        <f t="shared" si="79"/>
        <v/>
      </c>
      <c r="FI51" s="272" t="str">
        <f t="shared" si="79"/>
        <v/>
      </c>
      <c r="FJ51" s="272" t="str">
        <f t="shared" si="79"/>
        <v/>
      </c>
      <c r="FK51" s="272" t="str">
        <f t="shared" si="79"/>
        <v/>
      </c>
      <c r="FL51" s="272" t="str">
        <f t="shared" si="79"/>
        <v/>
      </c>
      <c r="FM51" s="272" t="str">
        <f t="shared" si="79"/>
        <v/>
      </c>
      <c r="FN51" s="272" t="str">
        <f t="shared" si="79"/>
        <v/>
      </c>
      <c r="FO51" s="272" t="str">
        <f t="shared" si="79"/>
        <v/>
      </c>
      <c r="FP51" s="272" t="str">
        <f t="shared" si="79"/>
        <v/>
      </c>
      <c r="FQ51" s="272" t="str">
        <f t="shared" si="79"/>
        <v/>
      </c>
      <c r="FR51" s="272" t="str">
        <f t="shared" si="79"/>
        <v/>
      </c>
      <c r="FS51" s="272" t="str">
        <f t="shared" si="79"/>
        <v/>
      </c>
      <c r="FT51" s="272" t="str">
        <f t="shared" si="79"/>
        <v/>
      </c>
      <c r="FU51" s="272" t="str">
        <f t="shared" si="79"/>
        <v/>
      </c>
      <c r="FV51" s="272" t="str">
        <f t="shared" si="79"/>
        <v/>
      </c>
      <c r="FW51" s="272" t="str">
        <f t="shared" si="79"/>
        <v/>
      </c>
      <c r="FX51" s="272" t="str">
        <f t="shared" si="79"/>
        <v/>
      </c>
      <c r="FY51" s="272" t="str">
        <f t="shared" si="79"/>
        <v/>
      </c>
      <c r="FZ51" s="272" t="str">
        <f t="shared" si="79"/>
        <v/>
      </c>
      <c r="GA51" s="272" t="str">
        <f t="shared" si="79"/>
        <v/>
      </c>
      <c r="GB51" s="272" t="str">
        <f t="shared" si="79"/>
        <v/>
      </c>
      <c r="GC51" s="272" t="str">
        <f t="shared" si="79"/>
        <v/>
      </c>
      <c r="GD51" s="272" t="str">
        <f t="shared" si="79"/>
        <v/>
      </c>
      <c r="GE51" s="272" t="str">
        <f t="shared" si="79"/>
        <v/>
      </c>
      <c r="GF51" s="272" t="str">
        <f t="shared" si="79"/>
        <v/>
      </c>
      <c r="GG51" s="272" t="str">
        <f t="shared" si="79"/>
        <v/>
      </c>
      <c r="GH51" s="272" t="str">
        <f t="shared" si="79"/>
        <v/>
      </c>
      <c r="GI51" s="272" t="str">
        <f t="shared" si="79"/>
        <v/>
      </c>
      <c r="GJ51" s="272" t="str">
        <f t="shared" si="79"/>
        <v/>
      </c>
      <c r="GK51" s="272" t="str">
        <f t="shared" ref="GK51:IV54" si="80">IF(AND(GK$9+($K$8/60)/24&gt;=$F51,GK$9&lt;=$G51),IF($K$2="Projekt",$B51,
IF($K$2="Ansvarig",$D51,IF($K$2="Status",$E51,IF($K$2="Timmar",IFERROR($H51/($G51-$F51),1),"-")))),"")</f>
        <v/>
      </c>
      <c r="GL51" s="272" t="str">
        <f t="shared" si="80"/>
        <v>KalleOStina</v>
      </c>
      <c r="GM51" s="272" t="str">
        <f t="shared" si="80"/>
        <v/>
      </c>
      <c r="GN51" s="272" t="str">
        <f t="shared" si="80"/>
        <v/>
      </c>
      <c r="GO51" s="272" t="str">
        <f t="shared" si="80"/>
        <v/>
      </c>
      <c r="GP51" s="272" t="str">
        <f t="shared" si="80"/>
        <v/>
      </c>
      <c r="GQ51" s="272" t="str">
        <f t="shared" si="80"/>
        <v/>
      </c>
      <c r="GR51" s="272" t="str">
        <f t="shared" si="80"/>
        <v/>
      </c>
      <c r="GS51" s="272" t="str">
        <f t="shared" si="80"/>
        <v/>
      </c>
      <c r="GT51" s="272" t="str">
        <f t="shared" si="80"/>
        <v/>
      </c>
      <c r="GU51" s="272" t="str">
        <f t="shared" si="80"/>
        <v/>
      </c>
      <c r="GV51" s="272" t="str">
        <f t="shared" si="80"/>
        <v/>
      </c>
      <c r="GW51" s="272" t="str">
        <f t="shared" si="80"/>
        <v/>
      </c>
      <c r="GX51" s="272" t="str">
        <f t="shared" si="80"/>
        <v/>
      </c>
      <c r="GY51" s="272" t="str">
        <f t="shared" si="80"/>
        <v/>
      </c>
      <c r="GZ51" s="272" t="str">
        <f t="shared" si="80"/>
        <v/>
      </c>
      <c r="HA51" s="272" t="str">
        <f t="shared" si="80"/>
        <v/>
      </c>
      <c r="HB51" s="272" t="str">
        <f t="shared" si="80"/>
        <v/>
      </c>
      <c r="HC51" s="272" t="str">
        <f t="shared" si="80"/>
        <v/>
      </c>
      <c r="HD51" s="272" t="str">
        <f t="shared" si="80"/>
        <v/>
      </c>
      <c r="HE51" s="272" t="str">
        <f t="shared" si="80"/>
        <v/>
      </c>
      <c r="HF51" s="272" t="str">
        <f t="shared" si="80"/>
        <v/>
      </c>
      <c r="HG51" s="272" t="str">
        <f t="shared" si="80"/>
        <v/>
      </c>
      <c r="HH51" s="272" t="str">
        <f t="shared" si="80"/>
        <v/>
      </c>
      <c r="HI51" s="272" t="str">
        <f t="shared" si="80"/>
        <v/>
      </c>
      <c r="HJ51" s="272" t="str">
        <f t="shared" si="80"/>
        <v/>
      </c>
      <c r="HK51" s="272" t="str">
        <f t="shared" si="80"/>
        <v/>
      </c>
      <c r="HL51" s="272" t="str">
        <f t="shared" si="80"/>
        <v/>
      </c>
      <c r="HM51" s="272" t="str">
        <f t="shared" si="80"/>
        <v/>
      </c>
      <c r="HN51" s="272" t="str">
        <f t="shared" si="80"/>
        <v/>
      </c>
      <c r="HO51" s="272" t="str">
        <f t="shared" si="80"/>
        <v/>
      </c>
      <c r="HP51" s="272" t="str">
        <f t="shared" si="80"/>
        <v/>
      </c>
      <c r="HQ51" s="272" t="str">
        <f t="shared" si="80"/>
        <v/>
      </c>
      <c r="HR51" s="272" t="str">
        <f t="shared" si="80"/>
        <v/>
      </c>
      <c r="HS51" s="272" t="str">
        <f t="shared" si="80"/>
        <v/>
      </c>
      <c r="HT51" s="272" t="str">
        <f t="shared" si="80"/>
        <v/>
      </c>
      <c r="HU51" s="272" t="str">
        <f t="shared" si="80"/>
        <v/>
      </c>
      <c r="HV51" s="272" t="str">
        <f t="shared" si="80"/>
        <v/>
      </c>
      <c r="HW51" s="272" t="str">
        <f t="shared" si="80"/>
        <v/>
      </c>
      <c r="HX51" s="272" t="str">
        <f t="shared" si="80"/>
        <v/>
      </c>
      <c r="HY51" s="272" t="str">
        <f t="shared" si="80"/>
        <v/>
      </c>
      <c r="HZ51" s="272" t="str">
        <f t="shared" si="80"/>
        <v/>
      </c>
      <c r="IA51" s="272" t="str">
        <f t="shared" si="80"/>
        <v/>
      </c>
      <c r="IB51" s="272" t="str">
        <f t="shared" si="80"/>
        <v/>
      </c>
      <c r="IC51" s="272" t="str">
        <f t="shared" si="80"/>
        <v/>
      </c>
      <c r="ID51" s="272" t="str">
        <f t="shared" si="80"/>
        <v/>
      </c>
      <c r="IE51" s="272" t="str">
        <f t="shared" si="80"/>
        <v/>
      </c>
      <c r="IF51" s="272" t="str">
        <f t="shared" si="80"/>
        <v/>
      </c>
      <c r="IG51" s="272" t="str">
        <f t="shared" si="80"/>
        <v/>
      </c>
      <c r="IH51" s="272" t="str">
        <f t="shared" si="80"/>
        <v/>
      </c>
      <c r="II51" s="272" t="str">
        <f t="shared" si="80"/>
        <v/>
      </c>
      <c r="IJ51" s="272" t="str">
        <f t="shared" si="80"/>
        <v/>
      </c>
      <c r="IK51" s="272" t="str">
        <f t="shared" si="80"/>
        <v/>
      </c>
      <c r="IL51" s="272" t="str">
        <f t="shared" si="80"/>
        <v/>
      </c>
      <c r="IM51" s="272" t="str">
        <f t="shared" si="80"/>
        <v/>
      </c>
      <c r="IN51" s="272" t="str">
        <f t="shared" si="80"/>
        <v/>
      </c>
      <c r="IO51" s="272" t="str">
        <f t="shared" si="80"/>
        <v/>
      </c>
      <c r="IP51" s="272" t="str">
        <f t="shared" si="80"/>
        <v/>
      </c>
      <c r="IQ51" s="272" t="str">
        <f t="shared" si="80"/>
        <v/>
      </c>
      <c r="IR51" s="272" t="str">
        <f t="shared" si="80"/>
        <v/>
      </c>
      <c r="IS51" s="272" t="str">
        <f t="shared" si="80"/>
        <v/>
      </c>
      <c r="IT51" s="272" t="str">
        <f t="shared" si="80"/>
        <v/>
      </c>
      <c r="IU51" s="272" t="str">
        <f t="shared" si="80"/>
        <v/>
      </c>
      <c r="IV51" s="272" t="str">
        <f t="shared" si="80"/>
        <v/>
      </c>
      <c r="IW51" s="272" t="str">
        <f t="shared" si="78"/>
        <v/>
      </c>
      <c r="IX51" s="272" t="str">
        <f t="shared" si="78"/>
        <v/>
      </c>
      <c r="IY51" s="272" t="str">
        <f t="shared" si="78"/>
        <v/>
      </c>
      <c r="IZ51" s="272" t="str">
        <f t="shared" si="78"/>
        <v/>
      </c>
      <c r="JA51" s="272" t="str">
        <f t="shared" si="78"/>
        <v/>
      </c>
      <c r="JB51" s="272" t="str">
        <f t="shared" si="78"/>
        <v/>
      </c>
      <c r="JC51" s="272" t="str">
        <f t="shared" si="78"/>
        <v/>
      </c>
      <c r="JD51" s="272" t="str">
        <f t="shared" si="78"/>
        <v/>
      </c>
      <c r="JE51" s="272" t="str">
        <f t="shared" si="78"/>
        <v/>
      </c>
      <c r="JF51" s="272" t="str">
        <f t="shared" si="78"/>
        <v/>
      </c>
      <c r="JG51" s="272" t="str">
        <f t="shared" si="78"/>
        <v/>
      </c>
      <c r="JH51" s="272" t="str">
        <f t="shared" si="78"/>
        <v/>
      </c>
      <c r="JI51" s="272" t="str">
        <f t="shared" si="78"/>
        <v/>
      </c>
      <c r="JJ51" s="272" t="str">
        <f t="shared" si="78"/>
        <v/>
      </c>
      <c r="JK51" s="272" t="str">
        <f t="shared" si="78"/>
        <v/>
      </c>
      <c r="JL51" s="272" t="str">
        <f t="shared" si="78"/>
        <v/>
      </c>
      <c r="JM51" s="272" t="str">
        <f t="shared" si="78"/>
        <v/>
      </c>
      <c r="JN51" s="272" t="str">
        <f t="shared" si="78"/>
        <v/>
      </c>
      <c r="JO51" s="272" t="str">
        <f t="shared" si="78"/>
        <v/>
      </c>
      <c r="JP51" s="272" t="str">
        <f t="shared" si="78"/>
        <v/>
      </c>
      <c r="JQ51" s="272" t="str">
        <f t="shared" si="78"/>
        <v/>
      </c>
      <c r="JR51" s="272" t="str">
        <f t="shared" si="78"/>
        <v/>
      </c>
      <c r="JS51" s="272" t="str">
        <f t="shared" si="78"/>
        <v/>
      </c>
      <c r="JT51" s="272" t="str">
        <f t="shared" si="78"/>
        <v/>
      </c>
      <c r="JU51" s="272" t="str">
        <f t="shared" si="78"/>
        <v/>
      </c>
      <c r="JV51" s="272" t="str">
        <f t="shared" si="78"/>
        <v/>
      </c>
      <c r="JW51" s="272" t="str">
        <f t="shared" si="78"/>
        <v/>
      </c>
      <c r="JX51" s="272" t="str">
        <f t="shared" si="78"/>
        <v/>
      </c>
    </row>
    <row r="52" spans="1:284" s="199" customFormat="1" ht="12" customHeight="1">
      <c r="A52" s="104"/>
      <c r="B52" s="217" t="s">
        <v>361</v>
      </c>
      <c r="C52" s="217"/>
      <c r="D52" s="218" t="s">
        <v>387</v>
      </c>
      <c r="E52" s="236" t="s">
        <v>379</v>
      </c>
      <c r="F52" s="264">
        <v>46202</v>
      </c>
      <c r="G52" s="263">
        <v>46202</v>
      </c>
      <c r="H52" s="258"/>
      <c r="I52" s="220"/>
      <c r="J52" s="237"/>
      <c r="K52" s="238"/>
      <c r="L52" s="221"/>
      <c r="M52" s="236"/>
      <c r="N52" s="90"/>
      <c r="O52" s="272" t="str">
        <f t="shared" si="72"/>
        <v/>
      </c>
      <c r="P52" s="272" t="str">
        <f t="shared" si="72"/>
        <v/>
      </c>
      <c r="Q52" s="272" t="str">
        <f t="shared" si="72"/>
        <v/>
      </c>
      <c r="R52" s="272" t="str">
        <f t="shared" si="72"/>
        <v/>
      </c>
      <c r="S52" s="272" t="str">
        <f t="shared" si="72"/>
        <v/>
      </c>
      <c r="T52" s="272" t="str">
        <f t="shared" si="72"/>
        <v/>
      </c>
      <c r="U52" s="272" t="str">
        <f t="shared" si="72"/>
        <v/>
      </c>
      <c r="V52" s="272" t="str">
        <f t="shared" si="72"/>
        <v/>
      </c>
      <c r="W52" s="272" t="str">
        <f t="shared" si="72"/>
        <v/>
      </c>
      <c r="X52" s="272" t="str">
        <f t="shared" si="72"/>
        <v/>
      </c>
      <c r="Y52" s="272" t="str">
        <f t="shared" si="72"/>
        <v/>
      </c>
      <c r="Z52" s="272" t="str">
        <f t="shared" si="72"/>
        <v/>
      </c>
      <c r="AA52" s="272" t="str">
        <f t="shared" si="72"/>
        <v/>
      </c>
      <c r="AB52" s="272" t="str">
        <f t="shared" si="72"/>
        <v/>
      </c>
      <c r="AC52" s="272" t="str">
        <f t="shared" si="72"/>
        <v/>
      </c>
      <c r="AD52" s="272" t="str">
        <f t="shared" si="69"/>
        <v/>
      </c>
      <c r="AE52" s="272" t="str">
        <f t="shared" si="65"/>
        <v/>
      </c>
      <c r="AF52" s="272" t="str">
        <f t="shared" si="65"/>
        <v/>
      </c>
      <c r="AG52" s="272" t="str">
        <f t="shared" si="65"/>
        <v/>
      </c>
      <c r="AH52" s="272" t="str">
        <f t="shared" si="65"/>
        <v/>
      </c>
      <c r="AI52" s="272" t="str">
        <f t="shared" si="65"/>
        <v/>
      </c>
      <c r="AJ52" s="272" t="str">
        <f t="shared" si="65"/>
        <v/>
      </c>
      <c r="AK52" s="272" t="str">
        <f t="shared" si="65"/>
        <v/>
      </c>
      <c r="AL52" s="272" t="str">
        <f t="shared" si="65"/>
        <v/>
      </c>
      <c r="AM52" s="272" t="str">
        <f t="shared" si="65"/>
        <v/>
      </c>
      <c r="AN52" s="272" t="str">
        <f t="shared" si="65"/>
        <v/>
      </c>
      <c r="AO52" s="272" t="str">
        <f t="shared" si="65"/>
        <v/>
      </c>
      <c r="AP52" s="272" t="str">
        <f t="shared" si="65"/>
        <v/>
      </c>
      <c r="AQ52" s="272" t="str">
        <f t="shared" si="65"/>
        <v/>
      </c>
      <c r="AR52" s="272" t="str">
        <f t="shared" si="65"/>
        <v/>
      </c>
      <c r="AS52" s="272" t="str">
        <f t="shared" si="65"/>
        <v/>
      </c>
      <c r="AT52" s="272" t="str">
        <f t="shared" si="65"/>
        <v/>
      </c>
      <c r="AU52" s="272" t="str">
        <f t="shared" si="66"/>
        <v/>
      </c>
      <c r="AV52" s="272" t="str">
        <f t="shared" si="66"/>
        <v/>
      </c>
      <c r="AW52" s="272" t="str">
        <f t="shared" si="66"/>
        <v/>
      </c>
      <c r="AX52" s="272" t="str">
        <f t="shared" si="66"/>
        <v/>
      </c>
      <c r="AY52" s="272" t="str">
        <f t="shared" si="66"/>
        <v/>
      </c>
      <c r="AZ52" s="272" t="str">
        <f t="shared" si="66"/>
        <v/>
      </c>
      <c r="BA52" s="272" t="str">
        <f t="shared" si="66"/>
        <v/>
      </c>
      <c r="BB52" s="272" t="str">
        <f t="shared" si="66"/>
        <v/>
      </c>
      <c r="BC52" s="272" t="str">
        <f t="shared" si="66"/>
        <v/>
      </c>
      <c r="BD52" s="272" t="str">
        <f t="shared" si="66"/>
        <v/>
      </c>
      <c r="BE52" s="272" t="str">
        <f t="shared" si="66"/>
        <v/>
      </c>
      <c r="BF52" s="272" t="str">
        <f t="shared" si="66"/>
        <v/>
      </c>
      <c r="BG52" s="272" t="str">
        <f t="shared" si="66"/>
        <v/>
      </c>
      <c r="BH52" s="272" t="str">
        <f t="shared" si="66"/>
        <v/>
      </c>
      <c r="BI52" s="272" t="str">
        <f t="shared" si="66"/>
        <v/>
      </c>
      <c r="BJ52" s="272" t="str">
        <f t="shared" si="66"/>
        <v/>
      </c>
      <c r="BK52" s="272" t="str">
        <f t="shared" si="67"/>
        <v/>
      </c>
      <c r="BL52" s="272" t="str">
        <f t="shared" si="67"/>
        <v/>
      </c>
      <c r="BM52" s="272" t="str">
        <f t="shared" si="67"/>
        <v/>
      </c>
      <c r="BN52" s="272" t="str">
        <f t="shared" ref="BN52:DY55" si="81">IF(AND(BN$9+($K$8/60)/24&gt;=$F52,BN$9&lt;=$G52),IF($K$2="Projekt",$B52,
IF($K$2="Ansvarig",$D52,IF($K$2="Status",$E52,IF($K$2="Timmar",IFERROR($H52/($G52-$F52),1),"-")))),"")</f>
        <v/>
      </c>
      <c r="BO52" s="272" t="str">
        <f t="shared" si="81"/>
        <v/>
      </c>
      <c r="BP52" s="272" t="str">
        <f t="shared" si="81"/>
        <v/>
      </c>
      <c r="BQ52" s="272" t="str">
        <f t="shared" si="81"/>
        <v/>
      </c>
      <c r="BR52" s="272" t="str">
        <f t="shared" si="81"/>
        <v/>
      </c>
      <c r="BS52" s="272" t="str">
        <f t="shared" si="81"/>
        <v/>
      </c>
      <c r="BT52" s="272" t="str">
        <f t="shared" si="81"/>
        <v/>
      </c>
      <c r="BU52" s="272" t="str">
        <f t="shared" si="81"/>
        <v/>
      </c>
      <c r="BV52" s="272" t="str">
        <f t="shared" si="81"/>
        <v/>
      </c>
      <c r="BW52" s="272" t="str">
        <f t="shared" si="81"/>
        <v/>
      </c>
      <c r="BX52" s="272" t="str">
        <f t="shared" si="81"/>
        <v/>
      </c>
      <c r="BY52" s="272" t="str">
        <f t="shared" si="81"/>
        <v/>
      </c>
      <c r="BZ52" s="272" t="str">
        <f t="shared" si="81"/>
        <v/>
      </c>
      <c r="CA52" s="272" t="str">
        <f t="shared" si="81"/>
        <v/>
      </c>
      <c r="CB52" s="272" t="str">
        <f t="shared" si="81"/>
        <v/>
      </c>
      <c r="CC52" s="272" t="str">
        <f t="shared" si="81"/>
        <v/>
      </c>
      <c r="CD52" s="272" t="str">
        <f t="shared" si="81"/>
        <v/>
      </c>
      <c r="CE52" s="272" t="str">
        <f t="shared" si="81"/>
        <v/>
      </c>
      <c r="CF52" s="272" t="str">
        <f t="shared" si="81"/>
        <v/>
      </c>
      <c r="CG52" s="272" t="str">
        <f t="shared" si="81"/>
        <v/>
      </c>
      <c r="CH52" s="272" t="str">
        <f t="shared" si="81"/>
        <v/>
      </c>
      <c r="CI52" s="272" t="str">
        <f t="shared" si="81"/>
        <v/>
      </c>
      <c r="CJ52" s="272" t="str">
        <f t="shared" si="81"/>
        <v/>
      </c>
      <c r="CK52" s="272" t="str">
        <f t="shared" si="81"/>
        <v/>
      </c>
      <c r="CL52" s="272" t="str">
        <f t="shared" si="81"/>
        <v/>
      </c>
      <c r="CM52" s="272" t="str">
        <f t="shared" si="81"/>
        <v/>
      </c>
      <c r="CN52" s="272" t="str">
        <f t="shared" si="81"/>
        <v/>
      </c>
      <c r="CO52" s="272" t="str">
        <f t="shared" si="81"/>
        <v/>
      </c>
      <c r="CP52" s="272" t="str">
        <f t="shared" si="81"/>
        <v/>
      </c>
      <c r="CQ52" s="272" t="str">
        <f t="shared" si="81"/>
        <v/>
      </c>
      <c r="CR52" s="272" t="str">
        <f t="shared" si="81"/>
        <v/>
      </c>
      <c r="CS52" s="272" t="str">
        <f t="shared" si="81"/>
        <v/>
      </c>
      <c r="CT52" s="272" t="str">
        <f t="shared" si="81"/>
        <v/>
      </c>
      <c r="CU52" s="272" t="str">
        <f t="shared" si="81"/>
        <v/>
      </c>
      <c r="CV52" s="272" t="str">
        <f t="shared" si="81"/>
        <v/>
      </c>
      <c r="CW52" s="272" t="str">
        <f t="shared" si="81"/>
        <v/>
      </c>
      <c r="CX52" s="272" t="str">
        <f t="shared" si="81"/>
        <v/>
      </c>
      <c r="CY52" s="272" t="str">
        <f t="shared" si="81"/>
        <v/>
      </c>
      <c r="CZ52" s="272" t="str">
        <f t="shared" si="81"/>
        <v/>
      </c>
      <c r="DA52" s="272" t="str">
        <f t="shared" si="81"/>
        <v/>
      </c>
      <c r="DB52" s="272" t="str">
        <f t="shared" si="81"/>
        <v/>
      </c>
      <c r="DC52" s="272" t="str">
        <f t="shared" si="81"/>
        <v/>
      </c>
      <c r="DD52" s="272" t="str">
        <f t="shared" si="81"/>
        <v/>
      </c>
      <c r="DE52" s="272" t="str">
        <f t="shared" si="81"/>
        <v/>
      </c>
      <c r="DF52" s="272" t="str">
        <f t="shared" si="81"/>
        <v/>
      </c>
      <c r="DG52" s="272" t="str">
        <f t="shared" si="81"/>
        <v/>
      </c>
      <c r="DH52" s="272" t="str">
        <f t="shared" si="81"/>
        <v/>
      </c>
      <c r="DI52" s="272" t="str">
        <f t="shared" si="81"/>
        <v/>
      </c>
      <c r="DJ52" s="272" t="str">
        <f t="shared" si="81"/>
        <v/>
      </c>
      <c r="DK52" s="272" t="str">
        <f t="shared" si="81"/>
        <v/>
      </c>
      <c r="DL52" s="272" t="str">
        <f t="shared" si="81"/>
        <v/>
      </c>
      <c r="DM52" s="272" t="str">
        <f t="shared" si="81"/>
        <v/>
      </c>
      <c r="DN52" s="272" t="str">
        <f t="shared" si="81"/>
        <v/>
      </c>
      <c r="DO52" s="272" t="str">
        <f t="shared" si="81"/>
        <v/>
      </c>
      <c r="DP52" s="272" t="str">
        <f t="shared" si="81"/>
        <v/>
      </c>
      <c r="DQ52" s="272" t="str">
        <f t="shared" si="81"/>
        <v/>
      </c>
      <c r="DR52" s="272" t="str">
        <f t="shared" si="81"/>
        <v/>
      </c>
      <c r="DS52" s="272" t="str">
        <f t="shared" si="81"/>
        <v/>
      </c>
      <c r="DT52" s="272" t="str">
        <f t="shared" si="81"/>
        <v/>
      </c>
      <c r="DU52" s="272" t="str">
        <f t="shared" si="81"/>
        <v/>
      </c>
      <c r="DV52" s="272" t="str">
        <f t="shared" si="81"/>
        <v/>
      </c>
      <c r="DW52" s="272" t="str">
        <f t="shared" si="81"/>
        <v/>
      </c>
      <c r="DX52" s="272" t="str">
        <f t="shared" si="81"/>
        <v/>
      </c>
      <c r="DY52" s="272" t="str">
        <f t="shared" si="81"/>
        <v/>
      </c>
      <c r="DZ52" s="272" t="str">
        <f t="shared" si="79"/>
        <v/>
      </c>
      <c r="EA52" s="272" t="str">
        <f t="shared" si="79"/>
        <v/>
      </c>
      <c r="EB52" s="272" t="str">
        <f t="shared" si="79"/>
        <v/>
      </c>
      <c r="EC52" s="272" t="str">
        <f t="shared" si="79"/>
        <v/>
      </c>
      <c r="ED52" s="272" t="str">
        <f t="shared" si="79"/>
        <v/>
      </c>
      <c r="EE52" s="272" t="str">
        <f t="shared" si="79"/>
        <v/>
      </c>
      <c r="EF52" s="272" t="str">
        <f t="shared" si="79"/>
        <v/>
      </c>
      <c r="EG52" s="272" t="str">
        <f t="shared" si="79"/>
        <v/>
      </c>
      <c r="EH52" s="272" t="str">
        <f t="shared" si="79"/>
        <v/>
      </c>
      <c r="EI52" s="272" t="str">
        <f t="shared" si="79"/>
        <v/>
      </c>
      <c r="EJ52" s="272" t="str">
        <f t="shared" si="79"/>
        <v/>
      </c>
      <c r="EK52" s="272" t="str">
        <f t="shared" si="79"/>
        <v/>
      </c>
      <c r="EL52" s="272" t="str">
        <f t="shared" si="79"/>
        <v/>
      </c>
      <c r="EM52" s="272" t="str">
        <f t="shared" si="79"/>
        <v/>
      </c>
      <c r="EN52" s="272" t="str">
        <f t="shared" si="79"/>
        <v/>
      </c>
      <c r="EO52" s="272" t="str">
        <f t="shared" si="79"/>
        <v/>
      </c>
      <c r="EP52" s="272" t="str">
        <f t="shared" si="79"/>
        <v/>
      </c>
      <c r="EQ52" s="272" t="str">
        <f t="shared" si="79"/>
        <v/>
      </c>
      <c r="ER52" s="272" t="str">
        <f t="shared" si="79"/>
        <v/>
      </c>
      <c r="ES52" s="272" t="str">
        <f t="shared" si="79"/>
        <v/>
      </c>
      <c r="ET52" s="272" t="str">
        <f t="shared" si="79"/>
        <v/>
      </c>
      <c r="EU52" s="272" t="str">
        <f t="shared" si="79"/>
        <v/>
      </c>
      <c r="EV52" s="272" t="str">
        <f t="shared" si="79"/>
        <v/>
      </c>
      <c r="EW52" s="272" t="str">
        <f t="shared" si="79"/>
        <v/>
      </c>
      <c r="EX52" s="272" t="str">
        <f t="shared" si="79"/>
        <v/>
      </c>
      <c r="EY52" s="272" t="str">
        <f t="shared" si="79"/>
        <v/>
      </c>
      <c r="EZ52" s="272" t="str">
        <f t="shared" si="79"/>
        <v/>
      </c>
      <c r="FA52" s="272" t="str">
        <f t="shared" si="79"/>
        <v/>
      </c>
      <c r="FB52" s="272" t="str">
        <f t="shared" si="79"/>
        <v/>
      </c>
      <c r="FC52" s="272" t="str">
        <f t="shared" si="79"/>
        <v/>
      </c>
      <c r="FD52" s="272" t="str">
        <f t="shared" si="79"/>
        <v/>
      </c>
      <c r="FE52" s="272" t="str">
        <f t="shared" si="79"/>
        <v/>
      </c>
      <c r="FF52" s="272" t="str">
        <f t="shared" si="79"/>
        <v/>
      </c>
      <c r="FG52" s="272" t="str">
        <f t="shared" si="79"/>
        <v/>
      </c>
      <c r="FH52" s="272" t="str">
        <f t="shared" si="79"/>
        <v/>
      </c>
      <c r="FI52" s="272" t="str">
        <f t="shared" si="79"/>
        <v/>
      </c>
      <c r="FJ52" s="272" t="str">
        <f t="shared" si="79"/>
        <v/>
      </c>
      <c r="FK52" s="272" t="str">
        <f t="shared" si="79"/>
        <v/>
      </c>
      <c r="FL52" s="272" t="str">
        <f t="shared" si="79"/>
        <v/>
      </c>
      <c r="FM52" s="272" t="str">
        <f t="shared" si="79"/>
        <v/>
      </c>
      <c r="FN52" s="272" t="str">
        <f t="shared" si="79"/>
        <v/>
      </c>
      <c r="FO52" s="272" t="str">
        <f t="shared" si="79"/>
        <v/>
      </c>
      <c r="FP52" s="272" t="str">
        <f t="shared" si="79"/>
        <v/>
      </c>
      <c r="FQ52" s="272" t="str">
        <f t="shared" si="79"/>
        <v/>
      </c>
      <c r="FR52" s="272" t="str">
        <f t="shared" si="79"/>
        <v/>
      </c>
      <c r="FS52" s="272" t="str">
        <f t="shared" si="79"/>
        <v/>
      </c>
      <c r="FT52" s="272" t="str">
        <f t="shared" si="79"/>
        <v/>
      </c>
      <c r="FU52" s="272" t="str">
        <f t="shared" si="79"/>
        <v/>
      </c>
      <c r="FV52" s="272" t="str">
        <f t="shared" si="79"/>
        <v/>
      </c>
      <c r="FW52" s="272" t="str">
        <f t="shared" si="79"/>
        <v/>
      </c>
      <c r="FX52" s="272" t="str">
        <f t="shared" si="79"/>
        <v/>
      </c>
      <c r="FY52" s="272" t="str">
        <f t="shared" si="79"/>
        <v/>
      </c>
      <c r="FZ52" s="272" t="str">
        <f t="shared" si="79"/>
        <v/>
      </c>
      <c r="GA52" s="272" t="str">
        <f t="shared" si="79"/>
        <v/>
      </c>
      <c r="GB52" s="272" t="str">
        <f t="shared" si="79"/>
        <v/>
      </c>
      <c r="GC52" s="272" t="str">
        <f t="shared" si="79"/>
        <v/>
      </c>
      <c r="GD52" s="272" t="str">
        <f t="shared" si="79"/>
        <v/>
      </c>
      <c r="GE52" s="272" t="str">
        <f t="shared" si="79"/>
        <v/>
      </c>
      <c r="GF52" s="272" t="str">
        <f t="shared" si="79"/>
        <v/>
      </c>
      <c r="GG52" s="272" t="str">
        <f t="shared" si="79"/>
        <v/>
      </c>
      <c r="GH52" s="272" t="str">
        <f t="shared" si="79"/>
        <v/>
      </c>
      <c r="GI52" s="272" t="str">
        <f t="shared" si="79"/>
        <v/>
      </c>
      <c r="GJ52" s="272" t="str">
        <f t="shared" si="79"/>
        <v/>
      </c>
      <c r="GK52" s="272" t="str">
        <f t="shared" si="80"/>
        <v/>
      </c>
      <c r="GL52" s="272" t="str">
        <f t="shared" si="80"/>
        <v>Planerare</v>
      </c>
      <c r="GM52" s="272" t="str">
        <f t="shared" si="80"/>
        <v/>
      </c>
      <c r="GN52" s="272" t="str">
        <f t="shared" si="80"/>
        <v/>
      </c>
      <c r="GO52" s="272" t="str">
        <f t="shared" si="80"/>
        <v/>
      </c>
      <c r="GP52" s="272" t="str">
        <f t="shared" si="80"/>
        <v/>
      </c>
      <c r="GQ52" s="272" t="str">
        <f t="shared" si="80"/>
        <v/>
      </c>
      <c r="GR52" s="272" t="str">
        <f t="shared" si="80"/>
        <v/>
      </c>
      <c r="GS52" s="272" t="str">
        <f t="shared" si="80"/>
        <v/>
      </c>
      <c r="GT52" s="272" t="str">
        <f t="shared" si="80"/>
        <v/>
      </c>
      <c r="GU52" s="272" t="str">
        <f t="shared" si="80"/>
        <v/>
      </c>
      <c r="GV52" s="272" t="str">
        <f t="shared" si="80"/>
        <v/>
      </c>
      <c r="GW52" s="272" t="str">
        <f t="shared" si="80"/>
        <v/>
      </c>
      <c r="GX52" s="272" t="str">
        <f t="shared" si="80"/>
        <v/>
      </c>
      <c r="GY52" s="272" t="str">
        <f t="shared" si="80"/>
        <v/>
      </c>
      <c r="GZ52" s="272" t="str">
        <f t="shared" si="80"/>
        <v/>
      </c>
      <c r="HA52" s="272" t="str">
        <f t="shared" si="80"/>
        <v/>
      </c>
      <c r="HB52" s="272" t="str">
        <f t="shared" si="80"/>
        <v/>
      </c>
      <c r="HC52" s="272" t="str">
        <f t="shared" si="80"/>
        <v/>
      </c>
      <c r="HD52" s="272" t="str">
        <f t="shared" si="80"/>
        <v/>
      </c>
      <c r="HE52" s="272" t="str">
        <f t="shared" si="80"/>
        <v/>
      </c>
      <c r="HF52" s="272" t="str">
        <f t="shared" si="80"/>
        <v/>
      </c>
      <c r="HG52" s="272" t="str">
        <f t="shared" si="80"/>
        <v/>
      </c>
      <c r="HH52" s="272" t="str">
        <f t="shared" si="80"/>
        <v/>
      </c>
      <c r="HI52" s="272" t="str">
        <f t="shared" si="80"/>
        <v/>
      </c>
      <c r="HJ52" s="272" t="str">
        <f t="shared" si="80"/>
        <v/>
      </c>
      <c r="HK52" s="272" t="str">
        <f t="shared" si="80"/>
        <v/>
      </c>
      <c r="HL52" s="272" t="str">
        <f t="shared" si="80"/>
        <v/>
      </c>
      <c r="HM52" s="272" t="str">
        <f t="shared" si="80"/>
        <v/>
      </c>
      <c r="HN52" s="272" t="str">
        <f t="shared" si="80"/>
        <v/>
      </c>
      <c r="HO52" s="272" t="str">
        <f t="shared" si="80"/>
        <v/>
      </c>
      <c r="HP52" s="272" t="str">
        <f t="shared" si="80"/>
        <v/>
      </c>
      <c r="HQ52" s="272" t="str">
        <f t="shared" si="80"/>
        <v/>
      </c>
      <c r="HR52" s="272" t="str">
        <f t="shared" si="80"/>
        <v/>
      </c>
      <c r="HS52" s="272" t="str">
        <f t="shared" si="80"/>
        <v/>
      </c>
      <c r="HT52" s="272" t="str">
        <f t="shared" si="80"/>
        <v/>
      </c>
      <c r="HU52" s="272" t="str">
        <f t="shared" si="80"/>
        <v/>
      </c>
      <c r="HV52" s="272" t="str">
        <f t="shared" si="80"/>
        <v/>
      </c>
      <c r="HW52" s="272" t="str">
        <f t="shared" si="80"/>
        <v/>
      </c>
      <c r="HX52" s="272" t="str">
        <f t="shared" si="80"/>
        <v/>
      </c>
      <c r="HY52" s="272" t="str">
        <f t="shared" si="80"/>
        <v/>
      </c>
      <c r="HZ52" s="272" t="str">
        <f t="shared" si="80"/>
        <v/>
      </c>
      <c r="IA52" s="272" t="str">
        <f t="shared" si="80"/>
        <v/>
      </c>
      <c r="IB52" s="272" t="str">
        <f t="shared" si="80"/>
        <v/>
      </c>
      <c r="IC52" s="272" t="str">
        <f t="shared" si="80"/>
        <v/>
      </c>
      <c r="ID52" s="272" t="str">
        <f t="shared" si="80"/>
        <v/>
      </c>
      <c r="IE52" s="272" t="str">
        <f t="shared" si="80"/>
        <v/>
      </c>
      <c r="IF52" s="272" t="str">
        <f t="shared" si="80"/>
        <v/>
      </c>
      <c r="IG52" s="272" t="str">
        <f t="shared" si="80"/>
        <v/>
      </c>
      <c r="IH52" s="272" t="str">
        <f t="shared" si="80"/>
        <v/>
      </c>
      <c r="II52" s="272" t="str">
        <f t="shared" si="80"/>
        <v/>
      </c>
      <c r="IJ52" s="272" t="str">
        <f t="shared" si="80"/>
        <v/>
      </c>
      <c r="IK52" s="272" t="str">
        <f t="shared" si="80"/>
        <v/>
      </c>
      <c r="IL52" s="272" t="str">
        <f t="shared" si="80"/>
        <v/>
      </c>
      <c r="IM52" s="272" t="str">
        <f t="shared" si="80"/>
        <v/>
      </c>
      <c r="IN52" s="272" t="str">
        <f t="shared" si="80"/>
        <v/>
      </c>
      <c r="IO52" s="272" t="str">
        <f t="shared" si="80"/>
        <v/>
      </c>
      <c r="IP52" s="272" t="str">
        <f t="shared" si="80"/>
        <v/>
      </c>
      <c r="IQ52" s="272" t="str">
        <f t="shared" si="80"/>
        <v/>
      </c>
      <c r="IR52" s="272" t="str">
        <f t="shared" si="80"/>
        <v/>
      </c>
      <c r="IS52" s="272" t="str">
        <f t="shared" si="80"/>
        <v/>
      </c>
      <c r="IT52" s="272" t="str">
        <f t="shared" si="80"/>
        <v/>
      </c>
      <c r="IU52" s="272" t="str">
        <f t="shared" si="80"/>
        <v/>
      </c>
      <c r="IV52" s="272" t="str">
        <f t="shared" si="80"/>
        <v/>
      </c>
      <c r="IW52" s="272" t="str">
        <f t="shared" si="78"/>
        <v/>
      </c>
      <c r="IX52" s="272" t="str">
        <f t="shared" si="78"/>
        <v/>
      </c>
      <c r="IY52" s="272" t="str">
        <f t="shared" si="78"/>
        <v/>
      </c>
      <c r="IZ52" s="272" t="str">
        <f t="shared" si="78"/>
        <v/>
      </c>
      <c r="JA52" s="272" t="str">
        <f t="shared" si="78"/>
        <v/>
      </c>
      <c r="JB52" s="272" t="str">
        <f t="shared" si="78"/>
        <v/>
      </c>
      <c r="JC52" s="272" t="str">
        <f t="shared" si="78"/>
        <v/>
      </c>
      <c r="JD52" s="272" t="str">
        <f t="shared" si="78"/>
        <v/>
      </c>
      <c r="JE52" s="272" t="str">
        <f t="shared" si="78"/>
        <v/>
      </c>
      <c r="JF52" s="272" t="str">
        <f t="shared" si="78"/>
        <v/>
      </c>
      <c r="JG52" s="272" t="str">
        <f t="shared" si="78"/>
        <v/>
      </c>
      <c r="JH52" s="272" t="str">
        <f t="shared" si="78"/>
        <v/>
      </c>
      <c r="JI52" s="272" t="str">
        <f t="shared" si="78"/>
        <v/>
      </c>
      <c r="JJ52" s="272" t="str">
        <f t="shared" si="78"/>
        <v/>
      </c>
      <c r="JK52" s="272" t="str">
        <f t="shared" si="78"/>
        <v/>
      </c>
      <c r="JL52" s="272" t="str">
        <f t="shared" si="78"/>
        <v/>
      </c>
      <c r="JM52" s="272" t="str">
        <f t="shared" si="78"/>
        <v/>
      </c>
      <c r="JN52" s="272" t="str">
        <f t="shared" si="78"/>
        <v/>
      </c>
      <c r="JO52" s="272" t="str">
        <f t="shared" si="78"/>
        <v/>
      </c>
      <c r="JP52" s="272" t="str">
        <f t="shared" si="78"/>
        <v/>
      </c>
      <c r="JQ52" s="272" t="str">
        <f t="shared" si="78"/>
        <v/>
      </c>
      <c r="JR52" s="272" t="str">
        <f t="shared" si="78"/>
        <v/>
      </c>
      <c r="JS52" s="272" t="str">
        <f t="shared" si="78"/>
        <v/>
      </c>
      <c r="JT52" s="272" t="str">
        <f t="shared" si="78"/>
        <v/>
      </c>
      <c r="JU52" s="272" t="str">
        <f t="shared" si="78"/>
        <v/>
      </c>
      <c r="JV52" s="272" t="str">
        <f t="shared" si="78"/>
        <v/>
      </c>
      <c r="JW52" s="272" t="str">
        <f t="shared" si="78"/>
        <v/>
      </c>
      <c r="JX52" s="272" t="str">
        <f t="shared" si="78"/>
        <v/>
      </c>
    </row>
    <row r="53" spans="1:284" s="199" customFormat="1" ht="12" customHeight="1">
      <c r="A53" s="104"/>
      <c r="B53" s="217" t="s">
        <v>361</v>
      </c>
      <c r="C53" s="217"/>
      <c r="D53" s="218" t="s">
        <v>295</v>
      </c>
      <c r="E53" s="236" t="s">
        <v>379</v>
      </c>
      <c r="F53" s="264">
        <v>46202</v>
      </c>
      <c r="G53" s="263">
        <v>46202</v>
      </c>
      <c r="H53" s="258"/>
      <c r="I53" s="220"/>
      <c r="J53" s="237"/>
      <c r="K53" s="238"/>
      <c r="L53" s="221"/>
      <c r="M53" s="236"/>
      <c r="N53" s="90"/>
      <c r="O53" s="272" t="str">
        <f t="shared" si="72"/>
        <v/>
      </c>
      <c r="P53" s="272" t="str">
        <f t="shared" si="72"/>
        <v/>
      </c>
      <c r="Q53" s="272" t="str">
        <f t="shared" si="72"/>
        <v/>
      </c>
      <c r="R53" s="272" t="str">
        <f t="shared" si="72"/>
        <v/>
      </c>
      <c r="S53" s="272" t="str">
        <f t="shared" si="72"/>
        <v/>
      </c>
      <c r="T53" s="272" t="str">
        <f t="shared" si="72"/>
        <v/>
      </c>
      <c r="U53" s="272" t="str">
        <f t="shared" si="72"/>
        <v/>
      </c>
      <c r="V53" s="272" t="str">
        <f t="shared" si="72"/>
        <v/>
      </c>
      <c r="W53" s="272" t="str">
        <f t="shared" si="72"/>
        <v/>
      </c>
      <c r="X53" s="272" t="str">
        <f t="shared" si="72"/>
        <v/>
      </c>
      <c r="Y53" s="272" t="str">
        <f t="shared" si="72"/>
        <v/>
      </c>
      <c r="Z53" s="272" t="str">
        <f t="shared" si="72"/>
        <v/>
      </c>
      <c r="AA53" s="272" t="str">
        <f t="shared" si="72"/>
        <v/>
      </c>
      <c r="AB53" s="272" t="str">
        <f t="shared" si="72"/>
        <v/>
      </c>
      <c r="AC53" s="272" t="str">
        <f t="shared" si="72"/>
        <v/>
      </c>
      <c r="AD53" s="272" t="str">
        <f t="shared" si="69"/>
        <v/>
      </c>
      <c r="AE53" s="272" t="str">
        <f t="shared" si="65"/>
        <v/>
      </c>
      <c r="AF53" s="272" t="str">
        <f t="shared" si="65"/>
        <v/>
      </c>
      <c r="AG53" s="272" t="str">
        <f t="shared" si="65"/>
        <v/>
      </c>
      <c r="AH53" s="272" t="str">
        <f t="shared" si="65"/>
        <v/>
      </c>
      <c r="AI53" s="272" t="str">
        <f t="shared" si="65"/>
        <v/>
      </c>
      <c r="AJ53" s="272" t="str">
        <f t="shared" si="65"/>
        <v/>
      </c>
      <c r="AK53" s="272" t="str">
        <f t="shared" si="65"/>
        <v/>
      </c>
      <c r="AL53" s="272" t="str">
        <f t="shared" si="65"/>
        <v/>
      </c>
      <c r="AM53" s="272" t="str">
        <f t="shared" si="65"/>
        <v/>
      </c>
      <c r="AN53" s="272" t="str">
        <f t="shared" si="65"/>
        <v/>
      </c>
      <c r="AO53" s="272" t="str">
        <f t="shared" si="65"/>
        <v/>
      </c>
      <c r="AP53" s="272" t="str">
        <f t="shared" si="65"/>
        <v/>
      </c>
      <c r="AQ53" s="272" t="str">
        <f t="shared" si="65"/>
        <v/>
      </c>
      <c r="AR53" s="272" t="str">
        <f t="shared" si="65"/>
        <v/>
      </c>
      <c r="AS53" s="272" t="str">
        <f t="shared" si="65"/>
        <v/>
      </c>
      <c r="AT53" s="272" t="str">
        <f t="shared" si="65"/>
        <v/>
      </c>
      <c r="AU53" s="272" t="str">
        <f t="shared" si="66"/>
        <v/>
      </c>
      <c r="AV53" s="272" t="str">
        <f t="shared" si="66"/>
        <v/>
      </c>
      <c r="AW53" s="272" t="str">
        <f t="shared" si="66"/>
        <v/>
      </c>
      <c r="AX53" s="272" t="str">
        <f t="shared" si="66"/>
        <v/>
      </c>
      <c r="AY53" s="272" t="str">
        <f t="shared" si="66"/>
        <v/>
      </c>
      <c r="AZ53" s="272" t="str">
        <f t="shared" si="66"/>
        <v/>
      </c>
      <c r="BA53" s="272" t="str">
        <f t="shared" si="66"/>
        <v/>
      </c>
      <c r="BB53" s="272" t="str">
        <f t="shared" si="66"/>
        <v/>
      </c>
      <c r="BC53" s="272" t="str">
        <f t="shared" si="66"/>
        <v/>
      </c>
      <c r="BD53" s="272" t="str">
        <f t="shared" si="66"/>
        <v/>
      </c>
      <c r="BE53" s="272" t="str">
        <f t="shared" si="66"/>
        <v/>
      </c>
      <c r="BF53" s="272" t="str">
        <f t="shared" si="66"/>
        <v/>
      </c>
      <c r="BG53" s="272" t="str">
        <f t="shared" si="66"/>
        <v/>
      </c>
      <c r="BH53" s="272" t="str">
        <f t="shared" si="66"/>
        <v/>
      </c>
      <c r="BI53" s="272" t="str">
        <f t="shared" si="66"/>
        <v/>
      </c>
      <c r="BJ53" s="272" t="str">
        <f t="shared" si="66"/>
        <v/>
      </c>
      <c r="BK53" s="272" t="str">
        <f t="shared" si="67"/>
        <v/>
      </c>
      <c r="BL53" s="272" t="str">
        <f t="shared" si="67"/>
        <v/>
      </c>
      <c r="BM53" s="272" t="str">
        <f t="shared" si="67"/>
        <v/>
      </c>
      <c r="BN53" s="272" t="str">
        <f t="shared" si="81"/>
        <v/>
      </c>
      <c r="BO53" s="272" t="str">
        <f t="shared" si="81"/>
        <v/>
      </c>
      <c r="BP53" s="272" t="str">
        <f t="shared" si="81"/>
        <v/>
      </c>
      <c r="BQ53" s="272" t="str">
        <f t="shared" si="81"/>
        <v/>
      </c>
      <c r="BR53" s="272" t="str">
        <f t="shared" si="81"/>
        <v/>
      </c>
      <c r="BS53" s="272" t="str">
        <f t="shared" si="81"/>
        <v/>
      </c>
      <c r="BT53" s="272" t="str">
        <f t="shared" si="81"/>
        <v/>
      </c>
      <c r="BU53" s="272" t="str">
        <f t="shared" si="81"/>
        <v/>
      </c>
      <c r="BV53" s="272" t="str">
        <f t="shared" si="81"/>
        <v/>
      </c>
      <c r="BW53" s="272" t="str">
        <f t="shared" si="81"/>
        <v/>
      </c>
      <c r="BX53" s="272" t="str">
        <f t="shared" si="81"/>
        <v/>
      </c>
      <c r="BY53" s="272" t="str">
        <f t="shared" si="81"/>
        <v/>
      </c>
      <c r="BZ53" s="272" t="str">
        <f t="shared" si="81"/>
        <v/>
      </c>
      <c r="CA53" s="272" t="str">
        <f t="shared" si="81"/>
        <v/>
      </c>
      <c r="CB53" s="272" t="str">
        <f t="shared" si="81"/>
        <v/>
      </c>
      <c r="CC53" s="272" t="str">
        <f t="shared" si="81"/>
        <v/>
      </c>
      <c r="CD53" s="272" t="str">
        <f t="shared" si="81"/>
        <v/>
      </c>
      <c r="CE53" s="272" t="str">
        <f t="shared" si="81"/>
        <v/>
      </c>
      <c r="CF53" s="272" t="str">
        <f t="shared" si="81"/>
        <v/>
      </c>
      <c r="CG53" s="272" t="str">
        <f t="shared" si="81"/>
        <v/>
      </c>
      <c r="CH53" s="272" t="str">
        <f t="shared" si="81"/>
        <v/>
      </c>
      <c r="CI53" s="272" t="str">
        <f t="shared" si="81"/>
        <v/>
      </c>
      <c r="CJ53" s="272" t="str">
        <f t="shared" si="81"/>
        <v/>
      </c>
      <c r="CK53" s="272" t="str">
        <f t="shared" si="81"/>
        <v/>
      </c>
      <c r="CL53" s="272" t="str">
        <f t="shared" si="81"/>
        <v/>
      </c>
      <c r="CM53" s="272" t="str">
        <f t="shared" si="81"/>
        <v/>
      </c>
      <c r="CN53" s="272" t="str">
        <f t="shared" si="81"/>
        <v/>
      </c>
      <c r="CO53" s="272" t="str">
        <f t="shared" si="81"/>
        <v/>
      </c>
      <c r="CP53" s="272" t="str">
        <f t="shared" si="81"/>
        <v/>
      </c>
      <c r="CQ53" s="272" t="str">
        <f t="shared" si="81"/>
        <v/>
      </c>
      <c r="CR53" s="272" t="str">
        <f t="shared" si="81"/>
        <v/>
      </c>
      <c r="CS53" s="272" t="str">
        <f t="shared" si="81"/>
        <v/>
      </c>
      <c r="CT53" s="272" t="str">
        <f t="shared" si="81"/>
        <v/>
      </c>
      <c r="CU53" s="272" t="str">
        <f t="shared" si="81"/>
        <v/>
      </c>
      <c r="CV53" s="272" t="str">
        <f t="shared" si="81"/>
        <v/>
      </c>
      <c r="CW53" s="272" t="str">
        <f t="shared" si="81"/>
        <v/>
      </c>
      <c r="CX53" s="272" t="str">
        <f t="shared" si="81"/>
        <v/>
      </c>
      <c r="CY53" s="272" t="str">
        <f t="shared" si="81"/>
        <v/>
      </c>
      <c r="CZ53" s="272" t="str">
        <f t="shared" si="81"/>
        <v/>
      </c>
      <c r="DA53" s="272" t="str">
        <f t="shared" si="81"/>
        <v/>
      </c>
      <c r="DB53" s="272" t="str">
        <f t="shared" si="81"/>
        <v/>
      </c>
      <c r="DC53" s="272" t="str">
        <f t="shared" si="81"/>
        <v/>
      </c>
      <c r="DD53" s="272" t="str">
        <f t="shared" si="81"/>
        <v/>
      </c>
      <c r="DE53" s="272" t="str">
        <f t="shared" si="81"/>
        <v/>
      </c>
      <c r="DF53" s="272" t="str">
        <f t="shared" si="81"/>
        <v/>
      </c>
      <c r="DG53" s="272" t="str">
        <f t="shared" si="81"/>
        <v/>
      </c>
      <c r="DH53" s="272" t="str">
        <f t="shared" si="81"/>
        <v/>
      </c>
      <c r="DI53" s="272" t="str">
        <f t="shared" si="81"/>
        <v/>
      </c>
      <c r="DJ53" s="272" t="str">
        <f t="shared" si="81"/>
        <v/>
      </c>
      <c r="DK53" s="272" t="str">
        <f t="shared" si="81"/>
        <v/>
      </c>
      <c r="DL53" s="272" t="str">
        <f t="shared" si="81"/>
        <v/>
      </c>
      <c r="DM53" s="272" t="str">
        <f t="shared" si="81"/>
        <v/>
      </c>
      <c r="DN53" s="272" t="str">
        <f t="shared" si="81"/>
        <v/>
      </c>
      <c r="DO53" s="272" t="str">
        <f t="shared" si="81"/>
        <v/>
      </c>
      <c r="DP53" s="272" t="str">
        <f t="shared" si="81"/>
        <v/>
      </c>
      <c r="DQ53" s="272" t="str">
        <f t="shared" si="81"/>
        <v/>
      </c>
      <c r="DR53" s="272" t="str">
        <f t="shared" si="81"/>
        <v/>
      </c>
      <c r="DS53" s="272" t="str">
        <f t="shared" si="81"/>
        <v/>
      </c>
      <c r="DT53" s="272" t="str">
        <f t="shared" si="81"/>
        <v/>
      </c>
      <c r="DU53" s="272" t="str">
        <f t="shared" si="81"/>
        <v/>
      </c>
      <c r="DV53" s="272" t="str">
        <f t="shared" si="81"/>
        <v/>
      </c>
      <c r="DW53" s="272" t="str">
        <f t="shared" si="81"/>
        <v/>
      </c>
      <c r="DX53" s="272" t="str">
        <f t="shared" si="81"/>
        <v/>
      </c>
      <c r="DY53" s="272" t="str">
        <f t="shared" si="81"/>
        <v/>
      </c>
      <c r="DZ53" s="272" t="str">
        <f t="shared" si="79"/>
        <v/>
      </c>
      <c r="EA53" s="272" t="str">
        <f t="shared" si="79"/>
        <v/>
      </c>
      <c r="EB53" s="272" t="str">
        <f t="shared" si="79"/>
        <v/>
      </c>
      <c r="EC53" s="272" t="str">
        <f t="shared" si="79"/>
        <v/>
      </c>
      <c r="ED53" s="272" t="str">
        <f t="shared" si="79"/>
        <v/>
      </c>
      <c r="EE53" s="272" t="str">
        <f t="shared" si="79"/>
        <v/>
      </c>
      <c r="EF53" s="272" t="str">
        <f t="shared" si="79"/>
        <v/>
      </c>
      <c r="EG53" s="272" t="str">
        <f t="shared" si="79"/>
        <v/>
      </c>
      <c r="EH53" s="272" t="str">
        <f t="shared" si="79"/>
        <v/>
      </c>
      <c r="EI53" s="272" t="str">
        <f t="shared" si="79"/>
        <v/>
      </c>
      <c r="EJ53" s="272" t="str">
        <f t="shared" si="79"/>
        <v/>
      </c>
      <c r="EK53" s="272" t="str">
        <f t="shared" si="79"/>
        <v/>
      </c>
      <c r="EL53" s="272" t="str">
        <f t="shared" si="79"/>
        <v/>
      </c>
      <c r="EM53" s="272" t="str">
        <f t="shared" si="79"/>
        <v/>
      </c>
      <c r="EN53" s="272" t="str">
        <f t="shared" si="79"/>
        <v/>
      </c>
      <c r="EO53" s="272" t="str">
        <f t="shared" si="79"/>
        <v/>
      </c>
      <c r="EP53" s="272" t="str">
        <f t="shared" si="79"/>
        <v/>
      </c>
      <c r="EQ53" s="272" t="str">
        <f t="shared" si="79"/>
        <v/>
      </c>
      <c r="ER53" s="272" t="str">
        <f t="shared" si="79"/>
        <v/>
      </c>
      <c r="ES53" s="272" t="str">
        <f t="shared" si="79"/>
        <v/>
      </c>
      <c r="ET53" s="272" t="str">
        <f t="shared" si="79"/>
        <v/>
      </c>
      <c r="EU53" s="272" t="str">
        <f t="shared" si="79"/>
        <v/>
      </c>
      <c r="EV53" s="272" t="str">
        <f t="shared" si="79"/>
        <v/>
      </c>
      <c r="EW53" s="272" t="str">
        <f t="shared" si="79"/>
        <v/>
      </c>
      <c r="EX53" s="272" t="str">
        <f t="shared" si="79"/>
        <v/>
      </c>
      <c r="EY53" s="272" t="str">
        <f t="shared" si="79"/>
        <v/>
      </c>
      <c r="EZ53" s="272" t="str">
        <f t="shared" si="79"/>
        <v/>
      </c>
      <c r="FA53" s="272" t="str">
        <f t="shared" si="79"/>
        <v/>
      </c>
      <c r="FB53" s="272" t="str">
        <f t="shared" si="79"/>
        <v/>
      </c>
      <c r="FC53" s="272" t="str">
        <f t="shared" si="79"/>
        <v/>
      </c>
      <c r="FD53" s="272" t="str">
        <f t="shared" si="79"/>
        <v/>
      </c>
      <c r="FE53" s="272" t="str">
        <f t="shared" si="79"/>
        <v/>
      </c>
      <c r="FF53" s="272" t="str">
        <f t="shared" si="79"/>
        <v/>
      </c>
      <c r="FG53" s="272" t="str">
        <f t="shared" si="79"/>
        <v/>
      </c>
      <c r="FH53" s="272" t="str">
        <f t="shared" si="79"/>
        <v/>
      </c>
      <c r="FI53" s="272" t="str">
        <f t="shared" si="79"/>
        <v/>
      </c>
      <c r="FJ53" s="272" t="str">
        <f t="shared" si="79"/>
        <v/>
      </c>
      <c r="FK53" s="272" t="str">
        <f t="shared" si="79"/>
        <v/>
      </c>
      <c r="FL53" s="272" t="str">
        <f t="shared" si="79"/>
        <v/>
      </c>
      <c r="FM53" s="272" t="str">
        <f t="shared" si="79"/>
        <v/>
      </c>
      <c r="FN53" s="272" t="str">
        <f t="shared" si="79"/>
        <v/>
      </c>
      <c r="FO53" s="272" t="str">
        <f t="shared" si="79"/>
        <v/>
      </c>
      <c r="FP53" s="272" t="str">
        <f t="shared" si="79"/>
        <v/>
      </c>
      <c r="FQ53" s="272" t="str">
        <f t="shared" si="79"/>
        <v/>
      </c>
      <c r="FR53" s="272" t="str">
        <f t="shared" si="79"/>
        <v/>
      </c>
      <c r="FS53" s="272" t="str">
        <f t="shared" si="79"/>
        <v/>
      </c>
      <c r="FT53" s="272" t="str">
        <f t="shared" si="79"/>
        <v/>
      </c>
      <c r="FU53" s="272" t="str">
        <f t="shared" si="79"/>
        <v/>
      </c>
      <c r="FV53" s="272" t="str">
        <f t="shared" si="79"/>
        <v/>
      </c>
      <c r="FW53" s="272" t="str">
        <f t="shared" si="79"/>
        <v/>
      </c>
      <c r="FX53" s="272" t="str">
        <f t="shared" si="79"/>
        <v/>
      </c>
      <c r="FY53" s="272" t="str">
        <f t="shared" si="79"/>
        <v/>
      </c>
      <c r="FZ53" s="272" t="str">
        <f t="shared" si="79"/>
        <v/>
      </c>
      <c r="GA53" s="272" t="str">
        <f t="shared" si="79"/>
        <v/>
      </c>
      <c r="GB53" s="272" t="str">
        <f t="shared" si="79"/>
        <v/>
      </c>
      <c r="GC53" s="272" t="str">
        <f t="shared" si="79"/>
        <v/>
      </c>
      <c r="GD53" s="272" t="str">
        <f t="shared" si="79"/>
        <v/>
      </c>
      <c r="GE53" s="272" t="str">
        <f t="shared" si="79"/>
        <v/>
      </c>
      <c r="GF53" s="272" t="str">
        <f t="shared" si="79"/>
        <v/>
      </c>
      <c r="GG53" s="272" t="str">
        <f t="shared" si="79"/>
        <v/>
      </c>
      <c r="GH53" s="272" t="str">
        <f t="shared" si="79"/>
        <v/>
      </c>
      <c r="GI53" s="272" t="str">
        <f t="shared" si="79"/>
        <v/>
      </c>
      <c r="GJ53" s="272" t="str">
        <f t="shared" si="79"/>
        <v/>
      </c>
      <c r="GK53" s="272" t="str">
        <f t="shared" si="80"/>
        <v/>
      </c>
      <c r="GL53" s="272" t="str">
        <f t="shared" si="80"/>
        <v>Gäster</v>
      </c>
      <c r="GM53" s="272" t="str">
        <f t="shared" si="80"/>
        <v/>
      </c>
      <c r="GN53" s="272" t="str">
        <f t="shared" si="80"/>
        <v/>
      </c>
      <c r="GO53" s="272" t="str">
        <f t="shared" si="80"/>
        <v/>
      </c>
      <c r="GP53" s="272" t="str">
        <f t="shared" si="80"/>
        <v/>
      </c>
      <c r="GQ53" s="272" t="str">
        <f t="shared" si="80"/>
        <v/>
      </c>
      <c r="GR53" s="272" t="str">
        <f t="shared" si="80"/>
        <v/>
      </c>
      <c r="GS53" s="272" t="str">
        <f t="shared" si="80"/>
        <v/>
      </c>
      <c r="GT53" s="272" t="str">
        <f t="shared" si="80"/>
        <v/>
      </c>
      <c r="GU53" s="272" t="str">
        <f t="shared" si="80"/>
        <v/>
      </c>
      <c r="GV53" s="272" t="str">
        <f t="shared" si="80"/>
        <v/>
      </c>
      <c r="GW53" s="272" t="str">
        <f t="shared" si="80"/>
        <v/>
      </c>
      <c r="GX53" s="272" t="str">
        <f t="shared" si="80"/>
        <v/>
      </c>
      <c r="GY53" s="272" t="str">
        <f t="shared" si="80"/>
        <v/>
      </c>
      <c r="GZ53" s="272" t="str">
        <f t="shared" si="80"/>
        <v/>
      </c>
      <c r="HA53" s="272" t="str">
        <f t="shared" si="80"/>
        <v/>
      </c>
      <c r="HB53" s="272" t="str">
        <f t="shared" si="80"/>
        <v/>
      </c>
      <c r="HC53" s="272" t="str">
        <f t="shared" si="80"/>
        <v/>
      </c>
      <c r="HD53" s="272" t="str">
        <f t="shared" si="80"/>
        <v/>
      </c>
      <c r="HE53" s="272" t="str">
        <f t="shared" si="80"/>
        <v/>
      </c>
      <c r="HF53" s="272" t="str">
        <f t="shared" si="80"/>
        <v/>
      </c>
      <c r="HG53" s="272" t="str">
        <f t="shared" si="80"/>
        <v/>
      </c>
      <c r="HH53" s="272" t="str">
        <f t="shared" si="80"/>
        <v/>
      </c>
      <c r="HI53" s="272" t="str">
        <f t="shared" si="80"/>
        <v/>
      </c>
      <c r="HJ53" s="272" t="str">
        <f t="shared" si="80"/>
        <v/>
      </c>
      <c r="HK53" s="272" t="str">
        <f t="shared" si="80"/>
        <v/>
      </c>
      <c r="HL53" s="272" t="str">
        <f t="shared" si="80"/>
        <v/>
      </c>
      <c r="HM53" s="272" t="str">
        <f t="shared" si="80"/>
        <v/>
      </c>
      <c r="HN53" s="272" t="str">
        <f t="shared" si="80"/>
        <v/>
      </c>
      <c r="HO53" s="272" t="str">
        <f t="shared" si="80"/>
        <v/>
      </c>
      <c r="HP53" s="272" t="str">
        <f t="shared" si="80"/>
        <v/>
      </c>
      <c r="HQ53" s="272" t="str">
        <f t="shared" si="80"/>
        <v/>
      </c>
      <c r="HR53" s="272" t="str">
        <f t="shared" si="80"/>
        <v/>
      </c>
      <c r="HS53" s="272" t="str">
        <f t="shared" si="80"/>
        <v/>
      </c>
      <c r="HT53" s="272" t="str">
        <f t="shared" si="80"/>
        <v/>
      </c>
      <c r="HU53" s="272" t="str">
        <f t="shared" si="80"/>
        <v/>
      </c>
      <c r="HV53" s="272" t="str">
        <f t="shared" si="80"/>
        <v/>
      </c>
      <c r="HW53" s="272" t="str">
        <f t="shared" si="80"/>
        <v/>
      </c>
      <c r="HX53" s="272" t="str">
        <f t="shared" si="80"/>
        <v/>
      </c>
      <c r="HY53" s="272" t="str">
        <f t="shared" si="80"/>
        <v/>
      </c>
      <c r="HZ53" s="272" t="str">
        <f t="shared" si="80"/>
        <v/>
      </c>
      <c r="IA53" s="272" t="str">
        <f t="shared" si="80"/>
        <v/>
      </c>
      <c r="IB53" s="272" t="str">
        <f t="shared" si="80"/>
        <v/>
      </c>
      <c r="IC53" s="272" t="str">
        <f t="shared" si="80"/>
        <v/>
      </c>
      <c r="ID53" s="272" t="str">
        <f t="shared" si="80"/>
        <v/>
      </c>
      <c r="IE53" s="272" t="str">
        <f t="shared" si="80"/>
        <v/>
      </c>
      <c r="IF53" s="272" t="str">
        <f t="shared" si="80"/>
        <v/>
      </c>
      <c r="IG53" s="272" t="str">
        <f t="shared" si="80"/>
        <v/>
      </c>
      <c r="IH53" s="272" t="str">
        <f t="shared" si="80"/>
        <v/>
      </c>
      <c r="II53" s="272" t="str">
        <f t="shared" si="80"/>
        <v/>
      </c>
      <c r="IJ53" s="272" t="str">
        <f t="shared" si="80"/>
        <v/>
      </c>
      <c r="IK53" s="272" t="str">
        <f t="shared" si="80"/>
        <v/>
      </c>
      <c r="IL53" s="272" t="str">
        <f t="shared" si="80"/>
        <v/>
      </c>
      <c r="IM53" s="272" t="str">
        <f t="shared" si="80"/>
        <v/>
      </c>
      <c r="IN53" s="272" t="str">
        <f t="shared" si="80"/>
        <v/>
      </c>
      <c r="IO53" s="272" t="str">
        <f t="shared" si="80"/>
        <v/>
      </c>
      <c r="IP53" s="272" t="str">
        <f t="shared" si="80"/>
        <v/>
      </c>
      <c r="IQ53" s="272" t="str">
        <f t="shared" si="80"/>
        <v/>
      </c>
      <c r="IR53" s="272" t="str">
        <f t="shared" si="80"/>
        <v/>
      </c>
      <c r="IS53" s="272" t="str">
        <f t="shared" si="80"/>
        <v/>
      </c>
      <c r="IT53" s="272" t="str">
        <f t="shared" si="80"/>
        <v/>
      </c>
      <c r="IU53" s="272" t="str">
        <f t="shared" si="80"/>
        <v/>
      </c>
      <c r="IV53" s="272" t="str">
        <f t="shared" si="80"/>
        <v/>
      </c>
      <c r="IW53" s="272" t="str">
        <f t="shared" si="78"/>
        <v/>
      </c>
      <c r="IX53" s="272" t="str">
        <f t="shared" si="78"/>
        <v/>
      </c>
      <c r="IY53" s="272" t="str">
        <f t="shared" si="78"/>
        <v/>
      </c>
      <c r="IZ53" s="272" t="str">
        <f t="shared" si="78"/>
        <v/>
      </c>
      <c r="JA53" s="272" t="str">
        <f t="shared" si="78"/>
        <v/>
      </c>
      <c r="JB53" s="272" t="str">
        <f t="shared" si="78"/>
        <v/>
      </c>
      <c r="JC53" s="272" t="str">
        <f t="shared" si="78"/>
        <v/>
      </c>
      <c r="JD53" s="272" t="str">
        <f t="shared" si="78"/>
        <v/>
      </c>
      <c r="JE53" s="272" t="str">
        <f t="shared" si="78"/>
        <v/>
      </c>
      <c r="JF53" s="272" t="str">
        <f t="shared" si="78"/>
        <v/>
      </c>
      <c r="JG53" s="272" t="str">
        <f t="shared" si="78"/>
        <v/>
      </c>
      <c r="JH53" s="272" t="str">
        <f t="shared" si="78"/>
        <v/>
      </c>
      <c r="JI53" s="272" t="str">
        <f t="shared" si="78"/>
        <v/>
      </c>
      <c r="JJ53" s="272" t="str">
        <f t="shared" si="78"/>
        <v/>
      </c>
      <c r="JK53" s="272" t="str">
        <f t="shared" si="78"/>
        <v/>
      </c>
      <c r="JL53" s="272" t="str">
        <f t="shared" si="78"/>
        <v/>
      </c>
      <c r="JM53" s="272" t="str">
        <f t="shared" si="78"/>
        <v/>
      </c>
      <c r="JN53" s="272" t="str">
        <f t="shared" si="78"/>
        <v/>
      </c>
      <c r="JO53" s="272" t="str">
        <f t="shared" si="78"/>
        <v/>
      </c>
      <c r="JP53" s="272" t="str">
        <f t="shared" si="78"/>
        <v/>
      </c>
      <c r="JQ53" s="272" t="str">
        <f t="shared" si="78"/>
        <v/>
      </c>
      <c r="JR53" s="272" t="str">
        <f t="shared" si="78"/>
        <v/>
      </c>
      <c r="JS53" s="272" t="str">
        <f t="shared" si="78"/>
        <v/>
      </c>
      <c r="JT53" s="272" t="str">
        <f t="shared" si="78"/>
        <v/>
      </c>
      <c r="JU53" s="272" t="str">
        <f t="shared" si="78"/>
        <v/>
      </c>
      <c r="JV53" s="272" t="str">
        <f t="shared" si="78"/>
        <v/>
      </c>
      <c r="JW53" s="272" t="str">
        <f t="shared" si="78"/>
        <v/>
      </c>
      <c r="JX53" s="272" t="str">
        <f t="shared" si="78"/>
        <v/>
      </c>
    </row>
    <row r="54" spans="1:284" s="199" customFormat="1" ht="12" customHeight="1">
      <c r="A54" s="104"/>
      <c r="B54" s="217"/>
      <c r="C54" s="217"/>
      <c r="D54" s="218"/>
      <c r="E54" s="236"/>
      <c r="F54" s="264" t="s">
        <v>322</v>
      </c>
      <c r="G54" s="263" t="s">
        <v>322</v>
      </c>
      <c r="H54" s="258"/>
      <c r="I54" s="220"/>
      <c r="J54" s="237"/>
      <c r="K54" s="238"/>
      <c r="L54" s="221"/>
      <c r="M54" s="236"/>
      <c r="N54" s="90"/>
      <c r="O54" s="272" t="str">
        <f t="shared" si="72"/>
        <v/>
      </c>
      <c r="P54" s="272" t="str">
        <f t="shared" si="72"/>
        <v/>
      </c>
      <c r="Q54" s="272" t="str">
        <f t="shared" si="72"/>
        <v/>
      </c>
      <c r="R54" s="272" t="str">
        <f t="shared" si="72"/>
        <v/>
      </c>
      <c r="S54" s="272" t="str">
        <f t="shared" si="72"/>
        <v/>
      </c>
      <c r="T54" s="272" t="str">
        <f t="shared" si="72"/>
        <v/>
      </c>
      <c r="U54" s="272" t="str">
        <f t="shared" si="72"/>
        <v/>
      </c>
      <c r="V54" s="272" t="str">
        <f t="shared" si="72"/>
        <v/>
      </c>
      <c r="W54" s="272" t="str">
        <f t="shared" si="72"/>
        <v/>
      </c>
      <c r="X54" s="272" t="str">
        <f t="shared" si="72"/>
        <v/>
      </c>
      <c r="Y54" s="272" t="str">
        <f t="shared" si="72"/>
        <v/>
      </c>
      <c r="Z54" s="272" t="str">
        <f t="shared" si="72"/>
        <v/>
      </c>
      <c r="AA54" s="272" t="str">
        <f t="shared" si="72"/>
        <v/>
      </c>
      <c r="AB54" s="272" t="str">
        <f t="shared" si="72"/>
        <v/>
      </c>
      <c r="AC54" s="272" t="str">
        <f t="shared" si="72"/>
        <v/>
      </c>
      <c r="AD54" s="272" t="str">
        <f t="shared" si="69"/>
        <v/>
      </c>
      <c r="AE54" s="272" t="str">
        <f t="shared" si="65"/>
        <v/>
      </c>
      <c r="AF54" s="272" t="str">
        <f t="shared" si="65"/>
        <v/>
      </c>
      <c r="AG54" s="272" t="str">
        <f t="shared" si="65"/>
        <v/>
      </c>
      <c r="AH54" s="272" t="str">
        <f t="shared" si="65"/>
        <v/>
      </c>
      <c r="AI54" s="272" t="str">
        <f t="shared" si="65"/>
        <v/>
      </c>
      <c r="AJ54" s="272" t="str">
        <f t="shared" si="65"/>
        <v/>
      </c>
      <c r="AK54" s="272" t="str">
        <f t="shared" si="65"/>
        <v/>
      </c>
      <c r="AL54" s="272" t="str">
        <f t="shared" si="65"/>
        <v/>
      </c>
      <c r="AM54" s="272" t="str">
        <f t="shared" si="65"/>
        <v/>
      </c>
      <c r="AN54" s="272" t="str">
        <f t="shared" si="65"/>
        <v/>
      </c>
      <c r="AO54" s="272" t="str">
        <f t="shared" si="65"/>
        <v/>
      </c>
      <c r="AP54" s="272" t="str">
        <f t="shared" si="65"/>
        <v/>
      </c>
      <c r="AQ54" s="272" t="str">
        <f t="shared" si="65"/>
        <v/>
      </c>
      <c r="AR54" s="272" t="str">
        <f t="shared" si="65"/>
        <v/>
      </c>
      <c r="AS54" s="272" t="str">
        <f t="shared" si="65"/>
        <v/>
      </c>
      <c r="AT54" s="272" t="str">
        <f t="shared" si="65"/>
        <v/>
      </c>
      <c r="AU54" s="272" t="str">
        <f t="shared" si="66"/>
        <v/>
      </c>
      <c r="AV54" s="272" t="str">
        <f t="shared" si="66"/>
        <v/>
      </c>
      <c r="AW54" s="272" t="str">
        <f t="shared" si="66"/>
        <v/>
      </c>
      <c r="AX54" s="272" t="str">
        <f t="shared" si="66"/>
        <v/>
      </c>
      <c r="AY54" s="272" t="str">
        <f t="shared" si="66"/>
        <v/>
      </c>
      <c r="AZ54" s="272" t="str">
        <f t="shared" si="66"/>
        <v/>
      </c>
      <c r="BA54" s="272" t="str">
        <f t="shared" si="66"/>
        <v/>
      </c>
      <c r="BB54" s="272" t="str">
        <f t="shared" si="66"/>
        <v/>
      </c>
      <c r="BC54" s="272" t="str">
        <f t="shared" si="66"/>
        <v/>
      </c>
      <c r="BD54" s="272" t="str">
        <f t="shared" si="66"/>
        <v/>
      </c>
      <c r="BE54" s="272" t="str">
        <f t="shared" si="66"/>
        <v/>
      </c>
      <c r="BF54" s="272" t="str">
        <f t="shared" si="66"/>
        <v/>
      </c>
      <c r="BG54" s="272" t="str">
        <f t="shared" si="66"/>
        <v/>
      </c>
      <c r="BH54" s="272" t="str">
        <f t="shared" si="66"/>
        <v/>
      </c>
      <c r="BI54" s="272" t="str">
        <f t="shared" si="66"/>
        <v/>
      </c>
      <c r="BJ54" s="272" t="str">
        <f t="shared" si="66"/>
        <v/>
      </c>
      <c r="BK54" s="272" t="str">
        <f t="shared" si="67"/>
        <v/>
      </c>
      <c r="BL54" s="272" t="str">
        <f t="shared" si="67"/>
        <v/>
      </c>
      <c r="BM54" s="272" t="str">
        <f t="shared" si="67"/>
        <v/>
      </c>
      <c r="BN54" s="272" t="str">
        <f t="shared" si="81"/>
        <v/>
      </c>
      <c r="BO54" s="272" t="str">
        <f t="shared" si="81"/>
        <v/>
      </c>
      <c r="BP54" s="272" t="str">
        <f t="shared" si="81"/>
        <v/>
      </c>
      <c r="BQ54" s="272" t="str">
        <f t="shared" si="81"/>
        <v/>
      </c>
      <c r="BR54" s="272" t="str">
        <f t="shared" si="81"/>
        <v/>
      </c>
      <c r="BS54" s="272" t="str">
        <f t="shared" si="81"/>
        <v/>
      </c>
      <c r="BT54" s="272" t="str">
        <f t="shared" si="81"/>
        <v/>
      </c>
      <c r="BU54" s="272" t="str">
        <f t="shared" si="81"/>
        <v/>
      </c>
      <c r="BV54" s="272" t="str">
        <f t="shared" si="81"/>
        <v/>
      </c>
      <c r="BW54" s="272" t="str">
        <f t="shared" si="81"/>
        <v/>
      </c>
      <c r="BX54" s="272" t="str">
        <f t="shared" si="81"/>
        <v/>
      </c>
      <c r="BY54" s="272" t="str">
        <f t="shared" si="81"/>
        <v/>
      </c>
      <c r="BZ54" s="272" t="str">
        <f t="shared" si="81"/>
        <v/>
      </c>
      <c r="CA54" s="272" t="str">
        <f t="shared" si="81"/>
        <v/>
      </c>
      <c r="CB54" s="272" t="str">
        <f t="shared" si="81"/>
        <v/>
      </c>
      <c r="CC54" s="272" t="str">
        <f t="shared" si="81"/>
        <v/>
      </c>
      <c r="CD54" s="272" t="str">
        <f t="shared" si="81"/>
        <v/>
      </c>
      <c r="CE54" s="272" t="str">
        <f t="shared" si="81"/>
        <v/>
      </c>
      <c r="CF54" s="272" t="str">
        <f t="shared" si="81"/>
        <v/>
      </c>
      <c r="CG54" s="272" t="str">
        <f t="shared" si="81"/>
        <v/>
      </c>
      <c r="CH54" s="272" t="str">
        <f t="shared" si="81"/>
        <v/>
      </c>
      <c r="CI54" s="272" t="str">
        <f t="shared" si="81"/>
        <v/>
      </c>
      <c r="CJ54" s="272" t="str">
        <f t="shared" si="81"/>
        <v/>
      </c>
      <c r="CK54" s="272" t="str">
        <f t="shared" si="81"/>
        <v/>
      </c>
      <c r="CL54" s="272" t="str">
        <f t="shared" si="81"/>
        <v/>
      </c>
      <c r="CM54" s="272" t="str">
        <f t="shared" si="81"/>
        <v/>
      </c>
      <c r="CN54" s="272" t="str">
        <f t="shared" si="81"/>
        <v/>
      </c>
      <c r="CO54" s="272" t="str">
        <f t="shared" si="81"/>
        <v/>
      </c>
      <c r="CP54" s="272" t="str">
        <f t="shared" si="81"/>
        <v/>
      </c>
      <c r="CQ54" s="272" t="str">
        <f t="shared" si="81"/>
        <v/>
      </c>
      <c r="CR54" s="272" t="str">
        <f t="shared" si="81"/>
        <v/>
      </c>
      <c r="CS54" s="272" t="str">
        <f t="shared" si="81"/>
        <v/>
      </c>
      <c r="CT54" s="272" t="str">
        <f t="shared" si="81"/>
        <v/>
      </c>
      <c r="CU54" s="272" t="str">
        <f t="shared" si="81"/>
        <v/>
      </c>
      <c r="CV54" s="272" t="str">
        <f t="shared" si="81"/>
        <v/>
      </c>
      <c r="CW54" s="272" t="str">
        <f t="shared" si="81"/>
        <v/>
      </c>
      <c r="CX54" s="272" t="str">
        <f t="shared" si="81"/>
        <v/>
      </c>
      <c r="CY54" s="272" t="str">
        <f t="shared" si="81"/>
        <v/>
      </c>
      <c r="CZ54" s="272" t="str">
        <f t="shared" si="81"/>
        <v/>
      </c>
      <c r="DA54" s="272" t="str">
        <f t="shared" si="81"/>
        <v/>
      </c>
      <c r="DB54" s="272" t="str">
        <f t="shared" si="81"/>
        <v/>
      </c>
      <c r="DC54" s="272" t="str">
        <f t="shared" si="81"/>
        <v/>
      </c>
      <c r="DD54" s="272" t="str">
        <f t="shared" si="81"/>
        <v/>
      </c>
      <c r="DE54" s="272" t="str">
        <f t="shared" si="81"/>
        <v/>
      </c>
      <c r="DF54" s="272" t="str">
        <f t="shared" si="81"/>
        <v/>
      </c>
      <c r="DG54" s="272" t="str">
        <f t="shared" si="81"/>
        <v/>
      </c>
      <c r="DH54" s="272" t="str">
        <f t="shared" si="81"/>
        <v/>
      </c>
      <c r="DI54" s="272" t="str">
        <f t="shared" si="81"/>
        <v/>
      </c>
      <c r="DJ54" s="272" t="str">
        <f t="shared" si="81"/>
        <v/>
      </c>
      <c r="DK54" s="272" t="str">
        <f t="shared" si="81"/>
        <v/>
      </c>
      <c r="DL54" s="272" t="str">
        <f t="shared" si="81"/>
        <v/>
      </c>
      <c r="DM54" s="272" t="str">
        <f t="shared" si="81"/>
        <v/>
      </c>
      <c r="DN54" s="272" t="str">
        <f t="shared" si="81"/>
        <v/>
      </c>
      <c r="DO54" s="272" t="str">
        <f t="shared" si="81"/>
        <v/>
      </c>
      <c r="DP54" s="272" t="str">
        <f t="shared" si="81"/>
        <v/>
      </c>
      <c r="DQ54" s="272" t="str">
        <f t="shared" si="81"/>
        <v/>
      </c>
      <c r="DR54" s="272" t="str">
        <f t="shared" si="81"/>
        <v/>
      </c>
      <c r="DS54" s="272" t="str">
        <f t="shared" si="81"/>
        <v/>
      </c>
      <c r="DT54" s="272" t="str">
        <f t="shared" si="81"/>
        <v/>
      </c>
      <c r="DU54" s="272" t="str">
        <f t="shared" si="81"/>
        <v/>
      </c>
      <c r="DV54" s="272" t="str">
        <f t="shared" si="81"/>
        <v/>
      </c>
      <c r="DW54" s="272" t="str">
        <f t="shared" si="81"/>
        <v/>
      </c>
      <c r="DX54" s="272" t="str">
        <f t="shared" si="81"/>
        <v/>
      </c>
      <c r="DY54" s="272" t="str">
        <f t="shared" si="81"/>
        <v/>
      </c>
      <c r="DZ54" s="272" t="str">
        <f t="shared" si="79"/>
        <v/>
      </c>
      <c r="EA54" s="272" t="str">
        <f t="shared" si="79"/>
        <v/>
      </c>
      <c r="EB54" s="272" t="str">
        <f t="shared" si="79"/>
        <v/>
      </c>
      <c r="EC54" s="272" t="str">
        <f t="shared" si="79"/>
        <v/>
      </c>
      <c r="ED54" s="272" t="str">
        <f t="shared" si="79"/>
        <v/>
      </c>
      <c r="EE54" s="272" t="str">
        <f t="shared" si="79"/>
        <v/>
      </c>
      <c r="EF54" s="272" t="str">
        <f t="shared" si="79"/>
        <v/>
      </c>
      <c r="EG54" s="272" t="str">
        <f t="shared" si="79"/>
        <v/>
      </c>
      <c r="EH54" s="272" t="str">
        <f t="shared" si="79"/>
        <v/>
      </c>
      <c r="EI54" s="272" t="str">
        <f t="shared" si="79"/>
        <v/>
      </c>
      <c r="EJ54" s="272" t="str">
        <f t="shared" si="79"/>
        <v/>
      </c>
      <c r="EK54" s="272" t="str">
        <f t="shared" si="79"/>
        <v/>
      </c>
      <c r="EL54" s="272" t="str">
        <f t="shared" si="79"/>
        <v/>
      </c>
      <c r="EM54" s="272" t="str">
        <f t="shared" si="79"/>
        <v/>
      </c>
      <c r="EN54" s="272" t="str">
        <f t="shared" si="79"/>
        <v/>
      </c>
      <c r="EO54" s="272" t="str">
        <f t="shared" si="79"/>
        <v/>
      </c>
      <c r="EP54" s="272" t="str">
        <f t="shared" si="79"/>
        <v/>
      </c>
      <c r="EQ54" s="272" t="str">
        <f t="shared" si="79"/>
        <v/>
      </c>
      <c r="ER54" s="272" t="str">
        <f t="shared" si="79"/>
        <v/>
      </c>
      <c r="ES54" s="272" t="str">
        <f t="shared" si="79"/>
        <v/>
      </c>
      <c r="ET54" s="272" t="str">
        <f t="shared" si="79"/>
        <v/>
      </c>
      <c r="EU54" s="272" t="str">
        <f t="shared" si="79"/>
        <v/>
      </c>
      <c r="EV54" s="272" t="str">
        <f t="shared" si="79"/>
        <v/>
      </c>
      <c r="EW54" s="272" t="str">
        <f t="shared" si="79"/>
        <v/>
      </c>
      <c r="EX54" s="272" t="str">
        <f t="shared" si="79"/>
        <v/>
      </c>
      <c r="EY54" s="272" t="str">
        <f t="shared" si="79"/>
        <v/>
      </c>
      <c r="EZ54" s="272" t="str">
        <f t="shared" si="79"/>
        <v/>
      </c>
      <c r="FA54" s="272" t="str">
        <f t="shared" si="79"/>
        <v/>
      </c>
      <c r="FB54" s="272" t="str">
        <f t="shared" si="79"/>
        <v/>
      </c>
      <c r="FC54" s="272" t="str">
        <f t="shared" si="79"/>
        <v/>
      </c>
      <c r="FD54" s="272" t="str">
        <f t="shared" si="79"/>
        <v/>
      </c>
      <c r="FE54" s="272" t="str">
        <f t="shared" si="79"/>
        <v/>
      </c>
      <c r="FF54" s="272" t="str">
        <f t="shared" si="79"/>
        <v/>
      </c>
      <c r="FG54" s="272" t="str">
        <f t="shared" si="79"/>
        <v/>
      </c>
      <c r="FH54" s="272" t="str">
        <f t="shared" si="79"/>
        <v/>
      </c>
      <c r="FI54" s="272" t="str">
        <f t="shared" si="79"/>
        <v/>
      </c>
      <c r="FJ54" s="272" t="str">
        <f t="shared" si="79"/>
        <v/>
      </c>
      <c r="FK54" s="272" t="str">
        <f t="shared" si="79"/>
        <v/>
      </c>
      <c r="FL54" s="272" t="str">
        <f t="shared" si="79"/>
        <v/>
      </c>
      <c r="FM54" s="272" t="str">
        <f t="shared" si="79"/>
        <v/>
      </c>
      <c r="FN54" s="272" t="str">
        <f t="shared" si="79"/>
        <v/>
      </c>
      <c r="FO54" s="272" t="str">
        <f t="shared" si="79"/>
        <v/>
      </c>
      <c r="FP54" s="272" t="str">
        <f t="shared" si="79"/>
        <v/>
      </c>
      <c r="FQ54" s="272" t="str">
        <f t="shared" si="79"/>
        <v/>
      </c>
      <c r="FR54" s="272" t="str">
        <f t="shared" si="79"/>
        <v/>
      </c>
      <c r="FS54" s="272" t="str">
        <f t="shared" si="79"/>
        <v/>
      </c>
      <c r="FT54" s="272" t="str">
        <f t="shared" si="79"/>
        <v/>
      </c>
      <c r="FU54" s="272" t="str">
        <f t="shared" si="79"/>
        <v/>
      </c>
      <c r="FV54" s="272" t="str">
        <f t="shared" si="79"/>
        <v/>
      </c>
      <c r="FW54" s="272" t="str">
        <f t="shared" si="79"/>
        <v/>
      </c>
      <c r="FX54" s="272" t="str">
        <f t="shared" si="79"/>
        <v/>
      </c>
      <c r="FY54" s="272" t="str">
        <f t="shared" si="79"/>
        <v/>
      </c>
      <c r="FZ54" s="272" t="str">
        <f t="shared" si="79"/>
        <v/>
      </c>
      <c r="GA54" s="272" t="str">
        <f t="shared" si="79"/>
        <v/>
      </c>
      <c r="GB54" s="272" t="str">
        <f t="shared" si="79"/>
        <v/>
      </c>
      <c r="GC54" s="272" t="str">
        <f t="shared" si="79"/>
        <v/>
      </c>
      <c r="GD54" s="272" t="str">
        <f t="shared" si="79"/>
        <v/>
      </c>
      <c r="GE54" s="272" t="str">
        <f t="shared" si="79"/>
        <v/>
      </c>
      <c r="GF54" s="272" t="str">
        <f t="shared" si="79"/>
        <v/>
      </c>
      <c r="GG54" s="272" t="str">
        <f t="shared" si="79"/>
        <v/>
      </c>
      <c r="GH54" s="272" t="str">
        <f t="shared" si="79"/>
        <v/>
      </c>
      <c r="GI54" s="272" t="str">
        <f t="shared" si="79"/>
        <v/>
      </c>
      <c r="GJ54" s="272" t="str">
        <f t="shared" si="79"/>
        <v/>
      </c>
      <c r="GK54" s="272" t="str">
        <f t="shared" si="80"/>
        <v/>
      </c>
      <c r="GL54" s="272" t="str">
        <f t="shared" si="80"/>
        <v/>
      </c>
      <c r="GM54" s="272" t="str">
        <f t="shared" si="80"/>
        <v/>
      </c>
      <c r="GN54" s="272" t="str">
        <f t="shared" si="80"/>
        <v/>
      </c>
      <c r="GO54" s="272" t="str">
        <f t="shared" si="80"/>
        <v/>
      </c>
      <c r="GP54" s="272" t="str">
        <f t="shared" si="80"/>
        <v/>
      </c>
      <c r="GQ54" s="272" t="str">
        <f t="shared" si="80"/>
        <v/>
      </c>
      <c r="GR54" s="272" t="str">
        <f t="shared" si="80"/>
        <v/>
      </c>
      <c r="GS54" s="272" t="str">
        <f t="shared" si="80"/>
        <v/>
      </c>
      <c r="GT54" s="272" t="str">
        <f t="shared" si="80"/>
        <v/>
      </c>
      <c r="GU54" s="272" t="str">
        <f t="shared" si="80"/>
        <v/>
      </c>
      <c r="GV54" s="272" t="str">
        <f t="shared" si="80"/>
        <v/>
      </c>
      <c r="GW54" s="272" t="str">
        <f t="shared" si="80"/>
        <v/>
      </c>
      <c r="GX54" s="272" t="str">
        <f t="shared" si="80"/>
        <v/>
      </c>
      <c r="GY54" s="272" t="str">
        <f t="shared" si="80"/>
        <v/>
      </c>
      <c r="GZ54" s="272" t="str">
        <f t="shared" si="80"/>
        <v/>
      </c>
      <c r="HA54" s="272" t="str">
        <f t="shared" si="80"/>
        <v/>
      </c>
      <c r="HB54" s="272" t="str">
        <f t="shared" si="80"/>
        <v/>
      </c>
      <c r="HC54" s="272" t="str">
        <f t="shared" si="80"/>
        <v/>
      </c>
      <c r="HD54" s="272" t="str">
        <f t="shared" si="80"/>
        <v/>
      </c>
      <c r="HE54" s="272" t="str">
        <f t="shared" si="80"/>
        <v/>
      </c>
      <c r="HF54" s="272" t="str">
        <f t="shared" si="80"/>
        <v/>
      </c>
      <c r="HG54" s="272" t="str">
        <f t="shared" si="80"/>
        <v/>
      </c>
      <c r="HH54" s="272" t="str">
        <f t="shared" si="80"/>
        <v/>
      </c>
      <c r="HI54" s="272" t="str">
        <f t="shared" si="80"/>
        <v/>
      </c>
      <c r="HJ54" s="272" t="str">
        <f t="shared" si="80"/>
        <v/>
      </c>
      <c r="HK54" s="272" t="str">
        <f t="shared" si="80"/>
        <v/>
      </c>
      <c r="HL54" s="272" t="str">
        <f t="shared" si="80"/>
        <v/>
      </c>
      <c r="HM54" s="272" t="str">
        <f t="shared" si="80"/>
        <v/>
      </c>
      <c r="HN54" s="272" t="str">
        <f t="shared" si="80"/>
        <v/>
      </c>
      <c r="HO54" s="272" t="str">
        <f t="shared" si="80"/>
        <v/>
      </c>
      <c r="HP54" s="272" t="str">
        <f t="shared" si="80"/>
        <v/>
      </c>
      <c r="HQ54" s="272" t="str">
        <f t="shared" si="80"/>
        <v/>
      </c>
      <c r="HR54" s="272" t="str">
        <f t="shared" si="80"/>
        <v/>
      </c>
      <c r="HS54" s="272" t="str">
        <f t="shared" si="80"/>
        <v/>
      </c>
      <c r="HT54" s="272" t="str">
        <f t="shared" si="80"/>
        <v/>
      </c>
      <c r="HU54" s="272" t="str">
        <f t="shared" si="80"/>
        <v/>
      </c>
      <c r="HV54" s="272" t="str">
        <f t="shared" si="80"/>
        <v/>
      </c>
      <c r="HW54" s="272" t="str">
        <f t="shared" si="80"/>
        <v/>
      </c>
      <c r="HX54" s="272" t="str">
        <f t="shared" si="80"/>
        <v/>
      </c>
      <c r="HY54" s="272" t="str">
        <f t="shared" si="80"/>
        <v/>
      </c>
      <c r="HZ54" s="272" t="str">
        <f t="shared" si="80"/>
        <v/>
      </c>
      <c r="IA54" s="272" t="str">
        <f t="shared" si="80"/>
        <v/>
      </c>
      <c r="IB54" s="272" t="str">
        <f t="shared" si="80"/>
        <v/>
      </c>
      <c r="IC54" s="272" t="str">
        <f t="shared" si="80"/>
        <v/>
      </c>
      <c r="ID54" s="272" t="str">
        <f t="shared" si="80"/>
        <v/>
      </c>
      <c r="IE54" s="272" t="str">
        <f t="shared" si="80"/>
        <v/>
      </c>
      <c r="IF54" s="272" t="str">
        <f t="shared" si="80"/>
        <v/>
      </c>
      <c r="IG54" s="272" t="str">
        <f t="shared" si="80"/>
        <v/>
      </c>
      <c r="IH54" s="272" t="str">
        <f t="shared" si="80"/>
        <v/>
      </c>
      <c r="II54" s="272" t="str">
        <f t="shared" si="80"/>
        <v/>
      </c>
      <c r="IJ54" s="272" t="str">
        <f t="shared" si="80"/>
        <v/>
      </c>
      <c r="IK54" s="272" t="str">
        <f t="shared" si="80"/>
        <v/>
      </c>
      <c r="IL54" s="272" t="str">
        <f t="shared" si="80"/>
        <v/>
      </c>
      <c r="IM54" s="272" t="str">
        <f t="shared" si="80"/>
        <v/>
      </c>
      <c r="IN54" s="272" t="str">
        <f t="shared" si="80"/>
        <v/>
      </c>
      <c r="IO54" s="272" t="str">
        <f t="shared" si="80"/>
        <v/>
      </c>
      <c r="IP54" s="272" t="str">
        <f t="shared" si="80"/>
        <v/>
      </c>
      <c r="IQ54" s="272" t="str">
        <f t="shared" si="80"/>
        <v/>
      </c>
      <c r="IR54" s="272" t="str">
        <f t="shared" si="80"/>
        <v/>
      </c>
      <c r="IS54" s="272" t="str">
        <f t="shared" si="80"/>
        <v/>
      </c>
      <c r="IT54" s="272" t="str">
        <f t="shared" si="80"/>
        <v/>
      </c>
      <c r="IU54" s="272" t="str">
        <f t="shared" si="80"/>
        <v/>
      </c>
      <c r="IV54" s="272" t="str">
        <f t="shared" ref="IV54:JX57" si="82">IF(AND(IV$9+($K$8/60)/24&gt;=$F54,IV$9&lt;=$G54),IF($K$2="Projekt",$B54,
IF($K$2="Ansvarig",$D54,IF($K$2="Status",$E54,IF($K$2="Timmar",IFERROR($H54/($G54-$F54),1),"-")))),"")</f>
        <v/>
      </c>
      <c r="IW54" s="272" t="str">
        <f t="shared" si="82"/>
        <v/>
      </c>
      <c r="IX54" s="272" t="str">
        <f t="shared" si="82"/>
        <v/>
      </c>
      <c r="IY54" s="272" t="str">
        <f t="shared" si="82"/>
        <v/>
      </c>
      <c r="IZ54" s="272" t="str">
        <f t="shared" si="82"/>
        <v/>
      </c>
      <c r="JA54" s="272" t="str">
        <f t="shared" si="82"/>
        <v/>
      </c>
      <c r="JB54" s="272" t="str">
        <f t="shared" si="82"/>
        <v/>
      </c>
      <c r="JC54" s="272" t="str">
        <f t="shared" si="82"/>
        <v/>
      </c>
      <c r="JD54" s="272" t="str">
        <f t="shared" si="82"/>
        <v/>
      </c>
      <c r="JE54" s="272" t="str">
        <f t="shared" si="82"/>
        <v/>
      </c>
      <c r="JF54" s="272" t="str">
        <f t="shared" si="82"/>
        <v/>
      </c>
      <c r="JG54" s="272" t="str">
        <f t="shared" si="82"/>
        <v/>
      </c>
      <c r="JH54" s="272" t="str">
        <f t="shared" si="82"/>
        <v/>
      </c>
      <c r="JI54" s="272" t="str">
        <f t="shared" si="82"/>
        <v/>
      </c>
      <c r="JJ54" s="272" t="str">
        <f t="shared" si="82"/>
        <v/>
      </c>
      <c r="JK54" s="272" t="str">
        <f t="shared" si="82"/>
        <v/>
      </c>
      <c r="JL54" s="272" t="str">
        <f t="shared" si="82"/>
        <v/>
      </c>
      <c r="JM54" s="272" t="str">
        <f t="shared" si="82"/>
        <v/>
      </c>
      <c r="JN54" s="272" t="str">
        <f t="shared" si="82"/>
        <v/>
      </c>
      <c r="JO54" s="272" t="str">
        <f t="shared" si="82"/>
        <v/>
      </c>
      <c r="JP54" s="272" t="str">
        <f t="shared" si="82"/>
        <v/>
      </c>
      <c r="JQ54" s="272" t="str">
        <f t="shared" si="82"/>
        <v/>
      </c>
      <c r="JR54" s="272" t="str">
        <f t="shared" si="82"/>
        <v/>
      </c>
      <c r="JS54" s="272" t="str">
        <f t="shared" si="82"/>
        <v/>
      </c>
      <c r="JT54" s="272" t="str">
        <f t="shared" si="82"/>
        <v/>
      </c>
      <c r="JU54" s="272" t="str">
        <f t="shared" si="82"/>
        <v/>
      </c>
      <c r="JV54" s="272" t="str">
        <f t="shared" si="82"/>
        <v/>
      </c>
      <c r="JW54" s="272" t="str">
        <f t="shared" si="82"/>
        <v/>
      </c>
      <c r="JX54" s="272" t="str">
        <f t="shared" si="82"/>
        <v/>
      </c>
    </row>
    <row r="55" spans="1:284" s="199" customFormat="1" ht="12" customHeight="1">
      <c r="A55" s="104"/>
      <c r="B55" s="217" t="s">
        <v>351</v>
      </c>
      <c r="C55" s="217"/>
      <c r="D55" s="218" t="s">
        <v>354</v>
      </c>
      <c r="E55" s="236" t="s">
        <v>379</v>
      </c>
      <c r="F55" s="264">
        <v>46216</v>
      </c>
      <c r="G55" s="263">
        <v>46223</v>
      </c>
      <c r="H55" s="258"/>
      <c r="I55" s="220"/>
      <c r="J55" s="237"/>
      <c r="K55" s="238"/>
      <c r="L55" s="221"/>
      <c r="M55" s="236"/>
      <c r="N55" s="90"/>
      <c r="O55" s="272" t="str">
        <f t="shared" si="72"/>
        <v/>
      </c>
      <c r="P55" s="272" t="str">
        <f t="shared" si="72"/>
        <v/>
      </c>
      <c r="Q55" s="272" t="str">
        <f t="shared" si="72"/>
        <v/>
      </c>
      <c r="R55" s="272" t="str">
        <f t="shared" si="72"/>
        <v/>
      </c>
      <c r="S55" s="272" t="str">
        <f t="shared" si="72"/>
        <v/>
      </c>
      <c r="T55" s="272" t="str">
        <f t="shared" si="72"/>
        <v/>
      </c>
      <c r="U55" s="272" t="str">
        <f t="shared" si="72"/>
        <v/>
      </c>
      <c r="V55" s="272" t="str">
        <f t="shared" si="72"/>
        <v/>
      </c>
      <c r="W55" s="272" t="str">
        <f t="shared" si="72"/>
        <v/>
      </c>
      <c r="X55" s="272" t="str">
        <f t="shared" si="72"/>
        <v/>
      </c>
      <c r="Y55" s="272" t="str">
        <f t="shared" si="72"/>
        <v/>
      </c>
      <c r="Z55" s="272" t="str">
        <f t="shared" si="72"/>
        <v/>
      </c>
      <c r="AA55" s="272" t="str">
        <f t="shared" si="72"/>
        <v/>
      </c>
      <c r="AB55" s="272" t="str">
        <f t="shared" si="72"/>
        <v/>
      </c>
      <c r="AC55" s="272" t="str">
        <f t="shared" si="72"/>
        <v/>
      </c>
      <c r="AD55" s="272" t="str">
        <f t="shared" si="69"/>
        <v/>
      </c>
      <c r="AE55" s="272" t="str">
        <f t="shared" si="65"/>
        <v/>
      </c>
      <c r="AF55" s="272" t="str">
        <f t="shared" si="65"/>
        <v/>
      </c>
      <c r="AG55" s="272" t="str">
        <f t="shared" si="65"/>
        <v/>
      </c>
      <c r="AH55" s="272" t="str">
        <f t="shared" si="65"/>
        <v/>
      </c>
      <c r="AI55" s="272" t="str">
        <f t="shared" si="65"/>
        <v/>
      </c>
      <c r="AJ55" s="272" t="str">
        <f t="shared" si="65"/>
        <v/>
      </c>
      <c r="AK55" s="272" t="str">
        <f t="shared" si="65"/>
        <v/>
      </c>
      <c r="AL55" s="272" t="str">
        <f t="shared" si="65"/>
        <v/>
      </c>
      <c r="AM55" s="272" t="str">
        <f t="shared" si="65"/>
        <v/>
      </c>
      <c r="AN55" s="272" t="str">
        <f t="shared" si="65"/>
        <v/>
      </c>
      <c r="AO55" s="272" t="str">
        <f t="shared" si="65"/>
        <v/>
      </c>
      <c r="AP55" s="272" t="str">
        <f t="shared" si="65"/>
        <v/>
      </c>
      <c r="AQ55" s="272" t="str">
        <f t="shared" si="65"/>
        <v/>
      </c>
      <c r="AR55" s="272" t="str">
        <f t="shared" si="65"/>
        <v/>
      </c>
      <c r="AS55" s="272" t="str">
        <f t="shared" si="65"/>
        <v/>
      </c>
      <c r="AT55" s="272" t="str">
        <f t="shared" si="65"/>
        <v/>
      </c>
      <c r="AU55" s="272" t="str">
        <f t="shared" si="66"/>
        <v/>
      </c>
      <c r="AV55" s="272" t="str">
        <f t="shared" si="66"/>
        <v/>
      </c>
      <c r="AW55" s="272" t="str">
        <f t="shared" si="66"/>
        <v/>
      </c>
      <c r="AX55" s="272" t="str">
        <f t="shared" si="66"/>
        <v/>
      </c>
      <c r="AY55" s="272" t="str">
        <f t="shared" si="66"/>
        <v/>
      </c>
      <c r="AZ55" s="272" t="str">
        <f t="shared" si="66"/>
        <v/>
      </c>
      <c r="BA55" s="272" t="str">
        <f t="shared" si="66"/>
        <v/>
      </c>
      <c r="BB55" s="272" t="str">
        <f t="shared" si="66"/>
        <v/>
      </c>
      <c r="BC55" s="272" t="str">
        <f t="shared" si="66"/>
        <v/>
      </c>
      <c r="BD55" s="272" t="str">
        <f t="shared" si="66"/>
        <v/>
      </c>
      <c r="BE55" s="272" t="str">
        <f t="shared" si="66"/>
        <v/>
      </c>
      <c r="BF55" s="272" t="str">
        <f t="shared" si="66"/>
        <v/>
      </c>
      <c r="BG55" s="272" t="str">
        <f t="shared" si="66"/>
        <v/>
      </c>
      <c r="BH55" s="272" t="str">
        <f t="shared" si="66"/>
        <v/>
      </c>
      <c r="BI55" s="272" t="str">
        <f t="shared" si="66"/>
        <v/>
      </c>
      <c r="BJ55" s="272" t="str">
        <f t="shared" si="66"/>
        <v/>
      </c>
      <c r="BK55" s="272" t="str">
        <f t="shared" si="67"/>
        <v/>
      </c>
      <c r="BL55" s="272" t="str">
        <f t="shared" si="67"/>
        <v/>
      </c>
      <c r="BM55" s="272" t="str">
        <f t="shared" si="67"/>
        <v/>
      </c>
      <c r="BN55" s="272" t="str">
        <f t="shared" si="81"/>
        <v/>
      </c>
      <c r="BO55" s="272" t="str">
        <f t="shared" si="81"/>
        <v/>
      </c>
      <c r="BP55" s="272" t="str">
        <f t="shared" si="81"/>
        <v/>
      </c>
      <c r="BQ55" s="272" t="str">
        <f t="shared" si="81"/>
        <v/>
      </c>
      <c r="BR55" s="272" t="str">
        <f t="shared" si="81"/>
        <v/>
      </c>
      <c r="BS55" s="272" t="str">
        <f t="shared" si="81"/>
        <v/>
      </c>
      <c r="BT55" s="272" t="str">
        <f t="shared" si="81"/>
        <v/>
      </c>
      <c r="BU55" s="272" t="str">
        <f t="shared" si="81"/>
        <v/>
      </c>
      <c r="BV55" s="272" t="str">
        <f t="shared" si="81"/>
        <v/>
      </c>
      <c r="BW55" s="272" t="str">
        <f t="shared" si="81"/>
        <v/>
      </c>
      <c r="BX55" s="272" t="str">
        <f t="shared" si="81"/>
        <v/>
      </c>
      <c r="BY55" s="272" t="str">
        <f t="shared" si="81"/>
        <v/>
      </c>
      <c r="BZ55" s="272" t="str">
        <f t="shared" si="81"/>
        <v/>
      </c>
      <c r="CA55" s="272" t="str">
        <f t="shared" si="81"/>
        <v/>
      </c>
      <c r="CB55" s="272" t="str">
        <f t="shared" si="81"/>
        <v/>
      </c>
      <c r="CC55" s="272" t="str">
        <f t="shared" si="81"/>
        <v/>
      </c>
      <c r="CD55" s="272" t="str">
        <f t="shared" si="81"/>
        <v/>
      </c>
      <c r="CE55" s="272" t="str">
        <f t="shared" si="81"/>
        <v/>
      </c>
      <c r="CF55" s="272" t="str">
        <f t="shared" si="81"/>
        <v/>
      </c>
      <c r="CG55" s="272" t="str">
        <f t="shared" si="81"/>
        <v/>
      </c>
      <c r="CH55" s="272" t="str">
        <f t="shared" si="81"/>
        <v/>
      </c>
      <c r="CI55" s="272" t="str">
        <f t="shared" si="81"/>
        <v/>
      </c>
      <c r="CJ55" s="272" t="str">
        <f t="shared" si="81"/>
        <v/>
      </c>
      <c r="CK55" s="272" t="str">
        <f t="shared" si="81"/>
        <v/>
      </c>
      <c r="CL55" s="272" t="str">
        <f t="shared" si="81"/>
        <v/>
      </c>
      <c r="CM55" s="272" t="str">
        <f t="shared" si="81"/>
        <v/>
      </c>
      <c r="CN55" s="272" t="str">
        <f t="shared" si="81"/>
        <v/>
      </c>
      <c r="CO55" s="272" t="str">
        <f t="shared" si="81"/>
        <v/>
      </c>
      <c r="CP55" s="272" t="str">
        <f t="shared" si="81"/>
        <v/>
      </c>
      <c r="CQ55" s="272" t="str">
        <f t="shared" si="81"/>
        <v/>
      </c>
      <c r="CR55" s="272" t="str">
        <f t="shared" si="81"/>
        <v/>
      </c>
      <c r="CS55" s="272" t="str">
        <f t="shared" si="81"/>
        <v/>
      </c>
      <c r="CT55" s="272" t="str">
        <f t="shared" si="81"/>
        <v/>
      </c>
      <c r="CU55" s="272" t="str">
        <f t="shared" si="81"/>
        <v/>
      </c>
      <c r="CV55" s="272" t="str">
        <f t="shared" si="81"/>
        <v/>
      </c>
      <c r="CW55" s="272" t="str">
        <f t="shared" si="81"/>
        <v/>
      </c>
      <c r="CX55" s="272" t="str">
        <f t="shared" si="81"/>
        <v/>
      </c>
      <c r="CY55" s="272" t="str">
        <f t="shared" si="81"/>
        <v/>
      </c>
      <c r="CZ55" s="272" t="str">
        <f t="shared" si="81"/>
        <v/>
      </c>
      <c r="DA55" s="272" t="str">
        <f t="shared" si="81"/>
        <v/>
      </c>
      <c r="DB55" s="272" t="str">
        <f t="shared" si="81"/>
        <v/>
      </c>
      <c r="DC55" s="272" t="str">
        <f t="shared" si="81"/>
        <v/>
      </c>
      <c r="DD55" s="272" t="str">
        <f t="shared" si="81"/>
        <v/>
      </c>
      <c r="DE55" s="272" t="str">
        <f t="shared" si="81"/>
        <v/>
      </c>
      <c r="DF55" s="272" t="str">
        <f t="shared" si="81"/>
        <v/>
      </c>
      <c r="DG55" s="272" t="str">
        <f t="shared" si="81"/>
        <v/>
      </c>
      <c r="DH55" s="272" t="str">
        <f t="shared" si="81"/>
        <v/>
      </c>
      <c r="DI55" s="272" t="str">
        <f t="shared" si="81"/>
        <v/>
      </c>
      <c r="DJ55" s="272" t="str">
        <f t="shared" si="81"/>
        <v/>
      </c>
      <c r="DK55" s="272" t="str">
        <f t="shared" si="81"/>
        <v/>
      </c>
      <c r="DL55" s="272" t="str">
        <f t="shared" si="81"/>
        <v/>
      </c>
      <c r="DM55" s="272" t="str">
        <f t="shared" si="81"/>
        <v/>
      </c>
      <c r="DN55" s="272" t="str">
        <f t="shared" si="81"/>
        <v/>
      </c>
      <c r="DO55" s="272" t="str">
        <f t="shared" si="81"/>
        <v/>
      </c>
      <c r="DP55" s="272" t="str">
        <f t="shared" si="81"/>
        <v/>
      </c>
      <c r="DQ55" s="272" t="str">
        <f t="shared" si="81"/>
        <v/>
      </c>
      <c r="DR55" s="272" t="str">
        <f t="shared" si="81"/>
        <v/>
      </c>
      <c r="DS55" s="272" t="str">
        <f t="shared" si="81"/>
        <v/>
      </c>
      <c r="DT55" s="272" t="str">
        <f t="shared" si="81"/>
        <v/>
      </c>
      <c r="DU55" s="272" t="str">
        <f t="shared" si="81"/>
        <v/>
      </c>
      <c r="DV55" s="272" t="str">
        <f t="shared" si="81"/>
        <v/>
      </c>
      <c r="DW55" s="272" t="str">
        <f t="shared" si="81"/>
        <v/>
      </c>
      <c r="DX55" s="272" t="str">
        <f t="shared" si="81"/>
        <v/>
      </c>
      <c r="DY55" s="272" t="str">
        <f t="shared" ref="DY55:GJ58" si="83">IF(AND(DY$9+($K$8/60)/24&gt;=$F55,DY$9&lt;=$G55),IF($K$2="Projekt",$B55,
IF($K$2="Ansvarig",$D55,IF($K$2="Status",$E55,IF($K$2="Timmar",IFERROR($H55/($G55-$F55),1),"-")))),"")</f>
        <v/>
      </c>
      <c r="DZ55" s="272" t="str">
        <f t="shared" si="83"/>
        <v/>
      </c>
      <c r="EA55" s="272" t="str">
        <f t="shared" si="83"/>
        <v/>
      </c>
      <c r="EB55" s="272" t="str">
        <f t="shared" si="83"/>
        <v/>
      </c>
      <c r="EC55" s="272" t="str">
        <f t="shared" si="83"/>
        <v/>
      </c>
      <c r="ED55" s="272" t="str">
        <f t="shared" si="83"/>
        <v/>
      </c>
      <c r="EE55" s="272" t="str">
        <f t="shared" si="83"/>
        <v/>
      </c>
      <c r="EF55" s="272" t="str">
        <f t="shared" si="83"/>
        <v/>
      </c>
      <c r="EG55" s="272" t="str">
        <f t="shared" si="83"/>
        <v/>
      </c>
      <c r="EH55" s="272" t="str">
        <f t="shared" si="83"/>
        <v/>
      </c>
      <c r="EI55" s="272" t="str">
        <f t="shared" si="83"/>
        <v/>
      </c>
      <c r="EJ55" s="272" t="str">
        <f t="shared" si="83"/>
        <v/>
      </c>
      <c r="EK55" s="272" t="str">
        <f t="shared" si="83"/>
        <v/>
      </c>
      <c r="EL55" s="272" t="str">
        <f t="shared" si="83"/>
        <v/>
      </c>
      <c r="EM55" s="272" t="str">
        <f t="shared" si="83"/>
        <v/>
      </c>
      <c r="EN55" s="272" t="str">
        <f t="shared" si="83"/>
        <v/>
      </c>
      <c r="EO55" s="272" t="str">
        <f t="shared" si="83"/>
        <v/>
      </c>
      <c r="EP55" s="272" t="str">
        <f t="shared" si="83"/>
        <v/>
      </c>
      <c r="EQ55" s="272" t="str">
        <f t="shared" si="83"/>
        <v/>
      </c>
      <c r="ER55" s="272" t="str">
        <f t="shared" si="83"/>
        <v/>
      </c>
      <c r="ES55" s="272" t="str">
        <f t="shared" si="83"/>
        <v/>
      </c>
      <c r="ET55" s="272" t="str">
        <f t="shared" si="83"/>
        <v/>
      </c>
      <c r="EU55" s="272" t="str">
        <f t="shared" si="83"/>
        <v/>
      </c>
      <c r="EV55" s="272" t="str">
        <f t="shared" si="83"/>
        <v/>
      </c>
      <c r="EW55" s="272" t="str">
        <f t="shared" si="83"/>
        <v/>
      </c>
      <c r="EX55" s="272" t="str">
        <f t="shared" si="83"/>
        <v/>
      </c>
      <c r="EY55" s="272" t="str">
        <f t="shared" si="83"/>
        <v/>
      </c>
      <c r="EZ55" s="272" t="str">
        <f t="shared" si="83"/>
        <v/>
      </c>
      <c r="FA55" s="272" t="str">
        <f t="shared" si="83"/>
        <v/>
      </c>
      <c r="FB55" s="272" t="str">
        <f t="shared" si="83"/>
        <v/>
      </c>
      <c r="FC55" s="272" t="str">
        <f t="shared" si="83"/>
        <v/>
      </c>
      <c r="FD55" s="272" t="str">
        <f t="shared" si="83"/>
        <v/>
      </c>
      <c r="FE55" s="272" t="str">
        <f t="shared" si="83"/>
        <v/>
      </c>
      <c r="FF55" s="272" t="str">
        <f t="shared" si="83"/>
        <v/>
      </c>
      <c r="FG55" s="272" t="str">
        <f t="shared" si="83"/>
        <v/>
      </c>
      <c r="FH55" s="272" t="str">
        <f t="shared" si="83"/>
        <v/>
      </c>
      <c r="FI55" s="272" t="str">
        <f t="shared" si="83"/>
        <v/>
      </c>
      <c r="FJ55" s="272" t="str">
        <f t="shared" si="83"/>
        <v/>
      </c>
      <c r="FK55" s="272" t="str">
        <f t="shared" si="83"/>
        <v/>
      </c>
      <c r="FL55" s="272" t="str">
        <f t="shared" si="83"/>
        <v/>
      </c>
      <c r="FM55" s="272" t="str">
        <f t="shared" si="83"/>
        <v/>
      </c>
      <c r="FN55" s="272" t="str">
        <f t="shared" si="83"/>
        <v/>
      </c>
      <c r="FO55" s="272" t="str">
        <f t="shared" si="83"/>
        <v/>
      </c>
      <c r="FP55" s="272" t="str">
        <f t="shared" si="83"/>
        <v/>
      </c>
      <c r="FQ55" s="272" t="str">
        <f t="shared" si="83"/>
        <v/>
      </c>
      <c r="FR55" s="272" t="str">
        <f t="shared" si="83"/>
        <v/>
      </c>
      <c r="FS55" s="272" t="str">
        <f t="shared" si="83"/>
        <v/>
      </c>
      <c r="FT55" s="272" t="str">
        <f t="shared" si="83"/>
        <v/>
      </c>
      <c r="FU55" s="272" t="str">
        <f t="shared" si="83"/>
        <v/>
      </c>
      <c r="FV55" s="272" t="str">
        <f t="shared" si="83"/>
        <v/>
      </c>
      <c r="FW55" s="272" t="str">
        <f t="shared" si="83"/>
        <v/>
      </c>
      <c r="FX55" s="272" t="str">
        <f t="shared" si="83"/>
        <v/>
      </c>
      <c r="FY55" s="272" t="str">
        <f t="shared" si="83"/>
        <v/>
      </c>
      <c r="FZ55" s="272" t="str">
        <f t="shared" si="83"/>
        <v/>
      </c>
      <c r="GA55" s="272" t="str">
        <f t="shared" si="83"/>
        <v/>
      </c>
      <c r="GB55" s="272" t="str">
        <f t="shared" si="83"/>
        <v/>
      </c>
      <c r="GC55" s="272" t="str">
        <f t="shared" si="83"/>
        <v/>
      </c>
      <c r="GD55" s="272" t="str">
        <f t="shared" si="83"/>
        <v/>
      </c>
      <c r="GE55" s="272" t="str">
        <f t="shared" si="83"/>
        <v/>
      </c>
      <c r="GF55" s="272" t="str">
        <f t="shared" si="83"/>
        <v/>
      </c>
      <c r="GG55" s="272" t="str">
        <f t="shared" si="83"/>
        <v/>
      </c>
      <c r="GH55" s="272" t="str">
        <f t="shared" si="83"/>
        <v/>
      </c>
      <c r="GI55" s="272" t="str">
        <f t="shared" si="83"/>
        <v/>
      </c>
      <c r="GJ55" s="272" t="str">
        <f t="shared" si="83"/>
        <v/>
      </c>
      <c r="GK55" s="272" t="str">
        <f t="shared" ref="GK55:IV58" si="84">IF(AND(GK$9+($K$8/60)/24&gt;=$F55,GK$9&lt;=$G55),IF($K$2="Projekt",$B55,
IF($K$2="Ansvarig",$D55,IF($K$2="Status",$E55,IF($K$2="Timmar",IFERROR($H55/($G55-$F55),1),"-")))),"")</f>
        <v/>
      </c>
      <c r="GL55" s="272" t="str">
        <f t="shared" si="84"/>
        <v/>
      </c>
      <c r="GM55" s="272" t="str">
        <f t="shared" si="84"/>
        <v/>
      </c>
      <c r="GN55" s="272" t="str">
        <f t="shared" si="84"/>
        <v/>
      </c>
      <c r="GO55" s="272" t="str">
        <f t="shared" si="84"/>
        <v/>
      </c>
      <c r="GP55" s="272" t="str">
        <f t="shared" si="84"/>
        <v/>
      </c>
      <c r="GQ55" s="272" t="str">
        <f t="shared" si="84"/>
        <v/>
      </c>
      <c r="GR55" s="272" t="str">
        <f t="shared" si="84"/>
        <v/>
      </c>
      <c r="GS55" s="272" t="str">
        <f t="shared" si="84"/>
        <v/>
      </c>
      <c r="GT55" s="272" t="str">
        <f t="shared" si="84"/>
        <v/>
      </c>
      <c r="GU55" s="272" t="str">
        <f t="shared" si="84"/>
        <v/>
      </c>
      <c r="GV55" s="272" t="str">
        <f t="shared" si="84"/>
        <v/>
      </c>
      <c r="GW55" s="272" t="str">
        <f t="shared" si="84"/>
        <v/>
      </c>
      <c r="GX55" s="272" t="str">
        <f t="shared" si="84"/>
        <v/>
      </c>
      <c r="GY55" s="272" t="str">
        <f t="shared" si="84"/>
        <v/>
      </c>
      <c r="GZ55" s="272" t="str">
        <f t="shared" si="84"/>
        <v>Kalle</v>
      </c>
      <c r="HA55" s="272" t="str">
        <f t="shared" si="84"/>
        <v>Kalle</v>
      </c>
      <c r="HB55" s="272" t="str">
        <f t="shared" si="84"/>
        <v>Kalle</v>
      </c>
      <c r="HC55" s="272" t="str">
        <f t="shared" si="84"/>
        <v>Kalle</v>
      </c>
      <c r="HD55" s="272" t="str">
        <f t="shared" si="84"/>
        <v>Kalle</v>
      </c>
      <c r="HE55" s="272" t="str">
        <f t="shared" si="84"/>
        <v>Kalle</v>
      </c>
      <c r="HF55" s="272" t="str">
        <f t="shared" si="84"/>
        <v>Kalle</v>
      </c>
      <c r="HG55" s="272" t="str">
        <f t="shared" si="84"/>
        <v>Kalle</v>
      </c>
      <c r="HH55" s="272" t="str">
        <f t="shared" si="84"/>
        <v/>
      </c>
      <c r="HI55" s="272" t="str">
        <f t="shared" si="84"/>
        <v/>
      </c>
      <c r="HJ55" s="272" t="str">
        <f t="shared" si="84"/>
        <v/>
      </c>
      <c r="HK55" s="272" t="str">
        <f t="shared" si="84"/>
        <v/>
      </c>
      <c r="HL55" s="272" t="str">
        <f t="shared" si="84"/>
        <v/>
      </c>
      <c r="HM55" s="272" t="str">
        <f t="shared" si="84"/>
        <v/>
      </c>
      <c r="HN55" s="272" t="str">
        <f t="shared" si="84"/>
        <v/>
      </c>
      <c r="HO55" s="272" t="str">
        <f t="shared" si="84"/>
        <v/>
      </c>
      <c r="HP55" s="272" t="str">
        <f t="shared" si="84"/>
        <v/>
      </c>
      <c r="HQ55" s="272" t="str">
        <f t="shared" si="84"/>
        <v/>
      </c>
      <c r="HR55" s="272" t="str">
        <f t="shared" si="84"/>
        <v/>
      </c>
      <c r="HS55" s="272" t="str">
        <f t="shared" si="84"/>
        <v/>
      </c>
      <c r="HT55" s="272" t="str">
        <f t="shared" si="84"/>
        <v/>
      </c>
      <c r="HU55" s="272" t="str">
        <f t="shared" si="84"/>
        <v/>
      </c>
      <c r="HV55" s="272" t="str">
        <f t="shared" si="84"/>
        <v/>
      </c>
      <c r="HW55" s="272" t="str">
        <f t="shared" si="84"/>
        <v/>
      </c>
      <c r="HX55" s="272" t="str">
        <f t="shared" si="84"/>
        <v/>
      </c>
      <c r="HY55" s="272" t="str">
        <f t="shared" si="84"/>
        <v/>
      </c>
      <c r="HZ55" s="272" t="str">
        <f t="shared" si="84"/>
        <v/>
      </c>
      <c r="IA55" s="272" t="str">
        <f t="shared" si="84"/>
        <v/>
      </c>
      <c r="IB55" s="272" t="str">
        <f t="shared" si="84"/>
        <v/>
      </c>
      <c r="IC55" s="272" t="str">
        <f t="shared" si="84"/>
        <v/>
      </c>
      <c r="ID55" s="272" t="str">
        <f t="shared" si="84"/>
        <v/>
      </c>
      <c r="IE55" s="272" t="str">
        <f t="shared" si="84"/>
        <v/>
      </c>
      <c r="IF55" s="272" t="str">
        <f t="shared" si="84"/>
        <v/>
      </c>
      <c r="IG55" s="272" t="str">
        <f t="shared" si="84"/>
        <v/>
      </c>
      <c r="IH55" s="272" t="str">
        <f t="shared" si="84"/>
        <v/>
      </c>
      <c r="II55" s="272" t="str">
        <f t="shared" si="84"/>
        <v/>
      </c>
      <c r="IJ55" s="272" t="str">
        <f t="shared" si="84"/>
        <v/>
      </c>
      <c r="IK55" s="272" t="str">
        <f t="shared" si="84"/>
        <v/>
      </c>
      <c r="IL55" s="272" t="str">
        <f t="shared" si="84"/>
        <v/>
      </c>
      <c r="IM55" s="272" t="str">
        <f t="shared" si="84"/>
        <v/>
      </c>
      <c r="IN55" s="272" t="str">
        <f t="shared" si="84"/>
        <v/>
      </c>
      <c r="IO55" s="272" t="str">
        <f t="shared" si="84"/>
        <v/>
      </c>
      <c r="IP55" s="272" t="str">
        <f t="shared" si="84"/>
        <v/>
      </c>
      <c r="IQ55" s="272" t="str">
        <f t="shared" si="84"/>
        <v/>
      </c>
      <c r="IR55" s="272" t="str">
        <f t="shared" si="84"/>
        <v/>
      </c>
      <c r="IS55" s="272" t="str">
        <f t="shared" si="84"/>
        <v/>
      </c>
      <c r="IT55" s="272" t="str">
        <f t="shared" si="84"/>
        <v/>
      </c>
      <c r="IU55" s="272" t="str">
        <f t="shared" si="84"/>
        <v/>
      </c>
      <c r="IV55" s="272" t="str">
        <f t="shared" si="84"/>
        <v/>
      </c>
      <c r="IW55" s="272" t="str">
        <f t="shared" si="82"/>
        <v/>
      </c>
      <c r="IX55" s="272" t="str">
        <f t="shared" si="82"/>
        <v/>
      </c>
      <c r="IY55" s="272" t="str">
        <f t="shared" si="82"/>
        <v/>
      </c>
      <c r="IZ55" s="272" t="str">
        <f t="shared" si="82"/>
        <v/>
      </c>
      <c r="JA55" s="272" t="str">
        <f t="shared" si="82"/>
        <v/>
      </c>
      <c r="JB55" s="272" t="str">
        <f t="shared" si="82"/>
        <v/>
      </c>
      <c r="JC55" s="272" t="str">
        <f t="shared" si="82"/>
        <v/>
      </c>
      <c r="JD55" s="272" t="str">
        <f t="shared" si="82"/>
        <v/>
      </c>
      <c r="JE55" s="272" t="str">
        <f t="shared" si="82"/>
        <v/>
      </c>
      <c r="JF55" s="272" t="str">
        <f t="shared" si="82"/>
        <v/>
      </c>
      <c r="JG55" s="272" t="str">
        <f t="shared" si="82"/>
        <v/>
      </c>
      <c r="JH55" s="272" t="str">
        <f t="shared" si="82"/>
        <v/>
      </c>
      <c r="JI55" s="272" t="str">
        <f t="shared" si="82"/>
        <v/>
      </c>
      <c r="JJ55" s="272" t="str">
        <f t="shared" si="82"/>
        <v/>
      </c>
      <c r="JK55" s="272" t="str">
        <f t="shared" si="82"/>
        <v/>
      </c>
      <c r="JL55" s="272" t="str">
        <f t="shared" si="82"/>
        <v/>
      </c>
      <c r="JM55" s="272" t="str">
        <f t="shared" si="82"/>
        <v/>
      </c>
      <c r="JN55" s="272" t="str">
        <f t="shared" si="82"/>
        <v/>
      </c>
      <c r="JO55" s="272" t="str">
        <f t="shared" si="82"/>
        <v/>
      </c>
      <c r="JP55" s="272" t="str">
        <f t="shared" si="82"/>
        <v/>
      </c>
      <c r="JQ55" s="272" t="str">
        <f t="shared" si="82"/>
        <v/>
      </c>
      <c r="JR55" s="272" t="str">
        <f t="shared" si="82"/>
        <v/>
      </c>
      <c r="JS55" s="272" t="str">
        <f t="shared" si="82"/>
        <v/>
      </c>
      <c r="JT55" s="272" t="str">
        <f t="shared" si="82"/>
        <v/>
      </c>
      <c r="JU55" s="272" t="str">
        <f t="shared" si="82"/>
        <v/>
      </c>
      <c r="JV55" s="272" t="str">
        <f t="shared" si="82"/>
        <v/>
      </c>
      <c r="JW55" s="272" t="str">
        <f t="shared" si="82"/>
        <v/>
      </c>
      <c r="JX55" s="272" t="str">
        <f t="shared" si="82"/>
        <v/>
      </c>
    </row>
    <row r="56" spans="1:284" s="199" customFormat="1" ht="12" customHeight="1">
      <c r="A56" s="104"/>
      <c r="B56" s="217" t="s">
        <v>352</v>
      </c>
      <c r="C56" s="217"/>
      <c r="D56" s="218" t="s">
        <v>387</v>
      </c>
      <c r="E56" s="236" t="s">
        <v>379</v>
      </c>
      <c r="F56" s="264">
        <v>46216</v>
      </c>
      <c r="G56" s="263">
        <v>46223</v>
      </c>
      <c r="H56" s="258"/>
      <c r="I56" s="220"/>
      <c r="J56" s="237"/>
      <c r="K56" s="238"/>
      <c r="L56" s="221"/>
      <c r="M56" s="236"/>
      <c r="N56" s="90"/>
      <c r="O56" s="272" t="str">
        <f t="shared" si="72"/>
        <v/>
      </c>
      <c r="P56" s="272" t="str">
        <f t="shared" si="72"/>
        <v/>
      </c>
      <c r="Q56" s="272" t="str">
        <f t="shared" si="72"/>
        <v/>
      </c>
      <c r="R56" s="272" t="str">
        <f t="shared" si="72"/>
        <v/>
      </c>
      <c r="S56" s="272" t="str">
        <f t="shared" si="72"/>
        <v/>
      </c>
      <c r="T56" s="272" t="str">
        <f t="shared" si="72"/>
        <v/>
      </c>
      <c r="U56" s="272" t="str">
        <f t="shared" si="72"/>
        <v/>
      </c>
      <c r="V56" s="272" t="str">
        <f t="shared" si="72"/>
        <v/>
      </c>
      <c r="W56" s="272" t="str">
        <f t="shared" si="72"/>
        <v/>
      </c>
      <c r="X56" s="272" t="str">
        <f t="shared" si="72"/>
        <v/>
      </c>
      <c r="Y56" s="272" t="str">
        <f t="shared" si="72"/>
        <v/>
      </c>
      <c r="Z56" s="272" t="str">
        <f t="shared" si="72"/>
        <v/>
      </c>
      <c r="AA56" s="272" t="str">
        <f t="shared" si="72"/>
        <v/>
      </c>
      <c r="AB56" s="272" t="str">
        <f t="shared" si="72"/>
        <v/>
      </c>
      <c r="AC56" s="272" t="str">
        <f t="shared" si="72"/>
        <v/>
      </c>
      <c r="AD56" s="272" t="str">
        <f t="shared" si="69"/>
        <v/>
      </c>
      <c r="AE56" s="272" t="str">
        <f t="shared" si="65"/>
        <v/>
      </c>
      <c r="AF56" s="272" t="str">
        <f t="shared" si="65"/>
        <v/>
      </c>
      <c r="AG56" s="272" t="str">
        <f t="shared" si="65"/>
        <v/>
      </c>
      <c r="AH56" s="272" t="str">
        <f t="shared" si="65"/>
        <v/>
      </c>
      <c r="AI56" s="272" t="str">
        <f t="shared" si="65"/>
        <v/>
      </c>
      <c r="AJ56" s="272" t="str">
        <f t="shared" si="65"/>
        <v/>
      </c>
      <c r="AK56" s="272" t="str">
        <f t="shared" si="65"/>
        <v/>
      </c>
      <c r="AL56" s="272" t="str">
        <f t="shared" si="65"/>
        <v/>
      </c>
      <c r="AM56" s="272" t="str">
        <f t="shared" si="65"/>
        <v/>
      </c>
      <c r="AN56" s="272" t="str">
        <f t="shared" si="65"/>
        <v/>
      </c>
      <c r="AO56" s="272" t="str">
        <f t="shared" si="65"/>
        <v/>
      </c>
      <c r="AP56" s="272" t="str">
        <f t="shared" si="65"/>
        <v/>
      </c>
      <c r="AQ56" s="272" t="str">
        <f t="shared" si="65"/>
        <v/>
      </c>
      <c r="AR56" s="272" t="str">
        <f t="shared" si="65"/>
        <v/>
      </c>
      <c r="AS56" s="272" t="str">
        <f t="shared" si="65"/>
        <v/>
      </c>
      <c r="AT56" s="272" t="str">
        <f t="shared" si="65"/>
        <v/>
      </c>
      <c r="AU56" s="272" t="str">
        <f t="shared" si="66"/>
        <v/>
      </c>
      <c r="AV56" s="272" t="str">
        <f t="shared" si="66"/>
        <v/>
      </c>
      <c r="AW56" s="272" t="str">
        <f t="shared" si="66"/>
        <v/>
      </c>
      <c r="AX56" s="272" t="str">
        <f t="shared" si="66"/>
        <v/>
      </c>
      <c r="AY56" s="272" t="str">
        <f t="shared" si="66"/>
        <v/>
      </c>
      <c r="AZ56" s="272" t="str">
        <f t="shared" si="66"/>
        <v/>
      </c>
      <c r="BA56" s="272" t="str">
        <f t="shared" si="66"/>
        <v/>
      </c>
      <c r="BB56" s="272" t="str">
        <f t="shared" si="66"/>
        <v/>
      </c>
      <c r="BC56" s="272" t="str">
        <f t="shared" si="66"/>
        <v/>
      </c>
      <c r="BD56" s="272" t="str">
        <f t="shared" si="66"/>
        <v/>
      </c>
      <c r="BE56" s="272" t="str">
        <f t="shared" si="66"/>
        <v/>
      </c>
      <c r="BF56" s="272" t="str">
        <f t="shared" si="66"/>
        <v/>
      </c>
      <c r="BG56" s="272" t="str">
        <f t="shared" si="66"/>
        <v/>
      </c>
      <c r="BH56" s="272" t="str">
        <f t="shared" si="66"/>
        <v/>
      </c>
      <c r="BI56" s="272" t="str">
        <f t="shared" si="66"/>
        <v/>
      </c>
      <c r="BJ56" s="272" t="str">
        <f t="shared" si="66"/>
        <v/>
      </c>
      <c r="BK56" s="272" t="str">
        <f t="shared" si="67"/>
        <v/>
      </c>
      <c r="BL56" s="272" t="str">
        <f t="shared" si="67"/>
        <v/>
      </c>
      <c r="BM56" s="272" t="str">
        <f t="shared" si="67"/>
        <v/>
      </c>
      <c r="BN56" s="272" t="str">
        <f t="shared" ref="BN56:DY58" si="85">IF(AND(BN$9+($K$8/60)/24&gt;=$F56,BN$9&lt;=$G56),IF($K$2="Projekt",$B56,
IF($K$2="Ansvarig",$D56,IF($K$2="Status",$E56,IF($K$2="Timmar",IFERROR($H56/($G56-$F56),1),"-")))),"")</f>
        <v/>
      </c>
      <c r="BO56" s="272" t="str">
        <f t="shared" si="85"/>
        <v/>
      </c>
      <c r="BP56" s="272" t="str">
        <f t="shared" si="85"/>
        <v/>
      </c>
      <c r="BQ56" s="272" t="str">
        <f t="shared" si="85"/>
        <v/>
      </c>
      <c r="BR56" s="272" t="str">
        <f t="shared" si="85"/>
        <v/>
      </c>
      <c r="BS56" s="272" t="str">
        <f t="shared" si="85"/>
        <v/>
      </c>
      <c r="BT56" s="272" t="str">
        <f t="shared" si="85"/>
        <v/>
      </c>
      <c r="BU56" s="272" t="str">
        <f t="shared" si="85"/>
        <v/>
      </c>
      <c r="BV56" s="272" t="str">
        <f t="shared" si="85"/>
        <v/>
      </c>
      <c r="BW56" s="272" t="str">
        <f t="shared" si="85"/>
        <v/>
      </c>
      <c r="BX56" s="272" t="str">
        <f t="shared" si="85"/>
        <v/>
      </c>
      <c r="BY56" s="272" t="str">
        <f t="shared" si="85"/>
        <v/>
      </c>
      <c r="BZ56" s="272" t="str">
        <f t="shared" si="85"/>
        <v/>
      </c>
      <c r="CA56" s="272" t="str">
        <f t="shared" si="85"/>
        <v/>
      </c>
      <c r="CB56" s="272" t="str">
        <f t="shared" si="85"/>
        <v/>
      </c>
      <c r="CC56" s="272" t="str">
        <f t="shared" si="85"/>
        <v/>
      </c>
      <c r="CD56" s="272" t="str">
        <f t="shared" si="85"/>
        <v/>
      </c>
      <c r="CE56" s="272" t="str">
        <f t="shared" si="85"/>
        <v/>
      </c>
      <c r="CF56" s="272" t="str">
        <f t="shared" si="85"/>
        <v/>
      </c>
      <c r="CG56" s="272" t="str">
        <f t="shared" si="85"/>
        <v/>
      </c>
      <c r="CH56" s="272" t="str">
        <f t="shared" si="85"/>
        <v/>
      </c>
      <c r="CI56" s="272" t="str">
        <f t="shared" si="85"/>
        <v/>
      </c>
      <c r="CJ56" s="272" t="str">
        <f t="shared" si="85"/>
        <v/>
      </c>
      <c r="CK56" s="272" t="str">
        <f t="shared" si="85"/>
        <v/>
      </c>
      <c r="CL56" s="272" t="str">
        <f t="shared" si="85"/>
        <v/>
      </c>
      <c r="CM56" s="272" t="str">
        <f t="shared" si="85"/>
        <v/>
      </c>
      <c r="CN56" s="272" t="str">
        <f t="shared" si="85"/>
        <v/>
      </c>
      <c r="CO56" s="272" t="str">
        <f t="shared" si="85"/>
        <v/>
      </c>
      <c r="CP56" s="272" t="str">
        <f t="shared" si="85"/>
        <v/>
      </c>
      <c r="CQ56" s="272" t="str">
        <f t="shared" si="85"/>
        <v/>
      </c>
      <c r="CR56" s="272" t="str">
        <f t="shared" si="85"/>
        <v/>
      </c>
      <c r="CS56" s="272" t="str">
        <f t="shared" si="85"/>
        <v/>
      </c>
      <c r="CT56" s="272" t="str">
        <f t="shared" si="85"/>
        <v/>
      </c>
      <c r="CU56" s="272" t="str">
        <f t="shared" si="85"/>
        <v/>
      </c>
      <c r="CV56" s="272" t="str">
        <f t="shared" si="85"/>
        <v/>
      </c>
      <c r="CW56" s="272" t="str">
        <f t="shared" si="85"/>
        <v/>
      </c>
      <c r="CX56" s="272" t="str">
        <f t="shared" si="85"/>
        <v/>
      </c>
      <c r="CY56" s="272" t="str">
        <f t="shared" si="85"/>
        <v/>
      </c>
      <c r="CZ56" s="272" t="str">
        <f t="shared" si="85"/>
        <v/>
      </c>
      <c r="DA56" s="272" t="str">
        <f t="shared" si="85"/>
        <v/>
      </c>
      <c r="DB56" s="272" t="str">
        <f t="shared" si="85"/>
        <v/>
      </c>
      <c r="DC56" s="272" t="str">
        <f t="shared" si="85"/>
        <v/>
      </c>
      <c r="DD56" s="272" t="str">
        <f t="shared" si="85"/>
        <v/>
      </c>
      <c r="DE56" s="272" t="str">
        <f t="shared" si="85"/>
        <v/>
      </c>
      <c r="DF56" s="272" t="str">
        <f t="shared" si="85"/>
        <v/>
      </c>
      <c r="DG56" s="272" t="str">
        <f t="shared" si="85"/>
        <v/>
      </c>
      <c r="DH56" s="272" t="str">
        <f t="shared" si="85"/>
        <v/>
      </c>
      <c r="DI56" s="272" t="str">
        <f t="shared" si="85"/>
        <v/>
      </c>
      <c r="DJ56" s="272" t="str">
        <f t="shared" si="85"/>
        <v/>
      </c>
      <c r="DK56" s="272" t="str">
        <f t="shared" si="85"/>
        <v/>
      </c>
      <c r="DL56" s="272" t="str">
        <f t="shared" si="85"/>
        <v/>
      </c>
      <c r="DM56" s="272" t="str">
        <f t="shared" si="85"/>
        <v/>
      </c>
      <c r="DN56" s="272" t="str">
        <f t="shared" si="85"/>
        <v/>
      </c>
      <c r="DO56" s="272" t="str">
        <f t="shared" si="85"/>
        <v/>
      </c>
      <c r="DP56" s="272" t="str">
        <f t="shared" si="85"/>
        <v/>
      </c>
      <c r="DQ56" s="272" t="str">
        <f t="shared" si="85"/>
        <v/>
      </c>
      <c r="DR56" s="272" t="str">
        <f t="shared" si="85"/>
        <v/>
      </c>
      <c r="DS56" s="272" t="str">
        <f t="shared" si="85"/>
        <v/>
      </c>
      <c r="DT56" s="272" t="str">
        <f t="shared" si="85"/>
        <v/>
      </c>
      <c r="DU56" s="272" t="str">
        <f t="shared" si="85"/>
        <v/>
      </c>
      <c r="DV56" s="272" t="str">
        <f t="shared" si="85"/>
        <v/>
      </c>
      <c r="DW56" s="272" t="str">
        <f t="shared" si="85"/>
        <v/>
      </c>
      <c r="DX56" s="272" t="str">
        <f t="shared" si="85"/>
        <v/>
      </c>
      <c r="DY56" s="272" t="str">
        <f t="shared" si="85"/>
        <v/>
      </c>
      <c r="DZ56" s="272" t="str">
        <f t="shared" si="83"/>
        <v/>
      </c>
      <c r="EA56" s="272" t="str">
        <f t="shared" si="83"/>
        <v/>
      </c>
      <c r="EB56" s="272" t="str">
        <f t="shared" si="83"/>
        <v/>
      </c>
      <c r="EC56" s="272" t="str">
        <f t="shared" si="83"/>
        <v/>
      </c>
      <c r="ED56" s="272" t="str">
        <f t="shared" si="83"/>
        <v/>
      </c>
      <c r="EE56" s="272" t="str">
        <f t="shared" si="83"/>
        <v/>
      </c>
      <c r="EF56" s="272" t="str">
        <f t="shared" si="83"/>
        <v/>
      </c>
      <c r="EG56" s="272" t="str">
        <f t="shared" si="83"/>
        <v/>
      </c>
      <c r="EH56" s="272" t="str">
        <f t="shared" si="83"/>
        <v/>
      </c>
      <c r="EI56" s="272" t="str">
        <f t="shared" si="83"/>
        <v/>
      </c>
      <c r="EJ56" s="272" t="str">
        <f t="shared" si="83"/>
        <v/>
      </c>
      <c r="EK56" s="272" t="str">
        <f t="shared" si="83"/>
        <v/>
      </c>
      <c r="EL56" s="272" t="str">
        <f t="shared" si="83"/>
        <v/>
      </c>
      <c r="EM56" s="272" t="str">
        <f t="shared" si="83"/>
        <v/>
      </c>
      <c r="EN56" s="272" t="str">
        <f t="shared" si="83"/>
        <v/>
      </c>
      <c r="EO56" s="272" t="str">
        <f t="shared" si="83"/>
        <v/>
      </c>
      <c r="EP56" s="272" t="str">
        <f t="shared" si="83"/>
        <v/>
      </c>
      <c r="EQ56" s="272" t="str">
        <f t="shared" si="83"/>
        <v/>
      </c>
      <c r="ER56" s="272" t="str">
        <f t="shared" si="83"/>
        <v/>
      </c>
      <c r="ES56" s="272" t="str">
        <f t="shared" si="83"/>
        <v/>
      </c>
      <c r="ET56" s="272" t="str">
        <f t="shared" si="83"/>
        <v/>
      </c>
      <c r="EU56" s="272" t="str">
        <f t="shared" si="83"/>
        <v/>
      </c>
      <c r="EV56" s="272" t="str">
        <f t="shared" si="83"/>
        <v/>
      </c>
      <c r="EW56" s="272" t="str">
        <f t="shared" si="83"/>
        <v/>
      </c>
      <c r="EX56" s="272" t="str">
        <f t="shared" si="83"/>
        <v/>
      </c>
      <c r="EY56" s="272" t="str">
        <f t="shared" si="83"/>
        <v/>
      </c>
      <c r="EZ56" s="272" t="str">
        <f t="shared" si="83"/>
        <v/>
      </c>
      <c r="FA56" s="272" t="str">
        <f t="shared" si="83"/>
        <v/>
      </c>
      <c r="FB56" s="272" t="str">
        <f t="shared" si="83"/>
        <v/>
      </c>
      <c r="FC56" s="272" t="str">
        <f t="shared" si="83"/>
        <v/>
      </c>
      <c r="FD56" s="272" t="str">
        <f t="shared" si="83"/>
        <v/>
      </c>
      <c r="FE56" s="272" t="str">
        <f t="shared" si="83"/>
        <v/>
      </c>
      <c r="FF56" s="272" t="str">
        <f t="shared" si="83"/>
        <v/>
      </c>
      <c r="FG56" s="272" t="str">
        <f t="shared" si="83"/>
        <v/>
      </c>
      <c r="FH56" s="272" t="str">
        <f t="shared" si="83"/>
        <v/>
      </c>
      <c r="FI56" s="272" t="str">
        <f t="shared" si="83"/>
        <v/>
      </c>
      <c r="FJ56" s="272" t="str">
        <f t="shared" si="83"/>
        <v/>
      </c>
      <c r="FK56" s="272" t="str">
        <f t="shared" si="83"/>
        <v/>
      </c>
      <c r="FL56" s="272" t="str">
        <f t="shared" si="83"/>
        <v/>
      </c>
      <c r="FM56" s="272" t="str">
        <f t="shared" si="83"/>
        <v/>
      </c>
      <c r="FN56" s="272" t="str">
        <f t="shared" si="83"/>
        <v/>
      </c>
      <c r="FO56" s="272" t="str">
        <f t="shared" si="83"/>
        <v/>
      </c>
      <c r="FP56" s="272" t="str">
        <f t="shared" si="83"/>
        <v/>
      </c>
      <c r="FQ56" s="272" t="str">
        <f t="shared" si="83"/>
        <v/>
      </c>
      <c r="FR56" s="272" t="str">
        <f t="shared" si="83"/>
        <v/>
      </c>
      <c r="FS56" s="272" t="str">
        <f t="shared" si="83"/>
        <v/>
      </c>
      <c r="FT56" s="272" t="str">
        <f t="shared" si="83"/>
        <v/>
      </c>
      <c r="FU56" s="272" t="str">
        <f t="shared" si="83"/>
        <v/>
      </c>
      <c r="FV56" s="272" t="str">
        <f t="shared" si="83"/>
        <v/>
      </c>
      <c r="FW56" s="272" t="str">
        <f t="shared" si="83"/>
        <v/>
      </c>
      <c r="FX56" s="272" t="str">
        <f t="shared" si="83"/>
        <v/>
      </c>
      <c r="FY56" s="272" t="str">
        <f t="shared" si="83"/>
        <v/>
      </c>
      <c r="FZ56" s="272" t="str">
        <f t="shared" si="83"/>
        <v/>
      </c>
      <c r="GA56" s="272" t="str">
        <f t="shared" si="83"/>
        <v/>
      </c>
      <c r="GB56" s="272" t="str">
        <f t="shared" si="83"/>
        <v/>
      </c>
      <c r="GC56" s="272" t="str">
        <f t="shared" si="83"/>
        <v/>
      </c>
      <c r="GD56" s="272" t="str">
        <f t="shared" si="83"/>
        <v/>
      </c>
      <c r="GE56" s="272" t="str">
        <f t="shared" si="83"/>
        <v/>
      </c>
      <c r="GF56" s="272" t="str">
        <f t="shared" si="83"/>
        <v/>
      </c>
      <c r="GG56" s="272" t="str">
        <f t="shared" si="83"/>
        <v/>
      </c>
      <c r="GH56" s="272" t="str">
        <f t="shared" si="83"/>
        <v/>
      </c>
      <c r="GI56" s="272" t="str">
        <f t="shared" si="83"/>
        <v/>
      </c>
      <c r="GJ56" s="272" t="str">
        <f t="shared" si="83"/>
        <v/>
      </c>
      <c r="GK56" s="272" t="str">
        <f t="shared" si="84"/>
        <v/>
      </c>
      <c r="GL56" s="272" t="str">
        <f t="shared" si="84"/>
        <v/>
      </c>
      <c r="GM56" s="272" t="str">
        <f t="shared" si="84"/>
        <v/>
      </c>
      <c r="GN56" s="272" t="str">
        <f t="shared" si="84"/>
        <v/>
      </c>
      <c r="GO56" s="272" t="str">
        <f t="shared" si="84"/>
        <v/>
      </c>
      <c r="GP56" s="272" t="str">
        <f t="shared" si="84"/>
        <v/>
      </c>
      <c r="GQ56" s="272" t="str">
        <f t="shared" si="84"/>
        <v/>
      </c>
      <c r="GR56" s="272" t="str">
        <f t="shared" si="84"/>
        <v/>
      </c>
      <c r="GS56" s="272" t="str">
        <f t="shared" si="84"/>
        <v/>
      </c>
      <c r="GT56" s="272" t="str">
        <f t="shared" si="84"/>
        <v/>
      </c>
      <c r="GU56" s="272" t="str">
        <f t="shared" si="84"/>
        <v/>
      </c>
      <c r="GV56" s="272" t="str">
        <f t="shared" si="84"/>
        <v/>
      </c>
      <c r="GW56" s="272" t="str">
        <f t="shared" si="84"/>
        <v/>
      </c>
      <c r="GX56" s="272" t="str">
        <f t="shared" si="84"/>
        <v/>
      </c>
      <c r="GY56" s="272" t="str">
        <f t="shared" si="84"/>
        <v/>
      </c>
      <c r="GZ56" s="272" t="str">
        <f t="shared" si="84"/>
        <v>Planerare</v>
      </c>
      <c r="HA56" s="272" t="str">
        <f t="shared" si="84"/>
        <v>Planerare</v>
      </c>
      <c r="HB56" s="272" t="str">
        <f t="shared" si="84"/>
        <v>Planerare</v>
      </c>
      <c r="HC56" s="272" t="str">
        <f t="shared" si="84"/>
        <v>Planerare</v>
      </c>
      <c r="HD56" s="272" t="str">
        <f t="shared" si="84"/>
        <v>Planerare</v>
      </c>
      <c r="HE56" s="272" t="str">
        <f t="shared" si="84"/>
        <v>Planerare</v>
      </c>
      <c r="HF56" s="272" t="str">
        <f t="shared" si="84"/>
        <v>Planerare</v>
      </c>
      <c r="HG56" s="272" t="str">
        <f t="shared" si="84"/>
        <v>Planerare</v>
      </c>
      <c r="HH56" s="272" t="str">
        <f t="shared" si="84"/>
        <v/>
      </c>
      <c r="HI56" s="272" t="str">
        <f t="shared" si="84"/>
        <v/>
      </c>
      <c r="HJ56" s="272" t="str">
        <f t="shared" si="84"/>
        <v/>
      </c>
      <c r="HK56" s="272" t="str">
        <f t="shared" si="84"/>
        <v/>
      </c>
      <c r="HL56" s="272" t="str">
        <f t="shared" si="84"/>
        <v/>
      </c>
      <c r="HM56" s="272" t="str">
        <f t="shared" si="84"/>
        <v/>
      </c>
      <c r="HN56" s="272" t="str">
        <f t="shared" si="84"/>
        <v/>
      </c>
      <c r="HO56" s="272" t="str">
        <f t="shared" si="84"/>
        <v/>
      </c>
      <c r="HP56" s="272" t="str">
        <f t="shared" si="84"/>
        <v/>
      </c>
      <c r="HQ56" s="272" t="str">
        <f t="shared" si="84"/>
        <v/>
      </c>
      <c r="HR56" s="272" t="str">
        <f t="shared" si="84"/>
        <v/>
      </c>
      <c r="HS56" s="272" t="str">
        <f t="shared" si="84"/>
        <v/>
      </c>
      <c r="HT56" s="272" t="str">
        <f t="shared" si="84"/>
        <v/>
      </c>
      <c r="HU56" s="272" t="str">
        <f t="shared" si="84"/>
        <v/>
      </c>
      <c r="HV56" s="272" t="str">
        <f t="shared" si="84"/>
        <v/>
      </c>
      <c r="HW56" s="272" t="str">
        <f t="shared" si="84"/>
        <v/>
      </c>
      <c r="HX56" s="272" t="str">
        <f t="shared" si="84"/>
        <v/>
      </c>
      <c r="HY56" s="272" t="str">
        <f t="shared" si="84"/>
        <v/>
      </c>
      <c r="HZ56" s="272" t="str">
        <f t="shared" si="84"/>
        <v/>
      </c>
      <c r="IA56" s="272" t="str">
        <f t="shared" si="84"/>
        <v/>
      </c>
      <c r="IB56" s="272" t="str">
        <f t="shared" si="84"/>
        <v/>
      </c>
      <c r="IC56" s="272" t="str">
        <f t="shared" si="84"/>
        <v/>
      </c>
      <c r="ID56" s="272" t="str">
        <f t="shared" si="84"/>
        <v/>
      </c>
      <c r="IE56" s="272" t="str">
        <f t="shared" si="84"/>
        <v/>
      </c>
      <c r="IF56" s="272" t="str">
        <f t="shared" si="84"/>
        <v/>
      </c>
      <c r="IG56" s="272" t="str">
        <f t="shared" si="84"/>
        <v/>
      </c>
      <c r="IH56" s="272" t="str">
        <f t="shared" si="84"/>
        <v/>
      </c>
      <c r="II56" s="272" t="str">
        <f t="shared" si="84"/>
        <v/>
      </c>
      <c r="IJ56" s="272" t="str">
        <f t="shared" si="84"/>
        <v/>
      </c>
      <c r="IK56" s="272" t="str">
        <f t="shared" si="84"/>
        <v/>
      </c>
      <c r="IL56" s="272" t="str">
        <f t="shared" si="84"/>
        <v/>
      </c>
      <c r="IM56" s="272" t="str">
        <f t="shared" si="84"/>
        <v/>
      </c>
      <c r="IN56" s="272" t="str">
        <f t="shared" si="84"/>
        <v/>
      </c>
      <c r="IO56" s="272" t="str">
        <f t="shared" si="84"/>
        <v/>
      </c>
      <c r="IP56" s="272" t="str">
        <f t="shared" si="84"/>
        <v/>
      </c>
      <c r="IQ56" s="272" t="str">
        <f t="shared" si="84"/>
        <v/>
      </c>
      <c r="IR56" s="272" t="str">
        <f t="shared" si="84"/>
        <v/>
      </c>
      <c r="IS56" s="272" t="str">
        <f t="shared" si="84"/>
        <v/>
      </c>
      <c r="IT56" s="272" t="str">
        <f t="shared" si="84"/>
        <v/>
      </c>
      <c r="IU56" s="272" t="str">
        <f t="shared" si="84"/>
        <v/>
      </c>
      <c r="IV56" s="272" t="str">
        <f t="shared" si="84"/>
        <v/>
      </c>
      <c r="IW56" s="272" t="str">
        <f t="shared" si="82"/>
        <v/>
      </c>
      <c r="IX56" s="272" t="str">
        <f t="shared" si="82"/>
        <v/>
      </c>
      <c r="IY56" s="272" t="str">
        <f t="shared" si="82"/>
        <v/>
      </c>
      <c r="IZ56" s="272" t="str">
        <f t="shared" si="82"/>
        <v/>
      </c>
      <c r="JA56" s="272" t="str">
        <f t="shared" si="82"/>
        <v/>
      </c>
      <c r="JB56" s="272" t="str">
        <f t="shared" si="82"/>
        <v/>
      </c>
      <c r="JC56" s="272" t="str">
        <f t="shared" si="82"/>
        <v/>
      </c>
      <c r="JD56" s="272" t="str">
        <f t="shared" si="82"/>
        <v/>
      </c>
      <c r="JE56" s="272" t="str">
        <f t="shared" si="82"/>
        <v/>
      </c>
      <c r="JF56" s="272" t="str">
        <f t="shared" si="82"/>
        <v/>
      </c>
      <c r="JG56" s="272" t="str">
        <f t="shared" si="82"/>
        <v/>
      </c>
      <c r="JH56" s="272" t="str">
        <f t="shared" si="82"/>
        <v/>
      </c>
      <c r="JI56" s="272" t="str">
        <f t="shared" si="82"/>
        <v/>
      </c>
      <c r="JJ56" s="272" t="str">
        <f t="shared" si="82"/>
        <v/>
      </c>
      <c r="JK56" s="272" t="str">
        <f t="shared" si="82"/>
        <v/>
      </c>
      <c r="JL56" s="272" t="str">
        <f t="shared" si="82"/>
        <v/>
      </c>
      <c r="JM56" s="272" t="str">
        <f t="shared" si="82"/>
        <v/>
      </c>
      <c r="JN56" s="272" t="str">
        <f t="shared" si="82"/>
        <v/>
      </c>
      <c r="JO56" s="272" t="str">
        <f t="shared" si="82"/>
        <v/>
      </c>
      <c r="JP56" s="272" t="str">
        <f t="shared" si="82"/>
        <v/>
      </c>
      <c r="JQ56" s="272" t="str">
        <f t="shared" si="82"/>
        <v/>
      </c>
      <c r="JR56" s="272" t="str">
        <f t="shared" si="82"/>
        <v/>
      </c>
      <c r="JS56" s="272" t="str">
        <f t="shared" si="82"/>
        <v/>
      </c>
      <c r="JT56" s="272" t="str">
        <f t="shared" si="82"/>
        <v/>
      </c>
      <c r="JU56" s="272" t="str">
        <f t="shared" si="82"/>
        <v/>
      </c>
      <c r="JV56" s="272" t="str">
        <f t="shared" si="82"/>
        <v/>
      </c>
      <c r="JW56" s="272" t="str">
        <f t="shared" si="82"/>
        <v/>
      </c>
      <c r="JX56" s="272" t="str">
        <f t="shared" si="82"/>
        <v/>
      </c>
    </row>
    <row r="57" spans="1:284" s="199" customFormat="1" ht="12" customHeight="1">
      <c r="A57" s="104"/>
      <c r="B57" s="217" t="s">
        <v>353</v>
      </c>
      <c r="C57" s="217"/>
      <c r="D57" s="218" t="s">
        <v>355</v>
      </c>
      <c r="E57" s="236" t="s">
        <v>379</v>
      </c>
      <c r="F57" s="264">
        <v>46216</v>
      </c>
      <c r="G57" s="263">
        <v>46223</v>
      </c>
      <c r="H57" s="258"/>
      <c r="I57" s="220"/>
      <c r="J57" s="237"/>
      <c r="K57" s="238"/>
      <c r="L57" s="221"/>
      <c r="M57" s="236"/>
      <c r="N57" s="90"/>
      <c r="O57" s="272" t="str">
        <f t="shared" si="72"/>
        <v/>
      </c>
      <c r="P57" s="272" t="str">
        <f t="shared" si="72"/>
        <v/>
      </c>
      <c r="Q57" s="272" t="str">
        <f t="shared" si="72"/>
        <v/>
      </c>
      <c r="R57" s="272" t="str">
        <f t="shared" si="72"/>
        <v/>
      </c>
      <c r="S57" s="272" t="str">
        <f t="shared" si="72"/>
        <v/>
      </c>
      <c r="T57" s="272" t="str">
        <f t="shared" si="72"/>
        <v/>
      </c>
      <c r="U57" s="272" t="str">
        <f t="shared" si="72"/>
        <v/>
      </c>
      <c r="V57" s="272" t="str">
        <f t="shared" si="72"/>
        <v/>
      </c>
      <c r="W57" s="272" t="str">
        <f t="shared" si="72"/>
        <v/>
      </c>
      <c r="X57" s="272" t="str">
        <f t="shared" si="72"/>
        <v/>
      </c>
      <c r="Y57" s="272" t="str">
        <f t="shared" si="72"/>
        <v/>
      </c>
      <c r="Z57" s="272" t="str">
        <f t="shared" si="72"/>
        <v/>
      </c>
      <c r="AA57" s="272" t="str">
        <f t="shared" si="72"/>
        <v/>
      </c>
      <c r="AB57" s="272" t="str">
        <f t="shared" si="72"/>
        <v/>
      </c>
      <c r="AC57" s="272" t="str">
        <f t="shared" si="72"/>
        <v/>
      </c>
      <c r="AD57" s="272" t="str">
        <f t="shared" si="69"/>
        <v/>
      </c>
      <c r="AE57" s="272" t="str">
        <f t="shared" si="65"/>
        <v/>
      </c>
      <c r="AF57" s="272" t="str">
        <f t="shared" si="65"/>
        <v/>
      </c>
      <c r="AG57" s="272" t="str">
        <f t="shared" si="65"/>
        <v/>
      </c>
      <c r="AH57" s="272" t="str">
        <f t="shared" si="65"/>
        <v/>
      </c>
      <c r="AI57" s="272" t="str">
        <f t="shared" si="65"/>
        <v/>
      </c>
      <c r="AJ57" s="272" t="str">
        <f t="shared" si="65"/>
        <v/>
      </c>
      <c r="AK57" s="272" t="str">
        <f t="shared" si="65"/>
        <v/>
      </c>
      <c r="AL57" s="272" t="str">
        <f t="shared" si="65"/>
        <v/>
      </c>
      <c r="AM57" s="272" t="str">
        <f t="shared" si="65"/>
        <v/>
      </c>
      <c r="AN57" s="272" t="str">
        <f t="shared" si="65"/>
        <v/>
      </c>
      <c r="AO57" s="272" t="str">
        <f t="shared" si="65"/>
        <v/>
      </c>
      <c r="AP57" s="272" t="str">
        <f t="shared" si="65"/>
        <v/>
      </c>
      <c r="AQ57" s="272" t="str">
        <f t="shared" si="65"/>
        <v/>
      </c>
      <c r="AR57" s="272" t="str">
        <f t="shared" si="65"/>
        <v/>
      </c>
      <c r="AS57" s="272" t="str">
        <f t="shared" si="65"/>
        <v/>
      </c>
      <c r="AT57" s="272" t="str">
        <f t="shared" ref="AT57:BI58" si="86">IF(AND(AT$9+($K$8/60)/24&gt;=$F57,AT$9&lt;=$G57),IF($K$2="Projekt",$B57,
IF($K$2="Ansvarig",$D57,IF($K$2="Status",$E57,IF($K$2="Timmar",IFERROR($H57/($G57-$F57),1),"-")))),"")</f>
        <v/>
      </c>
      <c r="AU57" s="272" t="str">
        <f t="shared" si="66"/>
        <v/>
      </c>
      <c r="AV57" s="272" t="str">
        <f t="shared" si="66"/>
        <v/>
      </c>
      <c r="AW57" s="272" t="str">
        <f t="shared" si="66"/>
        <v/>
      </c>
      <c r="AX57" s="272" t="str">
        <f t="shared" si="66"/>
        <v/>
      </c>
      <c r="AY57" s="272" t="str">
        <f t="shared" si="66"/>
        <v/>
      </c>
      <c r="AZ57" s="272" t="str">
        <f t="shared" si="66"/>
        <v/>
      </c>
      <c r="BA57" s="272" t="str">
        <f t="shared" si="66"/>
        <v/>
      </c>
      <c r="BB57" s="272" t="str">
        <f t="shared" si="66"/>
        <v/>
      </c>
      <c r="BC57" s="272" t="str">
        <f t="shared" si="66"/>
        <v/>
      </c>
      <c r="BD57" s="272" t="str">
        <f t="shared" si="66"/>
        <v/>
      </c>
      <c r="BE57" s="272" t="str">
        <f t="shared" si="66"/>
        <v/>
      </c>
      <c r="BF57" s="272" t="str">
        <f t="shared" si="66"/>
        <v/>
      </c>
      <c r="BG57" s="272" t="str">
        <f t="shared" si="66"/>
        <v/>
      </c>
      <c r="BH57" s="272" t="str">
        <f t="shared" si="66"/>
        <v/>
      </c>
      <c r="BI57" s="272" t="str">
        <f t="shared" si="66"/>
        <v/>
      </c>
      <c r="BJ57" s="272" t="str">
        <f t="shared" ref="BJ57:BY58" si="87">IF(AND(BJ$9+($K$8/60)/24&gt;=$F57,BJ$9&lt;=$G57),IF($K$2="Projekt",$B57,
IF($K$2="Ansvarig",$D57,IF($K$2="Status",$E57,IF($K$2="Timmar",IFERROR($H57/($G57-$F57),1),"-")))),"")</f>
        <v/>
      </c>
      <c r="BK57" s="272" t="str">
        <f t="shared" si="67"/>
        <v/>
      </c>
      <c r="BL57" s="272" t="str">
        <f t="shared" si="67"/>
        <v/>
      </c>
      <c r="BM57" s="272" t="str">
        <f t="shared" si="67"/>
        <v/>
      </c>
      <c r="BN57" s="272" t="str">
        <f t="shared" si="85"/>
        <v/>
      </c>
      <c r="BO57" s="272" t="str">
        <f t="shared" si="85"/>
        <v/>
      </c>
      <c r="BP57" s="272" t="str">
        <f t="shared" si="85"/>
        <v/>
      </c>
      <c r="BQ57" s="272" t="str">
        <f t="shared" si="85"/>
        <v/>
      </c>
      <c r="BR57" s="272" t="str">
        <f t="shared" si="85"/>
        <v/>
      </c>
      <c r="BS57" s="272" t="str">
        <f t="shared" si="85"/>
        <v/>
      </c>
      <c r="BT57" s="272" t="str">
        <f t="shared" si="85"/>
        <v/>
      </c>
      <c r="BU57" s="272" t="str">
        <f t="shared" si="85"/>
        <v/>
      </c>
      <c r="BV57" s="272" t="str">
        <f t="shared" si="85"/>
        <v/>
      </c>
      <c r="BW57" s="272" t="str">
        <f t="shared" si="85"/>
        <v/>
      </c>
      <c r="BX57" s="272" t="str">
        <f t="shared" si="85"/>
        <v/>
      </c>
      <c r="BY57" s="272" t="str">
        <f t="shared" si="85"/>
        <v/>
      </c>
      <c r="BZ57" s="272" t="str">
        <f t="shared" si="85"/>
        <v/>
      </c>
      <c r="CA57" s="272" t="str">
        <f t="shared" si="85"/>
        <v/>
      </c>
      <c r="CB57" s="272" t="str">
        <f t="shared" si="85"/>
        <v/>
      </c>
      <c r="CC57" s="272" t="str">
        <f t="shared" si="85"/>
        <v/>
      </c>
      <c r="CD57" s="272" t="str">
        <f t="shared" si="85"/>
        <v/>
      </c>
      <c r="CE57" s="272" t="str">
        <f t="shared" si="85"/>
        <v/>
      </c>
      <c r="CF57" s="272" t="str">
        <f t="shared" si="85"/>
        <v/>
      </c>
      <c r="CG57" s="272" t="str">
        <f t="shared" si="85"/>
        <v/>
      </c>
      <c r="CH57" s="272" t="str">
        <f t="shared" si="85"/>
        <v/>
      </c>
      <c r="CI57" s="272" t="str">
        <f t="shared" si="85"/>
        <v/>
      </c>
      <c r="CJ57" s="272" t="str">
        <f t="shared" si="85"/>
        <v/>
      </c>
      <c r="CK57" s="272" t="str">
        <f t="shared" si="85"/>
        <v/>
      </c>
      <c r="CL57" s="272" t="str">
        <f t="shared" si="85"/>
        <v/>
      </c>
      <c r="CM57" s="272" t="str">
        <f t="shared" si="85"/>
        <v/>
      </c>
      <c r="CN57" s="272" t="str">
        <f t="shared" si="85"/>
        <v/>
      </c>
      <c r="CO57" s="272" t="str">
        <f t="shared" si="85"/>
        <v/>
      </c>
      <c r="CP57" s="272" t="str">
        <f t="shared" si="85"/>
        <v/>
      </c>
      <c r="CQ57" s="272" t="str">
        <f t="shared" si="85"/>
        <v/>
      </c>
      <c r="CR57" s="272" t="str">
        <f t="shared" si="85"/>
        <v/>
      </c>
      <c r="CS57" s="272" t="str">
        <f t="shared" si="85"/>
        <v/>
      </c>
      <c r="CT57" s="272" t="str">
        <f t="shared" si="85"/>
        <v/>
      </c>
      <c r="CU57" s="272" t="str">
        <f t="shared" si="85"/>
        <v/>
      </c>
      <c r="CV57" s="272" t="str">
        <f t="shared" si="85"/>
        <v/>
      </c>
      <c r="CW57" s="272" t="str">
        <f t="shared" si="85"/>
        <v/>
      </c>
      <c r="CX57" s="272" t="str">
        <f t="shared" si="85"/>
        <v/>
      </c>
      <c r="CY57" s="272" t="str">
        <f t="shared" si="85"/>
        <v/>
      </c>
      <c r="CZ57" s="272" t="str">
        <f t="shared" si="85"/>
        <v/>
      </c>
      <c r="DA57" s="272" t="str">
        <f t="shared" si="85"/>
        <v/>
      </c>
      <c r="DB57" s="272" t="str">
        <f t="shared" si="85"/>
        <v/>
      </c>
      <c r="DC57" s="272" t="str">
        <f t="shared" si="85"/>
        <v/>
      </c>
      <c r="DD57" s="272" t="str">
        <f t="shared" si="85"/>
        <v/>
      </c>
      <c r="DE57" s="272" t="str">
        <f t="shared" si="85"/>
        <v/>
      </c>
      <c r="DF57" s="272" t="str">
        <f t="shared" si="85"/>
        <v/>
      </c>
      <c r="DG57" s="272" t="str">
        <f t="shared" si="85"/>
        <v/>
      </c>
      <c r="DH57" s="272" t="str">
        <f t="shared" si="85"/>
        <v/>
      </c>
      <c r="DI57" s="272" t="str">
        <f t="shared" si="85"/>
        <v/>
      </c>
      <c r="DJ57" s="272" t="str">
        <f t="shared" si="85"/>
        <v/>
      </c>
      <c r="DK57" s="272" t="str">
        <f t="shared" si="85"/>
        <v/>
      </c>
      <c r="DL57" s="272" t="str">
        <f t="shared" si="85"/>
        <v/>
      </c>
      <c r="DM57" s="272" t="str">
        <f t="shared" si="85"/>
        <v/>
      </c>
      <c r="DN57" s="272" t="str">
        <f t="shared" si="85"/>
        <v/>
      </c>
      <c r="DO57" s="272" t="str">
        <f t="shared" si="85"/>
        <v/>
      </c>
      <c r="DP57" s="272" t="str">
        <f t="shared" si="85"/>
        <v/>
      </c>
      <c r="DQ57" s="272" t="str">
        <f t="shared" si="85"/>
        <v/>
      </c>
      <c r="DR57" s="272" t="str">
        <f t="shared" si="85"/>
        <v/>
      </c>
      <c r="DS57" s="272" t="str">
        <f t="shared" si="85"/>
        <v/>
      </c>
      <c r="DT57" s="272" t="str">
        <f t="shared" si="85"/>
        <v/>
      </c>
      <c r="DU57" s="272" t="str">
        <f t="shared" si="85"/>
        <v/>
      </c>
      <c r="DV57" s="272" t="str">
        <f t="shared" si="85"/>
        <v/>
      </c>
      <c r="DW57" s="272" t="str">
        <f t="shared" si="85"/>
        <v/>
      </c>
      <c r="DX57" s="272" t="str">
        <f t="shared" si="85"/>
        <v/>
      </c>
      <c r="DY57" s="272" t="str">
        <f t="shared" si="85"/>
        <v/>
      </c>
      <c r="DZ57" s="272" t="str">
        <f t="shared" si="83"/>
        <v/>
      </c>
      <c r="EA57" s="272" t="str">
        <f t="shared" si="83"/>
        <v/>
      </c>
      <c r="EB57" s="272" t="str">
        <f t="shared" si="83"/>
        <v/>
      </c>
      <c r="EC57" s="272" t="str">
        <f t="shared" si="83"/>
        <v/>
      </c>
      <c r="ED57" s="272" t="str">
        <f t="shared" si="83"/>
        <v/>
      </c>
      <c r="EE57" s="272" t="str">
        <f t="shared" si="83"/>
        <v/>
      </c>
      <c r="EF57" s="272" t="str">
        <f t="shared" si="83"/>
        <v/>
      </c>
      <c r="EG57" s="272" t="str">
        <f t="shared" si="83"/>
        <v/>
      </c>
      <c r="EH57" s="272" t="str">
        <f t="shared" si="83"/>
        <v/>
      </c>
      <c r="EI57" s="272" t="str">
        <f t="shared" si="83"/>
        <v/>
      </c>
      <c r="EJ57" s="272" t="str">
        <f t="shared" si="83"/>
        <v/>
      </c>
      <c r="EK57" s="272" t="str">
        <f t="shared" si="83"/>
        <v/>
      </c>
      <c r="EL57" s="272" t="str">
        <f t="shared" si="83"/>
        <v/>
      </c>
      <c r="EM57" s="272" t="str">
        <f t="shared" si="83"/>
        <v/>
      </c>
      <c r="EN57" s="272" t="str">
        <f t="shared" si="83"/>
        <v/>
      </c>
      <c r="EO57" s="272" t="str">
        <f t="shared" si="83"/>
        <v/>
      </c>
      <c r="EP57" s="272" t="str">
        <f t="shared" si="83"/>
        <v/>
      </c>
      <c r="EQ57" s="272" t="str">
        <f t="shared" si="83"/>
        <v/>
      </c>
      <c r="ER57" s="272" t="str">
        <f t="shared" si="83"/>
        <v/>
      </c>
      <c r="ES57" s="272" t="str">
        <f t="shared" si="83"/>
        <v/>
      </c>
      <c r="ET57" s="272" t="str">
        <f t="shared" si="83"/>
        <v/>
      </c>
      <c r="EU57" s="272" t="str">
        <f t="shared" si="83"/>
        <v/>
      </c>
      <c r="EV57" s="272" t="str">
        <f t="shared" si="83"/>
        <v/>
      </c>
      <c r="EW57" s="272" t="str">
        <f t="shared" si="83"/>
        <v/>
      </c>
      <c r="EX57" s="272" t="str">
        <f t="shared" si="83"/>
        <v/>
      </c>
      <c r="EY57" s="272" t="str">
        <f t="shared" si="83"/>
        <v/>
      </c>
      <c r="EZ57" s="272" t="str">
        <f t="shared" si="83"/>
        <v/>
      </c>
      <c r="FA57" s="272" t="str">
        <f t="shared" si="83"/>
        <v/>
      </c>
      <c r="FB57" s="272" t="str">
        <f t="shared" si="83"/>
        <v/>
      </c>
      <c r="FC57" s="272" t="str">
        <f t="shared" si="83"/>
        <v/>
      </c>
      <c r="FD57" s="272" t="str">
        <f t="shared" si="83"/>
        <v/>
      </c>
      <c r="FE57" s="272" t="str">
        <f t="shared" si="83"/>
        <v/>
      </c>
      <c r="FF57" s="272" t="str">
        <f t="shared" si="83"/>
        <v/>
      </c>
      <c r="FG57" s="272" t="str">
        <f t="shared" si="83"/>
        <v/>
      </c>
      <c r="FH57" s="272" t="str">
        <f t="shared" si="83"/>
        <v/>
      </c>
      <c r="FI57" s="272" t="str">
        <f t="shared" si="83"/>
        <v/>
      </c>
      <c r="FJ57" s="272" t="str">
        <f t="shared" si="83"/>
        <v/>
      </c>
      <c r="FK57" s="272" t="str">
        <f t="shared" si="83"/>
        <v/>
      </c>
      <c r="FL57" s="272" t="str">
        <f t="shared" si="83"/>
        <v/>
      </c>
      <c r="FM57" s="272" t="str">
        <f t="shared" si="83"/>
        <v/>
      </c>
      <c r="FN57" s="272" t="str">
        <f t="shared" si="83"/>
        <v/>
      </c>
      <c r="FO57" s="272" t="str">
        <f t="shared" si="83"/>
        <v/>
      </c>
      <c r="FP57" s="272" t="str">
        <f t="shared" si="83"/>
        <v/>
      </c>
      <c r="FQ57" s="272" t="str">
        <f t="shared" si="83"/>
        <v/>
      </c>
      <c r="FR57" s="272" t="str">
        <f t="shared" si="83"/>
        <v/>
      </c>
      <c r="FS57" s="272" t="str">
        <f t="shared" si="83"/>
        <v/>
      </c>
      <c r="FT57" s="272" t="str">
        <f t="shared" si="83"/>
        <v/>
      </c>
      <c r="FU57" s="272" t="str">
        <f t="shared" si="83"/>
        <v/>
      </c>
      <c r="FV57" s="272" t="str">
        <f t="shared" si="83"/>
        <v/>
      </c>
      <c r="FW57" s="272" t="str">
        <f t="shared" si="83"/>
        <v/>
      </c>
      <c r="FX57" s="272" t="str">
        <f t="shared" si="83"/>
        <v/>
      </c>
      <c r="FY57" s="272" t="str">
        <f t="shared" si="83"/>
        <v/>
      </c>
      <c r="FZ57" s="272" t="str">
        <f t="shared" si="83"/>
        <v/>
      </c>
      <c r="GA57" s="272" t="str">
        <f t="shared" si="83"/>
        <v/>
      </c>
      <c r="GB57" s="272" t="str">
        <f t="shared" si="83"/>
        <v/>
      </c>
      <c r="GC57" s="272" t="str">
        <f t="shared" si="83"/>
        <v/>
      </c>
      <c r="GD57" s="272" t="str">
        <f t="shared" si="83"/>
        <v/>
      </c>
      <c r="GE57" s="272" t="str">
        <f t="shared" si="83"/>
        <v/>
      </c>
      <c r="GF57" s="272" t="str">
        <f t="shared" si="83"/>
        <v/>
      </c>
      <c r="GG57" s="272" t="str">
        <f t="shared" si="83"/>
        <v/>
      </c>
      <c r="GH57" s="272" t="str">
        <f t="shared" si="83"/>
        <v/>
      </c>
      <c r="GI57" s="272" t="str">
        <f t="shared" si="83"/>
        <v/>
      </c>
      <c r="GJ57" s="272" t="str">
        <f t="shared" si="83"/>
        <v/>
      </c>
      <c r="GK57" s="272" t="str">
        <f t="shared" si="84"/>
        <v/>
      </c>
      <c r="GL57" s="272" t="str">
        <f t="shared" si="84"/>
        <v/>
      </c>
      <c r="GM57" s="272" t="str">
        <f t="shared" si="84"/>
        <v/>
      </c>
      <c r="GN57" s="272" t="str">
        <f t="shared" si="84"/>
        <v/>
      </c>
      <c r="GO57" s="272" t="str">
        <f t="shared" si="84"/>
        <v/>
      </c>
      <c r="GP57" s="272" t="str">
        <f t="shared" si="84"/>
        <v/>
      </c>
      <c r="GQ57" s="272" t="str">
        <f t="shared" si="84"/>
        <v/>
      </c>
      <c r="GR57" s="272" t="str">
        <f t="shared" si="84"/>
        <v/>
      </c>
      <c r="GS57" s="272" t="str">
        <f t="shared" si="84"/>
        <v/>
      </c>
      <c r="GT57" s="272" t="str">
        <f t="shared" si="84"/>
        <v/>
      </c>
      <c r="GU57" s="272" t="str">
        <f t="shared" si="84"/>
        <v/>
      </c>
      <c r="GV57" s="272" t="str">
        <f t="shared" si="84"/>
        <v/>
      </c>
      <c r="GW57" s="272" t="str">
        <f t="shared" si="84"/>
        <v/>
      </c>
      <c r="GX57" s="272" t="str">
        <f t="shared" si="84"/>
        <v/>
      </c>
      <c r="GY57" s="272" t="str">
        <f t="shared" si="84"/>
        <v/>
      </c>
      <c r="GZ57" s="272" t="str">
        <f t="shared" si="84"/>
        <v>Stina</v>
      </c>
      <c r="HA57" s="272" t="str">
        <f t="shared" si="84"/>
        <v>Stina</v>
      </c>
      <c r="HB57" s="272" t="str">
        <f t="shared" si="84"/>
        <v>Stina</v>
      </c>
      <c r="HC57" s="272" t="str">
        <f t="shared" si="84"/>
        <v>Stina</v>
      </c>
      <c r="HD57" s="272" t="str">
        <f t="shared" si="84"/>
        <v>Stina</v>
      </c>
      <c r="HE57" s="272" t="str">
        <f t="shared" si="84"/>
        <v>Stina</v>
      </c>
      <c r="HF57" s="272" t="str">
        <f t="shared" si="84"/>
        <v>Stina</v>
      </c>
      <c r="HG57" s="272" t="str">
        <f t="shared" si="84"/>
        <v>Stina</v>
      </c>
      <c r="HH57" s="272" t="str">
        <f t="shared" si="84"/>
        <v/>
      </c>
      <c r="HI57" s="272" t="str">
        <f t="shared" si="84"/>
        <v/>
      </c>
      <c r="HJ57" s="272" t="str">
        <f t="shared" si="84"/>
        <v/>
      </c>
      <c r="HK57" s="272" t="str">
        <f t="shared" si="84"/>
        <v/>
      </c>
      <c r="HL57" s="272" t="str">
        <f t="shared" si="84"/>
        <v/>
      </c>
      <c r="HM57" s="272" t="str">
        <f t="shared" si="84"/>
        <v/>
      </c>
      <c r="HN57" s="272" t="str">
        <f t="shared" si="84"/>
        <v/>
      </c>
      <c r="HO57" s="272" t="str">
        <f t="shared" si="84"/>
        <v/>
      </c>
      <c r="HP57" s="272" t="str">
        <f t="shared" si="84"/>
        <v/>
      </c>
      <c r="HQ57" s="272" t="str">
        <f t="shared" si="84"/>
        <v/>
      </c>
      <c r="HR57" s="272" t="str">
        <f t="shared" si="84"/>
        <v/>
      </c>
      <c r="HS57" s="272" t="str">
        <f t="shared" si="84"/>
        <v/>
      </c>
      <c r="HT57" s="272" t="str">
        <f t="shared" si="84"/>
        <v/>
      </c>
      <c r="HU57" s="272" t="str">
        <f t="shared" si="84"/>
        <v/>
      </c>
      <c r="HV57" s="272" t="str">
        <f t="shared" si="84"/>
        <v/>
      </c>
      <c r="HW57" s="272" t="str">
        <f t="shared" si="84"/>
        <v/>
      </c>
      <c r="HX57" s="272" t="str">
        <f t="shared" si="84"/>
        <v/>
      </c>
      <c r="HY57" s="272" t="str">
        <f t="shared" si="84"/>
        <v/>
      </c>
      <c r="HZ57" s="272" t="str">
        <f t="shared" si="84"/>
        <v/>
      </c>
      <c r="IA57" s="272" t="str">
        <f t="shared" si="84"/>
        <v/>
      </c>
      <c r="IB57" s="272" t="str">
        <f t="shared" si="84"/>
        <v/>
      </c>
      <c r="IC57" s="272" t="str">
        <f t="shared" si="84"/>
        <v/>
      </c>
      <c r="ID57" s="272" t="str">
        <f t="shared" si="84"/>
        <v/>
      </c>
      <c r="IE57" s="272" t="str">
        <f t="shared" si="84"/>
        <v/>
      </c>
      <c r="IF57" s="272" t="str">
        <f t="shared" si="84"/>
        <v/>
      </c>
      <c r="IG57" s="272" t="str">
        <f t="shared" si="84"/>
        <v/>
      </c>
      <c r="IH57" s="272" t="str">
        <f t="shared" si="84"/>
        <v/>
      </c>
      <c r="II57" s="272" t="str">
        <f t="shared" si="84"/>
        <v/>
      </c>
      <c r="IJ57" s="272" t="str">
        <f t="shared" si="84"/>
        <v/>
      </c>
      <c r="IK57" s="272" t="str">
        <f t="shared" si="84"/>
        <v/>
      </c>
      <c r="IL57" s="272" t="str">
        <f t="shared" si="84"/>
        <v/>
      </c>
      <c r="IM57" s="272" t="str">
        <f t="shared" si="84"/>
        <v/>
      </c>
      <c r="IN57" s="272" t="str">
        <f t="shared" si="84"/>
        <v/>
      </c>
      <c r="IO57" s="272" t="str">
        <f t="shared" si="84"/>
        <v/>
      </c>
      <c r="IP57" s="272" t="str">
        <f t="shared" si="84"/>
        <v/>
      </c>
      <c r="IQ57" s="272" t="str">
        <f t="shared" si="84"/>
        <v/>
      </c>
      <c r="IR57" s="272" t="str">
        <f t="shared" si="84"/>
        <v/>
      </c>
      <c r="IS57" s="272" t="str">
        <f t="shared" si="84"/>
        <v/>
      </c>
      <c r="IT57" s="272" t="str">
        <f t="shared" si="84"/>
        <v/>
      </c>
      <c r="IU57" s="272" t="str">
        <f t="shared" si="84"/>
        <v/>
      </c>
      <c r="IV57" s="272" t="str">
        <f t="shared" si="84"/>
        <v/>
      </c>
      <c r="IW57" s="272" t="str">
        <f t="shared" si="82"/>
        <v/>
      </c>
      <c r="IX57" s="272" t="str">
        <f t="shared" si="82"/>
        <v/>
      </c>
      <c r="IY57" s="272" t="str">
        <f t="shared" si="82"/>
        <v/>
      </c>
      <c r="IZ57" s="272" t="str">
        <f t="shared" si="82"/>
        <v/>
      </c>
      <c r="JA57" s="272" t="str">
        <f t="shared" si="82"/>
        <v/>
      </c>
      <c r="JB57" s="272" t="str">
        <f t="shared" si="82"/>
        <v/>
      </c>
      <c r="JC57" s="272" t="str">
        <f t="shared" si="82"/>
        <v/>
      </c>
      <c r="JD57" s="272" t="str">
        <f t="shared" si="82"/>
        <v/>
      </c>
      <c r="JE57" s="272" t="str">
        <f t="shared" si="82"/>
        <v/>
      </c>
      <c r="JF57" s="272" t="str">
        <f t="shared" si="82"/>
        <v/>
      </c>
      <c r="JG57" s="272" t="str">
        <f t="shared" si="82"/>
        <v/>
      </c>
      <c r="JH57" s="272" t="str">
        <f t="shared" si="82"/>
        <v/>
      </c>
      <c r="JI57" s="272" t="str">
        <f t="shared" si="82"/>
        <v/>
      </c>
      <c r="JJ57" s="272" t="str">
        <f t="shared" si="82"/>
        <v/>
      </c>
      <c r="JK57" s="272" t="str">
        <f t="shared" si="82"/>
        <v/>
      </c>
      <c r="JL57" s="272" t="str">
        <f t="shared" si="82"/>
        <v/>
      </c>
      <c r="JM57" s="272" t="str">
        <f t="shared" si="82"/>
        <v/>
      </c>
      <c r="JN57" s="272" t="str">
        <f t="shared" si="82"/>
        <v/>
      </c>
      <c r="JO57" s="272" t="str">
        <f t="shared" si="82"/>
        <v/>
      </c>
      <c r="JP57" s="272" t="str">
        <f t="shared" si="82"/>
        <v/>
      </c>
      <c r="JQ57" s="272" t="str">
        <f t="shared" si="82"/>
        <v/>
      </c>
      <c r="JR57" s="272" t="str">
        <f t="shared" si="82"/>
        <v/>
      </c>
      <c r="JS57" s="272" t="str">
        <f t="shared" si="82"/>
        <v/>
      </c>
      <c r="JT57" s="272" t="str">
        <f t="shared" si="82"/>
        <v/>
      </c>
      <c r="JU57" s="272" t="str">
        <f t="shared" si="82"/>
        <v/>
      </c>
      <c r="JV57" s="272" t="str">
        <f t="shared" si="82"/>
        <v/>
      </c>
      <c r="JW57" s="272" t="str">
        <f t="shared" si="82"/>
        <v/>
      </c>
      <c r="JX57" s="272" t="str">
        <f t="shared" si="82"/>
        <v/>
      </c>
    </row>
    <row r="58" spans="1:284" s="199" customFormat="1" ht="12" customHeight="1">
      <c r="A58" s="104"/>
      <c r="B58" s="217"/>
      <c r="C58" s="217"/>
      <c r="D58" s="218"/>
      <c r="E58" s="236"/>
      <c r="F58" s="264"/>
      <c r="G58" s="263"/>
      <c r="H58" s="258"/>
      <c r="I58" s="220"/>
      <c r="J58" s="237"/>
      <c r="K58" s="238"/>
      <c r="L58" s="221"/>
      <c r="M58" s="236"/>
      <c r="N58" s="90"/>
      <c r="O58" s="272" t="str">
        <f t="shared" si="72"/>
        <v/>
      </c>
      <c r="P58" s="272" t="str">
        <f t="shared" si="72"/>
        <v/>
      </c>
      <c r="Q58" s="272" t="str">
        <f t="shared" si="72"/>
        <v/>
      </c>
      <c r="R58" s="272" t="str">
        <f t="shared" si="72"/>
        <v/>
      </c>
      <c r="S58" s="272" t="str">
        <f t="shared" si="72"/>
        <v/>
      </c>
      <c r="T58" s="272" t="str">
        <f t="shared" si="72"/>
        <v/>
      </c>
      <c r="U58" s="272" t="str">
        <f t="shared" si="72"/>
        <v/>
      </c>
      <c r="V58" s="272" t="str">
        <f t="shared" si="72"/>
        <v/>
      </c>
      <c r="W58" s="272" t="str">
        <f t="shared" si="72"/>
        <v/>
      </c>
      <c r="X58" s="272" t="str">
        <f t="shared" si="72"/>
        <v/>
      </c>
      <c r="Y58" s="272" t="str">
        <f t="shared" si="72"/>
        <v/>
      </c>
      <c r="Z58" s="272" t="str">
        <f t="shared" si="72"/>
        <v/>
      </c>
      <c r="AA58" s="272" t="str">
        <f t="shared" si="72"/>
        <v/>
      </c>
      <c r="AB58" s="272" t="str">
        <f t="shared" si="72"/>
        <v/>
      </c>
      <c r="AC58" s="272" t="str">
        <f t="shared" si="72"/>
        <v/>
      </c>
      <c r="AD58" s="272" t="str">
        <f t="shared" si="69"/>
        <v/>
      </c>
      <c r="AE58" s="272" t="str">
        <f t="shared" si="69"/>
        <v/>
      </c>
      <c r="AF58" s="272" t="str">
        <f t="shared" si="69"/>
        <v/>
      </c>
      <c r="AG58" s="272" t="str">
        <f t="shared" si="69"/>
        <v/>
      </c>
      <c r="AH58" s="272" t="str">
        <f t="shared" si="69"/>
        <v/>
      </c>
      <c r="AI58" s="272" t="str">
        <f t="shared" si="69"/>
        <v/>
      </c>
      <c r="AJ58" s="272" t="str">
        <f t="shared" si="69"/>
        <v/>
      </c>
      <c r="AK58" s="272" t="str">
        <f t="shared" si="69"/>
        <v/>
      </c>
      <c r="AL58" s="272" t="str">
        <f t="shared" si="69"/>
        <v/>
      </c>
      <c r="AM58" s="272" t="str">
        <f t="shared" si="69"/>
        <v/>
      </c>
      <c r="AN58" s="272" t="str">
        <f t="shared" si="69"/>
        <v/>
      </c>
      <c r="AO58" s="272" t="str">
        <f t="shared" si="69"/>
        <v/>
      </c>
      <c r="AP58" s="272" t="str">
        <f t="shared" si="69"/>
        <v/>
      </c>
      <c r="AQ58" s="272" t="str">
        <f t="shared" si="69"/>
        <v/>
      </c>
      <c r="AR58" s="272" t="str">
        <f t="shared" si="69"/>
        <v/>
      </c>
      <c r="AS58" s="272" t="str">
        <f t="shared" si="69"/>
        <v/>
      </c>
      <c r="AT58" s="272" t="str">
        <f t="shared" si="86"/>
        <v/>
      </c>
      <c r="AU58" s="272" t="str">
        <f t="shared" si="86"/>
        <v/>
      </c>
      <c r="AV58" s="272" t="str">
        <f t="shared" si="86"/>
        <v/>
      </c>
      <c r="AW58" s="272" t="str">
        <f t="shared" si="86"/>
        <v/>
      </c>
      <c r="AX58" s="272" t="str">
        <f t="shared" si="86"/>
        <v/>
      </c>
      <c r="AY58" s="272" t="str">
        <f t="shared" si="86"/>
        <v/>
      </c>
      <c r="AZ58" s="272" t="str">
        <f t="shared" si="86"/>
        <v/>
      </c>
      <c r="BA58" s="272" t="str">
        <f t="shared" si="86"/>
        <v/>
      </c>
      <c r="BB58" s="272" t="str">
        <f t="shared" si="86"/>
        <v/>
      </c>
      <c r="BC58" s="272" t="str">
        <f t="shared" si="86"/>
        <v/>
      </c>
      <c r="BD58" s="272" t="str">
        <f t="shared" si="86"/>
        <v/>
      </c>
      <c r="BE58" s="272" t="str">
        <f t="shared" si="86"/>
        <v/>
      </c>
      <c r="BF58" s="272" t="str">
        <f t="shared" si="86"/>
        <v/>
      </c>
      <c r="BG58" s="272" t="str">
        <f t="shared" si="86"/>
        <v/>
      </c>
      <c r="BH58" s="272" t="str">
        <f t="shared" si="86"/>
        <v/>
      </c>
      <c r="BI58" s="272" t="str">
        <f t="shared" si="86"/>
        <v/>
      </c>
      <c r="BJ58" s="272" t="str">
        <f t="shared" si="87"/>
        <v/>
      </c>
      <c r="BK58" s="272" t="str">
        <f t="shared" si="87"/>
        <v/>
      </c>
      <c r="BL58" s="272" t="str">
        <f t="shared" si="87"/>
        <v/>
      </c>
      <c r="BM58" s="272" t="str">
        <f t="shared" si="87"/>
        <v/>
      </c>
      <c r="BN58" s="272" t="str">
        <f t="shared" si="87"/>
        <v/>
      </c>
      <c r="BO58" s="272" t="str">
        <f t="shared" si="87"/>
        <v/>
      </c>
      <c r="BP58" s="272" t="str">
        <f t="shared" si="87"/>
        <v/>
      </c>
      <c r="BQ58" s="272" t="str">
        <f t="shared" si="87"/>
        <v/>
      </c>
      <c r="BR58" s="272" t="str">
        <f t="shared" si="87"/>
        <v/>
      </c>
      <c r="BS58" s="272" t="str">
        <f t="shared" si="87"/>
        <v/>
      </c>
      <c r="BT58" s="272" t="str">
        <f t="shared" si="87"/>
        <v/>
      </c>
      <c r="BU58" s="272" t="str">
        <f t="shared" si="87"/>
        <v/>
      </c>
      <c r="BV58" s="272" t="str">
        <f t="shared" si="87"/>
        <v/>
      </c>
      <c r="BW58" s="272" t="str">
        <f t="shared" si="87"/>
        <v/>
      </c>
      <c r="BX58" s="272" t="str">
        <f t="shared" si="87"/>
        <v/>
      </c>
      <c r="BY58" s="272" t="str">
        <f t="shared" si="87"/>
        <v/>
      </c>
      <c r="BZ58" s="272" t="str">
        <f t="shared" si="85"/>
        <v/>
      </c>
      <c r="CA58" s="272" t="str">
        <f t="shared" si="85"/>
        <v/>
      </c>
      <c r="CB58" s="272" t="str">
        <f t="shared" si="85"/>
        <v/>
      </c>
      <c r="CC58" s="272" t="str">
        <f t="shared" si="85"/>
        <v/>
      </c>
      <c r="CD58" s="272" t="str">
        <f t="shared" si="85"/>
        <v/>
      </c>
      <c r="CE58" s="272" t="str">
        <f t="shared" si="85"/>
        <v/>
      </c>
      <c r="CF58" s="272" t="str">
        <f t="shared" si="85"/>
        <v/>
      </c>
      <c r="CG58" s="272" t="str">
        <f t="shared" si="85"/>
        <v/>
      </c>
      <c r="CH58" s="272" t="str">
        <f t="shared" si="85"/>
        <v/>
      </c>
      <c r="CI58" s="272" t="str">
        <f t="shared" si="85"/>
        <v/>
      </c>
      <c r="CJ58" s="272" t="str">
        <f t="shared" si="85"/>
        <v/>
      </c>
      <c r="CK58" s="272" t="str">
        <f t="shared" si="85"/>
        <v/>
      </c>
      <c r="CL58" s="272" t="str">
        <f t="shared" si="85"/>
        <v/>
      </c>
      <c r="CM58" s="272" t="str">
        <f t="shared" si="85"/>
        <v/>
      </c>
      <c r="CN58" s="272" t="str">
        <f t="shared" si="85"/>
        <v/>
      </c>
      <c r="CO58" s="272" t="str">
        <f t="shared" si="85"/>
        <v/>
      </c>
      <c r="CP58" s="272" t="str">
        <f t="shared" si="85"/>
        <v/>
      </c>
      <c r="CQ58" s="272" t="str">
        <f t="shared" si="85"/>
        <v/>
      </c>
      <c r="CR58" s="272" t="str">
        <f t="shared" si="85"/>
        <v/>
      </c>
      <c r="CS58" s="272" t="str">
        <f t="shared" si="85"/>
        <v/>
      </c>
      <c r="CT58" s="272" t="str">
        <f t="shared" si="85"/>
        <v/>
      </c>
      <c r="CU58" s="272" t="str">
        <f t="shared" si="85"/>
        <v/>
      </c>
      <c r="CV58" s="272" t="str">
        <f t="shared" si="85"/>
        <v/>
      </c>
      <c r="CW58" s="272" t="str">
        <f t="shared" si="85"/>
        <v/>
      </c>
      <c r="CX58" s="272" t="str">
        <f t="shared" si="85"/>
        <v/>
      </c>
      <c r="CY58" s="272" t="str">
        <f t="shared" si="85"/>
        <v/>
      </c>
      <c r="CZ58" s="272" t="str">
        <f t="shared" si="85"/>
        <v/>
      </c>
      <c r="DA58" s="272" t="str">
        <f t="shared" si="85"/>
        <v/>
      </c>
      <c r="DB58" s="272" t="str">
        <f t="shared" si="85"/>
        <v/>
      </c>
      <c r="DC58" s="272" t="str">
        <f t="shared" si="85"/>
        <v/>
      </c>
      <c r="DD58" s="272" t="str">
        <f t="shared" si="85"/>
        <v/>
      </c>
      <c r="DE58" s="272" t="str">
        <f t="shared" si="85"/>
        <v/>
      </c>
      <c r="DF58" s="272" t="str">
        <f t="shared" si="85"/>
        <v/>
      </c>
      <c r="DG58" s="272" t="str">
        <f t="shared" si="85"/>
        <v/>
      </c>
      <c r="DH58" s="272" t="str">
        <f t="shared" si="85"/>
        <v/>
      </c>
      <c r="DI58" s="272" t="str">
        <f t="shared" si="85"/>
        <v/>
      </c>
      <c r="DJ58" s="272" t="str">
        <f t="shared" si="85"/>
        <v/>
      </c>
      <c r="DK58" s="272" t="str">
        <f t="shared" si="85"/>
        <v/>
      </c>
      <c r="DL58" s="272" t="str">
        <f t="shared" si="85"/>
        <v/>
      </c>
      <c r="DM58" s="272" t="str">
        <f t="shared" si="85"/>
        <v/>
      </c>
      <c r="DN58" s="272" t="str">
        <f t="shared" si="85"/>
        <v/>
      </c>
      <c r="DO58" s="272" t="str">
        <f t="shared" si="85"/>
        <v/>
      </c>
      <c r="DP58" s="272" t="str">
        <f t="shared" si="85"/>
        <v/>
      </c>
      <c r="DQ58" s="272" t="str">
        <f t="shared" si="85"/>
        <v/>
      </c>
      <c r="DR58" s="272" t="str">
        <f t="shared" si="85"/>
        <v/>
      </c>
      <c r="DS58" s="272" t="str">
        <f t="shared" si="85"/>
        <v/>
      </c>
      <c r="DT58" s="272" t="str">
        <f t="shared" si="85"/>
        <v/>
      </c>
      <c r="DU58" s="272" t="str">
        <f t="shared" si="85"/>
        <v/>
      </c>
      <c r="DV58" s="272" t="str">
        <f t="shared" si="85"/>
        <v/>
      </c>
      <c r="DW58" s="272" t="str">
        <f t="shared" si="85"/>
        <v/>
      </c>
      <c r="DX58" s="272" t="str">
        <f t="shared" si="85"/>
        <v/>
      </c>
      <c r="DY58" s="272" t="str">
        <f t="shared" si="85"/>
        <v/>
      </c>
      <c r="DZ58" s="272" t="str">
        <f t="shared" si="83"/>
        <v/>
      </c>
      <c r="EA58" s="272" t="str">
        <f t="shared" si="83"/>
        <v/>
      </c>
      <c r="EB58" s="272" t="str">
        <f t="shared" si="83"/>
        <v/>
      </c>
      <c r="EC58" s="272" t="str">
        <f t="shared" si="83"/>
        <v/>
      </c>
      <c r="ED58" s="272" t="str">
        <f t="shared" si="83"/>
        <v/>
      </c>
      <c r="EE58" s="272" t="str">
        <f t="shared" si="83"/>
        <v/>
      </c>
      <c r="EF58" s="272" t="str">
        <f t="shared" si="83"/>
        <v/>
      </c>
      <c r="EG58" s="272" t="str">
        <f t="shared" si="83"/>
        <v/>
      </c>
      <c r="EH58" s="272" t="str">
        <f t="shared" si="83"/>
        <v/>
      </c>
      <c r="EI58" s="272" t="str">
        <f t="shared" si="83"/>
        <v/>
      </c>
      <c r="EJ58" s="272" t="str">
        <f t="shared" si="83"/>
        <v/>
      </c>
      <c r="EK58" s="272" t="str">
        <f t="shared" si="83"/>
        <v/>
      </c>
      <c r="EL58" s="272" t="str">
        <f t="shared" si="83"/>
        <v/>
      </c>
      <c r="EM58" s="272" t="str">
        <f t="shared" si="83"/>
        <v/>
      </c>
      <c r="EN58" s="272" t="str">
        <f t="shared" si="83"/>
        <v/>
      </c>
      <c r="EO58" s="272" t="str">
        <f t="shared" si="83"/>
        <v/>
      </c>
      <c r="EP58" s="272" t="str">
        <f t="shared" si="83"/>
        <v/>
      </c>
      <c r="EQ58" s="272" t="str">
        <f t="shared" si="83"/>
        <v/>
      </c>
      <c r="ER58" s="272" t="str">
        <f t="shared" si="83"/>
        <v/>
      </c>
      <c r="ES58" s="272" t="str">
        <f t="shared" si="83"/>
        <v/>
      </c>
      <c r="ET58" s="272" t="str">
        <f t="shared" si="83"/>
        <v/>
      </c>
      <c r="EU58" s="272" t="str">
        <f t="shared" si="83"/>
        <v/>
      </c>
      <c r="EV58" s="272" t="str">
        <f t="shared" si="83"/>
        <v/>
      </c>
      <c r="EW58" s="272" t="str">
        <f t="shared" si="83"/>
        <v/>
      </c>
      <c r="EX58" s="272" t="str">
        <f t="shared" si="83"/>
        <v/>
      </c>
      <c r="EY58" s="272" t="str">
        <f t="shared" si="83"/>
        <v/>
      </c>
      <c r="EZ58" s="272" t="str">
        <f t="shared" si="83"/>
        <v/>
      </c>
      <c r="FA58" s="272" t="str">
        <f t="shared" si="83"/>
        <v/>
      </c>
      <c r="FB58" s="272" t="str">
        <f t="shared" si="83"/>
        <v/>
      </c>
      <c r="FC58" s="272" t="str">
        <f t="shared" si="83"/>
        <v/>
      </c>
      <c r="FD58" s="272" t="str">
        <f t="shared" si="83"/>
        <v/>
      </c>
      <c r="FE58" s="272" t="str">
        <f t="shared" si="83"/>
        <v/>
      </c>
      <c r="FF58" s="272" t="str">
        <f t="shared" si="83"/>
        <v/>
      </c>
      <c r="FG58" s="272" t="str">
        <f t="shared" si="83"/>
        <v/>
      </c>
      <c r="FH58" s="272" t="str">
        <f t="shared" si="83"/>
        <v/>
      </c>
      <c r="FI58" s="272" t="str">
        <f t="shared" si="83"/>
        <v/>
      </c>
      <c r="FJ58" s="272" t="str">
        <f t="shared" si="83"/>
        <v/>
      </c>
      <c r="FK58" s="272" t="str">
        <f t="shared" si="83"/>
        <v/>
      </c>
      <c r="FL58" s="272" t="str">
        <f t="shared" si="83"/>
        <v/>
      </c>
      <c r="FM58" s="272" t="str">
        <f t="shared" si="83"/>
        <v/>
      </c>
      <c r="FN58" s="272" t="str">
        <f t="shared" si="83"/>
        <v/>
      </c>
      <c r="FO58" s="272" t="str">
        <f t="shared" si="83"/>
        <v/>
      </c>
      <c r="FP58" s="272" t="str">
        <f t="shared" si="83"/>
        <v/>
      </c>
      <c r="FQ58" s="272" t="str">
        <f t="shared" si="83"/>
        <v/>
      </c>
      <c r="FR58" s="272" t="str">
        <f t="shared" si="83"/>
        <v/>
      </c>
      <c r="FS58" s="272" t="str">
        <f t="shared" si="83"/>
        <v/>
      </c>
      <c r="FT58" s="272" t="str">
        <f t="shared" si="83"/>
        <v/>
      </c>
      <c r="FU58" s="272" t="str">
        <f t="shared" si="83"/>
        <v/>
      </c>
      <c r="FV58" s="272" t="str">
        <f t="shared" si="83"/>
        <v/>
      </c>
      <c r="FW58" s="272" t="str">
        <f t="shared" si="83"/>
        <v/>
      </c>
      <c r="FX58" s="272" t="str">
        <f t="shared" si="83"/>
        <v/>
      </c>
      <c r="FY58" s="272" t="str">
        <f t="shared" si="83"/>
        <v/>
      </c>
      <c r="FZ58" s="272" t="str">
        <f t="shared" si="83"/>
        <v/>
      </c>
      <c r="GA58" s="272" t="str">
        <f t="shared" si="83"/>
        <v/>
      </c>
      <c r="GB58" s="272" t="str">
        <f t="shared" si="83"/>
        <v/>
      </c>
      <c r="GC58" s="272" t="str">
        <f t="shared" si="83"/>
        <v/>
      </c>
      <c r="GD58" s="272" t="str">
        <f t="shared" si="83"/>
        <v/>
      </c>
      <c r="GE58" s="272" t="str">
        <f t="shared" si="83"/>
        <v/>
      </c>
      <c r="GF58" s="272" t="str">
        <f t="shared" si="83"/>
        <v/>
      </c>
      <c r="GG58" s="272" t="str">
        <f t="shared" si="83"/>
        <v/>
      </c>
      <c r="GH58" s="272" t="str">
        <f t="shared" si="83"/>
        <v/>
      </c>
      <c r="GI58" s="272" t="str">
        <f t="shared" si="83"/>
        <v/>
      </c>
      <c r="GJ58" s="272" t="str">
        <f t="shared" si="83"/>
        <v/>
      </c>
      <c r="GK58" s="272" t="str">
        <f t="shared" si="84"/>
        <v/>
      </c>
      <c r="GL58" s="272" t="str">
        <f t="shared" si="84"/>
        <v/>
      </c>
      <c r="GM58" s="272" t="str">
        <f t="shared" si="84"/>
        <v/>
      </c>
      <c r="GN58" s="272" t="str">
        <f t="shared" si="84"/>
        <v/>
      </c>
      <c r="GO58" s="272" t="str">
        <f t="shared" si="84"/>
        <v/>
      </c>
      <c r="GP58" s="272" t="str">
        <f t="shared" si="84"/>
        <v/>
      </c>
      <c r="GQ58" s="272" t="str">
        <f t="shared" si="84"/>
        <v/>
      </c>
      <c r="GR58" s="272" t="str">
        <f t="shared" si="84"/>
        <v/>
      </c>
      <c r="GS58" s="272" t="str">
        <f t="shared" si="84"/>
        <v/>
      </c>
      <c r="GT58" s="272" t="str">
        <f t="shared" si="84"/>
        <v/>
      </c>
      <c r="GU58" s="272" t="str">
        <f t="shared" si="84"/>
        <v/>
      </c>
      <c r="GV58" s="272" t="str">
        <f t="shared" si="84"/>
        <v/>
      </c>
      <c r="GW58" s="272" t="str">
        <f t="shared" si="84"/>
        <v/>
      </c>
      <c r="GX58" s="272" t="str">
        <f t="shared" si="84"/>
        <v/>
      </c>
      <c r="GY58" s="272" t="str">
        <f t="shared" si="84"/>
        <v/>
      </c>
      <c r="GZ58" s="272" t="str">
        <f t="shared" si="84"/>
        <v/>
      </c>
      <c r="HA58" s="272" t="str">
        <f t="shared" si="84"/>
        <v/>
      </c>
      <c r="HB58" s="272" t="str">
        <f t="shared" si="84"/>
        <v/>
      </c>
      <c r="HC58" s="272" t="str">
        <f t="shared" si="84"/>
        <v/>
      </c>
      <c r="HD58" s="272" t="str">
        <f t="shared" si="84"/>
        <v/>
      </c>
      <c r="HE58" s="272" t="str">
        <f t="shared" si="84"/>
        <v/>
      </c>
      <c r="HF58" s="272" t="str">
        <f t="shared" si="84"/>
        <v/>
      </c>
      <c r="HG58" s="272" t="str">
        <f t="shared" si="84"/>
        <v/>
      </c>
      <c r="HH58" s="272" t="str">
        <f t="shared" si="84"/>
        <v/>
      </c>
      <c r="HI58" s="272" t="str">
        <f t="shared" si="84"/>
        <v/>
      </c>
      <c r="HJ58" s="272" t="str">
        <f t="shared" si="84"/>
        <v/>
      </c>
      <c r="HK58" s="272" t="str">
        <f t="shared" si="84"/>
        <v/>
      </c>
      <c r="HL58" s="272" t="str">
        <f t="shared" si="84"/>
        <v/>
      </c>
      <c r="HM58" s="272" t="str">
        <f t="shared" si="84"/>
        <v/>
      </c>
      <c r="HN58" s="272" t="str">
        <f t="shared" si="84"/>
        <v/>
      </c>
      <c r="HO58" s="272" t="str">
        <f t="shared" si="84"/>
        <v/>
      </c>
      <c r="HP58" s="272" t="str">
        <f t="shared" si="84"/>
        <v/>
      </c>
      <c r="HQ58" s="272" t="str">
        <f t="shared" si="84"/>
        <v/>
      </c>
      <c r="HR58" s="272" t="str">
        <f t="shared" si="84"/>
        <v/>
      </c>
      <c r="HS58" s="272" t="str">
        <f t="shared" si="84"/>
        <v/>
      </c>
      <c r="HT58" s="272" t="str">
        <f t="shared" si="84"/>
        <v/>
      </c>
      <c r="HU58" s="272" t="str">
        <f t="shared" si="84"/>
        <v/>
      </c>
      <c r="HV58" s="272" t="str">
        <f t="shared" si="84"/>
        <v/>
      </c>
      <c r="HW58" s="272" t="str">
        <f t="shared" si="84"/>
        <v/>
      </c>
      <c r="HX58" s="272" t="str">
        <f t="shared" si="84"/>
        <v/>
      </c>
      <c r="HY58" s="272" t="str">
        <f t="shared" si="84"/>
        <v/>
      </c>
      <c r="HZ58" s="272" t="str">
        <f t="shared" si="84"/>
        <v/>
      </c>
      <c r="IA58" s="272" t="str">
        <f t="shared" si="84"/>
        <v/>
      </c>
      <c r="IB58" s="272" t="str">
        <f t="shared" si="84"/>
        <v/>
      </c>
      <c r="IC58" s="272" t="str">
        <f t="shared" si="84"/>
        <v/>
      </c>
      <c r="ID58" s="272" t="str">
        <f t="shared" si="84"/>
        <v/>
      </c>
      <c r="IE58" s="272" t="str">
        <f t="shared" si="84"/>
        <v/>
      </c>
      <c r="IF58" s="272" t="str">
        <f t="shared" si="84"/>
        <v/>
      </c>
      <c r="IG58" s="272" t="str">
        <f t="shared" si="84"/>
        <v/>
      </c>
      <c r="IH58" s="272" t="str">
        <f t="shared" si="84"/>
        <v/>
      </c>
      <c r="II58" s="272" t="str">
        <f t="shared" si="84"/>
        <v/>
      </c>
      <c r="IJ58" s="272" t="str">
        <f t="shared" si="84"/>
        <v/>
      </c>
      <c r="IK58" s="272" t="str">
        <f t="shared" si="84"/>
        <v/>
      </c>
      <c r="IL58" s="272" t="str">
        <f t="shared" si="84"/>
        <v/>
      </c>
      <c r="IM58" s="272" t="str">
        <f t="shared" si="84"/>
        <v/>
      </c>
      <c r="IN58" s="272" t="str">
        <f t="shared" si="84"/>
        <v/>
      </c>
      <c r="IO58" s="272" t="str">
        <f t="shared" si="84"/>
        <v/>
      </c>
      <c r="IP58" s="272" t="str">
        <f t="shared" si="84"/>
        <v/>
      </c>
      <c r="IQ58" s="272" t="str">
        <f t="shared" si="84"/>
        <v/>
      </c>
      <c r="IR58" s="272" t="str">
        <f t="shared" si="84"/>
        <v/>
      </c>
      <c r="IS58" s="272" t="str">
        <f t="shared" si="84"/>
        <v/>
      </c>
      <c r="IT58" s="272" t="str">
        <f t="shared" si="84"/>
        <v/>
      </c>
      <c r="IU58" s="272" t="str">
        <f t="shared" si="84"/>
        <v/>
      </c>
      <c r="IV58" s="272" t="str">
        <f t="shared" ref="IV58:JX58" si="88">IF(AND(IV$9+($K$8/60)/24&gt;=$F58,IV$9&lt;=$G58),IF($K$2="Projekt",$B58,
IF($K$2="Ansvarig",$D58,IF($K$2="Status",$E58,IF($K$2="Timmar",IFERROR($H58/($G58-$F58),1),"-")))),"")</f>
        <v/>
      </c>
      <c r="IW58" s="272" t="str">
        <f t="shared" si="88"/>
        <v/>
      </c>
      <c r="IX58" s="272" t="str">
        <f t="shared" si="88"/>
        <v/>
      </c>
      <c r="IY58" s="272" t="str">
        <f t="shared" si="88"/>
        <v/>
      </c>
      <c r="IZ58" s="272" t="str">
        <f t="shared" si="88"/>
        <v/>
      </c>
      <c r="JA58" s="272" t="str">
        <f t="shared" si="88"/>
        <v/>
      </c>
      <c r="JB58" s="272" t="str">
        <f t="shared" si="88"/>
        <v/>
      </c>
      <c r="JC58" s="272" t="str">
        <f t="shared" si="88"/>
        <v/>
      </c>
      <c r="JD58" s="272" t="str">
        <f t="shared" si="88"/>
        <v/>
      </c>
      <c r="JE58" s="272" t="str">
        <f t="shared" si="88"/>
        <v/>
      </c>
      <c r="JF58" s="272" t="str">
        <f t="shared" si="88"/>
        <v/>
      </c>
      <c r="JG58" s="272" t="str">
        <f t="shared" si="88"/>
        <v/>
      </c>
      <c r="JH58" s="272" t="str">
        <f t="shared" si="88"/>
        <v/>
      </c>
      <c r="JI58" s="272" t="str">
        <f t="shared" si="88"/>
        <v/>
      </c>
      <c r="JJ58" s="272" t="str">
        <f t="shared" si="88"/>
        <v/>
      </c>
      <c r="JK58" s="272" t="str">
        <f t="shared" si="88"/>
        <v/>
      </c>
      <c r="JL58" s="272" t="str">
        <f t="shared" si="88"/>
        <v/>
      </c>
      <c r="JM58" s="272" t="str">
        <f t="shared" si="88"/>
        <v/>
      </c>
      <c r="JN58" s="272" t="str">
        <f t="shared" si="88"/>
        <v/>
      </c>
      <c r="JO58" s="272" t="str">
        <f t="shared" si="88"/>
        <v/>
      </c>
      <c r="JP58" s="272" t="str">
        <f t="shared" si="88"/>
        <v/>
      </c>
      <c r="JQ58" s="272" t="str">
        <f t="shared" si="88"/>
        <v/>
      </c>
      <c r="JR58" s="272" t="str">
        <f t="shared" si="88"/>
        <v/>
      </c>
      <c r="JS58" s="272" t="str">
        <f t="shared" si="88"/>
        <v/>
      </c>
      <c r="JT58" s="272" t="str">
        <f t="shared" si="88"/>
        <v/>
      </c>
      <c r="JU58" s="272" t="str">
        <f t="shared" si="88"/>
        <v/>
      </c>
      <c r="JV58" s="272" t="str">
        <f t="shared" si="88"/>
        <v/>
      </c>
      <c r="JW58" s="272" t="str">
        <f t="shared" si="88"/>
        <v/>
      </c>
      <c r="JX58" s="272" t="str">
        <f t="shared" si="88"/>
        <v/>
      </c>
    </row>
    <row r="59" spans="1:284" s="199" customFormat="1" ht="12" customHeight="1">
      <c r="A59" s="104"/>
      <c r="B59"/>
      <c r="C59"/>
      <c r="D59"/>
      <c r="E59"/>
      <c r="F59"/>
      <c r="G59"/>
      <c r="H59"/>
      <c r="I59"/>
      <c r="J59"/>
      <c r="K59"/>
      <c r="L59"/>
      <c r="M59"/>
      <c r="N59"/>
      <c r="O59" s="272"/>
      <c r="P59" s="272"/>
      <c r="Q59" s="272"/>
      <c r="R59" s="272"/>
      <c r="S59" s="272"/>
      <c r="T59" s="272"/>
      <c r="U59" s="272"/>
      <c r="V59" s="272"/>
      <c r="W59" s="272"/>
      <c r="X59" s="272"/>
      <c r="Y59" s="272"/>
      <c r="Z59" s="272"/>
      <c r="AA59" s="272"/>
      <c r="AB59" s="272"/>
      <c r="AC59" s="272"/>
      <c r="AD59" s="272"/>
      <c r="AE59" s="272"/>
      <c r="AF59" s="272"/>
      <c r="AG59" s="272"/>
      <c r="AH59" s="272"/>
      <c r="AI59" s="272"/>
      <c r="AJ59" s="272"/>
      <c r="AK59" s="272"/>
      <c r="AL59" s="272"/>
      <c r="AM59" s="272"/>
      <c r="AN59" s="272"/>
      <c r="AO59" s="272"/>
      <c r="AP59" s="272"/>
      <c r="AQ59" s="272"/>
      <c r="AR59" s="272"/>
      <c r="AS59" s="272"/>
      <c r="AT59" s="272"/>
      <c r="AU59" s="272"/>
      <c r="AV59" s="272"/>
      <c r="AW59" s="272"/>
      <c r="AX59" s="272"/>
      <c r="AY59" s="272"/>
      <c r="AZ59" s="272"/>
      <c r="BA59" s="272"/>
      <c r="BB59" s="272"/>
      <c r="BC59" s="272"/>
      <c r="BD59" s="272"/>
      <c r="BE59" s="272"/>
      <c r="BF59" s="272"/>
      <c r="BG59" s="272"/>
      <c r="BH59" s="272"/>
      <c r="BI59" s="272"/>
      <c r="BJ59" s="272"/>
      <c r="BK59" s="272"/>
      <c r="BL59" s="272"/>
      <c r="BM59" s="272"/>
      <c r="BN59" s="272"/>
      <c r="BO59" s="272"/>
      <c r="BP59" s="274"/>
      <c r="BQ59" s="274"/>
      <c r="BR59"/>
      <c r="BS59"/>
      <c r="BT59"/>
      <c r="BU59"/>
      <c r="BV59"/>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c r="DK59"/>
      <c r="DL59"/>
      <c r="DM59"/>
      <c r="DN59"/>
      <c r="DO59"/>
      <c r="DP59"/>
      <c r="DQ59"/>
      <c r="DR59"/>
      <c r="DS59"/>
      <c r="DT59"/>
      <c r="DU59"/>
      <c r="DV59"/>
      <c r="DW59"/>
      <c r="DX59"/>
      <c r="DY59"/>
      <c r="DZ59"/>
      <c r="EA59"/>
      <c r="EB59"/>
      <c r="EC59"/>
      <c r="ED59"/>
      <c r="EE59"/>
      <c r="EF59"/>
      <c r="EG59"/>
      <c r="EH59"/>
      <c r="EI59"/>
      <c r="EJ59"/>
      <c r="EK59"/>
      <c r="EL59"/>
      <c r="EM59"/>
      <c r="EN59"/>
      <c r="EO59"/>
      <c r="EP59"/>
      <c r="EQ59"/>
      <c r="ER59"/>
      <c r="ES59"/>
      <c r="ET59"/>
      <c r="EU59"/>
      <c r="EV59"/>
      <c r="EW59"/>
      <c r="EX59"/>
      <c r="EY59"/>
      <c r="EZ59"/>
      <c r="FA59"/>
      <c r="FB59"/>
      <c r="FC59"/>
      <c r="FD59"/>
      <c r="FE59"/>
      <c r="FF59"/>
      <c r="FG59"/>
      <c r="FH59"/>
      <c r="FI59"/>
      <c r="FJ59"/>
      <c r="FK59"/>
      <c r="FL59"/>
      <c r="FM59"/>
      <c r="FN59"/>
      <c r="FO59"/>
      <c r="FP59"/>
      <c r="FQ59"/>
      <c r="FR59"/>
      <c r="FS59"/>
      <c r="FT59"/>
      <c r="FU59"/>
      <c r="FV59"/>
      <c r="FW59"/>
      <c r="FX59"/>
      <c r="FY59"/>
      <c r="FZ59"/>
      <c r="GA59"/>
      <c r="GB59"/>
      <c r="GC59"/>
      <c r="GD59"/>
      <c r="GE59"/>
      <c r="GF59"/>
      <c r="GG59"/>
      <c r="GH59"/>
      <c r="GI59"/>
      <c r="GJ59"/>
      <c r="GK59"/>
      <c r="GL59"/>
      <c r="GM59"/>
      <c r="GN59"/>
      <c r="GO59"/>
      <c r="GP59"/>
      <c r="GQ59"/>
      <c r="GR59"/>
      <c r="GS59"/>
      <c r="GT59"/>
      <c r="GU59"/>
      <c r="GV59"/>
      <c r="GW59"/>
      <c r="GX59"/>
      <c r="GY59"/>
      <c r="GZ59"/>
      <c r="HA59"/>
      <c r="HB59"/>
      <c r="HC59"/>
      <c r="HD59"/>
      <c r="HE59"/>
      <c r="HF59"/>
      <c r="HG59"/>
      <c r="HH59"/>
      <c r="HI59"/>
      <c r="HJ59"/>
      <c r="HK59"/>
      <c r="HL59"/>
      <c r="HM59"/>
      <c r="HN59"/>
      <c r="HO59"/>
      <c r="HP59"/>
      <c r="HQ59"/>
      <c r="HR59"/>
      <c r="HS59"/>
      <c r="HT59"/>
      <c r="HU59"/>
      <c r="HV59"/>
      <c r="HW59"/>
      <c r="HX59"/>
      <c r="HY59"/>
      <c r="HZ59"/>
      <c r="IA59"/>
      <c r="IB59"/>
      <c r="IC59"/>
      <c r="ID59"/>
      <c r="IE59"/>
      <c r="IF59"/>
      <c r="IG59"/>
      <c r="IH59"/>
      <c r="II59"/>
      <c r="IJ59"/>
      <c r="IK59"/>
      <c r="IL59"/>
      <c r="IM59"/>
      <c r="IN59"/>
      <c r="IO59"/>
      <c r="IP59"/>
      <c r="IQ59"/>
      <c r="IR59"/>
      <c r="IS59"/>
      <c r="IT59"/>
      <c r="IU59"/>
      <c r="IV59"/>
      <c r="IW59"/>
      <c r="IX59"/>
      <c r="IY59"/>
      <c r="IZ59"/>
      <c r="JA59"/>
      <c r="JB59"/>
      <c r="JC59"/>
      <c r="JD59"/>
      <c r="JE59"/>
      <c r="JF59"/>
      <c r="JG59"/>
      <c r="JH59"/>
      <c r="JI59"/>
      <c r="JJ59"/>
      <c r="JK59"/>
      <c r="JL59"/>
      <c r="JM59"/>
      <c r="JN59"/>
      <c r="JO59"/>
      <c r="JP59"/>
      <c r="JQ59"/>
      <c r="JR59"/>
      <c r="JS59"/>
      <c r="JT59"/>
      <c r="JU59"/>
      <c r="JV59"/>
      <c r="JW59"/>
      <c r="JX59"/>
    </row>
    <row r="60" spans="1:284" s="199" customFormat="1" ht="12" customHeight="1">
      <c r="A60" s="104"/>
      <c r="B60"/>
      <c r="C60"/>
      <c r="D60"/>
      <c r="E60"/>
      <c r="F60"/>
      <c r="G60"/>
      <c r="H60"/>
      <c r="I60"/>
      <c r="J60"/>
      <c r="K60"/>
      <c r="L60"/>
      <c r="M60"/>
      <c r="N60"/>
      <c r="O60" s="272"/>
      <c r="P60" s="272"/>
      <c r="Q60" s="272"/>
      <c r="R60" s="272"/>
      <c r="S60" s="272"/>
      <c r="T60" s="272"/>
      <c r="U60" s="272"/>
      <c r="V60" s="272"/>
      <c r="W60" s="272"/>
      <c r="X60" s="272"/>
      <c r="Y60" s="272"/>
      <c r="Z60" s="272"/>
      <c r="AA60" s="272"/>
      <c r="AB60" s="272"/>
      <c r="AC60" s="272"/>
      <c r="AD60" s="272"/>
      <c r="AE60" s="272"/>
      <c r="AF60" s="272"/>
      <c r="AG60" s="272"/>
      <c r="AH60" s="272"/>
      <c r="AI60" s="272"/>
      <c r="AJ60" s="272"/>
      <c r="AK60" s="272"/>
      <c r="AL60" s="272"/>
      <c r="AM60" s="272"/>
      <c r="AN60" s="272"/>
      <c r="AO60" s="272"/>
      <c r="AP60" s="272"/>
      <c r="AQ60" s="272"/>
      <c r="AR60" s="272"/>
      <c r="AS60" s="272"/>
      <c r="AT60" s="272"/>
      <c r="AU60" s="272"/>
      <c r="AV60" s="272"/>
      <c r="AW60" s="272"/>
      <c r="AX60" s="272"/>
      <c r="AY60" s="272"/>
      <c r="AZ60" s="272"/>
      <c r="BA60" s="272"/>
      <c r="BB60" s="272"/>
      <c r="BC60" s="272"/>
      <c r="BD60" s="272"/>
      <c r="BE60" s="272"/>
      <c r="BF60" s="272"/>
      <c r="BG60" s="272"/>
      <c r="BH60" s="272"/>
      <c r="BI60" s="272"/>
      <c r="BJ60" s="272"/>
      <c r="BK60" s="272"/>
      <c r="BL60" s="272"/>
      <c r="BM60" s="272"/>
      <c r="BN60" s="272"/>
      <c r="BO60" s="272"/>
      <c r="BP60"/>
      <c r="BQ60"/>
      <c r="BR60"/>
      <c r="BS60"/>
      <c r="BT60"/>
      <c r="BU60"/>
      <c r="BV60"/>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c r="DK60"/>
      <c r="DL60"/>
      <c r="DM60"/>
      <c r="DN60"/>
      <c r="DO60"/>
      <c r="DP60"/>
      <c r="DQ60"/>
      <c r="DR60"/>
      <c r="DS60"/>
      <c r="DT60"/>
      <c r="DU60"/>
      <c r="DV60"/>
      <c r="DW60"/>
      <c r="DX60"/>
      <c r="DY60"/>
      <c r="DZ60"/>
      <c r="EA60"/>
      <c r="EB60"/>
      <c r="EC60"/>
      <c r="ED60"/>
      <c r="EE60"/>
      <c r="EF60"/>
      <c r="EG60"/>
      <c r="EH60"/>
      <c r="EI60"/>
      <c r="EJ60"/>
      <c r="EK60"/>
      <c r="EL60"/>
      <c r="EM60"/>
      <c r="EN60"/>
      <c r="EO60"/>
      <c r="EP60"/>
      <c r="EQ60"/>
      <c r="ER60"/>
      <c r="ES60"/>
      <c r="ET60"/>
      <c r="EU60"/>
      <c r="EV60"/>
      <c r="EW60"/>
      <c r="EX60"/>
      <c r="EY60"/>
      <c r="EZ60"/>
      <c r="FA60"/>
      <c r="FB60"/>
      <c r="FC60"/>
      <c r="FD60"/>
      <c r="FE60"/>
      <c r="FF60"/>
      <c r="FG60"/>
      <c r="FH60"/>
      <c r="FI60"/>
      <c r="FJ60"/>
      <c r="FK60"/>
      <c r="FL60"/>
      <c r="FM60"/>
      <c r="FN60"/>
      <c r="FO60"/>
      <c r="FP60"/>
      <c r="FQ60"/>
      <c r="FR60"/>
      <c r="FS60"/>
      <c r="FT60"/>
      <c r="FU60"/>
      <c r="FV60"/>
      <c r="FW60"/>
      <c r="FX60"/>
      <c r="FY60"/>
      <c r="FZ60"/>
      <c r="GA60"/>
      <c r="GB60"/>
      <c r="GC60"/>
      <c r="GD60"/>
      <c r="GE60"/>
      <c r="GF60"/>
      <c r="GG60"/>
      <c r="GH60"/>
      <c r="GI60"/>
      <c r="GJ60"/>
      <c r="GK60"/>
      <c r="GL60"/>
      <c r="GM60"/>
      <c r="GN60"/>
      <c r="GO60"/>
      <c r="GP60"/>
      <c r="GQ60"/>
      <c r="GR60"/>
      <c r="GS60"/>
      <c r="GT60"/>
      <c r="GU60"/>
      <c r="GV60"/>
      <c r="GW60"/>
      <c r="GX60"/>
      <c r="GY60"/>
      <c r="GZ60"/>
      <c r="HA60"/>
      <c r="HB60"/>
      <c r="HC60"/>
      <c r="HD60"/>
      <c r="HE60"/>
      <c r="HF60"/>
      <c r="HG60"/>
      <c r="HH60"/>
      <c r="HI60"/>
      <c r="HJ60"/>
      <c r="HK60"/>
      <c r="HL60"/>
      <c r="HM60"/>
      <c r="HN60"/>
      <c r="HO60"/>
      <c r="HP60"/>
      <c r="HQ60"/>
      <c r="HR60"/>
      <c r="HS60"/>
      <c r="HT60"/>
      <c r="HU60"/>
      <c r="HV60"/>
      <c r="HW60"/>
      <c r="HX60"/>
      <c r="HY60"/>
      <c r="HZ60"/>
      <c r="IA60"/>
      <c r="IB60"/>
      <c r="IC60"/>
      <c r="ID60"/>
      <c r="IE60"/>
      <c r="IF60"/>
      <c r="IG60"/>
      <c r="IH60"/>
      <c r="II60"/>
      <c r="IJ60"/>
      <c r="IK60"/>
      <c r="IL60"/>
      <c r="IM60"/>
      <c r="IN60"/>
      <c r="IO60"/>
      <c r="IP60"/>
      <c r="IQ60"/>
      <c r="IR60"/>
      <c r="IS60"/>
      <c r="IT60"/>
      <c r="IU60"/>
      <c r="IV60"/>
      <c r="IW60"/>
      <c r="IX60"/>
      <c r="IY60"/>
      <c r="IZ60"/>
      <c r="JA60"/>
      <c r="JB60"/>
      <c r="JC60"/>
      <c r="JD60"/>
      <c r="JE60"/>
      <c r="JF60"/>
      <c r="JG60"/>
      <c r="JH60"/>
      <c r="JI60"/>
      <c r="JJ60"/>
      <c r="JK60"/>
      <c r="JL60"/>
      <c r="JM60"/>
      <c r="JN60"/>
      <c r="JO60"/>
      <c r="JP60"/>
      <c r="JQ60"/>
      <c r="JR60"/>
      <c r="JS60"/>
      <c r="JT60"/>
      <c r="JU60"/>
      <c r="JV60"/>
      <c r="JW60"/>
      <c r="JX60"/>
    </row>
    <row r="61" spans="1:284" s="199" customFormat="1" ht="12" customHeight="1">
      <c r="A61" s="104"/>
      <c r="B61"/>
      <c r="C61"/>
      <c r="D61"/>
      <c r="E61"/>
      <c r="F61"/>
      <c r="G61"/>
      <c r="H61"/>
      <c r="I61"/>
      <c r="J61"/>
      <c r="K61"/>
      <c r="L61"/>
      <c r="M61"/>
      <c r="N61"/>
      <c r="O61" s="272"/>
      <c r="P61" s="272"/>
      <c r="Q61" s="272"/>
      <c r="R61" s="272"/>
      <c r="S61" s="272"/>
      <c r="T61" s="272"/>
      <c r="U61" s="272"/>
      <c r="V61" s="272"/>
      <c r="W61" s="272"/>
      <c r="X61" s="272"/>
      <c r="Y61" s="272"/>
      <c r="Z61" s="272"/>
      <c r="AA61" s="272"/>
      <c r="AB61" s="272"/>
      <c r="AC61" s="272"/>
      <c r="AD61" s="272"/>
      <c r="AE61" s="272"/>
      <c r="AF61" s="272"/>
      <c r="AG61" s="272"/>
      <c r="AH61" s="272"/>
      <c r="AI61" s="272"/>
      <c r="AJ61" s="272"/>
      <c r="AK61" s="272"/>
      <c r="AL61" s="272"/>
      <c r="AM61" s="272"/>
      <c r="AN61" s="272"/>
      <c r="AO61" s="272"/>
      <c r="AP61" s="272"/>
      <c r="AQ61" s="272"/>
      <c r="AR61" s="272"/>
      <c r="AS61" s="272"/>
      <c r="AT61" s="272"/>
      <c r="AU61" s="272"/>
      <c r="AV61" s="272"/>
      <c r="AW61" s="272"/>
      <c r="AX61" s="272"/>
      <c r="AY61" s="272"/>
      <c r="AZ61" s="272"/>
      <c r="BA61" s="272"/>
      <c r="BB61" s="272"/>
      <c r="BC61" s="272"/>
      <c r="BD61" s="272"/>
      <c r="BE61" s="272"/>
      <c r="BF61" s="272"/>
      <c r="BG61" s="272"/>
      <c r="BH61" s="272"/>
      <c r="BI61" s="272"/>
      <c r="BJ61" s="272"/>
      <c r="BK61" s="272"/>
      <c r="BL61" s="272"/>
      <c r="BM61" s="272"/>
      <c r="BN61" s="272"/>
      <c r="BO61" s="272"/>
      <c r="BP61"/>
      <c r="BQ61"/>
      <c r="BR61"/>
      <c r="BS61"/>
      <c r="BT61"/>
      <c r="BU61"/>
      <c r="BV61"/>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c r="DK61"/>
      <c r="DL61"/>
      <c r="DM61"/>
      <c r="DN61"/>
      <c r="DO61"/>
      <c r="DP61"/>
      <c r="DQ61"/>
      <c r="DR61"/>
      <c r="DS61"/>
      <c r="DT61"/>
      <c r="DU61"/>
      <c r="DV61"/>
      <c r="DW61"/>
      <c r="DX61"/>
      <c r="DY61"/>
      <c r="DZ61"/>
      <c r="EA61"/>
      <c r="EB61"/>
      <c r="EC61"/>
      <c r="ED61"/>
      <c r="EE61"/>
      <c r="EF61"/>
      <c r="EG61"/>
      <c r="EH61"/>
      <c r="EI61"/>
      <c r="EJ61"/>
      <c r="EK61"/>
      <c r="EL61"/>
      <c r="EM61"/>
      <c r="EN61"/>
      <c r="EO61"/>
      <c r="EP61"/>
      <c r="EQ61"/>
      <c r="ER61"/>
      <c r="ES61"/>
      <c r="ET61"/>
      <c r="EU61"/>
      <c r="EV61"/>
      <c r="EW61"/>
      <c r="EX61"/>
      <c r="EY61"/>
      <c r="EZ61"/>
      <c r="FA61"/>
      <c r="FB61"/>
      <c r="FC61"/>
      <c r="FD61"/>
      <c r="FE61"/>
      <c r="FF61"/>
      <c r="FG61"/>
      <c r="FH61"/>
      <c r="FI61"/>
      <c r="FJ61"/>
      <c r="FK61"/>
      <c r="FL61"/>
      <c r="FM61"/>
      <c r="FN61"/>
      <c r="FO61"/>
      <c r="FP61"/>
      <c r="FQ61"/>
      <c r="FR61"/>
      <c r="FS61"/>
      <c r="FT61"/>
      <c r="FU61"/>
      <c r="FV61"/>
      <c r="FW61"/>
      <c r="FX61"/>
      <c r="FY61"/>
      <c r="FZ61"/>
      <c r="GA61"/>
      <c r="GB61"/>
      <c r="GC61"/>
      <c r="GD61"/>
      <c r="GE61"/>
      <c r="GF61"/>
      <c r="GG61"/>
      <c r="GH61"/>
      <c r="GI61"/>
      <c r="GJ61"/>
      <c r="GK61"/>
      <c r="GL61"/>
      <c r="GM61"/>
      <c r="GN61"/>
      <c r="GO61"/>
      <c r="GP61"/>
      <c r="GQ61"/>
      <c r="GR61"/>
      <c r="GS61"/>
      <c r="GT61"/>
      <c r="GU61"/>
      <c r="GV61"/>
      <c r="GW61"/>
      <c r="GX61"/>
      <c r="GY61"/>
      <c r="GZ61"/>
      <c r="HA61"/>
      <c r="HB61"/>
      <c r="HC61"/>
      <c r="HD61"/>
      <c r="HE61"/>
      <c r="HF61"/>
      <c r="HG61"/>
      <c r="HH61"/>
      <c r="HI61"/>
      <c r="HJ61"/>
      <c r="HK61"/>
      <c r="HL61"/>
      <c r="HM61"/>
      <c r="HN61"/>
      <c r="HO61"/>
      <c r="HP61"/>
      <c r="HQ61"/>
      <c r="HR61"/>
      <c r="HS61"/>
      <c r="HT61"/>
      <c r="HU61"/>
      <c r="HV61"/>
      <c r="HW61"/>
      <c r="HX61"/>
      <c r="HY61"/>
      <c r="HZ61"/>
      <c r="IA61"/>
      <c r="IB61"/>
      <c r="IC61"/>
      <c r="ID61"/>
      <c r="IE61"/>
      <c r="IF61"/>
      <c r="IG61"/>
      <c r="IH61"/>
      <c r="II61"/>
      <c r="IJ61"/>
      <c r="IK61"/>
      <c r="IL61"/>
      <c r="IM61"/>
      <c r="IN61"/>
      <c r="IO61"/>
      <c r="IP61"/>
      <c r="IQ61"/>
      <c r="IR61"/>
      <c r="IS61"/>
      <c r="IT61"/>
      <c r="IU61"/>
      <c r="IV61"/>
      <c r="IW61"/>
      <c r="IX61"/>
      <c r="IY61"/>
      <c r="IZ61"/>
      <c r="JA61"/>
      <c r="JB61"/>
      <c r="JC61"/>
      <c r="JD61"/>
      <c r="JE61"/>
      <c r="JF61"/>
      <c r="JG61"/>
      <c r="JH61"/>
      <c r="JI61"/>
      <c r="JJ61"/>
      <c r="JK61"/>
      <c r="JL61"/>
      <c r="JM61"/>
      <c r="JN61"/>
      <c r="JO61"/>
      <c r="JP61"/>
      <c r="JQ61"/>
      <c r="JR61"/>
      <c r="JS61"/>
      <c r="JT61"/>
      <c r="JU61"/>
      <c r="JV61"/>
      <c r="JW61"/>
      <c r="JX61"/>
    </row>
    <row r="62" spans="1:284" s="199" customFormat="1" ht="12" customHeight="1">
      <c r="A62" s="104"/>
      <c r="B62"/>
      <c r="C62"/>
      <c r="D62"/>
      <c r="E62"/>
      <c r="F62"/>
      <c r="G62"/>
      <c r="H62"/>
      <c r="I62"/>
      <c r="J62"/>
      <c r="K62"/>
      <c r="L62"/>
      <c r="M62"/>
      <c r="N62"/>
      <c r="O62" s="272"/>
      <c r="P62" s="272"/>
      <c r="Q62" s="272"/>
      <c r="R62" s="272"/>
      <c r="S62" s="272"/>
      <c r="T62" s="272"/>
      <c r="U62" s="272"/>
      <c r="V62" s="272"/>
      <c r="W62" s="272"/>
      <c r="X62" s="272"/>
      <c r="Y62" s="272"/>
      <c r="Z62" s="272"/>
      <c r="AA62" s="272"/>
      <c r="AB62" s="272"/>
      <c r="AC62" s="272"/>
      <c r="AD62" s="272"/>
      <c r="AE62" s="272"/>
      <c r="AF62" s="272"/>
      <c r="AG62" s="272"/>
      <c r="AH62" s="272"/>
      <c r="AI62" s="272"/>
      <c r="AJ62" s="272"/>
      <c r="AK62" s="272"/>
      <c r="AL62" s="272"/>
      <c r="AM62" s="272"/>
      <c r="AN62" s="272"/>
      <c r="AO62" s="272"/>
      <c r="AP62" s="272"/>
      <c r="AQ62" s="272"/>
      <c r="AR62" s="272"/>
      <c r="AS62" s="272"/>
      <c r="AT62" s="272"/>
      <c r="AU62" s="272"/>
      <c r="AV62" s="272"/>
      <c r="AW62" s="272"/>
      <c r="AX62" s="272"/>
      <c r="AY62" s="272"/>
      <c r="AZ62" s="272"/>
      <c r="BA62" s="272"/>
      <c r="BB62" s="272"/>
      <c r="BC62" s="272"/>
      <c r="BD62" s="272"/>
      <c r="BE62" s="272"/>
      <c r="BF62" s="272"/>
      <c r="BG62" s="272"/>
      <c r="BH62" s="272"/>
      <c r="BI62" s="272"/>
      <c r="BJ62" s="272"/>
      <c r="BK62" s="272"/>
      <c r="BL62" s="272"/>
      <c r="BM62" s="272"/>
      <c r="BN62" s="272"/>
      <c r="BO62" s="272"/>
      <c r="BP62"/>
      <c r="BQ62"/>
      <c r="BR62"/>
      <c r="BS62"/>
      <c r="BT62"/>
      <c r="BU62"/>
      <c r="BV62"/>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c r="DK62"/>
      <c r="DL62"/>
      <c r="DM62"/>
      <c r="DN62"/>
      <c r="DO62"/>
      <c r="DP62"/>
      <c r="DQ62"/>
      <c r="DR62"/>
      <c r="DS62"/>
      <c r="DT62"/>
      <c r="DU62"/>
      <c r="DV62"/>
      <c r="DW62"/>
      <c r="DX62"/>
      <c r="DY62"/>
      <c r="DZ62"/>
      <c r="EA62"/>
      <c r="EB62"/>
      <c r="EC62"/>
      <c r="ED62"/>
      <c r="EE62"/>
      <c r="EF62"/>
      <c r="EG62"/>
      <c r="EH62"/>
      <c r="EI62"/>
      <c r="EJ62"/>
      <c r="EK62"/>
      <c r="EL62"/>
      <c r="EM62"/>
      <c r="EN62"/>
      <c r="EO62"/>
      <c r="EP62"/>
      <c r="EQ62"/>
      <c r="ER62"/>
      <c r="ES62"/>
      <c r="ET62"/>
      <c r="EU62"/>
      <c r="EV62"/>
      <c r="EW62"/>
      <c r="EX62"/>
      <c r="EY62"/>
      <c r="EZ62"/>
      <c r="FA62"/>
      <c r="FB62"/>
      <c r="FC62"/>
      <c r="FD62"/>
      <c r="FE62"/>
      <c r="FF62"/>
      <c r="FG62"/>
      <c r="FH62"/>
      <c r="FI62"/>
      <c r="FJ62"/>
      <c r="FK62"/>
      <c r="FL62"/>
      <c r="FM62"/>
      <c r="FN62"/>
      <c r="FO62"/>
      <c r="FP62"/>
      <c r="FQ62"/>
      <c r="FR62"/>
      <c r="FS62"/>
      <c r="FT62"/>
      <c r="FU62"/>
      <c r="FV62"/>
      <c r="FW62"/>
      <c r="FX62"/>
      <c r="FY62"/>
      <c r="FZ62"/>
      <c r="GA62"/>
      <c r="GB62"/>
      <c r="GC62"/>
      <c r="GD62"/>
      <c r="GE62"/>
      <c r="GF62"/>
      <c r="GG62"/>
      <c r="GH62"/>
      <c r="GI62"/>
      <c r="GJ62"/>
      <c r="GK62"/>
      <c r="GL62"/>
      <c r="GM62"/>
      <c r="GN62"/>
      <c r="GO62"/>
      <c r="GP62"/>
      <c r="GQ62"/>
      <c r="GR62"/>
      <c r="GS62"/>
      <c r="GT62"/>
      <c r="GU62"/>
      <c r="GV62"/>
      <c r="GW62"/>
      <c r="GX62"/>
      <c r="GY62"/>
      <c r="GZ62"/>
      <c r="HA62"/>
      <c r="HB62"/>
      <c r="HC62"/>
      <c r="HD62"/>
      <c r="HE62"/>
      <c r="HF62"/>
      <c r="HG62"/>
      <c r="HH62"/>
      <c r="HI62"/>
      <c r="HJ62"/>
      <c r="HK62"/>
      <c r="HL62"/>
      <c r="HM62"/>
      <c r="HN62"/>
      <c r="HO62"/>
      <c r="HP62"/>
      <c r="HQ62"/>
      <c r="HR62"/>
      <c r="HS62"/>
      <c r="HT62"/>
      <c r="HU62"/>
      <c r="HV62"/>
      <c r="HW62"/>
      <c r="HX62"/>
      <c r="HY62"/>
      <c r="HZ62"/>
      <c r="IA62"/>
      <c r="IB62"/>
      <c r="IC62"/>
      <c r="ID62"/>
      <c r="IE62"/>
      <c r="IF62"/>
      <c r="IG62"/>
      <c r="IH62"/>
      <c r="II62"/>
      <c r="IJ62"/>
      <c r="IK62"/>
      <c r="IL62"/>
      <c r="IM62"/>
      <c r="IN62"/>
      <c r="IO62"/>
      <c r="IP62"/>
      <c r="IQ62"/>
      <c r="IR62"/>
      <c r="IS62"/>
      <c r="IT62"/>
      <c r="IU62"/>
      <c r="IV62"/>
      <c r="IW62"/>
      <c r="IX62"/>
      <c r="IY62"/>
      <c r="IZ62"/>
      <c r="JA62"/>
      <c r="JB62"/>
      <c r="JC62"/>
      <c r="JD62"/>
      <c r="JE62"/>
      <c r="JF62"/>
      <c r="JG62"/>
      <c r="JH62"/>
      <c r="JI62"/>
      <c r="JJ62"/>
      <c r="JK62"/>
      <c r="JL62"/>
      <c r="JM62"/>
      <c r="JN62"/>
      <c r="JO62"/>
      <c r="JP62"/>
      <c r="JQ62"/>
      <c r="JR62"/>
      <c r="JS62"/>
      <c r="JT62"/>
      <c r="JU62"/>
      <c r="JV62"/>
      <c r="JW62"/>
      <c r="JX62"/>
    </row>
    <row r="63" spans="1:284" s="199" customFormat="1" ht="12" customHeight="1">
      <c r="A63" s="104"/>
      <c r="B63"/>
      <c r="C63"/>
      <c r="D63"/>
      <c r="E63"/>
      <c r="F63"/>
      <c r="G63"/>
      <c r="H63"/>
      <c r="I63"/>
      <c r="J63"/>
      <c r="K63"/>
      <c r="L63"/>
      <c r="M63"/>
      <c r="N63"/>
      <c r="O63" s="272"/>
      <c r="P63" s="272"/>
      <c r="Q63" s="272"/>
      <c r="R63" s="272"/>
      <c r="S63" s="272"/>
      <c r="T63" s="272"/>
      <c r="U63" s="272"/>
      <c r="V63" s="272"/>
      <c r="W63" s="272"/>
      <c r="X63" s="272"/>
      <c r="Y63" s="272"/>
      <c r="Z63" s="272"/>
      <c r="AA63" s="272"/>
      <c r="AB63" s="272"/>
      <c r="AC63" s="272"/>
      <c r="AD63" s="272"/>
      <c r="AE63" s="272"/>
      <c r="AF63" s="272"/>
      <c r="AG63" s="272"/>
      <c r="AH63" s="272"/>
      <c r="AI63" s="272"/>
      <c r="AJ63" s="272"/>
      <c r="AK63" s="272"/>
      <c r="AL63" s="272"/>
      <c r="AM63" s="272"/>
      <c r="AN63" s="272"/>
      <c r="AO63" s="272"/>
      <c r="AP63" s="272"/>
      <c r="AQ63" s="272"/>
      <c r="AR63" s="272"/>
      <c r="AS63" s="272"/>
      <c r="AT63" s="272"/>
      <c r="AU63" s="272"/>
      <c r="AV63" s="272"/>
      <c r="AW63" s="272"/>
      <c r="AX63" s="272"/>
      <c r="AY63" s="272"/>
      <c r="AZ63" s="272"/>
      <c r="BA63" s="272"/>
      <c r="BB63" s="272"/>
      <c r="BC63" s="272"/>
      <c r="BD63" s="272"/>
      <c r="BE63" s="272"/>
      <c r="BF63" s="272"/>
      <c r="BG63" s="272"/>
      <c r="BH63" s="272"/>
      <c r="BI63" s="272"/>
      <c r="BJ63" s="272"/>
      <c r="BK63" s="272"/>
      <c r="BL63" s="272"/>
      <c r="BM63" s="272"/>
      <c r="BN63" s="272"/>
      <c r="BO63" s="272"/>
      <c r="BP63"/>
      <c r="BQ63"/>
      <c r="BR63"/>
      <c r="BS63"/>
      <c r="BT63"/>
      <c r="BU63"/>
      <c r="BV63"/>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c r="DK63"/>
      <c r="DL63"/>
      <c r="DM63"/>
      <c r="DN63"/>
      <c r="DO63"/>
      <c r="DP63"/>
      <c r="DQ63"/>
      <c r="DR63"/>
      <c r="DS63"/>
      <c r="DT63"/>
      <c r="DU63"/>
      <c r="DV63"/>
      <c r="DW63"/>
      <c r="DX63"/>
      <c r="DY63"/>
      <c r="DZ63"/>
      <c r="EA63"/>
      <c r="EB63"/>
      <c r="EC63"/>
      <c r="ED63"/>
      <c r="EE63"/>
      <c r="EF63"/>
      <c r="EG63"/>
      <c r="EH63"/>
      <c r="EI63"/>
      <c r="EJ63"/>
      <c r="EK63"/>
      <c r="EL63"/>
      <c r="EM63"/>
      <c r="EN63"/>
      <c r="EO63"/>
      <c r="EP63"/>
      <c r="EQ63"/>
      <c r="ER63"/>
      <c r="ES63"/>
      <c r="ET63"/>
      <c r="EU63"/>
      <c r="EV63"/>
      <c r="EW63"/>
      <c r="EX63"/>
      <c r="EY63"/>
      <c r="EZ63"/>
      <c r="FA63"/>
      <c r="FB63"/>
      <c r="FC63"/>
      <c r="FD63"/>
      <c r="FE63"/>
      <c r="FF63"/>
      <c r="FG63"/>
      <c r="FH63"/>
      <c r="FI63"/>
      <c r="FJ63"/>
      <c r="FK63"/>
      <c r="FL63"/>
      <c r="FM63"/>
      <c r="FN63"/>
      <c r="FO63"/>
      <c r="FP63"/>
      <c r="FQ63"/>
      <c r="FR63"/>
      <c r="FS63"/>
      <c r="FT63"/>
      <c r="FU63"/>
      <c r="FV63"/>
      <c r="FW63"/>
      <c r="FX63"/>
      <c r="FY63"/>
      <c r="FZ63"/>
      <c r="GA63"/>
      <c r="GB63"/>
      <c r="GC63"/>
      <c r="GD63"/>
      <c r="GE63"/>
      <c r="GF63"/>
      <c r="GG63"/>
      <c r="GH63"/>
      <c r="GI63"/>
      <c r="GJ63"/>
      <c r="GK63"/>
      <c r="GL63"/>
      <c r="GM63"/>
      <c r="GN63"/>
      <c r="GO63"/>
      <c r="GP63"/>
      <c r="GQ63"/>
      <c r="GR63"/>
      <c r="GS63"/>
      <c r="GT63"/>
      <c r="GU63"/>
      <c r="GV63"/>
      <c r="GW63"/>
      <c r="GX63"/>
      <c r="GY63"/>
      <c r="GZ63"/>
      <c r="HA63"/>
      <c r="HB63"/>
      <c r="HC63"/>
      <c r="HD63"/>
      <c r="HE63"/>
      <c r="HF63"/>
      <c r="HG63"/>
      <c r="HH63"/>
      <c r="HI63"/>
      <c r="HJ63"/>
      <c r="HK63"/>
      <c r="HL63"/>
      <c r="HM63"/>
      <c r="HN63"/>
      <c r="HO63"/>
      <c r="HP63"/>
      <c r="HQ63"/>
      <c r="HR63"/>
      <c r="HS63"/>
      <c r="HT63"/>
      <c r="HU63"/>
      <c r="HV63"/>
      <c r="HW63"/>
      <c r="HX63"/>
      <c r="HY63"/>
      <c r="HZ63"/>
      <c r="IA63"/>
      <c r="IB63"/>
      <c r="IC63"/>
      <c r="ID63"/>
      <c r="IE63"/>
      <c r="IF63"/>
      <c r="IG63"/>
      <c r="IH63"/>
      <c r="II63"/>
      <c r="IJ63"/>
      <c r="IK63"/>
      <c r="IL63"/>
      <c r="IM63"/>
      <c r="IN63"/>
      <c r="IO63"/>
      <c r="IP63"/>
      <c r="IQ63"/>
      <c r="IR63"/>
      <c r="IS63"/>
      <c r="IT63"/>
      <c r="IU63"/>
      <c r="IV63"/>
      <c r="IW63"/>
      <c r="IX63"/>
      <c r="IY63"/>
      <c r="IZ63"/>
      <c r="JA63"/>
      <c r="JB63"/>
      <c r="JC63"/>
      <c r="JD63"/>
      <c r="JE63"/>
      <c r="JF63"/>
      <c r="JG63"/>
      <c r="JH63"/>
      <c r="JI63"/>
      <c r="JJ63"/>
      <c r="JK63"/>
      <c r="JL63"/>
      <c r="JM63"/>
      <c r="JN63"/>
      <c r="JO63"/>
      <c r="JP63"/>
      <c r="JQ63"/>
      <c r="JR63"/>
      <c r="JS63"/>
      <c r="JT63"/>
      <c r="JU63"/>
      <c r="JV63"/>
      <c r="JW63"/>
      <c r="JX63"/>
    </row>
    <row r="64" spans="1:284" s="199" customFormat="1" ht="12" customHeight="1">
      <c r="A64" s="104"/>
      <c r="B64"/>
      <c r="C64"/>
      <c r="D64"/>
      <c r="E64"/>
      <c r="F64"/>
      <c r="G64"/>
      <c r="H64"/>
      <c r="I64"/>
      <c r="J64"/>
      <c r="K64"/>
      <c r="L64"/>
      <c r="M64"/>
      <c r="N64"/>
      <c r="O64" s="272"/>
      <c r="P64" s="272"/>
      <c r="Q64" s="272"/>
      <c r="R64" s="272"/>
      <c r="S64" s="272"/>
      <c r="T64" s="272"/>
      <c r="U64" s="272"/>
      <c r="V64" s="272"/>
      <c r="W64" s="272"/>
      <c r="X64" s="272"/>
      <c r="Y64" s="272"/>
      <c r="Z64" s="272"/>
      <c r="AA64" s="272"/>
      <c r="AB64" s="272"/>
      <c r="AC64" s="272"/>
      <c r="AD64" s="272"/>
      <c r="AE64" s="272"/>
      <c r="AF64" s="272"/>
      <c r="AG64" s="272"/>
      <c r="AH64" s="272"/>
      <c r="AI64" s="272"/>
      <c r="AJ64" s="272"/>
      <c r="AK64" s="272"/>
      <c r="AL64" s="272"/>
      <c r="AM64" s="272"/>
      <c r="AN64" s="272"/>
      <c r="AO64" s="272"/>
      <c r="AP64" s="272"/>
      <c r="AQ64" s="272"/>
      <c r="AR64" s="272"/>
      <c r="AS64" s="272"/>
      <c r="AT64" s="272"/>
      <c r="AU64" s="272"/>
      <c r="AV64" s="272"/>
      <c r="AW64" s="272"/>
      <c r="AX64" s="272"/>
      <c r="AY64" s="272"/>
      <c r="AZ64" s="272"/>
      <c r="BA64" s="272"/>
      <c r="BB64" s="272"/>
      <c r="BC64" s="272"/>
      <c r="BD64" s="272"/>
      <c r="BE64" s="272"/>
      <c r="BF64" s="272"/>
      <c r="BG64" s="272"/>
      <c r="BH64" s="272"/>
      <c r="BI64" s="272"/>
      <c r="BJ64" s="272"/>
      <c r="BK64" s="272"/>
      <c r="BL64" s="272"/>
      <c r="BM64" s="272"/>
      <c r="BN64" s="272"/>
      <c r="BO64" s="272"/>
      <c r="BP64"/>
      <c r="BQ64"/>
      <c r="BR64"/>
      <c r="BS64"/>
      <c r="BT64"/>
      <c r="BU64"/>
      <c r="BV64"/>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c r="DK64"/>
      <c r="DL64"/>
      <c r="DM64"/>
      <c r="DN64"/>
      <c r="DO64"/>
      <c r="DP64"/>
      <c r="DQ64"/>
      <c r="DR64"/>
      <c r="DS64"/>
      <c r="DT64"/>
      <c r="DU64"/>
      <c r="DV64"/>
      <c r="DW64"/>
      <c r="DX64"/>
      <c r="DY64"/>
      <c r="DZ64"/>
      <c r="EA64"/>
      <c r="EB64"/>
      <c r="EC64"/>
      <c r="ED64"/>
      <c r="EE64"/>
      <c r="EF64"/>
      <c r="EG64"/>
      <c r="EH64"/>
      <c r="EI64"/>
      <c r="EJ64"/>
      <c r="EK64"/>
      <c r="EL64"/>
      <c r="EM64"/>
      <c r="EN64"/>
      <c r="EO64"/>
      <c r="EP64"/>
      <c r="EQ64"/>
      <c r="ER64"/>
      <c r="ES64"/>
      <c r="ET64"/>
      <c r="EU64"/>
      <c r="EV64"/>
      <c r="EW64"/>
      <c r="EX64"/>
      <c r="EY64"/>
      <c r="EZ64"/>
      <c r="FA64"/>
      <c r="FB64"/>
      <c r="FC64"/>
      <c r="FD64"/>
      <c r="FE64"/>
      <c r="FF64"/>
      <c r="FG64"/>
      <c r="FH64"/>
      <c r="FI64"/>
      <c r="FJ64"/>
      <c r="FK64"/>
      <c r="FL64"/>
      <c r="FM64"/>
      <c r="FN64"/>
      <c r="FO64"/>
      <c r="FP64"/>
      <c r="FQ64"/>
      <c r="FR64"/>
      <c r="FS64"/>
      <c r="FT64"/>
      <c r="FU64"/>
      <c r="FV64"/>
      <c r="FW64"/>
      <c r="FX64"/>
      <c r="FY64"/>
      <c r="FZ64"/>
      <c r="GA64"/>
      <c r="GB64"/>
      <c r="GC64"/>
      <c r="GD64"/>
      <c r="GE64"/>
      <c r="GF64"/>
      <c r="GG64"/>
      <c r="GH64"/>
      <c r="GI64"/>
      <c r="GJ64"/>
      <c r="GK64"/>
      <c r="GL64"/>
      <c r="GM64"/>
      <c r="GN64"/>
      <c r="GO64"/>
      <c r="GP64"/>
      <c r="GQ64"/>
      <c r="GR64"/>
      <c r="GS64"/>
      <c r="GT64"/>
      <c r="GU64"/>
      <c r="GV64"/>
      <c r="GW64"/>
      <c r="GX64"/>
      <c r="GY64"/>
      <c r="GZ64"/>
      <c r="HA64"/>
      <c r="HB64"/>
      <c r="HC64"/>
      <c r="HD64"/>
      <c r="HE64"/>
      <c r="HF64"/>
      <c r="HG64"/>
      <c r="HH64"/>
      <c r="HI64"/>
      <c r="HJ64"/>
      <c r="HK64"/>
      <c r="HL64"/>
      <c r="HM64"/>
      <c r="HN64"/>
      <c r="HO64"/>
      <c r="HP64"/>
      <c r="HQ64"/>
      <c r="HR64"/>
      <c r="HS64"/>
      <c r="HT64"/>
      <c r="HU64"/>
      <c r="HV64"/>
      <c r="HW64"/>
      <c r="HX64"/>
      <c r="HY64"/>
      <c r="HZ64"/>
      <c r="IA64"/>
      <c r="IB64"/>
      <c r="IC64"/>
      <c r="ID64"/>
      <c r="IE64"/>
      <c r="IF64"/>
      <c r="IG64"/>
      <c r="IH64"/>
      <c r="II64"/>
      <c r="IJ64"/>
      <c r="IK64"/>
      <c r="IL64"/>
      <c r="IM64"/>
      <c r="IN64"/>
      <c r="IO64"/>
      <c r="IP64"/>
      <c r="IQ64"/>
      <c r="IR64"/>
      <c r="IS64"/>
      <c r="IT64"/>
      <c r="IU64"/>
      <c r="IV64"/>
      <c r="IW64"/>
      <c r="IX64"/>
      <c r="IY64"/>
      <c r="IZ64"/>
      <c r="JA64"/>
      <c r="JB64"/>
      <c r="JC64"/>
      <c r="JD64"/>
      <c r="JE64"/>
      <c r="JF64"/>
      <c r="JG64"/>
      <c r="JH64"/>
      <c r="JI64"/>
      <c r="JJ64"/>
      <c r="JK64"/>
      <c r="JL64"/>
      <c r="JM64"/>
      <c r="JN64"/>
      <c r="JO64"/>
      <c r="JP64"/>
      <c r="JQ64"/>
      <c r="JR64"/>
      <c r="JS64"/>
      <c r="JT64"/>
      <c r="JU64"/>
      <c r="JV64"/>
      <c r="JW64"/>
      <c r="JX64"/>
    </row>
    <row r="65" spans="1:284" s="199" customFormat="1" ht="12" customHeight="1">
      <c r="A65" s="104"/>
      <c r="B65"/>
      <c r="C65"/>
      <c r="D65"/>
      <c r="E65"/>
      <c r="F65"/>
      <c r="G65"/>
      <c r="H65"/>
      <c r="I65"/>
      <c r="J65"/>
      <c r="K65"/>
      <c r="L65"/>
      <c r="M65"/>
      <c r="N65"/>
      <c r="O65" s="272"/>
      <c r="P65" s="272"/>
      <c r="Q65" s="272"/>
      <c r="R65" s="272"/>
      <c r="S65" s="272"/>
      <c r="T65" s="272"/>
      <c r="U65" s="272"/>
      <c r="V65" s="272"/>
      <c r="W65" s="272"/>
      <c r="X65" s="272"/>
      <c r="Y65" s="272"/>
      <c r="Z65" s="272"/>
      <c r="AA65" s="272"/>
      <c r="AB65" s="272"/>
      <c r="AC65" s="272"/>
      <c r="AD65" s="272"/>
      <c r="AE65" s="272"/>
      <c r="AF65" s="272"/>
      <c r="AG65" s="272"/>
      <c r="AH65" s="272"/>
      <c r="AI65" s="272"/>
      <c r="AJ65" s="272"/>
      <c r="AK65" s="272"/>
      <c r="AL65" s="272"/>
      <c r="AM65" s="272"/>
      <c r="AN65" s="272"/>
      <c r="AO65" s="272"/>
      <c r="AP65" s="272"/>
      <c r="AQ65" s="272"/>
      <c r="AR65" s="272"/>
      <c r="AS65" s="272"/>
      <c r="AT65" s="272"/>
      <c r="AU65" s="272"/>
      <c r="AV65" s="272"/>
      <c r="AW65" s="272"/>
      <c r="AX65" s="272"/>
      <c r="AY65" s="272"/>
      <c r="AZ65" s="272"/>
      <c r="BA65" s="272"/>
      <c r="BB65" s="272"/>
      <c r="BC65" s="272"/>
      <c r="BD65" s="272"/>
      <c r="BE65" s="272"/>
      <c r="BF65" s="272"/>
      <c r="BG65" s="272"/>
      <c r="BH65" s="272"/>
      <c r="BI65" s="272"/>
      <c r="BJ65" s="272"/>
      <c r="BK65" s="272"/>
      <c r="BL65" s="272"/>
      <c r="BM65" s="272"/>
      <c r="BN65" s="272"/>
      <c r="BO65" s="272"/>
      <c r="BP65"/>
      <c r="BQ65"/>
      <c r="BR65"/>
      <c r="BS65"/>
      <c r="BT65"/>
      <c r="BU65"/>
      <c r="BV65"/>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c r="DK65"/>
      <c r="DL65"/>
      <c r="DM65"/>
      <c r="DN65"/>
      <c r="DO65"/>
      <c r="DP65"/>
      <c r="DQ65"/>
      <c r="DR65"/>
      <c r="DS65"/>
      <c r="DT65"/>
      <c r="DU65"/>
      <c r="DV65"/>
      <c r="DW65"/>
      <c r="DX65"/>
      <c r="DY65"/>
      <c r="DZ65"/>
      <c r="EA65"/>
      <c r="EB65"/>
      <c r="EC65"/>
      <c r="ED65"/>
      <c r="EE65"/>
      <c r="EF65"/>
      <c r="EG65"/>
      <c r="EH65"/>
      <c r="EI65"/>
      <c r="EJ65"/>
      <c r="EK65"/>
      <c r="EL65"/>
      <c r="EM65"/>
      <c r="EN65"/>
      <c r="EO65"/>
      <c r="EP65"/>
      <c r="EQ65"/>
      <c r="ER65"/>
      <c r="ES65"/>
      <c r="ET65"/>
      <c r="EU65"/>
      <c r="EV65"/>
      <c r="EW65"/>
      <c r="EX65"/>
      <c r="EY65"/>
      <c r="EZ65"/>
      <c r="FA65"/>
      <c r="FB65"/>
      <c r="FC65"/>
      <c r="FD65"/>
      <c r="FE65"/>
      <c r="FF65"/>
      <c r="FG65"/>
      <c r="FH65"/>
      <c r="FI65"/>
      <c r="FJ65"/>
      <c r="FK65"/>
      <c r="FL65"/>
      <c r="FM65"/>
      <c r="FN65"/>
      <c r="FO65"/>
      <c r="FP65"/>
      <c r="FQ65"/>
      <c r="FR65"/>
      <c r="FS65"/>
      <c r="FT65"/>
      <c r="FU65"/>
      <c r="FV65"/>
      <c r="FW65"/>
      <c r="FX65"/>
      <c r="FY65"/>
      <c r="FZ65"/>
      <c r="GA65"/>
      <c r="GB65"/>
      <c r="GC65"/>
      <c r="GD65"/>
      <c r="GE65"/>
      <c r="GF65"/>
      <c r="GG65"/>
      <c r="GH65"/>
      <c r="GI65"/>
      <c r="GJ65"/>
      <c r="GK65"/>
      <c r="GL65"/>
      <c r="GM65"/>
      <c r="GN65"/>
      <c r="GO65"/>
      <c r="GP65"/>
      <c r="GQ65"/>
      <c r="GR65"/>
      <c r="GS65"/>
      <c r="GT65"/>
      <c r="GU65"/>
      <c r="GV65"/>
      <c r="GW65"/>
      <c r="GX65"/>
      <c r="GY65"/>
      <c r="GZ65"/>
      <c r="HA65"/>
      <c r="HB65"/>
      <c r="HC65"/>
      <c r="HD65"/>
      <c r="HE65"/>
      <c r="HF65"/>
      <c r="HG65"/>
      <c r="HH65"/>
      <c r="HI65"/>
      <c r="HJ65"/>
      <c r="HK65"/>
      <c r="HL65"/>
      <c r="HM65"/>
      <c r="HN65"/>
      <c r="HO65"/>
      <c r="HP65"/>
      <c r="HQ65"/>
      <c r="HR65"/>
      <c r="HS65"/>
      <c r="HT65"/>
      <c r="HU65"/>
      <c r="HV65"/>
      <c r="HW65"/>
      <c r="HX65"/>
      <c r="HY65"/>
      <c r="HZ65"/>
      <c r="IA65"/>
      <c r="IB65"/>
      <c r="IC65"/>
      <c r="ID65"/>
      <c r="IE65"/>
      <c r="IF65"/>
      <c r="IG65"/>
      <c r="IH65"/>
      <c r="II65"/>
      <c r="IJ65"/>
      <c r="IK65"/>
      <c r="IL65"/>
      <c r="IM65"/>
      <c r="IN65"/>
      <c r="IO65"/>
      <c r="IP65"/>
      <c r="IQ65"/>
      <c r="IR65"/>
      <c r="IS65"/>
      <c r="IT65"/>
      <c r="IU65"/>
      <c r="IV65"/>
      <c r="IW65"/>
      <c r="IX65"/>
      <c r="IY65"/>
      <c r="IZ65"/>
      <c r="JA65"/>
      <c r="JB65"/>
      <c r="JC65"/>
      <c r="JD65"/>
      <c r="JE65"/>
      <c r="JF65"/>
      <c r="JG65"/>
      <c r="JH65"/>
      <c r="JI65"/>
      <c r="JJ65"/>
      <c r="JK65"/>
      <c r="JL65"/>
      <c r="JM65"/>
      <c r="JN65"/>
      <c r="JO65"/>
      <c r="JP65"/>
      <c r="JQ65"/>
      <c r="JR65"/>
      <c r="JS65"/>
      <c r="JT65"/>
      <c r="JU65"/>
      <c r="JV65"/>
      <c r="JW65"/>
      <c r="JX65"/>
    </row>
    <row r="66" spans="1:284" s="199" customFormat="1" ht="12" customHeight="1">
      <c r="A66" s="104"/>
      <c r="B66"/>
      <c r="C66"/>
      <c r="D66"/>
      <c r="E66"/>
      <c r="F66"/>
      <c r="G66"/>
      <c r="H66"/>
      <c r="I66"/>
      <c r="J66"/>
      <c r="K66"/>
      <c r="L66"/>
      <c r="M66"/>
      <c r="N66"/>
      <c r="O66" s="272"/>
      <c r="P66" s="272"/>
      <c r="Q66" s="272"/>
      <c r="R66" s="272"/>
      <c r="S66" s="272"/>
      <c r="T66" s="272"/>
      <c r="U66" s="272"/>
      <c r="V66" s="272"/>
      <c r="W66" s="272"/>
      <c r="X66" s="272"/>
      <c r="Y66" s="272"/>
      <c r="Z66" s="272"/>
      <c r="AA66" s="272"/>
      <c r="AB66" s="272"/>
      <c r="AC66" s="272"/>
      <c r="AD66" s="272"/>
      <c r="AE66" s="272"/>
      <c r="AF66" s="272"/>
      <c r="AG66" s="272"/>
      <c r="AH66" s="272"/>
      <c r="AI66" s="272"/>
      <c r="AJ66" s="272"/>
      <c r="AK66" s="272"/>
      <c r="AL66" s="272"/>
      <c r="AM66" s="272"/>
      <c r="AN66" s="272"/>
      <c r="AO66" s="272"/>
      <c r="AP66" s="272"/>
      <c r="AQ66" s="272"/>
      <c r="AR66" s="272"/>
      <c r="AS66" s="272"/>
      <c r="AT66" s="272"/>
      <c r="AU66" s="272"/>
      <c r="AV66" s="272"/>
      <c r="AW66" s="272"/>
      <c r="AX66" s="272"/>
      <c r="AY66" s="272"/>
      <c r="AZ66" s="272"/>
      <c r="BA66" s="272"/>
      <c r="BB66" s="272"/>
      <c r="BC66" s="272"/>
      <c r="BD66" s="272"/>
      <c r="BE66" s="272"/>
      <c r="BF66" s="272"/>
      <c r="BG66" s="272"/>
      <c r="BH66" s="272"/>
      <c r="BI66" s="272"/>
      <c r="BJ66" s="272"/>
      <c r="BK66" s="272"/>
      <c r="BL66" s="272"/>
      <c r="BM66" s="272"/>
      <c r="BN66" s="272"/>
      <c r="BO66" s="272"/>
      <c r="BP66"/>
      <c r="BQ66"/>
      <c r="BR66"/>
      <c r="BS66"/>
      <c r="BT66"/>
      <c r="BU66"/>
      <c r="BV66"/>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c r="DK66"/>
      <c r="DL66"/>
      <c r="DM66"/>
      <c r="DN66"/>
      <c r="DO66"/>
      <c r="DP66"/>
      <c r="DQ66"/>
      <c r="DR66"/>
      <c r="DS66"/>
      <c r="DT66"/>
      <c r="DU66"/>
      <c r="DV66"/>
      <c r="DW66"/>
      <c r="DX66"/>
      <c r="DY66"/>
      <c r="DZ66"/>
      <c r="EA66"/>
      <c r="EB66"/>
      <c r="EC66"/>
      <c r="ED66"/>
      <c r="EE66"/>
      <c r="EF66"/>
      <c r="EG66"/>
      <c r="EH66"/>
      <c r="EI66"/>
      <c r="EJ66"/>
      <c r="EK66"/>
      <c r="EL66"/>
      <c r="EM66"/>
      <c r="EN66"/>
      <c r="EO66"/>
      <c r="EP66"/>
      <c r="EQ66"/>
      <c r="ER66"/>
      <c r="ES66"/>
      <c r="ET66"/>
      <c r="EU66"/>
      <c r="EV66"/>
      <c r="EW66"/>
      <c r="EX66"/>
      <c r="EY66"/>
      <c r="EZ66"/>
      <c r="FA66"/>
      <c r="FB66"/>
      <c r="FC66"/>
      <c r="FD66"/>
      <c r="FE66"/>
      <c r="FF66"/>
      <c r="FG66"/>
      <c r="FH66"/>
      <c r="FI66"/>
      <c r="FJ66"/>
      <c r="FK66"/>
      <c r="FL66"/>
      <c r="FM66"/>
      <c r="FN66"/>
      <c r="FO66"/>
      <c r="FP66"/>
      <c r="FQ66"/>
      <c r="FR66"/>
      <c r="FS66"/>
      <c r="FT66"/>
      <c r="FU66"/>
      <c r="FV66"/>
      <c r="FW66"/>
      <c r="FX66"/>
      <c r="FY66"/>
      <c r="FZ66"/>
      <c r="GA66"/>
      <c r="GB66"/>
      <c r="GC66"/>
      <c r="GD66"/>
      <c r="GE66"/>
      <c r="GF66"/>
      <c r="GG66"/>
      <c r="GH66"/>
      <c r="GI66"/>
      <c r="GJ66"/>
      <c r="GK66"/>
      <c r="GL66"/>
      <c r="GM66"/>
      <c r="GN66"/>
      <c r="GO66"/>
      <c r="GP66"/>
      <c r="GQ66"/>
      <c r="GR66"/>
      <c r="GS66"/>
      <c r="GT66"/>
      <c r="GU66"/>
      <c r="GV66"/>
      <c r="GW66"/>
      <c r="GX66"/>
      <c r="GY66"/>
      <c r="GZ66"/>
      <c r="HA66"/>
      <c r="HB66"/>
      <c r="HC66"/>
      <c r="HD66"/>
      <c r="HE66"/>
      <c r="HF66"/>
      <c r="HG66"/>
      <c r="HH66"/>
      <c r="HI66"/>
      <c r="HJ66"/>
      <c r="HK66"/>
      <c r="HL66"/>
      <c r="HM66"/>
      <c r="HN66"/>
      <c r="HO66"/>
      <c r="HP66"/>
      <c r="HQ66"/>
      <c r="HR66"/>
      <c r="HS66"/>
      <c r="HT66"/>
      <c r="HU66"/>
      <c r="HV66"/>
      <c r="HW66"/>
      <c r="HX66"/>
      <c r="HY66"/>
      <c r="HZ66"/>
      <c r="IA66"/>
      <c r="IB66"/>
      <c r="IC66"/>
      <c r="ID66"/>
      <c r="IE66"/>
      <c r="IF66"/>
      <c r="IG66"/>
      <c r="IH66"/>
      <c r="II66"/>
      <c r="IJ66"/>
      <c r="IK66"/>
      <c r="IL66"/>
      <c r="IM66"/>
      <c r="IN66"/>
      <c r="IO66"/>
      <c r="IP66"/>
      <c r="IQ66"/>
      <c r="IR66"/>
      <c r="IS66"/>
      <c r="IT66"/>
      <c r="IU66"/>
      <c r="IV66"/>
      <c r="IW66"/>
      <c r="IX66"/>
      <c r="IY66"/>
      <c r="IZ66"/>
      <c r="JA66"/>
      <c r="JB66"/>
      <c r="JC66"/>
      <c r="JD66"/>
      <c r="JE66"/>
      <c r="JF66"/>
      <c r="JG66"/>
      <c r="JH66"/>
      <c r="JI66"/>
      <c r="JJ66"/>
      <c r="JK66"/>
      <c r="JL66"/>
      <c r="JM66"/>
      <c r="JN66"/>
      <c r="JO66"/>
      <c r="JP66"/>
      <c r="JQ66"/>
      <c r="JR66"/>
      <c r="JS66"/>
      <c r="JT66"/>
      <c r="JU66"/>
      <c r="JV66"/>
      <c r="JW66"/>
      <c r="JX66"/>
    </row>
    <row r="67" spans="1:284" s="199" customFormat="1" ht="12" customHeight="1">
      <c r="A67" s="104"/>
      <c r="B67"/>
      <c r="C67"/>
      <c r="D67"/>
      <c r="E67"/>
      <c r="F67"/>
      <c r="G67"/>
      <c r="H67"/>
      <c r="I67"/>
      <c r="J67"/>
      <c r="K67"/>
      <c r="L67"/>
      <c r="M67"/>
      <c r="N67"/>
      <c r="O67" s="272"/>
      <c r="P67" s="272"/>
      <c r="Q67" s="272"/>
      <c r="R67" s="272"/>
      <c r="S67" s="272"/>
      <c r="T67" s="272"/>
      <c r="U67" s="272"/>
      <c r="V67" s="272"/>
      <c r="W67" s="272"/>
      <c r="X67" s="272"/>
      <c r="Y67" s="272"/>
      <c r="Z67" s="272"/>
      <c r="AA67" s="272"/>
      <c r="AB67" s="272"/>
      <c r="AC67" s="272"/>
      <c r="AD67" s="272"/>
      <c r="AE67" s="272"/>
      <c r="AF67" s="272"/>
      <c r="AG67" s="272"/>
      <c r="AH67" s="272"/>
      <c r="AI67" s="272"/>
      <c r="AJ67" s="272"/>
      <c r="AK67" s="272"/>
      <c r="AL67" s="272"/>
      <c r="AM67" s="272"/>
      <c r="AN67" s="272"/>
      <c r="AO67" s="272"/>
      <c r="AP67" s="272"/>
      <c r="AQ67" s="272"/>
      <c r="AR67" s="272"/>
      <c r="AS67" s="272"/>
      <c r="AT67" s="272"/>
      <c r="AU67" s="272"/>
      <c r="AV67" s="272"/>
      <c r="AW67" s="272"/>
      <c r="AX67" s="272"/>
      <c r="AY67" s="272"/>
      <c r="AZ67" s="272"/>
      <c r="BA67" s="272"/>
      <c r="BB67" s="272"/>
      <c r="BC67" s="272"/>
      <c r="BD67" s="272"/>
      <c r="BE67" s="272"/>
      <c r="BF67" s="272"/>
      <c r="BG67" s="272"/>
      <c r="BH67" s="272"/>
      <c r="BI67" s="272"/>
      <c r="BJ67" s="272"/>
      <c r="BK67" s="272"/>
      <c r="BL67" s="272"/>
      <c r="BM67" s="272"/>
      <c r="BN67" s="272"/>
      <c r="BO67" s="272"/>
      <c r="BP67"/>
      <c r="BQ67"/>
      <c r="BR67"/>
      <c r="BS67"/>
      <c r="BT67"/>
      <c r="BU67"/>
      <c r="BV67"/>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c r="DK67"/>
      <c r="DL67"/>
      <c r="DM67"/>
      <c r="DN67"/>
      <c r="DO67"/>
      <c r="DP67"/>
      <c r="DQ67"/>
      <c r="DR67"/>
      <c r="DS67"/>
      <c r="DT67"/>
      <c r="DU67"/>
      <c r="DV67"/>
      <c r="DW67"/>
      <c r="DX67"/>
      <c r="DY67"/>
      <c r="DZ67"/>
      <c r="EA67"/>
      <c r="EB67"/>
      <c r="EC67"/>
      <c r="ED67"/>
      <c r="EE67"/>
      <c r="EF67"/>
      <c r="EG67"/>
      <c r="EH67"/>
      <c r="EI67"/>
      <c r="EJ67"/>
      <c r="EK67"/>
      <c r="EL67"/>
      <c r="EM67"/>
      <c r="EN67"/>
      <c r="EO67"/>
      <c r="EP67"/>
      <c r="EQ67"/>
      <c r="ER67"/>
      <c r="ES67"/>
      <c r="ET67"/>
      <c r="EU67"/>
      <c r="EV67"/>
      <c r="EW67"/>
      <c r="EX67"/>
      <c r="EY67"/>
      <c r="EZ67"/>
      <c r="FA67"/>
      <c r="FB67"/>
      <c r="FC67"/>
      <c r="FD67"/>
      <c r="FE67"/>
      <c r="FF67"/>
      <c r="FG67"/>
      <c r="FH67"/>
      <c r="FI67"/>
      <c r="FJ67"/>
      <c r="FK67"/>
      <c r="FL67"/>
      <c r="FM67"/>
      <c r="FN67"/>
      <c r="FO67"/>
      <c r="FP67"/>
      <c r="FQ67"/>
      <c r="FR67"/>
      <c r="FS67"/>
      <c r="FT67"/>
      <c r="FU67"/>
      <c r="FV67"/>
      <c r="FW67"/>
      <c r="FX67"/>
      <c r="FY67"/>
      <c r="FZ67"/>
      <c r="GA67"/>
      <c r="GB67"/>
      <c r="GC67"/>
      <c r="GD67"/>
      <c r="GE67"/>
      <c r="GF67"/>
      <c r="GG67"/>
      <c r="GH67"/>
      <c r="GI67"/>
      <c r="GJ67"/>
      <c r="GK67"/>
      <c r="GL67"/>
      <c r="GM67"/>
      <c r="GN67"/>
      <c r="GO67"/>
      <c r="GP67"/>
      <c r="GQ67"/>
      <c r="GR67"/>
      <c r="GS67"/>
      <c r="GT67"/>
      <c r="GU67"/>
      <c r="GV67"/>
      <c r="GW67"/>
      <c r="GX67"/>
      <c r="GY67"/>
      <c r="GZ67"/>
      <c r="HA67"/>
      <c r="HB67"/>
      <c r="HC67"/>
      <c r="HD67"/>
      <c r="HE67"/>
      <c r="HF67"/>
      <c r="HG67"/>
      <c r="HH67"/>
      <c r="HI67"/>
      <c r="HJ67"/>
      <c r="HK67"/>
      <c r="HL67"/>
      <c r="HM67"/>
      <c r="HN67"/>
      <c r="HO67"/>
      <c r="HP67"/>
      <c r="HQ67"/>
      <c r="HR67"/>
      <c r="HS67"/>
      <c r="HT67"/>
      <c r="HU67"/>
      <c r="HV67"/>
      <c r="HW67"/>
      <c r="HX67"/>
      <c r="HY67"/>
      <c r="HZ67"/>
      <c r="IA67"/>
      <c r="IB67"/>
      <c r="IC67"/>
      <c r="ID67"/>
      <c r="IE67"/>
      <c r="IF67"/>
      <c r="IG67"/>
      <c r="IH67"/>
      <c r="II67"/>
      <c r="IJ67"/>
      <c r="IK67"/>
      <c r="IL67"/>
      <c r="IM67"/>
      <c r="IN67"/>
      <c r="IO67"/>
      <c r="IP67"/>
      <c r="IQ67"/>
      <c r="IR67"/>
      <c r="IS67"/>
      <c r="IT67"/>
      <c r="IU67"/>
      <c r="IV67"/>
      <c r="IW67"/>
      <c r="IX67"/>
      <c r="IY67"/>
      <c r="IZ67"/>
      <c r="JA67"/>
      <c r="JB67"/>
      <c r="JC67"/>
      <c r="JD67"/>
      <c r="JE67"/>
      <c r="JF67"/>
      <c r="JG67"/>
      <c r="JH67"/>
      <c r="JI67"/>
      <c r="JJ67"/>
      <c r="JK67"/>
      <c r="JL67"/>
      <c r="JM67"/>
      <c r="JN67"/>
      <c r="JO67"/>
      <c r="JP67"/>
      <c r="JQ67"/>
      <c r="JR67"/>
      <c r="JS67"/>
      <c r="JT67"/>
      <c r="JU67"/>
      <c r="JV67"/>
      <c r="JW67"/>
      <c r="JX67"/>
    </row>
    <row r="68" spans="1:284" s="199" customFormat="1" ht="12" customHeight="1">
      <c r="A68" s="104"/>
      <c r="B68"/>
      <c r="C68"/>
      <c r="D68"/>
      <c r="E68"/>
      <c r="F68"/>
      <c r="G68"/>
      <c r="H68"/>
      <c r="I68"/>
      <c r="J68"/>
      <c r="K68"/>
      <c r="L68"/>
      <c r="M68"/>
      <c r="N68"/>
      <c r="O68" s="272"/>
      <c r="P68" s="272"/>
      <c r="Q68" s="272"/>
      <c r="R68" s="272"/>
      <c r="S68" s="272"/>
      <c r="T68" s="272"/>
      <c r="U68" s="272"/>
      <c r="V68" s="272"/>
      <c r="W68" s="272"/>
      <c r="X68" s="272"/>
      <c r="Y68" s="272"/>
      <c r="Z68" s="272"/>
      <c r="AA68" s="272"/>
      <c r="AB68" s="272"/>
      <c r="AC68" s="272"/>
      <c r="AD68" s="272"/>
      <c r="AE68" s="272"/>
      <c r="AF68" s="272"/>
      <c r="AG68" s="272"/>
      <c r="AH68" s="272"/>
      <c r="AI68" s="272"/>
      <c r="AJ68" s="272"/>
      <c r="AK68" s="272"/>
      <c r="AL68" s="272"/>
      <c r="AM68" s="272"/>
      <c r="AN68" s="272"/>
      <c r="AO68" s="272"/>
      <c r="AP68" s="272"/>
      <c r="AQ68" s="272"/>
      <c r="AR68" s="272"/>
      <c r="AS68" s="272"/>
      <c r="AT68" s="272"/>
      <c r="AU68" s="272"/>
      <c r="AV68" s="272"/>
      <c r="AW68" s="272"/>
      <c r="AX68" s="272"/>
      <c r="AY68" s="272"/>
      <c r="AZ68" s="272"/>
      <c r="BA68" s="272"/>
      <c r="BB68" s="272"/>
      <c r="BC68" s="272"/>
      <c r="BD68" s="272"/>
      <c r="BE68" s="272"/>
      <c r="BF68" s="272"/>
      <c r="BG68" s="272"/>
      <c r="BH68" s="272"/>
      <c r="BI68" s="272"/>
      <c r="BJ68" s="272"/>
      <c r="BK68" s="272"/>
      <c r="BL68" s="272"/>
      <c r="BM68" s="272"/>
      <c r="BN68" s="272"/>
      <c r="BO68" s="272"/>
      <c r="BP68"/>
      <c r="BQ68"/>
      <c r="BR68"/>
      <c r="BS68"/>
      <c r="BT68"/>
      <c r="BU68"/>
      <c r="BV68"/>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c r="DK68"/>
      <c r="DL68"/>
      <c r="DM68"/>
      <c r="DN68"/>
      <c r="DO68"/>
      <c r="DP68"/>
      <c r="DQ68"/>
      <c r="DR68"/>
      <c r="DS68"/>
      <c r="DT68"/>
      <c r="DU68"/>
      <c r="DV68"/>
      <c r="DW68"/>
      <c r="DX68"/>
      <c r="DY68"/>
      <c r="DZ68"/>
      <c r="EA68"/>
      <c r="EB68"/>
      <c r="EC68"/>
      <c r="ED68"/>
      <c r="EE68"/>
      <c r="EF68"/>
      <c r="EG68"/>
      <c r="EH68"/>
      <c r="EI68"/>
      <c r="EJ68"/>
      <c r="EK68"/>
      <c r="EL68"/>
      <c r="EM68"/>
      <c r="EN68"/>
      <c r="EO68"/>
      <c r="EP68"/>
      <c r="EQ68"/>
      <c r="ER68"/>
      <c r="ES68"/>
      <c r="ET68"/>
      <c r="EU68"/>
      <c r="EV68"/>
      <c r="EW68"/>
      <c r="EX68"/>
      <c r="EY68"/>
      <c r="EZ68"/>
      <c r="FA68"/>
      <c r="FB68"/>
      <c r="FC68"/>
      <c r="FD68"/>
      <c r="FE68"/>
      <c r="FF68"/>
      <c r="FG68"/>
      <c r="FH68"/>
      <c r="FI68"/>
      <c r="FJ68"/>
      <c r="FK68"/>
      <c r="FL68"/>
      <c r="FM68"/>
      <c r="FN68"/>
      <c r="FO68"/>
      <c r="FP68"/>
      <c r="FQ68"/>
      <c r="FR68"/>
      <c r="FS68"/>
      <c r="FT68"/>
      <c r="FU68"/>
      <c r="FV68"/>
      <c r="FW68"/>
      <c r="FX68"/>
      <c r="FY68"/>
      <c r="FZ68"/>
      <c r="GA68"/>
      <c r="GB68"/>
      <c r="GC68"/>
      <c r="GD68"/>
      <c r="GE68"/>
      <c r="GF68"/>
      <c r="GG68"/>
      <c r="GH68"/>
      <c r="GI68"/>
      <c r="GJ68"/>
      <c r="GK68"/>
      <c r="GL68"/>
      <c r="GM68"/>
      <c r="GN68"/>
      <c r="GO68"/>
      <c r="GP68"/>
      <c r="GQ68"/>
      <c r="GR68"/>
      <c r="GS68"/>
      <c r="GT68"/>
      <c r="GU68"/>
      <c r="GV68"/>
      <c r="GW68"/>
      <c r="GX68"/>
      <c r="GY68"/>
      <c r="GZ68"/>
      <c r="HA68"/>
      <c r="HB68"/>
      <c r="HC68"/>
      <c r="HD68"/>
      <c r="HE68"/>
      <c r="HF68"/>
      <c r="HG68"/>
      <c r="HH68"/>
      <c r="HI68"/>
      <c r="HJ68"/>
      <c r="HK68"/>
      <c r="HL68"/>
      <c r="HM68"/>
      <c r="HN68"/>
      <c r="HO68"/>
      <c r="HP68"/>
      <c r="HQ68"/>
      <c r="HR68"/>
      <c r="HS68"/>
      <c r="HT68"/>
      <c r="HU68"/>
      <c r="HV68"/>
      <c r="HW68"/>
      <c r="HX68"/>
      <c r="HY68"/>
      <c r="HZ68"/>
      <c r="IA68"/>
      <c r="IB68"/>
      <c r="IC68"/>
      <c r="ID68"/>
      <c r="IE68"/>
      <c r="IF68"/>
      <c r="IG68"/>
      <c r="IH68"/>
      <c r="II68"/>
      <c r="IJ68"/>
      <c r="IK68"/>
      <c r="IL68"/>
      <c r="IM68"/>
      <c r="IN68"/>
      <c r="IO68"/>
      <c r="IP68"/>
      <c r="IQ68"/>
      <c r="IR68"/>
      <c r="IS68"/>
      <c r="IT68"/>
      <c r="IU68"/>
      <c r="IV68"/>
      <c r="IW68"/>
      <c r="IX68"/>
      <c r="IY68"/>
      <c r="IZ68"/>
      <c r="JA68"/>
      <c r="JB68"/>
      <c r="JC68"/>
      <c r="JD68"/>
      <c r="JE68"/>
      <c r="JF68"/>
      <c r="JG68"/>
      <c r="JH68"/>
      <c r="JI68"/>
      <c r="JJ68"/>
      <c r="JK68"/>
      <c r="JL68"/>
      <c r="JM68"/>
      <c r="JN68"/>
      <c r="JO68"/>
      <c r="JP68"/>
      <c r="JQ68"/>
      <c r="JR68"/>
      <c r="JS68"/>
      <c r="JT68"/>
      <c r="JU68"/>
      <c r="JV68"/>
      <c r="JW68"/>
      <c r="JX68"/>
    </row>
    <row r="69" spans="1:284" s="199" customFormat="1" ht="12" customHeight="1">
      <c r="A69" s="104"/>
      <c r="B69"/>
      <c r="C69"/>
      <c r="D69"/>
      <c r="E69"/>
      <c r="F69"/>
      <c r="G69"/>
      <c r="H69"/>
      <c r="I69"/>
      <c r="J69"/>
      <c r="K69"/>
      <c r="L69"/>
      <c r="M69"/>
      <c r="N69"/>
      <c r="O69" s="272"/>
      <c r="P69" s="272"/>
      <c r="Q69" s="272"/>
      <c r="R69" s="272"/>
      <c r="S69" s="272"/>
      <c r="T69" s="272"/>
      <c r="U69" s="272"/>
      <c r="V69" s="272"/>
      <c r="W69" s="272"/>
      <c r="X69" s="272"/>
      <c r="Y69" s="272"/>
      <c r="Z69" s="272"/>
      <c r="AA69" s="272"/>
      <c r="AB69" s="272"/>
      <c r="AC69" s="272"/>
      <c r="AD69" s="272"/>
      <c r="AE69" s="272"/>
      <c r="AF69" s="272"/>
      <c r="AG69" s="272"/>
      <c r="AH69" s="272"/>
      <c r="AI69" s="272"/>
      <c r="AJ69" s="272"/>
      <c r="AK69" s="272"/>
      <c r="AL69" s="272"/>
      <c r="AM69" s="272"/>
      <c r="AN69" s="272"/>
      <c r="AO69" s="272"/>
      <c r="AP69" s="272"/>
      <c r="AQ69" s="272"/>
      <c r="AR69" s="272"/>
      <c r="AS69" s="272"/>
      <c r="AT69" s="272"/>
      <c r="AU69" s="272"/>
      <c r="AV69" s="272"/>
      <c r="AW69" s="272"/>
      <c r="AX69" s="272"/>
      <c r="AY69" s="272"/>
      <c r="AZ69" s="272"/>
      <c r="BA69" s="272"/>
      <c r="BB69" s="272"/>
      <c r="BC69" s="272"/>
      <c r="BD69" s="272"/>
      <c r="BE69" s="272"/>
      <c r="BF69" s="272"/>
      <c r="BG69" s="272"/>
      <c r="BH69" s="272"/>
      <c r="BI69" s="272"/>
      <c r="BJ69" s="272"/>
      <c r="BK69" s="272"/>
      <c r="BL69" s="272"/>
      <c r="BM69" s="272"/>
      <c r="BN69" s="272"/>
      <c r="BO69" s="272"/>
      <c r="BP69"/>
      <c r="BQ69"/>
      <c r="BR69"/>
      <c r="BS69"/>
      <c r="BT69"/>
      <c r="BU69"/>
      <c r="BV69"/>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c r="DK69"/>
      <c r="DL69"/>
      <c r="DM69"/>
      <c r="DN69"/>
      <c r="DO69"/>
      <c r="DP69"/>
      <c r="DQ69"/>
      <c r="DR69"/>
      <c r="DS69"/>
      <c r="DT69"/>
      <c r="DU69"/>
      <c r="DV69"/>
      <c r="DW69"/>
      <c r="DX69"/>
      <c r="DY69"/>
      <c r="DZ69"/>
      <c r="EA69"/>
      <c r="EB69"/>
      <c r="EC69"/>
      <c r="ED69"/>
      <c r="EE69"/>
      <c r="EF69"/>
      <c r="EG69"/>
      <c r="EH69"/>
      <c r="EI69"/>
      <c r="EJ69"/>
      <c r="EK69"/>
      <c r="EL69"/>
      <c r="EM69"/>
      <c r="EN69"/>
      <c r="EO69"/>
      <c r="EP69"/>
      <c r="EQ69"/>
      <c r="ER69"/>
      <c r="ES69"/>
      <c r="ET69"/>
      <c r="EU69"/>
      <c r="EV69"/>
      <c r="EW69"/>
      <c r="EX69"/>
      <c r="EY69"/>
      <c r="EZ69"/>
      <c r="FA69"/>
      <c r="FB69"/>
      <c r="FC69"/>
      <c r="FD69"/>
      <c r="FE69"/>
      <c r="FF69"/>
      <c r="FG69"/>
      <c r="FH69"/>
      <c r="FI69"/>
      <c r="FJ69"/>
      <c r="FK69"/>
      <c r="FL69"/>
      <c r="FM69"/>
      <c r="FN69"/>
      <c r="FO69"/>
      <c r="FP69"/>
      <c r="FQ69"/>
      <c r="FR69"/>
      <c r="FS69"/>
      <c r="FT69"/>
      <c r="FU69"/>
      <c r="FV69"/>
      <c r="FW69"/>
      <c r="FX69"/>
      <c r="FY69"/>
      <c r="FZ69"/>
      <c r="GA69"/>
      <c r="GB69"/>
      <c r="GC69"/>
      <c r="GD69"/>
      <c r="GE69"/>
      <c r="GF69"/>
      <c r="GG69"/>
      <c r="GH69"/>
      <c r="GI69"/>
      <c r="GJ69"/>
      <c r="GK69"/>
      <c r="GL69"/>
      <c r="GM69"/>
      <c r="GN69"/>
      <c r="GO69"/>
      <c r="GP69"/>
      <c r="GQ69"/>
      <c r="GR69"/>
      <c r="GS69"/>
      <c r="GT69"/>
      <c r="GU69"/>
      <c r="GV69"/>
      <c r="GW69"/>
      <c r="GX69"/>
      <c r="GY69"/>
      <c r="GZ69"/>
      <c r="HA69"/>
      <c r="HB69"/>
      <c r="HC69"/>
      <c r="HD69"/>
      <c r="HE69"/>
      <c r="HF69"/>
      <c r="HG69"/>
      <c r="HH69"/>
      <c r="HI69"/>
      <c r="HJ69"/>
      <c r="HK69"/>
      <c r="HL69"/>
      <c r="HM69"/>
      <c r="HN69"/>
      <c r="HO69"/>
      <c r="HP69"/>
      <c r="HQ69"/>
      <c r="HR69"/>
      <c r="HS69"/>
      <c r="HT69"/>
      <c r="HU69"/>
      <c r="HV69"/>
      <c r="HW69"/>
      <c r="HX69"/>
      <c r="HY69"/>
      <c r="HZ69"/>
      <c r="IA69"/>
      <c r="IB69"/>
      <c r="IC69"/>
      <c r="ID69"/>
      <c r="IE69"/>
      <c r="IF69"/>
      <c r="IG69"/>
      <c r="IH69"/>
      <c r="II69"/>
      <c r="IJ69"/>
      <c r="IK69"/>
      <c r="IL69"/>
      <c r="IM69"/>
      <c r="IN69"/>
      <c r="IO69"/>
      <c r="IP69"/>
      <c r="IQ69"/>
      <c r="IR69"/>
      <c r="IS69"/>
      <c r="IT69"/>
      <c r="IU69"/>
      <c r="IV69"/>
      <c r="IW69"/>
      <c r="IX69"/>
      <c r="IY69"/>
      <c r="IZ69"/>
      <c r="JA69"/>
      <c r="JB69"/>
      <c r="JC69"/>
      <c r="JD69"/>
      <c r="JE69"/>
      <c r="JF69"/>
      <c r="JG69"/>
      <c r="JH69"/>
      <c r="JI69"/>
      <c r="JJ69"/>
      <c r="JK69"/>
      <c r="JL69"/>
      <c r="JM69"/>
      <c r="JN69"/>
      <c r="JO69"/>
      <c r="JP69"/>
      <c r="JQ69"/>
      <c r="JR69"/>
      <c r="JS69"/>
      <c r="JT69"/>
      <c r="JU69"/>
      <c r="JV69"/>
      <c r="JW69"/>
      <c r="JX69"/>
    </row>
    <row r="70" spans="1:284" s="199" customFormat="1" ht="12" customHeight="1">
      <c r="A70" s="104"/>
      <c r="B70"/>
      <c r="C70"/>
      <c r="D70"/>
      <c r="E70"/>
      <c r="F70"/>
      <c r="G70"/>
      <c r="H70"/>
      <c r="I70"/>
      <c r="J70"/>
      <c r="K70"/>
      <c r="L70"/>
      <c r="M70"/>
      <c r="N70"/>
      <c r="O70" s="272"/>
      <c r="P70" s="272"/>
      <c r="Q70" s="272"/>
      <c r="R70" s="272"/>
      <c r="S70" s="272"/>
      <c r="T70" s="272"/>
      <c r="U70" s="272"/>
      <c r="V70" s="272"/>
      <c r="W70" s="272"/>
      <c r="X70" s="272"/>
      <c r="Y70" s="272"/>
      <c r="Z70" s="272"/>
      <c r="AA70" s="272"/>
      <c r="AB70" s="272"/>
      <c r="AC70" s="272"/>
      <c r="AD70" s="272"/>
      <c r="AE70" s="272"/>
      <c r="AF70" s="272"/>
      <c r="AG70" s="272"/>
      <c r="AH70" s="272"/>
      <c r="AI70" s="272"/>
      <c r="AJ70" s="272"/>
      <c r="AK70" s="272"/>
      <c r="AL70" s="272"/>
      <c r="AM70" s="272"/>
      <c r="AN70" s="272"/>
      <c r="AO70" s="272"/>
      <c r="AP70" s="272"/>
      <c r="AQ70" s="272"/>
      <c r="AR70" s="272"/>
      <c r="AS70" s="272"/>
      <c r="AT70" s="272"/>
      <c r="AU70" s="272"/>
      <c r="AV70" s="272"/>
      <c r="AW70" s="272"/>
      <c r="AX70" s="272"/>
      <c r="AY70" s="272"/>
      <c r="AZ70" s="272"/>
      <c r="BA70" s="272"/>
      <c r="BB70" s="272"/>
      <c r="BC70" s="272"/>
      <c r="BD70" s="272"/>
      <c r="BE70" s="272"/>
      <c r="BF70" s="272"/>
      <c r="BG70" s="272"/>
      <c r="BH70" s="272"/>
      <c r="BI70" s="272"/>
      <c r="BJ70" s="272"/>
      <c r="BK70" s="272"/>
      <c r="BL70" s="272"/>
      <c r="BM70" s="272"/>
      <c r="BN70" s="272"/>
      <c r="BO70" s="272"/>
      <c r="BP70"/>
      <c r="BQ70"/>
      <c r="BR70"/>
      <c r="BS70"/>
      <c r="BT70"/>
      <c r="BU70"/>
      <c r="BV70"/>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c r="DK70"/>
      <c r="DL70"/>
      <c r="DM70"/>
      <c r="DN70"/>
      <c r="DO70"/>
      <c r="DP70"/>
      <c r="DQ70"/>
      <c r="DR70"/>
      <c r="DS70"/>
      <c r="DT70"/>
      <c r="DU70"/>
      <c r="DV70"/>
      <c r="DW70"/>
      <c r="DX70"/>
      <c r="DY70"/>
      <c r="DZ70"/>
      <c r="EA70"/>
      <c r="EB70"/>
      <c r="EC70"/>
      <c r="ED70"/>
      <c r="EE70"/>
      <c r="EF70"/>
      <c r="EG70"/>
      <c r="EH70"/>
      <c r="EI70"/>
      <c r="EJ70"/>
      <c r="EK70"/>
      <c r="EL70"/>
      <c r="EM70"/>
      <c r="EN70"/>
      <c r="EO70"/>
      <c r="EP70"/>
      <c r="EQ70"/>
      <c r="ER70"/>
      <c r="ES70"/>
      <c r="ET70"/>
      <c r="EU70"/>
      <c r="EV70"/>
      <c r="EW70"/>
      <c r="EX70"/>
      <c r="EY70"/>
      <c r="EZ70"/>
      <c r="FA70"/>
      <c r="FB70"/>
      <c r="FC70"/>
      <c r="FD70"/>
      <c r="FE70"/>
      <c r="FF70"/>
      <c r="FG70"/>
      <c r="FH70"/>
      <c r="FI70"/>
      <c r="FJ70"/>
      <c r="FK70"/>
      <c r="FL70"/>
      <c r="FM70"/>
      <c r="FN70"/>
      <c r="FO70"/>
      <c r="FP70"/>
      <c r="FQ70"/>
      <c r="FR70"/>
      <c r="FS70"/>
      <c r="FT70"/>
      <c r="FU70"/>
      <c r="FV70"/>
      <c r="FW70"/>
      <c r="FX70"/>
      <c r="FY70"/>
      <c r="FZ70"/>
      <c r="GA70"/>
      <c r="GB70"/>
      <c r="GC70"/>
      <c r="GD70"/>
      <c r="GE70"/>
      <c r="GF70"/>
      <c r="GG70"/>
      <c r="GH70"/>
      <c r="GI70"/>
      <c r="GJ70"/>
      <c r="GK70"/>
      <c r="GL70"/>
      <c r="GM70"/>
      <c r="GN70"/>
      <c r="GO70"/>
      <c r="GP70"/>
      <c r="GQ70"/>
      <c r="GR70"/>
      <c r="GS70"/>
      <c r="GT70"/>
      <c r="GU70"/>
      <c r="GV70"/>
      <c r="GW70"/>
      <c r="GX70"/>
      <c r="GY70"/>
      <c r="GZ70"/>
      <c r="HA70"/>
      <c r="HB70"/>
      <c r="HC70"/>
      <c r="HD70"/>
      <c r="HE70"/>
      <c r="HF70"/>
      <c r="HG70"/>
      <c r="HH70"/>
      <c r="HI70"/>
      <c r="HJ70"/>
      <c r="HK70"/>
      <c r="HL70"/>
      <c r="HM70"/>
      <c r="HN70"/>
      <c r="HO70"/>
      <c r="HP70"/>
      <c r="HQ70"/>
      <c r="HR70"/>
      <c r="HS70"/>
      <c r="HT70"/>
      <c r="HU70"/>
      <c r="HV70"/>
      <c r="HW70"/>
      <c r="HX70"/>
      <c r="HY70"/>
      <c r="HZ70"/>
      <c r="IA70"/>
      <c r="IB70"/>
      <c r="IC70"/>
      <c r="ID70"/>
      <c r="IE70"/>
      <c r="IF70"/>
      <c r="IG70"/>
      <c r="IH70"/>
      <c r="II70"/>
      <c r="IJ70"/>
      <c r="IK70"/>
      <c r="IL70"/>
      <c r="IM70"/>
      <c r="IN70"/>
      <c r="IO70"/>
      <c r="IP70"/>
      <c r="IQ70"/>
      <c r="IR70"/>
      <c r="IS70"/>
      <c r="IT70"/>
      <c r="IU70"/>
      <c r="IV70"/>
      <c r="IW70"/>
      <c r="IX70"/>
      <c r="IY70"/>
      <c r="IZ70"/>
      <c r="JA70"/>
      <c r="JB70"/>
      <c r="JC70"/>
      <c r="JD70"/>
      <c r="JE70"/>
      <c r="JF70"/>
      <c r="JG70"/>
      <c r="JH70"/>
      <c r="JI70"/>
      <c r="JJ70"/>
      <c r="JK70"/>
      <c r="JL70"/>
      <c r="JM70"/>
      <c r="JN70"/>
      <c r="JO70"/>
      <c r="JP70"/>
      <c r="JQ70"/>
      <c r="JR70"/>
      <c r="JS70"/>
      <c r="JT70"/>
      <c r="JU70"/>
      <c r="JV70"/>
      <c r="JW70"/>
      <c r="JX70"/>
    </row>
    <row r="71" spans="1:284" s="199" customFormat="1" ht="12" customHeight="1">
      <c r="A71"/>
      <c r="B71"/>
      <c r="C71"/>
      <c r="D71"/>
      <c r="E71"/>
      <c r="F71"/>
      <c r="G71"/>
      <c r="H71"/>
      <c r="I71"/>
      <c r="J71"/>
      <c r="K71"/>
      <c r="L71"/>
      <c r="M71"/>
      <c r="N71"/>
      <c r="O71" s="272"/>
      <c r="P71" s="272"/>
      <c r="Q71" s="272"/>
      <c r="R71" s="272"/>
      <c r="S71" s="272"/>
      <c r="T71" s="272"/>
      <c r="U71" s="272"/>
      <c r="V71" s="272"/>
      <c r="W71" s="272"/>
      <c r="X71" s="272"/>
      <c r="Y71" s="272"/>
      <c r="Z71" s="272"/>
      <c r="AA71" s="272"/>
      <c r="AB71" s="272"/>
      <c r="AC71" s="272"/>
      <c r="AD71" s="272"/>
      <c r="AE71" s="272"/>
      <c r="AF71" s="272"/>
      <c r="AG71" s="272"/>
      <c r="AH71" s="272"/>
      <c r="AI71" s="272"/>
      <c r="AJ71" s="272"/>
      <c r="AK71" s="272"/>
      <c r="AL71" s="272"/>
      <c r="AM71" s="272"/>
      <c r="AN71" s="272"/>
      <c r="AO71" s="272"/>
      <c r="AP71" s="272"/>
      <c r="AQ71" s="272"/>
      <c r="AR71" s="272"/>
      <c r="AS71" s="272"/>
      <c r="AT71" s="272"/>
      <c r="AU71" s="272"/>
      <c r="AV71" s="272"/>
      <c r="AW71" s="272"/>
      <c r="AX71" s="272"/>
      <c r="AY71" s="272"/>
      <c r="AZ71" s="272"/>
      <c r="BA71" s="272"/>
      <c r="BB71" s="272"/>
      <c r="BC71" s="272"/>
      <c r="BD71" s="272"/>
      <c r="BE71" s="272"/>
      <c r="BF71" s="272"/>
      <c r="BG71" s="272"/>
      <c r="BH71" s="272"/>
      <c r="BI71" s="272"/>
      <c r="BJ71" s="272"/>
      <c r="BK71" s="272"/>
      <c r="BL71" s="272"/>
      <c r="BM71" s="272"/>
      <c r="BN71" s="272"/>
      <c r="BO71" s="272"/>
      <c r="BP71"/>
      <c r="BQ71"/>
      <c r="BR71"/>
      <c r="BS71"/>
      <c r="BT71"/>
      <c r="BU71"/>
      <c r="BV71"/>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c r="DK71"/>
      <c r="DL71"/>
      <c r="DM71"/>
      <c r="DN71"/>
      <c r="DO71"/>
      <c r="DP71"/>
      <c r="DQ71"/>
      <c r="DR71"/>
      <c r="DS71"/>
      <c r="DT71"/>
      <c r="DU71"/>
      <c r="DV71"/>
      <c r="DW71"/>
      <c r="DX71"/>
      <c r="DY71"/>
      <c r="DZ71"/>
      <c r="EA71"/>
      <c r="EB71"/>
      <c r="EC71"/>
      <c r="ED71"/>
      <c r="EE71"/>
      <c r="EF71"/>
      <c r="EG71"/>
      <c r="EH71"/>
      <c r="EI71"/>
      <c r="EJ71"/>
      <c r="EK71"/>
      <c r="EL71"/>
      <c r="EM71"/>
      <c r="EN71"/>
      <c r="EO71"/>
      <c r="EP71"/>
      <c r="EQ71"/>
      <c r="ER71"/>
      <c r="ES71"/>
      <c r="ET71"/>
      <c r="EU71"/>
      <c r="EV71"/>
      <c r="EW71"/>
      <c r="EX71"/>
      <c r="EY71"/>
      <c r="EZ71"/>
      <c r="FA71"/>
      <c r="FB71"/>
      <c r="FC71"/>
      <c r="FD71"/>
      <c r="FE71"/>
      <c r="FF71"/>
      <c r="FG71"/>
      <c r="FH71"/>
      <c r="FI71"/>
      <c r="FJ71"/>
      <c r="FK71"/>
      <c r="FL71"/>
      <c r="FM71"/>
      <c r="FN71"/>
      <c r="FO71"/>
      <c r="FP71"/>
      <c r="FQ71"/>
      <c r="FR71"/>
      <c r="FS71"/>
      <c r="FT71"/>
      <c r="FU71"/>
      <c r="FV71"/>
      <c r="FW71"/>
      <c r="FX71"/>
      <c r="FY71"/>
      <c r="FZ71"/>
      <c r="GA71"/>
      <c r="GB71"/>
      <c r="GC71"/>
      <c r="GD71"/>
      <c r="GE71"/>
      <c r="GF71"/>
      <c r="GG71"/>
      <c r="GH71"/>
      <c r="GI71"/>
      <c r="GJ71"/>
      <c r="GK71"/>
      <c r="GL71"/>
      <c r="GM71"/>
      <c r="GN71"/>
      <c r="GO71"/>
      <c r="GP71"/>
      <c r="GQ71"/>
      <c r="GR71"/>
      <c r="GS71"/>
      <c r="GT71"/>
      <c r="GU71"/>
      <c r="GV71"/>
      <c r="GW71"/>
      <c r="GX71"/>
      <c r="GY71"/>
      <c r="GZ71"/>
      <c r="HA71"/>
      <c r="HB71"/>
      <c r="HC71"/>
      <c r="HD71"/>
      <c r="HE71"/>
      <c r="HF71"/>
      <c r="HG71"/>
      <c r="HH71"/>
      <c r="HI71"/>
      <c r="HJ71"/>
      <c r="HK71"/>
      <c r="HL71"/>
      <c r="HM71"/>
      <c r="HN71"/>
      <c r="HO71"/>
      <c r="HP71"/>
      <c r="HQ71"/>
      <c r="HR71"/>
      <c r="HS71"/>
      <c r="HT71"/>
      <c r="HU71"/>
      <c r="HV71"/>
      <c r="HW71"/>
      <c r="HX71"/>
      <c r="HY71"/>
      <c r="HZ71"/>
      <c r="IA71"/>
      <c r="IB71"/>
      <c r="IC71"/>
      <c r="ID71"/>
      <c r="IE71"/>
      <c r="IF71"/>
      <c r="IG71"/>
      <c r="IH71"/>
      <c r="II71"/>
      <c r="IJ71"/>
      <c r="IK71"/>
      <c r="IL71"/>
      <c r="IM71"/>
      <c r="IN71"/>
      <c r="IO71"/>
      <c r="IP71"/>
      <c r="IQ71"/>
      <c r="IR71"/>
      <c r="IS71"/>
      <c r="IT71"/>
      <c r="IU71"/>
      <c r="IV71"/>
      <c r="IW71"/>
      <c r="IX71"/>
      <c r="IY71"/>
      <c r="IZ71"/>
      <c r="JA71"/>
      <c r="JB71"/>
      <c r="JC71"/>
      <c r="JD71"/>
      <c r="JE71"/>
      <c r="JF71"/>
      <c r="JG71"/>
      <c r="JH71"/>
      <c r="JI71"/>
      <c r="JJ71"/>
      <c r="JK71"/>
      <c r="JL71"/>
      <c r="JM71"/>
      <c r="JN71"/>
      <c r="JO71"/>
      <c r="JP71"/>
      <c r="JQ71"/>
      <c r="JR71"/>
      <c r="JS71"/>
      <c r="JT71"/>
      <c r="JU71"/>
      <c r="JV71"/>
      <c r="JW71"/>
      <c r="JX71"/>
    </row>
    <row r="72" spans="1:284" s="199" customFormat="1" ht="12" customHeight="1">
      <c r="A72"/>
      <c r="B72"/>
      <c r="C72"/>
      <c r="D72"/>
      <c r="E72"/>
      <c r="F72"/>
      <c r="G72"/>
      <c r="H72"/>
      <c r="I72"/>
      <c r="J72"/>
      <c r="K72"/>
      <c r="L72"/>
      <c r="M72"/>
      <c r="N72"/>
      <c r="O72" s="272"/>
      <c r="P72" s="272"/>
      <c r="Q72" s="272"/>
      <c r="R72" s="272"/>
      <c r="S72" s="272"/>
      <c r="T72" s="272"/>
      <c r="U72" s="272"/>
      <c r="V72" s="272"/>
      <c r="W72" s="272"/>
      <c r="X72" s="272"/>
      <c r="Y72" s="272"/>
      <c r="Z72" s="272"/>
      <c r="AA72" s="272"/>
      <c r="AB72" s="272"/>
      <c r="AC72" s="272"/>
      <c r="AD72" s="272"/>
      <c r="AE72" s="272"/>
      <c r="AF72" s="272"/>
      <c r="AG72" s="272"/>
      <c r="AH72" s="272"/>
      <c r="AI72" s="272"/>
      <c r="AJ72" s="272"/>
      <c r="AK72" s="272"/>
      <c r="AL72" s="272"/>
      <c r="AM72" s="272"/>
      <c r="AN72" s="272"/>
      <c r="AO72" s="272"/>
      <c r="AP72" s="272"/>
      <c r="AQ72" s="272"/>
      <c r="AR72" s="272"/>
      <c r="AS72" s="272"/>
      <c r="AT72" s="272"/>
      <c r="AU72" s="272"/>
      <c r="AV72" s="272"/>
      <c r="AW72" s="272"/>
      <c r="AX72" s="272"/>
      <c r="AY72" s="272"/>
      <c r="AZ72" s="272"/>
      <c r="BA72" s="272"/>
      <c r="BB72" s="272"/>
      <c r="BC72" s="272"/>
      <c r="BD72" s="272"/>
      <c r="BE72" s="272"/>
      <c r="BF72" s="272"/>
      <c r="BG72" s="272"/>
      <c r="BH72" s="272"/>
      <c r="BI72" s="272"/>
      <c r="BJ72" s="272"/>
      <c r="BK72" s="272"/>
      <c r="BL72" s="272"/>
      <c r="BM72" s="272"/>
      <c r="BN72" s="272"/>
      <c r="BO72" s="272"/>
      <c r="BP72"/>
      <c r="BQ72"/>
      <c r="BR72"/>
      <c r="BS72"/>
      <c r="BT72"/>
      <c r="BU72"/>
      <c r="BV72"/>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c r="DK72"/>
      <c r="DL72"/>
      <c r="DM72"/>
      <c r="DN72"/>
      <c r="DO72"/>
      <c r="DP72"/>
      <c r="DQ72"/>
      <c r="DR72"/>
      <c r="DS72"/>
      <c r="DT72"/>
      <c r="DU72"/>
      <c r="DV72"/>
      <c r="DW72"/>
      <c r="DX72"/>
      <c r="DY72"/>
      <c r="DZ72"/>
      <c r="EA72"/>
      <c r="EB72"/>
      <c r="EC72"/>
      <c r="ED72"/>
      <c r="EE72"/>
      <c r="EF72"/>
      <c r="EG72"/>
      <c r="EH72"/>
      <c r="EI72"/>
      <c r="EJ72"/>
      <c r="EK72"/>
      <c r="EL72"/>
      <c r="EM72"/>
      <c r="EN72"/>
      <c r="EO72"/>
      <c r="EP72"/>
      <c r="EQ72"/>
      <c r="ER72"/>
      <c r="ES72"/>
      <c r="ET72"/>
      <c r="EU72"/>
      <c r="EV72"/>
      <c r="EW72"/>
      <c r="EX72"/>
      <c r="EY72"/>
      <c r="EZ72"/>
      <c r="FA72"/>
      <c r="FB72"/>
      <c r="FC72"/>
      <c r="FD72"/>
      <c r="FE72"/>
      <c r="FF72"/>
      <c r="FG72"/>
      <c r="FH72"/>
      <c r="FI72"/>
      <c r="FJ72"/>
      <c r="FK72"/>
      <c r="FL72"/>
      <c r="FM72"/>
      <c r="FN72"/>
      <c r="FO72"/>
      <c r="FP72"/>
      <c r="FQ72"/>
      <c r="FR72"/>
      <c r="FS72"/>
      <c r="FT72"/>
      <c r="FU72"/>
      <c r="FV72"/>
      <c r="FW72"/>
      <c r="FX72"/>
      <c r="FY72"/>
      <c r="FZ72"/>
      <c r="GA72"/>
      <c r="GB72"/>
      <c r="GC72"/>
      <c r="GD72"/>
      <c r="GE72"/>
      <c r="GF72"/>
      <c r="GG72"/>
      <c r="GH72"/>
      <c r="GI72"/>
      <c r="GJ72"/>
      <c r="GK72"/>
      <c r="GL72"/>
      <c r="GM72"/>
      <c r="GN72"/>
      <c r="GO72"/>
      <c r="GP72"/>
      <c r="GQ72"/>
      <c r="GR72"/>
      <c r="GS72"/>
      <c r="GT72"/>
      <c r="GU72"/>
      <c r="GV72"/>
      <c r="GW72"/>
      <c r="GX72"/>
      <c r="GY72"/>
      <c r="GZ72"/>
      <c r="HA72"/>
      <c r="HB72"/>
      <c r="HC72"/>
      <c r="HD72"/>
      <c r="HE72"/>
      <c r="HF72"/>
      <c r="HG72"/>
      <c r="HH72"/>
      <c r="HI72"/>
      <c r="HJ72"/>
      <c r="HK72"/>
      <c r="HL72"/>
      <c r="HM72"/>
      <c r="HN72"/>
      <c r="HO72"/>
      <c r="HP72"/>
      <c r="HQ72"/>
      <c r="HR72"/>
      <c r="HS72"/>
      <c r="HT72"/>
      <c r="HU72"/>
      <c r="HV72"/>
      <c r="HW72"/>
      <c r="HX72"/>
      <c r="HY72"/>
      <c r="HZ72"/>
      <c r="IA72"/>
      <c r="IB72"/>
      <c r="IC72"/>
      <c r="ID72"/>
      <c r="IE72"/>
      <c r="IF72"/>
      <c r="IG72"/>
      <c r="IH72"/>
      <c r="II72"/>
      <c r="IJ72"/>
      <c r="IK72"/>
      <c r="IL72"/>
      <c r="IM72"/>
      <c r="IN72"/>
      <c r="IO72"/>
      <c r="IP72"/>
      <c r="IQ72"/>
      <c r="IR72"/>
      <c r="IS72"/>
      <c r="IT72"/>
      <c r="IU72"/>
      <c r="IV72"/>
      <c r="IW72"/>
      <c r="IX72"/>
      <c r="IY72"/>
      <c r="IZ72"/>
      <c r="JA72"/>
      <c r="JB72"/>
      <c r="JC72"/>
      <c r="JD72"/>
      <c r="JE72"/>
      <c r="JF72"/>
      <c r="JG72"/>
      <c r="JH72"/>
      <c r="JI72"/>
      <c r="JJ72"/>
      <c r="JK72"/>
      <c r="JL72"/>
      <c r="JM72"/>
      <c r="JN72"/>
      <c r="JO72"/>
      <c r="JP72"/>
      <c r="JQ72"/>
      <c r="JR72"/>
      <c r="JS72"/>
      <c r="JT72"/>
      <c r="JU72"/>
      <c r="JV72"/>
      <c r="JW72"/>
      <c r="JX72"/>
    </row>
    <row r="73" spans="1:284" s="199" customFormat="1" ht="12" customHeight="1">
      <c r="A73"/>
      <c r="B73"/>
      <c r="C73"/>
      <c r="D73"/>
      <c r="E73"/>
      <c r="F73"/>
      <c r="G73"/>
      <c r="H73"/>
      <c r="I73"/>
      <c r="J73"/>
      <c r="K73"/>
      <c r="L73"/>
      <c r="M73"/>
      <c r="N73"/>
      <c r="O73" s="272"/>
      <c r="P73" s="272"/>
      <c r="Q73" s="272"/>
      <c r="R73" s="272"/>
      <c r="S73" s="272"/>
      <c r="T73" s="272"/>
      <c r="U73" s="272"/>
      <c r="V73" s="272"/>
      <c r="W73" s="272"/>
      <c r="X73" s="272"/>
      <c r="Y73" s="272"/>
      <c r="Z73" s="272"/>
      <c r="AA73" s="272"/>
      <c r="AB73" s="272"/>
      <c r="AC73" s="272"/>
      <c r="AD73" s="272"/>
      <c r="AE73" s="272"/>
      <c r="AF73" s="272"/>
      <c r="AG73" s="272"/>
      <c r="AH73" s="272"/>
      <c r="AI73" s="272"/>
      <c r="AJ73" s="272"/>
      <c r="AK73" s="272"/>
      <c r="AL73" s="272"/>
      <c r="AM73" s="272"/>
      <c r="AN73" s="272"/>
      <c r="AO73" s="272"/>
      <c r="AP73" s="272"/>
      <c r="AQ73" s="272"/>
      <c r="AR73" s="272"/>
      <c r="AS73" s="272"/>
      <c r="AT73" s="272"/>
      <c r="AU73" s="272"/>
      <c r="AV73" s="272"/>
      <c r="AW73" s="272"/>
      <c r="AX73" s="272"/>
      <c r="AY73" s="272"/>
      <c r="AZ73" s="272"/>
      <c r="BA73" s="272"/>
      <c r="BB73" s="272"/>
      <c r="BC73" s="272"/>
      <c r="BD73" s="272"/>
      <c r="BE73" s="272"/>
      <c r="BF73" s="272"/>
      <c r="BG73" s="272"/>
      <c r="BH73" s="272"/>
      <c r="BI73" s="272"/>
      <c r="BJ73" s="272"/>
      <c r="BK73" s="272"/>
      <c r="BL73" s="272"/>
      <c r="BM73" s="272"/>
      <c r="BN73" s="272"/>
      <c r="BO73" s="272"/>
      <c r="BP73"/>
      <c r="BQ73"/>
      <c r="BR73"/>
      <c r="BS73"/>
      <c r="BT73"/>
      <c r="BU73"/>
      <c r="BV73"/>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c r="DK73"/>
      <c r="DL73"/>
      <c r="DM73"/>
      <c r="DN73"/>
      <c r="DO73"/>
      <c r="DP73"/>
      <c r="DQ73"/>
      <c r="DR73"/>
      <c r="DS73"/>
      <c r="DT73"/>
      <c r="DU73"/>
      <c r="DV73"/>
      <c r="DW73"/>
      <c r="DX73"/>
      <c r="DY73"/>
      <c r="DZ73"/>
      <c r="EA73"/>
      <c r="EB73"/>
      <c r="EC73"/>
      <c r="ED73"/>
      <c r="EE73"/>
      <c r="EF73"/>
      <c r="EG73"/>
      <c r="EH73"/>
      <c r="EI73"/>
      <c r="EJ73"/>
      <c r="EK73"/>
      <c r="EL73"/>
      <c r="EM73"/>
      <c r="EN73"/>
      <c r="EO73"/>
      <c r="EP73"/>
      <c r="EQ73"/>
      <c r="ER73"/>
      <c r="ES73"/>
      <c r="ET73"/>
      <c r="EU73"/>
      <c r="EV73"/>
      <c r="EW73"/>
      <c r="EX73"/>
      <c r="EY73"/>
      <c r="EZ73"/>
      <c r="FA73"/>
      <c r="FB73"/>
      <c r="FC73"/>
      <c r="FD73"/>
      <c r="FE73"/>
      <c r="FF73"/>
      <c r="FG73"/>
      <c r="FH73"/>
      <c r="FI73"/>
      <c r="FJ73"/>
      <c r="FK73"/>
      <c r="FL73"/>
      <c r="FM73"/>
      <c r="FN73"/>
      <c r="FO73"/>
      <c r="FP73"/>
      <c r="FQ73"/>
      <c r="FR73"/>
      <c r="FS73"/>
      <c r="FT73"/>
      <c r="FU73"/>
      <c r="FV73"/>
      <c r="FW73"/>
      <c r="FX73"/>
      <c r="FY73"/>
      <c r="FZ73"/>
      <c r="GA73"/>
      <c r="GB73"/>
      <c r="GC73"/>
      <c r="GD73"/>
      <c r="GE73"/>
      <c r="GF73"/>
      <c r="GG73"/>
      <c r="GH73"/>
      <c r="GI73"/>
      <c r="GJ73"/>
      <c r="GK73"/>
      <c r="GL73"/>
      <c r="GM73"/>
      <c r="GN73"/>
      <c r="GO73"/>
      <c r="GP73"/>
      <c r="GQ73"/>
      <c r="GR73"/>
      <c r="GS73"/>
      <c r="GT73"/>
      <c r="GU73"/>
      <c r="GV73"/>
      <c r="GW73"/>
      <c r="GX73"/>
      <c r="GY73"/>
      <c r="GZ73"/>
      <c r="HA73"/>
      <c r="HB73"/>
      <c r="HC73"/>
      <c r="HD73"/>
      <c r="HE73"/>
      <c r="HF73"/>
      <c r="HG73"/>
      <c r="HH73"/>
      <c r="HI73"/>
      <c r="HJ73"/>
      <c r="HK73"/>
      <c r="HL73"/>
      <c r="HM73"/>
      <c r="HN73"/>
      <c r="HO73"/>
      <c r="HP73"/>
      <c r="HQ73"/>
      <c r="HR73"/>
      <c r="HS73"/>
      <c r="HT73"/>
      <c r="HU73"/>
      <c r="HV73"/>
      <c r="HW73"/>
      <c r="HX73"/>
      <c r="HY73"/>
      <c r="HZ73"/>
      <c r="IA73"/>
      <c r="IB73"/>
      <c r="IC73"/>
      <c r="ID73"/>
      <c r="IE73"/>
      <c r="IF73"/>
      <c r="IG73"/>
      <c r="IH73"/>
      <c r="II73"/>
      <c r="IJ73"/>
      <c r="IK73"/>
      <c r="IL73"/>
      <c r="IM73"/>
      <c r="IN73"/>
      <c r="IO73"/>
      <c r="IP73"/>
      <c r="IQ73"/>
      <c r="IR73"/>
      <c r="IS73"/>
      <c r="IT73"/>
      <c r="IU73"/>
      <c r="IV73"/>
      <c r="IW73"/>
      <c r="IX73"/>
      <c r="IY73"/>
      <c r="IZ73"/>
      <c r="JA73"/>
      <c r="JB73"/>
      <c r="JC73"/>
      <c r="JD73"/>
      <c r="JE73"/>
      <c r="JF73"/>
      <c r="JG73"/>
      <c r="JH73"/>
      <c r="JI73"/>
      <c r="JJ73"/>
      <c r="JK73"/>
      <c r="JL73"/>
      <c r="JM73"/>
      <c r="JN73"/>
      <c r="JO73"/>
      <c r="JP73"/>
      <c r="JQ73"/>
      <c r="JR73"/>
      <c r="JS73"/>
      <c r="JT73"/>
      <c r="JU73"/>
      <c r="JV73"/>
      <c r="JW73"/>
      <c r="JX73"/>
    </row>
    <row r="74" spans="1:284" s="199" customFormat="1" ht="12" customHeight="1">
      <c r="A74"/>
      <c r="B74"/>
      <c r="C74"/>
      <c r="D74"/>
      <c r="E74"/>
      <c r="F74"/>
      <c r="G74"/>
      <c r="H74"/>
      <c r="I74"/>
      <c r="J74"/>
      <c r="K74"/>
      <c r="L74"/>
      <c r="M74"/>
      <c r="N74"/>
      <c r="O74" s="272"/>
      <c r="P74" s="272"/>
      <c r="Q74" s="272"/>
      <c r="R74" s="272"/>
      <c r="S74" s="272"/>
      <c r="T74" s="272"/>
      <c r="U74" s="272"/>
      <c r="V74" s="272"/>
      <c r="W74" s="272"/>
      <c r="X74" s="272"/>
      <c r="Y74" s="272"/>
      <c r="Z74" s="272"/>
      <c r="AA74" s="272"/>
      <c r="AB74" s="272"/>
      <c r="AC74" s="272"/>
      <c r="AD74" s="272"/>
      <c r="AE74" s="272"/>
      <c r="AF74" s="272"/>
      <c r="AG74" s="272"/>
      <c r="AH74" s="272"/>
      <c r="AI74" s="272"/>
      <c r="AJ74" s="272"/>
      <c r="AK74" s="272"/>
      <c r="AL74" s="272"/>
      <c r="AM74" s="272"/>
      <c r="AN74" s="272"/>
      <c r="AO74" s="272"/>
      <c r="AP74" s="272"/>
      <c r="AQ74" s="272"/>
      <c r="AR74" s="272"/>
      <c r="AS74" s="272"/>
      <c r="AT74" s="272"/>
      <c r="AU74" s="272"/>
      <c r="AV74" s="272"/>
      <c r="AW74" s="272"/>
      <c r="AX74" s="272"/>
      <c r="AY74" s="272"/>
      <c r="AZ74" s="272"/>
      <c r="BA74" s="272"/>
      <c r="BB74" s="272"/>
      <c r="BC74" s="272"/>
      <c r="BD74" s="272"/>
      <c r="BE74" s="272"/>
      <c r="BF74" s="272"/>
      <c r="BG74" s="272"/>
      <c r="BH74" s="272"/>
      <c r="BI74" s="272"/>
      <c r="BJ74" s="272"/>
      <c r="BK74" s="272"/>
      <c r="BL74" s="272"/>
      <c r="BM74" s="272"/>
      <c r="BN74" s="272"/>
      <c r="BO74" s="272"/>
      <c r="BP74"/>
      <c r="BQ74"/>
      <c r="BR74"/>
      <c r="BS74"/>
      <c r="BT74"/>
      <c r="BU74"/>
      <c r="BV74"/>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c r="DK74"/>
      <c r="DL74"/>
      <c r="DM74"/>
      <c r="DN74"/>
      <c r="DO74"/>
      <c r="DP74"/>
      <c r="DQ74"/>
      <c r="DR74"/>
      <c r="DS74"/>
      <c r="DT74"/>
      <c r="DU74"/>
      <c r="DV74"/>
      <c r="DW74"/>
      <c r="DX74"/>
      <c r="DY74"/>
      <c r="DZ74"/>
      <c r="EA74"/>
      <c r="EB74"/>
      <c r="EC74"/>
      <c r="ED74"/>
      <c r="EE74"/>
      <c r="EF74"/>
      <c r="EG74"/>
      <c r="EH74"/>
      <c r="EI74"/>
      <c r="EJ74"/>
      <c r="EK74"/>
      <c r="EL74"/>
      <c r="EM74"/>
      <c r="EN74"/>
      <c r="EO74"/>
      <c r="EP74"/>
      <c r="EQ74"/>
      <c r="ER74"/>
      <c r="ES74"/>
      <c r="ET74"/>
      <c r="EU74"/>
      <c r="EV74"/>
      <c r="EW74"/>
      <c r="EX74"/>
      <c r="EY74"/>
      <c r="EZ74"/>
      <c r="FA74"/>
      <c r="FB74"/>
      <c r="FC74"/>
      <c r="FD74"/>
      <c r="FE74"/>
      <c r="FF74"/>
      <c r="FG74"/>
      <c r="FH74"/>
      <c r="FI74"/>
      <c r="FJ74"/>
      <c r="FK74"/>
      <c r="FL74"/>
      <c r="FM74"/>
      <c r="FN74"/>
      <c r="FO74"/>
      <c r="FP74"/>
      <c r="FQ74"/>
      <c r="FR74"/>
      <c r="FS74"/>
      <c r="FT74"/>
      <c r="FU74"/>
      <c r="FV74"/>
      <c r="FW74"/>
      <c r="FX74"/>
      <c r="FY74"/>
      <c r="FZ74"/>
      <c r="GA74"/>
      <c r="GB74"/>
      <c r="GC74"/>
      <c r="GD74"/>
      <c r="GE74"/>
      <c r="GF74"/>
      <c r="GG74"/>
      <c r="GH74"/>
      <c r="GI74"/>
      <c r="GJ74"/>
      <c r="GK74"/>
      <c r="GL74"/>
      <c r="GM74"/>
      <c r="GN74"/>
      <c r="GO74"/>
      <c r="GP74"/>
      <c r="GQ74"/>
      <c r="GR74"/>
      <c r="GS74"/>
      <c r="GT74"/>
      <c r="GU74"/>
      <c r="GV74"/>
      <c r="GW74"/>
      <c r="GX74"/>
      <c r="GY74"/>
      <c r="GZ74"/>
      <c r="HA74"/>
      <c r="HB74"/>
      <c r="HC74"/>
      <c r="HD74"/>
      <c r="HE74"/>
      <c r="HF74"/>
      <c r="HG74"/>
      <c r="HH74"/>
      <c r="HI74"/>
      <c r="HJ74"/>
      <c r="HK74"/>
      <c r="HL74"/>
      <c r="HM74"/>
      <c r="HN74"/>
      <c r="HO74"/>
      <c r="HP74"/>
      <c r="HQ74"/>
      <c r="HR74"/>
      <c r="HS74"/>
      <c r="HT74"/>
      <c r="HU74"/>
      <c r="HV74"/>
      <c r="HW74"/>
      <c r="HX74"/>
      <c r="HY74"/>
      <c r="HZ74"/>
      <c r="IA74"/>
      <c r="IB74"/>
      <c r="IC74"/>
      <c r="ID74"/>
      <c r="IE74"/>
      <c r="IF74"/>
      <c r="IG74"/>
      <c r="IH74"/>
      <c r="II74"/>
      <c r="IJ74"/>
      <c r="IK74"/>
      <c r="IL74"/>
      <c r="IM74"/>
      <c r="IN74"/>
      <c r="IO74"/>
      <c r="IP74"/>
      <c r="IQ74"/>
      <c r="IR74"/>
      <c r="IS74"/>
      <c r="IT74"/>
      <c r="IU74"/>
      <c r="IV74"/>
      <c r="IW74"/>
      <c r="IX74"/>
      <c r="IY74"/>
      <c r="IZ74"/>
      <c r="JA74"/>
      <c r="JB74"/>
      <c r="JC74"/>
      <c r="JD74"/>
      <c r="JE74"/>
      <c r="JF74"/>
      <c r="JG74"/>
      <c r="JH74"/>
      <c r="JI74"/>
      <c r="JJ74"/>
      <c r="JK74"/>
      <c r="JL74"/>
      <c r="JM74"/>
      <c r="JN74"/>
      <c r="JO74"/>
      <c r="JP74"/>
      <c r="JQ74"/>
      <c r="JR74"/>
      <c r="JS74"/>
      <c r="JT74"/>
      <c r="JU74"/>
      <c r="JV74"/>
      <c r="JW74"/>
      <c r="JX74"/>
    </row>
    <row r="75" spans="1:284" s="199" customFormat="1" ht="12" customHeight="1">
      <c r="A75"/>
      <c r="B75"/>
      <c r="C75"/>
      <c r="D75"/>
      <c r="E75"/>
      <c r="F75"/>
      <c r="G75"/>
      <c r="H75"/>
      <c r="I75"/>
      <c r="J75"/>
      <c r="K75"/>
      <c r="L75"/>
      <c r="M75"/>
      <c r="N75"/>
      <c r="O75" s="272"/>
      <c r="P75" s="272"/>
      <c r="Q75" s="272"/>
      <c r="R75" s="272"/>
      <c r="S75" s="272"/>
      <c r="T75" s="272"/>
      <c r="U75" s="272"/>
      <c r="V75" s="272"/>
      <c r="W75" s="272"/>
      <c r="X75" s="272"/>
      <c r="Y75" s="272"/>
      <c r="Z75" s="272"/>
      <c r="AA75" s="272"/>
      <c r="AB75" s="272"/>
      <c r="AC75" s="272"/>
      <c r="AD75" s="272"/>
      <c r="AE75" s="272"/>
      <c r="AF75" s="272"/>
      <c r="AG75" s="272"/>
      <c r="AH75" s="272"/>
      <c r="AI75" s="272"/>
      <c r="AJ75" s="272"/>
      <c r="AK75" s="272"/>
      <c r="AL75" s="272"/>
      <c r="AM75" s="272"/>
      <c r="AN75" s="272"/>
      <c r="AO75" s="272"/>
      <c r="AP75" s="272"/>
      <c r="AQ75" s="272"/>
      <c r="AR75" s="272"/>
      <c r="AS75" s="272"/>
      <c r="AT75" s="272"/>
      <c r="AU75" s="272"/>
      <c r="AV75" s="272"/>
      <c r="AW75" s="272"/>
      <c r="AX75" s="272"/>
      <c r="AY75" s="272"/>
      <c r="AZ75" s="272"/>
      <c r="BA75" s="272"/>
      <c r="BB75" s="272"/>
      <c r="BC75" s="272"/>
      <c r="BD75" s="272"/>
      <c r="BE75" s="272"/>
      <c r="BF75" s="272"/>
      <c r="BG75" s="272"/>
      <c r="BH75" s="272"/>
      <c r="BI75" s="272"/>
      <c r="BJ75" s="272"/>
      <c r="BK75" s="272"/>
      <c r="BL75" s="272"/>
      <c r="BM75" s="272"/>
      <c r="BN75" s="272"/>
      <c r="BO75" s="272"/>
      <c r="BP75"/>
      <c r="BQ75"/>
      <c r="BR75"/>
      <c r="BS75"/>
      <c r="BT75"/>
      <c r="BU75"/>
      <c r="BV75"/>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c r="DK75"/>
      <c r="DL75"/>
      <c r="DM75"/>
      <c r="DN75"/>
      <c r="DO75"/>
      <c r="DP75"/>
      <c r="DQ75"/>
      <c r="DR75"/>
      <c r="DS75"/>
      <c r="DT75"/>
      <c r="DU75"/>
      <c r="DV75"/>
      <c r="DW75"/>
      <c r="DX75"/>
      <c r="DY75"/>
      <c r="DZ75"/>
      <c r="EA75"/>
      <c r="EB75"/>
      <c r="EC75"/>
      <c r="ED75"/>
      <c r="EE75"/>
      <c r="EF75"/>
      <c r="EG75"/>
      <c r="EH75"/>
      <c r="EI75"/>
      <c r="EJ75"/>
      <c r="EK75"/>
      <c r="EL75"/>
      <c r="EM75"/>
      <c r="EN75"/>
      <c r="EO75"/>
      <c r="EP75"/>
      <c r="EQ75"/>
      <c r="ER75"/>
      <c r="ES75"/>
      <c r="ET75"/>
      <c r="EU75"/>
      <c r="EV75"/>
      <c r="EW75"/>
      <c r="EX75"/>
      <c r="EY75"/>
      <c r="EZ75"/>
      <c r="FA75"/>
      <c r="FB75"/>
      <c r="FC75"/>
      <c r="FD75"/>
      <c r="FE75"/>
      <c r="FF75"/>
      <c r="FG75"/>
      <c r="FH75"/>
      <c r="FI75"/>
      <c r="FJ75"/>
      <c r="FK75"/>
      <c r="FL75"/>
      <c r="FM75"/>
      <c r="FN75"/>
      <c r="FO75"/>
      <c r="FP75"/>
      <c r="FQ75"/>
      <c r="FR75"/>
      <c r="FS75"/>
      <c r="FT75"/>
      <c r="FU75"/>
      <c r="FV75"/>
      <c r="FW75"/>
      <c r="FX75"/>
      <c r="FY75"/>
      <c r="FZ75"/>
      <c r="GA75"/>
      <c r="GB75"/>
      <c r="GC75"/>
      <c r="GD75"/>
      <c r="GE75"/>
      <c r="GF75"/>
      <c r="GG75"/>
      <c r="GH75"/>
      <c r="GI75"/>
      <c r="GJ75"/>
      <c r="GK75"/>
      <c r="GL75"/>
      <c r="GM75"/>
      <c r="GN75"/>
      <c r="GO75"/>
      <c r="GP75"/>
      <c r="GQ75"/>
      <c r="GR75"/>
      <c r="GS75"/>
      <c r="GT75"/>
      <c r="GU75"/>
      <c r="GV75"/>
      <c r="GW75"/>
      <c r="GX75"/>
      <c r="GY75"/>
      <c r="GZ75"/>
      <c r="HA75"/>
      <c r="HB75"/>
      <c r="HC75"/>
      <c r="HD75"/>
      <c r="HE75"/>
      <c r="HF75"/>
      <c r="HG75"/>
      <c r="HH75"/>
      <c r="HI75"/>
      <c r="HJ75"/>
      <c r="HK75"/>
      <c r="HL75"/>
      <c r="HM75"/>
      <c r="HN75"/>
      <c r="HO75"/>
      <c r="HP75"/>
      <c r="HQ75"/>
      <c r="HR75"/>
      <c r="HS75"/>
      <c r="HT75"/>
      <c r="HU75"/>
      <c r="HV75"/>
      <c r="HW75"/>
      <c r="HX75"/>
      <c r="HY75"/>
      <c r="HZ75"/>
      <c r="IA75"/>
      <c r="IB75"/>
      <c r="IC75"/>
      <c r="ID75"/>
      <c r="IE75"/>
      <c r="IF75"/>
      <c r="IG75"/>
      <c r="IH75"/>
      <c r="II75"/>
      <c r="IJ75"/>
      <c r="IK75"/>
      <c r="IL75"/>
      <c r="IM75"/>
      <c r="IN75"/>
      <c r="IO75"/>
      <c r="IP75"/>
      <c r="IQ75"/>
      <c r="IR75"/>
      <c r="IS75"/>
      <c r="IT75"/>
      <c r="IU75"/>
      <c r="IV75"/>
      <c r="IW75"/>
      <c r="IX75"/>
      <c r="IY75"/>
      <c r="IZ75"/>
      <c r="JA75"/>
      <c r="JB75"/>
      <c r="JC75"/>
      <c r="JD75"/>
      <c r="JE75"/>
      <c r="JF75"/>
      <c r="JG75"/>
      <c r="JH75"/>
      <c r="JI75"/>
      <c r="JJ75"/>
      <c r="JK75"/>
      <c r="JL75"/>
      <c r="JM75"/>
      <c r="JN75"/>
      <c r="JO75"/>
      <c r="JP75"/>
      <c r="JQ75"/>
      <c r="JR75"/>
      <c r="JS75"/>
      <c r="JT75"/>
      <c r="JU75"/>
      <c r="JV75"/>
      <c r="JW75"/>
      <c r="JX75"/>
    </row>
    <row r="76" spans="1:284" s="199" customFormat="1" ht="12" customHeight="1">
      <c r="A76"/>
      <c r="B76"/>
      <c r="C76"/>
      <c r="D76"/>
      <c r="E76"/>
      <c r="F76"/>
      <c r="G76"/>
      <c r="H76"/>
      <c r="I76"/>
      <c r="J76"/>
      <c r="K76"/>
      <c r="L76"/>
      <c r="M76"/>
      <c r="N76"/>
      <c r="O76" s="272"/>
      <c r="P76" s="272"/>
      <c r="Q76" s="272"/>
      <c r="R76" s="272"/>
      <c r="S76" s="272"/>
      <c r="T76" s="272"/>
      <c r="U76" s="272"/>
      <c r="V76" s="272"/>
      <c r="W76" s="272"/>
      <c r="X76" s="272"/>
      <c r="Y76" s="272"/>
      <c r="Z76" s="272"/>
      <c r="AA76" s="272"/>
      <c r="AB76" s="272"/>
      <c r="AC76" s="272"/>
      <c r="AD76" s="272"/>
      <c r="AE76" s="272"/>
      <c r="AF76" s="272"/>
      <c r="AG76" s="272"/>
      <c r="AH76" s="272"/>
      <c r="AI76" s="272"/>
      <c r="AJ76" s="272"/>
      <c r="AK76" s="272"/>
      <c r="AL76" s="272"/>
      <c r="AM76" s="272"/>
      <c r="AN76" s="272"/>
      <c r="AO76" s="272"/>
      <c r="AP76" s="272"/>
      <c r="AQ76" s="272"/>
      <c r="AR76" s="272"/>
      <c r="AS76" s="272"/>
      <c r="AT76" s="272"/>
      <c r="AU76" s="272"/>
      <c r="AV76" s="272"/>
      <c r="AW76" s="272"/>
      <c r="AX76" s="272"/>
      <c r="AY76" s="272"/>
      <c r="AZ76" s="272"/>
      <c r="BA76" s="272"/>
      <c r="BB76" s="272"/>
      <c r="BC76" s="272"/>
      <c r="BD76" s="272"/>
      <c r="BE76" s="272"/>
      <c r="BF76" s="272"/>
      <c r="BG76" s="272"/>
      <c r="BH76" s="272"/>
      <c r="BI76" s="272"/>
      <c r="BJ76" s="272"/>
      <c r="BK76" s="272"/>
      <c r="BL76" s="272"/>
      <c r="BM76" s="272"/>
      <c r="BN76" s="272"/>
      <c r="BO76" s="272"/>
      <c r="BP76"/>
      <c r="BQ76"/>
      <c r="BR76"/>
      <c r="BS76"/>
      <c r="BT76"/>
      <c r="BU76"/>
      <c r="BV76"/>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c r="DK76"/>
      <c r="DL76"/>
      <c r="DM76"/>
      <c r="DN76"/>
      <c r="DO76"/>
      <c r="DP76"/>
      <c r="DQ76"/>
      <c r="DR76"/>
      <c r="DS76"/>
      <c r="DT76"/>
      <c r="DU76"/>
      <c r="DV76"/>
      <c r="DW76"/>
      <c r="DX76"/>
      <c r="DY76"/>
      <c r="DZ76"/>
      <c r="EA76"/>
      <c r="EB76"/>
      <c r="EC76"/>
      <c r="ED76"/>
      <c r="EE76"/>
      <c r="EF76"/>
      <c r="EG76"/>
      <c r="EH76"/>
      <c r="EI76"/>
      <c r="EJ76"/>
      <c r="EK76"/>
      <c r="EL76"/>
      <c r="EM76"/>
      <c r="EN76"/>
      <c r="EO76"/>
      <c r="EP76"/>
      <c r="EQ76"/>
      <c r="ER76"/>
      <c r="ES76"/>
      <c r="ET76"/>
      <c r="EU76"/>
      <c r="EV76"/>
      <c r="EW76"/>
      <c r="EX76"/>
      <c r="EY76"/>
      <c r="EZ76"/>
      <c r="FA76"/>
      <c r="FB76"/>
      <c r="FC76"/>
      <c r="FD76"/>
      <c r="FE76"/>
      <c r="FF76"/>
      <c r="FG76"/>
      <c r="FH76"/>
      <c r="FI76"/>
      <c r="FJ76"/>
      <c r="FK76"/>
      <c r="FL76"/>
      <c r="FM76"/>
      <c r="FN76"/>
      <c r="FO76"/>
      <c r="FP76"/>
      <c r="FQ76"/>
      <c r="FR76"/>
      <c r="FS76"/>
      <c r="FT76"/>
      <c r="FU76"/>
      <c r="FV76"/>
      <c r="FW76"/>
      <c r="FX76"/>
      <c r="FY76"/>
      <c r="FZ76"/>
      <c r="GA76"/>
      <c r="GB76"/>
      <c r="GC76"/>
      <c r="GD76"/>
      <c r="GE76"/>
      <c r="GF76"/>
      <c r="GG76"/>
      <c r="GH76"/>
      <c r="GI76"/>
      <c r="GJ76"/>
      <c r="GK76"/>
      <c r="GL76"/>
      <c r="GM76"/>
      <c r="GN76"/>
      <c r="GO76"/>
      <c r="GP76"/>
      <c r="GQ76"/>
      <c r="GR76"/>
      <c r="GS76"/>
      <c r="GT76"/>
      <c r="GU76"/>
      <c r="GV76"/>
      <c r="GW76"/>
      <c r="GX76"/>
      <c r="GY76"/>
      <c r="GZ76"/>
      <c r="HA76"/>
      <c r="HB76"/>
      <c r="HC76"/>
      <c r="HD76"/>
      <c r="HE76"/>
      <c r="HF76"/>
      <c r="HG76"/>
      <c r="HH76"/>
      <c r="HI76"/>
      <c r="HJ76"/>
      <c r="HK76"/>
      <c r="HL76"/>
      <c r="HM76"/>
      <c r="HN76"/>
      <c r="HO76"/>
      <c r="HP76"/>
      <c r="HQ76"/>
      <c r="HR76"/>
      <c r="HS76"/>
      <c r="HT76"/>
      <c r="HU76"/>
      <c r="HV76"/>
      <c r="HW76"/>
      <c r="HX76"/>
      <c r="HY76"/>
      <c r="HZ76"/>
      <c r="IA76"/>
      <c r="IB76"/>
      <c r="IC76"/>
      <c r="ID76"/>
      <c r="IE76"/>
      <c r="IF76"/>
      <c r="IG76"/>
      <c r="IH76"/>
      <c r="II76"/>
      <c r="IJ76"/>
      <c r="IK76"/>
      <c r="IL76"/>
      <c r="IM76"/>
      <c r="IN76"/>
      <c r="IO76"/>
      <c r="IP76"/>
      <c r="IQ76"/>
      <c r="IR76"/>
      <c r="IS76"/>
      <c r="IT76"/>
      <c r="IU76"/>
      <c r="IV76"/>
      <c r="IW76"/>
      <c r="IX76"/>
      <c r="IY76"/>
      <c r="IZ76"/>
      <c r="JA76"/>
      <c r="JB76"/>
      <c r="JC76"/>
      <c r="JD76"/>
      <c r="JE76"/>
      <c r="JF76"/>
      <c r="JG76"/>
      <c r="JH76"/>
      <c r="JI76"/>
      <c r="JJ76"/>
      <c r="JK76"/>
      <c r="JL76"/>
      <c r="JM76"/>
      <c r="JN76"/>
      <c r="JO76"/>
      <c r="JP76"/>
      <c r="JQ76"/>
      <c r="JR76"/>
      <c r="JS76"/>
      <c r="JT76"/>
      <c r="JU76"/>
      <c r="JV76"/>
      <c r="JW76"/>
      <c r="JX76"/>
    </row>
    <row r="77" spans="1:284" s="199" customFormat="1" ht="12" customHeight="1">
      <c r="A77"/>
      <c r="B77"/>
      <c r="C77"/>
      <c r="D77"/>
      <c r="E77"/>
      <c r="F77"/>
      <c r="G77"/>
      <c r="H77"/>
      <c r="I77"/>
      <c r="J77"/>
      <c r="K77"/>
      <c r="L77"/>
      <c r="M77"/>
      <c r="N77"/>
      <c r="O77" s="272"/>
      <c r="P77" s="272"/>
      <c r="Q77" s="272"/>
      <c r="R77" s="272"/>
      <c r="S77" s="272"/>
      <c r="T77" s="272"/>
      <c r="U77" s="272"/>
      <c r="V77" s="272"/>
      <c r="W77" s="272"/>
      <c r="X77" s="272"/>
      <c r="Y77" s="272"/>
      <c r="Z77" s="272"/>
      <c r="AA77" s="272"/>
      <c r="AB77" s="272"/>
      <c r="AC77" s="272"/>
      <c r="AD77" s="272"/>
      <c r="AE77" s="272"/>
      <c r="AF77" s="272"/>
      <c r="AG77" s="272"/>
      <c r="AH77" s="272"/>
      <c r="AI77" s="272"/>
      <c r="AJ77" s="272"/>
      <c r="AK77" s="272"/>
      <c r="AL77" s="272"/>
      <c r="AM77" s="272"/>
      <c r="AN77" s="272"/>
      <c r="AO77" s="272"/>
      <c r="AP77" s="272"/>
      <c r="AQ77" s="272"/>
      <c r="AR77" s="272"/>
      <c r="AS77" s="272"/>
      <c r="AT77" s="272"/>
      <c r="AU77" s="272"/>
      <c r="AV77" s="272"/>
      <c r="AW77" s="272"/>
      <c r="AX77" s="272"/>
      <c r="AY77" s="272"/>
      <c r="AZ77" s="272"/>
      <c r="BA77" s="272"/>
      <c r="BB77" s="272"/>
      <c r="BC77" s="272"/>
      <c r="BD77" s="272"/>
      <c r="BE77" s="272"/>
      <c r="BF77" s="272"/>
      <c r="BG77" s="272"/>
      <c r="BH77" s="272"/>
      <c r="BI77" s="272"/>
      <c r="BJ77" s="272"/>
      <c r="BK77" s="272"/>
      <c r="BL77" s="272"/>
      <c r="BM77" s="272"/>
      <c r="BN77" s="272"/>
      <c r="BO77" s="272"/>
      <c r="BP77"/>
      <c r="BQ77"/>
      <c r="BR77"/>
      <c r="BS77"/>
      <c r="BT77"/>
      <c r="BU77"/>
      <c r="BV77"/>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c r="DK77"/>
      <c r="DL77"/>
      <c r="DM77"/>
      <c r="DN77"/>
      <c r="DO77"/>
      <c r="DP77"/>
      <c r="DQ77"/>
      <c r="DR77"/>
      <c r="DS77"/>
      <c r="DT77"/>
      <c r="DU77"/>
      <c r="DV77"/>
      <c r="DW77"/>
      <c r="DX77"/>
      <c r="DY77"/>
      <c r="DZ77"/>
      <c r="EA77"/>
      <c r="EB77"/>
      <c r="EC77"/>
      <c r="ED77"/>
      <c r="EE77"/>
      <c r="EF77"/>
      <c r="EG77"/>
      <c r="EH77"/>
      <c r="EI77"/>
      <c r="EJ77"/>
      <c r="EK77"/>
      <c r="EL77"/>
      <c r="EM77"/>
      <c r="EN77"/>
      <c r="EO77"/>
      <c r="EP77"/>
      <c r="EQ77"/>
      <c r="ER77"/>
      <c r="ES77"/>
      <c r="ET77"/>
      <c r="EU77"/>
      <c r="EV77"/>
      <c r="EW77"/>
      <c r="EX77"/>
      <c r="EY77"/>
      <c r="EZ77"/>
      <c r="FA77"/>
      <c r="FB77"/>
      <c r="FC77"/>
      <c r="FD77"/>
      <c r="FE77"/>
      <c r="FF77"/>
      <c r="FG77"/>
      <c r="FH77"/>
      <c r="FI77"/>
      <c r="FJ77"/>
      <c r="FK77"/>
      <c r="FL77"/>
      <c r="FM77"/>
      <c r="FN77"/>
      <c r="FO77"/>
      <c r="FP77"/>
      <c r="FQ77"/>
      <c r="FR77"/>
      <c r="FS77"/>
      <c r="FT77"/>
      <c r="FU77"/>
      <c r="FV77"/>
      <c r="FW77"/>
      <c r="FX77"/>
      <c r="FY77"/>
      <c r="FZ77"/>
      <c r="GA77"/>
      <c r="GB77"/>
      <c r="GC77"/>
      <c r="GD77"/>
      <c r="GE77"/>
      <c r="GF77"/>
      <c r="GG77"/>
      <c r="GH77"/>
      <c r="GI77"/>
      <c r="GJ77"/>
      <c r="GK77"/>
      <c r="GL77"/>
      <c r="GM77"/>
      <c r="GN77"/>
      <c r="GO77"/>
      <c r="GP77"/>
      <c r="GQ77"/>
      <c r="GR77"/>
      <c r="GS77"/>
      <c r="GT77"/>
      <c r="GU77"/>
      <c r="GV77"/>
      <c r="GW77"/>
      <c r="GX77"/>
      <c r="GY77"/>
      <c r="GZ77"/>
      <c r="HA77"/>
      <c r="HB77"/>
      <c r="HC77"/>
      <c r="HD77"/>
      <c r="HE77"/>
      <c r="HF77"/>
      <c r="HG77"/>
      <c r="HH77"/>
      <c r="HI77"/>
      <c r="HJ77"/>
      <c r="HK77"/>
      <c r="HL77"/>
      <c r="HM77"/>
      <c r="HN77"/>
      <c r="HO77"/>
      <c r="HP77"/>
      <c r="HQ77"/>
      <c r="HR77"/>
      <c r="HS77"/>
      <c r="HT77"/>
      <c r="HU77"/>
      <c r="HV77"/>
      <c r="HW77"/>
      <c r="HX77"/>
      <c r="HY77"/>
      <c r="HZ77"/>
      <c r="IA77"/>
      <c r="IB77"/>
      <c r="IC77"/>
      <c r="ID77"/>
      <c r="IE77"/>
      <c r="IF77"/>
      <c r="IG77"/>
      <c r="IH77"/>
      <c r="II77"/>
      <c r="IJ77"/>
      <c r="IK77"/>
      <c r="IL77"/>
      <c r="IM77"/>
      <c r="IN77"/>
      <c r="IO77"/>
      <c r="IP77"/>
      <c r="IQ77"/>
      <c r="IR77"/>
      <c r="IS77"/>
      <c r="IT77"/>
      <c r="IU77"/>
      <c r="IV77"/>
      <c r="IW77"/>
      <c r="IX77"/>
      <c r="IY77"/>
      <c r="IZ77"/>
      <c r="JA77"/>
      <c r="JB77"/>
      <c r="JC77"/>
      <c r="JD77"/>
      <c r="JE77"/>
      <c r="JF77"/>
      <c r="JG77"/>
      <c r="JH77"/>
      <c r="JI77"/>
      <c r="JJ77"/>
      <c r="JK77"/>
      <c r="JL77"/>
      <c r="JM77"/>
      <c r="JN77"/>
      <c r="JO77"/>
      <c r="JP77"/>
      <c r="JQ77"/>
      <c r="JR77"/>
      <c r="JS77"/>
      <c r="JT77"/>
      <c r="JU77"/>
      <c r="JV77"/>
      <c r="JW77"/>
      <c r="JX77"/>
    </row>
    <row r="78" spans="1:284" s="199" customFormat="1" ht="12" customHeight="1">
      <c r="A78"/>
      <c r="B78"/>
      <c r="C78"/>
      <c r="D78"/>
      <c r="E78"/>
      <c r="F78"/>
      <c r="G78"/>
      <c r="H78"/>
      <c r="I78"/>
      <c r="J78"/>
      <c r="K78"/>
      <c r="L78"/>
      <c r="M78"/>
      <c r="N78"/>
      <c r="O78" s="272"/>
      <c r="P78" s="272"/>
      <c r="Q78" s="272"/>
      <c r="R78" s="272"/>
      <c r="S78" s="272"/>
      <c r="T78" s="272"/>
      <c r="U78" s="272"/>
      <c r="V78" s="272"/>
      <c r="W78" s="272"/>
      <c r="X78" s="272"/>
      <c r="Y78" s="272"/>
      <c r="Z78" s="272"/>
      <c r="AA78" s="272"/>
      <c r="AB78" s="272"/>
      <c r="AC78" s="272"/>
      <c r="AD78" s="272"/>
      <c r="AE78" s="272"/>
      <c r="AF78" s="272"/>
      <c r="AG78" s="272"/>
      <c r="AH78" s="272"/>
      <c r="AI78" s="272"/>
      <c r="AJ78" s="272"/>
      <c r="AK78" s="272"/>
      <c r="AL78" s="272"/>
      <c r="AM78" s="272"/>
      <c r="AN78" s="272"/>
      <c r="AO78" s="272"/>
      <c r="AP78" s="272"/>
      <c r="AQ78" s="272"/>
      <c r="AR78" s="272"/>
      <c r="AS78" s="272"/>
      <c r="AT78" s="272"/>
      <c r="AU78" s="272"/>
      <c r="AV78" s="272"/>
      <c r="AW78" s="272"/>
      <c r="AX78" s="272"/>
      <c r="AY78" s="272"/>
      <c r="AZ78" s="272"/>
      <c r="BA78" s="272"/>
      <c r="BB78" s="272"/>
      <c r="BC78" s="272"/>
      <c r="BD78" s="272"/>
      <c r="BE78" s="272"/>
      <c r="BF78" s="272"/>
      <c r="BG78" s="272"/>
      <c r="BH78" s="272"/>
      <c r="BI78" s="272"/>
      <c r="BJ78" s="272"/>
      <c r="BK78" s="272"/>
      <c r="BL78" s="272"/>
      <c r="BM78" s="272"/>
      <c r="BN78" s="272"/>
      <c r="BO78" s="272"/>
      <c r="BP78"/>
      <c r="BQ78"/>
      <c r="BR78"/>
      <c r="BS78"/>
      <c r="BT78"/>
      <c r="BU78"/>
      <c r="BV78"/>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c r="DK78"/>
      <c r="DL78"/>
      <c r="DM78"/>
      <c r="DN78"/>
      <c r="DO78"/>
      <c r="DP78"/>
      <c r="DQ78"/>
      <c r="DR78"/>
      <c r="DS78"/>
      <c r="DT78"/>
      <c r="DU78"/>
      <c r="DV78"/>
      <c r="DW78"/>
      <c r="DX78"/>
      <c r="DY78"/>
      <c r="DZ78"/>
      <c r="EA78"/>
      <c r="EB78"/>
      <c r="EC78"/>
      <c r="ED78"/>
      <c r="EE78"/>
      <c r="EF78"/>
      <c r="EG78"/>
      <c r="EH78"/>
      <c r="EI78"/>
      <c r="EJ78"/>
      <c r="EK78"/>
      <c r="EL78"/>
      <c r="EM78"/>
      <c r="EN78"/>
      <c r="EO78"/>
      <c r="EP78"/>
      <c r="EQ78"/>
      <c r="ER78"/>
      <c r="ES78"/>
      <c r="ET78"/>
      <c r="EU78"/>
      <c r="EV78"/>
      <c r="EW78"/>
      <c r="EX78"/>
      <c r="EY78"/>
      <c r="EZ78"/>
      <c r="FA78"/>
      <c r="FB78"/>
      <c r="FC78"/>
      <c r="FD78"/>
      <c r="FE78"/>
      <c r="FF78"/>
      <c r="FG78"/>
      <c r="FH78"/>
      <c r="FI78"/>
      <c r="FJ78"/>
      <c r="FK78"/>
      <c r="FL78"/>
      <c r="FM78"/>
      <c r="FN78"/>
      <c r="FO78"/>
      <c r="FP78"/>
      <c r="FQ78"/>
      <c r="FR78"/>
      <c r="FS78"/>
      <c r="FT78"/>
      <c r="FU78"/>
      <c r="FV78"/>
      <c r="FW78"/>
      <c r="FX78"/>
      <c r="FY78"/>
      <c r="FZ78"/>
      <c r="GA78"/>
      <c r="GB78"/>
      <c r="GC78"/>
      <c r="GD78"/>
      <c r="GE78"/>
      <c r="GF78"/>
      <c r="GG78"/>
      <c r="GH78"/>
      <c r="GI78"/>
      <c r="GJ78"/>
      <c r="GK78"/>
      <c r="GL78"/>
      <c r="GM78"/>
      <c r="GN78"/>
      <c r="GO78"/>
      <c r="GP78"/>
      <c r="GQ78"/>
      <c r="GR78"/>
      <c r="GS78"/>
      <c r="GT78"/>
      <c r="GU78"/>
      <c r="GV78"/>
      <c r="GW78"/>
      <c r="GX78"/>
      <c r="GY78"/>
      <c r="GZ78"/>
      <c r="HA78"/>
      <c r="HB78"/>
      <c r="HC78"/>
      <c r="HD78"/>
      <c r="HE78"/>
      <c r="HF78"/>
      <c r="HG78"/>
      <c r="HH78"/>
      <c r="HI78"/>
      <c r="HJ78"/>
      <c r="HK78"/>
      <c r="HL78"/>
      <c r="HM78"/>
      <c r="HN78"/>
      <c r="HO78"/>
      <c r="HP78"/>
      <c r="HQ78"/>
      <c r="HR78"/>
      <c r="HS78"/>
      <c r="HT78"/>
      <c r="HU78"/>
      <c r="HV78"/>
      <c r="HW78"/>
      <c r="HX78"/>
      <c r="HY78"/>
      <c r="HZ78"/>
      <c r="IA78"/>
      <c r="IB78"/>
      <c r="IC78"/>
      <c r="ID78"/>
      <c r="IE78"/>
      <c r="IF78"/>
      <c r="IG78"/>
      <c r="IH78"/>
      <c r="II78"/>
      <c r="IJ78"/>
      <c r="IK78"/>
      <c r="IL78"/>
      <c r="IM78"/>
      <c r="IN78"/>
      <c r="IO78"/>
      <c r="IP78"/>
      <c r="IQ78"/>
      <c r="IR78"/>
      <c r="IS78"/>
      <c r="IT78"/>
      <c r="IU78"/>
      <c r="IV78"/>
      <c r="IW78"/>
      <c r="IX78"/>
      <c r="IY78"/>
      <c r="IZ78"/>
      <c r="JA78"/>
      <c r="JB78"/>
      <c r="JC78"/>
      <c r="JD78"/>
      <c r="JE78"/>
      <c r="JF78"/>
      <c r="JG78"/>
      <c r="JH78"/>
      <c r="JI78"/>
      <c r="JJ78"/>
      <c r="JK78"/>
      <c r="JL78"/>
      <c r="JM78"/>
      <c r="JN78"/>
      <c r="JO78"/>
      <c r="JP78"/>
      <c r="JQ78"/>
      <c r="JR78"/>
      <c r="JS78"/>
      <c r="JT78"/>
      <c r="JU78"/>
      <c r="JV78"/>
      <c r="JW78"/>
      <c r="JX78"/>
    </row>
    <row r="79" spans="1:284" s="199" customFormat="1" ht="12" customHeight="1">
      <c r="A79"/>
      <c r="B79"/>
      <c r="C79"/>
      <c r="D79"/>
      <c r="E79"/>
      <c r="F79"/>
      <c r="G79"/>
      <c r="H79"/>
      <c r="I79"/>
      <c r="J79"/>
      <c r="K79"/>
      <c r="L79"/>
      <c r="M79"/>
      <c r="N79"/>
      <c r="O79" s="272"/>
      <c r="P79" s="272"/>
      <c r="Q79" s="272"/>
      <c r="R79" s="272"/>
      <c r="S79" s="272"/>
      <c r="T79" s="272"/>
      <c r="U79" s="272"/>
      <c r="V79" s="272"/>
      <c r="W79" s="272"/>
      <c r="X79" s="272"/>
      <c r="Y79" s="272"/>
      <c r="Z79" s="272"/>
      <c r="AA79" s="272"/>
      <c r="AB79" s="272"/>
      <c r="AC79" s="272"/>
      <c r="AD79" s="272"/>
      <c r="AE79" s="272"/>
      <c r="AF79" s="272"/>
      <c r="AG79" s="272"/>
      <c r="AH79" s="272"/>
      <c r="AI79" s="272"/>
      <c r="AJ79" s="272"/>
      <c r="AK79" s="272"/>
      <c r="AL79" s="272"/>
      <c r="AM79" s="272"/>
      <c r="AN79" s="272"/>
      <c r="AO79" s="272"/>
      <c r="AP79" s="272"/>
      <c r="AQ79" s="272"/>
      <c r="AR79" s="272"/>
      <c r="AS79" s="272"/>
      <c r="AT79" s="272"/>
      <c r="AU79" s="272"/>
      <c r="AV79" s="272"/>
      <c r="AW79" s="272"/>
      <c r="AX79" s="272"/>
      <c r="AY79" s="272"/>
      <c r="AZ79" s="272"/>
      <c r="BA79" s="272"/>
      <c r="BB79" s="272"/>
      <c r="BC79" s="272"/>
      <c r="BD79" s="272"/>
      <c r="BE79" s="272"/>
      <c r="BF79" s="272"/>
      <c r="BG79" s="272"/>
      <c r="BH79" s="272"/>
      <c r="BI79" s="272"/>
      <c r="BJ79" s="272"/>
      <c r="BK79" s="272"/>
      <c r="BL79" s="272"/>
      <c r="BM79" s="272"/>
      <c r="BN79" s="272"/>
      <c r="BO79" s="272"/>
      <c r="BP79"/>
      <c r="BQ79"/>
      <c r="BR79"/>
      <c r="BS79"/>
      <c r="BT79"/>
      <c r="BU79"/>
      <c r="BV79"/>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c r="DK79"/>
      <c r="DL79"/>
      <c r="DM79"/>
      <c r="DN79"/>
      <c r="DO79"/>
      <c r="DP79"/>
      <c r="DQ79"/>
      <c r="DR79"/>
      <c r="DS79"/>
      <c r="DT79"/>
      <c r="DU79"/>
      <c r="DV79"/>
      <c r="DW79"/>
      <c r="DX79"/>
      <c r="DY79"/>
      <c r="DZ79"/>
      <c r="EA79"/>
      <c r="EB79"/>
      <c r="EC79"/>
      <c r="ED79"/>
      <c r="EE79"/>
      <c r="EF79"/>
      <c r="EG79"/>
      <c r="EH79"/>
      <c r="EI79"/>
      <c r="EJ79"/>
      <c r="EK79"/>
      <c r="EL79"/>
      <c r="EM79"/>
      <c r="EN79"/>
      <c r="EO79"/>
      <c r="EP79"/>
      <c r="EQ79"/>
      <c r="ER79"/>
      <c r="ES79"/>
      <c r="ET79"/>
      <c r="EU79"/>
      <c r="EV79"/>
      <c r="EW79"/>
      <c r="EX79"/>
      <c r="EY79"/>
      <c r="EZ79"/>
      <c r="FA79"/>
      <c r="FB79"/>
      <c r="FC79"/>
      <c r="FD79"/>
      <c r="FE79"/>
      <c r="FF79"/>
      <c r="FG79"/>
      <c r="FH79"/>
      <c r="FI79"/>
      <c r="FJ79"/>
      <c r="FK79"/>
      <c r="FL79"/>
      <c r="FM79"/>
      <c r="FN79"/>
      <c r="FO79"/>
      <c r="FP79"/>
      <c r="FQ79"/>
      <c r="FR79"/>
      <c r="FS79"/>
      <c r="FT79"/>
      <c r="FU79"/>
      <c r="FV79"/>
      <c r="FW79"/>
      <c r="FX79"/>
      <c r="FY79"/>
      <c r="FZ79"/>
      <c r="GA79"/>
      <c r="GB79"/>
      <c r="GC79"/>
      <c r="GD79"/>
      <c r="GE79"/>
      <c r="GF79"/>
      <c r="GG79"/>
      <c r="GH79"/>
      <c r="GI79"/>
      <c r="GJ79"/>
      <c r="GK79"/>
      <c r="GL79"/>
      <c r="GM79"/>
      <c r="GN79"/>
      <c r="GO79"/>
      <c r="GP79"/>
      <c r="GQ79"/>
      <c r="GR79"/>
      <c r="GS79"/>
      <c r="GT79"/>
      <c r="GU79"/>
      <c r="GV79"/>
      <c r="GW79"/>
      <c r="GX79"/>
      <c r="GY79"/>
      <c r="GZ79"/>
      <c r="HA79"/>
      <c r="HB79"/>
      <c r="HC79"/>
      <c r="HD79"/>
      <c r="HE79"/>
      <c r="HF79"/>
      <c r="HG79"/>
      <c r="HH79"/>
      <c r="HI79"/>
      <c r="HJ79"/>
      <c r="HK79"/>
      <c r="HL79"/>
      <c r="HM79"/>
      <c r="HN79"/>
      <c r="HO79"/>
      <c r="HP79"/>
      <c r="HQ79"/>
      <c r="HR79"/>
      <c r="HS79"/>
      <c r="HT79"/>
      <c r="HU79"/>
      <c r="HV79"/>
      <c r="HW79"/>
      <c r="HX79"/>
      <c r="HY79"/>
      <c r="HZ79"/>
      <c r="IA79"/>
      <c r="IB79"/>
      <c r="IC79"/>
      <c r="ID79"/>
      <c r="IE79"/>
      <c r="IF79"/>
      <c r="IG79"/>
      <c r="IH79"/>
      <c r="II79"/>
      <c r="IJ79"/>
      <c r="IK79"/>
      <c r="IL79"/>
      <c r="IM79"/>
      <c r="IN79"/>
      <c r="IO79"/>
      <c r="IP79"/>
      <c r="IQ79"/>
      <c r="IR79"/>
      <c r="IS79"/>
      <c r="IT79"/>
      <c r="IU79"/>
      <c r="IV79"/>
      <c r="IW79"/>
      <c r="IX79"/>
      <c r="IY79"/>
      <c r="IZ79"/>
      <c r="JA79"/>
      <c r="JB79"/>
      <c r="JC79"/>
      <c r="JD79"/>
      <c r="JE79"/>
      <c r="JF79"/>
      <c r="JG79"/>
      <c r="JH79"/>
      <c r="JI79"/>
      <c r="JJ79"/>
      <c r="JK79"/>
      <c r="JL79"/>
      <c r="JM79"/>
      <c r="JN79"/>
      <c r="JO79"/>
      <c r="JP79"/>
      <c r="JQ79"/>
      <c r="JR79"/>
      <c r="JS79"/>
      <c r="JT79"/>
      <c r="JU79"/>
      <c r="JV79"/>
      <c r="JW79"/>
      <c r="JX79"/>
    </row>
    <row r="80" spans="1:284" s="199" customFormat="1" ht="12" customHeight="1">
      <c r="A80"/>
      <c r="B80"/>
      <c r="C80"/>
      <c r="D80"/>
      <c r="E80"/>
      <c r="F80"/>
      <c r="G80"/>
      <c r="H80"/>
      <c r="I80"/>
      <c r="J80"/>
      <c r="K80"/>
      <c r="L80"/>
      <c r="M80"/>
      <c r="N80"/>
      <c r="O80" s="272"/>
      <c r="P80" s="272"/>
      <c r="Q80" s="272"/>
      <c r="R80" s="272"/>
      <c r="S80" s="272"/>
      <c r="T80" s="272"/>
      <c r="U80" s="272"/>
      <c r="V80" s="272"/>
      <c r="W80" s="272"/>
      <c r="X80" s="272"/>
      <c r="Y80" s="272"/>
      <c r="Z80" s="272"/>
      <c r="AA80" s="272"/>
      <c r="AB80" s="272"/>
      <c r="AC80" s="272"/>
      <c r="AD80" s="272"/>
      <c r="AE80" s="272"/>
      <c r="AF80" s="272"/>
      <c r="AG80" s="272"/>
      <c r="AH80" s="272"/>
      <c r="AI80" s="272"/>
      <c r="AJ80" s="272"/>
      <c r="AK80" s="272"/>
      <c r="AL80" s="272"/>
      <c r="AM80" s="272"/>
      <c r="AN80" s="272"/>
      <c r="AO80" s="272"/>
      <c r="AP80" s="272"/>
      <c r="AQ80" s="272"/>
      <c r="AR80" s="272"/>
      <c r="AS80" s="272"/>
      <c r="AT80" s="272"/>
      <c r="AU80" s="272"/>
      <c r="AV80" s="272"/>
      <c r="AW80" s="272"/>
      <c r="AX80" s="272"/>
      <c r="AY80" s="272"/>
      <c r="AZ80" s="272"/>
      <c r="BA80" s="272"/>
      <c r="BB80" s="272"/>
      <c r="BC80" s="272"/>
      <c r="BD80" s="272"/>
      <c r="BE80" s="272"/>
      <c r="BF80" s="272"/>
      <c r="BG80" s="272"/>
      <c r="BH80" s="272"/>
      <c r="BI80" s="272"/>
      <c r="BJ80" s="272"/>
      <c r="BK80" s="272"/>
      <c r="BL80" s="272"/>
      <c r="BM80" s="272"/>
      <c r="BN80" s="272"/>
      <c r="BO80" s="272"/>
      <c r="BP80"/>
      <c r="BQ80"/>
      <c r="BR80"/>
      <c r="BS80"/>
      <c r="BT80"/>
      <c r="BU80"/>
      <c r="BV80"/>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c r="DK80"/>
      <c r="DL80"/>
      <c r="DM80"/>
      <c r="DN80"/>
      <c r="DO80"/>
      <c r="DP80"/>
      <c r="DQ80"/>
      <c r="DR80"/>
      <c r="DS80"/>
      <c r="DT80"/>
      <c r="DU80"/>
      <c r="DV80"/>
      <c r="DW80"/>
      <c r="DX80"/>
      <c r="DY80"/>
      <c r="DZ80"/>
      <c r="EA80"/>
      <c r="EB80"/>
      <c r="EC80"/>
      <c r="ED80"/>
      <c r="EE80"/>
      <c r="EF80"/>
      <c r="EG80"/>
      <c r="EH80"/>
      <c r="EI80"/>
      <c r="EJ80"/>
      <c r="EK80"/>
      <c r="EL80"/>
      <c r="EM80"/>
      <c r="EN80"/>
      <c r="EO80"/>
      <c r="EP80"/>
      <c r="EQ80"/>
      <c r="ER80"/>
      <c r="ES80"/>
      <c r="ET80"/>
      <c r="EU80"/>
      <c r="EV80"/>
      <c r="EW80"/>
      <c r="EX80"/>
      <c r="EY80"/>
      <c r="EZ80"/>
      <c r="FA80"/>
      <c r="FB80"/>
      <c r="FC80"/>
      <c r="FD80"/>
      <c r="FE80"/>
      <c r="FF80"/>
      <c r="FG80"/>
      <c r="FH80"/>
      <c r="FI80"/>
      <c r="FJ80"/>
      <c r="FK80"/>
      <c r="FL80"/>
      <c r="FM80"/>
      <c r="FN80"/>
      <c r="FO80"/>
      <c r="FP80"/>
      <c r="FQ80"/>
      <c r="FR80"/>
      <c r="FS80"/>
      <c r="FT80"/>
      <c r="FU80"/>
      <c r="FV80"/>
      <c r="FW80"/>
      <c r="FX80"/>
      <c r="FY80"/>
      <c r="FZ80"/>
      <c r="GA80"/>
      <c r="GB80"/>
      <c r="GC80"/>
      <c r="GD80"/>
      <c r="GE80"/>
      <c r="GF80"/>
      <c r="GG80"/>
      <c r="GH80"/>
      <c r="GI80"/>
      <c r="GJ80"/>
      <c r="GK80"/>
      <c r="GL80"/>
      <c r="GM80"/>
      <c r="GN80"/>
      <c r="GO80"/>
      <c r="GP80"/>
      <c r="GQ80"/>
      <c r="GR80"/>
      <c r="GS80"/>
      <c r="GT80"/>
      <c r="GU80"/>
      <c r="GV80"/>
      <c r="GW80"/>
      <c r="GX80"/>
      <c r="GY80"/>
      <c r="GZ80"/>
      <c r="HA80"/>
      <c r="HB80"/>
      <c r="HC80"/>
      <c r="HD80"/>
      <c r="HE80"/>
      <c r="HF80"/>
      <c r="HG80"/>
      <c r="HH80"/>
      <c r="HI80"/>
      <c r="HJ80"/>
      <c r="HK80"/>
      <c r="HL80"/>
      <c r="HM80"/>
      <c r="HN80"/>
      <c r="HO80"/>
      <c r="HP80"/>
      <c r="HQ80"/>
      <c r="HR80"/>
      <c r="HS80"/>
      <c r="HT80"/>
      <c r="HU80"/>
      <c r="HV80"/>
      <c r="HW80"/>
      <c r="HX80"/>
      <c r="HY80"/>
      <c r="HZ80"/>
      <c r="IA80"/>
      <c r="IB80"/>
      <c r="IC80"/>
      <c r="ID80"/>
      <c r="IE80"/>
      <c r="IF80"/>
      <c r="IG80"/>
      <c r="IH80"/>
      <c r="II80"/>
      <c r="IJ80"/>
      <c r="IK80"/>
      <c r="IL80"/>
      <c r="IM80"/>
      <c r="IN80"/>
      <c r="IO80"/>
      <c r="IP80"/>
      <c r="IQ80"/>
      <c r="IR80"/>
      <c r="IS80"/>
      <c r="IT80"/>
      <c r="IU80"/>
      <c r="IV80"/>
      <c r="IW80"/>
      <c r="IX80"/>
      <c r="IY80"/>
      <c r="IZ80"/>
      <c r="JA80"/>
      <c r="JB80"/>
      <c r="JC80"/>
      <c r="JD80"/>
      <c r="JE80"/>
      <c r="JF80"/>
      <c r="JG80"/>
      <c r="JH80"/>
      <c r="JI80"/>
      <c r="JJ80"/>
      <c r="JK80"/>
      <c r="JL80"/>
      <c r="JM80"/>
      <c r="JN80"/>
      <c r="JO80"/>
      <c r="JP80"/>
      <c r="JQ80"/>
      <c r="JR80"/>
      <c r="JS80"/>
      <c r="JT80"/>
      <c r="JU80"/>
      <c r="JV80"/>
      <c r="JW80"/>
      <c r="JX80"/>
    </row>
    <row r="81" spans="1:284" s="199" customFormat="1" ht="12" customHeight="1">
      <c r="A81"/>
      <c r="B81"/>
      <c r="C81"/>
      <c r="D81"/>
      <c r="E81"/>
      <c r="F81"/>
      <c r="G81"/>
      <c r="H81"/>
      <c r="I81"/>
      <c r="J81"/>
      <c r="K81"/>
      <c r="L81"/>
      <c r="M81"/>
      <c r="N81"/>
      <c r="O81" s="272"/>
      <c r="P81" s="272"/>
      <c r="Q81" s="272"/>
      <c r="R81" s="272"/>
      <c r="S81" s="272"/>
      <c r="T81" s="272"/>
      <c r="U81" s="272"/>
      <c r="V81" s="272"/>
      <c r="W81" s="272"/>
      <c r="X81" s="272"/>
      <c r="Y81" s="272"/>
      <c r="Z81" s="272"/>
      <c r="AA81" s="272"/>
      <c r="AB81" s="272"/>
      <c r="AC81" s="272"/>
      <c r="AD81" s="272"/>
      <c r="AE81" s="272"/>
      <c r="AF81" s="272"/>
      <c r="AG81" s="272"/>
      <c r="AH81" s="272"/>
      <c r="AI81" s="272"/>
      <c r="AJ81" s="272"/>
      <c r="AK81" s="272"/>
      <c r="AL81" s="272"/>
      <c r="AM81" s="272"/>
      <c r="AN81" s="272"/>
      <c r="AO81" s="272"/>
      <c r="AP81" s="272"/>
      <c r="AQ81" s="272"/>
      <c r="AR81" s="272"/>
      <c r="AS81" s="272"/>
      <c r="AT81" s="272"/>
      <c r="AU81" s="272"/>
      <c r="AV81" s="272"/>
      <c r="AW81" s="272"/>
      <c r="AX81" s="272"/>
      <c r="AY81" s="272"/>
      <c r="AZ81" s="272"/>
      <c r="BA81" s="272"/>
      <c r="BB81" s="272"/>
      <c r="BC81" s="272"/>
      <c r="BD81" s="272"/>
      <c r="BE81" s="272"/>
      <c r="BF81" s="272"/>
      <c r="BG81" s="272"/>
      <c r="BH81" s="272"/>
      <c r="BI81" s="272"/>
      <c r="BJ81" s="272"/>
      <c r="BK81" s="272"/>
      <c r="BL81" s="272"/>
      <c r="BM81" s="272"/>
      <c r="BN81" s="272"/>
      <c r="BO81" s="272"/>
      <c r="BP81"/>
      <c r="BQ81"/>
      <c r="BR81"/>
      <c r="BS81"/>
      <c r="BT81"/>
      <c r="BU81"/>
      <c r="BV81"/>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c r="DK81"/>
      <c r="DL81"/>
      <c r="DM81"/>
      <c r="DN81"/>
      <c r="DO81"/>
      <c r="DP81"/>
      <c r="DQ81"/>
      <c r="DR81"/>
      <c r="DS81"/>
      <c r="DT81"/>
      <c r="DU81"/>
      <c r="DV81"/>
      <c r="DW81"/>
      <c r="DX81"/>
      <c r="DY81"/>
      <c r="DZ81"/>
      <c r="EA81"/>
      <c r="EB81"/>
      <c r="EC81"/>
      <c r="ED81"/>
      <c r="EE81"/>
      <c r="EF81"/>
      <c r="EG81"/>
      <c r="EH81"/>
      <c r="EI81"/>
      <c r="EJ81"/>
      <c r="EK81"/>
      <c r="EL81"/>
      <c r="EM81"/>
      <c r="EN81"/>
      <c r="EO81"/>
      <c r="EP81"/>
      <c r="EQ81"/>
      <c r="ER81"/>
      <c r="ES81"/>
      <c r="ET81"/>
      <c r="EU81"/>
      <c r="EV81"/>
      <c r="EW81"/>
      <c r="EX81"/>
      <c r="EY81"/>
      <c r="EZ81"/>
      <c r="FA81"/>
      <c r="FB81"/>
      <c r="FC81"/>
      <c r="FD81"/>
      <c r="FE81"/>
      <c r="FF81"/>
      <c r="FG81"/>
      <c r="FH81"/>
      <c r="FI81"/>
      <c r="FJ81"/>
      <c r="FK81"/>
      <c r="FL81"/>
      <c r="FM81"/>
      <c r="FN81"/>
      <c r="FO81"/>
      <c r="FP81"/>
      <c r="FQ81"/>
      <c r="FR81"/>
      <c r="FS81"/>
      <c r="FT81"/>
      <c r="FU81"/>
      <c r="FV81"/>
      <c r="FW81"/>
      <c r="FX81"/>
      <c r="FY81"/>
      <c r="FZ81"/>
      <c r="GA81"/>
      <c r="GB81"/>
      <c r="GC81"/>
      <c r="GD81"/>
      <c r="GE81"/>
      <c r="GF81"/>
      <c r="GG81"/>
      <c r="GH81"/>
      <c r="GI81"/>
      <c r="GJ81"/>
      <c r="GK81"/>
      <c r="GL81"/>
      <c r="GM81"/>
      <c r="GN81"/>
      <c r="GO81"/>
      <c r="GP81"/>
      <c r="GQ81"/>
      <c r="GR81"/>
      <c r="GS81"/>
      <c r="GT81"/>
      <c r="GU81"/>
      <c r="GV81"/>
      <c r="GW81"/>
      <c r="GX81"/>
      <c r="GY81"/>
      <c r="GZ81"/>
      <c r="HA81"/>
      <c r="HB81"/>
      <c r="HC81"/>
      <c r="HD81"/>
      <c r="HE81"/>
      <c r="HF81"/>
      <c r="HG81"/>
      <c r="HH81"/>
      <c r="HI81"/>
      <c r="HJ81"/>
      <c r="HK81"/>
      <c r="HL81"/>
      <c r="HM81"/>
      <c r="HN81"/>
      <c r="HO81"/>
      <c r="HP81"/>
      <c r="HQ81"/>
      <c r="HR81"/>
      <c r="HS81"/>
      <c r="HT81"/>
      <c r="HU81"/>
      <c r="HV81"/>
      <c r="HW81"/>
      <c r="HX81"/>
      <c r="HY81"/>
      <c r="HZ81"/>
      <c r="IA81"/>
      <c r="IB81"/>
      <c r="IC81"/>
      <c r="ID81"/>
      <c r="IE81"/>
      <c r="IF81"/>
      <c r="IG81"/>
      <c r="IH81"/>
      <c r="II81"/>
      <c r="IJ81"/>
      <c r="IK81"/>
      <c r="IL81"/>
      <c r="IM81"/>
      <c r="IN81"/>
      <c r="IO81"/>
      <c r="IP81"/>
      <c r="IQ81"/>
      <c r="IR81"/>
      <c r="IS81"/>
      <c r="IT81"/>
      <c r="IU81"/>
      <c r="IV81"/>
      <c r="IW81"/>
      <c r="IX81"/>
      <c r="IY81"/>
      <c r="IZ81"/>
      <c r="JA81"/>
      <c r="JB81"/>
      <c r="JC81"/>
      <c r="JD81"/>
      <c r="JE81"/>
      <c r="JF81"/>
      <c r="JG81"/>
      <c r="JH81"/>
      <c r="JI81"/>
      <c r="JJ81"/>
      <c r="JK81"/>
      <c r="JL81"/>
      <c r="JM81"/>
      <c r="JN81"/>
      <c r="JO81"/>
      <c r="JP81"/>
      <c r="JQ81"/>
      <c r="JR81"/>
      <c r="JS81"/>
      <c r="JT81"/>
      <c r="JU81"/>
      <c r="JV81"/>
      <c r="JW81"/>
      <c r="JX81"/>
    </row>
    <row r="82" spans="1:284" s="199" customFormat="1" ht="12" customHeight="1">
      <c r="A82"/>
      <c r="B82"/>
      <c r="C82"/>
      <c r="D82"/>
      <c r="E82"/>
      <c r="F82"/>
      <c r="G82"/>
      <c r="H82"/>
      <c r="I82"/>
      <c r="J82"/>
      <c r="K82"/>
      <c r="L82"/>
      <c r="M82"/>
      <c r="N82"/>
      <c r="O82" s="272"/>
      <c r="P82" s="272"/>
      <c r="Q82" s="272"/>
      <c r="R82" s="272"/>
      <c r="S82" s="272"/>
      <c r="T82" s="272"/>
      <c r="U82" s="272"/>
      <c r="V82" s="272"/>
      <c r="W82" s="272"/>
      <c r="X82" s="272"/>
      <c r="Y82" s="272"/>
      <c r="Z82" s="272"/>
      <c r="AA82" s="272"/>
      <c r="AB82" s="272"/>
      <c r="AC82" s="272"/>
      <c r="AD82" s="272"/>
      <c r="AE82" s="272"/>
      <c r="AF82" s="272"/>
      <c r="AG82" s="272"/>
      <c r="AH82" s="272"/>
      <c r="AI82" s="272"/>
      <c r="AJ82" s="272"/>
      <c r="AK82" s="272"/>
      <c r="AL82" s="272"/>
      <c r="AM82" s="272"/>
      <c r="AN82" s="272"/>
      <c r="AO82" s="272"/>
      <c r="AP82" s="272"/>
      <c r="AQ82" s="272"/>
      <c r="AR82" s="272"/>
      <c r="AS82" s="272"/>
      <c r="AT82" s="272"/>
      <c r="AU82" s="272"/>
      <c r="AV82" s="272"/>
      <c r="AW82" s="272"/>
      <c r="AX82" s="272"/>
      <c r="AY82" s="272"/>
      <c r="AZ82" s="272"/>
      <c r="BA82" s="272"/>
      <c r="BB82" s="272"/>
      <c r="BC82" s="272"/>
      <c r="BD82" s="272"/>
      <c r="BE82" s="272"/>
      <c r="BF82" s="272"/>
      <c r="BG82" s="272"/>
      <c r="BH82" s="272"/>
      <c r="BI82" s="272"/>
      <c r="BJ82" s="272"/>
      <c r="BK82" s="272"/>
      <c r="BL82" s="272"/>
      <c r="BM82" s="272"/>
      <c r="BN82" s="272"/>
      <c r="BO82" s="272"/>
      <c r="BP82"/>
      <c r="BQ82"/>
      <c r="BR82"/>
      <c r="BS82"/>
      <c r="BT82"/>
      <c r="BU82"/>
      <c r="BV82"/>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c r="DK82"/>
      <c r="DL82"/>
      <c r="DM82"/>
      <c r="DN82"/>
      <c r="DO82"/>
      <c r="DP82"/>
      <c r="DQ82"/>
      <c r="DR82"/>
      <c r="DS82"/>
      <c r="DT82"/>
      <c r="DU82"/>
      <c r="DV82"/>
      <c r="DW82"/>
      <c r="DX82"/>
      <c r="DY82"/>
      <c r="DZ82"/>
      <c r="EA82"/>
      <c r="EB82"/>
      <c r="EC82"/>
      <c r="ED82"/>
      <c r="EE82"/>
      <c r="EF82"/>
      <c r="EG82"/>
      <c r="EH82"/>
      <c r="EI82"/>
      <c r="EJ82"/>
      <c r="EK82"/>
      <c r="EL82"/>
      <c r="EM82"/>
      <c r="EN82"/>
      <c r="EO82"/>
      <c r="EP82"/>
      <c r="EQ82"/>
      <c r="ER82"/>
      <c r="ES82"/>
      <c r="ET82"/>
      <c r="EU82"/>
      <c r="EV82"/>
      <c r="EW82"/>
      <c r="EX82"/>
      <c r="EY82"/>
      <c r="EZ82"/>
      <c r="FA82"/>
      <c r="FB82"/>
      <c r="FC82"/>
      <c r="FD82"/>
      <c r="FE82"/>
      <c r="FF82"/>
      <c r="FG82"/>
      <c r="FH82"/>
      <c r="FI82"/>
      <c r="FJ82"/>
      <c r="FK82"/>
      <c r="FL82"/>
      <c r="FM82"/>
      <c r="FN82"/>
      <c r="FO82"/>
      <c r="FP82"/>
      <c r="FQ82"/>
      <c r="FR82"/>
      <c r="FS82"/>
      <c r="FT82"/>
      <c r="FU82"/>
      <c r="FV82"/>
      <c r="FW82"/>
      <c r="FX82"/>
      <c r="FY82"/>
      <c r="FZ82"/>
      <c r="GA82"/>
      <c r="GB82"/>
      <c r="GC82"/>
      <c r="GD82"/>
      <c r="GE82"/>
      <c r="GF82"/>
      <c r="GG82"/>
      <c r="GH82"/>
      <c r="GI82"/>
      <c r="GJ82"/>
      <c r="GK82"/>
      <c r="GL82"/>
      <c r="GM82"/>
      <c r="GN82"/>
      <c r="GO82"/>
      <c r="GP82"/>
      <c r="GQ82"/>
      <c r="GR82"/>
      <c r="GS82"/>
      <c r="GT82"/>
      <c r="GU82"/>
      <c r="GV82"/>
      <c r="GW82"/>
      <c r="GX82"/>
      <c r="GY82"/>
      <c r="GZ82"/>
      <c r="HA82"/>
      <c r="HB82"/>
      <c r="HC82"/>
      <c r="HD82"/>
      <c r="HE82"/>
      <c r="HF82"/>
      <c r="HG82"/>
      <c r="HH82"/>
      <c r="HI82"/>
      <c r="HJ82"/>
      <c r="HK82"/>
      <c r="HL82"/>
      <c r="HM82"/>
      <c r="HN82"/>
      <c r="HO82"/>
      <c r="HP82"/>
      <c r="HQ82"/>
      <c r="HR82"/>
      <c r="HS82"/>
      <c r="HT82"/>
      <c r="HU82"/>
      <c r="HV82"/>
      <c r="HW82"/>
      <c r="HX82"/>
      <c r="HY82"/>
      <c r="HZ82"/>
      <c r="IA82"/>
      <c r="IB82"/>
      <c r="IC82"/>
      <c r="ID82"/>
      <c r="IE82"/>
      <c r="IF82"/>
      <c r="IG82"/>
      <c r="IH82"/>
      <c r="II82"/>
      <c r="IJ82"/>
      <c r="IK82"/>
      <c r="IL82"/>
      <c r="IM82"/>
      <c r="IN82"/>
      <c r="IO82"/>
      <c r="IP82"/>
      <c r="IQ82"/>
      <c r="IR82"/>
      <c r="IS82"/>
      <c r="IT82"/>
      <c r="IU82"/>
      <c r="IV82"/>
      <c r="IW82"/>
      <c r="IX82"/>
      <c r="IY82"/>
      <c r="IZ82"/>
      <c r="JA82"/>
      <c r="JB82"/>
      <c r="JC82"/>
      <c r="JD82"/>
      <c r="JE82"/>
      <c r="JF82"/>
      <c r="JG82"/>
      <c r="JH82"/>
      <c r="JI82"/>
      <c r="JJ82"/>
      <c r="JK82"/>
      <c r="JL82"/>
      <c r="JM82"/>
      <c r="JN82"/>
      <c r="JO82"/>
      <c r="JP82"/>
      <c r="JQ82"/>
      <c r="JR82"/>
      <c r="JS82"/>
      <c r="JT82"/>
      <c r="JU82"/>
      <c r="JV82"/>
      <c r="JW82"/>
      <c r="JX82"/>
    </row>
    <row r="83" spans="1:284" s="199" customFormat="1" ht="12" customHeight="1">
      <c r="A83"/>
      <c r="B83"/>
      <c r="C83"/>
      <c r="D83"/>
      <c r="E83"/>
      <c r="F83"/>
      <c r="G83"/>
      <c r="H83"/>
      <c r="I83"/>
      <c r="J83"/>
      <c r="K83"/>
      <c r="L83"/>
      <c r="M83"/>
      <c r="N83"/>
      <c r="O83" s="272"/>
      <c r="P83" s="272"/>
      <c r="Q83" s="272"/>
      <c r="R83" s="272"/>
      <c r="S83" s="272"/>
      <c r="T83" s="272"/>
      <c r="U83" s="272"/>
      <c r="V83" s="272"/>
      <c r="W83" s="272"/>
      <c r="X83" s="272"/>
      <c r="Y83" s="272"/>
      <c r="Z83" s="272"/>
      <c r="AA83" s="272"/>
      <c r="AB83" s="272"/>
      <c r="AC83" s="272"/>
      <c r="AD83" s="272"/>
      <c r="AE83" s="272"/>
      <c r="AF83" s="272"/>
      <c r="AG83" s="272"/>
      <c r="AH83" s="272"/>
      <c r="AI83" s="272"/>
      <c r="AJ83" s="272"/>
      <c r="AK83" s="272"/>
      <c r="AL83" s="272"/>
      <c r="AM83" s="272"/>
      <c r="AN83" s="272"/>
      <c r="AO83" s="272"/>
      <c r="AP83" s="272"/>
      <c r="AQ83" s="272"/>
      <c r="AR83" s="272"/>
      <c r="AS83" s="272"/>
      <c r="AT83" s="272"/>
      <c r="AU83" s="272"/>
      <c r="AV83" s="272"/>
      <c r="AW83" s="272"/>
      <c r="AX83" s="272"/>
      <c r="AY83" s="272"/>
      <c r="AZ83" s="272"/>
      <c r="BA83" s="272"/>
      <c r="BB83" s="272"/>
      <c r="BC83" s="272"/>
      <c r="BD83" s="272"/>
      <c r="BE83" s="272"/>
      <c r="BF83" s="272"/>
      <c r="BG83" s="272"/>
      <c r="BH83" s="272"/>
      <c r="BI83" s="272"/>
      <c r="BJ83" s="272"/>
      <c r="BK83" s="272"/>
      <c r="BL83" s="272"/>
      <c r="BM83" s="272"/>
      <c r="BN83" s="272"/>
      <c r="BO83" s="272"/>
      <c r="BP83"/>
      <c r="BQ83"/>
      <c r="BR83"/>
      <c r="BS83"/>
      <c r="BT83"/>
      <c r="BU83"/>
      <c r="BV83"/>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c r="DK83"/>
      <c r="DL83"/>
      <c r="DM83"/>
      <c r="DN83"/>
      <c r="DO83"/>
      <c r="DP83"/>
      <c r="DQ83"/>
      <c r="DR83"/>
      <c r="DS83"/>
      <c r="DT83"/>
      <c r="DU83"/>
      <c r="DV83"/>
      <c r="DW83"/>
      <c r="DX83"/>
      <c r="DY83"/>
      <c r="DZ83"/>
      <c r="EA83"/>
      <c r="EB83"/>
      <c r="EC83"/>
      <c r="ED83"/>
      <c r="EE83"/>
      <c r="EF83"/>
      <c r="EG83"/>
      <c r="EH83"/>
      <c r="EI83"/>
      <c r="EJ83"/>
      <c r="EK83"/>
      <c r="EL83"/>
      <c r="EM83"/>
      <c r="EN83"/>
      <c r="EO83"/>
      <c r="EP83"/>
      <c r="EQ83"/>
      <c r="ER83"/>
      <c r="ES83"/>
      <c r="ET83"/>
      <c r="EU83"/>
      <c r="EV83"/>
      <c r="EW83"/>
      <c r="EX83"/>
      <c r="EY83"/>
      <c r="EZ83"/>
      <c r="FA83"/>
      <c r="FB83"/>
      <c r="FC83"/>
      <c r="FD83"/>
      <c r="FE83"/>
      <c r="FF83"/>
      <c r="FG83"/>
      <c r="FH83"/>
      <c r="FI83"/>
      <c r="FJ83"/>
      <c r="FK83"/>
      <c r="FL83"/>
      <c r="FM83"/>
      <c r="FN83"/>
      <c r="FO83"/>
      <c r="FP83"/>
      <c r="FQ83"/>
      <c r="FR83"/>
      <c r="FS83"/>
      <c r="FT83"/>
      <c r="FU83"/>
      <c r="FV83"/>
      <c r="FW83"/>
      <c r="FX83"/>
      <c r="FY83"/>
      <c r="FZ83"/>
      <c r="GA83"/>
      <c r="GB83"/>
      <c r="GC83"/>
      <c r="GD83"/>
      <c r="GE83"/>
      <c r="GF83"/>
      <c r="GG83"/>
      <c r="GH83"/>
      <c r="GI83"/>
      <c r="GJ83"/>
      <c r="GK83"/>
      <c r="GL83"/>
      <c r="GM83"/>
      <c r="GN83"/>
      <c r="GO83"/>
      <c r="GP83"/>
      <c r="GQ83"/>
      <c r="GR83"/>
      <c r="GS83"/>
      <c r="GT83"/>
      <c r="GU83"/>
      <c r="GV83"/>
      <c r="GW83"/>
      <c r="GX83"/>
      <c r="GY83"/>
      <c r="GZ83"/>
      <c r="HA83"/>
      <c r="HB83"/>
      <c r="HC83"/>
      <c r="HD83"/>
      <c r="HE83"/>
      <c r="HF83"/>
      <c r="HG83"/>
      <c r="HH83"/>
      <c r="HI83"/>
      <c r="HJ83"/>
      <c r="HK83"/>
      <c r="HL83"/>
      <c r="HM83"/>
      <c r="HN83"/>
      <c r="HO83"/>
      <c r="HP83"/>
      <c r="HQ83"/>
      <c r="HR83"/>
      <c r="HS83"/>
      <c r="HT83"/>
      <c r="HU83"/>
      <c r="HV83"/>
      <c r="HW83"/>
      <c r="HX83"/>
      <c r="HY83"/>
      <c r="HZ83"/>
      <c r="IA83"/>
      <c r="IB83"/>
      <c r="IC83"/>
      <c r="ID83"/>
      <c r="IE83"/>
      <c r="IF83"/>
      <c r="IG83"/>
      <c r="IH83"/>
      <c r="II83"/>
      <c r="IJ83"/>
      <c r="IK83"/>
      <c r="IL83"/>
      <c r="IM83"/>
      <c r="IN83"/>
      <c r="IO83"/>
      <c r="IP83"/>
      <c r="IQ83"/>
      <c r="IR83"/>
      <c r="IS83"/>
      <c r="IT83"/>
      <c r="IU83"/>
      <c r="IV83"/>
      <c r="IW83"/>
      <c r="IX83"/>
      <c r="IY83"/>
      <c r="IZ83"/>
      <c r="JA83"/>
      <c r="JB83"/>
      <c r="JC83"/>
      <c r="JD83"/>
      <c r="JE83"/>
      <c r="JF83"/>
      <c r="JG83"/>
      <c r="JH83"/>
      <c r="JI83"/>
      <c r="JJ83"/>
      <c r="JK83"/>
      <c r="JL83"/>
      <c r="JM83"/>
      <c r="JN83"/>
      <c r="JO83"/>
      <c r="JP83"/>
      <c r="JQ83"/>
      <c r="JR83"/>
      <c r="JS83"/>
      <c r="JT83"/>
      <c r="JU83"/>
      <c r="JV83"/>
      <c r="JW83"/>
      <c r="JX83"/>
    </row>
    <row r="84" spans="1:284" s="199" customFormat="1" ht="12" customHeight="1">
      <c r="A84"/>
      <c r="B84"/>
      <c r="C84"/>
      <c r="D84"/>
      <c r="E84"/>
      <c r="F84"/>
      <c r="G84"/>
      <c r="H84"/>
      <c r="I84"/>
      <c r="J84"/>
      <c r="K84"/>
      <c r="L84"/>
      <c r="M84"/>
      <c r="N84"/>
      <c r="O84" s="272"/>
      <c r="P84" s="272"/>
      <c r="Q84" s="272"/>
      <c r="R84" s="272"/>
      <c r="S84" s="272"/>
      <c r="T84" s="272"/>
      <c r="U84" s="272"/>
      <c r="V84" s="272"/>
      <c r="W84" s="272"/>
      <c r="X84" s="272"/>
      <c r="Y84" s="272"/>
      <c r="Z84" s="272"/>
      <c r="AA84" s="272"/>
      <c r="AB84" s="272"/>
      <c r="AC84" s="272"/>
      <c r="AD84" s="272"/>
      <c r="AE84" s="272"/>
      <c r="AF84" s="272"/>
      <c r="AG84" s="272"/>
      <c r="AH84" s="272"/>
      <c r="AI84" s="272"/>
      <c r="AJ84" s="272"/>
      <c r="AK84" s="272"/>
      <c r="AL84" s="272"/>
      <c r="AM84" s="272"/>
      <c r="AN84" s="272"/>
      <c r="AO84" s="272"/>
      <c r="AP84" s="272"/>
      <c r="AQ84" s="272"/>
      <c r="AR84" s="272"/>
      <c r="AS84" s="272"/>
      <c r="AT84" s="272"/>
      <c r="AU84" s="272"/>
      <c r="AV84" s="272"/>
      <c r="AW84" s="272"/>
      <c r="AX84" s="272"/>
      <c r="AY84" s="272"/>
      <c r="AZ84" s="272"/>
      <c r="BA84" s="272"/>
      <c r="BB84" s="272"/>
      <c r="BC84" s="272"/>
      <c r="BD84" s="272"/>
      <c r="BE84" s="272"/>
      <c r="BF84" s="272"/>
      <c r="BG84" s="272"/>
      <c r="BH84" s="272"/>
      <c r="BI84" s="272"/>
      <c r="BJ84" s="272"/>
      <c r="BK84" s="272"/>
      <c r="BL84" s="272"/>
      <c r="BM84" s="272"/>
      <c r="BN84" s="272"/>
      <c r="BO84" s="272"/>
      <c r="BP84"/>
      <c r="BQ84"/>
      <c r="BR84"/>
      <c r="BS84"/>
      <c r="BT84"/>
      <c r="BU84"/>
      <c r="BV84"/>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c r="DK84"/>
      <c r="DL84"/>
      <c r="DM84"/>
      <c r="DN84"/>
      <c r="DO84"/>
      <c r="DP84"/>
      <c r="DQ84"/>
      <c r="DR84"/>
      <c r="DS84"/>
      <c r="DT84"/>
      <c r="DU84"/>
      <c r="DV84"/>
      <c r="DW84"/>
      <c r="DX84"/>
      <c r="DY84"/>
      <c r="DZ84"/>
      <c r="EA84"/>
      <c r="EB84"/>
      <c r="EC84"/>
      <c r="ED84"/>
      <c r="EE84"/>
      <c r="EF84"/>
      <c r="EG84"/>
      <c r="EH84"/>
      <c r="EI84"/>
      <c r="EJ84"/>
      <c r="EK84"/>
      <c r="EL84"/>
      <c r="EM84"/>
      <c r="EN84"/>
      <c r="EO84"/>
      <c r="EP84"/>
      <c r="EQ84"/>
      <c r="ER84"/>
      <c r="ES84"/>
      <c r="ET84"/>
      <c r="EU84"/>
      <c r="EV84"/>
      <c r="EW84"/>
      <c r="EX84"/>
      <c r="EY84"/>
      <c r="EZ84"/>
      <c r="FA84"/>
      <c r="FB84"/>
      <c r="FC84"/>
      <c r="FD84"/>
      <c r="FE84"/>
      <c r="FF84"/>
      <c r="FG84"/>
      <c r="FH84"/>
      <c r="FI84"/>
      <c r="FJ84"/>
      <c r="FK84"/>
      <c r="FL84"/>
      <c r="FM84"/>
      <c r="FN84"/>
      <c r="FO84"/>
      <c r="FP84"/>
      <c r="FQ84"/>
      <c r="FR84"/>
      <c r="FS84"/>
      <c r="FT84"/>
      <c r="FU84"/>
      <c r="FV84"/>
      <c r="FW84"/>
      <c r="FX84"/>
      <c r="FY84"/>
      <c r="FZ84"/>
      <c r="GA84"/>
      <c r="GB84"/>
      <c r="GC84"/>
      <c r="GD84"/>
      <c r="GE84"/>
      <c r="GF84"/>
      <c r="GG84"/>
      <c r="GH84"/>
      <c r="GI84"/>
      <c r="GJ84"/>
      <c r="GK84"/>
      <c r="GL84"/>
      <c r="GM84"/>
      <c r="GN84"/>
      <c r="GO84"/>
      <c r="GP84"/>
      <c r="GQ84"/>
      <c r="GR84"/>
      <c r="GS84"/>
      <c r="GT84"/>
      <c r="GU84"/>
      <c r="GV84"/>
      <c r="GW84"/>
      <c r="GX84"/>
      <c r="GY84"/>
      <c r="GZ84"/>
      <c r="HA84"/>
      <c r="HB84"/>
      <c r="HC84"/>
      <c r="HD84"/>
      <c r="HE84"/>
      <c r="HF84"/>
      <c r="HG84"/>
      <c r="HH84"/>
      <c r="HI84"/>
      <c r="HJ84"/>
      <c r="HK84"/>
      <c r="HL84"/>
      <c r="HM84"/>
      <c r="HN84"/>
      <c r="HO84"/>
      <c r="HP84"/>
      <c r="HQ84"/>
      <c r="HR84"/>
      <c r="HS84"/>
      <c r="HT84"/>
      <c r="HU84"/>
      <c r="HV84"/>
      <c r="HW84"/>
      <c r="HX84"/>
      <c r="HY84"/>
      <c r="HZ84"/>
      <c r="IA84"/>
      <c r="IB84"/>
      <c r="IC84"/>
      <c r="ID84"/>
      <c r="IE84"/>
      <c r="IF84"/>
      <c r="IG84"/>
      <c r="IH84"/>
      <c r="II84"/>
      <c r="IJ84"/>
      <c r="IK84"/>
      <c r="IL84"/>
      <c r="IM84"/>
      <c r="IN84"/>
      <c r="IO84"/>
      <c r="IP84"/>
      <c r="IQ84"/>
      <c r="IR84"/>
      <c r="IS84"/>
      <c r="IT84"/>
      <c r="IU84"/>
      <c r="IV84"/>
      <c r="IW84"/>
      <c r="IX84"/>
      <c r="IY84"/>
      <c r="IZ84"/>
      <c r="JA84"/>
      <c r="JB84"/>
      <c r="JC84"/>
      <c r="JD84"/>
      <c r="JE84"/>
      <c r="JF84"/>
      <c r="JG84"/>
      <c r="JH84"/>
      <c r="JI84"/>
      <c r="JJ84"/>
      <c r="JK84"/>
      <c r="JL84"/>
      <c r="JM84"/>
      <c r="JN84"/>
      <c r="JO84"/>
      <c r="JP84"/>
      <c r="JQ84"/>
      <c r="JR84"/>
      <c r="JS84"/>
      <c r="JT84"/>
      <c r="JU84"/>
      <c r="JV84"/>
      <c r="JW84"/>
      <c r="JX84"/>
    </row>
    <row r="85" spans="1:284" s="199" customFormat="1" ht="12" customHeight="1">
      <c r="A85"/>
      <c r="B85"/>
      <c r="C85"/>
      <c r="D85"/>
      <c r="E85"/>
      <c r="F85"/>
      <c r="G85"/>
      <c r="H85"/>
      <c r="I85"/>
      <c r="J85"/>
      <c r="K85"/>
      <c r="L85"/>
      <c r="M85"/>
      <c r="N85"/>
      <c r="O85" s="272"/>
      <c r="P85" s="272"/>
      <c r="Q85" s="272"/>
      <c r="R85" s="272"/>
      <c r="S85" s="272"/>
      <c r="T85" s="272"/>
      <c r="U85" s="272"/>
      <c r="V85" s="272"/>
      <c r="W85" s="272"/>
      <c r="X85" s="272"/>
      <c r="Y85" s="272"/>
      <c r="Z85" s="272"/>
      <c r="AA85" s="272"/>
      <c r="AB85" s="272"/>
      <c r="AC85" s="272"/>
      <c r="AD85" s="272"/>
      <c r="AE85" s="272"/>
      <c r="AF85" s="272"/>
      <c r="AG85" s="272"/>
      <c r="AH85" s="272"/>
      <c r="AI85" s="272"/>
      <c r="AJ85" s="272"/>
      <c r="AK85" s="272"/>
      <c r="AL85" s="272"/>
      <c r="AM85" s="272"/>
      <c r="AN85" s="272"/>
      <c r="AO85" s="272"/>
      <c r="AP85" s="272"/>
      <c r="AQ85" s="272"/>
      <c r="AR85" s="272"/>
      <c r="AS85" s="272"/>
      <c r="AT85" s="272"/>
      <c r="AU85" s="272"/>
      <c r="AV85" s="272"/>
      <c r="AW85" s="272"/>
      <c r="AX85" s="272"/>
      <c r="AY85" s="272"/>
      <c r="AZ85" s="272"/>
      <c r="BA85" s="272"/>
      <c r="BB85" s="272"/>
      <c r="BC85" s="272"/>
      <c r="BD85" s="272"/>
      <c r="BE85" s="272"/>
      <c r="BF85" s="272"/>
      <c r="BG85" s="272"/>
      <c r="BH85" s="272"/>
      <c r="BI85" s="272"/>
      <c r="BJ85" s="272"/>
      <c r="BK85" s="272"/>
      <c r="BL85" s="272"/>
      <c r="BM85" s="272"/>
      <c r="BN85" s="272"/>
      <c r="BO85" s="272"/>
      <c r="BP85"/>
      <c r="BQ85"/>
      <c r="BR85"/>
      <c r="BS85"/>
      <c r="BT85"/>
      <c r="BU85"/>
      <c r="BV85"/>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c r="DK85"/>
      <c r="DL85"/>
      <c r="DM85"/>
      <c r="DN85"/>
      <c r="DO85"/>
      <c r="DP85"/>
      <c r="DQ85"/>
      <c r="DR85"/>
      <c r="DS85"/>
      <c r="DT85"/>
      <c r="DU85"/>
      <c r="DV85"/>
      <c r="DW85"/>
      <c r="DX85"/>
      <c r="DY85"/>
      <c r="DZ85"/>
      <c r="EA85"/>
      <c r="EB85"/>
      <c r="EC85"/>
      <c r="ED85"/>
      <c r="EE85"/>
      <c r="EF85"/>
      <c r="EG85"/>
      <c r="EH85"/>
      <c r="EI85"/>
      <c r="EJ85"/>
      <c r="EK85"/>
      <c r="EL85"/>
      <c r="EM85"/>
      <c r="EN85"/>
      <c r="EO85"/>
      <c r="EP85"/>
      <c r="EQ85"/>
      <c r="ER85"/>
      <c r="ES85"/>
      <c r="ET85"/>
      <c r="EU85"/>
      <c r="EV85"/>
      <c r="EW85"/>
      <c r="EX85"/>
      <c r="EY85"/>
      <c r="EZ85"/>
      <c r="FA85"/>
      <c r="FB85"/>
      <c r="FC85"/>
      <c r="FD85"/>
      <c r="FE85"/>
      <c r="FF85"/>
      <c r="FG85"/>
      <c r="FH85"/>
      <c r="FI85"/>
      <c r="FJ85"/>
      <c r="FK85"/>
      <c r="FL85"/>
      <c r="FM85"/>
      <c r="FN85"/>
      <c r="FO85"/>
      <c r="FP85"/>
      <c r="FQ85"/>
      <c r="FR85"/>
      <c r="FS85"/>
      <c r="FT85"/>
      <c r="FU85"/>
      <c r="FV85"/>
      <c r="FW85"/>
      <c r="FX85"/>
      <c r="FY85"/>
      <c r="FZ85"/>
      <c r="GA85"/>
      <c r="GB85"/>
      <c r="GC85"/>
      <c r="GD85"/>
      <c r="GE85"/>
      <c r="GF85"/>
      <c r="GG85"/>
      <c r="GH85"/>
      <c r="GI85"/>
      <c r="GJ85"/>
      <c r="GK85"/>
      <c r="GL85"/>
      <c r="GM85"/>
      <c r="GN85"/>
      <c r="GO85"/>
      <c r="GP85"/>
      <c r="GQ85"/>
      <c r="GR85"/>
      <c r="GS85"/>
      <c r="GT85"/>
      <c r="GU85"/>
      <c r="GV85"/>
      <c r="GW85"/>
      <c r="GX85"/>
      <c r="GY85"/>
      <c r="GZ85"/>
      <c r="HA85"/>
      <c r="HB85"/>
      <c r="HC85"/>
      <c r="HD85"/>
      <c r="HE85"/>
      <c r="HF85"/>
      <c r="HG85"/>
      <c r="HH85"/>
      <c r="HI85"/>
      <c r="HJ85"/>
      <c r="HK85"/>
      <c r="HL85"/>
      <c r="HM85"/>
      <c r="HN85"/>
      <c r="HO85"/>
      <c r="HP85"/>
      <c r="HQ85"/>
      <c r="HR85"/>
      <c r="HS85"/>
      <c r="HT85"/>
      <c r="HU85"/>
      <c r="HV85"/>
      <c r="HW85"/>
      <c r="HX85"/>
      <c r="HY85"/>
      <c r="HZ85"/>
      <c r="IA85"/>
      <c r="IB85"/>
      <c r="IC85"/>
      <c r="ID85"/>
      <c r="IE85"/>
      <c r="IF85"/>
      <c r="IG85"/>
      <c r="IH85"/>
      <c r="II85"/>
      <c r="IJ85"/>
      <c r="IK85"/>
      <c r="IL85"/>
      <c r="IM85"/>
      <c r="IN85"/>
      <c r="IO85"/>
      <c r="IP85"/>
      <c r="IQ85"/>
      <c r="IR85"/>
      <c r="IS85"/>
      <c r="IT85"/>
      <c r="IU85"/>
      <c r="IV85"/>
      <c r="IW85"/>
      <c r="IX85"/>
      <c r="IY85"/>
      <c r="IZ85"/>
      <c r="JA85"/>
      <c r="JB85"/>
      <c r="JC85"/>
      <c r="JD85"/>
      <c r="JE85"/>
      <c r="JF85"/>
      <c r="JG85"/>
      <c r="JH85"/>
      <c r="JI85"/>
      <c r="JJ85"/>
      <c r="JK85"/>
      <c r="JL85"/>
      <c r="JM85"/>
      <c r="JN85"/>
      <c r="JO85"/>
      <c r="JP85"/>
      <c r="JQ85"/>
      <c r="JR85"/>
      <c r="JS85"/>
      <c r="JT85"/>
      <c r="JU85"/>
      <c r="JV85"/>
      <c r="JW85"/>
      <c r="JX85"/>
    </row>
    <row r="86" spans="1:284" s="199" customFormat="1" ht="12" customHeight="1">
      <c r="A86"/>
      <c r="B86"/>
      <c r="C86"/>
      <c r="D86"/>
      <c r="E86"/>
      <c r="F86"/>
      <c r="G86"/>
      <c r="H86"/>
      <c r="I86"/>
      <c r="J86"/>
      <c r="K86"/>
      <c r="L86"/>
      <c r="M86"/>
      <c r="N86"/>
      <c r="O86" s="272"/>
      <c r="P86" s="272"/>
      <c r="Q86" s="272"/>
      <c r="R86" s="272"/>
      <c r="S86" s="272"/>
      <c r="T86" s="272"/>
      <c r="U86" s="272"/>
      <c r="V86" s="272"/>
      <c r="W86" s="272"/>
      <c r="X86" s="272"/>
      <c r="Y86" s="272"/>
      <c r="Z86" s="272"/>
      <c r="AA86" s="272"/>
      <c r="AB86" s="272"/>
      <c r="AC86" s="272"/>
      <c r="AD86" s="272"/>
      <c r="AE86" s="272"/>
      <c r="AF86" s="272"/>
      <c r="AG86" s="272"/>
      <c r="AH86" s="272"/>
      <c r="AI86" s="272"/>
      <c r="AJ86" s="272"/>
      <c r="AK86" s="272"/>
      <c r="AL86" s="272"/>
      <c r="AM86" s="272"/>
      <c r="AN86" s="272"/>
      <c r="AO86" s="272"/>
      <c r="AP86" s="272"/>
      <c r="AQ86" s="272"/>
      <c r="AR86" s="272"/>
      <c r="AS86" s="272"/>
      <c r="AT86" s="272"/>
      <c r="AU86" s="272"/>
      <c r="AV86" s="272"/>
      <c r="AW86" s="272"/>
      <c r="AX86" s="272"/>
      <c r="AY86" s="272"/>
      <c r="AZ86" s="272"/>
      <c r="BA86" s="272"/>
      <c r="BB86" s="272"/>
      <c r="BC86" s="272"/>
      <c r="BD86" s="272"/>
      <c r="BE86" s="272"/>
      <c r="BF86" s="272"/>
      <c r="BG86" s="272"/>
      <c r="BH86" s="272"/>
      <c r="BI86" s="272"/>
      <c r="BJ86" s="272"/>
      <c r="BK86" s="272"/>
      <c r="BL86" s="272"/>
      <c r="BM86" s="272"/>
      <c r="BN86" s="272"/>
      <c r="BO86" s="272"/>
      <c r="BP86"/>
      <c r="BQ86"/>
      <c r="BR86"/>
      <c r="BS86"/>
      <c r="BT86"/>
      <c r="BU86"/>
      <c r="BV86"/>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c r="DK86"/>
      <c r="DL86"/>
      <c r="DM86"/>
      <c r="DN86"/>
      <c r="DO86"/>
      <c r="DP86"/>
      <c r="DQ86"/>
      <c r="DR86"/>
      <c r="DS86"/>
      <c r="DT86"/>
      <c r="DU86"/>
      <c r="DV86"/>
      <c r="DW86"/>
      <c r="DX86"/>
      <c r="DY86"/>
      <c r="DZ86"/>
      <c r="EA86"/>
      <c r="EB86"/>
      <c r="EC86"/>
      <c r="ED86"/>
      <c r="EE86"/>
      <c r="EF86"/>
      <c r="EG86"/>
      <c r="EH86"/>
      <c r="EI86"/>
      <c r="EJ86"/>
      <c r="EK86"/>
      <c r="EL86"/>
      <c r="EM86"/>
      <c r="EN86"/>
      <c r="EO86"/>
      <c r="EP86"/>
      <c r="EQ86"/>
      <c r="ER86"/>
      <c r="ES86"/>
      <c r="ET86"/>
      <c r="EU86"/>
      <c r="EV86"/>
      <c r="EW86"/>
      <c r="EX86"/>
      <c r="EY86"/>
      <c r="EZ86"/>
      <c r="FA86"/>
      <c r="FB86"/>
      <c r="FC86"/>
      <c r="FD86"/>
      <c r="FE86"/>
      <c r="FF86"/>
      <c r="FG86"/>
      <c r="FH86"/>
      <c r="FI86"/>
      <c r="FJ86"/>
      <c r="FK86"/>
      <c r="FL86"/>
      <c r="FM86"/>
      <c r="FN86"/>
      <c r="FO86"/>
      <c r="FP86"/>
      <c r="FQ86"/>
      <c r="FR86"/>
      <c r="FS86"/>
      <c r="FT86"/>
      <c r="FU86"/>
      <c r="FV86"/>
      <c r="FW86"/>
      <c r="FX86"/>
      <c r="FY86"/>
      <c r="FZ86"/>
      <c r="GA86"/>
      <c r="GB86"/>
      <c r="GC86"/>
      <c r="GD86"/>
      <c r="GE86"/>
      <c r="GF86"/>
      <c r="GG86"/>
      <c r="GH86"/>
      <c r="GI86"/>
      <c r="GJ86"/>
      <c r="GK86"/>
      <c r="GL86"/>
      <c r="GM86"/>
      <c r="GN86"/>
      <c r="GO86"/>
      <c r="GP86"/>
      <c r="GQ86"/>
      <c r="GR86"/>
      <c r="GS86"/>
      <c r="GT86"/>
      <c r="GU86"/>
      <c r="GV86"/>
      <c r="GW86"/>
      <c r="GX86"/>
      <c r="GY86"/>
      <c r="GZ86"/>
      <c r="HA86"/>
      <c r="HB86"/>
      <c r="HC86"/>
      <c r="HD86"/>
      <c r="HE86"/>
      <c r="HF86"/>
      <c r="HG86"/>
      <c r="HH86"/>
      <c r="HI86"/>
      <c r="HJ86"/>
      <c r="HK86"/>
      <c r="HL86"/>
      <c r="HM86"/>
      <c r="HN86"/>
      <c r="HO86"/>
      <c r="HP86"/>
      <c r="HQ86"/>
      <c r="HR86"/>
      <c r="HS86"/>
      <c r="HT86"/>
      <c r="HU86"/>
      <c r="HV86"/>
      <c r="HW86"/>
      <c r="HX86"/>
      <c r="HY86"/>
      <c r="HZ86"/>
      <c r="IA86"/>
      <c r="IB86"/>
      <c r="IC86"/>
      <c r="ID86"/>
      <c r="IE86"/>
      <c r="IF86"/>
      <c r="IG86"/>
      <c r="IH86"/>
      <c r="II86"/>
      <c r="IJ86"/>
      <c r="IK86"/>
      <c r="IL86"/>
      <c r="IM86"/>
      <c r="IN86"/>
      <c r="IO86"/>
      <c r="IP86"/>
      <c r="IQ86"/>
      <c r="IR86"/>
      <c r="IS86"/>
      <c r="IT86"/>
      <c r="IU86"/>
      <c r="IV86"/>
      <c r="IW86"/>
      <c r="IX86"/>
      <c r="IY86"/>
      <c r="IZ86"/>
      <c r="JA86"/>
      <c r="JB86"/>
      <c r="JC86"/>
      <c r="JD86"/>
      <c r="JE86"/>
      <c r="JF86"/>
      <c r="JG86"/>
      <c r="JH86"/>
      <c r="JI86"/>
      <c r="JJ86"/>
      <c r="JK86"/>
      <c r="JL86"/>
      <c r="JM86"/>
      <c r="JN86"/>
      <c r="JO86"/>
      <c r="JP86"/>
      <c r="JQ86"/>
      <c r="JR86"/>
      <c r="JS86"/>
      <c r="JT86"/>
      <c r="JU86"/>
      <c r="JV86"/>
      <c r="JW86"/>
      <c r="JX86"/>
    </row>
    <row r="87" spans="1:284" s="199" customFormat="1" ht="12" customHeight="1">
      <c r="A87"/>
      <c r="B87"/>
      <c r="C87"/>
      <c r="D87"/>
      <c r="E87"/>
      <c r="F87"/>
      <c r="G87"/>
      <c r="H87"/>
      <c r="I87"/>
      <c r="J87"/>
      <c r="K87"/>
      <c r="L87"/>
      <c r="M87"/>
      <c r="N87"/>
      <c r="O87" s="272"/>
      <c r="P87" s="272"/>
      <c r="Q87" s="272"/>
      <c r="R87" s="272"/>
      <c r="S87" s="272"/>
      <c r="T87" s="272"/>
      <c r="U87" s="272"/>
      <c r="V87" s="272"/>
      <c r="W87" s="272"/>
      <c r="X87" s="272"/>
      <c r="Y87" s="272"/>
      <c r="Z87" s="272"/>
      <c r="AA87" s="272"/>
      <c r="AB87" s="272"/>
      <c r="AC87" s="272"/>
      <c r="AD87" s="272"/>
      <c r="AE87" s="272"/>
      <c r="AF87" s="272"/>
      <c r="AG87" s="272"/>
      <c r="AH87" s="272"/>
      <c r="AI87" s="272"/>
      <c r="AJ87" s="272"/>
      <c r="AK87" s="272"/>
      <c r="AL87" s="272"/>
      <c r="AM87" s="272"/>
      <c r="AN87" s="272"/>
      <c r="AO87" s="272"/>
      <c r="AP87" s="272"/>
      <c r="AQ87" s="272"/>
      <c r="AR87" s="272"/>
      <c r="AS87" s="272"/>
      <c r="AT87" s="272"/>
      <c r="AU87" s="272"/>
      <c r="AV87" s="272"/>
      <c r="AW87" s="272"/>
      <c r="AX87" s="272"/>
      <c r="AY87" s="272"/>
      <c r="AZ87" s="272"/>
      <c r="BA87" s="272"/>
      <c r="BB87" s="272"/>
      <c r="BC87" s="272"/>
      <c r="BD87" s="272"/>
      <c r="BE87" s="272"/>
      <c r="BF87" s="272"/>
      <c r="BG87" s="272"/>
      <c r="BH87" s="272"/>
      <c r="BI87" s="272"/>
      <c r="BJ87" s="272"/>
      <c r="BK87" s="272"/>
      <c r="BL87" s="272"/>
      <c r="BM87" s="272"/>
      <c r="BN87" s="272"/>
      <c r="BO87" s="272"/>
      <c r="BP87"/>
      <c r="BQ87"/>
      <c r="BR87"/>
      <c r="BS87"/>
      <c r="BT87"/>
      <c r="BU87"/>
      <c r="BV87"/>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c r="DK87"/>
      <c r="DL87"/>
      <c r="DM87"/>
      <c r="DN87"/>
      <c r="DO87"/>
      <c r="DP87"/>
      <c r="DQ87"/>
      <c r="DR87"/>
      <c r="DS87"/>
      <c r="DT87"/>
      <c r="DU87"/>
      <c r="DV87"/>
      <c r="DW87"/>
      <c r="DX87"/>
      <c r="DY87"/>
      <c r="DZ87"/>
      <c r="EA87"/>
      <c r="EB87"/>
      <c r="EC87"/>
      <c r="ED87"/>
      <c r="EE87"/>
      <c r="EF87"/>
      <c r="EG87"/>
      <c r="EH87"/>
      <c r="EI87"/>
      <c r="EJ87"/>
      <c r="EK87"/>
      <c r="EL87"/>
      <c r="EM87"/>
      <c r="EN87"/>
      <c r="EO87"/>
      <c r="EP87"/>
      <c r="EQ87"/>
      <c r="ER87"/>
      <c r="ES87"/>
      <c r="ET87"/>
      <c r="EU87"/>
      <c r="EV87"/>
      <c r="EW87"/>
      <c r="EX87"/>
      <c r="EY87"/>
      <c r="EZ87"/>
      <c r="FA87"/>
      <c r="FB87"/>
      <c r="FC87"/>
      <c r="FD87"/>
      <c r="FE87"/>
      <c r="FF87"/>
      <c r="FG87"/>
      <c r="FH87"/>
      <c r="FI87"/>
      <c r="FJ87"/>
      <c r="FK87"/>
      <c r="FL87"/>
      <c r="FM87"/>
      <c r="FN87"/>
      <c r="FO87"/>
      <c r="FP87"/>
      <c r="FQ87"/>
      <c r="FR87"/>
      <c r="FS87"/>
      <c r="FT87"/>
      <c r="FU87"/>
      <c r="FV87"/>
      <c r="FW87"/>
      <c r="FX87"/>
      <c r="FY87"/>
      <c r="FZ87"/>
      <c r="GA87"/>
      <c r="GB87"/>
      <c r="GC87"/>
      <c r="GD87"/>
      <c r="GE87"/>
      <c r="GF87"/>
      <c r="GG87"/>
      <c r="GH87"/>
      <c r="GI87"/>
      <c r="GJ87"/>
      <c r="GK87"/>
      <c r="GL87"/>
      <c r="GM87"/>
      <c r="GN87"/>
      <c r="GO87"/>
      <c r="GP87"/>
      <c r="GQ87"/>
      <c r="GR87"/>
      <c r="GS87"/>
      <c r="GT87"/>
      <c r="GU87"/>
      <c r="GV87"/>
      <c r="GW87"/>
      <c r="GX87"/>
      <c r="GY87"/>
      <c r="GZ87"/>
      <c r="HA87"/>
      <c r="HB87"/>
      <c r="HC87"/>
      <c r="HD87"/>
      <c r="HE87"/>
      <c r="HF87"/>
      <c r="HG87"/>
      <c r="HH87"/>
      <c r="HI87"/>
      <c r="HJ87"/>
      <c r="HK87"/>
      <c r="HL87"/>
      <c r="HM87"/>
      <c r="HN87"/>
      <c r="HO87"/>
      <c r="HP87"/>
      <c r="HQ87"/>
      <c r="HR87"/>
      <c r="HS87"/>
      <c r="HT87"/>
      <c r="HU87"/>
      <c r="HV87"/>
      <c r="HW87"/>
      <c r="HX87"/>
      <c r="HY87"/>
      <c r="HZ87"/>
      <c r="IA87"/>
      <c r="IB87"/>
      <c r="IC87"/>
      <c r="ID87"/>
      <c r="IE87"/>
      <c r="IF87"/>
      <c r="IG87"/>
      <c r="IH87"/>
      <c r="II87"/>
      <c r="IJ87"/>
      <c r="IK87"/>
      <c r="IL87"/>
      <c r="IM87"/>
      <c r="IN87"/>
      <c r="IO87"/>
      <c r="IP87"/>
      <c r="IQ87"/>
      <c r="IR87"/>
      <c r="IS87"/>
      <c r="IT87"/>
      <c r="IU87"/>
      <c r="IV87"/>
      <c r="IW87"/>
      <c r="IX87"/>
      <c r="IY87"/>
      <c r="IZ87"/>
      <c r="JA87"/>
      <c r="JB87"/>
      <c r="JC87"/>
      <c r="JD87"/>
      <c r="JE87"/>
      <c r="JF87"/>
      <c r="JG87"/>
      <c r="JH87"/>
      <c r="JI87"/>
      <c r="JJ87"/>
      <c r="JK87"/>
      <c r="JL87"/>
      <c r="JM87"/>
      <c r="JN87"/>
      <c r="JO87"/>
      <c r="JP87"/>
      <c r="JQ87"/>
      <c r="JR87"/>
      <c r="JS87"/>
      <c r="JT87"/>
      <c r="JU87"/>
      <c r="JV87"/>
      <c r="JW87"/>
      <c r="JX87"/>
    </row>
    <row r="88" spans="1:284" s="199" customFormat="1" ht="12" customHeight="1">
      <c r="A88"/>
      <c r="B88"/>
      <c r="C88"/>
      <c r="D88"/>
      <c r="E88"/>
      <c r="F88"/>
      <c r="G88"/>
      <c r="H88"/>
      <c r="I88"/>
      <c r="J88"/>
      <c r="K88"/>
      <c r="L88"/>
      <c r="M88"/>
      <c r="N88"/>
      <c r="O88" s="272"/>
      <c r="P88" s="272"/>
      <c r="Q88" s="272"/>
      <c r="R88" s="272"/>
      <c r="S88" s="272"/>
      <c r="T88" s="272"/>
      <c r="U88" s="272"/>
      <c r="V88" s="272"/>
      <c r="W88" s="272"/>
      <c r="X88" s="272"/>
      <c r="Y88" s="272"/>
      <c r="Z88" s="272"/>
      <c r="AA88" s="272"/>
      <c r="AB88" s="272"/>
      <c r="AC88" s="272"/>
      <c r="AD88" s="272"/>
      <c r="AE88" s="272"/>
      <c r="AF88" s="272"/>
      <c r="AG88" s="272"/>
      <c r="AH88" s="272"/>
      <c r="AI88" s="272"/>
      <c r="AJ88" s="272"/>
      <c r="AK88" s="272"/>
      <c r="AL88" s="272"/>
      <c r="AM88" s="272"/>
      <c r="AN88" s="272"/>
      <c r="AO88" s="272"/>
      <c r="AP88" s="272"/>
      <c r="AQ88" s="272"/>
      <c r="AR88" s="272"/>
      <c r="AS88" s="272"/>
      <c r="AT88" s="272"/>
      <c r="AU88" s="272"/>
      <c r="AV88" s="272"/>
      <c r="AW88" s="272"/>
      <c r="AX88" s="272"/>
      <c r="AY88" s="272"/>
      <c r="AZ88" s="272"/>
      <c r="BA88" s="272"/>
      <c r="BB88" s="272"/>
      <c r="BC88" s="272"/>
      <c r="BD88" s="272"/>
      <c r="BE88" s="272"/>
      <c r="BF88" s="272"/>
      <c r="BG88" s="272"/>
      <c r="BH88" s="272"/>
      <c r="BI88" s="272"/>
      <c r="BJ88" s="272"/>
      <c r="BK88" s="272"/>
      <c r="BL88" s="272"/>
      <c r="BM88" s="272"/>
      <c r="BN88" s="272"/>
      <c r="BO88" s="272"/>
      <c r="BP88"/>
      <c r="BQ88"/>
      <c r="BR88"/>
      <c r="BS88"/>
      <c r="BT88"/>
      <c r="BU88"/>
      <c r="BV88"/>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c r="DK88"/>
      <c r="DL88"/>
      <c r="DM88"/>
      <c r="DN88"/>
      <c r="DO88"/>
      <c r="DP88"/>
      <c r="DQ88"/>
      <c r="DR88"/>
      <c r="DS88"/>
      <c r="DT88"/>
      <c r="DU88"/>
      <c r="DV88"/>
      <c r="DW88"/>
      <c r="DX88"/>
      <c r="DY88"/>
      <c r="DZ88"/>
      <c r="EA88"/>
      <c r="EB88"/>
      <c r="EC88"/>
      <c r="ED88"/>
      <c r="EE88"/>
      <c r="EF88"/>
      <c r="EG88"/>
      <c r="EH88"/>
      <c r="EI88"/>
      <c r="EJ88"/>
      <c r="EK88"/>
      <c r="EL88"/>
      <c r="EM88"/>
      <c r="EN88"/>
      <c r="EO88"/>
      <c r="EP88"/>
      <c r="EQ88"/>
      <c r="ER88"/>
      <c r="ES88"/>
      <c r="ET88"/>
      <c r="EU88"/>
      <c r="EV88"/>
      <c r="EW88"/>
      <c r="EX88"/>
      <c r="EY88"/>
      <c r="EZ88"/>
      <c r="FA88"/>
      <c r="FB88"/>
      <c r="FC88"/>
      <c r="FD88"/>
      <c r="FE88"/>
      <c r="FF88"/>
      <c r="FG88"/>
      <c r="FH88"/>
      <c r="FI88"/>
      <c r="FJ88"/>
      <c r="FK88"/>
      <c r="FL88"/>
      <c r="FM88"/>
      <c r="FN88"/>
      <c r="FO88"/>
      <c r="FP88"/>
      <c r="FQ88"/>
      <c r="FR88"/>
      <c r="FS88"/>
      <c r="FT88"/>
      <c r="FU88"/>
      <c r="FV88"/>
      <c r="FW88"/>
      <c r="FX88"/>
      <c r="FY88"/>
      <c r="FZ88"/>
      <c r="GA88"/>
      <c r="GB88"/>
      <c r="GC88"/>
      <c r="GD88"/>
      <c r="GE88"/>
      <c r="GF88"/>
      <c r="GG88"/>
      <c r="GH88"/>
      <c r="GI88"/>
      <c r="GJ88"/>
      <c r="GK88"/>
      <c r="GL88"/>
      <c r="GM88"/>
      <c r="GN88"/>
      <c r="GO88"/>
      <c r="GP88"/>
      <c r="GQ88"/>
      <c r="GR88"/>
      <c r="GS88"/>
      <c r="GT88"/>
      <c r="GU88"/>
      <c r="GV88"/>
      <c r="GW88"/>
      <c r="GX88"/>
      <c r="GY88"/>
      <c r="GZ88"/>
      <c r="HA88"/>
      <c r="HB88"/>
      <c r="HC88"/>
      <c r="HD88"/>
      <c r="HE88"/>
      <c r="HF88"/>
      <c r="HG88"/>
      <c r="HH88"/>
      <c r="HI88"/>
      <c r="HJ88"/>
      <c r="HK88"/>
      <c r="HL88"/>
      <c r="HM88"/>
      <c r="HN88"/>
      <c r="HO88"/>
      <c r="HP88"/>
      <c r="HQ88"/>
      <c r="HR88"/>
      <c r="HS88"/>
      <c r="HT88"/>
      <c r="HU88"/>
      <c r="HV88"/>
      <c r="HW88"/>
      <c r="HX88"/>
      <c r="HY88"/>
      <c r="HZ88"/>
      <c r="IA88"/>
      <c r="IB88"/>
      <c r="IC88"/>
      <c r="ID88"/>
      <c r="IE88"/>
      <c r="IF88"/>
      <c r="IG88"/>
      <c r="IH88"/>
      <c r="II88"/>
      <c r="IJ88"/>
      <c r="IK88"/>
      <c r="IL88"/>
      <c r="IM88"/>
      <c r="IN88"/>
      <c r="IO88"/>
      <c r="IP88"/>
      <c r="IQ88"/>
      <c r="IR88"/>
      <c r="IS88"/>
      <c r="IT88"/>
      <c r="IU88"/>
      <c r="IV88"/>
      <c r="IW88"/>
      <c r="IX88"/>
      <c r="IY88"/>
      <c r="IZ88"/>
      <c r="JA88"/>
      <c r="JB88"/>
      <c r="JC88"/>
      <c r="JD88"/>
      <c r="JE88"/>
      <c r="JF88"/>
      <c r="JG88"/>
      <c r="JH88"/>
      <c r="JI88"/>
      <c r="JJ88"/>
      <c r="JK88"/>
      <c r="JL88"/>
      <c r="JM88"/>
      <c r="JN88"/>
      <c r="JO88"/>
      <c r="JP88"/>
      <c r="JQ88"/>
      <c r="JR88"/>
      <c r="JS88"/>
      <c r="JT88"/>
      <c r="JU88"/>
      <c r="JV88"/>
      <c r="JW88"/>
      <c r="JX88"/>
    </row>
    <row r="89" spans="1:284" s="199" customFormat="1" ht="12" customHeight="1">
      <c r="A89"/>
      <c r="B89"/>
      <c r="C89"/>
      <c r="D89"/>
      <c r="E89"/>
      <c r="F89"/>
      <c r="G89"/>
      <c r="H89"/>
      <c r="I89"/>
      <c r="J89"/>
      <c r="K89"/>
      <c r="L89"/>
      <c r="M89"/>
      <c r="N89"/>
      <c r="O89" s="272"/>
      <c r="P89" s="272"/>
      <c r="Q89" s="272"/>
      <c r="R89" s="272"/>
      <c r="S89" s="272"/>
      <c r="T89" s="272"/>
      <c r="U89" s="272"/>
      <c r="V89" s="272"/>
      <c r="W89" s="272"/>
      <c r="X89" s="272"/>
      <c r="Y89" s="272"/>
      <c r="Z89" s="272"/>
      <c r="AA89" s="272"/>
      <c r="AB89" s="272"/>
      <c r="AC89" s="272"/>
      <c r="AD89" s="272"/>
      <c r="AE89" s="272"/>
      <c r="AF89" s="272"/>
      <c r="AG89" s="272"/>
      <c r="AH89" s="272"/>
      <c r="AI89" s="272"/>
      <c r="AJ89" s="272"/>
      <c r="AK89" s="272"/>
      <c r="AL89" s="272"/>
      <c r="AM89" s="272"/>
      <c r="AN89" s="272"/>
      <c r="AO89" s="272"/>
      <c r="AP89" s="272"/>
      <c r="AQ89" s="272"/>
      <c r="AR89" s="272"/>
      <c r="AS89" s="272"/>
      <c r="AT89" s="272"/>
      <c r="AU89" s="272"/>
      <c r="AV89" s="272"/>
      <c r="AW89" s="272"/>
      <c r="AX89" s="272"/>
      <c r="AY89" s="272"/>
      <c r="AZ89" s="272"/>
      <c r="BA89" s="272"/>
      <c r="BB89" s="272"/>
      <c r="BC89" s="272"/>
      <c r="BD89" s="272"/>
      <c r="BE89" s="272"/>
      <c r="BF89" s="272"/>
      <c r="BG89" s="272"/>
      <c r="BH89" s="272"/>
      <c r="BI89" s="272"/>
      <c r="BJ89" s="272"/>
      <c r="BK89" s="272"/>
      <c r="BL89" s="272"/>
      <c r="BM89" s="272"/>
      <c r="BN89" s="272"/>
      <c r="BO89" s="272"/>
      <c r="BP89"/>
      <c r="BQ89"/>
      <c r="BR89"/>
      <c r="BS89"/>
      <c r="BT89"/>
      <c r="BU89"/>
      <c r="BV89"/>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c r="DK89"/>
      <c r="DL89"/>
      <c r="DM89"/>
      <c r="DN89"/>
      <c r="DO89"/>
      <c r="DP89"/>
      <c r="DQ89"/>
      <c r="DR89"/>
      <c r="DS89"/>
      <c r="DT89"/>
      <c r="DU89"/>
      <c r="DV89"/>
      <c r="DW89"/>
      <c r="DX89"/>
      <c r="DY89"/>
      <c r="DZ89"/>
      <c r="EA89"/>
      <c r="EB89"/>
      <c r="EC89"/>
      <c r="ED89"/>
      <c r="EE89"/>
      <c r="EF89"/>
      <c r="EG89"/>
      <c r="EH89"/>
      <c r="EI89"/>
      <c r="EJ89"/>
      <c r="EK89"/>
      <c r="EL89"/>
      <c r="EM89"/>
      <c r="EN89"/>
      <c r="EO89"/>
      <c r="EP89"/>
      <c r="EQ89"/>
      <c r="ER89"/>
      <c r="ES89"/>
      <c r="ET89"/>
      <c r="EU89"/>
      <c r="EV89"/>
      <c r="EW89"/>
      <c r="EX89"/>
      <c r="EY89"/>
      <c r="EZ89"/>
      <c r="FA89"/>
      <c r="FB89"/>
      <c r="FC89"/>
      <c r="FD89"/>
      <c r="FE89"/>
      <c r="FF89"/>
      <c r="FG89"/>
      <c r="FH89"/>
      <c r="FI89"/>
      <c r="FJ89"/>
      <c r="FK89"/>
      <c r="FL89"/>
      <c r="FM89"/>
      <c r="FN89"/>
      <c r="FO89"/>
      <c r="FP89"/>
      <c r="FQ89"/>
      <c r="FR89"/>
      <c r="FS89"/>
      <c r="FT89"/>
      <c r="FU89"/>
      <c r="FV89"/>
      <c r="FW89"/>
      <c r="FX89"/>
      <c r="FY89"/>
      <c r="FZ89"/>
      <c r="GA89"/>
      <c r="GB89"/>
      <c r="GC89"/>
      <c r="GD89"/>
      <c r="GE89"/>
      <c r="GF89"/>
      <c r="GG89"/>
      <c r="GH89"/>
      <c r="GI89"/>
      <c r="GJ89"/>
      <c r="GK89"/>
      <c r="GL89"/>
      <c r="GM89"/>
      <c r="GN89"/>
      <c r="GO89"/>
      <c r="GP89"/>
      <c r="GQ89"/>
      <c r="GR89"/>
      <c r="GS89"/>
      <c r="GT89"/>
      <c r="GU89"/>
      <c r="GV89"/>
      <c r="GW89"/>
      <c r="GX89"/>
      <c r="GY89"/>
      <c r="GZ89"/>
      <c r="HA89"/>
      <c r="HB89"/>
      <c r="HC89"/>
      <c r="HD89"/>
      <c r="HE89"/>
      <c r="HF89"/>
      <c r="HG89"/>
      <c r="HH89"/>
      <c r="HI89"/>
      <c r="HJ89"/>
      <c r="HK89"/>
      <c r="HL89"/>
      <c r="HM89"/>
      <c r="HN89"/>
      <c r="HO89"/>
      <c r="HP89"/>
      <c r="HQ89"/>
      <c r="HR89"/>
      <c r="HS89"/>
      <c r="HT89"/>
      <c r="HU89"/>
      <c r="HV89"/>
      <c r="HW89"/>
      <c r="HX89"/>
      <c r="HY89"/>
      <c r="HZ89"/>
      <c r="IA89"/>
      <c r="IB89"/>
      <c r="IC89"/>
      <c r="ID89"/>
      <c r="IE89"/>
      <c r="IF89"/>
      <c r="IG89"/>
      <c r="IH89"/>
      <c r="II89"/>
      <c r="IJ89"/>
      <c r="IK89"/>
      <c r="IL89"/>
      <c r="IM89"/>
      <c r="IN89"/>
      <c r="IO89"/>
      <c r="IP89"/>
      <c r="IQ89"/>
      <c r="IR89"/>
      <c r="IS89"/>
      <c r="IT89"/>
      <c r="IU89"/>
      <c r="IV89"/>
      <c r="IW89"/>
      <c r="IX89"/>
      <c r="IY89"/>
      <c r="IZ89"/>
      <c r="JA89"/>
      <c r="JB89"/>
      <c r="JC89"/>
      <c r="JD89"/>
      <c r="JE89"/>
      <c r="JF89"/>
      <c r="JG89"/>
      <c r="JH89"/>
      <c r="JI89"/>
      <c r="JJ89"/>
      <c r="JK89"/>
      <c r="JL89"/>
      <c r="JM89"/>
      <c r="JN89"/>
      <c r="JO89"/>
      <c r="JP89"/>
      <c r="JQ89"/>
      <c r="JR89"/>
      <c r="JS89"/>
      <c r="JT89"/>
      <c r="JU89"/>
      <c r="JV89"/>
      <c r="JW89"/>
      <c r="JX89"/>
    </row>
    <row r="90" spans="1:284" s="199" customFormat="1" ht="12" customHeight="1">
      <c r="A90"/>
      <c r="B90"/>
      <c r="C90"/>
      <c r="D90"/>
      <c r="E90"/>
      <c r="F90"/>
      <c r="G90"/>
      <c r="H90"/>
      <c r="I90"/>
      <c r="J90"/>
      <c r="K90"/>
      <c r="L90"/>
      <c r="M90"/>
      <c r="N90"/>
      <c r="O90" s="272"/>
      <c r="P90" s="272"/>
      <c r="Q90" s="272"/>
      <c r="R90" s="272"/>
      <c r="S90" s="272"/>
      <c r="T90" s="272"/>
      <c r="U90" s="272"/>
      <c r="V90" s="272"/>
      <c r="W90" s="272"/>
      <c r="X90" s="272"/>
      <c r="Y90" s="272"/>
      <c r="Z90" s="272"/>
      <c r="AA90" s="272"/>
      <c r="AB90" s="272"/>
      <c r="AC90" s="272"/>
      <c r="AD90" s="272"/>
      <c r="AE90" s="272"/>
      <c r="AF90" s="272"/>
      <c r="AG90" s="272"/>
      <c r="AH90" s="272"/>
      <c r="AI90" s="272"/>
      <c r="AJ90" s="272"/>
      <c r="AK90" s="272"/>
      <c r="AL90" s="272"/>
      <c r="AM90" s="272"/>
      <c r="AN90" s="272"/>
      <c r="AO90" s="272"/>
      <c r="AP90" s="272"/>
      <c r="AQ90" s="272"/>
      <c r="AR90" s="272"/>
      <c r="AS90" s="272"/>
      <c r="AT90" s="272"/>
      <c r="AU90" s="272"/>
      <c r="AV90" s="272"/>
      <c r="AW90" s="272"/>
      <c r="AX90" s="272"/>
      <c r="AY90" s="272"/>
      <c r="AZ90" s="272"/>
      <c r="BA90" s="272"/>
      <c r="BB90" s="272"/>
      <c r="BC90" s="272"/>
      <c r="BD90" s="272"/>
      <c r="BE90" s="272"/>
      <c r="BF90" s="272"/>
      <c r="BG90" s="272"/>
      <c r="BH90" s="272"/>
      <c r="BI90" s="272"/>
      <c r="BJ90" s="272"/>
      <c r="BK90" s="272"/>
      <c r="BL90" s="272"/>
      <c r="BM90" s="272"/>
      <c r="BN90" s="272"/>
      <c r="BO90" s="272"/>
      <c r="BP90"/>
      <c r="BQ90"/>
      <c r="BR90"/>
      <c r="BS90"/>
      <c r="BT90"/>
      <c r="BU90"/>
      <c r="BV90"/>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c r="DK90"/>
      <c r="DL90"/>
      <c r="DM90"/>
      <c r="DN90"/>
      <c r="DO90"/>
      <c r="DP90"/>
      <c r="DQ90"/>
      <c r="DR90"/>
      <c r="DS90"/>
      <c r="DT90"/>
      <c r="DU90"/>
      <c r="DV90"/>
      <c r="DW90"/>
      <c r="DX90"/>
      <c r="DY90"/>
      <c r="DZ90"/>
      <c r="EA90"/>
      <c r="EB90"/>
      <c r="EC90"/>
      <c r="ED90"/>
      <c r="EE90"/>
      <c r="EF90"/>
      <c r="EG90"/>
      <c r="EH90"/>
      <c r="EI90"/>
      <c r="EJ90"/>
      <c r="EK90"/>
      <c r="EL90"/>
      <c r="EM90"/>
      <c r="EN90"/>
      <c r="EO90"/>
      <c r="EP90"/>
      <c r="EQ90"/>
      <c r="ER90"/>
      <c r="ES90"/>
      <c r="ET90"/>
      <c r="EU90"/>
      <c r="EV90"/>
      <c r="EW90"/>
      <c r="EX90"/>
      <c r="EY90"/>
      <c r="EZ90"/>
      <c r="FA90"/>
      <c r="FB90"/>
      <c r="FC90"/>
      <c r="FD90"/>
      <c r="FE90"/>
      <c r="FF90"/>
      <c r="FG90"/>
      <c r="FH90"/>
      <c r="FI90"/>
      <c r="FJ90"/>
      <c r="FK90"/>
      <c r="FL90"/>
      <c r="FM90"/>
      <c r="FN90"/>
      <c r="FO90"/>
      <c r="FP90"/>
      <c r="FQ90"/>
      <c r="FR90"/>
      <c r="FS90"/>
      <c r="FT90"/>
      <c r="FU90"/>
      <c r="FV90"/>
      <c r="FW90"/>
      <c r="FX90"/>
      <c r="FY90"/>
      <c r="FZ90"/>
      <c r="GA90"/>
      <c r="GB90"/>
      <c r="GC90"/>
      <c r="GD90"/>
      <c r="GE90"/>
      <c r="GF90"/>
      <c r="GG90"/>
      <c r="GH90"/>
      <c r="GI90"/>
      <c r="GJ90"/>
      <c r="GK90"/>
      <c r="GL90"/>
      <c r="GM90"/>
      <c r="GN90"/>
      <c r="GO90"/>
      <c r="GP90"/>
      <c r="GQ90"/>
      <c r="GR90"/>
      <c r="GS90"/>
      <c r="GT90"/>
      <c r="GU90"/>
      <c r="GV90"/>
      <c r="GW90"/>
      <c r="GX90"/>
      <c r="GY90"/>
      <c r="GZ90"/>
      <c r="HA90"/>
      <c r="HB90"/>
      <c r="HC90"/>
      <c r="HD90"/>
      <c r="HE90"/>
      <c r="HF90"/>
      <c r="HG90"/>
      <c r="HH90"/>
      <c r="HI90"/>
      <c r="HJ90"/>
      <c r="HK90"/>
      <c r="HL90"/>
      <c r="HM90"/>
      <c r="HN90"/>
      <c r="HO90"/>
      <c r="HP90"/>
      <c r="HQ90"/>
      <c r="HR90"/>
      <c r="HS90"/>
      <c r="HT90"/>
      <c r="HU90"/>
      <c r="HV90"/>
      <c r="HW90"/>
      <c r="HX90"/>
      <c r="HY90"/>
      <c r="HZ90"/>
      <c r="IA90"/>
      <c r="IB90"/>
      <c r="IC90"/>
      <c r="ID90"/>
      <c r="IE90"/>
      <c r="IF90"/>
      <c r="IG90"/>
      <c r="IH90"/>
      <c r="II90"/>
      <c r="IJ90"/>
      <c r="IK90"/>
      <c r="IL90"/>
      <c r="IM90"/>
      <c r="IN90"/>
      <c r="IO90"/>
      <c r="IP90"/>
      <c r="IQ90"/>
      <c r="IR90"/>
      <c r="IS90"/>
      <c r="IT90"/>
      <c r="IU90"/>
      <c r="IV90"/>
      <c r="IW90"/>
      <c r="IX90"/>
      <c r="IY90"/>
      <c r="IZ90"/>
      <c r="JA90"/>
      <c r="JB90"/>
      <c r="JC90"/>
      <c r="JD90"/>
      <c r="JE90"/>
      <c r="JF90"/>
      <c r="JG90"/>
      <c r="JH90"/>
      <c r="JI90"/>
      <c r="JJ90"/>
      <c r="JK90"/>
      <c r="JL90"/>
      <c r="JM90"/>
      <c r="JN90"/>
      <c r="JO90"/>
      <c r="JP90"/>
      <c r="JQ90"/>
      <c r="JR90"/>
      <c r="JS90"/>
      <c r="JT90"/>
      <c r="JU90"/>
      <c r="JV90"/>
      <c r="JW90"/>
      <c r="JX90"/>
    </row>
    <row r="91" spans="1:284" s="199" customFormat="1" ht="12" customHeight="1">
      <c r="A91"/>
      <c r="B91"/>
      <c r="C91"/>
      <c r="D91"/>
      <c r="E91"/>
      <c r="F91"/>
      <c r="G91"/>
      <c r="H91"/>
      <c r="I91"/>
      <c r="J91"/>
      <c r="K91"/>
      <c r="L91"/>
      <c r="M91"/>
      <c r="N91"/>
      <c r="O91" s="272"/>
      <c r="P91" s="272"/>
      <c r="Q91" s="272"/>
      <c r="R91" s="272"/>
      <c r="S91" s="272"/>
      <c r="T91" s="272"/>
      <c r="U91" s="272"/>
      <c r="V91" s="272"/>
      <c r="W91" s="272"/>
      <c r="X91" s="272"/>
      <c r="Y91" s="272"/>
      <c r="Z91" s="272"/>
      <c r="AA91" s="272"/>
      <c r="AB91" s="272"/>
      <c r="AC91" s="272"/>
      <c r="AD91" s="272"/>
      <c r="AE91" s="272"/>
      <c r="AF91" s="272"/>
      <c r="AG91" s="272"/>
      <c r="AH91" s="272"/>
      <c r="AI91" s="272"/>
      <c r="AJ91" s="272"/>
      <c r="AK91" s="272"/>
      <c r="AL91" s="272"/>
      <c r="AM91" s="272"/>
      <c r="AN91" s="272"/>
      <c r="AO91" s="272"/>
      <c r="AP91" s="272"/>
      <c r="AQ91" s="272"/>
      <c r="AR91" s="272"/>
      <c r="AS91" s="272"/>
      <c r="AT91" s="272"/>
      <c r="AU91" s="272"/>
      <c r="AV91" s="272"/>
      <c r="AW91" s="272"/>
      <c r="AX91" s="272"/>
      <c r="AY91" s="272"/>
      <c r="AZ91" s="272"/>
      <c r="BA91" s="272"/>
      <c r="BB91" s="272"/>
      <c r="BC91" s="272"/>
      <c r="BD91" s="272"/>
      <c r="BE91" s="272"/>
      <c r="BF91" s="272"/>
      <c r="BG91" s="272"/>
      <c r="BH91" s="272"/>
      <c r="BI91" s="272"/>
      <c r="BJ91" s="272"/>
      <c r="BK91" s="272"/>
      <c r="BL91" s="272"/>
      <c r="BM91" s="272"/>
      <c r="BN91" s="272"/>
      <c r="BO91" s="272"/>
      <c r="BP91"/>
      <c r="BQ91"/>
      <c r="BR91"/>
      <c r="BS91"/>
      <c r="BT91"/>
      <c r="BU91"/>
      <c r="BV91"/>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c r="DK91"/>
      <c r="DL91"/>
      <c r="DM91"/>
      <c r="DN91"/>
      <c r="DO91"/>
      <c r="DP91"/>
      <c r="DQ91"/>
      <c r="DR91"/>
      <c r="DS91"/>
      <c r="DT91"/>
      <c r="DU91"/>
      <c r="DV91"/>
      <c r="DW91"/>
      <c r="DX91"/>
      <c r="DY91"/>
      <c r="DZ91"/>
      <c r="EA91"/>
      <c r="EB91"/>
      <c r="EC91"/>
      <c r="ED91"/>
      <c r="EE91"/>
      <c r="EF91"/>
      <c r="EG91"/>
      <c r="EH91"/>
      <c r="EI91"/>
      <c r="EJ91"/>
      <c r="EK91"/>
      <c r="EL91"/>
      <c r="EM91"/>
      <c r="EN91"/>
      <c r="EO91"/>
      <c r="EP91"/>
      <c r="EQ91"/>
      <c r="ER91"/>
      <c r="ES91"/>
      <c r="ET91"/>
      <c r="EU91"/>
      <c r="EV91"/>
      <c r="EW91"/>
      <c r="EX91"/>
      <c r="EY91"/>
      <c r="EZ91"/>
      <c r="FA91"/>
      <c r="FB91"/>
      <c r="FC91"/>
      <c r="FD91"/>
      <c r="FE91"/>
      <c r="FF91"/>
      <c r="FG91"/>
      <c r="FH91"/>
      <c r="FI91"/>
      <c r="FJ91"/>
      <c r="FK91"/>
      <c r="FL91"/>
      <c r="FM91"/>
      <c r="FN91"/>
      <c r="FO91"/>
      <c r="FP91"/>
      <c r="FQ91"/>
      <c r="FR91"/>
      <c r="FS91"/>
      <c r="FT91"/>
      <c r="FU91"/>
      <c r="FV91"/>
      <c r="FW91"/>
      <c r="FX91"/>
      <c r="FY91"/>
      <c r="FZ91"/>
      <c r="GA91"/>
      <c r="GB91"/>
      <c r="GC91"/>
      <c r="GD91"/>
      <c r="GE91"/>
      <c r="GF91"/>
      <c r="GG91"/>
      <c r="GH91"/>
      <c r="GI91"/>
      <c r="GJ91"/>
      <c r="GK91"/>
      <c r="GL91"/>
      <c r="GM91"/>
      <c r="GN91"/>
      <c r="GO91"/>
      <c r="GP91"/>
      <c r="GQ91"/>
      <c r="GR91"/>
      <c r="GS91"/>
      <c r="GT91"/>
      <c r="GU91"/>
      <c r="GV91"/>
      <c r="GW91"/>
      <c r="GX91"/>
      <c r="GY91"/>
      <c r="GZ91"/>
      <c r="HA91"/>
      <c r="HB91"/>
      <c r="HC91"/>
      <c r="HD91"/>
      <c r="HE91"/>
      <c r="HF91"/>
      <c r="HG91"/>
      <c r="HH91"/>
      <c r="HI91"/>
      <c r="HJ91"/>
      <c r="HK91"/>
      <c r="HL91"/>
      <c r="HM91"/>
      <c r="HN91"/>
      <c r="HO91"/>
      <c r="HP91"/>
      <c r="HQ91"/>
      <c r="HR91"/>
      <c r="HS91"/>
      <c r="HT91"/>
      <c r="HU91"/>
      <c r="HV91"/>
      <c r="HW91"/>
      <c r="HX91"/>
      <c r="HY91"/>
      <c r="HZ91"/>
      <c r="IA91"/>
      <c r="IB91"/>
      <c r="IC91"/>
      <c r="ID91"/>
      <c r="IE91"/>
      <c r="IF91"/>
      <c r="IG91"/>
      <c r="IH91"/>
      <c r="II91"/>
      <c r="IJ91"/>
      <c r="IK91"/>
      <c r="IL91"/>
      <c r="IM91"/>
      <c r="IN91"/>
      <c r="IO91"/>
      <c r="IP91"/>
      <c r="IQ91"/>
      <c r="IR91"/>
      <c r="IS91"/>
      <c r="IT91"/>
      <c r="IU91"/>
      <c r="IV91"/>
      <c r="IW91"/>
      <c r="IX91"/>
      <c r="IY91"/>
      <c r="IZ91"/>
      <c r="JA91"/>
      <c r="JB91"/>
      <c r="JC91"/>
      <c r="JD91"/>
      <c r="JE91"/>
      <c r="JF91"/>
      <c r="JG91"/>
      <c r="JH91"/>
      <c r="JI91"/>
      <c r="JJ91"/>
      <c r="JK91"/>
      <c r="JL91"/>
      <c r="JM91"/>
      <c r="JN91"/>
      <c r="JO91"/>
      <c r="JP91"/>
      <c r="JQ91"/>
      <c r="JR91"/>
      <c r="JS91"/>
      <c r="JT91"/>
      <c r="JU91"/>
      <c r="JV91"/>
      <c r="JW91"/>
      <c r="JX91"/>
    </row>
    <row r="92" spans="1:284" s="199" customFormat="1" ht="12" customHeight="1">
      <c r="A92"/>
      <c r="B92"/>
      <c r="C92"/>
      <c r="D92"/>
      <c r="E92"/>
      <c r="F92"/>
      <c r="G92"/>
      <c r="H92"/>
      <c r="I92"/>
      <c r="J92"/>
      <c r="K92"/>
      <c r="L92"/>
      <c r="M92"/>
      <c r="N92"/>
      <c r="O92" s="272"/>
      <c r="P92" s="272"/>
      <c r="Q92" s="272"/>
      <c r="R92" s="272"/>
      <c r="S92" s="272"/>
      <c r="T92" s="272"/>
      <c r="U92" s="272"/>
      <c r="V92" s="272"/>
      <c r="W92" s="272"/>
      <c r="X92" s="272"/>
      <c r="Y92" s="272"/>
      <c r="Z92" s="272"/>
      <c r="AA92" s="272"/>
      <c r="AB92" s="272"/>
      <c r="AC92" s="272"/>
      <c r="AD92" s="272"/>
      <c r="AE92" s="272"/>
      <c r="AF92" s="272"/>
      <c r="AG92" s="272"/>
      <c r="AH92" s="272"/>
      <c r="AI92" s="272"/>
      <c r="AJ92" s="272"/>
      <c r="AK92" s="272"/>
      <c r="AL92" s="272"/>
      <c r="AM92" s="272"/>
      <c r="AN92" s="272"/>
      <c r="AO92" s="272"/>
      <c r="AP92" s="272"/>
      <c r="AQ92" s="272"/>
      <c r="AR92" s="272"/>
      <c r="AS92" s="272"/>
      <c r="AT92" s="272"/>
      <c r="AU92" s="272"/>
      <c r="AV92" s="272"/>
      <c r="AW92" s="272"/>
      <c r="AX92" s="272"/>
      <c r="AY92" s="272"/>
      <c r="AZ92" s="272"/>
      <c r="BA92" s="272"/>
      <c r="BB92" s="272"/>
      <c r="BC92" s="272"/>
      <c r="BD92" s="272"/>
      <c r="BE92" s="272"/>
      <c r="BF92" s="272"/>
      <c r="BG92" s="272"/>
      <c r="BH92" s="272"/>
      <c r="BI92" s="272"/>
      <c r="BJ92" s="272"/>
      <c r="BK92" s="272"/>
      <c r="BL92" s="272"/>
      <c r="BM92" s="272"/>
      <c r="BN92" s="272"/>
      <c r="BO92" s="272"/>
      <c r="BP92"/>
      <c r="BQ92"/>
      <c r="BR92"/>
      <c r="BS92"/>
      <c r="BT92"/>
      <c r="BU92"/>
      <c r="BV92"/>
      <c r="BW92"/>
      <c r="BX92"/>
      <c r="BY92"/>
      <c r="BZ92"/>
      <c r="CA92"/>
      <c r="CB92"/>
      <c r="CC92"/>
      <c r="CD92"/>
      <c r="CE92"/>
      <c r="CF92"/>
      <c r="CG92"/>
      <c r="CH92"/>
      <c r="CI92"/>
      <c r="CJ92"/>
      <c r="CK92"/>
      <c r="CL92"/>
      <c r="CM92"/>
      <c r="CN92"/>
      <c r="CO92"/>
      <c r="CP92"/>
      <c r="CQ92"/>
      <c r="CR92"/>
      <c r="CS92"/>
      <c r="CT92"/>
      <c r="CU92"/>
      <c r="CV92"/>
      <c r="CW92"/>
      <c r="CX92"/>
      <c r="CY92"/>
      <c r="CZ92"/>
      <c r="DA92"/>
      <c r="DB92"/>
      <c r="DC92"/>
      <c r="DD92"/>
      <c r="DE92"/>
      <c r="DF92"/>
      <c r="DG92"/>
      <c r="DH92"/>
      <c r="DI92"/>
      <c r="DJ92"/>
      <c r="DK92"/>
      <c r="DL92"/>
      <c r="DM92"/>
      <c r="DN92"/>
      <c r="DO92"/>
      <c r="DP92"/>
      <c r="DQ92"/>
      <c r="DR92"/>
      <c r="DS92"/>
      <c r="DT92"/>
      <c r="DU92"/>
      <c r="DV92"/>
      <c r="DW92"/>
      <c r="DX92"/>
      <c r="DY92"/>
      <c r="DZ92"/>
      <c r="EA92"/>
      <c r="EB92"/>
      <c r="EC92"/>
      <c r="ED92"/>
      <c r="EE92"/>
      <c r="EF92"/>
      <c r="EG92"/>
      <c r="EH92"/>
      <c r="EI92"/>
      <c r="EJ92"/>
      <c r="EK92"/>
      <c r="EL92"/>
      <c r="EM92"/>
      <c r="EN92"/>
      <c r="EO92"/>
      <c r="EP92"/>
      <c r="EQ92"/>
      <c r="ER92"/>
      <c r="ES92"/>
      <c r="ET92"/>
      <c r="EU92"/>
      <c r="EV92"/>
      <c r="EW92"/>
      <c r="EX92"/>
      <c r="EY92"/>
      <c r="EZ92"/>
      <c r="FA92"/>
      <c r="FB92"/>
      <c r="FC92"/>
      <c r="FD92"/>
      <c r="FE92"/>
      <c r="FF92"/>
      <c r="FG92"/>
      <c r="FH92"/>
      <c r="FI92"/>
      <c r="FJ92"/>
      <c r="FK92"/>
      <c r="FL92"/>
      <c r="FM92"/>
      <c r="FN92"/>
      <c r="FO92"/>
      <c r="FP92"/>
      <c r="FQ92"/>
      <c r="FR92"/>
      <c r="FS92"/>
      <c r="FT92"/>
      <c r="FU92"/>
      <c r="FV92"/>
      <c r="FW92"/>
      <c r="FX92"/>
      <c r="FY92"/>
      <c r="FZ92"/>
      <c r="GA92"/>
      <c r="GB92"/>
      <c r="GC92"/>
      <c r="GD92"/>
      <c r="GE92"/>
      <c r="GF92"/>
      <c r="GG92"/>
      <c r="GH92"/>
      <c r="GI92"/>
      <c r="GJ92"/>
      <c r="GK92"/>
      <c r="GL92"/>
      <c r="GM92"/>
      <c r="GN92"/>
      <c r="GO92"/>
      <c r="GP92"/>
      <c r="GQ92"/>
      <c r="GR92"/>
      <c r="GS92"/>
      <c r="GT92"/>
      <c r="GU92"/>
      <c r="GV92"/>
      <c r="GW92"/>
      <c r="GX92"/>
      <c r="GY92"/>
      <c r="GZ92"/>
      <c r="HA92"/>
      <c r="HB92"/>
      <c r="HC92"/>
      <c r="HD92"/>
      <c r="HE92"/>
      <c r="HF92"/>
      <c r="HG92"/>
      <c r="HH92"/>
      <c r="HI92"/>
      <c r="HJ92"/>
      <c r="HK92"/>
      <c r="HL92"/>
      <c r="HM92"/>
      <c r="HN92"/>
      <c r="HO92"/>
      <c r="HP92"/>
      <c r="HQ92"/>
      <c r="HR92"/>
      <c r="HS92"/>
      <c r="HT92"/>
      <c r="HU92"/>
      <c r="HV92"/>
      <c r="HW92"/>
      <c r="HX92"/>
      <c r="HY92"/>
      <c r="HZ92"/>
      <c r="IA92"/>
      <c r="IB92"/>
      <c r="IC92"/>
      <c r="ID92"/>
      <c r="IE92"/>
      <c r="IF92"/>
      <c r="IG92"/>
      <c r="IH92"/>
      <c r="II92"/>
      <c r="IJ92"/>
      <c r="IK92"/>
      <c r="IL92"/>
      <c r="IM92"/>
      <c r="IN92"/>
      <c r="IO92"/>
      <c r="IP92"/>
      <c r="IQ92"/>
      <c r="IR92"/>
      <c r="IS92"/>
      <c r="IT92"/>
      <c r="IU92"/>
      <c r="IV92"/>
      <c r="IW92"/>
      <c r="IX92"/>
      <c r="IY92"/>
      <c r="IZ92"/>
      <c r="JA92"/>
      <c r="JB92"/>
      <c r="JC92"/>
      <c r="JD92"/>
      <c r="JE92"/>
      <c r="JF92"/>
      <c r="JG92"/>
      <c r="JH92"/>
      <c r="JI92"/>
      <c r="JJ92"/>
      <c r="JK92"/>
      <c r="JL92"/>
      <c r="JM92"/>
      <c r="JN92"/>
      <c r="JO92"/>
      <c r="JP92"/>
      <c r="JQ92"/>
      <c r="JR92"/>
      <c r="JS92"/>
      <c r="JT92"/>
      <c r="JU92"/>
      <c r="JV92"/>
      <c r="JW92"/>
      <c r="JX92"/>
    </row>
    <row r="93" spans="1:284" s="199" customFormat="1" ht="12" customHeight="1">
      <c r="A93"/>
      <c r="B93"/>
      <c r="C93"/>
      <c r="D93"/>
      <c r="E93"/>
      <c r="F93"/>
      <c r="G93"/>
      <c r="H93"/>
      <c r="I93"/>
      <c r="J93"/>
      <c r="K93"/>
      <c r="L93"/>
      <c r="M93"/>
      <c r="N93"/>
      <c r="O93" s="272"/>
      <c r="P93" s="272"/>
      <c r="Q93" s="272"/>
      <c r="R93" s="272"/>
      <c r="S93" s="272"/>
      <c r="T93" s="272"/>
      <c r="U93" s="272"/>
      <c r="V93" s="272"/>
      <c r="W93" s="272"/>
      <c r="X93" s="272"/>
      <c r="Y93" s="272"/>
      <c r="Z93" s="272"/>
      <c r="AA93" s="272"/>
      <c r="AB93" s="272"/>
      <c r="AC93" s="272"/>
      <c r="AD93" s="272"/>
      <c r="AE93" s="272"/>
      <c r="AF93" s="272"/>
      <c r="AG93" s="272"/>
      <c r="AH93" s="272"/>
      <c r="AI93" s="272"/>
      <c r="AJ93" s="272"/>
      <c r="AK93" s="272"/>
      <c r="AL93" s="272"/>
      <c r="AM93" s="272"/>
      <c r="AN93" s="272"/>
      <c r="AO93" s="272"/>
      <c r="AP93" s="272"/>
      <c r="AQ93" s="272"/>
      <c r="AR93" s="272"/>
      <c r="AS93" s="272"/>
      <c r="AT93" s="272"/>
      <c r="AU93" s="272"/>
      <c r="AV93" s="272"/>
      <c r="AW93" s="272"/>
      <c r="AX93" s="272"/>
      <c r="AY93" s="272"/>
      <c r="AZ93" s="272"/>
      <c r="BA93" s="272"/>
      <c r="BB93" s="272"/>
      <c r="BC93" s="272"/>
      <c r="BD93" s="272"/>
      <c r="BE93" s="272"/>
      <c r="BF93" s="272"/>
      <c r="BG93" s="272"/>
      <c r="BH93" s="272"/>
      <c r="BI93" s="272"/>
      <c r="BJ93" s="272"/>
      <c r="BK93" s="272"/>
      <c r="BL93" s="272"/>
      <c r="BM93" s="272"/>
      <c r="BN93" s="272"/>
      <c r="BO93" s="272"/>
      <c r="BP93"/>
      <c r="BQ93"/>
      <c r="BR93"/>
      <c r="BS93"/>
      <c r="BT93"/>
      <c r="BU93"/>
      <c r="BV93"/>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c r="DK93"/>
      <c r="DL93"/>
      <c r="DM93"/>
      <c r="DN93"/>
      <c r="DO93"/>
      <c r="DP93"/>
      <c r="DQ93"/>
      <c r="DR93"/>
      <c r="DS93"/>
      <c r="DT93"/>
      <c r="DU93"/>
      <c r="DV93"/>
      <c r="DW93"/>
      <c r="DX93"/>
      <c r="DY93"/>
      <c r="DZ93"/>
      <c r="EA93"/>
      <c r="EB93"/>
      <c r="EC93"/>
      <c r="ED93"/>
      <c r="EE93"/>
      <c r="EF93"/>
      <c r="EG93"/>
      <c r="EH93"/>
      <c r="EI93"/>
      <c r="EJ93"/>
      <c r="EK93"/>
      <c r="EL93"/>
      <c r="EM93"/>
      <c r="EN93"/>
      <c r="EO93"/>
      <c r="EP93"/>
      <c r="EQ93"/>
      <c r="ER93"/>
      <c r="ES93"/>
      <c r="ET93"/>
      <c r="EU93"/>
      <c r="EV93"/>
      <c r="EW93"/>
      <c r="EX93"/>
      <c r="EY93"/>
      <c r="EZ93"/>
      <c r="FA93"/>
      <c r="FB93"/>
      <c r="FC93"/>
      <c r="FD93"/>
      <c r="FE93"/>
      <c r="FF93"/>
      <c r="FG93"/>
      <c r="FH93"/>
      <c r="FI93"/>
      <c r="FJ93"/>
      <c r="FK93"/>
      <c r="FL93"/>
      <c r="FM93"/>
      <c r="FN93"/>
      <c r="FO93"/>
      <c r="FP93"/>
      <c r="FQ93"/>
      <c r="FR93"/>
      <c r="FS93"/>
      <c r="FT93"/>
      <c r="FU93"/>
      <c r="FV93"/>
      <c r="FW93"/>
      <c r="FX93"/>
      <c r="FY93"/>
      <c r="FZ93"/>
      <c r="GA93"/>
      <c r="GB93"/>
      <c r="GC93"/>
      <c r="GD93"/>
      <c r="GE93"/>
      <c r="GF93"/>
      <c r="GG93"/>
      <c r="GH93"/>
      <c r="GI93"/>
      <c r="GJ93"/>
      <c r="GK93"/>
      <c r="GL93"/>
      <c r="GM93"/>
      <c r="GN93"/>
      <c r="GO93"/>
      <c r="GP93"/>
      <c r="GQ93"/>
      <c r="GR93"/>
      <c r="GS93"/>
      <c r="GT93"/>
      <c r="GU93"/>
      <c r="GV93"/>
      <c r="GW93"/>
      <c r="GX93"/>
      <c r="GY93"/>
      <c r="GZ93"/>
      <c r="HA93"/>
      <c r="HB93"/>
      <c r="HC93"/>
      <c r="HD93"/>
      <c r="HE93"/>
      <c r="HF93"/>
      <c r="HG93"/>
      <c r="HH93"/>
      <c r="HI93"/>
      <c r="HJ93"/>
      <c r="HK93"/>
      <c r="HL93"/>
      <c r="HM93"/>
      <c r="HN93"/>
      <c r="HO93"/>
      <c r="HP93"/>
      <c r="HQ93"/>
      <c r="HR93"/>
      <c r="HS93"/>
      <c r="HT93"/>
      <c r="HU93"/>
      <c r="HV93"/>
      <c r="HW93"/>
      <c r="HX93"/>
      <c r="HY93"/>
      <c r="HZ93"/>
      <c r="IA93"/>
      <c r="IB93"/>
      <c r="IC93"/>
      <c r="ID93"/>
      <c r="IE93"/>
      <c r="IF93"/>
      <c r="IG93"/>
      <c r="IH93"/>
      <c r="II93"/>
      <c r="IJ93"/>
      <c r="IK93"/>
      <c r="IL93"/>
      <c r="IM93"/>
      <c r="IN93"/>
      <c r="IO93"/>
      <c r="IP93"/>
      <c r="IQ93"/>
      <c r="IR93"/>
      <c r="IS93"/>
      <c r="IT93"/>
      <c r="IU93"/>
      <c r="IV93"/>
      <c r="IW93"/>
      <c r="IX93"/>
      <c r="IY93"/>
      <c r="IZ93"/>
      <c r="JA93"/>
      <c r="JB93"/>
      <c r="JC93"/>
      <c r="JD93"/>
      <c r="JE93"/>
      <c r="JF93"/>
      <c r="JG93"/>
      <c r="JH93"/>
      <c r="JI93"/>
      <c r="JJ93"/>
      <c r="JK93"/>
      <c r="JL93"/>
      <c r="JM93"/>
      <c r="JN93"/>
      <c r="JO93"/>
      <c r="JP93"/>
      <c r="JQ93"/>
      <c r="JR93"/>
      <c r="JS93"/>
      <c r="JT93"/>
      <c r="JU93"/>
      <c r="JV93"/>
      <c r="JW93"/>
      <c r="JX93"/>
    </row>
    <row r="94" spans="1:284" s="199" customFormat="1" ht="12" customHeight="1">
      <c r="A94"/>
      <c r="B94"/>
      <c r="C94"/>
      <c r="D94"/>
      <c r="E94"/>
      <c r="F94"/>
      <c r="G94"/>
      <c r="H94"/>
      <c r="I94"/>
      <c r="J94"/>
      <c r="K94"/>
      <c r="L94"/>
      <c r="M94"/>
      <c r="N94"/>
      <c r="O94" s="272"/>
      <c r="P94" s="272"/>
      <c r="Q94" s="272"/>
      <c r="R94" s="272"/>
      <c r="S94" s="272"/>
      <c r="T94" s="272"/>
      <c r="U94" s="272"/>
      <c r="V94" s="272"/>
      <c r="W94" s="272"/>
      <c r="X94" s="272"/>
      <c r="Y94" s="272"/>
      <c r="Z94" s="272"/>
      <c r="AA94" s="272"/>
      <c r="AB94" s="272"/>
      <c r="AC94" s="272"/>
      <c r="AD94" s="272"/>
      <c r="AE94" s="272"/>
      <c r="AF94" s="272"/>
      <c r="AG94" s="272"/>
      <c r="AH94" s="272"/>
      <c r="AI94" s="272"/>
      <c r="AJ94" s="272"/>
      <c r="AK94" s="272"/>
      <c r="AL94" s="272"/>
      <c r="AM94" s="272"/>
      <c r="AN94" s="272"/>
      <c r="AO94" s="272"/>
      <c r="AP94" s="272"/>
      <c r="AQ94" s="272"/>
      <c r="AR94" s="272"/>
      <c r="AS94" s="272"/>
      <c r="AT94" s="272"/>
      <c r="AU94" s="272"/>
      <c r="AV94" s="272"/>
      <c r="AW94" s="272"/>
      <c r="AX94" s="272"/>
      <c r="AY94" s="272"/>
      <c r="AZ94" s="272"/>
      <c r="BA94" s="272"/>
      <c r="BB94" s="272"/>
      <c r="BC94" s="272"/>
      <c r="BD94" s="272"/>
      <c r="BE94" s="272"/>
      <c r="BF94" s="272"/>
      <c r="BG94" s="272"/>
      <c r="BH94" s="272"/>
      <c r="BI94" s="272"/>
      <c r="BJ94" s="272"/>
      <c r="BK94" s="272"/>
      <c r="BL94" s="272"/>
      <c r="BM94" s="272"/>
      <c r="BN94" s="272"/>
      <c r="BO94" s="272"/>
      <c r="BP94"/>
      <c r="BQ94"/>
      <c r="BR94"/>
      <c r="BS94"/>
      <c r="BT94"/>
      <c r="BU94"/>
      <c r="BV94"/>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c r="DK94"/>
      <c r="DL94"/>
      <c r="DM94"/>
      <c r="DN94"/>
      <c r="DO94"/>
      <c r="DP94"/>
      <c r="DQ94"/>
      <c r="DR94"/>
      <c r="DS94"/>
      <c r="DT94"/>
      <c r="DU94"/>
      <c r="DV94"/>
      <c r="DW94"/>
      <c r="DX94"/>
      <c r="DY94"/>
      <c r="DZ94"/>
      <c r="EA94"/>
      <c r="EB94"/>
      <c r="EC94"/>
      <c r="ED94"/>
      <c r="EE94"/>
      <c r="EF94"/>
      <c r="EG94"/>
      <c r="EH94"/>
      <c r="EI94"/>
      <c r="EJ94"/>
      <c r="EK94"/>
      <c r="EL94"/>
      <c r="EM94"/>
      <c r="EN94"/>
      <c r="EO94"/>
      <c r="EP94"/>
      <c r="EQ94"/>
      <c r="ER94"/>
      <c r="ES94"/>
      <c r="ET94"/>
      <c r="EU94"/>
      <c r="EV94"/>
      <c r="EW94"/>
      <c r="EX94"/>
      <c r="EY94"/>
      <c r="EZ94"/>
      <c r="FA94"/>
      <c r="FB94"/>
      <c r="FC94"/>
      <c r="FD94"/>
      <c r="FE94"/>
      <c r="FF94"/>
      <c r="FG94"/>
      <c r="FH94"/>
      <c r="FI94"/>
      <c r="FJ94"/>
      <c r="FK94"/>
      <c r="FL94"/>
      <c r="FM94"/>
      <c r="FN94"/>
      <c r="FO94"/>
      <c r="FP94"/>
      <c r="FQ94"/>
      <c r="FR94"/>
      <c r="FS94"/>
      <c r="FT94"/>
      <c r="FU94"/>
      <c r="FV94"/>
      <c r="FW94"/>
      <c r="FX94"/>
      <c r="FY94"/>
      <c r="FZ94"/>
      <c r="GA94"/>
      <c r="GB94"/>
      <c r="GC94"/>
      <c r="GD94"/>
      <c r="GE94"/>
      <c r="GF94"/>
      <c r="GG94"/>
      <c r="GH94"/>
      <c r="GI94"/>
      <c r="GJ94"/>
      <c r="GK94"/>
      <c r="GL94"/>
      <c r="GM94"/>
      <c r="GN94"/>
      <c r="GO94"/>
      <c r="GP94"/>
      <c r="GQ94"/>
      <c r="GR94"/>
      <c r="GS94"/>
      <c r="GT94"/>
      <c r="GU94"/>
      <c r="GV94"/>
      <c r="GW94"/>
      <c r="GX94"/>
      <c r="GY94"/>
      <c r="GZ94"/>
      <c r="HA94"/>
      <c r="HB94"/>
      <c r="HC94"/>
      <c r="HD94"/>
      <c r="HE94"/>
      <c r="HF94"/>
      <c r="HG94"/>
      <c r="HH94"/>
      <c r="HI94"/>
      <c r="HJ94"/>
      <c r="HK94"/>
      <c r="HL94"/>
      <c r="HM94"/>
      <c r="HN94"/>
      <c r="HO94"/>
      <c r="HP94"/>
      <c r="HQ94"/>
      <c r="HR94"/>
      <c r="HS94"/>
      <c r="HT94"/>
      <c r="HU94"/>
      <c r="HV94"/>
      <c r="HW94"/>
      <c r="HX94"/>
      <c r="HY94"/>
      <c r="HZ94"/>
      <c r="IA94"/>
      <c r="IB94"/>
      <c r="IC94"/>
      <c r="ID94"/>
      <c r="IE94"/>
      <c r="IF94"/>
      <c r="IG94"/>
      <c r="IH94"/>
      <c r="II94"/>
      <c r="IJ94"/>
      <c r="IK94"/>
      <c r="IL94"/>
      <c r="IM94"/>
      <c r="IN94"/>
      <c r="IO94"/>
      <c r="IP94"/>
      <c r="IQ94"/>
      <c r="IR94"/>
      <c r="IS94"/>
      <c r="IT94"/>
      <c r="IU94"/>
      <c r="IV94"/>
      <c r="IW94"/>
      <c r="IX94"/>
      <c r="IY94"/>
      <c r="IZ94"/>
      <c r="JA94"/>
      <c r="JB94"/>
      <c r="JC94"/>
      <c r="JD94"/>
      <c r="JE94"/>
      <c r="JF94"/>
      <c r="JG94"/>
      <c r="JH94"/>
      <c r="JI94"/>
      <c r="JJ94"/>
      <c r="JK94"/>
      <c r="JL94"/>
      <c r="JM94"/>
      <c r="JN94"/>
      <c r="JO94"/>
      <c r="JP94"/>
      <c r="JQ94"/>
      <c r="JR94"/>
      <c r="JS94"/>
      <c r="JT94"/>
      <c r="JU94"/>
      <c r="JV94"/>
      <c r="JW94"/>
      <c r="JX94"/>
    </row>
    <row r="95" spans="1:284" s="199" customFormat="1" ht="12" customHeight="1">
      <c r="A95"/>
      <c r="B95"/>
      <c r="C95"/>
      <c r="D95"/>
      <c r="E95"/>
      <c r="F95"/>
      <c r="G95"/>
      <c r="H95"/>
      <c r="I95"/>
      <c r="J95"/>
      <c r="K95"/>
      <c r="L95"/>
      <c r="M95"/>
      <c r="N95"/>
      <c r="O95" s="272"/>
      <c r="P95" s="272"/>
      <c r="Q95" s="272"/>
      <c r="R95" s="272"/>
      <c r="S95" s="272"/>
      <c r="T95" s="272"/>
      <c r="U95" s="272"/>
      <c r="V95" s="272"/>
      <c r="W95" s="272"/>
      <c r="X95" s="272"/>
      <c r="Y95" s="272"/>
      <c r="Z95" s="272"/>
      <c r="AA95" s="272"/>
      <c r="AB95" s="272"/>
      <c r="AC95" s="272"/>
      <c r="AD95" s="272"/>
      <c r="AE95" s="272"/>
      <c r="AF95" s="272"/>
      <c r="AG95" s="272"/>
      <c r="AH95" s="272"/>
      <c r="AI95" s="272"/>
      <c r="AJ95" s="272"/>
      <c r="AK95" s="272"/>
      <c r="AL95" s="272"/>
      <c r="AM95" s="272"/>
      <c r="AN95" s="272"/>
      <c r="AO95" s="272"/>
      <c r="AP95" s="272"/>
      <c r="AQ95" s="272"/>
      <c r="AR95" s="272"/>
      <c r="AS95" s="272"/>
      <c r="AT95" s="272"/>
      <c r="AU95" s="272"/>
      <c r="AV95" s="272"/>
      <c r="AW95" s="272"/>
      <c r="AX95" s="272"/>
      <c r="AY95" s="272"/>
      <c r="AZ95" s="272"/>
      <c r="BA95" s="272"/>
      <c r="BB95" s="272"/>
      <c r="BC95" s="272"/>
      <c r="BD95" s="272"/>
      <c r="BE95" s="272"/>
      <c r="BF95" s="272"/>
      <c r="BG95" s="272"/>
      <c r="BH95" s="272"/>
      <c r="BI95" s="272"/>
      <c r="BJ95" s="272"/>
      <c r="BK95" s="272"/>
      <c r="BL95" s="272"/>
      <c r="BM95" s="272"/>
      <c r="BN95" s="272"/>
      <c r="BO95" s="272"/>
      <c r="BP95"/>
      <c r="BQ95"/>
      <c r="BR95"/>
      <c r="BS95"/>
      <c r="BT95"/>
      <c r="BU95"/>
      <c r="BV95"/>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c r="DK95"/>
      <c r="DL95"/>
      <c r="DM95"/>
      <c r="DN95"/>
      <c r="DO95"/>
      <c r="DP95"/>
      <c r="DQ95"/>
      <c r="DR95"/>
      <c r="DS95"/>
      <c r="DT95"/>
      <c r="DU95"/>
      <c r="DV95"/>
      <c r="DW95"/>
      <c r="DX95"/>
      <c r="DY95"/>
      <c r="DZ95"/>
      <c r="EA95"/>
      <c r="EB95"/>
      <c r="EC95"/>
      <c r="ED95"/>
      <c r="EE95"/>
      <c r="EF95"/>
      <c r="EG95"/>
      <c r="EH95"/>
      <c r="EI95"/>
      <c r="EJ95"/>
      <c r="EK95"/>
      <c r="EL95"/>
      <c r="EM95"/>
      <c r="EN95"/>
      <c r="EO95"/>
      <c r="EP95"/>
      <c r="EQ95"/>
      <c r="ER95"/>
      <c r="ES95"/>
      <c r="ET95"/>
      <c r="EU95"/>
      <c r="EV95"/>
      <c r="EW95"/>
      <c r="EX95"/>
      <c r="EY95"/>
      <c r="EZ95"/>
      <c r="FA95"/>
      <c r="FB95"/>
      <c r="FC95"/>
      <c r="FD95"/>
      <c r="FE95"/>
      <c r="FF95"/>
      <c r="FG95"/>
      <c r="FH95"/>
      <c r="FI95"/>
      <c r="FJ95"/>
      <c r="FK95"/>
      <c r="FL95"/>
      <c r="FM95"/>
      <c r="FN95"/>
      <c r="FO95"/>
      <c r="FP95"/>
      <c r="FQ95"/>
      <c r="FR95"/>
      <c r="FS95"/>
      <c r="FT95"/>
      <c r="FU95"/>
      <c r="FV95"/>
      <c r="FW95"/>
      <c r="FX95"/>
      <c r="FY95"/>
      <c r="FZ95"/>
      <c r="GA95"/>
      <c r="GB95"/>
      <c r="GC95"/>
      <c r="GD95"/>
      <c r="GE95"/>
      <c r="GF95"/>
      <c r="GG95"/>
      <c r="GH95"/>
      <c r="GI95"/>
      <c r="GJ95"/>
      <c r="GK95"/>
      <c r="GL95"/>
      <c r="GM95"/>
      <c r="GN95"/>
      <c r="GO95"/>
      <c r="GP95"/>
      <c r="GQ95"/>
      <c r="GR95"/>
      <c r="GS95"/>
      <c r="GT95"/>
      <c r="GU95"/>
      <c r="GV95"/>
      <c r="GW95"/>
      <c r="GX95"/>
      <c r="GY95"/>
      <c r="GZ95"/>
      <c r="HA95"/>
      <c r="HB95"/>
      <c r="HC95"/>
      <c r="HD95"/>
      <c r="HE95"/>
      <c r="HF95"/>
      <c r="HG95"/>
      <c r="HH95"/>
      <c r="HI95"/>
      <c r="HJ95"/>
      <c r="HK95"/>
      <c r="HL95"/>
      <c r="HM95"/>
      <c r="HN95"/>
      <c r="HO95"/>
      <c r="HP95"/>
      <c r="HQ95"/>
      <c r="HR95"/>
      <c r="HS95"/>
      <c r="HT95"/>
      <c r="HU95"/>
      <c r="HV95"/>
      <c r="HW95"/>
      <c r="HX95"/>
      <c r="HY95"/>
      <c r="HZ95"/>
      <c r="IA95"/>
      <c r="IB95"/>
      <c r="IC95"/>
      <c r="ID95"/>
      <c r="IE95"/>
      <c r="IF95"/>
      <c r="IG95"/>
      <c r="IH95"/>
      <c r="II95"/>
      <c r="IJ95"/>
      <c r="IK95"/>
      <c r="IL95"/>
      <c r="IM95"/>
      <c r="IN95"/>
      <c r="IO95"/>
      <c r="IP95"/>
      <c r="IQ95"/>
      <c r="IR95"/>
      <c r="IS95"/>
      <c r="IT95"/>
      <c r="IU95"/>
      <c r="IV95"/>
      <c r="IW95"/>
      <c r="IX95"/>
      <c r="IY95"/>
      <c r="IZ95"/>
      <c r="JA95"/>
      <c r="JB95"/>
      <c r="JC95"/>
      <c r="JD95"/>
      <c r="JE95"/>
      <c r="JF95"/>
      <c r="JG95"/>
      <c r="JH95"/>
      <c r="JI95"/>
      <c r="JJ95"/>
      <c r="JK95"/>
      <c r="JL95"/>
      <c r="JM95"/>
      <c r="JN95"/>
      <c r="JO95"/>
      <c r="JP95"/>
      <c r="JQ95"/>
      <c r="JR95"/>
      <c r="JS95"/>
      <c r="JT95"/>
      <c r="JU95"/>
      <c r="JV95"/>
      <c r="JW95"/>
      <c r="JX95"/>
    </row>
    <row r="96" spans="1:284" s="199" customFormat="1" ht="12" customHeight="1">
      <c r="A96"/>
      <c r="B96"/>
      <c r="C96"/>
      <c r="D96"/>
      <c r="E96"/>
      <c r="F96"/>
      <c r="G96"/>
      <c r="H96"/>
      <c r="I96"/>
      <c r="J96"/>
      <c r="K96"/>
      <c r="L96"/>
      <c r="M96"/>
      <c r="N96"/>
      <c r="O96" s="272"/>
      <c r="P96" s="272"/>
      <c r="Q96" s="272"/>
      <c r="R96" s="272"/>
      <c r="S96" s="272"/>
      <c r="T96" s="272"/>
      <c r="U96" s="272"/>
      <c r="V96" s="272"/>
      <c r="W96" s="272"/>
      <c r="X96" s="272"/>
      <c r="Y96" s="272"/>
      <c r="Z96" s="272"/>
      <c r="AA96" s="272"/>
      <c r="AB96" s="272"/>
      <c r="AC96" s="272"/>
      <c r="AD96" s="272"/>
      <c r="AE96" s="272"/>
      <c r="AF96" s="272"/>
      <c r="AG96" s="272"/>
      <c r="AH96" s="272"/>
      <c r="AI96" s="272"/>
      <c r="AJ96" s="272"/>
      <c r="AK96" s="272"/>
      <c r="AL96" s="272"/>
      <c r="AM96" s="272"/>
      <c r="AN96" s="272"/>
      <c r="AO96" s="272"/>
      <c r="AP96" s="272"/>
      <c r="AQ96" s="272"/>
      <c r="AR96" s="272"/>
      <c r="AS96" s="272"/>
      <c r="AT96" s="272"/>
      <c r="AU96" s="272"/>
      <c r="AV96" s="272"/>
      <c r="AW96" s="272"/>
      <c r="AX96" s="272"/>
      <c r="AY96" s="272"/>
      <c r="AZ96" s="272"/>
      <c r="BA96" s="272"/>
      <c r="BB96" s="272"/>
      <c r="BC96" s="272"/>
      <c r="BD96" s="272"/>
      <c r="BE96" s="272"/>
      <c r="BF96" s="272"/>
      <c r="BG96" s="272"/>
      <c r="BH96" s="272"/>
      <c r="BI96" s="272"/>
      <c r="BJ96" s="272"/>
      <c r="BK96" s="272"/>
      <c r="BL96" s="272"/>
      <c r="BM96" s="272"/>
      <c r="BN96" s="272"/>
      <c r="BO96" s="272"/>
      <c r="BP96"/>
      <c r="BQ96"/>
      <c r="BR96"/>
      <c r="BS96"/>
      <c r="BT96"/>
      <c r="BU96"/>
      <c r="BV96"/>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c r="DK96"/>
      <c r="DL96"/>
      <c r="DM96"/>
      <c r="DN96"/>
      <c r="DO96"/>
      <c r="DP96"/>
      <c r="DQ96"/>
      <c r="DR96"/>
      <c r="DS96"/>
      <c r="DT96"/>
      <c r="DU96"/>
      <c r="DV96"/>
      <c r="DW96"/>
      <c r="DX96"/>
      <c r="DY96"/>
      <c r="DZ96"/>
      <c r="EA96"/>
      <c r="EB96"/>
      <c r="EC96"/>
      <c r="ED96"/>
      <c r="EE96"/>
      <c r="EF96"/>
      <c r="EG96"/>
      <c r="EH96"/>
      <c r="EI96"/>
      <c r="EJ96"/>
      <c r="EK96"/>
      <c r="EL96"/>
      <c r="EM96"/>
      <c r="EN96"/>
      <c r="EO96"/>
      <c r="EP96"/>
      <c r="EQ96"/>
      <c r="ER96"/>
      <c r="ES96"/>
      <c r="ET96"/>
      <c r="EU96"/>
      <c r="EV96"/>
      <c r="EW96"/>
      <c r="EX96"/>
      <c r="EY96"/>
      <c r="EZ96"/>
      <c r="FA96"/>
      <c r="FB96"/>
      <c r="FC96"/>
      <c r="FD96"/>
      <c r="FE96"/>
      <c r="FF96"/>
      <c r="FG96"/>
      <c r="FH96"/>
      <c r="FI96"/>
      <c r="FJ96"/>
      <c r="FK96"/>
      <c r="FL96"/>
      <c r="FM96"/>
      <c r="FN96"/>
      <c r="FO96"/>
      <c r="FP96"/>
      <c r="FQ96"/>
      <c r="FR96"/>
      <c r="FS96"/>
      <c r="FT96"/>
      <c r="FU96"/>
      <c r="FV96"/>
      <c r="FW96"/>
      <c r="FX96"/>
      <c r="FY96"/>
      <c r="FZ96"/>
      <c r="GA96"/>
      <c r="GB96"/>
      <c r="GC96"/>
      <c r="GD96"/>
      <c r="GE96"/>
      <c r="GF96"/>
      <c r="GG96"/>
      <c r="GH96"/>
      <c r="GI96"/>
      <c r="GJ96"/>
      <c r="GK96"/>
      <c r="GL96"/>
      <c r="GM96"/>
      <c r="GN96"/>
      <c r="GO96"/>
      <c r="GP96"/>
      <c r="GQ96"/>
      <c r="GR96"/>
      <c r="GS96"/>
      <c r="GT96"/>
      <c r="GU96"/>
      <c r="GV96"/>
      <c r="GW96"/>
      <c r="GX96"/>
      <c r="GY96"/>
      <c r="GZ96"/>
      <c r="HA96"/>
      <c r="HB96"/>
      <c r="HC96"/>
      <c r="HD96"/>
      <c r="HE96"/>
      <c r="HF96"/>
      <c r="HG96"/>
      <c r="HH96"/>
      <c r="HI96"/>
      <c r="HJ96"/>
      <c r="HK96"/>
      <c r="HL96"/>
      <c r="HM96"/>
      <c r="HN96"/>
      <c r="HO96"/>
      <c r="HP96"/>
      <c r="HQ96"/>
      <c r="HR96"/>
      <c r="HS96"/>
      <c r="HT96"/>
      <c r="HU96"/>
      <c r="HV96"/>
      <c r="HW96"/>
      <c r="HX96"/>
      <c r="HY96"/>
      <c r="HZ96"/>
      <c r="IA96"/>
      <c r="IB96"/>
      <c r="IC96"/>
      <c r="ID96"/>
      <c r="IE96"/>
      <c r="IF96"/>
      <c r="IG96"/>
      <c r="IH96"/>
      <c r="II96"/>
      <c r="IJ96"/>
      <c r="IK96"/>
      <c r="IL96"/>
      <c r="IM96"/>
      <c r="IN96"/>
      <c r="IO96"/>
      <c r="IP96"/>
      <c r="IQ96"/>
      <c r="IR96"/>
      <c r="IS96"/>
      <c r="IT96"/>
      <c r="IU96"/>
      <c r="IV96"/>
      <c r="IW96"/>
      <c r="IX96"/>
      <c r="IY96"/>
      <c r="IZ96"/>
      <c r="JA96"/>
      <c r="JB96"/>
      <c r="JC96"/>
      <c r="JD96"/>
      <c r="JE96"/>
      <c r="JF96"/>
      <c r="JG96"/>
      <c r="JH96"/>
      <c r="JI96"/>
      <c r="JJ96"/>
      <c r="JK96"/>
      <c r="JL96"/>
      <c r="JM96"/>
      <c r="JN96"/>
      <c r="JO96"/>
      <c r="JP96"/>
      <c r="JQ96"/>
      <c r="JR96"/>
      <c r="JS96"/>
      <c r="JT96"/>
      <c r="JU96"/>
      <c r="JV96"/>
      <c r="JW96"/>
      <c r="JX96"/>
    </row>
    <row r="97" spans="1:284" s="199" customFormat="1" ht="12" customHeight="1">
      <c r="A97"/>
      <c r="B97"/>
      <c r="C97"/>
      <c r="D97"/>
      <c r="E97"/>
      <c r="F97"/>
      <c r="G97"/>
      <c r="H97"/>
      <c r="I97"/>
      <c r="J97"/>
      <c r="K97"/>
      <c r="L97"/>
      <c r="M97"/>
      <c r="N97"/>
      <c r="O97" s="272"/>
      <c r="P97" s="272"/>
      <c r="Q97" s="272"/>
      <c r="R97" s="272"/>
      <c r="S97" s="272"/>
      <c r="T97" s="272"/>
      <c r="U97" s="272"/>
      <c r="V97" s="272"/>
      <c r="W97" s="272"/>
      <c r="X97" s="272"/>
      <c r="Y97" s="272"/>
      <c r="Z97" s="272"/>
      <c r="AA97" s="272"/>
      <c r="AB97" s="272"/>
      <c r="AC97" s="272"/>
      <c r="AD97" s="272"/>
      <c r="AE97" s="272"/>
      <c r="AF97" s="272"/>
      <c r="AG97" s="272"/>
      <c r="AH97" s="272"/>
      <c r="AI97" s="272"/>
      <c r="AJ97" s="272"/>
      <c r="AK97" s="272"/>
      <c r="AL97" s="272"/>
      <c r="AM97" s="272"/>
      <c r="AN97" s="272"/>
      <c r="AO97" s="272"/>
      <c r="AP97" s="272"/>
      <c r="AQ97" s="272"/>
      <c r="AR97" s="272"/>
      <c r="AS97" s="272"/>
      <c r="AT97" s="272"/>
      <c r="AU97" s="272"/>
      <c r="AV97" s="272"/>
      <c r="AW97" s="272"/>
      <c r="AX97" s="272"/>
      <c r="AY97" s="272"/>
      <c r="AZ97" s="272"/>
      <c r="BA97" s="272"/>
      <c r="BB97" s="272"/>
      <c r="BC97" s="272"/>
      <c r="BD97" s="272"/>
      <c r="BE97" s="272"/>
      <c r="BF97" s="272"/>
      <c r="BG97" s="272"/>
      <c r="BH97" s="272"/>
      <c r="BI97" s="272"/>
      <c r="BJ97" s="272"/>
      <c r="BK97" s="272"/>
      <c r="BL97" s="272"/>
      <c r="BM97" s="272"/>
      <c r="BN97" s="272"/>
      <c r="BO97" s="272"/>
      <c r="BP97"/>
      <c r="BQ97"/>
      <c r="BR97"/>
      <c r="BS97"/>
      <c r="BT97"/>
      <c r="BU97"/>
      <c r="BV97"/>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c r="DK97"/>
      <c r="DL97"/>
      <c r="DM97"/>
      <c r="DN97"/>
      <c r="DO97"/>
      <c r="DP97"/>
      <c r="DQ97"/>
      <c r="DR97"/>
      <c r="DS97"/>
      <c r="DT97"/>
      <c r="DU97"/>
      <c r="DV97"/>
      <c r="DW97"/>
      <c r="DX97"/>
      <c r="DY97"/>
      <c r="DZ97"/>
      <c r="EA97"/>
      <c r="EB97"/>
      <c r="EC97"/>
      <c r="ED97"/>
      <c r="EE97"/>
      <c r="EF97"/>
      <c r="EG97"/>
      <c r="EH97"/>
      <c r="EI97"/>
      <c r="EJ97"/>
      <c r="EK97"/>
      <c r="EL97"/>
      <c r="EM97"/>
      <c r="EN97"/>
      <c r="EO97"/>
      <c r="EP97"/>
      <c r="EQ97"/>
      <c r="ER97"/>
      <c r="ES97"/>
      <c r="ET97"/>
      <c r="EU97"/>
      <c r="EV97"/>
      <c r="EW97"/>
      <c r="EX97"/>
      <c r="EY97"/>
      <c r="EZ97"/>
      <c r="FA97"/>
      <c r="FB97"/>
      <c r="FC97"/>
      <c r="FD97"/>
      <c r="FE97"/>
      <c r="FF97"/>
      <c r="FG97"/>
      <c r="FH97"/>
      <c r="FI97"/>
      <c r="FJ97"/>
      <c r="FK97"/>
      <c r="FL97"/>
      <c r="FM97"/>
      <c r="FN97"/>
      <c r="FO97"/>
      <c r="FP97"/>
      <c r="FQ97"/>
      <c r="FR97"/>
      <c r="FS97"/>
      <c r="FT97"/>
      <c r="FU97"/>
      <c r="FV97"/>
      <c r="FW97"/>
      <c r="FX97"/>
      <c r="FY97"/>
      <c r="FZ97"/>
      <c r="GA97"/>
      <c r="GB97"/>
      <c r="GC97"/>
      <c r="GD97"/>
      <c r="GE97"/>
      <c r="GF97"/>
      <c r="GG97"/>
      <c r="GH97"/>
      <c r="GI97"/>
      <c r="GJ97"/>
      <c r="GK97"/>
      <c r="GL97"/>
      <c r="GM97"/>
      <c r="GN97"/>
      <c r="GO97"/>
      <c r="GP97"/>
      <c r="GQ97"/>
      <c r="GR97"/>
      <c r="GS97"/>
      <c r="GT97"/>
      <c r="GU97"/>
      <c r="GV97"/>
      <c r="GW97"/>
      <c r="GX97"/>
      <c r="GY97"/>
      <c r="GZ97"/>
      <c r="HA97"/>
      <c r="HB97"/>
      <c r="HC97"/>
      <c r="HD97"/>
      <c r="HE97"/>
      <c r="HF97"/>
      <c r="HG97"/>
      <c r="HH97"/>
      <c r="HI97"/>
      <c r="HJ97"/>
      <c r="HK97"/>
      <c r="HL97"/>
      <c r="HM97"/>
      <c r="HN97"/>
      <c r="HO97"/>
      <c r="HP97"/>
      <c r="HQ97"/>
      <c r="HR97"/>
      <c r="HS97"/>
      <c r="HT97"/>
      <c r="HU97"/>
      <c r="HV97"/>
      <c r="HW97"/>
      <c r="HX97"/>
      <c r="HY97"/>
      <c r="HZ97"/>
      <c r="IA97"/>
      <c r="IB97"/>
      <c r="IC97"/>
      <c r="ID97"/>
      <c r="IE97"/>
      <c r="IF97"/>
      <c r="IG97"/>
      <c r="IH97"/>
      <c r="II97"/>
      <c r="IJ97"/>
      <c r="IK97"/>
      <c r="IL97"/>
      <c r="IM97"/>
      <c r="IN97"/>
      <c r="IO97"/>
      <c r="IP97"/>
      <c r="IQ97"/>
      <c r="IR97"/>
      <c r="IS97"/>
      <c r="IT97"/>
      <c r="IU97"/>
      <c r="IV97"/>
      <c r="IW97"/>
      <c r="IX97"/>
      <c r="IY97"/>
      <c r="IZ97"/>
      <c r="JA97"/>
      <c r="JB97"/>
      <c r="JC97"/>
      <c r="JD97"/>
      <c r="JE97"/>
      <c r="JF97"/>
      <c r="JG97"/>
      <c r="JH97"/>
      <c r="JI97"/>
      <c r="JJ97"/>
      <c r="JK97"/>
      <c r="JL97"/>
      <c r="JM97"/>
      <c r="JN97"/>
      <c r="JO97"/>
      <c r="JP97"/>
      <c r="JQ97"/>
      <c r="JR97"/>
      <c r="JS97"/>
      <c r="JT97"/>
      <c r="JU97"/>
      <c r="JV97"/>
      <c r="JW97"/>
      <c r="JX97"/>
    </row>
    <row r="98" spans="1:284" s="199" customFormat="1" ht="12" customHeight="1">
      <c r="A98"/>
      <c r="B98"/>
      <c r="C98"/>
      <c r="D98"/>
      <c r="E98"/>
      <c r="F98"/>
      <c r="G98"/>
      <c r="H98"/>
      <c r="I98"/>
      <c r="J98"/>
      <c r="K98"/>
      <c r="L98"/>
      <c r="M98"/>
      <c r="N98"/>
      <c r="O98" s="272"/>
      <c r="P98" s="272"/>
      <c r="Q98" s="272"/>
      <c r="R98" s="272"/>
      <c r="S98" s="272"/>
      <c r="T98" s="272"/>
      <c r="U98" s="272"/>
      <c r="V98" s="272"/>
      <c r="W98" s="272"/>
      <c r="X98" s="272"/>
      <c r="Y98" s="272"/>
      <c r="Z98" s="272"/>
      <c r="AA98" s="272"/>
      <c r="AB98" s="272"/>
      <c r="AC98" s="272"/>
      <c r="AD98" s="272"/>
      <c r="AE98" s="272"/>
      <c r="AF98" s="272"/>
      <c r="AG98" s="272"/>
      <c r="AH98" s="272"/>
      <c r="AI98" s="272"/>
      <c r="AJ98" s="272"/>
      <c r="AK98" s="272"/>
      <c r="AL98" s="272"/>
      <c r="AM98" s="272"/>
      <c r="AN98" s="272"/>
      <c r="AO98" s="272"/>
      <c r="AP98" s="272"/>
      <c r="AQ98" s="272"/>
      <c r="AR98" s="272"/>
      <c r="AS98" s="272"/>
      <c r="AT98" s="272"/>
      <c r="AU98" s="272"/>
      <c r="AV98" s="272"/>
      <c r="AW98" s="272"/>
      <c r="AX98" s="272"/>
      <c r="AY98" s="272"/>
      <c r="AZ98" s="272"/>
      <c r="BA98" s="272"/>
      <c r="BB98" s="272"/>
      <c r="BC98" s="272"/>
      <c r="BD98" s="272"/>
      <c r="BE98" s="272"/>
      <c r="BF98" s="272"/>
      <c r="BG98" s="272"/>
      <c r="BH98" s="272"/>
      <c r="BI98" s="272"/>
      <c r="BJ98" s="272"/>
      <c r="BK98" s="272"/>
      <c r="BL98" s="272"/>
      <c r="BM98" s="272"/>
      <c r="BN98" s="272"/>
      <c r="BO98" s="272"/>
      <c r="BP98"/>
      <c r="BQ98"/>
      <c r="BR98"/>
      <c r="BS98"/>
      <c r="BT98"/>
      <c r="BU98"/>
      <c r="BV98"/>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c r="DK98"/>
      <c r="DL98"/>
      <c r="DM98"/>
      <c r="DN98"/>
      <c r="DO98"/>
      <c r="DP98"/>
      <c r="DQ98"/>
      <c r="DR98"/>
      <c r="DS98"/>
      <c r="DT98"/>
      <c r="DU98"/>
      <c r="DV98"/>
      <c r="DW98"/>
      <c r="DX98"/>
      <c r="DY98"/>
      <c r="DZ98"/>
      <c r="EA98"/>
      <c r="EB98"/>
      <c r="EC98"/>
      <c r="ED98"/>
      <c r="EE98"/>
      <c r="EF98"/>
      <c r="EG98"/>
      <c r="EH98"/>
      <c r="EI98"/>
      <c r="EJ98"/>
      <c r="EK98"/>
      <c r="EL98"/>
      <c r="EM98"/>
      <c r="EN98"/>
      <c r="EO98"/>
      <c r="EP98"/>
      <c r="EQ98"/>
      <c r="ER98"/>
      <c r="ES98"/>
      <c r="ET98"/>
      <c r="EU98"/>
      <c r="EV98"/>
      <c r="EW98"/>
      <c r="EX98"/>
      <c r="EY98"/>
      <c r="EZ98"/>
      <c r="FA98"/>
      <c r="FB98"/>
      <c r="FC98"/>
      <c r="FD98"/>
      <c r="FE98"/>
      <c r="FF98"/>
      <c r="FG98"/>
      <c r="FH98"/>
      <c r="FI98"/>
      <c r="FJ98"/>
      <c r="FK98"/>
      <c r="FL98"/>
      <c r="FM98"/>
      <c r="FN98"/>
      <c r="FO98"/>
      <c r="FP98"/>
      <c r="FQ98"/>
      <c r="FR98"/>
      <c r="FS98"/>
      <c r="FT98"/>
      <c r="FU98"/>
      <c r="FV98"/>
      <c r="FW98"/>
      <c r="FX98"/>
      <c r="FY98"/>
      <c r="FZ98"/>
      <c r="GA98"/>
      <c r="GB98"/>
      <c r="GC98"/>
      <c r="GD98"/>
      <c r="GE98"/>
      <c r="GF98"/>
      <c r="GG98"/>
      <c r="GH98"/>
      <c r="GI98"/>
      <c r="GJ98"/>
      <c r="GK98"/>
      <c r="GL98"/>
      <c r="GM98"/>
      <c r="GN98"/>
      <c r="GO98"/>
      <c r="GP98"/>
      <c r="GQ98"/>
      <c r="GR98"/>
      <c r="GS98"/>
      <c r="GT98"/>
      <c r="GU98"/>
      <c r="GV98"/>
      <c r="GW98"/>
      <c r="GX98"/>
      <c r="GY98"/>
      <c r="GZ98"/>
      <c r="HA98"/>
      <c r="HB98"/>
      <c r="HC98"/>
      <c r="HD98"/>
      <c r="HE98"/>
      <c r="HF98"/>
      <c r="HG98"/>
      <c r="HH98"/>
      <c r="HI98"/>
      <c r="HJ98"/>
      <c r="HK98"/>
      <c r="HL98"/>
      <c r="HM98"/>
      <c r="HN98"/>
      <c r="HO98"/>
      <c r="HP98"/>
      <c r="HQ98"/>
      <c r="HR98"/>
      <c r="HS98"/>
      <c r="HT98"/>
      <c r="HU98"/>
      <c r="HV98"/>
      <c r="HW98"/>
      <c r="HX98"/>
      <c r="HY98"/>
      <c r="HZ98"/>
      <c r="IA98"/>
      <c r="IB98"/>
      <c r="IC98"/>
      <c r="ID98"/>
      <c r="IE98"/>
      <c r="IF98"/>
      <c r="IG98"/>
      <c r="IH98"/>
      <c r="II98"/>
      <c r="IJ98"/>
      <c r="IK98"/>
      <c r="IL98"/>
      <c r="IM98"/>
      <c r="IN98"/>
      <c r="IO98"/>
      <c r="IP98"/>
      <c r="IQ98"/>
      <c r="IR98"/>
      <c r="IS98"/>
      <c r="IT98"/>
      <c r="IU98"/>
      <c r="IV98"/>
      <c r="IW98"/>
      <c r="IX98"/>
      <c r="IY98"/>
      <c r="IZ98"/>
      <c r="JA98"/>
      <c r="JB98"/>
      <c r="JC98"/>
      <c r="JD98"/>
      <c r="JE98"/>
      <c r="JF98"/>
      <c r="JG98"/>
      <c r="JH98"/>
      <c r="JI98"/>
      <c r="JJ98"/>
      <c r="JK98"/>
      <c r="JL98"/>
      <c r="JM98"/>
      <c r="JN98"/>
      <c r="JO98"/>
      <c r="JP98"/>
      <c r="JQ98"/>
      <c r="JR98"/>
      <c r="JS98"/>
      <c r="JT98"/>
      <c r="JU98"/>
      <c r="JV98"/>
      <c r="JW98"/>
      <c r="JX98"/>
    </row>
    <row r="99" spans="1:284" s="199" customFormat="1" ht="12" customHeight="1">
      <c r="A99"/>
      <c r="B99"/>
      <c r="C99"/>
      <c r="D99"/>
      <c r="E99"/>
      <c r="F99"/>
      <c r="G99"/>
      <c r="H99"/>
      <c r="I99"/>
      <c r="J99"/>
      <c r="K99"/>
      <c r="L99"/>
      <c r="M99"/>
      <c r="N99"/>
      <c r="O99" s="272"/>
      <c r="P99" s="272"/>
      <c r="Q99" s="272"/>
      <c r="R99" s="272"/>
      <c r="S99" s="272"/>
      <c r="T99" s="272"/>
      <c r="U99" s="272"/>
      <c r="V99" s="272"/>
      <c r="W99" s="272"/>
      <c r="X99" s="272"/>
      <c r="Y99" s="272"/>
      <c r="Z99" s="272"/>
      <c r="AA99" s="272"/>
      <c r="AB99" s="272"/>
      <c r="AC99" s="272"/>
      <c r="AD99" s="272"/>
      <c r="AE99" s="272"/>
      <c r="AF99" s="272"/>
      <c r="AG99" s="272"/>
      <c r="AH99" s="272"/>
      <c r="AI99" s="272"/>
      <c r="AJ99" s="272"/>
      <c r="AK99" s="272"/>
      <c r="AL99" s="272"/>
      <c r="AM99" s="272"/>
      <c r="AN99" s="272"/>
      <c r="AO99" s="272"/>
      <c r="AP99" s="272"/>
      <c r="AQ99" s="272"/>
      <c r="AR99" s="272"/>
      <c r="AS99" s="272"/>
      <c r="AT99" s="272"/>
      <c r="AU99" s="272"/>
      <c r="AV99" s="272"/>
      <c r="AW99" s="272"/>
      <c r="AX99" s="272"/>
      <c r="AY99" s="272"/>
      <c r="AZ99" s="272"/>
      <c r="BA99" s="272"/>
      <c r="BB99" s="272"/>
      <c r="BC99" s="272"/>
      <c r="BD99" s="272"/>
      <c r="BE99" s="272"/>
      <c r="BF99" s="272"/>
      <c r="BG99" s="272"/>
      <c r="BH99" s="272"/>
      <c r="BI99" s="272"/>
      <c r="BJ99" s="272"/>
      <c r="BK99" s="272"/>
      <c r="BL99" s="272"/>
      <c r="BM99" s="272"/>
      <c r="BN99" s="272"/>
      <c r="BO99" s="272"/>
      <c r="BP99"/>
      <c r="BQ99"/>
      <c r="BR99"/>
      <c r="BS99"/>
      <c r="BT99"/>
      <c r="BU99"/>
      <c r="BV99"/>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c r="DK99"/>
      <c r="DL99"/>
      <c r="DM99"/>
      <c r="DN99"/>
      <c r="DO99"/>
      <c r="DP99"/>
      <c r="DQ99"/>
      <c r="DR99"/>
      <c r="DS99"/>
      <c r="DT99"/>
      <c r="DU99"/>
      <c r="DV99"/>
      <c r="DW99"/>
      <c r="DX99"/>
      <c r="DY99"/>
      <c r="DZ99"/>
      <c r="EA99"/>
      <c r="EB99"/>
      <c r="EC99"/>
      <c r="ED99"/>
      <c r="EE99"/>
      <c r="EF99"/>
      <c r="EG99"/>
      <c r="EH99"/>
      <c r="EI99"/>
      <c r="EJ99"/>
      <c r="EK99"/>
      <c r="EL99"/>
      <c r="EM99"/>
      <c r="EN99"/>
      <c r="EO99"/>
      <c r="EP99"/>
      <c r="EQ99"/>
      <c r="ER99"/>
      <c r="ES99"/>
      <c r="ET99"/>
      <c r="EU99"/>
      <c r="EV99"/>
      <c r="EW99"/>
      <c r="EX99"/>
      <c r="EY99"/>
      <c r="EZ99"/>
      <c r="FA99"/>
      <c r="FB99"/>
      <c r="FC99"/>
      <c r="FD99"/>
      <c r="FE99"/>
      <c r="FF99"/>
      <c r="FG99"/>
      <c r="FH99"/>
      <c r="FI99"/>
      <c r="FJ99"/>
      <c r="FK99"/>
      <c r="FL99"/>
      <c r="FM99"/>
      <c r="FN99"/>
      <c r="FO99"/>
      <c r="FP99"/>
      <c r="FQ99"/>
      <c r="FR99"/>
      <c r="FS99"/>
      <c r="FT99"/>
      <c r="FU99"/>
      <c r="FV99"/>
      <c r="FW99"/>
      <c r="FX99"/>
      <c r="FY99"/>
      <c r="FZ99"/>
      <c r="GA99"/>
      <c r="GB99"/>
      <c r="GC99"/>
      <c r="GD99"/>
      <c r="GE99"/>
      <c r="GF99"/>
      <c r="GG99"/>
      <c r="GH99"/>
      <c r="GI99"/>
      <c r="GJ99"/>
      <c r="GK99"/>
      <c r="GL99"/>
      <c r="GM99"/>
      <c r="GN99"/>
      <c r="GO99"/>
      <c r="GP99"/>
      <c r="GQ99"/>
      <c r="GR99"/>
      <c r="GS99"/>
      <c r="GT99"/>
      <c r="GU99"/>
      <c r="GV99"/>
      <c r="GW99"/>
      <c r="GX99"/>
      <c r="GY99"/>
      <c r="GZ99"/>
      <c r="HA99"/>
      <c r="HB99"/>
      <c r="HC99"/>
      <c r="HD99"/>
      <c r="HE99"/>
      <c r="HF99"/>
      <c r="HG99"/>
      <c r="HH99"/>
      <c r="HI99"/>
      <c r="HJ99"/>
      <c r="HK99"/>
      <c r="HL99"/>
      <c r="HM99"/>
      <c r="HN99"/>
      <c r="HO99"/>
      <c r="HP99"/>
      <c r="HQ99"/>
      <c r="HR99"/>
      <c r="HS99"/>
      <c r="HT99"/>
      <c r="HU99"/>
      <c r="HV99"/>
      <c r="HW99"/>
      <c r="HX99"/>
      <c r="HY99"/>
      <c r="HZ99"/>
      <c r="IA99"/>
      <c r="IB99"/>
      <c r="IC99"/>
      <c r="ID99"/>
      <c r="IE99"/>
      <c r="IF99"/>
      <c r="IG99"/>
      <c r="IH99"/>
      <c r="II99"/>
      <c r="IJ99"/>
      <c r="IK99"/>
      <c r="IL99"/>
      <c r="IM99"/>
      <c r="IN99"/>
      <c r="IO99"/>
      <c r="IP99"/>
      <c r="IQ99"/>
      <c r="IR99"/>
      <c r="IS99"/>
      <c r="IT99"/>
      <c r="IU99"/>
      <c r="IV99"/>
      <c r="IW99"/>
      <c r="IX99"/>
      <c r="IY99"/>
      <c r="IZ99"/>
      <c r="JA99"/>
      <c r="JB99"/>
      <c r="JC99"/>
      <c r="JD99"/>
      <c r="JE99"/>
      <c r="JF99"/>
      <c r="JG99"/>
      <c r="JH99"/>
      <c r="JI99"/>
      <c r="JJ99"/>
      <c r="JK99"/>
      <c r="JL99"/>
      <c r="JM99"/>
      <c r="JN99"/>
      <c r="JO99"/>
      <c r="JP99"/>
      <c r="JQ99"/>
      <c r="JR99"/>
      <c r="JS99"/>
      <c r="JT99"/>
      <c r="JU99"/>
      <c r="JV99"/>
      <c r="JW99"/>
      <c r="JX99"/>
    </row>
    <row r="100" spans="1:284" s="199" customFormat="1" ht="12" customHeight="1">
      <c r="A100"/>
      <c r="B100"/>
      <c r="C100"/>
      <c r="D100"/>
      <c r="E100"/>
      <c r="F100"/>
      <c r="G100"/>
      <c r="H100"/>
      <c r="I100"/>
      <c r="J100"/>
      <c r="K100"/>
      <c r="L100"/>
      <c r="M100"/>
      <c r="N100"/>
      <c r="O100"/>
      <c r="P100"/>
      <c r="Q100"/>
      <c r="R100"/>
      <c r="S100"/>
      <c r="T100"/>
      <c r="U100"/>
      <c r="V100"/>
      <c r="W100"/>
      <c r="X100"/>
      <c r="Y100"/>
      <c r="Z100"/>
      <c r="AA100"/>
      <c r="AB100"/>
      <c r="AC100"/>
      <c r="AD100"/>
      <c r="AE100"/>
      <c r="AF100"/>
      <c r="AG100"/>
      <c r="AH100"/>
      <c r="AI100"/>
      <c r="AJ100"/>
      <c r="AK100"/>
      <c r="AL100"/>
      <c r="AM100"/>
      <c r="AN100"/>
      <c r="AO100"/>
      <c r="AP100"/>
      <c r="AQ100"/>
      <c r="AR100"/>
      <c r="AS100"/>
      <c r="AT100"/>
      <c r="AU100"/>
      <c r="AV100"/>
      <c r="AW100"/>
      <c r="AX100"/>
      <c r="AY100"/>
      <c r="AZ100"/>
      <c r="BA100"/>
      <c r="BB100"/>
      <c r="BC100"/>
      <c r="BD100"/>
      <c r="BE100"/>
      <c r="BF100"/>
      <c r="BG100"/>
      <c r="BH100"/>
      <c r="BI100"/>
      <c r="BJ100"/>
      <c r="BK100"/>
      <c r="BL100"/>
      <c r="BM100"/>
      <c r="BN100"/>
      <c r="BO100"/>
      <c r="BP100"/>
      <c r="BQ100"/>
      <c r="BR100"/>
      <c r="BS100"/>
      <c r="BT100"/>
      <c r="BU100"/>
      <c r="BV100"/>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c r="DK100"/>
      <c r="DL100"/>
      <c r="DM100"/>
      <c r="DN100"/>
      <c r="DO100"/>
      <c r="DP100"/>
      <c r="DQ100"/>
      <c r="DR100"/>
      <c r="DS100"/>
      <c r="DT100"/>
      <c r="DU100"/>
      <c r="DV100"/>
      <c r="DW100"/>
      <c r="DX100"/>
      <c r="DY100"/>
      <c r="DZ100"/>
      <c r="EA100"/>
      <c r="EB100"/>
      <c r="EC100"/>
      <c r="ED100"/>
      <c r="EE100"/>
      <c r="EF100"/>
      <c r="EG100"/>
      <c r="EH100"/>
      <c r="EI100"/>
      <c r="EJ100"/>
      <c r="EK100"/>
      <c r="EL100"/>
      <c r="EM100"/>
      <c r="EN100"/>
      <c r="EO100"/>
      <c r="EP100"/>
      <c r="EQ100"/>
      <c r="ER100"/>
      <c r="ES100"/>
      <c r="ET100"/>
      <c r="EU100"/>
      <c r="EV100"/>
      <c r="EW100"/>
      <c r="EX100"/>
      <c r="EY100"/>
      <c r="EZ100"/>
      <c r="FA100"/>
      <c r="FB100"/>
      <c r="FC100"/>
      <c r="FD100"/>
      <c r="FE100"/>
      <c r="FF100"/>
      <c r="FG100"/>
      <c r="FH100"/>
      <c r="FI100"/>
      <c r="FJ100"/>
      <c r="FK100"/>
      <c r="FL100"/>
      <c r="FM100"/>
      <c r="FN100"/>
      <c r="FO100"/>
      <c r="FP100"/>
      <c r="FQ100"/>
      <c r="FR100"/>
      <c r="FS100"/>
      <c r="FT100"/>
      <c r="FU100"/>
      <c r="FV100"/>
      <c r="FW100"/>
      <c r="FX100"/>
      <c r="FY100"/>
      <c r="FZ100"/>
      <c r="GA100"/>
      <c r="GB100"/>
      <c r="GC100"/>
      <c r="GD100"/>
      <c r="GE100"/>
      <c r="GF100"/>
      <c r="GG100"/>
      <c r="GH100"/>
      <c r="GI100"/>
      <c r="GJ100"/>
      <c r="GK100"/>
      <c r="GL100"/>
      <c r="GM100"/>
      <c r="GN100"/>
      <c r="GO100"/>
      <c r="GP100"/>
      <c r="GQ100"/>
      <c r="GR100"/>
      <c r="GS100"/>
      <c r="GT100"/>
      <c r="GU100"/>
      <c r="GV100"/>
      <c r="GW100"/>
      <c r="GX100"/>
      <c r="GY100"/>
      <c r="GZ100"/>
      <c r="HA100"/>
      <c r="HB100"/>
      <c r="HC100"/>
      <c r="HD100"/>
      <c r="HE100"/>
      <c r="HF100"/>
      <c r="HG100"/>
      <c r="HH100"/>
      <c r="HI100"/>
      <c r="HJ100"/>
      <c r="HK100"/>
      <c r="HL100"/>
      <c r="HM100"/>
      <c r="HN100"/>
      <c r="HO100"/>
      <c r="HP100"/>
      <c r="HQ100"/>
      <c r="HR100"/>
      <c r="HS100"/>
      <c r="HT100"/>
      <c r="HU100"/>
      <c r="HV100"/>
      <c r="HW100"/>
      <c r="HX100"/>
      <c r="HY100"/>
      <c r="HZ100"/>
      <c r="IA100"/>
      <c r="IB100"/>
      <c r="IC100"/>
      <c r="ID100"/>
      <c r="IE100"/>
      <c r="IF100"/>
      <c r="IG100"/>
      <c r="IH100"/>
      <c r="II100"/>
      <c r="IJ100"/>
      <c r="IK100"/>
      <c r="IL100"/>
      <c r="IM100"/>
      <c r="IN100"/>
      <c r="IO100"/>
      <c r="IP100"/>
      <c r="IQ100"/>
      <c r="IR100"/>
      <c r="IS100"/>
      <c r="IT100"/>
      <c r="IU100"/>
      <c r="IV100"/>
      <c r="IW100"/>
      <c r="IX100"/>
      <c r="IY100"/>
      <c r="IZ100"/>
      <c r="JA100"/>
      <c r="JB100"/>
      <c r="JC100"/>
      <c r="JD100"/>
      <c r="JE100"/>
      <c r="JF100"/>
      <c r="JG100"/>
      <c r="JH100"/>
      <c r="JI100"/>
      <c r="JJ100"/>
      <c r="JK100"/>
      <c r="JL100"/>
      <c r="JM100"/>
      <c r="JN100"/>
      <c r="JO100"/>
      <c r="JP100"/>
      <c r="JQ100"/>
      <c r="JR100"/>
      <c r="JS100"/>
      <c r="JT100"/>
      <c r="JU100"/>
      <c r="JV100"/>
      <c r="JW100"/>
      <c r="JX100"/>
    </row>
    <row r="101" spans="1:284" s="199" customFormat="1" ht="12" customHeight="1">
      <c r="A101"/>
      <c r="B101"/>
      <c r="C101"/>
      <c r="D101"/>
      <c r="E101"/>
      <c r="F101"/>
      <c r="G101"/>
      <c r="H101"/>
      <c r="I101"/>
      <c r="J101"/>
      <c r="K101"/>
      <c r="L101"/>
      <c r="M101"/>
      <c r="N101"/>
      <c r="O101"/>
      <c r="P101"/>
      <c r="Q101"/>
      <c r="R101"/>
      <c r="S101"/>
      <c r="T101"/>
      <c r="U101"/>
      <c r="V101"/>
      <c r="W101"/>
      <c r="X101"/>
      <c r="Y101"/>
      <c r="Z101"/>
      <c r="AA101"/>
      <c r="AB101"/>
      <c r="AC101"/>
      <c r="AD101"/>
      <c r="AE101"/>
      <c r="AF101"/>
      <c r="AG101"/>
      <c r="AH101"/>
      <c r="AI101"/>
      <c r="AJ101"/>
      <c r="AK101"/>
      <c r="AL101"/>
      <c r="AM101"/>
      <c r="AN101"/>
      <c r="AO101"/>
      <c r="AP101"/>
      <c r="AQ101"/>
      <c r="AR101"/>
      <c r="AS101"/>
      <c r="AT101"/>
      <c r="AU101"/>
      <c r="AV101"/>
      <c r="AW101"/>
      <c r="AX101"/>
      <c r="AY101"/>
      <c r="AZ101"/>
      <c r="BA101"/>
      <c r="BB101"/>
      <c r="BC101"/>
      <c r="BD101"/>
      <c r="BE101"/>
      <c r="BF101"/>
      <c r="BG101"/>
      <c r="BH101"/>
      <c r="BI101"/>
      <c r="BJ101"/>
      <c r="BK101"/>
      <c r="BL101"/>
      <c r="BM101"/>
      <c r="BN101"/>
      <c r="BO101"/>
      <c r="BP101"/>
      <c r="BQ101"/>
      <c r="BR101"/>
      <c r="BS101"/>
      <c r="BT101"/>
      <c r="BU101"/>
      <c r="BV101"/>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c r="DK101"/>
      <c r="DL101"/>
      <c r="DM101"/>
      <c r="DN101"/>
      <c r="DO101"/>
      <c r="DP101"/>
      <c r="DQ101"/>
      <c r="DR101"/>
      <c r="DS101"/>
      <c r="DT101"/>
      <c r="DU101"/>
      <c r="DV101"/>
      <c r="DW101"/>
      <c r="DX101"/>
      <c r="DY101"/>
      <c r="DZ101"/>
      <c r="EA101"/>
      <c r="EB101"/>
      <c r="EC101"/>
      <c r="ED101"/>
      <c r="EE101"/>
      <c r="EF101"/>
      <c r="EG101"/>
      <c r="EH101"/>
      <c r="EI101"/>
      <c r="EJ101"/>
      <c r="EK101"/>
      <c r="EL101"/>
      <c r="EM101"/>
      <c r="EN101"/>
      <c r="EO101"/>
      <c r="EP101"/>
      <c r="EQ101"/>
      <c r="ER101"/>
      <c r="ES101"/>
      <c r="ET101"/>
      <c r="EU101"/>
      <c r="EV101"/>
      <c r="EW101"/>
      <c r="EX101"/>
      <c r="EY101"/>
      <c r="EZ101"/>
      <c r="FA101"/>
      <c r="FB101"/>
      <c r="FC101"/>
      <c r="FD101"/>
      <c r="FE101"/>
      <c r="FF101"/>
      <c r="FG101"/>
      <c r="FH101"/>
      <c r="FI101"/>
      <c r="FJ101"/>
      <c r="FK101"/>
      <c r="FL101"/>
      <c r="FM101"/>
      <c r="FN101"/>
      <c r="FO101"/>
      <c r="FP101"/>
      <c r="FQ101"/>
      <c r="FR101"/>
      <c r="FS101"/>
      <c r="FT101"/>
      <c r="FU101"/>
      <c r="FV101"/>
      <c r="FW101"/>
      <c r="FX101"/>
      <c r="FY101"/>
      <c r="FZ101"/>
      <c r="GA101"/>
      <c r="GB101"/>
      <c r="GC101"/>
      <c r="GD101"/>
      <c r="GE101"/>
      <c r="GF101"/>
      <c r="GG101"/>
      <c r="GH101"/>
      <c r="GI101"/>
      <c r="GJ101"/>
      <c r="GK101"/>
      <c r="GL101"/>
      <c r="GM101"/>
      <c r="GN101"/>
      <c r="GO101"/>
      <c r="GP101"/>
      <c r="GQ101"/>
      <c r="GR101"/>
      <c r="GS101"/>
      <c r="GT101"/>
      <c r="GU101"/>
      <c r="GV101"/>
      <c r="GW101"/>
      <c r="GX101"/>
      <c r="GY101"/>
      <c r="GZ101"/>
      <c r="HA101"/>
      <c r="HB101"/>
      <c r="HC101"/>
      <c r="HD101"/>
      <c r="HE101"/>
      <c r="HF101"/>
      <c r="HG101"/>
      <c r="HH101"/>
      <c r="HI101"/>
      <c r="HJ101"/>
      <c r="HK101"/>
      <c r="HL101"/>
      <c r="HM101"/>
      <c r="HN101"/>
      <c r="HO101"/>
      <c r="HP101"/>
      <c r="HQ101"/>
      <c r="HR101"/>
      <c r="HS101"/>
      <c r="HT101"/>
      <c r="HU101"/>
      <c r="HV101"/>
      <c r="HW101"/>
      <c r="HX101"/>
      <c r="HY101"/>
      <c r="HZ101"/>
      <c r="IA101"/>
      <c r="IB101"/>
      <c r="IC101"/>
      <c r="ID101"/>
      <c r="IE101"/>
      <c r="IF101"/>
      <c r="IG101"/>
      <c r="IH101"/>
      <c r="II101"/>
      <c r="IJ101"/>
      <c r="IK101"/>
      <c r="IL101"/>
      <c r="IM101"/>
      <c r="IN101"/>
      <c r="IO101"/>
      <c r="IP101"/>
      <c r="IQ101"/>
      <c r="IR101"/>
      <c r="IS101"/>
      <c r="IT101"/>
      <c r="IU101"/>
      <c r="IV101"/>
      <c r="IW101"/>
      <c r="IX101"/>
      <c r="IY101"/>
      <c r="IZ101"/>
      <c r="JA101"/>
      <c r="JB101"/>
      <c r="JC101"/>
      <c r="JD101"/>
      <c r="JE101"/>
      <c r="JF101"/>
      <c r="JG101"/>
      <c r="JH101"/>
      <c r="JI101"/>
      <c r="JJ101"/>
      <c r="JK101"/>
      <c r="JL101"/>
      <c r="JM101"/>
      <c r="JN101"/>
      <c r="JO101"/>
      <c r="JP101"/>
      <c r="JQ101"/>
      <c r="JR101"/>
      <c r="JS101"/>
      <c r="JT101"/>
      <c r="JU101"/>
      <c r="JV101"/>
      <c r="JW101"/>
      <c r="JX101"/>
    </row>
    <row r="102" spans="1:284" s="199" customFormat="1" ht="12" customHeight="1">
      <c r="A102"/>
      <c r="B102"/>
      <c r="C102"/>
      <c r="D102"/>
      <c r="E102"/>
      <c r="F102"/>
      <c r="G102"/>
      <c r="H102"/>
      <c r="I102"/>
      <c r="J102"/>
      <c r="K102"/>
      <c r="L102"/>
      <c r="M102"/>
      <c r="N102"/>
      <c r="O102"/>
      <c r="P102"/>
      <c r="Q102"/>
      <c r="R102"/>
      <c r="S102"/>
      <c r="T102"/>
      <c r="U102"/>
      <c r="V102"/>
      <c r="W102"/>
      <c r="X102"/>
      <c r="Y102"/>
      <c r="Z102"/>
      <c r="AA102"/>
      <c r="AB102"/>
      <c r="AC102"/>
      <c r="AD102"/>
      <c r="AE102"/>
      <c r="AF102"/>
      <c r="AG102"/>
      <c r="AH102"/>
      <c r="AI102"/>
      <c r="AJ102"/>
      <c r="AK102"/>
      <c r="AL102"/>
      <c r="AM102"/>
      <c r="AN102"/>
      <c r="AO102"/>
      <c r="AP102"/>
      <c r="AQ102"/>
      <c r="AR102"/>
      <c r="AS102"/>
      <c r="AT102"/>
      <c r="AU102"/>
      <c r="AV102"/>
      <c r="AW102"/>
      <c r="AX102"/>
      <c r="AY102"/>
      <c r="AZ102"/>
      <c r="BA102"/>
      <c r="BB102"/>
      <c r="BC102"/>
      <c r="BD102"/>
      <c r="BE102"/>
      <c r="BF102"/>
      <c r="BG102"/>
      <c r="BH102"/>
      <c r="BI102"/>
      <c r="BJ102"/>
      <c r="BK102"/>
      <c r="BL102"/>
      <c r="BM102"/>
      <c r="BN102"/>
      <c r="BO102"/>
      <c r="BP102"/>
      <c r="BQ102"/>
      <c r="BR102"/>
      <c r="BS102"/>
      <c r="BT102"/>
      <c r="BU102"/>
      <c r="BV102"/>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c r="DK102"/>
      <c r="DL102"/>
      <c r="DM102"/>
      <c r="DN102"/>
      <c r="DO102"/>
      <c r="DP102"/>
      <c r="DQ102"/>
      <c r="DR102"/>
      <c r="DS102"/>
      <c r="DT102"/>
      <c r="DU102"/>
      <c r="DV102"/>
      <c r="DW102"/>
      <c r="DX102"/>
      <c r="DY102"/>
      <c r="DZ102"/>
      <c r="EA102"/>
      <c r="EB102"/>
      <c r="EC102"/>
      <c r="ED102"/>
      <c r="EE102"/>
      <c r="EF102"/>
      <c r="EG102"/>
      <c r="EH102"/>
      <c r="EI102"/>
      <c r="EJ102"/>
      <c r="EK102"/>
      <c r="EL102"/>
      <c r="EM102"/>
      <c r="EN102"/>
      <c r="EO102"/>
      <c r="EP102"/>
      <c r="EQ102"/>
      <c r="ER102"/>
      <c r="ES102"/>
      <c r="ET102"/>
      <c r="EU102"/>
      <c r="EV102"/>
      <c r="EW102"/>
      <c r="EX102"/>
      <c r="EY102"/>
      <c r="EZ102"/>
      <c r="FA102"/>
      <c r="FB102"/>
      <c r="FC102"/>
      <c r="FD102"/>
      <c r="FE102"/>
      <c r="FF102"/>
      <c r="FG102"/>
      <c r="FH102"/>
      <c r="FI102"/>
      <c r="FJ102"/>
      <c r="FK102"/>
      <c r="FL102"/>
      <c r="FM102"/>
      <c r="FN102"/>
      <c r="FO102"/>
      <c r="FP102"/>
      <c r="FQ102"/>
      <c r="FR102"/>
      <c r="FS102"/>
      <c r="FT102"/>
      <c r="FU102"/>
      <c r="FV102"/>
      <c r="FW102"/>
      <c r="FX102"/>
      <c r="FY102"/>
      <c r="FZ102"/>
      <c r="GA102"/>
      <c r="GB102"/>
      <c r="GC102"/>
      <c r="GD102"/>
      <c r="GE102"/>
      <c r="GF102"/>
      <c r="GG102"/>
      <c r="GH102"/>
      <c r="GI102"/>
      <c r="GJ102"/>
      <c r="GK102"/>
      <c r="GL102"/>
      <c r="GM102"/>
      <c r="GN102"/>
      <c r="GO102"/>
      <c r="GP102"/>
      <c r="GQ102"/>
      <c r="GR102"/>
      <c r="GS102"/>
      <c r="GT102"/>
      <c r="GU102"/>
      <c r="GV102"/>
      <c r="GW102"/>
      <c r="GX102"/>
      <c r="GY102"/>
      <c r="GZ102"/>
      <c r="HA102"/>
      <c r="HB102"/>
      <c r="HC102"/>
      <c r="HD102"/>
      <c r="HE102"/>
      <c r="HF102"/>
      <c r="HG102"/>
      <c r="HH102"/>
      <c r="HI102"/>
      <c r="HJ102"/>
      <c r="HK102"/>
      <c r="HL102"/>
      <c r="HM102"/>
      <c r="HN102"/>
      <c r="HO102"/>
      <c r="HP102"/>
      <c r="HQ102"/>
      <c r="HR102"/>
      <c r="HS102"/>
      <c r="HT102"/>
      <c r="HU102"/>
      <c r="HV102"/>
      <c r="HW102"/>
      <c r="HX102"/>
      <c r="HY102"/>
      <c r="HZ102"/>
      <c r="IA102"/>
      <c r="IB102"/>
      <c r="IC102"/>
      <c r="ID102"/>
      <c r="IE102"/>
      <c r="IF102"/>
      <c r="IG102"/>
      <c r="IH102"/>
      <c r="II102"/>
      <c r="IJ102"/>
      <c r="IK102"/>
      <c r="IL102"/>
      <c r="IM102"/>
      <c r="IN102"/>
      <c r="IO102"/>
      <c r="IP102"/>
      <c r="IQ102"/>
      <c r="IR102"/>
      <c r="IS102"/>
      <c r="IT102"/>
      <c r="IU102"/>
      <c r="IV102"/>
      <c r="IW102"/>
      <c r="IX102"/>
      <c r="IY102"/>
      <c r="IZ102"/>
      <c r="JA102"/>
      <c r="JB102"/>
      <c r="JC102"/>
      <c r="JD102"/>
      <c r="JE102"/>
      <c r="JF102"/>
      <c r="JG102"/>
      <c r="JH102"/>
      <c r="JI102"/>
      <c r="JJ102"/>
      <c r="JK102"/>
      <c r="JL102"/>
      <c r="JM102"/>
      <c r="JN102"/>
      <c r="JO102"/>
      <c r="JP102"/>
      <c r="JQ102"/>
      <c r="JR102"/>
      <c r="JS102"/>
      <c r="JT102"/>
      <c r="JU102"/>
      <c r="JV102"/>
      <c r="JW102"/>
      <c r="JX102"/>
    </row>
    <row r="103" spans="1:284" s="199" customFormat="1" ht="12" customHeight="1">
      <c r="A103"/>
      <c r="B103"/>
      <c r="C103"/>
      <c r="D103"/>
      <c r="E103"/>
      <c r="F103"/>
      <c r="G103"/>
      <c r="H103"/>
      <c r="I103"/>
      <c r="J103"/>
      <c r="K103"/>
      <c r="L103"/>
      <c r="M103"/>
      <c r="N103"/>
      <c r="O103"/>
      <c r="P103"/>
      <c r="Q103"/>
      <c r="R103"/>
      <c r="S103"/>
      <c r="T103"/>
      <c r="U103"/>
      <c r="V103"/>
      <c r="W103"/>
      <c r="X103"/>
      <c r="Y103"/>
      <c r="Z103"/>
      <c r="AA103"/>
      <c r="AB103"/>
      <c r="AC103"/>
      <c r="AD103"/>
      <c r="AE103"/>
      <c r="AF103"/>
      <c r="AG103"/>
      <c r="AH103"/>
      <c r="AI103"/>
      <c r="AJ103"/>
      <c r="AK103"/>
      <c r="AL103"/>
      <c r="AM103"/>
      <c r="AN103"/>
      <c r="AO103"/>
      <c r="AP103"/>
      <c r="AQ103"/>
      <c r="AR103"/>
      <c r="AS103"/>
      <c r="AT103"/>
      <c r="AU103"/>
      <c r="AV103"/>
      <c r="AW103"/>
      <c r="AX103"/>
      <c r="AY103"/>
      <c r="AZ103"/>
      <c r="BA103"/>
      <c r="BB103"/>
      <c r="BC103"/>
      <c r="BD103"/>
      <c r="BE103"/>
      <c r="BF103"/>
      <c r="BG103"/>
      <c r="BH103"/>
      <c r="BI103"/>
      <c r="BJ103"/>
      <c r="BK103"/>
      <c r="BL103"/>
      <c r="BM103"/>
      <c r="BN103"/>
      <c r="BO103"/>
      <c r="BP103"/>
      <c r="BQ103"/>
      <c r="BR103"/>
      <c r="BS103"/>
      <c r="BT103"/>
      <c r="BU103"/>
      <c r="BV103"/>
      <c r="BW103"/>
      <c r="BX103"/>
      <c r="BY103"/>
      <c r="BZ103"/>
      <c r="CA103"/>
      <c r="CB103"/>
      <c r="CC103"/>
      <c r="CD103"/>
      <c r="CE103"/>
      <c r="CF103"/>
      <c r="CG103"/>
      <c r="CH103"/>
      <c r="CI103"/>
      <c r="CJ103"/>
      <c r="CK103"/>
      <c r="CL103"/>
      <c r="CM103"/>
      <c r="CN103"/>
      <c r="CO103"/>
      <c r="CP103"/>
      <c r="CQ103"/>
      <c r="CR103"/>
      <c r="CS103"/>
      <c r="CT103"/>
      <c r="CU103"/>
      <c r="CV103"/>
      <c r="CW103"/>
      <c r="CX103"/>
      <c r="CY103"/>
      <c r="CZ103"/>
      <c r="DA103"/>
      <c r="DB103"/>
      <c r="DC103"/>
      <c r="DD103"/>
      <c r="DE103"/>
      <c r="DF103"/>
      <c r="DG103"/>
      <c r="DH103"/>
      <c r="DI103"/>
      <c r="DJ103"/>
      <c r="DK103"/>
      <c r="DL103"/>
      <c r="DM103"/>
      <c r="DN103"/>
      <c r="DO103"/>
      <c r="DP103"/>
      <c r="DQ103"/>
      <c r="DR103"/>
      <c r="DS103"/>
      <c r="DT103"/>
      <c r="DU103"/>
      <c r="DV103"/>
      <c r="DW103"/>
      <c r="DX103"/>
      <c r="DY103"/>
      <c r="DZ103"/>
      <c r="EA103"/>
      <c r="EB103"/>
      <c r="EC103"/>
      <c r="ED103"/>
      <c r="EE103"/>
      <c r="EF103"/>
      <c r="EG103"/>
      <c r="EH103"/>
      <c r="EI103"/>
      <c r="EJ103"/>
      <c r="EK103"/>
      <c r="EL103"/>
      <c r="EM103"/>
      <c r="EN103"/>
      <c r="EO103"/>
      <c r="EP103"/>
      <c r="EQ103"/>
      <c r="ER103"/>
      <c r="ES103"/>
      <c r="ET103"/>
      <c r="EU103"/>
      <c r="EV103"/>
      <c r="EW103"/>
      <c r="EX103"/>
      <c r="EY103"/>
      <c r="EZ103"/>
      <c r="FA103"/>
      <c r="FB103"/>
      <c r="FC103"/>
      <c r="FD103"/>
      <c r="FE103"/>
      <c r="FF103"/>
      <c r="FG103"/>
      <c r="FH103"/>
      <c r="FI103"/>
      <c r="FJ103"/>
      <c r="FK103"/>
      <c r="FL103"/>
      <c r="FM103"/>
      <c r="FN103"/>
      <c r="FO103"/>
      <c r="FP103"/>
      <c r="FQ103"/>
      <c r="FR103"/>
      <c r="FS103"/>
      <c r="FT103"/>
      <c r="FU103"/>
      <c r="FV103"/>
      <c r="FW103"/>
      <c r="FX103"/>
      <c r="FY103"/>
      <c r="FZ103"/>
      <c r="GA103"/>
      <c r="GB103"/>
      <c r="GC103"/>
      <c r="GD103"/>
      <c r="GE103"/>
      <c r="GF103"/>
      <c r="GG103"/>
      <c r="GH103"/>
      <c r="GI103"/>
      <c r="GJ103"/>
      <c r="GK103"/>
      <c r="GL103"/>
      <c r="GM103"/>
      <c r="GN103"/>
      <c r="GO103"/>
      <c r="GP103"/>
      <c r="GQ103"/>
      <c r="GR103"/>
      <c r="GS103"/>
      <c r="GT103"/>
      <c r="GU103"/>
      <c r="GV103"/>
      <c r="GW103"/>
      <c r="GX103"/>
      <c r="GY103"/>
      <c r="GZ103"/>
      <c r="HA103"/>
      <c r="HB103"/>
      <c r="HC103"/>
      <c r="HD103"/>
      <c r="HE103"/>
      <c r="HF103"/>
      <c r="HG103"/>
      <c r="HH103"/>
      <c r="HI103"/>
      <c r="HJ103"/>
      <c r="HK103"/>
      <c r="HL103"/>
      <c r="HM103"/>
      <c r="HN103"/>
      <c r="HO103"/>
      <c r="HP103"/>
      <c r="HQ103"/>
      <c r="HR103"/>
      <c r="HS103"/>
      <c r="HT103"/>
      <c r="HU103"/>
      <c r="HV103"/>
      <c r="HW103"/>
      <c r="HX103"/>
      <c r="HY103"/>
      <c r="HZ103"/>
      <c r="IA103"/>
      <c r="IB103"/>
      <c r="IC103"/>
      <c r="ID103"/>
      <c r="IE103"/>
      <c r="IF103"/>
      <c r="IG103"/>
      <c r="IH103"/>
      <c r="II103"/>
      <c r="IJ103"/>
      <c r="IK103"/>
      <c r="IL103"/>
      <c r="IM103"/>
      <c r="IN103"/>
      <c r="IO103"/>
      <c r="IP103"/>
      <c r="IQ103"/>
      <c r="IR103"/>
      <c r="IS103"/>
      <c r="IT103"/>
      <c r="IU103"/>
      <c r="IV103"/>
      <c r="IW103"/>
      <c r="IX103"/>
      <c r="IY103"/>
      <c r="IZ103"/>
      <c r="JA103"/>
      <c r="JB103"/>
      <c r="JC103"/>
      <c r="JD103"/>
      <c r="JE103"/>
      <c r="JF103"/>
      <c r="JG103"/>
      <c r="JH103"/>
      <c r="JI103"/>
      <c r="JJ103"/>
      <c r="JK103"/>
      <c r="JL103"/>
      <c r="JM103"/>
      <c r="JN103"/>
      <c r="JO103"/>
      <c r="JP103"/>
      <c r="JQ103"/>
      <c r="JR103"/>
      <c r="JS103"/>
      <c r="JT103"/>
      <c r="JU103"/>
      <c r="JV103"/>
      <c r="JW103"/>
      <c r="JX103"/>
    </row>
    <row r="104" spans="1:284" s="199" customFormat="1" ht="12" customHeight="1">
      <c r="A104"/>
      <c r="B104"/>
      <c r="C104"/>
      <c r="D104"/>
      <c r="E104"/>
      <c r="F104"/>
      <c r="G104"/>
      <c r="H104"/>
      <c r="I104"/>
      <c r="J104"/>
      <c r="K104"/>
      <c r="L104"/>
      <c r="M104"/>
      <c r="N104"/>
      <c r="O104"/>
      <c r="P104"/>
      <c r="Q104"/>
      <c r="R104"/>
      <c r="S104"/>
      <c r="T104"/>
      <c r="U104"/>
      <c r="V104"/>
      <c r="W104"/>
      <c r="X104"/>
      <c r="Y104"/>
      <c r="Z104"/>
      <c r="AA104"/>
      <c r="AB104"/>
      <c r="AC104"/>
      <c r="AD104"/>
      <c r="AE104"/>
      <c r="AF104"/>
      <c r="AG104"/>
      <c r="AH104"/>
      <c r="AI104"/>
      <c r="AJ104"/>
      <c r="AK104"/>
      <c r="AL104"/>
      <c r="AM104"/>
      <c r="AN104"/>
      <c r="AO104"/>
      <c r="AP104"/>
      <c r="AQ104"/>
      <c r="AR104"/>
      <c r="AS104"/>
      <c r="AT104"/>
      <c r="AU104"/>
      <c r="AV104"/>
      <c r="AW104"/>
      <c r="AX104"/>
      <c r="AY104"/>
      <c r="AZ104"/>
      <c r="BA104"/>
      <c r="BB104"/>
      <c r="BC104"/>
      <c r="BD104"/>
      <c r="BE104"/>
      <c r="BF104"/>
      <c r="BG104"/>
      <c r="BH104"/>
      <c r="BI104"/>
      <c r="BJ104"/>
      <c r="BK104"/>
      <c r="BL104"/>
      <c r="BM104"/>
      <c r="BN104"/>
      <c r="BO104"/>
      <c r="BP104"/>
      <c r="BQ104"/>
      <c r="BR104"/>
      <c r="BS104"/>
      <c r="BT104"/>
      <c r="BU104"/>
      <c r="BV104"/>
      <c r="BW104"/>
      <c r="BX104"/>
      <c r="BY104"/>
      <c r="BZ104"/>
      <c r="CA104"/>
      <c r="CB104"/>
      <c r="CC104"/>
      <c r="CD104"/>
      <c r="CE104"/>
      <c r="CF104"/>
      <c r="CG104"/>
      <c r="CH104"/>
      <c r="CI104"/>
      <c r="CJ104"/>
      <c r="CK104"/>
      <c r="CL104"/>
      <c r="CM104"/>
      <c r="CN104"/>
      <c r="CO104"/>
      <c r="CP104"/>
      <c r="CQ104"/>
      <c r="CR104"/>
      <c r="CS104"/>
      <c r="CT104"/>
      <c r="CU104"/>
      <c r="CV104"/>
      <c r="CW104"/>
      <c r="CX104"/>
      <c r="CY104"/>
      <c r="CZ104"/>
      <c r="DA104"/>
      <c r="DB104"/>
      <c r="DC104"/>
      <c r="DD104"/>
      <c r="DE104"/>
      <c r="DF104"/>
      <c r="DG104"/>
      <c r="DH104"/>
      <c r="DI104"/>
      <c r="DJ104"/>
      <c r="DK104"/>
      <c r="DL104"/>
      <c r="DM104"/>
      <c r="DN104"/>
      <c r="DO104"/>
      <c r="DP104"/>
      <c r="DQ104"/>
      <c r="DR104"/>
      <c r="DS104"/>
      <c r="DT104"/>
      <c r="DU104"/>
      <c r="DV104"/>
      <c r="DW104"/>
      <c r="DX104"/>
      <c r="DY104"/>
      <c r="DZ104"/>
      <c r="EA104"/>
      <c r="EB104"/>
      <c r="EC104"/>
      <c r="ED104"/>
      <c r="EE104"/>
      <c r="EF104"/>
      <c r="EG104"/>
      <c r="EH104"/>
      <c r="EI104"/>
      <c r="EJ104"/>
      <c r="EK104"/>
      <c r="EL104"/>
      <c r="EM104"/>
      <c r="EN104"/>
      <c r="EO104"/>
      <c r="EP104"/>
      <c r="EQ104"/>
      <c r="ER104"/>
      <c r="ES104"/>
      <c r="ET104"/>
      <c r="EU104"/>
      <c r="EV104"/>
      <c r="EW104"/>
      <c r="EX104"/>
      <c r="EY104"/>
      <c r="EZ104"/>
      <c r="FA104"/>
      <c r="FB104"/>
      <c r="FC104"/>
      <c r="FD104"/>
      <c r="FE104"/>
      <c r="FF104"/>
      <c r="FG104"/>
      <c r="FH104"/>
      <c r="FI104"/>
      <c r="FJ104"/>
      <c r="FK104"/>
      <c r="FL104"/>
      <c r="FM104"/>
      <c r="FN104"/>
      <c r="FO104"/>
      <c r="FP104"/>
      <c r="FQ104"/>
      <c r="FR104"/>
      <c r="FS104"/>
      <c r="FT104"/>
      <c r="FU104"/>
      <c r="FV104"/>
      <c r="FW104"/>
      <c r="FX104"/>
      <c r="FY104"/>
      <c r="FZ104"/>
      <c r="GA104"/>
      <c r="GB104"/>
      <c r="GC104"/>
      <c r="GD104"/>
      <c r="GE104"/>
      <c r="GF104"/>
      <c r="GG104"/>
      <c r="GH104"/>
      <c r="GI104"/>
      <c r="GJ104"/>
      <c r="GK104"/>
      <c r="GL104"/>
      <c r="GM104"/>
      <c r="GN104"/>
      <c r="GO104"/>
      <c r="GP104"/>
      <c r="GQ104"/>
      <c r="GR104"/>
      <c r="GS104"/>
      <c r="GT104"/>
      <c r="GU104"/>
      <c r="GV104"/>
      <c r="GW104"/>
      <c r="GX104"/>
      <c r="GY104"/>
      <c r="GZ104"/>
      <c r="HA104"/>
      <c r="HB104"/>
      <c r="HC104"/>
      <c r="HD104"/>
      <c r="HE104"/>
      <c r="HF104"/>
      <c r="HG104"/>
      <c r="HH104"/>
      <c r="HI104"/>
      <c r="HJ104"/>
      <c r="HK104"/>
      <c r="HL104"/>
      <c r="HM104"/>
      <c r="HN104"/>
      <c r="HO104"/>
      <c r="HP104"/>
      <c r="HQ104"/>
      <c r="HR104"/>
      <c r="HS104"/>
      <c r="HT104"/>
      <c r="HU104"/>
      <c r="HV104"/>
      <c r="HW104"/>
      <c r="HX104"/>
      <c r="HY104"/>
      <c r="HZ104"/>
      <c r="IA104"/>
      <c r="IB104"/>
      <c r="IC104"/>
      <c r="ID104"/>
      <c r="IE104"/>
      <c r="IF104"/>
      <c r="IG104"/>
      <c r="IH104"/>
      <c r="II104"/>
      <c r="IJ104"/>
      <c r="IK104"/>
      <c r="IL104"/>
      <c r="IM104"/>
      <c r="IN104"/>
      <c r="IO104"/>
      <c r="IP104"/>
      <c r="IQ104"/>
      <c r="IR104"/>
      <c r="IS104"/>
      <c r="IT104"/>
      <c r="IU104"/>
      <c r="IV104"/>
      <c r="IW104"/>
      <c r="IX104"/>
      <c r="IY104"/>
      <c r="IZ104"/>
      <c r="JA104"/>
      <c r="JB104"/>
      <c r="JC104"/>
      <c r="JD104"/>
      <c r="JE104"/>
      <c r="JF104"/>
      <c r="JG104"/>
      <c r="JH104"/>
      <c r="JI104"/>
      <c r="JJ104"/>
      <c r="JK104"/>
      <c r="JL104"/>
      <c r="JM104"/>
      <c r="JN104"/>
      <c r="JO104"/>
      <c r="JP104"/>
      <c r="JQ104"/>
      <c r="JR104"/>
      <c r="JS104"/>
      <c r="JT104"/>
      <c r="JU104"/>
      <c r="JV104"/>
      <c r="JW104"/>
      <c r="JX104"/>
    </row>
    <row r="105" spans="1:284" s="199" customFormat="1" ht="12" customHeight="1">
      <c r="A105"/>
      <c r="B105"/>
      <c r="C105"/>
      <c r="D105"/>
      <c r="E105"/>
      <c r="F105"/>
      <c r="G105"/>
      <c r="H105"/>
      <c r="I105"/>
      <c r="J105"/>
      <c r="K105"/>
      <c r="L105"/>
      <c r="M105"/>
      <c r="N105"/>
      <c r="O105"/>
      <c r="P105"/>
      <c r="Q105"/>
      <c r="R105"/>
      <c r="S105"/>
      <c r="T105"/>
      <c r="U105"/>
      <c r="V105"/>
      <c r="W105"/>
      <c r="X105"/>
      <c r="Y105"/>
      <c r="Z105"/>
      <c r="AA105"/>
      <c r="AB105"/>
      <c r="AC105"/>
      <c r="AD105"/>
      <c r="AE105"/>
      <c r="AF105"/>
      <c r="AG105"/>
      <c r="AH105"/>
      <c r="AI105"/>
      <c r="AJ105"/>
      <c r="AK105"/>
      <c r="AL105"/>
      <c r="AM105"/>
      <c r="AN105"/>
      <c r="AO105"/>
      <c r="AP105"/>
      <c r="AQ105"/>
      <c r="AR105"/>
      <c r="AS105"/>
      <c r="AT105"/>
      <c r="AU105"/>
      <c r="AV105"/>
      <c r="AW105"/>
      <c r="AX105"/>
      <c r="AY105"/>
      <c r="AZ105"/>
      <c r="BA105"/>
      <c r="BB105"/>
      <c r="BC105"/>
      <c r="BD105"/>
      <c r="BE105"/>
      <c r="BF105"/>
      <c r="BG105"/>
      <c r="BH105"/>
      <c r="BI105"/>
      <c r="BJ105"/>
      <c r="BK105"/>
      <c r="BL105"/>
      <c r="BM105"/>
      <c r="BN105"/>
      <c r="BO105"/>
      <c r="BP105"/>
      <c r="BQ105"/>
      <c r="BR105"/>
      <c r="BS105"/>
      <c r="BT105"/>
      <c r="BU105"/>
      <c r="BV105"/>
      <c r="BW105"/>
      <c r="BX105"/>
      <c r="BY105"/>
      <c r="BZ105"/>
      <c r="CA105"/>
      <c r="CB105"/>
      <c r="CC105"/>
      <c r="CD105"/>
      <c r="CE105"/>
      <c r="CF105"/>
      <c r="CG105"/>
      <c r="CH105"/>
      <c r="CI105"/>
      <c r="CJ105"/>
      <c r="CK105"/>
      <c r="CL105"/>
      <c r="CM105"/>
      <c r="CN105"/>
      <c r="CO105"/>
      <c r="CP105"/>
      <c r="CQ105"/>
      <c r="CR105"/>
      <c r="CS105"/>
      <c r="CT105"/>
      <c r="CU105"/>
      <c r="CV105"/>
      <c r="CW105"/>
      <c r="CX105"/>
      <c r="CY105"/>
      <c r="CZ105"/>
      <c r="DA105"/>
      <c r="DB105"/>
      <c r="DC105"/>
      <c r="DD105"/>
      <c r="DE105"/>
      <c r="DF105"/>
      <c r="DG105"/>
      <c r="DH105"/>
      <c r="DI105"/>
      <c r="DJ105"/>
      <c r="DK105"/>
      <c r="DL105"/>
      <c r="DM105"/>
      <c r="DN105"/>
      <c r="DO105"/>
      <c r="DP105"/>
      <c r="DQ105"/>
      <c r="DR105"/>
      <c r="DS105"/>
      <c r="DT105"/>
      <c r="DU105"/>
      <c r="DV105"/>
      <c r="DW105"/>
      <c r="DX105"/>
      <c r="DY105"/>
      <c r="DZ105"/>
      <c r="EA105"/>
      <c r="EB105"/>
      <c r="EC105"/>
      <c r="ED105"/>
      <c r="EE105"/>
      <c r="EF105"/>
      <c r="EG105"/>
      <c r="EH105"/>
      <c r="EI105"/>
      <c r="EJ105"/>
      <c r="EK105"/>
      <c r="EL105"/>
      <c r="EM105"/>
      <c r="EN105"/>
      <c r="EO105"/>
      <c r="EP105"/>
      <c r="EQ105"/>
      <c r="ER105"/>
      <c r="ES105"/>
      <c r="ET105"/>
      <c r="EU105"/>
      <c r="EV105"/>
      <c r="EW105"/>
      <c r="EX105"/>
      <c r="EY105"/>
      <c r="EZ105"/>
      <c r="FA105"/>
      <c r="FB105"/>
      <c r="FC105"/>
      <c r="FD105"/>
      <c r="FE105"/>
      <c r="FF105"/>
      <c r="FG105"/>
      <c r="FH105"/>
      <c r="FI105"/>
      <c r="FJ105"/>
      <c r="FK105"/>
      <c r="FL105"/>
      <c r="FM105"/>
      <c r="FN105"/>
      <c r="FO105"/>
      <c r="FP105"/>
      <c r="FQ105"/>
      <c r="FR105"/>
      <c r="FS105"/>
      <c r="FT105"/>
      <c r="FU105"/>
      <c r="FV105"/>
      <c r="FW105"/>
      <c r="FX105"/>
      <c r="FY105"/>
      <c r="FZ105"/>
      <c r="GA105"/>
      <c r="GB105"/>
      <c r="GC105"/>
      <c r="GD105"/>
      <c r="GE105"/>
      <c r="GF105"/>
      <c r="GG105"/>
      <c r="GH105"/>
      <c r="GI105"/>
      <c r="GJ105"/>
      <c r="GK105"/>
      <c r="GL105"/>
      <c r="GM105"/>
      <c r="GN105"/>
      <c r="GO105"/>
      <c r="GP105"/>
      <c r="GQ105"/>
      <c r="GR105"/>
      <c r="GS105"/>
      <c r="GT105"/>
      <c r="GU105"/>
      <c r="GV105"/>
      <c r="GW105"/>
      <c r="GX105"/>
      <c r="GY105"/>
      <c r="GZ105"/>
      <c r="HA105"/>
      <c r="HB105"/>
      <c r="HC105"/>
      <c r="HD105"/>
      <c r="HE105"/>
      <c r="HF105"/>
      <c r="HG105"/>
      <c r="HH105"/>
      <c r="HI105"/>
      <c r="HJ105"/>
      <c r="HK105"/>
      <c r="HL105"/>
      <c r="HM105"/>
      <c r="HN105"/>
      <c r="HO105"/>
      <c r="HP105"/>
      <c r="HQ105"/>
      <c r="HR105"/>
      <c r="HS105"/>
      <c r="HT105"/>
      <c r="HU105"/>
      <c r="HV105"/>
      <c r="HW105"/>
      <c r="HX105"/>
      <c r="HY105"/>
      <c r="HZ105"/>
      <c r="IA105"/>
      <c r="IB105"/>
      <c r="IC105"/>
      <c r="ID105"/>
      <c r="IE105"/>
      <c r="IF105"/>
      <c r="IG105"/>
      <c r="IH105"/>
      <c r="II105"/>
      <c r="IJ105"/>
      <c r="IK105"/>
      <c r="IL105"/>
      <c r="IM105"/>
      <c r="IN105"/>
      <c r="IO105"/>
      <c r="IP105"/>
      <c r="IQ105"/>
      <c r="IR105"/>
      <c r="IS105"/>
      <c r="IT105"/>
      <c r="IU105"/>
      <c r="IV105"/>
      <c r="IW105"/>
      <c r="IX105"/>
      <c r="IY105"/>
      <c r="IZ105"/>
      <c r="JA105"/>
      <c r="JB105"/>
      <c r="JC105"/>
      <c r="JD105"/>
      <c r="JE105"/>
      <c r="JF105"/>
      <c r="JG105"/>
      <c r="JH105"/>
      <c r="JI105"/>
      <c r="JJ105"/>
      <c r="JK105"/>
      <c r="JL105"/>
      <c r="JM105"/>
      <c r="JN105"/>
      <c r="JO105"/>
      <c r="JP105"/>
      <c r="JQ105"/>
      <c r="JR105"/>
      <c r="JS105"/>
      <c r="JT105"/>
      <c r="JU105"/>
      <c r="JV105"/>
      <c r="JW105"/>
      <c r="JX105"/>
    </row>
    <row r="106" spans="1:284" s="199" customFormat="1" ht="12" customHeight="1">
      <c r="A106"/>
      <c r="B106"/>
      <c r="C106"/>
      <c r="D106"/>
      <c r="E106"/>
      <c r="F106"/>
      <c r="G106"/>
      <c r="H106"/>
      <c r="I106"/>
      <c r="J106"/>
      <c r="K106"/>
      <c r="L106"/>
      <c r="M106"/>
      <c r="N106"/>
      <c r="O106"/>
      <c r="P106"/>
      <c r="Q106"/>
      <c r="R106"/>
      <c r="S106"/>
      <c r="T106"/>
      <c r="U106"/>
      <c r="V106"/>
      <c r="W106"/>
      <c r="X106"/>
      <c r="Y106"/>
      <c r="Z106"/>
      <c r="AA106"/>
      <c r="AB106"/>
      <c r="AC106"/>
      <c r="AD106"/>
      <c r="AE106"/>
      <c r="AF106"/>
      <c r="AG106"/>
      <c r="AH106"/>
      <c r="AI106"/>
      <c r="AJ106"/>
      <c r="AK106"/>
      <c r="AL106"/>
      <c r="AM106"/>
      <c r="AN106"/>
      <c r="AO106"/>
      <c r="AP106"/>
      <c r="AQ106"/>
      <c r="AR106"/>
      <c r="AS106"/>
      <c r="AT106"/>
      <c r="AU106"/>
      <c r="AV106"/>
      <c r="AW106"/>
      <c r="AX106"/>
      <c r="AY106"/>
      <c r="AZ106"/>
      <c r="BA106"/>
      <c r="BB106"/>
      <c r="BC106"/>
      <c r="BD106"/>
      <c r="BE106"/>
      <c r="BF106"/>
      <c r="BG106"/>
      <c r="BH106"/>
      <c r="BI106"/>
      <c r="BJ106"/>
      <c r="BK106"/>
      <c r="BL106"/>
      <c r="BM106"/>
      <c r="BN106"/>
      <c r="BO106"/>
      <c r="BP106"/>
      <c r="BQ106"/>
      <c r="BR106"/>
      <c r="BS106"/>
      <c r="BT106"/>
      <c r="BU106"/>
      <c r="BV106"/>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c r="DK106"/>
      <c r="DL106"/>
      <c r="DM106"/>
      <c r="DN106"/>
      <c r="DO106"/>
      <c r="DP106"/>
      <c r="DQ106"/>
      <c r="DR106"/>
      <c r="DS106"/>
      <c r="DT106"/>
      <c r="DU106"/>
      <c r="DV106"/>
      <c r="DW106"/>
      <c r="DX106"/>
      <c r="DY106"/>
      <c r="DZ106"/>
      <c r="EA106"/>
      <c r="EB106"/>
      <c r="EC106"/>
      <c r="ED106"/>
      <c r="EE106"/>
      <c r="EF106"/>
      <c r="EG106"/>
      <c r="EH106"/>
      <c r="EI106"/>
      <c r="EJ106"/>
      <c r="EK106"/>
      <c r="EL106"/>
      <c r="EM106"/>
      <c r="EN106"/>
      <c r="EO106"/>
      <c r="EP106"/>
      <c r="EQ106"/>
      <c r="ER106"/>
      <c r="ES106"/>
      <c r="ET106"/>
      <c r="EU106"/>
      <c r="EV106"/>
      <c r="EW106"/>
      <c r="EX106"/>
      <c r="EY106"/>
      <c r="EZ106"/>
      <c r="FA106"/>
      <c r="FB106"/>
      <c r="FC106"/>
      <c r="FD106"/>
      <c r="FE106"/>
      <c r="FF106"/>
      <c r="FG106"/>
      <c r="FH106"/>
      <c r="FI106"/>
      <c r="FJ106"/>
      <c r="FK106"/>
      <c r="FL106"/>
      <c r="FM106"/>
      <c r="FN106"/>
      <c r="FO106"/>
      <c r="FP106"/>
      <c r="FQ106"/>
      <c r="FR106"/>
      <c r="FS106"/>
      <c r="FT106"/>
      <c r="FU106"/>
      <c r="FV106"/>
      <c r="FW106"/>
      <c r="FX106"/>
      <c r="FY106"/>
      <c r="FZ106"/>
      <c r="GA106"/>
      <c r="GB106"/>
      <c r="GC106"/>
      <c r="GD106"/>
      <c r="GE106"/>
      <c r="GF106"/>
      <c r="GG106"/>
      <c r="GH106"/>
      <c r="GI106"/>
      <c r="GJ106"/>
      <c r="GK106"/>
      <c r="GL106"/>
      <c r="GM106"/>
      <c r="GN106"/>
      <c r="GO106"/>
      <c r="GP106"/>
      <c r="GQ106"/>
      <c r="GR106"/>
      <c r="GS106"/>
      <c r="GT106"/>
      <c r="GU106"/>
      <c r="GV106"/>
      <c r="GW106"/>
      <c r="GX106"/>
      <c r="GY106"/>
      <c r="GZ106"/>
      <c r="HA106"/>
      <c r="HB106"/>
      <c r="HC106"/>
      <c r="HD106"/>
      <c r="HE106"/>
      <c r="HF106"/>
      <c r="HG106"/>
      <c r="HH106"/>
      <c r="HI106"/>
      <c r="HJ106"/>
      <c r="HK106"/>
      <c r="HL106"/>
      <c r="HM106"/>
      <c r="HN106"/>
      <c r="HO106"/>
      <c r="HP106"/>
      <c r="HQ106"/>
      <c r="HR106"/>
      <c r="HS106"/>
      <c r="HT106"/>
      <c r="HU106"/>
      <c r="HV106"/>
      <c r="HW106"/>
      <c r="HX106"/>
      <c r="HY106"/>
      <c r="HZ106"/>
      <c r="IA106"/>
      <c r="IB106"/>
      <c r="IC106"/>
      <c r="ID106"/>
      <c r="IE106"/>
      <c r="IF106"/>
      <c r="IG106"/>
      <c r="IH106"/>
      <c r="II106"/>
      <c r="IJ106"/>
      <c r="IK106"/>
      <c r="IL106"/>
      <c r="IM106"/>
      <c r="IN106"/>
      <c r="IO106"/>
      <c r="IP106"/>
      <c r="IQ106"/>
      <c r="IR106"/>
      <c r="IS106"/>
      <c r="IT106"/>
      <c r="IU106"/>
      <c r="IV106"/>
      <c r="IW106"/>
      <c r="IX106"/>
      <c r="IY106"/>
      <c r="IZ106"/>
      <c r="JA106"/>
      <c r="JB106"/>
      <c r="JC106"/>
      <c r="JD106"/>
      <c r="JE106"/>
      <c r="JF106"/>
      <c r="JG106"/>
      <c r="JH106"/>
      <c r="JI106"/>
      <c r="JJ106"/>
      <c r="JK106"/>
      <c r="JL106"/>
      <c r="JM106"/>
      <c r="JN106"/>
      <c r="JO106"/>
      <c r="JP106"/>
      <c r="JQ106"/>
      <c r="JR106"/>
      <c r="JS106"/>
      <c r="JT106"/>
      <c r="JU106"/>
      <c r="JV106"/>
      <c r="JW106"/>
      <c r="JX106"/>
    </row>
    <row r="107" spans="1:284" s="199" customFormat="1" ht="12" customHeight="1">
      <c r="A107"/>
      <c r="B107"/>
      <c r="C107"/>
      <c r="D107"/>
      <c r="E107"/>
      <c r="F107"/>
      <c r="G107"/>
      <c r="H107"/>
      <c r="I107"/>
      <c r="J107"/>
      <c r="K107"/>
      <c r="L107"/>
      <c r="M107"/>
      <c r="N107"/>
      <c r="O107"/>
      <c r="P107"/>
      <c r="Q107"/>
      <c r="R107"/>
      <c r="S107"/>
      <c r="T107"/>
      <c r="U107"/>
      <c r="V107"/>
      <c r="W107"/>
      <c r="X107"/>
      <c r="Y107"/>
      <c r="Z107"/>
      <c r="AA107"/>
      <c r="AB107"/>
      <c r="AC107"/>
      <c r="AD107"/>
      <c r="AE107"/>
      <c r="AF107"/>
      <c r="AG107"/>
      <c r="AH107"/>
      <c r="AI107"/>
      <c r="AJ107"/>
      <c r="AK107"/>
      <c r="AL107"/>
      <c r="AM107"/>
      <c r="AN107"/>
      <c r="AO107"/>
      <c r="AP107"/>
      <c r="AQ107"/>
      <c r="AR107"/>
      <c r="AS107"/>
      <c r="AT107"/>
      <c r="AU107"/>
      <c r="AV107"/>
      <c r="AW107"/>
      <c r="AX107"/>
      <c r="AY107"/>
      <c r="AZ107"/>
      <c r="BA107"/>
      <c r="BB107"/>
      <c r="BC107"/>
      <c r="BD107"/>
      <c r="BE107"/>
      <c r="BF107"/>
      <c r="BG107"/>
      <c r="BH107"/>
      <c r="BI107"/>
      <c r="BJ107"/>
      <c r="BK107"/>
      <c r="BL107"/>
      <c r="BM107"/>
      <c r="BN107"/>
      <c r="BO107"/>
      <c r="BP107"/>
      <c r="BQ107"/>
      <c r="BR107"/>
      <c r="BS107"/>
      <c r="BT107"/>
      <c r="BU107"/>
      <c r="BV107"/>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c r="DK107"/>
      <c r="DL107"/>
      <c r="DM107"/>
      <c r="DN107"/>
      <c r="DO107"/>
      <c r="DP107"/>
      <c r="DQ107"/>
      <c r="DR107"/>
      <c r="DS107"/>
      <c r="DT107"/>
      <c r="DU107"/>
      <c r="DV107"/>
      <c r="DW107"/>
      <c r="DX107"/>
      <c r="DY107"/>
      <c r="DZ107"/>
      <c r="EA107"/>
      <c r="EB107"/>
      <c r="EC107"/>
      <c r="ED107"/>
      <c r="EE107"/>
      <c r="EF107"/>
      <c r="EG107"/>
      <c r="EH107"/>
      <c r="EI107"/>
      <c r="EJ107"/>
      <c r="EK107"/>
      <c r="EL107"/>
      <c r="EM107"/>
      <c r="EN107"/>
      <c r="EO107"/>
      <c r="EP107"/>
      <c r="EQ107"/>
      <c r="ER107"/>
      <c r="ES107"/>
      <c r="ET107"/>
      <c r="EU107"/>
      <c r="EV107"/>
      <c r="EW107"/>
      <c r="EX107"/>
      <c r="EY107"/>
      <c r="EZ107"/>
      <c r="FA107"/>
      <c r="FB107"/>
      <c r="FC107"/>
      <c r="FD107"/>
      <c r="FE107"/>
      <c r="FF107"/>
      <c r="FG107"/>
      <c r="FH107"/>
      <c r="FI107"/>
      <c r="FJ107"/>
      <c r="FK107"/>
      <c r="FL107"/>
      <c r="FM107"/>
      <c r="FN107"/>
      <c r="FO107"/>
      <c r="FP107"/>
      <c r="FQ107"/>
      <c r="FR107"/>
      <c r="FS107"/>
      <c r="FT107"/>
      <c r="FU107"/>
      <c r="FV107"/>
      <c r="FW107"/>
      <c r="FX107"/>
      <c r="FY107"/>
      <c r="FZ107"/>
      <c r="GA107"/>
      <c r="GB107"/>
      <c r="GC107"/>
      <c r="GD107"/>
      <c r="GE107"/>
      <c r="GF107"/>
      <c r="GG107"/>
      <c r="GH107"/>
      <c r="GI107"/>
      <c r="GJ107"/>
      <c r="GK107"/>
      <c r="GL107"/>
      <c r="GM107"/>
      <c r="GN107"/>
      <c r="GO107"/>
      <c r="GP107"/>
      <c r="GQ107"/>
      <c r="GR107"/>
      <c r="GS107"/>
      <c r="GT107"/>
      <c r="GU107"/>
      <c r="GV107"/>
      <c r="GW107"/>
      <c r="GX107"/>
      <c r="GY107"/>
      <c r="GZ107"/>
      <c r="HA107"/>
      <c r="HB107"/>
      <c r="HC107"/>
      <c r="HD107"/>
      <c r="HE107"/>
      <c r="HF107"/>
      <c r="HG107"/>
      <c r="HH107"/>
      <c r="HI107"/>
      <c r="HJ107"/>
      <c r="HK107"/>
      <c r="HL107"/>
      <c r="HM107"/>
      <c r="HN107"/>
      <c r="HO107"/>
      <c r="HP107"/>
      <c r="HQ107"/>
      <c r="HR107"/>
      <c r="HS107"/>
      <c r="HT107"/>
      <c r="HU107"/>
      <c r="HV107"/>
      <c r="HW107"/>
      <c r="HX107"/>
      <c r="HY107"/>
      <c r="HZ107"/>
      <c r="IA107"/>
      <c r="IB107"/>
      <c r="IC107"/>
      <c r="ID107"/>
      <c r="IE107"/>
      <c r="IF107"/>
      <c r="IG107"/>
      <c r="IH107"/>
      <c r="II107"/>
      <c r="IJ107"/>
      <c r="IK107"/>
      <c r="IL107"/>
      <c r="IM107"/>
      <c r="IN107"/>
      <c r="IO107"/>
      <c r="IP107"/>
      <c r="IQ107"/>
      <c r="IR107"/>
      <c r="IS107"/>
      <c r="IT107"/>
      <c r="IU107"/>
      <c r="IV107"/>
      <c r="IW107"/>
      <c r="IX107"/>
      <c r="IY107"/>
      <c r="IZ107"/>
      <c r="JA107"/>
      <c r="JB107"/>
      <c r="JC107"/>
      <c r="JD107"/>
      <c r="JE107"/>
      <c r="JF107"/>
      <c r="JG107"/>
      <c r="JH107"/>
      <c r="JI107"/>
      <c r="JJ107"/>
      <c r="JK107"/>
      <c r="JL107"/>
      <c r="JM107"/>
      <c r="JN107"/>
      <c r="JO107"/>
      <c r="JP107"/>
      <c r="JQ107"/>
      <c r="JR107"/>
      <c r="JS107"/>
      <c r="JT107"/>
      <c r="JU107"/>
      <c r="JV107"/>
      <c r="JW107"/>
      <c r="JX107"/>
    </row>
    <row r="108" spans="1:284" s="199" customFormat="1" ht="12" customHeight="1">
      <c r="A108"/>
      <c r="B108"/>
      <c r="C108"/>
      <c r="D108"/>
      <c r="E108"/>
      <c r="F108"/>
      <c r="G108"/>
      <c r="H108"/>
      <c r="I108"/>
      <c r="J108"/>
      <c r="K108"/>
      <c r="L108"/>
      <c r="M108"/>
      <c r="N108"/>
      <c r="O108"/>
      <c r="P108"/>
      <c r="Q108"/>
      <c r="R108"/>
      <c r="S108"/>
      <c r="T108"/>
      <c r="U108"/>
      <c r="V108"/>
      <c r="W108"/>
      <c r="X108"/>
      <c r="Y108"/>
      <c r="Z108"/>
      <c r="AA108"/>
      <c r="AB108"/>
      <c r="AC108"/>
      <c r="AD108"/>
      <c r="AE108"/>
      <c r="AF108"/>
      <c r="AG108"/>
      <c r="AH108"/>
      <c r="AI108"/>
      <c r="AJ108"/>
      <c r="AK108"/>
      <c r="AL108"/>
      <c r="AM108"/>
      <c r="AN108"/>
      <c r="AO108"/>
      <c r="AP108"/>
      <c r="AQ108"/>
      <c r="AR108"/>
      <c r="AS108"/>
      <c r="AT108"/>
      <c r="AU108"/>
      <c r="AV108"/>
      <c r="AW108"/>
      <c r="AX108"/>
      <c r="AY108"/>
      <c r="AZ108"/>
      <c r="BA108"/>
      <c r="BB108"/>
      <c r="BC108"/>
      <c r="BD108"/>
      <c r="BE108"/>
      <c r="BF108"/>
      <c r="BG108"/>
      <c r="BH108"/>
      <c r="BI108"/>
      <c r="BJ108"/>
      <c r="BK108"/>
      <c r="BL108"/>
      <c r="BM108"/>
      <c r="BN108"/>
      <c r="BO108"/>
      <c r="BP108"/>
      <c r="BQ108"/>
      <c r="BR108"/>
      <c r="BS108"/>
      <c r="BT108"/>
      <c r="BU108"/>
      <c r="BV108"/>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c r="DK108"/>
      <c r="DL108"/>
      <c r="DM108"/>
      <c r="DN108"/>
      <c r="DO108"/>
      <c r="DP108"/>
      <c r="DQ108"/>
      <c r="DR108"/>
      <c r="DS108"/>
      <c r="DT108"/>
      <c r="DU108"/>
      <c r="DV108"/>
      <c r="DW108"/>
      <c r="DX108"/>
      <c r="DY108"/>
      <c r="DZ108"/>
      <c r="EA108"/>
      <c r="EB108"/>
      <c r="EC108"/>
      <c r="ED108"/>
      <c r="EE108"/>
      <c r="EF108"/>
      <c r="EG108"/>
      <c r="EH108"/>
      <c r="EI108"/>
      <c r="EJ108"/>
      <c r="EK108"/>
      <c r="EL108"/>
      <c r="EM108"/>
      <c r="EN108"/>
      <c r="EO108"/>
      <c r="EP108"/>
      <c r="EQ108"/>
      <c r="ER108"/>
      <c r="ES108"/>
      <c r="ET108"/>
      <c r="EU108"/>
      <c r="EV108"/>
      <c r="EW108"/>
      <c r="EX108"/>
      <c r="EY108"/>
      <c r="EZ108"/>
      <c r="FA108"/>
      <c r="FB108"/>
      <c r="FC108"/>
      <c r="FD108"/>
      <c r="FE108"/>
      <c r="FF108"/>
      <c r="FG108"/>
      <c r="FH108"/>
      <c r="FI108"/>
      <c r="FJ108"/>
      <c r="FK108"/>
      <c r="FL108"/>
      <c r="FM108"/>
      <c r="FN108"/>
      <c r="FO108"/>
      <c r="FP108"/>
      <c r="FQ108"/>
      <c r="FR108"/>
      <c r="FS108"/>
      <c r="FT108"/>
      <c r="FU108"/>
      <c r="FV108"/>
      <c r="FW108"/>
      <c r="FX108"/>
      <c r="FY108"/>
      <c r="FZ108"/>
      <c r="GA108"/>
      <c r="GB108"/>
      <c r="GC108"/>
      <c r="GD108"/>
      <c r="GE108"/>
      <c r="GF108"/>
      <c r="GG108"/>
      <c r="GH108"/>
      <c r="GI108"/>
      <c r="GJ108"/>
      <c r="GK108"/>
      <c r="GL108"/>
      <c r="GM108"/>
      <c r="GN108"/>
      <c r="GO108"/>
      <c r="GP108"/>
      <c r="GQ108"/>
      <c r="GR108"/>
      <c r="GS108"/>
      <c r="GT108"/>
      <c r="GU108"/>
      <c r="GV108"/>
      <c r="GW108"/>
      <c r="GX108"/>
      <c r="GY108"/>
      <c r="GZ108"/>
      <c r="HA108"/>
      <c r="HB108"/>
      <c r="HC108"/>
      <c r="HD108"/>
      <c r="HE108"/>
      <c r="HF108"/>
      <c r="HG108"/>
      <c r="HH108"/>
      <c r="HI108"/>
      <c r="HJ108"/>
      <c r="HK108"/>
      <c r="HL108"/>
      <c r="HM108"/>
      <c r="HN108"/>
      <c r="HO108"/>
      <c r="HP108"/>
      <c r="HQ108"/>
      <c r="HR108"/>
      <c r="HS108"/>
      <c r="HT108"/>
      <c r="HU108"/>
      <c r="HV108"/>
      <c r="HW108"/>
      <c r="HX108"/>
      <c r="HY108"/>
      <c r="HZ108"/>
      <c r="IA108"/>
      <c r="IB108"/>
      <c r="IC108"/>
      <c r="ID108"/>
      <c r="IE108"/>
      <c r="IF108"/>
      <c r="IG108"/>
      <c r="IH108"/>
      <c r="II108"/>
      <c r="IJ108"/>
      <c r="IK108"/>
      <c r="IL108"/>
      <c r="IM108"/>
      <c r="IN108"/>
      <c r="IO108"/>
      <c r="IP108"/>
      <c r="IQ108"/>
      <c r="IR108"/>
      <c r="IS108"/>
      <c r="IT108"/>
      <c r="IU108"/>
      <c r="IV108"/>
      <c r="IW108"/>
      <c r="IX108"/>
      <c r="IY108"/>
      <c r="IZ108"/>
      <c r="JA108"/>
      <c r="JB108"/>
      <c r="JC108"/>
      <c r="JD108"/>
      <c r="JE108"/>
      <c r="JF108"/>
      <c r="JG108"/>
      <c r="JH108"/>
      <c r="JI108"/>
      <c r="JJ108"/>
      <c r="JK108"/>
      <c r="JL108"/>
      <c r="JM108"/>
      <c r="JN108"/>
      <c r="JO108"/>
      <c r="JP108"/>
      <c r="JQ108"/>
      <c r="JR108"/>
      <c r="JS108"/>
      <c r="JT108"/>
      <c r="JU108"/>
      <c r="JV108"/>
      <c r="JW108"/>
      <c r="JX108"/>
    </row>
    <row r="109" spans="1:284" s="199" customFormat="1" ht="12" customHeight="1">
      <c r="A109"/>
      <c r="B109"/>
      <c r="C109"/>
      <c r="D109"/>
      <c r="E109"/>
      <c r="F109"/>
      <c r="G109"/>
      <c r="H109"/>
      <c r="I109"/>
      <c r="J109"/>
      <c r="K109"/>
      <c r="L109"/>
      <c r="M109"/>
      <c r="N109"/>
      <c r="O109"/>
      <c r="P109"/>
      <c r="Q109"/>
      <c r="R109"/>
      <c r="S109"/>
      <c r="T109"/>
      <c r="U109"/>
      <c r="V109"/>
      <c r="W109"/>
      <c r="X109"/>
      <c r="Y109"/>
      <c r="Z109"/>
      <c r="AA109"/>
      <c r="AB109"/>
      <c r="AC109"/>
      <c r="AD109"/>
      <c r="AE109"/>
      <c r="AF109"/>
      <c r="AG109"/>
      <c r="AH109"/>
      <c r="AI109"/>
      <c r="AJ109"/>
      <c r="AK109"/>
      <c r="AL109"/>
      <c r="AM109"/>
      <c r="AN109"/>
      <c r="AO109"/>
      <c r="AP109"/>
      <c r="AQ109"/>
      <c r="AR109"/>
      <c r="AS109"/>
      <c r="AT109"/>
      <c r="AU109"/>
      <c r="AV109"/>
      <c r="AW109"/>
      <c r="AX109"/>
      <c r="AY109"/>
      <c r="AZ109"/>
      <c r="BA109"/>
      <c r="BB109"/>
      <c r="BC109"/>
      <c r="BD109"/>
      <c r="BE109"/>
      <c r="BF109"/>
      <c r="BG109"/>
      <c r="BH109"/>
      <c r="BI109"/>
      <c r="BJ109"/>
      <c r="BK109"/>
      <c r="BL109"/>
      <c r="BM109"/>
      <c r="BN109"/>
      <c r="BO109"/>
      <c r="BP109"/>
      <c r="BQ109"/>
      <c r="BR109"/>
      <c r="BS109"/>
      <c r="BT109"/>
      <c r="BU109"/>
      <c r="BV109"/>
      <c r="BW109"/>
      <c r="BX109"/>
      <c r="BY109"/>
      <c r="BZ109"/>
      <c r="CA109"/>
      <c r="CB109"/>
      <c r="CC109"/>
      <c r="CD109"/>
      <c r="CE109"/>
      <c r="CF109"/>
      <c r="CG109"/>
      <c r="CH109"/>
      <c r="CI109"/>
      <c r="CJ109"/>
      <c r="CK109"/>
      <c r="CL109"/>
      <c r="CM109"/>
      <c r="CN109"/>
      <c r="CO109"/>
      <c r="CP109"/>
      <c r="CQ109"/>
      <c r="CR109"/>
      <c r="CS109"/>
      <c r="CT109"/>
      <c r="CU109"/>
      <c r="CV109"/>
      <c r="CW109"/>
      <c r="CX109"/>
      <c r="CY109"/>
      <c r="CZ109"/>
      <c r="DA109"/>
      <c r="DB109"/>
      <c r="DC109"/>
      <c r="DD109"/>
      <c r="DE109"/>
      <c r="DF109"/>
      <c r="DG109"/>
      <c r="DH109"/>
      <c r="DI109"/>
      <c r="DJ109"/>
      <c r="DK109"/>
      <c r="DL109"/>
      <c r="DM109"/>
      <c r="DN109"/>
      <c r="DO109"/>
      <c r="DP109"/>
      <c r="DQ109"/>
      <c r="DR109"/>
      <c r="DS109"/>
      <c r="DT109"/>
      <c r="DU109"/>
      <c r="DV109"/>
      <c r="DW109"/>
      <c r="DX109"/>
      <c r="DY109"/>
      <c r="DZ109"/>
      <c r="EA109"/>
      <c r="EB109"/>
      <c r="EC109"/>
      <c r="ED109"/>
      <c r="EE109"/>
      <c r="EF109"/>
      <c r="EG109"/>
      <c r="EH109"/>
      <c r="EI109"/>
      <c r="EJ109"/>
      <c r="EK109"/>
      <c r="EL109"/>
      <c r="EM109"/>
      <c r="EN109"/>
      <c r="EO109"/>
      <c r="EP109"/>
      <c r="EQ109"/>
      <c r="ER109"/>
      <c r="ES109"/>
      <c r="ET109"/>
      <c r="EU109"/>
      <c r="EV109"/>
      <c r="EW109"/>
      <c r="EX109"/>
      <c r="EY109"/>
      <c r="EZ109"/>
      <c r="FA109"/>
      <c r="FB109"/>
      <c r="FC109"/>
      <c r="FD109"/>
      <c r="FE109"/>
      <c r="FF109"/>
      <c r="FG109"/>
      <c r="FH109"/>
      <c r="FI109"/>
      <c r="FJ109"/>
      <c r="FK109"/>
      <c r="FL109"/>
      <c r="FM109"/>
      <c r="FN109"/>
      <c r="FO109"/>
      <c r="FP109"/>
      <c r="FQ109"/>
      <c r="FR109"/>
      <c r="FS109"/>
      <c r="FT109"/>
      <c r="FU109"/>
      <c r="FV109"/>
      <c r="FW109"/>
      <c r="FX109"/>
      <c r="FY109"/>
      <c r="FZ109"/>
      <c r="GA109"/>
      <c r="GB109"/>
      <c r="GC109"/>
      <c r="GD109"/>
      <c r="GE109"/>
      <c r="GF109"/>
      <c r="GG109"/>
      <c r="GH109"/>
      <c r="GI109"/>
      <c r="GJ109"/>
      <c r="GK109"/>
      <c r="GL109"/>
      <c r="GM109"/>
      <c r="GN109"/>
      <c r="GO109"/>
      <c r="GP109"/>
      <c r="GQ109"/>
      <c r="GR109"/>
      <c r="GS109"/>
      <c r="GT109"/>
      <c r="GU109"/>
      <c r="GV109"/>
      <c r="GW109"/>
      <c r="GX109"/>
      <c r="GY109"/>
      <c r="GZ109"/>
      <c r="HA109"/>
      <c r="HB109"/>
      <c r="HC109"/>
      <c r="HD109"/>
      <c r="HE109"/>
      <c r="HF109"/>
      <c r="HG109"/>
      <c r="HH109"/>
      <c r="HI109"/>
      <c r="HJ109"/>
      <c r="HK109"/>
      <c r="HL109"/>
      <c r="HM109"/>
      <c r="HN109"/>
      <c r="HO109"/>
      <c r="HP109"/>
      <c r="HQ109"/>
      <c r="HR109"/>
      <c r="HS109"/>
      <c r="HT109"/>
      <c r="HU109"/>
      <c r="HV109"/>
      <c r="HW109"/>
      <c r="HX109"/>
      <c r="HY109"/>
      <c r="HZ109"/>
      <c r="IA109"/>
      <c r="IB109"/>
      <c r="IC109"/>
      <c r="ID109"/>
      <c r="IE109"/>
      <c r="IF109"/>
      <c r="IG109"/>
      <c r="IH109"/>
      <c r="II109"/>
      <c r="IJ109"/>
      <c r="IK109"/>
      <c r="IL109"/>
      <c r="IM109"/>
      <c r="IN109"/>
      <c r="IO109"/>
      <c r="IP109"/>
      <c r="IQ109"/>
      <c r="IR109"/>
      <c r="IS109"/>
      <c r="IT109"/>
      <c r="IU109"/>
      <c r="IV109"/>
      <c r="IW109"/>
      <c r="IX109"/>
      <c r="IY109"/>
      <c r="IZ109"/>
      <c r="JA109"/>
      <c r="JB109"/>
      <c r="JC109"/>
      <c r="JD109"/>
      <c r="JE109"/>
      <c r="JF109"/>
      <c r="JG109"/>
      <c r="JH109"/>
      <c r="JI109"/>
      <c r="JJ109"/>
      <c r="JK109"/>
      <c r="JL109"/>
      <c r="JM109"/>
      <c r="JN109"/>
      <c r="JO109"/>
      <c r="JP109"/>
      <c r="JQ109"/>
      <c r="JR109"/>
      <c r="JS109"/>
      <c r="JT109"/>
      <c r="JU109"/>
      <c r="JV109"/>
      <c r="JW109"/>
      <c r="JX109"/>
    </row>
    <row r="110" spans="1:284" s="199" customFormat="1" ht="12" customHeight="1">
      <c r="A110"/>
      <c r="B110"/>
      <c r="C110"/>
      <c r="D110"/>
      <c r="E110"/>
      <c r="F110"/>
      <c r="G110"/>
      <c r="H110"/>
      <c r="I110"/>
      <c r="J110"/>
      <c r="K110"/>
      <c r="L110"/>
      <c r="M110"/>
      <c r="N110"/>
      <c r="O110"/>
      <c r="P110"/>
      <c r="Q110"/>
      <c r="R110"/>
      <c r="S110"/>
      <c r="T110"/>
      <c r="U110"/>
      <c r="V110"/>
      <c r="W110"/>
      <c r="X110"/>
      <c r="Y110"/>
      <c r="Z110"/>
      <c r="AA110"/>
      <c r="AB110"/>
      <c r="AC110"/>
      <c r="AD110"/>
      <c r="AE110"/>
      <c r="AF110"/>
      <c r="AG110"/>
      <c r="AH110"/>
      <c r="AI110"/>
      <c r="AJ110"/>
      <c r="AK110"/>
      <c r="AL110"/>
      <c r="AM110"/>
      <c r="AN110"/>
      <c r="AO110"/>
      <c r="AP110"/>
      <c r="AQ110"/>
      <c r="AR110"/>
      <c r="AS110"/>
      <c r="AT110"/>
      <c r="AU110"/>
      <c r="AV110"/>
      <c r="AW110"/>
      <c r="AX110"/>
      <c r="AY110"/>
      <c r="AZ110"/>
      <c r="BA110"/>
      <c r="BB110"/>
      <c r="BC110"/>
      <c r="BD110"/>
      <c r="BE110"/>
      <c r="BF110"/>
      <c r="BG110"/>
      <c r="BH110"/>
      <c r="BI110"/>
      <c r="BJ110"/>
      <c r="BK110"/>
      <c r="BL110"/>
      <c r="BM110"/>
      <c r="BN110"/>
      <c r="BO110"/>
      <c r="BP110"/>
      <c r="BQ110"/>
      <c r="BR110"/>
      <c r="BS110"/>
      <c r="BT110"/>
      <c r="BU110"/>
      <c r="BV110"/>
      <c r="BW110"/>
      <c r="BX110"/>
      <c r="BY110"/>
      <c r="BZ110"/>
      <c r="CA110"/>
      <c r="CB110"/>
      <c r="CC110"/>
      <c r="CD110"/>
      <c r="CE110"/>
      <c r="CF110"/>
      <c r="CG110"/>
      <c r="CH110"/>
      <c r="CI110"/>
      <c r="CJ110"/>
      <c r="CK110"/>
      <c r="CL110"/>
      <c r="CM110"/>
      <c r="CN110"/>
      <c r="CO110"/>
      <c r="CP110"/>
      <c r="CQ110"/>
      <c r="CR110"/>
      <c r="CS110"/>
      <c r="CT110"/>
      <c r="CU110"/>
      <c r="CV110"/>
      <c r="CW110"/>
      <c r="CX110"/>
      <c r="CY110"/>
      <c r="CZ110"/>
      <c r="DA110"/>
      <c r="DB110"/>
      <c r="DC110"/>
      <c r="DD110"/>
      <c r="DE110"/>
      <c r="DF110"/>
      <c r="DG110"/>
      <c r="DH110"/>
      <c r="DI110"/>
      <c r="DJ110"/>
      <c r="DK110"/>
      <c r="DL110"/>
      <c r="DM110"/>
      <c r="DN110"/>
      <c r="DO110"/>
      <c r="DP110"/>
      <c r="DQ110"/>
      <c r="DR110"/>
      <c r="DS110"/>
      <c r="DT110"/>
      <c r="DU110"/>
      <c r="DV110"/>
      <c r="DW110"/>
      <c r="DX110"/>
      <c r="DY110"/>
      <c r="DZ110"/>
      <c r="EA110"/>
      <c r="EB110"/>
      <c r="EC110"/>
      <c r="ED110"/>
      <c r="EE110"/>
      <c r="EF110"/>
      <c r="EG110"/>
      <c r="EH110"/>
      <c r="EI110"/>
      <c r="EJ110"/>
      <c r="EK110"/>
      <c r="EL110"/>
      <c r="EM110"/>
      <c r="EN110"/>
      <c r="EO110"/>
      <c r="EP110"/>
      <c r="EQ110"/>
      <c r="ER110"/>
      <c r="ES110"/>
      <c r="ET110"/>
      <c r="EU110"/>
      <c r="EV110"/>
      <c r="EW110"/>
      <c r="EX110"/>
      <c r="EY110"/>
      <c r="EZ110"/>
      <c r="FA110"/>
      <c r="FB110"/>
      <c r="FC110"/>
      <c r="FD110"/>
      <c r="FE110"/>
      <c r="FF110"/>
      <c r="FG110"/>
      <c r="FH110"/>
      <c r="FI110"/>
      <c r="FJ110"/>
      <c r="FK110"/>
      <c r="FL110"/>
      <c r="FM110"/>
      <c r="FN110"/>
      <c r="FO110"/>
      <c r="FP110"/>
      <c r="FQ110"/>
      <c r="FR110"/>
      <c r="FS110"/>
      <c r="FT110"/>
      <c r="FU110"/>
      <c r="FV110"/>
      <c r="FW110"/>
      <c r="FX110"/>
      <c r="FY110"/>
      <c r="FZ110"/>
      <c r="GA110"/>
      <c r="GB110"/>
      <c r="GC110"/>
      <c r="GD110"/>
      <c r="GE110"/>
      <c r="GF110"/>
      <c r="GG110"/>
      <c r="GH110"/>
      <c r="GI110"/>
      <c r="GJ110"/>
      <c r="GK110"/>
      <c r="GL110"/>
      <c r="GM110"/>
      <c r="GN110"/>
      <c r="GO110"/>
      <c r="GP110"/>
      <c r="GQ110"/>
      <c r="GR110"/>
      <c r="GS110"/>
      <c r="GT110"/>
      <c r="GU110"/>
      <c r="GV110"/>
      <c r="GW110"/>
      <c r="GX110"/>
      <c r="GY110"/>
      <c r="GZ110"/>
      <c r="HA110"/>
      <c r="HB110"/>
      <c r="HC110"/>
      <c r="HD110"/>
      <c r="HE110"/>
      <c r="HF110"/>
      <c r="HG110"/>
      <c r="HH110"/>
      <c r="HI110"/>
      <c r="HJ110"/>
      <c r="HK110"/>
      <c r="HL110"/>
      <c r="HM110"/>
      <c r="HN110"/>
      <c r="HO110"/>
      <c r="HP110"/>
      <c r="HQ110"/>
      <c r="HR110"/>
      <c r="HS110"/>
      <c r="HT110"/>
      <c r="HU110"/>
      <c r="HV110"/>
      <c r="HW110"/>
      <c r="HX110"/>
      <c r="HY110"/>
      <c r="HZ110"/>
      <c r="IA110"/>
      <c r="IB110"/>
      <c r="IC110"/>
      <c r="ID110"/>
      <c r="IE110"/>
      <c r="IF110"/>
      <c r="IG110"/>
      <c r="IH110"/>
      <c r="II110"/>
      <c r="IJ110"/>
      <c r="IK110"/>
      <c r="IL110"/>
      <c r="IM110"/>
      <c r="IN110"/>
      <c r="IO110"/>
      <c r="IP110"/>
      <c r="IQ110"/>
      <c r="IR110"/>
      <c r="IS110"/>
      <c r="IT110"/>
      <c r="IU110"/>
      <c r="IV110"/>
      <c r="IW110"/>
      <c r="IX110"/>
      <c r="IY110"/>
      <c r="IZ110"/>
      <c r="JA110"/>
      <c r="JB110"/>
      <c r="JC110"/>
      <c r="JD110"/>
      <c r="JE110"/>
      <c r="JF110"/>
      <c r="JG110"/>
      <c r="JH110"/>
      <c r="JI110"/>
      <c r="JJ110"/>
      <c r="JK110"/>
      <c r="JL110"/>
      <c r="JM110"/>
      <c r="JN110"/>
      <c r="JO110"/>
      <c r="JP110"/>
      <c r="JQ110"/>
      <c r="JR110"/>
      <c r="JS110"/>
      <c r="JT110"/>
      <c r="JU110"/>
      <c r="JV110"/>
      <c r="JW110"/>
      <c r="JX110"/>
    </row>
    <row r="111" spans="1:284" s="199" customFormat="1" ht="12" customHeight="1">
      <c r="A111"/>
      <c r="B111"/>
      <c r="C111"/>
      <c r="D111"/>
      <c r="E111"/>
      <c r="F111"/>
      <c r="G111"/>
      <c r="H111"/>
      <c r="I111"/>
      <c r="J111"/>
      <c r="K111"/>
      <c r="L111"/>
      <c r="M111"/>
      <c r="N111"/>
      <c r="O111"/>
      <c r="P111"/>
      <c r="Q111"/>
      <c r="R111"/>
      <c r="S111"/>
      <c r="T111"/>
      <c r="U111"/>
      <c r="V111"/>
      <c r="W111"/>
      <c r="X111"/>
      <c r="Y111"/>
      <c r="Z111"/>
      <c r="AA111"/>
      <c r="AB111"/>
      <c r="AC111"/>
      <c r="AD111"/>
      <c r="AE111"/>
      <c r="AF111"/>
      <c r="AG111"/>
      <c r="AH111"/>
      <c r="AI111"/>
      <c r="AJ111"/>
      <c r="AK111"/>
      <c r="AL111"/>
      <c r="AM111"/>
      <c r="AN111"/>
      <c r="AO111"/>
      <c r="AP111"/>
      <c r="AQ111"/>
      <c r="AR111"/>
      <c r="AS111"/>
      <c r="AT111"/>
      <c r="AU111"/>
      <c r="AV111"/>
      <c r="AW111"/>
      <c r="AX111"/>
      <c r="AY111"/>
      <c r="AZ111"/>
      <c r="BA111"/>
      <c r="BB111"/>
      <c r="BC111"/>
      <c r="BD111"/>
      <c r="BE111"/>
      <c r="BF111"/>
      <c r="BG111"/>
      <c r="BH111"/>
      <c r="BI111"/>
      <c r="BJ111"/>
      <c r="BK111"/>
      <c r="BL111"/>
      <c r="BM111"/>
      <c r="BN111"/>
      <c r="BO111"/>
      <c r="BP111"/>
      <c r="BQ111"/>
      <c r="BR111"/>
      <c r="BS111"/>
      <c r="BT111"/>
      <c r="BU111"/>
      <c r="BV111"/>
      <c r="BW111"/>
      <c r="BX111"/>
      <c r="BY111"/>
      <c r="BZ111"/>
      <c r="CA111"/>
      <c r="CB111"/>
      <c r="CC111"/>
      <c r="CD111"/>
      <c r="CE111"/>
      <c r="CF111"/>
      <c r="CG111"/>
      <c r="CH111"/>
      <c r="CI111"/>
      <c r="CJ111"/>
      <c r="CK111"/>
      <c r="CL111"/>
      <c r="CM111"/>
      <c r="CN111"/>
      <c r="CO111"/>
      <c r="CP111"/>
      <c r="CQ111"/>
      <c r="CR111"/>
      <c r="CS111"/>
      <c r="CT111"/>
      <c r="CU111"/>
      <c r="CV111"/>
      <c r="CW111"/>
      <c r="CX111"/>
      <c r="CY111"/>
      <c r="CZ111"/>
      <c r="DA111"/>
      <c r="DB111"/>
      <c r="DC111"/>
      <c r="DD111"/>
      <c r="DE111"/>
      <c r="DF111"/>
      <c r="DG111"/>
      <c r="DH111"/>
      <c r="DI111"/>
      <c r="DJ111"/>
      <c r="DK111"/>
      <c r="DL111"/>
      <c r="DM111"/>
      <c r="DN111"/>
      <c r="DO111"/>
      <c r="DP111"/>
      <c r="DQ111"/>
      <c r="DR111"/>
      <c r="DS111"/>
      <c r="DT111"/>
      <c r="DU111"/>
      <c r="DV111"/>
      <c r="DW111"/>
      <c r="DX111"/>
      <c r="DY111"/>
      <c r="DZ111"/>
      <c r="EA111"/>
      <c r="EB111"/>
      <c r="EC111"/>
      <c r="ED111"/>
      <c r="EE111"/>
      <c r="EF111"/>
      <c r="EG111"/>
      <c r="EH111"/>
      <c r="EI111"/>
      <c r="EJ111"/>
      <c r="EK111"/>
      <c r="EL111"/>
      <c r="EM111"/>
      <c r="EN111"/>
      <c r="EO111"/>
      <c r="EP111"/>
      <c r="EQ111"/>
      <c r="ER111"/>
      <c r="ES111"/>
      <c r="ET111"/>
      <c r="EU111"/>
      <c r="EV111"/>
      <c r="EW111"/>
      <c r="EX111"/>
      <c r="EY111"/>
      <c r="EZ111"/>
      <c r="FA111"/>
      <c r="FB111"/>
      <c r="FC111"/>
      <c r="FD111"/>
      <c r="FE111"/>
      <c r="FF111"/>
      <c r="FG111"/>
      <c r="FH111"/>
      <c r="FI111"/>
      <c r="FJ111"/>
      <c r="FK111"/>
      <c r="FL111"/>
      <c r="FM111"/>
      <c r="FN111"/>
      <c r="FO111"/>
      <c r="FP111"/>
      <c r="FQ111"/>
      <c r="FR111"/>
      <c r="FS111"/>
      <c r="FT111"/>
      <c r="FU111"/>
      <c r="FV111"/>
      <c r="FW111"/>
      <c r="FX111"/>
      <c r="FY111"/>
      <c r="FZ111"/>
      <c r="GA111"/>
      <c r="GB111"/>
      <c r="GC111"/>
      <c r="GD111"/>
      <c r="GE111"/>
      <c r="GF111"/>
      <c r="GG111"/>
      <c r="GH111"/>
      <c r="GI111"/>
      <c r="GJ111"/>
      <c r="GK111"/>
      <c r="GL111"/>
      <c r="GM111"/>
      <c r="GN111"/>
      <c r="GO111"/>
      <c r="GP111"/>
      <c r="GQ111"/>
      <c r="GR111"/>
      <c r="GS111"/>
      <c r="GT111"/>
      <c r="GU111"/>
      <c r="GV111"/>
      <c r="GW111"/>
      <c r="GX111"/>
      <c r="GY111"/>
      <c r="GZ111"/>
      <c r="HA111"/>
      <c r="HB111"/>
      <c r="HC111"/>
      <c r="HD111"/>
      <c r="HE111"/>
      <c r="HF111"/>
      <c r="HG111"/>
      <c r="HH111"/>
      <c r="HI111"/>
      <c r="HJ111"/>
      <c r="HK111"/>
      <c r="HL111"/>
      <c r="HM111"/>
      <c r="HN111"/>
      <c r="HO111"/>
      <c r="HP111"/>
      <c r="HQ111"/>
      <c r="HR111"/>
      <c r="HS111"/>
      <c r="HT111"/>
      <c r="HU111"/>
      <c r="HV111"/>
      <c r="HW111"/>
      <c r="HX111"/>
      <c r="HY111"/>
      <c r="HZ111"/>
      <c r="IA111"/>
      <c r="IB111"/>
      <c r="IC111"/>
      <c r="ID111"/>
      <c r="IE111"/>
      <c r="IF111"/>
      <c r="IG111"/>
      <c r="IH111"/>
      <c r="II111"/>
      <c r="IJ111"/>
      <c r="IK111"/>
      <c r="IL111"/>
      <c r="IM111"/>
      <c r="IN111"/>
      <c r="IO111"/>
      <c r="IP111"/>
      <c r="IQ111"/>
      <c r="IR111"/>
      <c r="IS111"/>
      <c r="IT111"/>
      <c r="IU111"/>
      <c r="IV111"/>
      <c r="IW111"/>
      <c r="IX111"/>
      <c r="IY111"/>
      <c r="IZ111"/>
      <c r="JA111"/>
      <c r="JB111"/>
      <c r="JC111"/>
      <c r="JD111"/>
      <c r="JE111"/>
      <c r="JF111"/>
      <c r="JG111"/>
      <c r="JH111"/>
      <c r="JI111"/>
      <c r="JJ111"/>
      <c r="JK111"/>
      <c r="JL111"/>
      <c r="JM111"/>
      <c r="JN111"/>
      <c r="JO111"/>
      <c r="JP111"/>
      <c r="JQ111"/>
      <c r="JR111"/>
      <c r="JS111"/>
      <c r="JT111"/>
      <c r="JU111"/>
      <c r="JV111"/>
      <c r="JW111"/>
      <c r="JX111"/>
    </row>
    <row r="112" spans="1:284" s="199" customFormat="1" ht="12" customHeight="1">
      <c r="A112"/>
      <c r="B112"/>
      <c r="C112"/>
      <c r="D112"/>
      <c r="E112"/>
      <c r="F112"/>
      <c r="G112"/>
      <c r="H112"/>
      <c r="I112"/>
      <c r="J112"/>
      <c r="K112"/>
      <c r="L112"/>
      <c r="M112"/>
      <c r="N112"/>
      <c r="O112"/>
      <c r="P112"/>
      <c r="Q112"/>
      <c r="R112"/>
      <c r="S112"/>
      <c r="T112"/>
      <c r="U112"/>
      <c r="V112"/>
      <c r="W112"/>
      <c r="X112"/>
      <c r="Y112"/>
      <c r="Z112"/>
      <c r="AA112"/>
      <c r="AB112"/>
      <c r="AC112"/>
      <c r="AD112"/>
      <c r="AE112"/>
      <c r="AF112"/>
      <c r="AG112"/>
      <c r="AH112"/>
      <c r="AI112"/>
      <c r="AJ112"/>
      <c r="AK112"/>
      <c r="AL112"/>
      <c r="AM112"/>
      <c r="AN112"/>
      <c r="AO112"/>
      <c r="AP112"/>
      <c r="AQ112"/>
      <c r="AR112"/>
      <c r="AS112"/>
      <c r="AT112"/>
      <c r="AU112"/>
      <c r="AV112"/>
      <c r="AW112"/>
      <c r="AX112"/>
      <c r="AY112"/>
      <c r="AZ112"/>
      <c r="BA112"/>
      <c r="BB112"/>
      <c r="BC112"/>
      <c r="BD112"/>
      <c r="BE112"/>
      <c r="BF112"/>
      <c r="BG112"/>
      <c r="BH112"/>
      <c r="BI112"/>
      <c r="BJ112"/>
      <c r="BK112"/>
      <c r="BL112"/>
      <c r="BM112"/>
      <c r="BN112"/>
      <c r="BO112"/>
      <c r="BP112"/>
      <c r="BQ112"/>
      <c r="BR112"/>
      <c r="BS112"/>
      <c r="BT112"/>
      <c r="BU112"/>
      <c r="BV112"/>
      <c r="BW112"/>
      <c r="BX112"/>
      <c r="BY112"/>
      <c r="BZ112"/>
      <c r="CA112"/>
      <c r="CB112"/>
      <c r="CC112"/>
      <c r="CD112"/>
      <c r="CE112"/>
      <c r="CF112"/>
      <c r="CG112"/>
      <c r="CH112"/>
      <c r="CI112"/>
      <c r="CJ112"/>
      <c r="CK112"/>
      <c r="CL112"/>
      <c r="CM112"/>
      <c r="CN112"/>
      <c r="CO112"/>
      <c r="CP112"/>
      <c r="CQ112"/>
      <c r="CR112"/>
      <c r="CS112"/>
      <c r="CT112"/>
      <c r="CU112"/>
      <c r="CV112"/>
      <c r="CW112"/>
      <c r="CX112"/>
      <c r="CY112"/>
      <c r="CZ112"/>
      <c r="DA112"/>
      <c r="DB112"/>
      <c r="DC112"/>
      <c r="DD112"/>
      <c r="DE112"/>
      <c r="DF112"/>
      <c r="DG112"/>
      <c r="DH112"/>
      <c r="DI112"/>
      <c r="DJ112"/>
      <c r="DK112"/>
      <c r="DL112"/>
      <c r="DM112"/>
      <c r="DN112"/>
      <c r="DO112"/>
      <c r="DP112"/>
      <c r="DQ112"/>
      <c r="DR112"/>
      <c r="DS112"/>
      <c r="DT112"/>
      <c r="DU112"/>
      <c r="DV112"/>
      <c r="DW112"/>
      <c r="DX112"/>
      <c r="DY112"/>
      <c r="DZ112"/>
      <c r="EA112"/>
      <c r="EB112"/>
      <c r="EC112"/>
      <c r="ED112"/>
      <c r="EE112"/>
      <c r="EF112"/>
      <c r="EG112"/>
      <c r="EH112"/>
      <c r="EI112"/>
      <c r="EJ112"/>
      <c r="EK112"/>
      <c r="EL112"/>
      <c r="EM112"/>
      <c r="EN112"/>
      <c r="EO112"/>
      <c r="EP112"/>
      <c r="EQ112"/>
      <c r="ER112"/>
      <c r="ES112"/>
      <c r="ET112"/>
      <c r="EU112"/>
      <c r="EV112"/>
      <c r="EW112"/>
      <c r="EX112"/>
      <c r="EY112"/>
      <c r="EZ112"/>
      <c r="FA112"/>
      <c r="FB112"/>
      <c r="FC112"/>
      <c r="FD112"/>
      <c r="FE112"/>
      <c r="FF112"/>
      <c r="FG112"/>
      <c r="FH112"/>
      <c r="FI112"/>
      <c r="FJ112"/>
      <c r="FK112"/>
      <c r="FL112"/>
      <c r="FM112"/>
      <c r="FN112"/>
      <c r="FO112"/>
      <c r="FP112"/>
      <c r="FQ112"/>
      <c r="FR112"/>
      <c r="FS112"/>
      <c r="FT112"/>
      <c r="FU112"/>
      <c r="FV112"/>
      <c r="FW112"/>
      <c r="FX112"/>
      <c r="FY112"/>
      <c r="FZ112"/>
      <c r="GA112"/>
      <c r="GB112"/>
      <c r="GC112"/>
      <c r="GD112"/>
      <c r="GE112"/>
      <c r="GF112"/>
      <c r="GG112"/>
      <c r="GH112"/>
      <c r="GI112"/>
      <c r="GJ112"/>
      <c r="GK112"/>
      <c r="GL112"/>
      <c r="GM112"/>
      <c r="GN112"/>
      <c r="GO112"/>
      <c r="GP112"/>
      <c r="GQ112"/>
      <c r="GR112"/>
      <c r="GS112"/>
      <c r="GT112"/>
      <c r="GU112"/>
      <c r="GV112"/>
      <c r="GW112"/>
      <c r="GX112"/>
      <c r="GY112"/>
      <c r="GZ112"/>
      <c r="HA112"/>
      <c r="HB112"/>
      <c r="HC112"/>
      <c r="HD112"/>
      <c r="HE112"/>
      <c r="HF112"/>
      <c r="HG112"/>
      <c r="HH112"/>
      <c r="HI112"/>
      <c r="HJ112"/>
      <c r="HK112"/>
      <c r="HL112"/>
      <c r="HM112"/>
      <c r="HN112"/>
      <c r="HO112"/>
      <c r="HP112"/>
      <c r="HQ112"/>
      <c r="HR112"/>
      <c r="HS112"/>
      <c r="HT112"/>
      <c r="HU112"/>
      <c r="HV112"/>
      <c r="HW112"/>
      <c r="HX112"/>
      <c r="HY112"/>
      <c r="HZ112"/>
      <c r="IA112"/>
      <c r="IB112"/>
      <c r="IC112"/>
      <c r="ID112"/>
      <c r="IE112"/>
      <c r="IF112"/>
      <c r="IG112"/>
      <c r="IH112"/>
      <c r="II112"/>
      <c r="IJ112"/>
      <c r="IK112"/>
      <c r="IL112"/>
      <c r="IM112"/>
      <c r="IN112"/>
      <c r="IO112"/>
      <c r="IP112"/>
      <c r="IQ112"/>
      <c r="IR112"/>
      <c r="IS112"/>
      <c r="IT112"/>
      <c r="IU112"/>
      <c r="IV112"/>
      <c r="IW112"/>
      <c r="IX112"/>
      <c r="IY112"/>
      <c r="IZ112"/>
      <c r="JA112"/>
      <c r="JB112"/>
      <c r="JC112"/>
      <c r="JD112"/>
      <c r="JE112"/>
      <c r="JF112"/>
      <c r="JG112"/>
      <c r="JH112"/>
      <c r="JI112"/>
      <c r="JJ112"/>
      <c r="JK112"/>
      <c r="JL112"/>
      <c r="JM112"/>
      <c r="JN112"/>
      <c r="JO112"/>
      <c r="JP112"/>
      <c r="JQ112"/>
      <c r="JR112"/>
      <c r="JS112"/>
      <c r="JT112"/>
      <c r="JU112"/>
      <c r="JV112"/>
      <c r="JW112"/>
      <c r="JX112"/>
    </row>
    <row r="113" spans="1:284" s="199" customFormat="1" ht="12" customHeight="1">
      <c r="A113"/>
      <c r="B113"/>
      <c r="C113"/>
      <c r="D113"/>
      <c r="E113"/>
      <c r="F113"/>
      <c r="G113"/>
      <c r="H113"/>
      <c r="I113"/>
      <c r="J113"/>
      <c r="K113"/>
      <c r="L113"/>
      <c r="M113"/>
      <c r="N113"/>
      <c r="O113"/>
      <c r="P113"/>
      <c r="Q113"/>
      <c r="R113"/>
      <c r="S113"/>
      <c r="T113"/>
      <c r="U113"/>
      <c r="V113"/>
      <c r="W113"/>
      <c r="X113"/>
      <c r="Y113"/>
      <c r="Z113"/>
      <c r="AA113"/>
      <c r="AB113"/>
      <c r="AC113"/>
      <c r="AD113"/>
      <c r="AE113"/>
      <c r="AF113"/>
      <c r="AG113"/>
      <c r="AH113"/>
      <c r="AI113"/>
      <c r="AJ113"/>
      <c r="AK113"/>
      <c r="AL113"/>
      <c r="AM113"/>
      <c r="AN113"/>
      <c r="AO113"/>
      <c r="AP113"/>
      <c r="AQ113"/>
      <c r="AR113"/>
      <c r="AS113"/>
      <c r="AT113"/>
      <c r="AU113"/>
      <c r="AV113"/>
      <c r="AW113"/>
      <c r="AX113"/>
      <c r="AY113"/>
      <c r="AZ113"/>
      <c r="BA113"/>
      <c r="BB113"/>
      <c r="BC113"/>
      <c r="BD113"/>
      <c r="BE113"/>
      <c r="BF113"/>
      <c r="BG113"/>
      <c r="BH113"/>
      <c r="BI113"/>
      <c r="BJ113"/>
      <c r="BK113"/>
      <c r="BL113"/>
      <c r="BM113"/>
      <c r="BN113"/>
      <c r="BO113"/>
      <c r="BP113"/>
      <c r="BQ113"/>
      <c r="BR113"/>
      <c r="BS113"/>
      <c r="BT113"/>
      <c r="BU113"/>
      <c r="BV113"/>
      <c r="BW113"/>
      <c r="BX113"/>
      <c r="BY113"/>
      <c r="BZ113"/>
      <c r="CA113"/>
      <c r="CB113"/>
      <c r="CC113"/>
      <c r="CD113"/>
      <c r="CE113"/>
      <c r="CF113"/>
      <c r="CG113"/>
      <c r="CH113"/>
      <c r="CI113"/>
      <c r="CJ113"/>
      <c r="CK113"/>
      <c r="CL113"/>
      <c r="CM113"/>
      <c r="CN113"/>
      <c r="CO113"/>
      <c r="CP113"/>
      <c r="CQ113"/>
      <c r="CR113"/>
      <c r="CS113"/>
      <c r="CT113"/>
      <c r="CU113"/>
      <c r="CV113"/>
      <c r="CW113"/>
      <c r="CX113"/>
      <c r="CY113"/>
      <c r="CZ113"/>
      <c r="DA113"/>
      <c r="DB113"/>
      <c r="DC113"/>
      <c r="DD113"/>
      <c r="DE113"/>
      <c r="DF113"/>
      <c r="DG113"/>
      <c r="DH113"/>
      <c r="DI113"/>
      <c r="DJ113"/>
      <c r="DK113"/>
      <c r="DL113"/>
      <c r="DM113"/>
      <c r="DN113"/>
      <c r="DO113"/>
      <c r="DP113"/>
      <c r="DQ113"/>
      <c r="DR113"/>
      <c r="DS113"/>
      <c r="DT113"/>
      <c r="DU113"/>
      <c r="DV113"/>
      <c r="DW113"/>
      <c r="DX113"/>
      <c r="DY113"/>
      <c r="DZ113"/>
      <c r="EA113"/>
      <c r="EB113"/>
      <c r="EC113"/>
      <c r="ED113"/>
      <c r="EE113"/>
      <c r="EF113"/>
      <c r="EG113"/>
      <c r="EH113"/>
      <c r="EI113"/>
      <c r="EJ113"/>
      <c r="EK113"/>
      <c r="EL113"/>
      <c r="EM113"/>
      <c r="EN113"/>
      <c r="EO113"/>
      <c r="EP113"/>
      <c r="EQ113"/>
      <c r="ER113"/>
      <c r="ES113"/>
      <c r="ET113"/>
      <c r="EU113"/>
      <c r="EV113"/>
      <c r="EW113"/>
      <c r="EX113"/>
      <c r="EY113"/>
      <c r="EZ113"/>
      <c r="FA113"/>
      <c r="FB113"/>
      <c r="FC113"/>
      <c r="FD113"/>
      <c r="FE113"/>
      <c r="FF113"/>
      <c r="FG113"/>
      <c r="FH113"/>
      <c r="FI113"/>
      <c r="FJ113"/>
      <c r="FK113"/>
      <c r="FL113"/>
      <c r="FM113"/>
      <c r="FN113"/>
      <c r="FO113"/>
      <c r="FP113"/>
      <c r="FQ113"/>
      <c r="FR113"/>
      <c r="FS113"/>
      <c r="FT113"/>
      <c r="FU113"/>
      <c r="FV113"/>
      <c r="FW113"/>
      <c r="FX113"/>
      <c r="FY113"/>
      <c r="FZ113"/>
      <c r="GA113"/>
      <c r="GB113"/>
      <c r="GC113"/>
      <c r="GD113"/>
      <c r="GE113"/>
      <c r="GF113"/>
      <c r="GG113"/>
      <c r="GH113"/>
      <c r="GI113"/>
      <c r="GJ113"/>
      <c r="GK113"/>
      <c r="GL113"/>
      <c r="GM113"/>
      <c r="GN113"/>
      <c r="GO113"/>
      <c r="GP113"/>
      <c r="GQ113"/>
      <c r="GR113"/>
      <c r="GS113"/>
      <c r="GT113"/>
      <c r="GU113"/>
      <c r="GV113"/>
      <c r="GW113"/>
      <c r="GX113"/>
      <c r="GY113"/>
      <c r="GZ113"/>
      <c r="HA113"/>
      <c r="HB113"/>
      <c r="HC113"/>
      <c r="HD113"/>
      <c r="HE113"/>
      <c r="HF113"/>
      <c r="HG113"/>
      <c r="HH113"/>
      <c r="HI113"/>
      <c r="HJ113"/>
      <c r="HK113"/>
      <c r="HL113"/>
      <c r="HM113"/>
      <c r="HN113"/>
      <c r="HO113"/>
      <c r="HP113"/>
      <c r="HQ113"/>
      <c r="HR113"/>
      <c r="HS113"/>
      <c r="HT113"/>
      <c r="HU113"/>
      <c r="HV113"/>
      <c r="HW113"/>
      <c r="HX113"/>
      <c r="HY113"/>
      <c r="HZ113"/>
      <c r="IA113"/>
      <c r="IB113"/>
      <c r="IC113"/>
      <c r="ID113"/>
      <c r="IE113"/>
      <c r="IF113"/>
      <c r="IG113"/>
      <c r="IH113"/>
      <c r="II113"/>
      <c r="IJ113"/>
      <c r="IK113"/>
      <c r="IL113"/>
      <c r="IM113"/>
      <c r="IN113"/>
      <c r="IO113"/>
      <c r="IP113"/>
      <c r="IQ113"/>
      <c r="IR113"/>
      <c r="IS113"/>
      <c r="IT113"/>
      <c r="IU113"/>
      <c r="IV113"/>
      <c r="IW113"/>
      <c r="IX113"/>
      <c r="IY113"/>
      <c r="IZ113"/>
      <c r="JA113"/>
      <c r="JB113"/>
      <c r="JC113"/>
      <c r="JD113"/>
      <c r="JE113"/>
      <c r="JF113"/>
      <c r="JG113"/>
      <c r="JH113"/>
      <c r="JI113"/>
      <c r="JJ113"/>
      <c r="JK113"/>
      <c r="JL113"/>
      <c r="JM113"/>
      <c r="JN113"/>
      <c r="JO113"/>
      <c r="JP113"/>
      <c r="JQ113"/>
      <c r="JR113"/>
      <c r="JS113"/>
      <c r="JT113"/>
      <c r="JU113"/>
      <c r="JV113"/>
      <c r="JW113"/>
      <c r="JX113"/>
    </row>
    <row r="114" spans="1:284" s="199" customFormat="1" ht="12" customHeight="1">
      <c r="A114"/>
      <c r="B114"/>
      <c r="C114"/>
      <c r="D114"/>
      <c r="E114"/>
      <c r="F114"/>
      <c r="G114"/>
      <c r="H114"/>
      <c r="I114"/>
      <c r="J114"/>
      <c r="K114"/>
      <c r="L114"/>
      <c r="M114"/>
      <c r="N114"/>
      <c r="O114"/>
      <c r="P114"/>
      <c r="Q114"/>
      <c r="R114"/>
      <c r="S114"/>
      <c r="T114"/>
      <c r="U114"/>
      <c r="V114"/>
      <c r="W114"/>
      <c r="X114"/>
      <c r="Y114"/>
      <c r="Z114"/>
      <c r="AA114"/>
      <c r="AB114"/>
      <c r="AC114"/>
      <c r="AD114"/>
      <c r="AE114"/>
      <c r="AF114"/>
      <c r="AG114"/>
      <c r="AH114"/>
      <c r="AI114"/>
      <c r="AJ114"/>
      <c r="AK114"/>
      <c r="AL114"/>
      <c r="AM114"/>
      <c r="AN114"/>
      <c r="AO114"/>
      <c r="AP114"/>
      <c r="AQ114"/>
      <c r="AR114"/>
      <c r="AS114"/>
      <c r="AT114"/>
      <c r="AU114"/>
      <c r="AV114"/>
      <c r="AW114"/>
      <c r="AX114"/>
      <c r="AY114"/>
      <c r="AZ114"/>
      <c r="BA114"/>
      <c r="BB114"/>
      <c r="BC114"/>
      <c r="BD114"/>
      <c r="BE114"/>
      <c r="BF114"/>
      <c r="BG114"/>
      <c r="BH114"/>
      <c r="BI114"/>
      <c r="BJ114"/>
      <c r="BK114"/>
      <c r="BL114"/>
      <c r="BM114"/>
      <c r="BN114"/>
      <c r="BO114"/>
      <c r="BP114"/>
      <c r="BQ114"/>
      <c r="BR114"/>
      <c r="BS114"/>
      <c r="BT114"/>
      <c r="BU114"/>
      <c r="BV114"/>
      <c r="BW114"/>
      <c r="BX114"/>
      <c r="BY114"/>
      <c r="BZ114"/>
      <c r="CA114"/>
      <c r="CB114"/>
      <c r="CC114"/>
      <c r="CD114"/>
      <c r="CE114"/>
      <c r="CF114"/>
      <c r="CG114"/>
      <c r="CH114"/>
      <c r="CI114"/>
      <c r="CJ114"/>
      <c r="CK114"/>
      <c r="CL114"/>
      <c r="CM114"/>
      <c r="CN114"/>
      <c r="CO114"/>
      <c r="CP114"/>
      <c r="CQ114"/>
      <c r="CR114"/>
      <c r="CS114"/>
      <c r="CT114"/>
      <c r="CU114"/>
      <c r="CV114"/>
      <c r="CW114"/>
      <c r="CX114"/>
      <c r="CY114"/>
      <c r="CZ114"/>
      <c r="DA114"/>
      <c r="DB114"/>
      <c r="DC114"/>
      <c r="DD114"/>
      <c r="DE114"/>
      <c r="DF114"/>
      <c r="DG114"/>
      <c r="DH114"/>
      <c r="DI114"/>
      <c r="DJ114"/>
      <c r="DK114"/>
      <c r="DL114"/>
      <c r="DM114"/>
      <c r="DN114"/>
      <c r="DO114"/>
      <c r="DP114"/>
      <c r="DQ114"/>
      <c r="DR114"/>
      <c r="DS114"/>
      <c r="DT114"/>
      <c r="DU114"/>
      <c r="DV114"/>
      <c r="DW114"/>
      <c r="DX114"/>
      <c r="DY114"/>
      <c r="DZ114"/>
      <c r="EA114"/>
      <c r="EB114"/>
      <c r="EC114"/>
      <c r="ED114"/>
      <c r="EE114"/>
      <c r="EF114"/>
      <c r="EG114"/>
      <c r="EH114"/>
      <c r="EI114"/>
      <c r="EJ114"/>
      <c r="EK114"/>
      <c r="EL114"/>
      <c r="EM114"/>
      <c r="EN114"/>
      <c r="EO114"/>
      <c r="EP114"/>
      <c r="EQ114"/>
      <c r="ER114"/>
      <c r="ES114"/>
      <c r="ET114"/>
      <c r="EU114"/>
      <c r="EV114"/>
      <c r="EW114"/>
      <c r="EX114"/>
      <c r="EY114"/>
      <c r="EZ114"/>
      <c r="FA114"/>
      <c r="FB114"/>
      <c r="FC114"/>
      <c r="FD114"/>
      <c r="FE114"/>
      <c r="FF114"/>
      <c r="FG114"/>
      <c r="FH114"/>
      <c r="FI114"/>
      <c r="FJ114"/>
      <c r="FK114"/>
      <c r="FL114"/>
      <c r="FM114"/>
      <c r="FN114"/>
      <c r="FO114"/>
      <c r="FP114"/>
      <c r="FQ114"/>
      <c r="FR114"/>
      <c r="FS114"/>
      <c r="FT114"/>
      <c r="FU114"/>
      <c r="FV114"/>
      <c r="FW114"/>
      <c r="FX114"/>
      <c r="FY114"/>
      <c r="FZ114"/>
      <c r="GA114"/>
      <c r="GB114"/>
      <c r="GC114"/>
      <c r="GD114"/>
      <c r="GE114"/>
      <c r="GF114"/>
      <c r="GG114"/>
      <c r="GH114"/>
      <c r="GI114"/>
      <c r="GJ114"/>
      <c r="GK114"/>
      <c r="GL114"/>
      <c r="GM114"/>
      <c r="GN114"/>
      <c r="GO114"/>
      <c r="GP114"/>
      <c r="GQ114"/>
      <c r="GR114"/>
      <c r="GS114"/>
      <c r="GT114"/>
      <c r="GU114"/>
      <c r="GV114"/>
      <c r="GW114"/>
      <c r="GX114"/>
      <c r="GY114"/>
      <c r="GZ114"/>
      <c r="HA114"/>
      <c r="HB114"/>
      <c r="HC114"/>
      <c r="HD114"/>
      <c r="HE114"/>
      <c r="HF114"/>
      <c r="HG114"/>
      <c r="HH114"/>
      <c r="HI114"/>
      <c r="HJ114"/>
      <c r="HK114"/>
      <c r="HL114"/>
      <c r="HM114"/>
      <c r="HN114"/>
      <c r="HO114"/>
      <c r="HP114"/>
      <c r="HQ114"/>
      <c r="HR114"/>
      <c r="HS114"/>
      <c r="HT114"/>
      <c r="HU114"/>
      <c r="HV114"/>
      <c r="HW114"/>
      <c r="HX114"/>
      <c r="HY114"/>
      <c r="HZ114"/>
      <c r="IA114"/>
      <c r="IB114"/>
      <c r="IC114"/>
      <c r="ID114"/>
      <c r="IE114"/>
      <c r="IF114"/>
      <c r="IG114"/>
      <c r="IH114"/>
      <c r="II114"/>
      <c r="IJ114"/>
      <c r="IK114"/>
      <c r="IL114"/>
      <c r="IM114"/>
      <c r="IN114"/>
      <c r="IO114"/>
      <c r="IP114"/>
      <c r="IQ114"/>
      <c r="IR114"/>
      <c r="IS114"/>
      <c r="IT114"/>
      <c r="IU114"/>
      <c r="IV114"/>
      <c r="IW114"/>
      <c r="IX114"/>
      <c r="IY114"/>
      <c r="IZ114"/>
      <c r="JA114"/>
      <c r="JB114"/>
      <c r="JC114"/>
      <c r="JD114"/>
      <c r="JE114"/>
      <c r="JF114"/>
      <c r="JG114"/>
      <c r="JH114"/>
      <c r="JI114"/>
      <c r="JJ114"/>
      <c r="JK114"/>
      <c r="JL114"/>
      <c r="JM114"/>
      <c r="JN114"/>
      <c r="JO114"/>
      <c r="JP114"/>
      <c r="JQ114"/>
      <c r="JR114"/>
      <c r="JS114"/>
      <c r="JT114"/>
      <c r="JU114"/>
      <c r="JV114"/>
      <c r="JW114"/>
      <c r="JX114"/>
    </row>
    <row r="115" spans="1:284" s="199" customFormat="1" ht="12" customHeight="1">
      <c r="A115"/>
      <c r="B115"/>
      <c r="C115"/>
      <c r="D115"/>
      <c r="E115"/>
      <c r="F115"/>
      <c r="G115"/>
      <c r="H115"/>
      <c r="I115"/>
      <c r="J115"/>
      <c r="K115"/>
      <c r="L115"/>
      <c r="M115"/>
      <c r="N115"/>
      <c r="O115"/>
      <c r="P115"/>
      <c r="Q115"/>
      <c r="R115"/>
      <c r="S115"/>
      <c r="T115"/>
      <c r="U115"/>
      <c r="V115"/>
      <c r="W115"/>
      <c r="X115"/>
      <c r="Y115"/>
      <c r="Z115"/>
      <c r="AA115"/>
      <c r="AB115"/>
      <c r="AC115"/>
      <c r="AD115"/>
      <c r="AE115"/>
      <c r="AF115"/>
      <c r="AG115"/>
      <c r="AH115"/>
      <c r="AI115"/>
      <c r="AJ115"/>
      <c r="AK115"/>
      <c r="AL115"/>
      <c r="AM115"/>
      <c r="AN115"/>
      <c r="AO115"/>
      <c r="AP115"/>
      <c r="AQ115"/>
      <c r="AR115"/>
      <c r="AS115"/>
      <c r="AT115"/>
      <c r="AU115"/>
      <c r="AV115"/>
      <c r="AW115"/>
      <c r="AX115"/>
      <c r="AY115"/>
      <c r="AZ115"/>
      <c r="BA115"/>
      <c r="BB115"/>
      <c r="BC115"/>
      <c r="BD115"/>
      <c r="BE115"/>
      <c r="BF115"/>
      <c r="BG115"/>
      <c r="BH115"/>
      <c r="BI115"/>
      <c r="BJ115"/>
      <c r="BK115"/>
      <c r="BL115"/>
      <c r="BM115"/>
      <c r="BN115"/>
      <c r="BO115"/>
      <c r="BP115"/>
      <c r="BQ115"/>
      <c r="BR115"/>
      <c r="BS115"/>
      <c r="BT115"/>
      <c r="BU115"/>
      <c r="BV115"/>
      <c r="BW115"/>
      <c r="BX115"/>
      <c r="BY115"/>
      <c r="BZ115"/>
      <c r="CA115"/>
      <c r="CB115"/>
      <c r="CC115"/>
      <c r="CD115"/>
      <c r="CE115"/>
      <c r="CF115"/>
      <c r="CG115"/>
      <c r="CH115"/>
      <c r="CI115"/>
      <c r="CJ115"/>
      <c r="CK115"/>
      <c r="CL115"/>
      <c r="CM115"/>
      <c r="CN115"/>
      <c r="CO115"/>
      <c r="CP115"/>
      <c r="CQ115"/>
      <c r="CR115"/>
      <c r="CS115"/>
      <c r="CT115"/>
      <c r="CU115"/>
      <c r="CV115"/>
      <c r="CW115"/>
      <c r="CX115"/>
      <c r="CY115"/>
      <c r="CZ115"/>
      <c r="DA115"/>
      <c r="DB115"/>
      <c r="DC115"/>
      <c r="DD115"/>
      <c r="DE115"/>
      <c r="DF115"/>
      <c r="DG115"/>
      <c r="DH115"/>
      <c r="DI115"/>
      <c r="DJ115"/>
      <c r="DK115"/>
      <c r="DL115"/>
      <c r="DM115"/>
      <c r="DN115"/>
      <c r="DO115"/>
      <c r="DP115"/>
      <c r="DQ115"/>
      <c r="DR115"/>
      <c r="DS115"/>
      <c r="DT115"/>
      <c r="DU115"/>
      <c r="DV115"/>
      <c r="DW115"/>
      <c r="DX115"/>
      <c r="DY115"/>
      <c r="DZ115"/>
      <c r="EA115"/>
      <c r="EB115"/>
      <c r="EC115"/>
      <c r="ED115"/>
      <c r="EE115"/>
      <c r="EF115"/>
      <c r="EG115"/>
      <c r="EH115"/>
      <c r="EI115"/>
      <c r="EJ115"/>
      <c r="EK115"/>
      <c r="EL115"/>
      <c r="EM115"/>
      <c r="EN115"/>
      <c r="EO115"/>
      <c r="EP115"/>
      <c r="EQ115"/>
      <c r="ER115"/>
      <c r="ES115"/>
      <c r="ET115"/>
      <c r="EU115"/>
      <c r="EV115"/>
      <c r="EW115"/>
      <c r="EX115"/>
      <c r="EY115"/>
      <c r="EZ115"/>
      <c r="FA115"/>
      <c r="FB115"/>
      <c r="FC115"/>
      <c r="FD115"/>
      <c r="FE115"/>
      <c r="FF115"/>
      <c r="FG115"/>
      <c r="FH115"/>
      <c r="FI115"/>
      <c r="FJ115"/>
      <c r="FK115"/>
      <c r="FL115"/>
      <c r="FM115"/>
      <c r="FN115"/>
      <c r="FO115"/>
      <c r="FP115"/>
      <c r="FQ115"/>
      <c r="FR115"/>
      <c r="FS115"/>
      <c r="FT115"/>
      <c r="FU115"/>
      <c r="FV115"/>
      <c r="FW115"/>
      <c r="FX115"/>
      <c r="FY115"/>
      <c r="FZ115"/>
      <c r="GA115"/>
      <c r="GB115"/>
      <c r="GC115"/>
      <c r="GD115"/>
      <c r="GE115"/>
      <c r="GF115"/>
      <c r="GG115"/>
      <c r="GH115"/>
      <c r="GI115"/>
      <c r="GJ115"/>
      <c r="GK115"/>
      <c r="GL115"/>
      <c r="GM115"/>
      <c r="GN115"/>
      <c r="GO115"/>
      <c r="GP115"/>
      <c r="GQ115"/>
      <c r="GR115"/>
      <c r="GS115"/>
      <c r="GT115"/>
      <c r="GU115"/>
      <c r="GV115"/>
      <c r="GW115"/>
      <c r="GX115"/>
      <c r="GY115"/>
      <c r="GZ115"/>
      <c r="HA115"/>
      <c r="HB115"/>
      <c r="HC115"/>
      <c r="HD115"/>
      <c r="HE115"/>
      <c r="HF115"/>
      <c r="HG115"/>
      <c r="HH115"/>
      <c r="HI115"/>
      <c r="HJ115"/>
      <c r="HK115"/>
      <c r="HL115"/>
      <c r="HM115"/>
      <c r="HN115"/>
      <c r="HO115"/>
      <c r="HP115"/>
      <c r="HQ115"/>
      <c r="HR115"/>
      <c r="HS115"/>
      <c r="HT115"/>
      <c r="HU115"/>
      <c r="HV115"/>
      <c r="HW115"/>
      <c r="HX115"/>
      <c r="HY115"/>
      <c r="HZ115"/>
      <c r="IA115"/>
      <c r="IB115"/>
      <c r="IC115"/>
      <c r="ID115"/>
      <c r="IE115"/>
      <c r="IF115"/>
      <c r="IG115"/>
      <c r="IH115"/>
      <c r="II115"/>
      <c r="IJ115"/>
      <c r="IK115"/>
      <c r="IL115"/>
      <c r="IM115"/>
      <c r="IN115"/>
      <c r="IO115"/>
      <c r="IP115"/>
      <c r="IQ115"/>
      <c r="IR115"/>
      <c r="IS115"/>
      <c r="IT115"/>
      <c r="IU115"/>
      <c r="IV115"/>
      <c r="IW115"/>
      <c r="IX115"/>
      <c r="IY115"/>
      <c r="IZ115"/>
      <c r="JA115"/>
      <c r="JB115"/>
      <c r="JC115"/>
      <c r="JD115"/>
      <c r="JE115"/>
      <c r="JF115"/>
      <c r="JG115"/>
      <c r="JH115"/>
      <c r="JI115"/>
      <c r="JJ115"/>
      <c r="JK115"/>
      <c r="JL115"/>
      <c r="JM115"/>
      <c r="JN115"/>
      <c r="JO115"/>
      <c r="JP115"/>
      <c r="JQ115"/>
      <c r="JR115"/>
      <c r="JS115"/>
      <c r="JT115"/>
      <c r="JU115"/>
      <c r="JV115"/>
      <c r="JW115"/>
      <c r="JX115"/>
    </row>
    <row r="116" spans="1:284" s="199" customFormat="1" ht="12" customHeight="1">
      <c r="A116"/>
      <c r="B116"/>
      <c r="C116"/>
      <c r="D116"/>
      <c r="E116"/>
      <c r="F116"/>
      <c r="G116"/>
      <c r="H116"/>
      <c r="I116"/>
      <c r="J116"/>
      <c r="K116"/>
      <c r="L116"/>
      <c r="M116"/>
      <c r="N116"/>
      <c r="O116"/>
      <c r="P116"/>
      <c r="Q116"/>
      <c r="R116"/>
      <c r="S116"/>
      <c r="T116"/>
      <c r="U116"/>
      <c r="V116"/>
      <c r="W116"/>
      <c r="X116"/>
      <c r="Y116"/>
      <c r="Z116"/>
      <c r="AA116"/>
      <c r="AB116"/>
      <c r="AC116"/>
      <c r="AD116"/>
      <c r="AE116"/>
      <c r="AF116"/>
      <c r="AG116"/>
      <c r="AH116"/>
      <c r="AI116"/>
      <c r="AJ116"/>
      <c r="AK116"/>
      <c r="AL116"/>
      <c r="AM116"/>
      <c r="AN116"/>
      <c r="AO116"/>
      <c r="AP116"/>
      <c r="AQ116"/>
      <c r="AR116"/>
      <c r="AS116"/>
      <c r="AT116"/>
      <c r="AU116"/>
      <c r="AV116"/>
      <c r="AW116"/>
      <c r="AX116"/>
      <c r="AY116"/>
      <c r="AZ116"/>
      <c r="BA116"/>
      <c r="BB116"/>
      <c r="BC116"/>
      <c r="BD116"/>
      <c r="BE116"/>
      <c r="BF116"/>
      <c r="BG116"/>
      <c r="BH116"/>
      <c r="BI116"/>
      <c r="BJ116"/>
      <c r="BK116"/>
      <c r="BL116"/>
      <c r="BM116"/>
      <c r="BN116"/>
      <c r="BO116"/>
      <c r="BP116"/>
      <c r="BQ116"/>
      <c r="BR116"/>
      <c r="BS116"/>
      <c r="BT116"/>
      <c r="BU116"/>
      <c r="BV116"/>
      <c r="BW116"/>
      <c r="BX116"/>
      <c r="BY116"/>
      <c r="BZ116"/>
      <c r="CA116"/>
      <c r="CB116"/>
      <c r="CC116"/>
      <c r="CD116"/>
      <c r="CE116"/>
      <c r="CF116"/>
      <c r="CG116"/>
      <c r="CH116"/>
      <c r="CI116"/>
      <c r="CJ116"/>
      <c r="CK116"/>
      <c r="CL116"/>
      <c r="CM116"/>
      <c r="CN116"/>
      <c r="CO116"/>
      <c r="CP116"/>
      <c r="CQ116"/>
      <c r="CR116"/>
      <c r="CS116"/>
      <c r="CT116"/>
      <c r="CU116"/>
      <c r="CV116"/>
      <c r="CW116"/>
      <c r="CX116"/>
      <c r="CY116"/>
      <c r="CZ116"/>
      <c r="DA116"/>
      <c r="DB116"/>
      <c r="DC116"/>
      <c r="DD116"/>
      <c r="DE116"/>
      <c r="DF116"/>
      <c r="DG116"/>
      <c r="DH116"/>
      <c r="DI116"/>
      <c r="DJ116"/>
      <c r="DK116"/>
      <c r="DL116"/>
      <c r="DM116"/>
      <c r="DN116"/>
      <c r="DO116"/>
      <c r="DP116"/>
      <c r="DQ116"/>
      <c r="DR116"/>
      <c r="DS116"/>
      <c r="DT116"/>
      <c r="DU116"/>
      <c r="DV116"/>
      <c r="DW116"/>
      <c r="DX116"/>
      <c r="DY116"/>
      <c r="DZ116"/>
      <c r="EA116"/>
      <c r="EB116"/>
      <c r="EC116"/>
      <c r="ED116"/>
      <c r="EE116"/>
      <c r="EF116"/>
      <c r="EG116"/>
      <c r="EH116"/>
      <c r="EI116"/>
      <c r="EJ116"/>
      <c r="EK116"/>
      <c r="EL116"/>
      <c r="EM116"/>
      <c r="EN116"/>
      <c r="EO116"/>
      <c r="EP116"/>
      <c r="EQ116"/>
      <c r="ER116"/>
      <c r="ES116"/>
      <c r="ET116"/>
      <c r="EU116"/>
      <c r="EV116"/>
      <c r="EW116"/>
      <c r="EX116"/>
      <c r="EY116"/>
      <c r="EZ116"/>
      <c r="FA116"/>
      <c r="FB116"/>
      <c r="FC116"/>
      <c r="FD116"/>
      <c r="FE116"/>
      <c r="FF116"/>
      <c r="FG116"/>
      <c r="FH116"/>
      <c r="FI116"/>
      <c r="FJ116"/>
      <c r="FK116"/>
      <c r="FL116"/>
      <c r="FM116"/>
      <c r="FN116"/>
      <c r="FO116"/>
      <c r="FP116"/>
      <c r="FQ116"/>
      <c r="FR116"/>
      <c r="FS116"/>
      <c r="FT116"/>
      <c r="FU116"/>
      <c r="FV116"/>
      <c r="FW116"/>
      <c r="FX116"/>
      <c r="FY116"/>
      <c r="FZ116"/>
      <c r="GA116"/>
      <c r="GB116"/>
      <c r="GC116"/>
      <c r="GD116"/>
      <c r="GE116"/>
      <c r="GF116"/>
      <c r="GG116"/>
      <c r="GH116"/>
      <c r="GI116"/>
      <c r="GJ116"/>
      <c r="GK116"/>
      <c r="GL116"/>
      <c r="GM116"/>
      <c r="GN116"/>
      <c r="GO116"/>
      <c r="GP116"/>
      <c r="GQ116"/>
      <c r="GR116"/>
      <c r="GS116"/>
      <c r="GT116"/>
      <c r="GU116"/>
      <c r="GV116"/>
      <c r="GW116"/>
      <c r="GX116"/>
      <c r="GY116"/>
      <c r="GZ116"/>
      <c r="HA116"/>
      <c r="HB116"/>
      <c r="HC116"/>
      <c r="HD116"/>
      <c r="HE116"/>
      <c r="HF116"/>
      <c r="HG116"/>
      <c r="HH116"/>
      <c r="HI116"/>
      <c r="HJ116"/>
      <c r="HK116"/>
      <c r="HL116"/>
      <c r="HM116"/>
      <c r="HN116"/>
      <c r="HO116"/>
      <c r="HP116"/>
      <c r="HQ116"/>
      <c r="HR116"/>
      <c r="HS116"/>
      <c r="HT116"/>
      <c r="HU116"/>
      <c r="HV116"/>
      <c r="HW116"/>
      <c r="HX116"/>
      <c r="HY116"/>
      <c r="HZ116"/>
      <c r="IA116"/>
      <c r="IB116"/>
      <c r="IC116"/>
      <c r="ID116"/>
      <c r="IE116"/>
      <c r="IF116"/>
      <c r="IG116"/>
      <c r="IH116"/>
      <c r="II116"/>
      <c r="IJ116"/>
      <c r="IK116"/>
      <c r="IL116"/>
      <c r="IM116"/>
      <c r="IN116"/>
      <c r="IO116"/>
      <c r="IP116"/>
      <c r="IQ116"/>
      <c r="IR116"/>
      <c r="IS116"/>
      <c r="IT116"/>
      <c r="IU116"/>
      <c r="IV116"/>
      <c r="IW116"/>
      <c r="IX116"/>
      <c r="IY116"/>
      <c r="IZ116"/>
      <c r="JA116"/>
      <c r="JB116"/>
      <c r="JC116"/>
      <c r="JD116"/>
      <c r="JE116"/>
      <c r="JF116"/>
      <c r="JG116"/>
      <c r="JH116"/>
      <c r="JI116"/>
      <c r="JJ116"/>
      <c r="JK116"/>
      <c r="JL116"/>
      <c r="JM116"/>
      <c r="JN116"/>
      <c r="JO116"/>
      <c r="JP116"/>
      <c r="JQ116"/>
      <c r="JR116"/>
      <c r="JS116"/>
      <c r="JT116"/>
      <c r="JU116"/>
      <c r="JV116"/>
      <c r="JW116"/>
      <c r="JX116"/>
    </row>
    <row r="117" spans="1:284" s="199" customFormat="1" ht="12" customHeight="1">
      <c r="A117"/>
      <c r="B117"/>
      <c r="C117"/>
      <c r="D117"/>
      <c r="E117"/>
      <c r="F117"/>
      <c r="G117"/>
      <c r="H117"/>
      <c r="I117"/>
      <c r="J117"/>
      <c r="K117"/>
      <c r="L117"/>
      <c r="M117"/>
      <c r="N117"/>
      <c r="O117"/>
      <c r="P117"/>
      <c r="Q117"/>
      <c r="R117"/>
      <c r="S117"/>
      <c r="T117"/>
      <c r="U117"/>
      <c r="V117"/>
      <c r="W117"/>
      <c r="X117"/>
      <c r="Y117"/>
      <c r="Z117"/>
      <c r="AA117"/>
      <c r="AB117"/>
      <c r="AC117"/>
      <c r="AD117"/>
      <c r="AE117"/>
      <c r="AF117"/>
      <c r="AG117"/>
      <c r="AH117"/>
      <c r="AI117"/>
      <c r="AJ117"/>
      <c r="AK117"/>
      <c r="AL117"/>
      <c r="AM117"/>
      <c r="AN117"/>
      <c r="AO117"/>
      <c r="AP117"/>
      <c r="AQ117"/>
      <c r="AR117"/>
      <c r="AS117"/>
      <c r="AT117"/>
      <c r="AU117"/>
      <c r="AV117"/>
      <c r="AW117"/>
      <c r="AX117"/>
      <c r="AY117"/>
      <c r="AZ117"/>
      <c r="BA117"/>
      <c r="BB117"/>
      <c r="BC117"/>
      <c r="BD117"/>
      <c r="BE117"/>
      <c r="BF117"/>
      <c r="BG117"/>
      <c r="BH117"/>
      <c r="BI117"/>
      <c r="BJ117"/>
      <c r="BK117"/>
      <c r="BL117"/>
      <c r="BM117"/>
      <c r="BN117"/>
      <c r="BO117"/>
      <c r="BP117"/>
      <c r="BQ117"/>
      <c r="BR117"/>
      <c r="BS117"/>
      <c r="BT117"/>
      <c r="BU117"/>
      <c r="BV117"/>
      <c r="BW117"/>
      <c r="BX117"/>
      <c r="BY117"/>
      <c r="BZ117"/>
      <c r="CA117"/>
      <c r="CB117"/>
      <c r="CC117"/>
      <c r="CD117"/>
      <c r="CE117"/>
      <c r="CF117"/>
      <c r="CG117"/>
      <c r="CH117"/>
      <c r="CI117"/>
      <c r="CJ117"/>
      <c r="CK117"/>
      <c r="CL117"/>
      <c r="CM117"/>
      <c r="CN117"/>
      <c r="CO117"/>
      <c r="CP117"/>
      <c r="CQ117"/>
      <c r="CR117"/>
      <c r="CS117"/>
      <c r="CT117"/>
      <c r="CU117"/>
      <c r="CV117"/>
      <c r="CW117"/>
      <c r="CX117"/>
      <c r="CY117"/>
      <c r="CZ117"/>
      <c r="DA117"/>
      <c r="DB117"/>
      <c r="DC117"/>
      <c r="DD117"/>
      <c r="DE117"/>
      <c r="DF117"/>
      <c r="DG117"/>
      <c r="DH117"/>
      <c r="DI117"/>
      <c r="DJ117"/>
      <c r="DK117"/>
      <c r="DL117"/>
      <c r="DM117"/>
      <c r="DN117"/>
      <c r="DO117"/>
      <c r="DP117"/>
      <c r="DQ117"/>
      <c r="DR117"/>
      <c r="DS117"/>
      <c r="DT117"/>
      <c r="DU117"/>
      <c r="DV117"/>
      <c r="DW117"/>
      <c r="DX117"/>
      <c r="DY117"/>
      <c r="DZ117"/>
      <c r="EA117"/>
      <c r="EB117"/>
      <c r="EC117"/>
      <c r="ED117"/>
      <c r="EE117"/>
      <c r="EF117"/>
      <c r="EG117"/>
      <c r="EH117"/>
      <c r="EI117"/>
      <c r="EJ117"/>
      <c r="EK117"/>
      <c r="EL117"/>
      <c r="EM117"/>
      <c r="EN117"/>
      <c r="EO117"/>
      <c r="EP117"/>
      <c r="EQ117"/>
      <c r="ER117"/>
      <c r="ES117"/>
      <c r="ET117"/>
      <c r="EU117"/>
      <c r="EV117"/>
      <c r="EW117"/>
      <c r="EX117"/>
      <c r="EY117"/>
      <c r="EZ117"/>
      <c r="FA117"/>
      <c r="FB117"/>
      <c r="FC117"/>
      <c r="FD117"/>
      <c r="FE117"/>
      <c r="FF117"/>
      <c r="FG117"/>
      <c r="FH117"/>
      <c r="FI117"/>
      <c r="FJ117"/>
      <c r="FK117"/>
      <c r="FL117"/>
      <c r="FM117"/>
      <c r="FN117"/>
      <c r="FO117"/>
      <c r="FP117"/>
      <c r="FQ117"/>
      <c r="FR117"/>
      <c r="FS117"/>
      <c r="FT117"/>
      <c r="FU117"/>
      <c r="FV117"/>
      <c r="FW117"/>
      <c r="FX117"/>
      <c r="FY117"/>
      <c r="FZ117"/>
      <c r="GA117"/>
      <c r="GB117"/>
      <c r="GC117"/>
      <c r="GD117"/>
      <c r="GE117"/>
      <c r="GF117"/>
      <c r="GG117"/>
      <c r="GH117"/>
      <c r="GI117"/>
      <c r="GJ117"/>
      <c r="GK117"/>
      <c r="GL117"/>
      <c r="GM117"/>
      <c r="GN117"/>
      <c r="GO117"/>
      <c r="GP117"/>
      <c r="GQ117"/>
      <c r="GR117"/>
      <c r="GS117"/>
      <c r="GT117"/>
      <c r="GU117"/>
      <c r="GV117"/>
      <c r="GW117"/>
      <c r="GX117"/>
      <c r="GY117"/>
      <c r="GZ117"/>
      <c r="HA117"/>
      <c r="HB117"/>
      <c r="HC117"/>
      <c r="HD117"/>
      <c r="HE117"/>
      <c r="HF117"/>
      <c r="HG117"/>
      <c r="HH117"/>
      <c r="HI117"/>
      <c r="HJ117"/>
      <c r="HK117"/>
      <c r="HL117"/>
      <c r="HM117"/>
      <c r="HN117"/>
      <c r="HO117"/>
      <c r="HP117"/>
      <c r="HQ117"/>
      <c r="HR117"/>
      <c r="HS117"/>
      <c r="HT117"/>
      <c r="HU117"/>
      <c r="HV117"/>
      <c r="HW117"/>
      <c r="HX117"/>
      <c r="HY117"/>
      <c r="HZ117"/>
      <c r="IA117"/>
      <c r="IB117"/>
      <c r="IC117"/>
      <c r="ID117"/>
      <c r="IE117"/>
      <c r="IF117"/>
      <c r="IG117"/>
      <c r="IH117"/>
      <c r="II117"/>
      <c r="IJ117"/>
      <c r="IK117"/>
      <c r="IL117"/>
      <c r="IM117"/>
      <c r="IN117"/>
      <c r="IO117"/>
      <c r="IP117"/>
      <c r="IQ117"/>
      <c r="IR117"/>
      <c r="IS117"/>
      <c r="IT117"/>
      <c r="IU117"/>
      <c r="IV117"/>
      <c r="IW117"/>
      <c r="IX117"/>
      <c r="IY117"/>
      <c r="IZ117"/>
      <c r="JA117"/>
      <c r="JB117"/>
      <c r="JC117"/>
      <c r="JD117"/>
      <c r="JE117"/>
      <c r="JF117"/>
      <c r="JG117"/>
      <c r="JH117"/>
      <c r="JI117"/>
      <c r="JJ117"/>
      <c r="JK117"/>
      <c r="JL117"/>
      <c r="JM117"/>
      <c r="JN117"/>
      <c r="JO117"/>
      <c r="JP117"/>
      <c r="JQ117"/>
      <c r="JR117"/>
      <c r="JS117"/>
      <c r="JT117"/>
      <c r="JU117"/>
      <c r="JV117"/>
      <c r="JW117"/>
      <c r="JX117"/>
    </row>
    <row r="118" spans="1:284" s="199" customFormat="1" ht="12" customHeight="1">
      <c r="A118"/>
      <c r="B118"/>
      <c r="C118"/>
      <c r="D118"/>
      <c r="E118"/>
      <c r="F118"/>
      <c r="G118"/>
      <c r="H118"/>
      <c r="I118"/>
      <c r="J118"/>
      <c r="K118"/>
      <c r="L118"/>
      <c r="M118"/>
      <c r="N118"/>
      <c r="O118"/>
      <c r="P118"/>
      <c r="Q118"/>
      <c r="R118"/>
      <c r="S118"/>
      <c r="T118"/>
      <c r="U118"/>
      <c r="V118"/>
      <c r="W118"/>
      <c r="X118"/>
      <c r="Y118"/>
      <c r="Z118"/>
      <c r="AA118"/>
      <c r="AB118"/>
      <c r="AC118"/>
      <c r="AD118"/>
      <c r="AE118"/>
      <c r="AF118"/>
      <c r="AG118"/>
      <c r="AH118"/>
      <c r="AI118"/>
      <c r="AJ118"/>
      <c r="AK118"/>
      <c r="AL118"/>
      <c r="AM118"/>
      <c r="AN118"/>
      <c r="AO118"/>
      <c r="AP118"/>
      <c r="AQ118"/>
      <c r="AR118"/>
      <c r="AS118"/>
      <c r="AT118"/>
      <c r="AU118"/>
      <c r="AV118"/>
      <c r="AW118"/>
      <c r="AX118"/>
      <c r="AY118"/>
      <c r="AZ118"/>
      <c r="BA118"/>
      <c r="BB118"/>
      <c r="BC118"/>
      <c r="BD118"/>
      <c r="BE118"/>
      <c r="BF118"/>
      <c r="BG118"/>
      <c r="BH118"/>
      <c r="BI118"/>
      <c r="BJ118"/>
      <c r="BK118"/>
      <c r="BL118"/>
      <c r="BM118"/>
      <c r="BN118"/>
      <c r="BO118"/>
      <c r="BP118"/>
      <c r="BQ118"/>
      <c r="BR118"/>
      <c r="BS118"/>
      <c r="BT118"/>
      <c r="BU118"/>
      <c r="BV118"/>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c r="DG118"/>
      <c r="DH118"/>
      <c r="DI118"/>
      <c r="DJ118"/>
      <c r="DK118"/>
      <c r="DL118"/>
      <c r="DM118"/>
      <c r="DN118"/>
      <c r="DO118"/>
      <c r="DP118"/>
      <c r="DQ118"/>
      <c r="DR118"/>
      <c r="DS118"/>
      <c r="DT118"/>
      <c r="DU118"/>
      <c r="DV118"/>
      <c r="DW118"/>
      <c r="DX118"/>
      <c r="DY118"/>
      <c r="DZ118"/>
      <c r="EA118"/>
      <c r="EB118"/>
      <c r="EC118"/>
      <c r="ED118"/>
      <c r="EE118"/>
      <c r="EF118"/>
      <c r="EG118"/>
      <c r="EH118"/>
      <c r="EI118"/>
      <c r="EJ118"/>
      <c r="EK118"/>
      <c r="EL118"/>
      <c r="EM118"/>
      <c r="EN118"/>
      <c r="EO118"/>
      <c r="EP118"/>
      <c r="EQ118"/>
      <c r="ER118"/>
      <c r="ES118"/>
      <c r="ET118"/>
      <c r="EU118"/>
      <c r="EV118"/>
      <c r="EW118"/>
      <c r="EX118"/>
      <c r="EY118"/>
      <c r="EZ118"/>
      <c r="FA118"/>
      <c r="FB118"/>
      <c r="FC118"/>
      <c r="FD118"/>
      <c r="FE118"/>
      <c r="FF118"/>
      <c r="FG118"/>
      <c r="FH118"/>
      <c r="FI118"/>
      <c r="FJ118"/>
      <c r="FK118"/>
      <c r="FL118"/>
      <c r="FM118"/>
      <c r="FN118"/>
      <c r="FO118"/>
      <c r="FP118"/>
      <c r="FQ118"/>
      <c r="FR118"/>
      <c r="FS118"/>
      <c r="FT118"/>
      <c r="FU118"/>
      <c r="FV118"/>
      <c r="FW118"/>
      <c r="FX118"/>
      <c r="FY118"/>
      <c r="FZ118"/>
      <c r="GA118"/>
      <c r="GB118"/>
      <c r="GC118"/>
      <c r="GD118"/>
      <c r="GE118"/>
      <c r="GF118"/>
      <c r="GG118"/>
      <c r="GH118"/>
      <c r="GI118"/>
      <c r="GJ118"/>
      <c r="GK118"/>
      <c r="GL118"/>
      <c r="GM118"/>
      <c r="GN118"/>
      <c r="GO118"/>
      <c r="GP118"/>
      <c r="GQ118"/>
      <c r="GR118"/>
      <c r="GS118"/>
      <c r="GT118"/>
      <c r="GU118"/>
      <c r="GV118"/>
      <c r="GW118"/>
      <c r="GX118"/>
      <c r="GY118"/>
      <c r="GZ118"/>
      <c r="HA118"/>
      <c r="HB118"/>
      <c r="HC118"/>
      <c r="HD118"/>
      <c r="HE118"/>
      <c r="HF118"/>
      <c r="HG118"/>
      <c r="HH118"/>
      <c r="HI118"/>
      <c r="HJ118"/>
      <c r="HK118"/>
      <c r="HL118"/>
      <c r="HM118"/>
      <c r="HN118"/>
      <c r="HO118"/>
      <c r="HP118"/>
      <c r="HQ118"/>
      <c r="HR118"/>
      <c r="HS118"/>
      <c r="HT118"/>
      <c r="HU118"/>
      <c r="HV118"/>
      <c r="HW118"/>
      <c r="HX118"/>
      <c r="HY118"/>
      <c r="HZ118"/>
      <c r="IA118"/>
      <c r="IB118"/>
      <c r="IC118"/>
      <c r="ID118"/>
      <c r="IE118"/>
      <c r="IF118"/>
      <c r="IG118"/>
      <c r="IH118"/>
      <c r="II118"/>
      <c r="IJ118"/>
      <c r="IK118"/>
      <c r="IL118"/>
      <c r="IM118"/>
      <c r="IN118"/>
      <c r="IO118"/>
      <c r="IP118"/>
      <c r="IQ118"/>
      <c r="IR118"/>
      <c r="IS118"/>
      <c r="IT118"/>
      <c r="IU118"/>
      <c r="IV118"/>
      <c r="IW118"/>
      <c r="IX118"/>
      <c r="IY118"/>
      <c r="IZ118"/>
      <c r="JA118"/>
      <c r="JB118"/>
      <c r="JC118"/>
      <c r="JD118"/>
      <c r="JE118"/>
      <c r="JF118"/>
      <c r="JG118"/>
      <c r="JH118"/>
      <c r="JI118"/>
      <c r="JJ118"/>
      <c r="JK118"/>
      <c r="JL118"/>
      <c r="JM118"/>
      <c r="JN118"/>
      <c r="JO118"/>
      <c r="JP118"/>
      <c r="JQ118"/>
      <c r="JR118"/>
      <c r="JS118"/>
      <c r="JT118"/>
      <c r="JU118"/>
      <c r="JV118"/>
      <c r="JW118"/>
      <c r="JX118"/>
    </row>
    <row r="119" spans="1:284" s="199" customFormat="1" ht="12" customHeight="1">
      <c r="A119"/>
      <c r="B119"/>
      <c r="C119"/>
      <c r="D119"/>
      <c r="E119"/>
      <c r="F119"/>
      <c r="G119"/>
      <c r="H119"/>
      <c r="I119"/>
      <c r="J119"/>
      <c r="K119"/>
      <c r="L119"/>
      <c r="M119"/>
      <c r="N119"/>
      <c r="O119"/>
      <c r="P119"/>
      <c r="Q119"/>
      <c r="R119"/>
      <c r="S119"/>
      <c r="T119"/>
      <c r="U119"/>
      <c r="V119"/>
      <c r="W119"/>
      <c r="X119"/>
      <c r="Y119"/>
      <c r="Z119"/>
      <c r="AA119"/>
      <c r="AB119"/>
      <c r="AC119"/>
      <c r="AD119"/>
      <c r="AE119"/>
      <c r="AF119"/>
      <c r="AG119"/>
      <c r="AH119"/>
      <c r="AI119"/>
      <c r="AJ119"/>
      <c r="AK119"/>
      <c r="AL119"/>
      <c r="AM119"/>
      <c r="AN119"/>
      <c r="AO119"/>
      <c r="AP119"/>
      <c r="AQ119"/>
      <c r="AR119"/>
      <c r="AS119"/>
      <c r="AT119"/>
      <c r="AU119"/>
      <c r="AV119"/>
      <c r="AW119"/>
      <c r="AX119"/>
      <c r="AY119"/>
      <c r="AZ119"/>
      <c r="BA119"/>
      <c r="BB119"/>
      <c r="BC119"/>
      <c r="BD119"/>
      <c r="BE119"/>
      <c r="BF119"/>
      <c r="BG119"/>
      <c r="BH119"/>
      <c r="BI119"/>
      <c r="BJ119"/>
      <c r="BK119"/>
      <c r="BL119"/>
      <c r="BM119"/>
      <c r="BN119"/>
      <c r="BO119"/>
      <c r="BP119"/>
      <c r="BQ119"/>
      <c r="BR119"/>
      <c r="BS119"/>
      <c r="BT119"/>
      <c r="BU119"/>
      <c r="BV119"/>
      <c r="BW119"/>
      <c r="BX119"/>
      <c r="BY119"/>
      <c r="BZ119"/>
      <c r="CA119"/>
      <c r="CB119"/>
      <c r="CC119"/>
      <c r="CD119"/>
      <c r="CE119"/>
      <c r="CF119"/>
      <c r="CG119"/>
      <c r="CH119"/>
      <c r="CI119"/>
      <c r="CJ119"/>
      <c r="CK119"/>
      <c r="CL119"/>
      <c r="CM119"/>
      <c r="CN119"/>
      <c r="CO119"/>
      <c r="CP119"/>
      <c r="CQ119"/>
      <c r="CR119"/>
      <c r="CS119"/>
      <c r="CT119"/>
      <c r="CU119"/>
      <c r="CV119"/>
      <c r="CW119"/>
      <c r="CX119"/>
      <c r="CY119"/>
      <c r="CZ119"/>
      <c r="DA119"/>
      <c r="DB119"/>
      <c r="DC119"/>
      <c r="DD119"/>
      <c r="DE119"/>
      <c r="DF119"/>
      <c r="DG119"/>
      <c r="DH119"/>
      <c r="DI119"/>
      <c r="DJ119"/>
      <c r="DK119"/>
      <c r="DL119"/>
      <c r="DM119"/>
      <c r="DN119"/>
      <c r="DO119"/>
      <c r="DP119"/>
      <c r="DQ119"/>
      <c r="DR119"/>
      <c r="DS119"/>
      <c r="DT119"/>
      <c r="DU119"/>
      <c r="DV119"/>
      <c r="DW119"/>
      <c r="DX119"/>
      <c r="DY119"/>
      <c r="DZ119"/>
      <c r="EA119"/>
      <c r="EB119"/>
      <c r="EC119"/>
      <c r="ED119"/>
      <c r="EE119"/>
      <c r="EF119"/>
      <c r="EG119"/>
      <c r="EH119"/>
      <c r="EI119"/>
      <c r="EJ119"/>
      <c r="EK119"/>
      <c r="EL119"/>
      <c r="EM119"/>
      <c r="EN119"/>
      <c r="EO119"/>
      <c r="EP119"/>
      <c r="EQ119"/>
      <c r="ER119"/>
      <c r="ES119"/>
      <c r="ET119"/>
      <c r="EU119"/>
      <c r="EV119"/>
      <c r="EW119"/>
      <c r="EX119"/>
      <c r="EY119"/>
      <c r="EZ119"/>
      <c r="FA119"/>
      <c r="FB119"/>
      <c r="FC119"/>
      <c r="FD119"/>
      <c r="FE119"/>
      <c r="FF119"/>
      <c r="FG119"/>
      <c r="FH119"/>
      <c r="FI119"/>
      <c r="FJ119"/>
      <c r="FK119"/>
      <c r="FL119"/>
      <c r="FM119"/>
      <c r="FN119"/>
      <c r="FO119"/>
      <c r="FP119"/>
      <c r="FQ119"/>
      <c r="FR119"/>
      <c r="FS119"/>
      <c r="FT119"/>
      <c r="FU119"/>
      <c r="FV119"/>
      <c r="FW119"/>
      <c r="FX119"/>
      <c r="FY119"/>
      <c r="FZ119"/>
      <c r="GA119"/>
      <c r="GB119"/>
      <c r="GC119"/>
      <c r="GD119"/>
      <c r="GE119"/>
      <c r="GF119"/>
      <c r="GG119"/>
      <c r="GH119"/>
      <c r="GI119"/>
      <c r="GJ119"/>
      <c r="GK119"/>
      <c r="GL119"/>
      <c r="GM119"/>
      <c r="GN119"/>
      <c r="GO119"/>
      <c r="GP119"/>
      <c r="GQ119"/>
      <c r="GR119"/>
      <c r="GS119"/>
      <c r="GT119"/>
      <c r="GU119"/>
      <c r="GV119"/>
      <c r="GW119"/>
      <c r="GX119"/>
      <c r="GY119"/>
      <c r="GZ119"/>
      <c r="HA119"/>
      <c r="HB119"/>
      <c r="HC119"/>
      <c r="HD119"/>
      <c r="HE119"/>
      <c r="HF119"/>
      <c r="HG119"/>
      <c r="HH119"/>
      <c r="HI119"/>
      <c r="HJ119"/>
      <c r="HK119"/>
      <c r="HL119"/>
      <c r="HM119"/>
      <c r="HN119"/>
      <c r="HO119"/>
      <c r="HP119"/>
      <c r="HQ119"/>
      <c r="HR119"/>
      <c r="HS119"/>
      <c r="HT119"/>
      <c r="HU119"/>
      <c r="HV119"/>
      <c r="HW119"/>
      <c r="HX119"/>
      <c r="HY119"/>
      <c r="HZ119"/>
      <c r="IA119"/>
      <c r="IB119"/>
      <c r="IC119"/>
      <c r="ID119"/>
      <c r="IE119"/>
      <c r="IF119"/>
      <c r="IG119"/>
      <c r="IH119"/>
      <c r="II119"/>
      <c r="IJ119"/>
      <c r="IK119"/>
      <c r="IL119"/>
      <c r="IM119"/>
      <c r="IN119"/>
      <c r="IO119"/>
      <c r="IP119"/>
      <c r="IQ119"/>
      <c r="IR119"/>
      <c r="IS119"/>
      <c r="IT119"/>
      <c r="IU119"/>
      <c r="IV119"/>
      <c r="IW119"/>
      <c r="IX119"/>
      <c r="IY119"/>
      <c r="IZ119"/>
      <c r="JA119"/>
      <c r="JB119"/>
      <c r="JC119"/>
      <c r="JD119"/>
      <c r="JE119"/>
      <c r="JF119"/>
      <c r="JG119"/>
      <c r="JH119"/>
      <c r="JI119"/>
      <c r="JJ119"/>
      <c r="JK119"/>
      <c r="JL119"/>
      <c r="JM119"/>
      <c r="JN119"/>
      <c r="JO119"/>
      <c r="JP119"/>
      <c r="JQ119"/>
      <c r="JR119"/>
      <c r="JS119"/>
      <c r="JT119"/>
      <c r="JU119"/>
      <c r="JV119"/>
      <c r="JW119"/>
      <c r="JX119"/>
    </row>
    <row r="120" spans="1:284" s="199" customFormat="1" ht="12" customHeight="1">
      <c r="A120"/>
      <c r="B120"/>
      <c r="C120"/>
      <c r="D120"/>
      <c r="E120"/>
      <c r="F120"/>
      <c r="G120"/>
      <c r="H120"/>
      <c r="I120"/>
      <c r="J120"/>
      <c r="K120"/>
      <c r="L120"/>
      <c r="M120"/>
      <c r="N120"/>
      <c r="O120"/>
      <c r="P120"/>
      <c r="Q120"/>
      <c r="R120"/>
      <c r="S120"/>
      <c r="T120"/>
      <c r="U120"/>
      <c r="V120"/>
      <c r="W120"/>
      <c r="X120"/>
      <c r="Y120"/>
      <c r="Z120"/>
      <c r="AA120"/>
      <c r="AB120"/>
      <c r="AC120"/>
      <c r="AD120"/>
      <c r="AE120"/>
      <c r="AF120"/>
      <c r="AG120"/>
      <c r="AH120"/>
      <c r="AI120"/>
      <c r="AJ120"/>
      <c r="AK120"/>
      <c r="AL120"/>
      <c r="AM120"/>
      <c r="AN120"/>
      <c r="AO120"/>
      <c r="AP120"/>
      <c r="AQ120"/>
      <c r="AR120"/>
      <c r="AS120"/>
      <c r="AT120"/>
      <c r="AU120"/>
      <c r="AV120"/>
      <c r="AW120"/>
      <c r="AX120"/>
      <c r="AY120"/>
      <c r="AZ120"/>
      <c r="BA120"/>
      <c r="BB120"/>
      <c r="BC120"/>
      <c r="BD120"/>
      <c r="BE120"/>
      <c r="BF120"/>
      <c r="BG120"/>
      <c r="BH120"/>
      <c r="BI120"/>
      <c r="BJ120"/>
      <c r="BK120"/>
      <c r="BL120"/>
      <c r="BM120"/>
      <c r="BN120"/>
      <c r="BO120"/>
      <c r="BP120"/>
      <c r="BQ120"/>
      <c r="BR120"/>
      <c r="BS120"/>
      <c r="BT120"/>
      <c r="BU120"/>
      <c r="BV120"/>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c r="DK120"/>
      <c r="DL120"/>
      <c r="DM120"/>
      <c r="DN120"/>
      <c r="DO120"/>
      <c r="DP120"/>
      <c r="DQ120"/>
      <c r="DR120"/>
      <c r="DS120"/>
      <c r="DT120"/>
      <c r="DU120"/>
      <c r="DV120"/>
      <c r="DW120"/>
      <c r="DX120"/>
      <c r="DY120"/>
      <c r="DZ120"/>
      <c r="EA120"/>
      <c r="EB120"/>
      <c r="EC120"/>
      <c r="ED120"/>
      <c r="EE120"/>
      <c r="EF120"/>
      <c r="EG120"/>
      <c r="EH120"/>
      <c r="EI120"/>
      <c r="EJ120"/>
      <c r="EK120"/>
      <c r="EL120"/>
      <c r="EM120"/>
      <c r="EN120"/>
      <c r="EO120"/>
      <c r="EP120"/>
      <c r="EQ120"/>
      <c r="ER120"/>
      <c r="ES120"/>
      <c r="ET120"/>
      <c r="EU120"/>
      <c r="EV120"/>
      <c r="EW120"/>
      <c r="EX120"/>
      <c r="EY120"/>
      <c r="EZ120"/>
      <c r="FA120"/>
      <c r="FB120"/>
      <c r="FC120"/>
      <c r="FD120"/>
      <c r="FE120"/>
      <c r="FF120"/>
      <c r="FG120"/>
      <c r="FH120"/>
      <c r="FI120"/>
      <c r="FJ120"/>
      <c r="FK120"/>
      <c r="FL120"/>
      <c r="FM120"/>
      <c r="FN120"/>
      <c r="FO120"/>
      <c r="FP120"/>
      <c r="FQ120"/>
      <c r="FR120"/>
      <c r="FS120"/>
      <c r="FT120"/>
      <c r="FU120"/>
      <c r="FV120"/>
      <c r="FW120"/>
      <c r="FX120"/>
      <c r="FY120"/>
      <c r="FZ120"/>
      <c r="GA120"/>
      <c r="GB120"/>
      <c r="GC120"/>
      <c r="GD120"/>
      <c r="GE120"/>
      <c r="GF120"/>
      <c r="GG120"/>
      <c r="GH120"/>
      <c r="GI120"/>
      <c r="GJ120"/>
      <c r="GK120"/>
      <c r="GL120"/>
      <c r="GM120"/>
      <c r="GN120"/>
      <c r="GO120"/>
      <c r="GP120"/>
      <c r="GQ120"/>
      <c r="GR120"/>
      <c r="GS120"/>
      <c r="GT120"/>
      <c r="GU120"/>
      <c r="GV120"/>
      <c r="GW120"/>
      <c r="GX120"/>
      <c r="GY120"/>
      <c r="GZ120"/>
      <c r="HA120"/>
      <c r="HB120"/>
      <c r="HC120"/>
      <c r="HD120"/>
      <c r="HE120"/>
      <c r="HF120"/>
      <c r="HG120"/>
      <c r="HH120"/>
      <c r="HI120"/>
      <c r="HJ120"/>
      <c r="HK120"/>
      <c r="HL120"/>
      <c r="HM120"/>
      <c r="HN120"/>
      <c r="HO120"/>
      <c r="HP120"/>
      <c r="HQ120"/>
      <c r="HR120"/>
      <c r="HS120"/>
      <c r="HT120"/>
      <c r="HU120"/>
      <c r="HV120"/>
      <c r="HW120"/>
      <c r="HX120"/>
      <c r="HY120"/>
      <c r="HZ120"/>
      <c r="IA120"/>
      <c r="IB120"/>
      <c r="IC120"/>
      <c r="ID120"/>
      <c r="IE120"/>
      <c r="IF120"/>
      <c r="IG120"/>
      <c r="IH120"/>
      <c r="II120"/>
      <c r="IJ120"/>
      <c r="IK120"/>
      <c r="IL120"/>
      <c r="IM120"/>
      <c r="IN120"/>
      <c r="IO120"/>
      <c r="IP120"/>
      <c r="IQ120"/>
      <c r="IR120"/>
      <c r="IS120"/>
      <c r="IT120"/>
      <c r="IU120"/>
      <c r="IV120"/>
      <c r="IW120"/>
      <c r="IX120"/>
      <c r="IY120"/>
      <c r="IZ120"/>
      <c r="JA120"/>
      <c r="JB120"/>
      <c r="JC120"/>
      <c r="JD120"/>
      <c r="JE120"/>
      <c r="JF120"/>
      <c r="JG120"/>
      <c r="JH120"/>
      <c r="JI120"/>
      <c r="JJ120"/>
      <c r="JK120"/>
      <c r="JL120"/>
      <c r="JM120"/>
      <c r="JN120"/>
      <c r="JO120"/>
      <c r="JP120"/>
      <c r="JQ120"/>
      <c r="JR120"/>
      <c r="JS120"/>
      <c r="JT120"/>
      <c r="JU120"/>
      <c r="JV120"/>
      <c r="JW120"/>
      <c r="JX120"/>
    </row>
    <row r="121" spans="1:284" s="199" customFormat="1" ht="12" customHeight="1">
      <c r="A121"/>
      <c r="B121"/>
      <c r="C121"/>
      <c r="D121"/>
      <c r="E121"/>
      <c r="F121"/>
      <c r="G121"/>
      <c r="H121"/>
      <c r="I121"/>
      <c r="J121"/>
      <c r="K121"/>
      <c r="L121"/>
      <c r="M121"/>
      <c r="N121"/>
      <c r="O121"/>
      <c r="P121"/>
      <c r="Q121"/>
      <c r="R121"/>
      <c r="S121"/>
      <c r="T121"/>
      <c r="U121"/>
      <c r="V121"/>
      <c r="W121"/>
      <c r="X121"/>
      <c r="Y121"/>
      <c r="Z121"/>
      <c r="AA121"/>
      <c r="AB121"/>
      <c r="AC121"/>
      <c r="AD121"/>
      <c r="AE121"/>
      <c r="AF121"/>
      <c r="AG121"/>
      <c r="AH121"/>
      <c r="AI121"/>
      <c r="AJ121"/>
      <c r="AK121"/>
      <c r="AL121"/>
      <c r="AM121"/>
      <c r="AN121"/>
      <c r="AO121"/>
      <c r="AP121"/>
      <c r="AQ121"/>
      <c r="AR121"/>
      <c r="AS121"/>
      <c r="AT121"/>
      <c r="AU121"/>
      <c r="AV121"/>
      <c r="AW121"/>
      <c r="AX121"/>
      <c r="AY121"/>
      <c r="AZ121"/>
      <c r="BA121"/>
      <c r="BB121"/>
      <c r="BC121"/>
      <c r="BD121"/>
      <c r="BE121"/>
      <c r="BF121"/>
      <c r="BG121"/>
      <c r="BH121"/>
      <c r="BI121"/>
      <c r="BJ121"/>
      <c r="BK121"/>
      <c r="BL121"/>
      <c r="BM121"/>
      <c r="BN121"/>
      <c r="BO121"/>
      <c r="BP121"/>
      <c r="BQ121"/>
      <c r="BR121"/>
      <c r="BS121"/>
      <c r="BT121"/>
      <c r="BU121"/>
      <c r="BV121"/>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c r="DK121"/>
      <c r="DL121"/>
      <c r="DM121"/>
      <c r="DN121"/>
      <c r="DO121"/>
      <c r="DP121"/>
      <c r="DQ121"/>
      <c r="DR121"/>
      <c r="DS121"/>
      <c r="DT121"/>
      <c r="DU121"/>
      <c r="DV121"/>
      <c r="DW121"/>
      <c r="DX121"/>
      <c r="DY121"/>
      <c r="DZ121"/>
      <c r="EA121"/>
      <c r="EB121"/>
      <c r="EC121"/>
      <c r="ED121"/>
      <c r="EE121"/>
      <c r="EF121"/>
      <c r="EG121"/>
      <c r="EH121"/>
      <c r="EI121"/>
      <c r="EJ121"/>
      <c r="EK121"/>
      <c r="EL121"/>
      <c r="EM121"/>
      <c r="EN121"/>
      <c r="EO121"/>
      <c r="EP121"/>
      <c r="EQ121"/>
      <c r="ER121"/>
      <c r="ES121"/>
      <c r="ET121"/>
      <c r="EU121"/>
      <c r="EV121"/>
      <c r="EW121"/>
      <c r="EX121"/>
      <c r="EY121"/>
      <c r="EZ121"/>
      <c r="FA121"/>
      <c r="FB121"/>
      <c r="FC121"/>
      <c r="FD121"/>
      <c r="FE121"/>
      <c r="FF121"/>
      <c r="FG121"/>
      <c r="FH121"/>
      <c r="FI121"/>
      <c r="FJ121"/>
      <c r="FK121"/>
      <c r="FL121"/>
      <c r="FM121"/>
      <c r="FN121"/>
      <c r="FO121"/>
      <c r="FP121"/>
      <c r="FQ121"/>
      <c r="FR121"/>
      <c r="FS121"/>
      <c r="FT121"/>
      <c r="FU121"/>
      <c r="FV121"/>
      <c r="FW121"/>
      <c r="FX121"/>
      <c r="FY121"/>
      <c r="FZ121"/>
      <c r="GA121"/>
      <c r="GB121"/>
      <c r="GC121"/>
      <c r="GD121"/>
      <c r="GE121"/>
      <c r="GF121"/>
      <c r="GG121"/>
      <c r="GH121"/>
      <c r="GI121"/>
      <c r="GJ121"/>
      <c r="GK121"/>
      <c r="GL121"/>
      <c r="GM121"/>
      <c r="GN121"/>
      <c r="GO121"/>
      <c r="GP121"/>
      <c r="GQ121"/>
      <c r="GR121"/>
      <c r="GS121"/>
      <c r="GT121"/>
      <c r="GU121"/>
      <c r="GV121"/>
      <c r="GW121"/>
      <c r="GX121"/>
      <c r="GY121"/>
      <c r="GZ121"/>
      <c r="HA121"/>
      <c r="HB121"/>
      <c r="HC121"/>
      <c r="HD121"/>
      <c r="HE121"/>
      <c r="HF121"/>
      <c r="HG121"/>
      <c r="HH121"/>
      <c r="HI121"/>
      <c r="HJ121"/>
      <c r="HK121"/>
      <c r="HL121"/>
      <c r="HM121"/>
      <c r="HN121"/>
      <c r="HO121"/>
      <c r="HP121"/>
      <c r="HQ121"/>
      <c r="HR121"/>
      <c r="HS121"/>
      <c r="HT121"/>
      <c r="HU121"/>
      <c r="HV121"/>
      <c r="HW121"/>
      <c r="HX121"/>
      <c r="HY121"/>
      <c r="HZ121"/>
      <c r="IA121"/>
      <c r="IB121"/>
      <c r="IC121"/>
      <c r="ID121"/>
      <c r="IE121"/>
      <c r="IF121"/>
      <c r="IG121"/>
      <c r="IH121"/>
      <c r="II121"/>
      <c r="IJ121"/>
      <c r="IK121"/>
      <c r="IL121"/>
      <c r="IM121"/>
      <c r="IN121"/>
      <c r="IO121"/>
      <c r="IP121"/>
      <c r="IQ121"/>
      <c r="IR121"/>
      <c r="IS121"/>
      <c r="IT121"/>
      <c r="IU121"/>
      <c r="IV121"/>
      <c r="IW121"/>
      <c r="IX121"/>
      <c r="IY121"/>
      <c r="IZ121"/>
      <c r="JA121"/>
      <c r="JB121"/>
      <c r="JC121"/>
      <c r="JD121"/>
      <c r="JE121"/>
      <c r="JF121"/>
      <c r="JG121"/>
      <c r="JH121"/>
      <c r="JI121"/>
      <c r="JJ121"/>
      <c r="JK121"/>
      <c r="JL121"/>
      <c r="JM121"/>
      <c r="JN121"/>
      <c r="JO121"/>
      <c r="JP121"/>
      <c r="JQ121"/>
      <c r="JR121"/>
      <c r="JS121"/>
      <c r="JT121"/>
      <c r="JU121"/>
      <c r="JV121"/>
      <c r="JW121"/>
      <c r="JX121"/>
    </row>
    <row r="122" spans="1:284" s="199" customFormat="1" ht="12" customHeight="1">
      <c r="A122"/>
      <c r="B122"/>
      <c r="C122"/>
      <c r="D122"/>
      <c r="E122"/>
      <c r="F122"/>
      <c r="G122"/>
      <c r="H122"/>
      <c r="I122"/>
      <c r="J122"/>
      <c r="K122"/>
      <c r="L122"/>
      <c r="M122"/>
      <c r="N122"/>
      <c r="O122"/>
      <c r="P122"/>
      <c r="Q122"/>
      <c r="R122"/>
      <c r="S122"/>
      <c r="T122"/>
      <c r="U122"/>
      <c r="V122"/>
      <c r="W122"/>
      <c r="X122"/>
      <c r="Y122"/>
      <c r="Z122"/>
      <c r="AA122"/>
      <c r="AB122"/>
      <c r="AC122"/>
      <c r="AD122"/>
      <c r="AE122"/>
      <c r="AF122"/>
      <c r="AG122"/>
      <c r="AH122"/>
      <c r="AI122"/>
      <c r="AJ122"/>
      <c r="AK122"/>
      <c r="AL122"/>
      <c r="AM122"/>
      <c r="AN122"/>
      <c r="AO122"/>
      <c r="AP122"/>
      <c r="AQ122"/>
      <c r="AR122"/>
      <c r="AS122"/>
      <c r="AT122"/>
      <c r="AU122"/>
      <c r="AV122"/>
      <c r="AW122"/>
      <c r="AX122"/>
      <c r="AY122"/>
      <c r="AZ122"/>
      <c r="BA122"/>
      <c r="BB122"/>
      <c r="BC122"/>
      <c r="BD122"/>
      <c r="BE122"/>
      <c r="BF122"/>
      <c r="BG122"/>
      <c r="BH122"/>
      <c r="BI122"/>
      <c r="BJ122"/>
      <c r="BK122"/>
      <c r="BL122"/>
      <c r="BM122"/>
      <c r="BN122"/>
      <c r="BO122"/>
      <c r="BP122"/>
      <c r="BQ122"/>
      <c r="BR122"/>
      <c r="BS122"/>
      <c r="BT122"/>
      <c r="BU122"/>
      <c r="BV122"/>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c r="DG122"/>
      <c r="DH122"/>
      <c r="DI122"/>
      <c r="DJ122"/>
      <c r="DK122"/>
      <c r="DL122"/>
      <c r="DM122"/>
      <c r="DN122"/>
      <c r="DO122"/>
      <c r="DP122"/>
      <c r="DQ122"/>
      <c r="DR122"/>
      <c r="DS122"/>
      <c r="DT122"/>
      <c r="DU122"/>
      <c r="DV122"/>
      <c r="DW122"/>
      <c r="DX122"/>
      <c r="DY122"/>
      <c r="DZ122"/>
      <c r="EA122"/>
      <c r="EB122"/>
      <c r="EC122"/>
      <c r="ED122"/>
      <c r="EE122"/>
      <c r="EF122"/>
      <c r="EG122"/>
      <c r="EH122"/>
      <c r="EI122"/>
      <c r="EJ122"/>
      <c r="EK122"/>
      <c r="EL122"/>
      <c r="EM122"/>
      <c r="EN122"/>
      <c r="EO122"/>
      <c r="EP122"/>
      <c r="EQ122"/>
      <c r="ER122"/>
      <c r="ES122"/>
      <c r="ET122"/>
      <c r="EU122"/>
      <c r="EV122"/>
      <c r="EW122"/>
      <c r="EX122"/>
      <c r="EY122"/>
      <c r="EZ122"/>
      <c r="FA122"/>
      <c r="FB122"/>
      <c r="FC122"/>
      <c r="FD122"/>
      <c r="FE122"/>
      <c r="FF122"/>
      <c r="FG122"/>
      <c r="FH122"/>
      <c r="FI122"/>
      <c r="FJ122"/>
      <c r="FK122"/>
      <c r="FL122"/>
      <c r="FM122"/>
      <c r="FN122"/>
      <c r="FO122"/>
      <c r="FP122"/>
      <c r="FQ122"/>
      <c r="FR122"/>
      <c r="FS122"/>
      <c r="FT122"/>
      <c r="FU122"/>
      <c r="FV122"/>
      <c r="FW122"/>
      <c r="FX122"/>
      <c r="FY122"/>
      <c r="FZ122"/>
      <c r="GA122"/>
      <c r="GB122"/>
      <c r="GC122"/>
      <c r="GD122"/>
      <c r="GE122"/>
      <c r="GF122"/>
      <c r="GG122"/>
      <c r="GH122"/>
      <c r="GI122"/>
      <c r="GJ122"/>
      <c r="GK122"/>
      <c r="GL122"/>
      <c r="GM122"/>
      <c r="GN122"/>
      <c r="GO122"/>
      <c r="GP122"/>
      <c r="GQ122"/>
      <c r="GR122"/>
      <c r="GS122"/>
      <c r="GT122"/>
      <c r="GU122"/>
      <c r="GV122"/>
      <c r="GW122"/>
      <c r="GX122"/>
      <c r="GY122"/>
      <c r="GZ122"/>
      <c r="HA122"/>
      <c r="HB122"/>
      <c r="HC122"/>
      <c r="HD122"/>
      <c r="HE122"/>
      <c r="HF122"/>
      <c r="HG122"/>
      <c r="HH122"/>
      <c r="HI122"/>
      <c r="HJ122"/>
      <c r="HK122"/>
      <c r="HL122"/>
      <c r="HM122"/>
      <c r="HN122"/>
      <c r="HO122"/>
      <c r="HP122"/>
      <c r="HQ122"/>
      <c r="HR122"/>
      <c r="HS122"/>
      <c r="HT122"/>
      <c r="HU122"/>
      <c r="HV122"/>
      <c r="HW122"/>
      <c r="HX122"/>
      <c r="HY122"/>
      <c r="HZ122"/>
      <c r="IA122"/>
      <c r="IB122"/>
      <c r="IC122"/>
      <c r="ID122"/>
      <c r="IE122"/>
      <c r="IF122"/>
      <c r="IG122"/>
      <c r="IH122"/>
      <c r="II122"/>
      <c r="IJ122"/>
      <c r="IK122"/>
      <c r="IL122"/>
      <c r="IM122"/>
      <c r="IN122"/>
      <c r="IO122"/>
      <c r="IP122"/>
      <c r="IQ122"/>
      <c r="IR122"/>
      <c r="IS122"/>
      <c r="IT122"/>
      <c r="IU122"/>
      <c r="IV122"/>
      <c r="IW122"/>
      <c r="IX122"/>
      <c r="IY122"/>
      <c r="IZ122"/>
      <c r="JA122"/>
      <c r="JB122"/>
      <c r="JC122"/>
      <c r="JD122"/>
      <c r="JE122"/>
      <c r="JF122"/>
      <c r="JG122"/>
      <c r="JH122"/>
      <c r="JI122"/>
      <c r="JJ122"/>
      <c r="JK122"/>
      <c r="JL122"/>
      <c r="JM122"/>
      <c r="JN122"/>
      <c r="JO122"/>
      <c r="JP122"/>
      <c r="JQ122"/>
      <c r="JR122"/>
      <c r="JS122"/>
      <c r="JT122"/>
      <c r="JU122"/>
      <c r="JV122"/>
      <c r="JW122"/>
      <c r="JX122"/>
    </row>
    <row r="123" spans="1:284" s="199" customFormat="1" ht="12" customHeight="1">
      <c r="A123"/>
      <c r="B123"/>
      <c r="C123"/>
      <c r="D123"/>
      <c r="E123"/>
      <c r="F123"/>
      <c r="G123"/>
      <c r="H123"/>
      <c r="I123"/>
      <c r="J123"/>
      <c r="K123"/>
      <c r="L123"/>
      <c r="M123"/>
      <c r="N123"/>
      <c r="O123"/>
      <c r="P123"/>
      <c r="Q123"/>
      <c r="R123"/>
      <c r="S123"/>
      <c r="T123"/>
      <c r="U123"/>
      <c r="V123"/>
      <c r="W123"/>
      <c r="X123"/>
      <c r="Y123"/>
      <c r="Z123"/>
      <c r="AA123"/>
      <c r="AB123"/>
      <c r="AC123"/>
      <c r="AD123"/>
      <c r="AE123"/>
      <c r="AF123"/>
      <c r="AG123"/>
      <c r="AH123"/>
      <c r="AI123"/>
      <c r="AJ123"/>
      <c r="AK123"/>
      <c r="AL123"/>
      <c r="AM123"/>
      <c r="AN123"/>
      <c r="AO123"/>
      <c r="AP123"/>
      <c r="AQ123"/>
      <c r="AR123"/>
      <c r="AS123"/>
      <c r="AT123"/>
      <c r="AU123"/>
      <c r="AV123"/>
      <c r="AW123"/>
      <c r="AX123"/>
      <c r="AY123"/>
      <c r="AZ123"/>
      <c r="BA123"/>
      <c r="BB123"/>
      <c r="BC123"/>
      <c r="BD123"/>
      <c r="BE123"/>
      <c r="BF123"/>
      <c r="BG123"/>
      <c r="BH123"/>
      <c r="BI123"/>
      <c r="BJ123"/>
      <c r="BK123"/>
      <c r="BL123"/>
      <c r="BM123"/>
      <c r="BN123"/>
      <c r="BO123"/>
      <c r="BP123"/>
      <c r="BQ123"/>
      <c r="BR123"/>
      <c r="BS123"/>
      <c r="BT123"/>
      <c r="BU123"/>
      <c r="BV123"/>
      <c r="BW123"/>
      <c r="BX123"/>
      <c r="BY123"/>
      <c r="BZ123"/>
      <c r="CA123"/>
      <c r="CB123"/>
      <c r="CC123"/>
      <c r="CD123"/>
      <c r="CE123"/>
      <c r="CF123"/>
      <c r="CG123"/>
      <c r="CH123"/>
      <c r="CI123"/>
      <c r="CJ123"/>
      <c r="CK123"/>
      <c r="CL123"/>
      <c r="CM123"/>
      <c r="CN123"/>
      <c r="CO123"/>
      <c r="CP123"/>
      <c r="CQ123"/>
      <c r="CR123"/>
      <c r="CS123"/>
      <c r="CT123"/>
      <c r="CU123"/>
      <c r="CV123"/>
      <c r="CW123"/>
      <c r="CX123"/>
      <c r="CY123"/>
      <c r="CZ123"/>
      <c r="DA123"/>
      <c r="DB123"/>
      <c r="DC123"/>
      <c r="DD123"/>
      <c r="DE123"/>
      <c r="DF123"/>
      <c r="DG123"/>
      <c r="DH123"/>
      <c r="DI123"/>
      <c r="DJ123"/>
      <c r="DK123"/>
      <c r="DL123"/>
      <c r="DM123"/>
      <c r="DN123"/>
      <c r="DO123"/>
      <c r="DP123"/>
      <c r="DQ123"/>
      <c r="DR123"/>
      <c r="DS123"/>
      <c r="DT123"/>
      <c r="DU123"/>
      <c r="DV123"/>
      <c r="DW123"/>
      <c r="DX123"/>
      <c r="DY123"/>
      <c r="DZ123"/>
      <c r="EA123"/>
      <c r="EB123"/>
      <c r="EC123"/>
      <c r="ED123"/>
      <c r="EE123"/>
      <c r="EF123"/>
      <c r="EG123"/>
      <c r="EH123"/>
      <c r="EI123"/>
      <c r="EJ123"/>
      <c r="EK123"/>
      <c r="EL123"/>
      <c r="EM123"/>
      <c r="EN123"/>
      <c r="EO123"/>
      <c r="EP123"/>
      <c r="EQ123"/>
      <c r="ER123"/>
      <c r="ES123"/>
      <c r="ET123"/>
      <c r="EU123"/>
      <c r="EV123"/>
      <c r="EW123"/>
      <c r="EX123"/>
      <c r="EY123"/>
      <c r="EZ123"/>
      <c r="FA123"/>
      <c r="FB123"/>
      <c r="FC123"/>
      <c r="FD123"/>
      <c r="FE123"/>
      <c r="FF123"/>
      <c r="FG123"/>
      <c r="FH123"/>
      <c r="FI123"/>
      <c r="FJ123"/>
      <c r="FK123"/>
      <c r="FL123"/>
      <c r="FM123"/>
      <c r="FN123"/>
      <c r="FO123"/>
      <c r="FP123"/>
      <c r="FQ123"/>
      <c r="FR123"/>
      <c r="FS123"/>
      <c r="FT123"/>
      <c r="FU123"/>
      <c r="FV123"/>
      <c r="FW123"/>
      <c r="FX123"/>
      <c r="FY123"/>
      <c r="FZ123"/>
      <c r="GA123"/>
      <c r="GB123"/>
      <c r="GC123"/>
      <c r="GD123"/>
      <c r="GE123"/>
      <c r="GF123"/>
      <c r="GG123"/>
      <c r="GH123"/>
      <c r="GI123"/>
      <c r="GJ123"/>
      <c r="GK123"/>
      <c r="GL123"/>
      <c r="GM123"/>
      <c r="GN123"/>
      <c r="GO123"/>
      <c r="GP123"/>
      <c r="GQ123"/>
      <c r="GR123"/>
      <c r="GS123"/>
      <c r="GT123"/>
      <c r="GU123"/>
      <c r="GV123"/>
      <c r="GW123"/>
      <c r="GX123"/>
      <c r="GY123"/>
      <c r="GZ123"/>
      <c r="HA123"/>
      <c r="HB123"/>
      <c r="HC123"/>
      <c r="HD123"/>
      <c r="HE123"/>
      <c r="HF123"/>
      <c r="HG123"/>
      <c r="HH123"/>
      <c r="HI123"/>
      <c r="HJ123"/>
      <c r="HK123"/>
      <c r="HL123"/>
      <c r="HM123"/>
      <c r="HN123"/>
      <c r="HO123"/>
      <c r="HP123"/>
      <c r="HQ123"/>
      <c r="HR123"/>
      <c r="HS123"/>
      <c r="HT123"/>
      <c r="HU123"/>
      <c r="HV123"/>
      <c r="HW123"/>
      <c r="HX123"/>
      <c r="HY123"/>
      <c r="HZ123"/>
      <c r="IA123"/>
      <c r="IB123"/>
      <c r="IC123"/>
      <c r="ID123"/>
      <c r="IE123"/>
      <c r="IF123"/>
      <c r="IG123"/>
      <c r="IH123"/>
      <c r="II123"/>
      <c r="IJ123"/>
      <c r="IK123"/>
      <c r="IL123"/>
      <c r="IM123"/>
      <c r="IN123"/>
      <c r="IO123"/>
      <c r="IP123"/>
      <c r="IQ123"/>
      <c r="IR123"/>
      <c r="IS123"/>
      <c r="IT123"/>
      <c r="IU123"/>
      <c r="IV123"/>
      <c r="IW123"/>
      <c r="IX123"/>
      <c r="IY123"/>
      <c r="IZ123"/>
      <c r="JA123"/>
      <c r="JB123"/>
      <c r="JC123"/>
      <c r="JD123"/>
      <c r="JE123"/>
      <c r="JF123"/>
      <c r="JG123"/>
      <c r="JH123"/>
      <c r="JI123"/>
      <c r="JJ123"/>
      <c r="JK123"/>
      <c r="JL123"/>
      <c r="JM123"/>
      <c r="JN123"/>
      <c r="JO123"/>
      <c r="JP123"/>
      <c r="JQ123"/>
      <c r="JR123"/>
      <c r="JS123"/>
      <c r="JT123"/>
      <c r="JU123"/>
      <c r="JV123"/>
      <c r="JW123"/>
      <c r="JX123"/>
    </row>
    <row r="124" spans="1:284" s="199" customFormat="1" ht="12" customHeight="1">
      <c r="A124"/>
      <c r="B124"/>
      <c r="C124"/>
      <c r="D124"/>
      <c r="E124"/>
      <c r="F124"/>
      <c r="G124"/>
      <c r="H124"/>
      <c r="I124"/>
      <c r="J124"/>
      <c r="K124"/>
      <c r="L124"/>
      <c r="M124"/>
      <c r="N124"/>
      <c r="O124"/>
      <c r="P124"/>
      <c r="Q124"/>
      <c r="R124"/>
      <c r="S124"/>
      <c r="T124"/>
      <c r="U124"/>
      <c r="V124"/>
      <c r="W124"/>
      <c r="X124"/>
      <c r="Y124"/>
      <c r="Z124"/>
      <c r="AA124"/>
      <c r="AB124"/>
      <c r="AC124"/>
      <c r="AD124"/>
      <c r="AE124"/>
      <c r="AF124"/>
      <c r="AG124"/>
      <c r="AH124"/>
      <c r="AI124"/>
      <c r="AJ124"/>
      <c r="AK124"/>
      <c r="AL124"/>
      <c r="AM124"/>
      <c r="AN124"/>
      <c r="AO124"/>
      <c r="AP124"/>
      <c r="AQ124"/>
      <c r="AR124"/>
      <c r="AS124"/>
      <c r="AT124"/>
      <c r="AU124"/>
      <c r="AV124"/>
      <c r="AW124"/>
      <c r="AX124"/>
      <c r="AY124"/>
      <c r="AZ124"/>
      <c r="BA124"/>
      <c r="BB124"/>
      <c r="BC124"/>
      <c r="BD124"/>
      <c r="BE124"/>
      <c r="BF124"/>
      <c r="BG124"/>
      <c r="BH124"/>
      <c r="BI124"/>
      <c r="BJ124"/>
      <c r="BK124"/>
      <c r="BL124"/>
      <c r="BM124"/>
      <c r="BN124"/>
      <c r="BO124"/>
      <c r="BP124"/>
      <c r="BQ124"/>
      <c r="BR124"/>
      <c r="BS124"/>
      <c r="BT124"/>
      <c r="BU124"/>
      <c r="BV124"/>
      <c r="BW124"/>
      <c r="BX124"/>
      <c r="BY124"/>
      <c r="BZ124"/>
      <c r="CA124"/>
      <c r="CB124"/>
      <c r="CC124"/>
      <c r="CD124"/>
      <c r="CE124"/>
      <c r="CF124"/>
      <c r="CG124"/>
      <c r="CH124"/>
      <c r="CI124"/>
      <c r="CJ124"/>
      <c r="CK124"/>
      <c r="CL124"/>
      <c r="CM124"/>
      <c r="CN124"/>
      <c r="CO124"/>
      <c r="CP124"/>
      <c r="CQ124"/>
      <c r="CR124"/>
      <c r="CS124"/>
      <c r="CT124"/>
      <c r="CU124"/>
      <c r="CV124"/>
      <c r="CW124"/>
      <c r="CX124"/>
      <c r="CY124"/>
      <c r="CZ124"/>
      <c r="DA124"/>
      <c r="DB124"/>
      <c r="DC124"/>
      <c r="DD124"/>
      <c r="DE124"/>
      <c r="DF124"/>
      <c r="DG124"/>
      <c r="DH124"/>
      <c r="DI124"/>
      <c r="DJ124"/>
      <c r="DK124"/>
      <c r="DL124"/>
      <c r="DM124"/>
      <c r="DN124"/>
      <c r="DO124"/>
      <c r="DP124"/>
      <c r="DQ124"/>
      <c r="DR124"/>
      <c r="DS124"/>
      <c r="DT124"/>
      <c r="DU124"/>
      <c r="DV124"/>
      <c r="DW124"/>
      <c r="DX124"/>
      <c r="DY124"/>
      <c r="DZ124"/>
      <c r="EA124"/>
      <c r="EB124"/>
      <c r="EC124"/>
      <c r="ED124"/>
      <c r="EE124"/>
      <c r="EF124"/>
      <c r="EG124"/>
      <c r="EH124"/>
      <c r="EI124"/>
      <c r="EJ124"/>
      <c r="EK124"/>
      <c r="EL124"/>
      <c r="EM124"/>
      <c r="EN124"/>
      <c r="EO124"/>
      <c r="EP124"/>
      <c r="EQ124"/>
      <c r="ER124"/>
      <c r="ES124"/>
      <c r="ET124"/>
      <c r="EU124"/>
      <c r="EV124"/>
      <c r="EW124"/>
      <c r="EX124"/>
      <c r="EY124"/>
      <c r="EZ124"/>
      <c r="FA124"/>
      <c r="FB124"/>
      <c r="FC124"/>
      <c r="FD124"/>
      <c r="FE124"/>
      <c r="FF124"/>
      <c r="FG124"/>
      <c r="FH124"/>
      <c r="FI124"/>
      <c r="FJ124"/>
      <c r="FK124"/>
      <c r="FL124"/>
      <c r="FM124"/>
      <c r="FN124"/>
      <c r="FO124"/>
      <c r="FP124"/>
      <c r="FQ124"/>
      <c r="FR124"/>
      <c r="FS124"/>
      <c r="FT124"/>
      <c r="FU124"/>
      <c r="FV124"/>
      <c r="FW124"/>
      <c r="FX124"/>
      <c r="FY124"/>
      <c r="FZ124"/>
      <c r="GA124"/>
      <c r="GB124"/>
      <c r="GC124"/>
      <c r="GD124"/>
      <c r="GE124"/>
      <c r="GF124"/>
      <c r="GG124"/>
      <c r="GH124"/>
      <c r="GI124"/>
      <c r="GJ124"/>
      <c r="GK124"/>
      <c r="GL124"/>
      <c r="GM124"/>
      <c r="GN124"/>
      <c r="GO124"/>
      <c r="GP124"/>
      <c r="GQ124"/>
      <c r="GR124"/>
      <c r="GS124"/>
      <c r="GT124"/>
      <c r="GU124"/>
      <c r="GV124"/>
      <c r="GW124"/>
      <c r="GX124"/>
      <c r="GY124"/>
      <c r="GZ124"/>
      <c r="HA124"/>
      <c r="HB124"/>
      <c r="HC124"/>
      <c r="HD124"/>
      <c r="HE124"/>
      <c r="HF124"/>
      <c r="HG124"/>
      <c r="HH124"/>
      <c r="HI124"/>
      <c r="HJ124"/>
      <c r="HK124"/>
      <c r="HL124"/>
      <c r="HM124"/>
      <c r="HN124"/>
      <c r="HO124"/>
      <c r="HP124"/>
      <c r="HQ124"/>
      <c r="HR124"/>
      <c r="HS124"/>
      <c r="HT124"/>
      <c r="HU124"/>
      <c r="HV124"/>
      <c r="HW124"/>
      <c r="HX124"/>
      <c r="HY124"/>
      <c r="HZ124"/>
      <c r="IA124"/>
      <c r="IB124"/>
      <c r="IC124"/>
      <c r="ID124"/>
      <c r="IE124"/>
      <c r="IF124"/>
      <c r="IG124"/>
      <c r="IH124"/>
      <c r="II124"/>
      <c r="IJ124"/>
      <c r="IK124"/>
      <c r="IL124"/>
      <c r="IM124"/>
      <c r="IN124"/>
      <c r="IO124"/>
      <c r="IP124"/>
      <c r="IQ124"/>
      <c r="IR124"/>
      <c r="IS124"/>
      <c r="IT124"/>
      <c r="IU124"/>
      <c r="IV124"/>
      <c r="IW124"/>
      <c r="IX124"/>
      <c r="IY124"/>
      <c r="IZ124"/>
      <c r="JA124"/>
      <c r="JB124"/>
      <c r="JC124"/>
      <c r="JD124"/>
      <c r="JE124"/>
      <c r="JF124"/>
      <c r="JG124"/>
      <c r="JH124"/>
      <c r="JI124"/>
      <c r="JJ124"/>
      <c r="JK124"/>
      <c r="JL124"/>
      <c r="JM124"/>
      <c r="JN124"/>
      <c r="JO124"/>
      <c r="JP124"/>
      <c r="JQ124"/>
      <c r="JR124"/>
      <c r="JS124"/>
      <c r="JT124"/>
      <c r="JU124"/>
      <c r="JV124"/>
      <c r="JW124"/>
      <c r="JX124"/>
    </row>
    <row r="125" spans="1:284" s="199" customFormat="1" ht="12" customHeight="1">
      <c r="A125"/>
      <c r="B125"/>
      <c r="C125"/>
      <c r="D125"/>
      <c r="E125"/>
      <c r="F125"/>
      <c r="G125"/>
      <c r="H125"/>
      <c r="I125"/>
      <c r="J125"/>
      <c r="K125"/>
      <c r="L125"/>
      <c r="M125"/>
      <c r="N125"/>
      <c r="O125"/>
      <c r="P125"/>
      <c r="Q125"/>
      <c r="R125"/>
      <c r="S125"/>
      <c r="T125"/>
      <c r="U125"/>
      <c r="V125"/>
      <c r="W125"/>
      <c r="X125"/>
      <c r="Y125"/>
      <c r="Z125"/>
      <c r="AA125"/>
      <c r="AB125"/>
      <c r="AC125"/>
      <c r="AD125"/>
      <c r="AE125"/>
      <c r="AF125"/>
      <c r="AG125"/>
      <c r="AH125"/>
      <c r="AI125"/>
      <c r="AJ125"/>
      <c r="AK125"/>
      <c r="AL125"/>
      <c r="AM125"/>
      <c r="AN125"/>
      <c r="AO125"/>
      <c r="AP125"/>
      <c r="AQ125"/>
      <c r="AR125"/>
      <c r="AS125"/>
      <c r="AT125"/>
      <c r="AU125"/>
      <c r="AV125"/>
      <c r="AW125"/>
      <c r="AX125"/>
      <c r="AY125"/>
      <c r="AZ125"/>
      <c r="BA125"/>
      <c r="BB125"/>
      <c r="BC125"/>
      <c r="BD125"/>
      <c r="BE125"/>
      <c r="BF125"/>
      <c r="BG125"/>
      <c r="BH125"/>
      <c r="BI125"/>
      <c r="BJ125"/>
      <c r="BK125"/>
      <c r="BL125"/>
      <c r="BM125"/>
      <c r="BN125"/>
      <c r="BO125"/>
      <c r="BP125"/>
      <c r="BQ125"/>
      <c r="BR125"/>
      <c r="BS125"/>
      <c r="BT125"/>
      <c r="BU125"/>
      <c r="BV125"/>
      <c r="BW125"/>
      <c r="BX125"/>
      <c r="BY125"/>
      <c r="BZ125"/>
      <c r="CA125"/>
      <c r="CB125"/>
      <c r="CC125"/>
      <c r="CD125"/>
      <c r="CE125"/>
      <c r="CF125"/>
      <c r="CG125"/>
      <c r="CH125"/>
      <c r="CI125"/>
      <c r="CJ125"/>
      <c r="CK125"/>
      <c r="CL125"/>
      <c r="CM125"/>
      <c r="CN125"/>
      <c r="CO125"/>
      <c r="CP125"/>
      <c r="CQ125"/>
      <c r="CR125"/>
      <c r="CS125"/>
      <c r="CT125"/>
      <c r="CU125"/>
      <c r="CV125"/>
      <c r="CW125"/>
      <c r="CX125"/>
      <c r="CY125"/>
      <c r="CZ125"/>
      <c r="DA125"/>
      <c r="DB125"/>
      <c r="DC125"/>
      <c r="DD125"/>
      <c r="DE125"/>
      <c r="DF125"/>
      <c r="DG125"/>
      <c r="DH125"/>
      <c r="DI125"/>
      <c r="DJ125"/>
      <c r="DK125"/>
      <c r="DL125"/>
      <c r="DM125"/>
      <c r="DN125"/>
      <c r="DO125"/>
      <c r="DP125"/>
      <c r="DQ125"/>
      <c r="DR125"/>
      <c r="DS125"/>
      <c r="DT125"/>
      <c r="DU125"/>
      <c r="DV125"/>
      <c r="DW125"/>
      <c r="DX125"/>
      <c r="DY125"/>
      <c r="DZ125"/>
      <c r="EA125"/>
      <c r="EB125"/>
      <c r="EC125"/>
      <c r="ED125"/>
      <c r="EE125"/>
      <c r="EF125"/>
      <c r="EG125"/>
      <c r="EH125"/>
      <c r="EI125"/>
      <c r="EJ125"/>
      <c r="EK125"/>
      <c r="EL125"/>
      <c r="EM125"/>
      <c r="EN125"/>
      <c r="EO125"/>
      <c r="EP125"/>
      <c r="EQ125"/>
      <c r="ER125"/>
      <c r="ES125"/>
      <c r="ET125"/>
      <c r="EU125"/>
      <c r="EV125"/>
      <c r="EW125"/>
      <c r="EX125"/>
      <c r="EY125"/>
      <c r="EZ125"/>
      <c r="FA125"/>
      <c r="FB125"/>
      <c r="FC125"/>
      <c r="FD125"/>
      <c r="FE125"/>
      <c r="FF125"/>
      <c r="FG125"/>
      <c r="FH125"/>
      <c r="FI125"/>
      <c r="FJ125"/>
      <c r="FK125"/>
      <c r="FL125"/>
      <c r="FM125"/>
      <c r="FN125"/>
      <c r="FO125"/>
      <c r="FP125"/>
      <c r="FQ125"/>
      <c r="FR125"/>
      <c r="FS125"/>
      <c r="FT125"/>
      <c r="FU125"/>
      <c r="FV125"/>
      <c r="FW125"/>
      <c r="FX125"/>
      <c r="FY125"/>
      <c r="FZ125"/>
      <c r="GA125"/>
      <c r="GB125"/>
      <c r="GC125"/>
      <c r="GD125"/>
      <c r="GE125"/>
      <c r="GF125"/>
      <c r="GG125"/>
      <c r="GH125"/>
      <c r="GI125"/>
      <c r="GJ125"/>
      <c r="GK125"/>
      <c r="GL125"/>
      <c r="GM125"/>
      <c r="GN125"/>
      <c r="GO125"/>
      <c r="GP125"/>
      <c r="GQ125"/>
      <c r="GR125"/>
      <c r="GS125"/>
      <c r="GT125"/>
      <c r="GU125"/>
      <c r="GV125"/>
      <c r="GW125"/>
      <c r="GX125"/>
      <c r="GY125"/>
      <c r="GZ125"/>
      <c r="HA125"/>
      <c r="HB125"/>
      <c r="HC125"/>
      <c r="HD125"/>
      <c r="HE125"/>
      <c r="HF125"/>
      <c r="HG125"/>
      <c r="HH125"/>
      <c r="HI125"/>
      <c r="HJ125"/>
      <c r="HK125"/>
      <c r="HL125"/>
      <c r="HM125"/>
      <c r="HN125"/>
      <c r="HO125"/>
      <c r="HP125"/>
      <c r="HQ125"/>
      <c r="HR125"/>
      <c r="HS125"/>
      <c r="HT125"/>
      <c r="HU125"/>
      <c r="HV125"/>
      <c r="HW125"/>
      <c r="HX125"/>
      <c r="HY125"/>
      <c r="HZ125"/>
      <c r="IA125"/>
      <c r="IB125"/>
      <c r="IC125"/>
      <c r="ID125"/>
      <c r="IE125"/>
      <c r="IF125"/>
      <c r="IG125"/>
      <c r="IH125"/>
      <c r="II125"/>
      <c r="IJ125"/>
      <c r="IK125"/>
      <c r="IL125"/>
      <c r="IM125"/>
      <c r="IN125"/>
      <c r="IO125"/>
      <c r="IP125"/>
      <c r="IQ125"/>
      <c r="IR125"/>
      <c r="IS125"/>
      <c r="IT125"/>
      <c r="IU125"/>
      <c r="IV125"/>
      <c r="IW125"/>
      <c r="IX125"/>
      <c r="IY125"/>
      <c r="IZ125"/>
      <c r="JA125"/>
      <c r="JB125"/>
      <c r="JC125"/>
      <c r="JD125"/>
      <c r="JE125"/>
      <c r="JF125"/>
      <c r="JG125"/>
      <c r="JH125"/>
      <c r="JI125"/>
      <c r="JJ125"/>
      <c r="JK125"/>
      <c r="JL125"/>
      <c r="JM125"/>
      <c r="JN125"/>
      <c r="JO125"/>
      <c r="JP125"/>
      <c r="JQ125"/>
      <c r="JR125"/>
      <c r="JS125"/>
      <c r="JT125"/>
      <c r="JU125"/>
      <c r="JV125"/>
      <c r="JW125"/>
      <c r="JX125"/>
    </row>
    <row r="126" spans="1:284" s="199" customFormat="1" ht="12" customHeight="1">
      <c r="A126"/>
      <c r="B126"/>
      <c r="C126"/>
      <c r="D126"/>
      <c r="E126"/>
      <c r="F126"/>
      <c r="G126"/>
      <c r="H126"/>
      <c r="I126"/>
      <c r="J126"/>
      <c r="K126"/>
      <c r="L126"/>
      <c r="M126"/>
      <c r="N126"/>
      <c r="O126"/>
      <c r="P126"/>
      <c r="Q126"/>
      <c r="R126"/>
      <c r="S126"/>
      <c r="T126"/>
      <c r="U126"/>
      <c r="V126"/>
      <c r="W126"/>
      <c r="X126"/>
      <c r="Y126"/>
      <c r="Z126"/>
      <c r="AA126"/>
      <c r="AB126"/>
      <c r="AC126"/>
      <c r="AD126"/>
      <c r="AE126"/>
      <c r="AF126"/>
      <c r="AG126"/>
      <c r="AH126"/>
      <c r="AI126"/>
      <c r="AJ126"/>
      <c r="AK126"/>
      <c r="AL126"/>
      <c r="AM126"/>
      <c r="AN126"/>
      <c r="AO126"/>
      <c r="AP126"/>
      <c r="AQ126"/>
      <c r="AR126"/>
      <c r="AS126"/>
      <c r="AT126"/>
      <c r="AU126"/>
      <c r="AV126"/>
      <c r="AW126"/>
      <c r="AX126"/>
      <c r="AY126"/>
      <c r="AZ126"/>
      <c r="BA126"/>
      <c r="BB126"/>
      <c r="BC126"/>
      <c r="BD126"/>
      <c r="BE126"/>
      <c r="BF126"/>
      <c r="BG126"/>
      <c r="BH126"/>
      <c r="BI126"/>
      <c r="BJ126"/>
      <c r="BK126"/>
      <c r="BL126"/>
      <c r="BM126"/>
      <c r="BN126"/>
      <c r="BO126"/>
      <c r="BP126"/>
      <c r="BQ126"/>
      <c r="BR126"/>
      <c r="BS126"/>
      <c r="BT126"/>
      <c r="BU126"/>
      <c r="BV126"/>
      <c r="BW126"/>
      <c r="BX126"/>
      <c r="BY126"/>
      <c r="BZ126"/>
      <c r="CA126"/>
      <c r="CB126"/>
      <c r="CC126"/>
      <c r="CD126"/>
      <c r="CE126"/>
      <c r="CF126"/>
      <c r="CG126"/>
      <c r="CH126"/>
      <c r="CI126"/>
      <c r="CJ126"/>
      <c r="CK126"/>
      <c r="CL126"/>
      <c r="CM126"/>
      <c r="CN126"/>
      <c r="CO126"/>
      <c r="CP126"/>
      <c r="CQ126"/>
      <c r="CR126"/>
      <c r="CS126"/>
      <c r="CT126"/>
      <c r="CU126"/>
      <c r="CV126"/>
      <c r="CW126"/>
      <c r="CX126"/>
      <c r="CY126"/>
      <c r="CZ126"/>
      <c r="DA126"/>
      <c r="DB126"/>
      <c r="DC126"/>
      <c r="DD126"/>
      <c r="DE126"/>
      <c r="DF126"/>
      <c r="DG126"/>
      <c r="DH126"/>
      <c r="DI126"/>
      <c r="DJ126"/>
      <c r="DK126"/>
      <c r="DL126"/>
      <c r="DM126"/>
      <c r="DN126"/>
      <c r="DO126"/>
      <c r="DP126"/>
      <c r="DQ126"/>
      <c r="DR126"/>
      <c r="DS126"/>
      <c r="DT126"/>
      <c r="DU126"/>
      <c r="DV126"/>
      <c r="DW126"/>
      <c r="DX126"/>
      <c r="DY126"/>
      <c r="DZ126"/>
      <c r="EA126"/>
      <c r="EB126"/>
      <c r="EC126"/>
      <c r="ED126"/>
      <c r="EE126"/>
      <c r="EF126"/>
      <c r="EG126"/>
      <c r="EH126"/>
      <c r="EI126"/>
      <c r="EJ126"/>
      <c r="EK126"/>
      <c r="EL126"/>
      <c r="EM126"/>
      <c r="EN126"/>
      <c r="EO126"/>
      <c r="EP126"/>
      <c r="EQ126"/>
      <c r="ER126"/>
      <c r="ES126"/>
      <c r="ET126"/>
      <c r="EU126"/>
      <c r="EV126"/>
      <c r="EW126"/>
      <c r="EX126"/>
      <c r="EY126"/>
      <c r="EZ126"/>
      <c r="FA126"/>
      <c r="FB126"/>
      <c r="FC126"/>
      <c r="FD126"/>
      <c r="FE126"/>
      <c r="FF126"/>
      <c r="FG126"/>
      <c r="FH126"/>
      <c r="FI126"/>
      <c r="FJ126"/>
      <c r="FK126"/>
      <c r="FL126"/>
      <c r="FM126"/>
      <c r="FN126"/>
      <c r="FO126"/>
      <c r="FP126"/>
      <c r="FQ126"/>
      <c r="FR126"/>
      <c r="FS126"/>
      <c r="FT126"/>
      <c r="FU126"/>
      <c r="FV126"/>
      <c r="FW126"/>
      <c r="FX126"/>
      <c r="FY126"/>
      <c r="FZ126"/>
      <c r="GA126"/>
      <c r="GB126"/>
      <c r="GC126"/>
      <c r="GD126"/>
      <c r="GE126"/>
      <c r="GF126"/>
      <c r="GG126"/>
      <c r="GH126"/>
      <c r="GI126"/>
      <c r="GJ126"/>
      <c r="GK126"/>
      <c r="GL126"/>
      <c r="GM126"/>
      <c r="GN126"/>
      <c r="GO126"/>
      <c r="GP126"/>
      <c r="GQ126"/>
      <c r="GR126"/>
      <c r="GS126"/>
      <c r="GT126"/>
      <c r="GU126"/>
      <c r="GV126"/>
      <c r="GW126"/>
      <c r="GX126"/>
      <c r="GY126"/>
      <c r="GZ126"/>
      <c r="HA126"/>
      <c r="HB126"/>
      <c r="HC126"/>
      <c r="HD126"/>
      <c r="HE126"/>
      <c r="HF126"/>
      <c r="HG126"/>
      <c r="HH126"/>
      <c r="HI126"/>
      <c r="HJ126"/>
      <c r="HK126"/>
      <c r="HL126"/>
      <c r="HM126"/>
      <c r="HN126"/>
      <c r="HO126"/>
      <c r="HP126"/>
      <c r="HQ126"/>
      <c r="HR126"/>
      <c r="HS126"/>
      <c r="HT126"/>
      <c r="HU126"/>
      <c r="HV126"/>
      <c r="HW126"/>
      <c r="HX126"/>
      <c r="HY126"/>
      <c r="HZ126"/>
      <c r="IA126"/>
      <c r="IB126"/>
      <c r="IC126"/>
      <c r="ID126"/>
      <c r="IE126"/>
      <c r="IF126"/>
      <c r="IG126"/>
      <c r="IH126"/>
      <c r="II126"/>
      <c r="IJ126"/>
      <c r="IK126"/>
      <c r="IL126"/>
      <c r="IM126"/>
      <c r="IN126"/>
      <c r="IO126"/>
      <c r="IP126"/>
      <c r="IQ126"/>
      <c r="IR126"/>
      <c r="IS126"/>
      <c r="IT126"/>
      <c r="IU126"/>
      <c r="IV126"/>
      <c r="IW126"/>
      <c r="IX126"/>
      <c r="IY126"/>
      <c r="IZ126"/>
      <c r="JA126"/>
      <c r="JB126"/>
      <c r="JC126"/>
      <c r="JD126"/>
      <c r="JE126"/>
      <c r="JF126"/>
      <c r="JG126"/>
      <c r="JH126"/>
      <c r="JI126"/>
      <c r="JJ126"/>
      <c r="JK126"/>
      <c r="JL126"/>
      <c r="JM126"/>
      <c r="JN126"/>
      <c r="JO126"/>
      <c r="JP126"/>
      <c r="JQ126"/>
      <c r="JR126"/>
      <c r="JS126"/>
      <c r="JT126"/>
      <c r="JU126"/>
      <c r="JV126"/>
      <c r="JW126"/>
      <c r="JX126"/>
    </row>
    <row r="127" spans="1:284" s="199" customFormat="1" ht="12" customHeight="1">
      <c r="A127"/>
      <c r="B127"/>
      <c r="C127"/>
      <c r="D127"/>
      <c r="E127"/>
      <c r="F127"/>
      <c r="G127"/>
      <c r="H127"/>
      <c r="I127"/>
      <c r="J127"/>
      <c r="K127"/>
      <c r="L127"/>
      <c r="M127"/>
      <c r="N127"/>
      <c r="O127"/>
      <c r="P127"/>
      <c r="Q127"/>
      <c r="R127"/>
      <c r="S127"/>
      <c r="T127"/>
      <c r="U127"/>
      <c r="V127"/>
      <c r="W127"/>
      <c r="X127"/>
      <c r="Y127"/>
      <c r="Z127"/>
      <c r="AA127"/>
      <c r="AB127"/>
      <c r="AC127"/>
      <c r="AD127"/>
      <c r="AE127"/>
      <c r="AF127"/>
      <c r="AG127"/>
      <c r="AH127"/>
      <c r="AI127"/>
      <c r="AJ127"/>
      <c r="AK127"/>
      <c r="AL127"/>
      <c r="AM127"/>
      <c r="AN127"/>
      <c r="AO127"/>
      <c r="AP127"/>
      <c r="AQ127"/>
      <c r="AR127"/>
      <c r="AS127"/>
      <c r="AT127"/>
      <c r="AU127"/>
      <c r="AV127"/>
      <c r="AW127"/>
      <c r="AX127"/>
      <c r="AY127"/>
      <c r="AZ127"/>
      <c r="BA127"/>
      <c r="BB127"/>
      <c r="BC127"/>
      <c r="BD127"/>
      <c r="BE127"/>
      <c r="BF127"/>
      <c r="BG127"/>
      <c r="BH127"/>
      <c r="BI127"/>
      <c r="BJ127"/>
      <c r="BK127"/>
      <c r="BL127"/>
      <c r="BM127"/>
      <c r="BN127"/>
      <c r="BO127"/>
      <c r="BP127"/>
      <c r="BQ127"/>
      <c r="BR127"/>
      <c r="BS127"/>
      <c r="BT127"/>
      <c r="BU127"/>
      <c r="BV127"/>
      <c r="BW127"/>
      <c r="BX127"/>
      <c r="BY127"/>
      <c r="BZ127"/>
      <c r="CA127"/>
      <c r="CB127"/>
      <c r="CC127"/>
      <c r="CD127"/>
      <c r="CE127"/>
      <c r="CF127"/>
      <c r="CG127"/>
      <c r="CH127"/>
      <c r="CI127"/>
      <c r="CJ127"/>
      <c r="CK127"/>
      <c r="CL127"/>
      <c r="CM127"/>
      <c r="CN127"/>
      <c r="CO127"/>
      <c r="CP127"/>
      <c r="CQ127"/>
      <c r="CR127"/>
      <c r="CS127"/>
      <c r="CT127"/>
      <c r="CU127"/>
      <c r="CV127"/>
      <c r="CW127"/>
      <c r="CX127"/>
      <c r="CY127"/>
      <c r="CZ127"/>
      <c r="DA127"/>
      <c r="DB127"/>
      <c r="DC127"/>
      <c r="DD127"/>
      <c r="DE127"/>
      <c r="DF127"/>
      <c r="DG127"/>
      <c r="DH127"/>
      <c r="DI127"/>
      <c r="DJ127"/>
      <c r="DK127"/>
      <c r="DL127"/>
      <c r="DM127"/>
      <c r="DN127"/>
      <c r="DO127"/>
      <c r="DP127"/>
      <c r="DQ127"/>
      <c r="DR127"/>
      <c r="DS127"/>
      <c r="DT127"/>
      <c r="DU127"/>
      <c r="DV127"/>
      <c r="DW127"/>
      <c r="DX127"/>
      <c r="DY127"/>
      <c r="DZ127"/>
      <c r="EA127"/>
      <c r="EB127"/>
      <c r="EC127"/>
      <c r="ED127"/>
      <c r="EE127"/>
      <c r="EF127"/>
      <c r="EG127"/>
      <c r="EH127"/>
      <c r="EI127"/>
      <c r="EJ127"/>
      <c r="EK127"/>
      <c r="EL127"/>
      <c r="EM127"/>
      <c r="EN127"/>
      <c r="EO127"/>
      <c r="EP127"/>
      <c r="EQ127"/>
      <c r="ER127"/>
      <c r="ES127"/>
      <c r="ET127"/>
      <c r="EU127"/>
      <c r="EV127"/>
      <c r="EW127"/>
      <c r="EX127"/>
      <c r="EY127"/>
      <c r="EZ127"/>
      <c r="FA127"/>
      <c r="FB127"/>
      <c r="FC127"/>
      <c r="FD127"/>
      <c r="FE127"/>
      <c r="FF127"/>
      <c r="FG127"/>
      <c r="FH127"/>
      <c r="FI127"/>
      <c r="FJ127"/>
      <c r="FK127"/>
      <c r="FL127"/>
      <c r="FM127"/>
      <c r="FN127"/>
      <c r="FO127"/>
      <c r="FP127"/>
      <c r="FQ127"/>
      <c r="FR127"/>
      <c r="FS127"/>
      <c r="FT127"/>
      <c r="FU127"/>
      <c r="FV127"/>
      <c r="FW127"/>
      <c r="FX127"/>
      <c r="FY127"/>
      <c r="FZ127"/>
      <c r="GA127"/>
      <c r="GB127"/>
      <c r="GC127"/>
      <c r="GD127"/>
      <c r="GE127"/>
      <c r="GF127"/>
      <c r="GG127"/>
      <c r="GH127"/>
      <c r="GI127"/>
      <c r="GJ127"/>
      <c r="GK127"/>
      <c r="GL127"/>
      <c r="GM127"/>
      <c r="GN127"/>
      <c r="GO127"/>
      <c r="GP127"/>
      <c r="GQ127"/>
      <c r="GR127"/>
      <c r="GS127"/>
      <c r="GT127"/>
      <c r="GU127"/>
      <c r="GV127"/>
      <c r="GW127"/>
      <c r="GX127"/>
      <c r="GY127"/>
      <c r="GZ127"/>
      <c r="HA127"/>
      <c r="HB127"/>
      <c r="HC127"/>
      <c r="HD127"/>
      <c r="HE127"/>
      <c r="HF127"/>
      <c r="HG127"/>
      <c r="HH127"/>
      <c r="HI127"/>
      <c r="HJ127"/>
      <c r="HK127"/>
      <c r="HL127"/>
      <c r="HM127"/>
      <c r="HN127"/>
      <c r="HO127"/>
      <c r="HP127"/>
      <c r="HQ127"/>
      <c r="HR127"/>
      <c r="HS127"/>
      <c r="HT127"/>
      <c r="HU127"/>
      <c r="HV127"/>
      <c r="HW127"/>
      <c r="HX127"/>
      <c r="HY127"/>
      <c r="HZ127"/>
      <c r="IA127"/>
      <c r="IB127"/>
      <c r="IC127"/>
      <c r="ID127"/>
      <c r="IE127"/>
      <c r="IF127"/>
      <c r="IG127"/>
      <c r="IH127"/>
      <c r="II127"/>
      <c r="IJ127"/>
      <c r="IK127"/>
      <c r="IL127"/>
      <c r="IM127"/>
      <c r="IN127"/>
      <c r="IO127"/>
      <c r="IP127"/>
      <c r="IQ127"/>
      <c r="IR127"/>
      <c r="IS127"/>
      <c r="IT127"/>
      <c r="IU127"/>
      <c r="IV127"/>
      <c r="IW127"/>
      <c r="IX127"/>
      <c r="IY127"/>
      <c r="IZ127"/>
      <c r="JA127"/>
      <c r="JB127"/>
      <c r="JC127"/>
      <c r="JD127"/>
      <c r="JE127"/>
      <c r="JF127"/>
      <c r="JG127"/>
      <c r="JH127"/>
      <c r="JI127"/>
      <c r="JJ127"/>
      <c r="JK127"/>
      <c r="JL127"/>
      <c r="JM127"/>
      <c r="JN127"/>
      <c r="JO127"/>
      <c r="JP127"/>
      <c r="JQ127"/>
      <c r="JR127"/>
      <c r="JS127"/>
      <c r="JT127"/>
      <c r="JU127"/>
      <c r="JV127"/>
      <c r="JW127"/>
      <c r="JX127"/>
    </row>
    <row r="128" spans="1:284" s="199" customFormat="1" ht="12" customHeight="1">
      <c r="A128"/>
      <c r="B128"/>
      <c r="C128"/>
      <c r="D128"/>
      <c r="E128"/>
      <c r="F128"/>
      <c r="G128"/>
      <c r="H128"/>
      <c r="I128"/>
      <c r="J128"/>
      <c r="K128"/>
      <c r="L128"/>
      <c r="M128"/>
      <c r="N128"/>
      <c r="O128"/>
      <c r="P128"/>
      <c r="Q128"/>
      <c r="R128"/>
      <c r="S128"/>
      <c r="T128"/>
      <c r="U128"/>
      <c r="V128"/>
      <c r="W128"/>
      <c r="X128"/>
      <c r="Y128"/>
      <c r="Z128"/>
      <c r="AA128"/>
      <c r="AB128"/>
      <c r="AC128"/>
      <c r="AD128"/>
      <c r="AE128"/>
      <c r="AF128"/>
      <c r="AG128"/>
      <c r="AH128"/>
      <c r="AI128"/>
      <c r="AJ128"/>
      <c r="AK128"/>
      <c r="AL128"/>
      <c r="AM128"/>
      <c r="AN128"/>
      <c r="AO128"/>
      <c r="AP128"/>
      <c r="AQ128"/>
      <c r="AR128"/>
      <c r="AS128"/>
      <c r="AT128"/>
      <c r="AU128"/>
      <c r="AV128"/>
      <c r="AW128"/>
      <c r="AX128"/>
      <c r="AY128"/>
      <c r="AZ128"/>
      <c r="BA128"/>
      <c r="BB128"/>
      <c r="BC128"/>
      <c r="BD128"/>
      <c r="BE128"/>
      <c r="BF128"/>
      <c r="BG128"/>
      <c r="BH128"/>
      <c r="BI128"/>
      <c r="BJ128"/>
      <c r="BK128"/>
      <c r="BL128"/>
      <c r="BM128"/>
      <c r="BN128"/>
      <c r="BO128"/>
      <c r="BP128"/>
      <c r="BQ128"/>
      <c r="BR128"/>
      <c r="BS128"/>
      <c r="BT128"/>
      <c r="BU128"/>
      <c r="BV128"/>
      <c r="BW128"/>
      <c r="BX128"/>
      <c r="BY128"/>
      <c r="BZ128"/>
      <c r="CA128"/>
      <c r="CB128"/>
      <c r="CC128"/>
      <c r="CD128"/>
      <c r="CE128"/>
      <c r="CF128"/>
      <c r="CG128"/>
      <c r="CH128"/>
      <c r="CI128"/>
      <c r="CJ128"/>
      <c r="CK128"/>
      <c r="CL128"/>
      <c r="CM128"/>
      <c r="CN128"/>
      <c r="CO128"/>
      <c r="CP128"/>
      <c r="CQ128"/>
      <c r="CR128"/>
      <c r="CS128"/>
      <c r="CT128"/>
      <c r="CU128"/>
      <c r="CV128"/>
      <c r="CW128"/>
      <c r="CX128"/>
      <c r="CY128"/>
      <c r="CZ128"/>
      <c r="DA128"/>
      <c r="DB128"/>
      <c r="DC128"/>
      <c r="DD128"/>
      <c r="DE128"/>
      <c r="DF128"/>
      <c r="DG128"/>
      <c r="DH128"/>
      <c r="DI128"/>
      <c r="DJ128"/>
      <c r="DK128"/>
      <c r="DL128"/>
      <c r="DM128"/>
      <c r="DN128"/>
      <c r="DO128"/>
      <c r="DP128"/>
      <c r="DQ128"/>
      <c r="DR128"/>
      <c r="DS128"/>
      <c r="DT128"/>
      <c r="DU128"/>
      <c r="DV128"/>
      <c r="DW128"/>
      <c r="DX128"/>
      <c r="DY128"/>
      <c r="DZ128"/>
      <c r="EA128"/>
      <c r="EB128"/>
      <c r="EC128"/>
      <c r="ED128"/>
      <c r="EE128"/>
      <c r="EF128"/>
      <c r="EG128"/>
      <c r="EH128"/>
      <c r="EI128"/>
      <c r="EJ128"/>
      <c r="EK128"/>
      <c r="EL128"/>
      <c r="EM128"/>
      <c r="EN128"/>
      <c r="EO128"/>
      <c r="EP128"/>
      <c r="EQ128"/>
      <c r="ER128"/>
      <c r="ES128"/>
      <c r="ET128"/>
      <c r="EU128"/>
      <c r="EV128"/>
      <c r="EW128"/>
      <c r="EX128"/>
      <c r="EY128"/>
      <c r="EZ128"/>
      <c r="FA128"/>
      <c r="FB128"/>
      <c r="FC128"/>
      <c r="FD128"/>
      <c r="FE128"/>
      <c r="FF128"/>
      <c r="FG128"/>
      <c r="FH128"/>
      <c r="FI128"/>
      <c r="FJ128"/>
      <c r="FK128"/>
      <c r="FL128"/>
      <c r="FM128"/>
      <c r="FN128"/>
      <c r="FO128"/>
      <c r="FP128"/>
      <c r="FQ128"/>
      <c r="FR128"/>
      <c r="FS128"/>
      <c r="FT128"/>
      <c r="FU128"/>
      <c r="FV128"/>
      <c r="FW128"/>
      <c r="FX128"/>
      <c r="FY128"/>
      <c r="FZ128"/>
      <c r="GA128"/>
      <c r="GB128"/>
      <c r="GC128"/>
      <c r="GD128"/>
      <c r="GE128"/>
      <c r="GF128"/>
      <c r="GG128"/>
      <c r="GH128"/>
      <c r="GI128"/>
      <c r="GJ128"/>
      <c r="GK128"/>
      <c r="GL128"/>
      <c r="GM128"/>
      <c r="GN128"/>
      <c r="GO128"/>
      <c r="GP128"/>
      <c r="GQ128"/>
      <c r="GR128"/>
      <c r="GS128"/>
      <c r="GT128"/>
      <c r="GU128"/>
      <c r="GV128"/>
      <c r="GW128"/>
      <c r="GX128"/>
      <c r="GY128"/>
      <c r="GZ128"/>
      <c r="HA128"/>
      <c r="HB128"/>
      <c r="HC128"/>
      <c r="HD128"/>
      <c r="HE128"/>
      <c r="HF128"/>
      <c r="HG128"/>
      <c r="HH128"/>
      <c r="HI128"/>
      <c r="HJ128"/>
      <c r="HK128"/>
      <c r="HL128"/>
      <c r="HM128"/>
      <c r="HN128"/>
      <c r="HO128"/>
      <c r="HP128"/>
      <c r="HQ128"/>
      <c r="HR128"/>
      <c r="HS128"/>
      <c r="HT128"/>
      <c r="HU128"/>
      <c r="HV128"/>
      <c r="HW128"/>
      <c r="HX128"/>
      <c r="HY128"/>
      <c r="HZ128"/>
      <c r="IA128"/>
      <c r="IB128"/>
      <c r="IC128"/>
      <c r="ID128"/>
      <c r="IE128"/>
      <c r="IF128"/>
      <c r="IG128"/>
      <c r="IH128"/>
      <c r="II128"/>
      <c r="IJ128"/>
      <c r="IK128"/>
      <c r="IL128"/>
      <c r="IM128"/>
      <c r="IN128"/>
      <c r="IO128"/>
      <c r="IP128"/>
      <c r="IQ128"/>
      <c r="IR128"/>
      <c r="IS128"/>
      <c r="IT128"/>
      <c r="IU128"/>
      <c r="IV128"/>
      <c r="IW128"/>
      <c r="IX128"/>
      <c r="IY128"/>
      <c r="IZ128"/>
      <c r="JA128"/>
      <c r="JB128"/>
      <c r="JC128"/>
      <c r="JD128"/>
      <c r="JE128"/>
      <c r="JF128"/>
      <c r="JG128"/>
      <c r="JH128"/>
      <c r="JI128"/>
      <c r="JJ128"/>
      <c r="JK128"/>
      <c r="JL128"/>
      <c r="JM128"/>
      <c r="JN128"/>
      <c r="JO128"/>
      <c r="JP128"/>
      <c r="JQ128"/>
      <c r="JR128"/>
      <c r="JS128"/>
      <c r="JT128"/>
      <c r="JU128"/>
      <c r="JV128"/>
      <c r="JW128"/>
      <c r="JX128"/>
    </row>
    <row r="129" spans="1:284" s="199" customFormat="1" ht="12" customHeight="1">
      <c r="A129"/>
      <c r="B129"/>
      <c r="C129"/>
      <c r="D129"/>
      <c r="E129"/>
      <c r="F129"/>
      <c r="G129"/>
      <c r="H129"/>
      <c r="I129"/>
      <c r="J129"/>
      <c r="K129"/>
      <c r="L129"/>
      <c r="M129"/>
      <c r="N129"/>
      <c r="O129"/>
      <c r="P129"/>
      <c r="Q129"/>
      <c r="R129"/>
      <c r="S129"/>
      <c r="T129"/>
      <c r="U129"/>
      <c r="V129"/>
      <c r="W129"/>
      <c r="X129"/>
      <c r="Y129"/>
      <c r="Z129"/>
      <c r="AA129"/>
      <c r="AB129"/>
      <c r="AC129"/>
      <c r="AD129"/>
      <c r="AE129"/>
      <c r="AF129"/>
      <c r="AG129"/>
      <c r="AH129"/>
      <c r="AI129"/>
      <c r="AJ129"/>
      <c r="AK129"/>
      <c r="AL129"/>
      <c r="AM129"/>
      <c r="AN129"/>
      <c r="AO129"/>
      <c r="AP129"/>
      <c r="AQ129"/>
      <c r="AR129"/>
      <c r="AS129"/>
      <c r="AT129"/>
      <c r="AU129"/>
      <c r="AV129"/>
      <c r="AW129"/>
      <c r="AX129"/>
      <c r="AY129"/>
      <c r="AZ129"/>
      <c r="BA129"/>
      <c r="BB129"/>
      <c r="BC129"/>
      <c r="BD129"/>
      <c r="BE129"/>
      <c r="BF129"/>
      <c r="BG129"/>
      <c r="BH129"/>
      <c r="BI129"/>
      <c r="BJ129"/>
      <c r="BK129"/>
      <c r="BL129"/>
      <c r="BM129"/>
      <c r="BN129"/>
      <c r="BO129"/>
      <c r="BP129"/>
      <c r="BQ129"/>
      <c r="BR129"/>
      <c r="BS129"/>
      <c r="BT129"/>
      <c r="BU129"/>
      <c r="BV129"/>
      <c r="BW129"/>
      <c r="BX129"/>
      <c r="BY129"/>
      <c r="BZ129"/>
      <c r="CA129"/>
      <c r="CB129"/>
      <c r="CC129"/>
      <c r="CD129"/>
      <c r="CE129"/>
      <c r="CF129"/>
      <c r="CG129"/>
      <c r="CH129"/>
      <c r="CI129"/>
      <c r="CJ129"/>
      <c r="CK129"/>
      <c r="CL129"/>
      <c r="CM129"/>
      <c r="CN129"/>
      <c r="CO129"/>
      <c r="CP129"/>
      <c r="CQ129"/>
      <c r="CR129"/>
      <c r="CS129"/>
      <c r="CT129"/>
      <c r="CU129"/>
      <c r="CV129"/>
      <c r="CW129"/>
      <c r="CX129"/>
      <c r="CY129"/>
      <c r="CZ129"/>
      <c r="DA129"/>
      <c r="DB129"/>
      <c r="DC129"/>
      <c r="DD129"/>
      <c r="DE129"/>
      <c r="DF129"/>
      <c r="DG129"/>
      <c r="DH129"/>
      <c r="DI129"/>
      <c r="DJ129"/>
      <c r="DK129"/>
      <c r="DL129"/>
      <c r="DM129"/>
      <c r="DN129"/>
      <c r="DO129"/>
      <c r="DP129"/>
      <c r="DQ129"/>
      <c r="DR129"/>
      <c r="DS129"/>
      <c r="DT129"/>
      <c r="DU129"/>
      <c r="DV129"/>
      <c r="DW129"/>
      <c r="DX129"/>
      <c r="DY129"/>
      <c r="DZ129"/>
      <c r="EA129"/>
      <c r="EB129"/>
      <c r="EC129"/>
      <c r="ED129"/>
      <c r="EE129"/>
      <c r="EF129"/>
      <c r="EG129"/>
      <c r="EH129"/>
      <c r="EI129"/>
      <c r="EJ129"/>
      <c r="EK129"/>
      <c r="EL129"/>
      <c r="EM129"/>
      <c r="EN129"/>
      <c r="EO129"/>
      <c r="EP129"/>
      <c r="EQ129"/>
      <c r="ER129"/>
      <c r="ES129"/>
      <c r="ET129"/>
      <c r="EU129"/>
      <c r="EV129"/>
      <c r="EW129"/>
      <c r="EX129"/>
      <c r="EY129"/>
      <c r="EZ129"/>
      <c r="FA129"/>
      <c r="FB129"/>
      <c r="FC129"/>
      <c r="FD129"/>
      <c r="FE129"/>
      <c r="FF129"/>
      <c r="FG129"/>
      <c r="FH129"/>
      <c r="FI129"/>
      <c r="FJ129"/>
      <c r="FK129"/>
      <c r="FL129"/>
      <c r="FM129"/>
      <c r="FN129"/>
      <c r="FO129"/>
      <c r="FP129"/>
      <c r="FQ129"/>
      <c r="FR129"/>
      <c r="FS129"/>
      <c r="FT129"/>
      <c r="FU129"/>
      <c r="FV129"/>
      <c r="FW129"/>
      <c r="FX129"/>
      <c r="FY129"/>
      <c r="FZ129"/>
      <c r="GA129"/>
      <c r="GB129"/>
      <c r="GC129"/>
      <c r="GD129"/>
      <c r="GE129"/>
      <c r="GF129"/>
      <c r="GG129"/>
      <c r="GH129"/>
      <c r="GI129"/>
      <c r="GJ129"/>
      <c r="GK129"/>
      <c r="GL129"/>
      <c r="GM129"/>
      <c r="GN129"/>
      <c r="GO129"/>
      <c r="GP129"/>
      <c r="GQ129"/>
      <c r="GR129"/>
      <c r="GS129"/>
      <c r="GT129"/>
      <c r="GU129"/>
      <c r="GV129"/>
      <c r="GW129"/>
      <c r="GX129"/>
      <c r="GY129"/>
      <c r="GZ129"/>
      <c r="HA129"/>
      <c r="HB129"/>
      <c r="HC129"/>
      <c r="HD129"/>
      <c r="HE129"/>
      <c r="HF129"/>
      <c r="HG129"/>
      <c r="HH129"/>
      <c r="HI129"/>
      <c r="HJ129"/>
      <c r="HK129"/>
      <c r="HL129"/>
      <c r="HM129"/>
      <c r="HN129"/>
      <c r="HO129"/>
      <c r="HP129"/>
      <c r="HQ129"/>
      <c r="HR129"/>
      <c r="HS129"/>
      <c r="HT129"/>
      <c r="HU129"/>
      <c r="HV129"/>
      <c r="HW129"/>
      <c r="HX129"/>
      <c r="HY129"/>
      <c r="HZ129"/>
      <c r="IA129"/>
      <c r="IB129"/>
      <c r="IC129"/>
      <c r="ID129"/>
      <c r="IE129"/>
      <c r="IF129"/>
      <c r="IG129"/>
      <c r="IH129"/>
      <c r="II129"/>
      <c r="IJ129"/>
      <c r="IK129"/>
      <c r="IL129"/>
      <c r="IM129"/>
      <c r="IN129"/>
      <c r="IO129"/>
      <c r="IP129"/>
      <c r="IQ129"/>
      <c r="IR129"/>
      <c r="IS129"/>
      <c r="IT129"/>
      <c r="IU129"/>
      <c r="IV129"/>
      <c r="IW129"/>
      <c r="IX129"/>
      <c r="IY129"/>
      <c r="IZ129"/>
      <c r="JA129"/>
      <c r="JB129"/>
      <c r="JC129"/>
      <c r="JD129"/>
      <c r="JE129"/>
      <c r="JF129"/>
      <c r="JG129"/>
      <c r="JH129"/>
      <c r="JI129"/>
      <c r="JJ129"/>
      <c r="JK129"/>
      <c r="JL129"/>
      <c r="JM129"/>
      <c r="JN129"/>
      <c r="JO129"/>
      <c r="JP129"/>
      <c r="JQ129"/>
      <c r="JR129"/>
      <c r="JS129"/>
      <c r="JT129"/>
      <c r="JU129"/>
      <c r="JV129"/>
      <c r="JW129"/>
      <c r="JX129"/>
    </row>
    <row r="130" spans="1:284" s="199" customFormat="1" ht="12" customHeight="1">
      <c r="A130"/>
      <c r="B130"/>
      <c r="C130"/>
      <c r="D130"/>
      <c r="E130"/>
      <c r="F130"/>
      <c r="G130"/>
      <c r="H130"/>
      <c r="I130"/>
      <c r="J130"/>
      <c r="K130"/>
      <c r="L130"/>
      <c r="M130"/>
      <c r="N130"/>
      <c r="O130"/>
      <c r="P130"/>
      <c r="Q130"/>
      <c r="R130"/>
      <c r="S130"/>
      <c r="T130"/>
      <c r="U130"/>
      <c r="V130"/>
      <c r="W130"/>
      <c r="X130"/>
      <c r="Y130"/>
      <c r="Z130"/>
      <c r="AA130"/>
      <c r="AB130"/>
      <c r="AC130"/>
      <c r="AD130"/>
      <c r="AE130"/>
      <c r="AF130"/>
      <c r="AG130"/>
      <c r="AH130"/>
      <c r="AI130"/>
      <c r="AJ130"/>
      <c r="AK130"/>
      <c r="AL130"/>
      <c r="AM130"/>
      <c r="AN130"/>
      <c r="AO130"/>
      <c r="AP130"/>
      <c r="AQ130"/>
      <c r="AR130"/>
      <c r="AS130"/>
      <c r="AT130"/>
      <c r="AU130"/>
      <c r="AV130"/>
      <c r="AW130"/>
      <c r="AX130"/>
      <c r="AY130"/>
      <c r="AZ130"/>
      <c r="BA130"/>
      <c r="BB130"/>
      <c r="BC130"/>
      <c r="BD130"/>
      <c r="BE130"/>
      <c r="BF130"/>
      <c r="BG130"/>
      <c r="BH130"/>
      <c r="BI130"/>
      <c r="BJ130"/>
      <c r="BK130"/>
      <c r="BL130"/>
      <c r="BM130"/>
      <c r="BN130"/>
      <c r="BO130"/>
      <c r="BP130"/>
      <c r="BQ130"/>
      <c r="BR130"/>
      <c r="BS130"/>
      <c r="BT130"/>
      <c r="BU130"/>
      <c r="BV130"/>
      <c r="BW130"/>
      <c r="BX130"/>
      <c r="BY130"/>
      <c r="BZ130"/>
      <c r="CA130"/>
      <c r="CB130"/>
      <c r="CC130"/>
      <c r="CD130"/>
      <c r="CE130"/>
      <c r="CF130"/>
      <c r="CG130"/>
      <c r="CH130"/>
      <c r="CI130"/>
      <c r="CJ130"/>
      <c r="CK130"/>
      <c r="CL130"/>
      <c r="CM130"/>
      <c r="CN130"/>
      <c r="CO130"/>
      <c r="CP130"/>
      <c r="CQ130"/>
      <c r="CR130"/>
      <c r="CS130"/>
      <c r="CT130"/>
      <c r="CU130"/>
      <c r="CV130"/>
      <c r="CW130"/>
      <c r="CX130"/>
      <c r="CY130"/>
      <c r="CZ130"/>
      <c r="DA130"/>
      <c r="DB130"/>
      <c r="DC130"/>
      <c r="DD130"/>
      <c r="DE130"/>
      <c r="DF130"/>
      <c r="DG130"/>
      <c r="DH130"/>
      <c r="DI130"/>
      <c r="DJ130"/>
      <c r="DK130"/>
      <c r="DL130"/>
      <c r="DM130"/>
      <c r="DN130"/>
      <c r="DO130"/>
      <c r="DP130"/>
      <c r="DQ130"/>
      <c r="DR130"/>
      <c r="DS130"/>
      <c r="DT130"/>
      <c r="DU130"/>
      <c r="DV130"/>
      <c r="DW130"/>
      <c r="DX130"/>
      <c r="DY130"/>
      <c r="DZ130"/>
      <c r="EA130"/>
      <c r="EB130"/>
      <c r="EC130"/>
      <c r="ED130"/>
      <c r="EE130"/>
      <c r="EF130"/>
      <c r="EG130"/>
      <c r="EH130"/>
      <c r="EI130"/>
      <c r="EJ130"/>
      <c r="EK130"/>
      <c r="EL130"/>
      <c r="EM130"/>
      <c r="EN130"/>
      <c r="EO130"/>
      <c r="EP130"/>
      <c r="EQ130"/>
      <c r="ER130"/>
      <c r="ES130"/>
      <c r="ET130"/>
      <c r="EU130"/>
      <c r="EV130"/>
      <c r="EW130"/>
      <c r="EX130"/>
      <c r="EY130"/>
      <c r="EZ130"/>
      <c r="FA130"/>
      <c r="FB130"/>
      <c r="FC130"/>
      <c r="FD130"/>
      <c r="FE130"/>
      <c r="FF130"/>
      <c r="FG130"/>
      <c r="FH130"/>
      <c r="FI130"/>
      <c r="FJ130"/>
      <c r="FK130"/>
      <c r="FL130"/>
      <c r="FM130"/>
      <c r="FN130"/>
      <c r="FO130"/>
      <c r="FP130"/>
      <c r="FQ130"/>
      <c r="FR130"/>
      <c r="FS130"/>
      <c r="FT130"/>
      <c r="FU130"/>
      <c r="FV130"/>
      <c r="FW130"/>
      <c r="FX130"/>
      <c r="FY130"/>
      <c r="FZ130"/>
      <c r="GA130"/>
      <c r="GB130"/>
      <c r="GC130"/>
      <c r="GD130"/>
      <c r="GE130"/>
      <c r="GF130"/>
      <c r="GG130"/>
      <c r="GH130"/>
      <c r="GI130"/>
      <c r="GJ130"/>
      <c r="GK130"/>
      <c r="GL130"/>
      <c r="GM130"/>
      <c r="GN130"/>
      <c r="GO130"/>
      <c r="GP130"/>
      <c r="GQ130"/>
      <c r="GR130"/>
      <c r="GS130"/>
      <c r="GT130"/>
      <c r="GU130"/>
      <c r="GV130"/>
      <c r="GW130"/>
      <c r="GX130"/>
      <c r="GY130"/>
      <c r="GZ130"/>
      <c r="HA130"/>
      <c r="HB130"/>
      <c r="HC130"/>
      <c r="HD130"/>
      <c r="HE130"/>
      <c r="HF130"/>
      <c r="HG130"/>
      <c r="HH130"/>
      <c r="HI130"/>
      <c r="HJ130"/>
      <c r="HK130"/>
      <c r="HL130"/>
      <c r="HM130"/>
      <c r="HN130"/>
      <c r="HO130"/>
      <c r="HP130"/>
      <c r="HQ130"/>
      <c r="HR130"/>
      <c r="HS130"/>
      <c r="HT130"/>
      <c r="HU130"/>
      <c r="HV130"/>
      <c r="HW130"/>
      <c r="HX130"/>
      <c r="HY130"/>
      <c r="HZ130"/>
      <c r="IA130"/>
      <c r="IB130"/>
      <c r="IC130"/>
      <c r="ID130"/>
      <c r="IE130"/>
      <c r="IF130"/>
      <c r="IG130"/>
      <c r="IH130"/>
      <c r="II130"/>
      <c r="IJ130"/>
      <c r="IK130"/>
      <c r="IL130"/>
      <c r="IM130"/>
      <c r="IN130"/>
      <c r="IO130"/>
      <c r="IP130"/>
      <c r="IQ130"/>
      <c r="IR130"/>
      <c r="IS130"/>
      <c r="IT130"/>
      <c r="IU130"/>
      <c r="IV130"/>
      <c r="IW130"/>
      <c r="IX130"/>
      <c r="IY130"/>
      <c r="IZ130"/>
      <c r="JA130"/>
      <c r="JB130"/>
      <c r="JC130"/>
      <c r="JD130"/>
      <c r="JE130"/>
      <c r="JF130"/>
      <c r="JG130"/>
      <c r="JH130"/>
      <c r="JI130"/>
      <c r="JJ130"/>
      <c r="JK130"/>
      <c r="JL130"/>
      <c r="JM130"/>
      <c r="JN130"/>
      <c r="JO130"/>
      <c r="JP130"/>
      <c r="JQ130"/>
      <c r="JR130"/>
      <c r="JS130"/>
      <c r="JT130"/>
      <c r="JU130"/>
      <c r="JV130"/>
      <c r="JW130"/>
      <c r="JX130"/>
    </row>
    <row r="131" spans="1:284" s="199" customFormat="1" ht="12" customHeight="1">
      <c r="A131"/>
      <c r="B131"/>
      <c r="C131"/>
      <c r="D131"/>
      <c r="E131"/>
      <c r="F131"/>
      <c r="G131"/>
      <c r="H131"/>
      <c r="I131"/>
      <c r="J131"/>
      <c r="K131"/>
      <c r="L131"/>
      <c r="M131"/>
      <c r="N131"/>
      <c r="O131"/>
      <c r="P131"/>
      <c r="Q131"/>
      <c r="R131"/>
      <c r="S131"/>
      <c r="T131"/>
      <c r="U131"/>
      <c r="V131"/>
      <c r="W131"/>
      <c r="X131"/>
      <c r="Y131"/>
      <c r="Z131"/>
      <c r="AA131"/>
      <c r="AB131"/>
      <c r="AC131"/>
      <c r="AD131"/>
      <c r="AE131"/>
      <c r="AF131"/>
      <c r="AG131"/>
      <c r="AH131"/>
      <c r="AI131"/>
      <c r="AJ131"/>
      <c r="AK131"/>
      <c r="AL131"/>
      <c r="AM131"/>
      <c r="AN131"/>
      <c r="AO131"/>
      <c r="AP131"/>
      <c r="AQ131"/>
      <c r="AR131"/>
      <c r="AS131"/>
      <c r="AT131"/>
      <c r="AU131"/>
      <c r="AV131"/>
      <c r="AW131"/>
      <c r="AX131"/>
      <c r="AY131"/>
      <c r="AZ131"/>
      <c r="BA131"/>
      <c r="BB131"/>
      <c r="BC131"/>
      <c r="BD131"/>
      <c r="BE131"/>
      <c r="BF131"/>
      <c r="BG131"/>
      <c r="BH131"/>
      <c r="BI131"/>
      <c r="BJ131"/>
      <c r="BK131"/>
      <c r="BL131"/>
      <c r="BM131"/>
      <c r="BN131"/>
      <c r="BO131"/>
      <c r="BP131"/>
      <c r="BQ131"/>
      <c r="BR131"/>
      <c r="BS131"/>
      <c r="BT131"/>
      <c r="BU131"/>
      <c r="BV131"/>
      <c r="BW131"/>
      <c r="BX131"/>
      <c r="BY131"/>
      <c r="BZ131"/>
      <c r="CA131"/>
      <c r="CB131"/>
      <c r="CC131"/>
      <c r="CD131"/>
      <c r="CE131"/>
      <c r="CF131"/>
      <c r="CG131"/>
      <c r="CH131"/>
      <c r="CI131"/>
      <c r="CJ131"/>
      <c r="CK131"/>
      <c r="CL131"/>
      <c r="CM131"/>
      <c r="CN131"/>
      <c r="CO131"/>
      <c r="CP131"/>
      <c r="CQ131"/>
      <c r="CR131"/>
      <c r="CS131"/>
      <c r="CT131"/>
      <c r="CU131"/>
      <c r="CV131"/>
      <c r="CW131"/>
      <c r="CX131"/>
      <c r="CY131"/>
      <c r="CZ131"/>
      <c r="DA131"/>
      <c r="DB131"/>
      <c r="DC131"/>
      <c r="DD131"/>
      <c r="DE131"/>
      <c r="DF131"/>
      <c r="DG131"/>
      <c r="DH131"/>
      <c r="DI131"/>
      <c r="DJ131"/>
      <c r="DK131"/>
      <c r="DL131"/>
      <c r="DM131"/>
      <c r="DN131"/>
      <c r="DO131"/>
      <c r="DP131"/>
      <c r="DQ131"/>
      <c r="DR131"/>
      <c r="DS131"/>
      <c r="DT131"/>
      <c r="DU131"/>
      <c r="DV131"/>
      <c r="DW131"/>
      <c r="DX131"/>
      <c r="DY131"/>
      <c r="DZ131"/>
      <c r="EA131"/>
      <c r="EB131"/>
      <c r="EC131"/>
      <c r="ED131"/>
      <c r="EE131"/>
      <c r="EF131"/>
      <c r="EG131"/>
      <c r="EH131"/>
      <c r="EI131"/>
      <c r="EJ131"/>
      <c r="EK131"/>
      <c r="EL131"/>
      <c r="EM131"/>
      <c r="EN131"/>
      <c r="EO131"/>
      <c r="EP131"/>
      <c r="EQ131"/>
      <c r="ER131"/>
      <c r="ES131"/>
      <c r="ET131"/>
      <c r="EU131"/>
      <c r="EV131"/>
      <c r="EW131"/>
      <c r="EX131"/>
      <c r="EY131"/>
      <c r="EZ131"/>
      <c r="FA131"/>
      <c r="FB131"/>
      <c r="FC131"/>
      <c r="FD131"/>
      <c r="FE131"/>
      <c r="FF131"/>
      <c r="FG131"/>
      <c r="FH131"/>
      <c r="FI131"/>
      <c r="FJ131"/>
      <c r="FK131"/>
      <c r="FL131"/>
      <c r="FM131"/>
      <c r="FN131"/>
      <c r="FO131"/>
      <c r="FP131"/>
      <c r="FQ131"/>
      <c r="FR131"/>
      <c r="FS131"/>
      <c r="FT131"/>
      <c r="FU131"/>
      <c r="FV131"/>
      <c r="FW131"/>
      <c r="FX131"/>
      <c r="FY131"/>
      <c r="FZ131"/>
      <c r="GA131"/>
      <c r="GB131"/>
      <c r="GC131"/>
      <c r="GD131"/>
      <c r="GE131"/>
      <c r="GF131"/>
      <c r="GG131"/>
      <c r="GH131"/>
      <c r="GI131"/>
      <c r="GJ131"/>
      <c r="GK131"/>
      <c r="GL131"/>
      <c r="GM131"/>
      <c r="GN131"/>
      <c r="GO131"/>
      <c r="GP131"/>
      <c r="GQ131"/>
      <c r="GR131"/>
      <c r="GS131"/>
      <c r="GT131"/>
      <c r="GU131"/>
      <c r="GV131"/>
      <c r="GW131"/>
      <c r="GX131"/>
      <c r="GY131"/>
      <c r="GZ131"/>
      <c r="HA131"/>
      <c r="HB131"/>
      <c r="HC131"/>
      <c r="HD131"/>
      <c r="HE131"/>
      <c r="HF131"/>
      <c r="HG131"/>
      <c r="HH131"/>
      <c r="HI131"/>
      <c r="HJ131"/>
      <c r="HK131"/>
      <c r="HL131"/>
      <c r="HM131"/>
      <c r="HN131"/>
      <c r="HO131"/>
      <c r="HP131"/>
      <c r="HQ131"/>
      <c r="HR131"/>
      <c r="HS131"/>
      <c r="HT131"/>
      <c r="HU131"/>
      <c r="HV131"/>
      <c r="HW131"/>
      <c r="HX131"/>
      <c r="HY131"/>
      <c r="HZ131"/>
      <c r="IA131"/>
      <c r="IB131"/>
      <c r="IC131"/>
      <c r="ID131"/>
      <c r="IE131"/>
      <c r="IF131"/>
      <c r="IG131"/>
      <c r="IH131"/>
      <c r="II131"/>
      <c r="IJ131"/>
      <c r="IK131"/>
      <c r="IL131"/>
      <c r="IM131"/>
      <c r="IN131"/>
      <c r="IO131"/>
      <c r="IP131"/>
      <c r="IQ131"/>
      <c r="IR131"/>
      <c r="IS131"/>
      <c r="IT131"/>
      <c r="IU131"/>
      <c r="IV131"/>
      <c r="IW131"/>
      <c r="IX131"/>
      <c r="IY131"/>
      <c r="IZ131"/>
      <c r="JA131"/>
      <c r="JB131"/>
      <c r="JC131"/>
      <c r="JD131"/>
      <c r="JE131"/>
      <c r="JF131"/>
      <c r="JG131"/>
      <c r="JH131"/>
      <c r="JI131"/>
      <c r="JJ131"/>
      <c r="JK131"/>
      <c r="JL131"/>
      <c r="JM131"/>
      <c r="JN131"/>
      <c r="JO131"/>
      <c r="JP131"/>
      <c r="JQ131"/>
      <c r="JR131"/>
      <c r="JS131"/>
      <c r="JT131"/>
      <c r="JU131"/>
      <c r="JV131"/>
      <c r="JW131"/>
      <c r="JX131"/>
    </row>
    <row r="132" spans="1:284" s="199" customFormat="1" ht="12" customHeight="1">
      <c r="A132"/>
      <c r="B132"/>
      <c r="C132"/>
      <c r="D132"/>
      <c r="E132"/>
      <c r="F132"/>
      <c r="G132"/>
      <c r="H132"/>
      <c r="I132"/>
      <c r="J132"/>
      <c r="K132"/>
      <c r="L132"/>
      <c r="M132"/>
      <c r="N132"/>
      <c r="O132"/>
      <c r="P132"/>
      <c r="Q132"/>
      <c r="R132"/>
      <c r="S132"/>
      <c r="T132"/>
      <c r="U132"/>
      <c r="V132"/>
      <c r="W132"/>
      <c r="X132"/>
      <c r="Y132"/>
      <c r="Z132"/>
      <c r="AA132"/>
      <c r="AB132"/>
      <c r="AC132"/>
      <c r="AD132"/>
      <c r="AE132"/>
      <c r="AF132"/>
      <c r="AG132"/>
      <c r="AH132"/>
      <c r="AI132"/>
      <c r="AJ132"/>
      <c r="AK132"/>
      <c r="AL132"/>
      <c r="AM132"/>
      <c r="AN132"/>
      <c r="AO132"/>
      <c r="AP132"/>
      <c r="AQ132"/>
      <c r="AR132"/>
      <c r="AS132"/>
      <c r="AT132"/>
      <c r="AU132"/>
      <c r="AV132"/>
      <c r="AW132"/>
      <c r="AX132"/>
      <c r="AY132"/>
      <c r="AZ132"/>
      <c r="BA132"/>
      <c r="BB132"/>
      <c r="BC132"/>
      <c r="BD132"/>
      <c r="BE132"/>
      <c r="BF132"/>
      <c r="BG132"/>
      <c r="BH132"/>
      <c r="BI132"/>
      <c r="BJ132"/>
      <c r="BK132"/>
      <c r="BL132"/>
      <c r="BM132"/>
      <c r="BN132"/>
      <c r="BO132"/>
      <c r="BP132"/>
      <c r="BQ132"/>
      <c r="BR132"/>
      <c r="BS132"/>
      <c r="BT132"/>
      <c r="BU132"/>
      <c r="BV132"/>
      <c r="BW132"/>
      <c r="BX132"/>
      <c r="BY132"/>
      <c r="BZ132"/>
      <c r="CA132"/>
      <c r="CB132"/>
      <c r="CC132"/>
      <c r="CD132"/>
      <c r="CE132"/>
      <c r="CF132"/>
      <c r="CG132"/>
      <c r="CH132"/>
      <c r="CI132"/>
      <c r="CJ132"/>
      <c r="CK132"/>
      <c r="CL132"/>
      <c r="CM132"/>
      <c r="CN132"/>
      <c r="CO132"/>
      <c r="CP132"/>
      <c r="CQ132"/>
      <c r="CR132"/>
      <c r="CS132"/>
      <c r="CT132"/>
      <c r="CU132"/>
      <c r="CV132"/>
      <c r="CW132"/>
      <c r="CX132"/>
      <c r="CY132"/>
      <c r="CZ132"/>
      <c r="DA132"/>
      <c r="DB132"/>
      <c r="DC132"/>
      <c r="DD132"/>
      <c r="DE132"/>
      <c r="DF132"/>
      <c r="DG132"/>
      <c r="DH132"/>
      <c r="DI132"/>
      <c r="DJ132"/>
      <c r="DK132"/>
      <c r="DL132"/>
      <c r="DM132"/>
      <c r="DN132"/>
      <c r="DO132"/>
      <c r="DP132"/>
      <c r="DQ132"/>
      <c r="DR132"/>
      <c r="DS132"/>
      <c r="DT132"/>
      <c r="DU132"/>
      <c r="DV132"/>
      <c r="DW132"/>
      <c r="DX132"/>
      <c r="DY132"/>
      <c r="DZ132"/>
      <c r="EA132"/>
      <c r="EB132"/>
      <c r="EC132"/>
      <c r="ED132"/>
      <c r="EE132"/>
      <c r="EF132"/>
      <c r="EG132"/>
      <c r="EH132"/>
      <c r="EI132"/>
      <c r="EJ132"/>
      <c r="EK132"/>
      <c r="EL132"/>
      <c r="EM132"/>
      <c r="EN132"/>
      <c r="EO132"/>
      <c r="EP132"/>
      <c r="EQ132"/>
      <c r="ER132"/>
      <c r="ES132"/>
      <c r="ET132"/>
      <c r="EU132"/>
      <c r="EV132"/>
      <c r="EW132"/>
      <c r="EX132"/>
      <c r="EY132"/>
      <c r="EZ132"/>
      <c r="FA132"/>
      <c r="FB132"/>
      <c r="FC132"/>
      <c r="FD132"/>
      <c r="FE132"/>
      <c r="FF132"/>
      <c r="FG132"/>
      <c r="FH132"/>
      <c r="FI132"/>
      <c r="FJ132"/>
      <c r="FK132"/>
      <c r="FL132"/>
      <c r="FM132"/>
      <c r="FN132"/>
      <c r="FO132"/>
      <c r="FP132"/>
      <c r="FQ132"/>
      <c r="FR132"/>
      <c r="FS132"/>
      <c r="FT132"/>
      <c r="FU132"/>
      <c r="FV132"/>
      <c r="FW132"/>
      <c r="FX132"/>
      <c r="FY132"/>
      <c r="FZ132"/>
      <c r="GA132"/>
      <c r="GB132"/>
      <c r="GC132"/>
      <c r="GD132"/>
      <c r="GE132"/>
      <c r="GF132"/>
      <c r="GG132"/>
      <c r="GH132"/>
      <c r="GI132"/>
      <c r="GJ132"/>
      <c r="GK132"/>
      <c r="GL132"/>
      <c r="GM132"/>
      <c r="GN132"/>
      <c r="GO132"/>
      <c r="GP132"/>
      <c r="GQ132"/>
      <c r="GR132"/>
      <c r="GS132"/>
      <c r="GT132"/>
      <c r="GU132"/>
      <c r="GV132"/>
      <c r="GW132"/>
      <c r="GX132"/>
      <c r="GY132"/>
      <c r="GZ132"/>
      <c r="HA132"/>
      <c r="HB132"/>
      <c r="HC132"/>
      <c r="HD132"/>
      <c r="HE132"/>
      <c r="HF132"/>
      <c r="HG132"/>
      <c r="HH132"/>
      <c r="HI132"/>
      <c r="HJ132"/>
      <c r="HK132"/>
      <c r="HL132"/>
      <c r="HM132"/>
      <c r="HN132"/>
      <c r="HO132"/>
      <c r="HP132"/>
      <c r="HQ132"/>
      <c r="HR132"/>
      <c r="HS132"/>
      <c r="HT132"/>
      <c r="HU132"/>
      <c r="HV132"/>
      <c r="HW132"/>
      <c r="HX132"/>
      <c r="HY132"/>
      <c r="HZ132"/>
      <c r="IA132"/>
      <c r="IB132"/>
      <c r="IC132"/>
      <c r="ID132"/>
      <c r="IE132"/>
      <c r="IF132"/>
      <c r="IG132"/>
      <c r="IH132"/>
      <c r="II132"/>
      <c r="IJ132"/>
      <c r="IK132"/>
      <c r="IL132"/>
      <c r="IM132"/>
      <c r="IN132"/>
      <c r="IO132"/>
      <c r="IP132"/>
      <c r="IQ132"/>
      <c r="IR132"/>
      <c r="IS132"/>
      <c r="IT132"/>
      <c r="IU132"/>
      <c r="IV132"/>
      <c r="IW132"/>
      <c r="IX132"/>
      <c r="IY132"/>
      <c r="IZ132"/>
      <c r="JA132"/>
      <c r="JB132"/>
      <c r="JC132"/>
      <c r="JD132"/>
      <c r="JE132"/>
      <c r="JF132"/>
      <c r="JG132"/>
      <c r="JH132"/>
      <c r="JI132"/>
      <c r="JJ132"/>
      <c r="JK132"/>
      <c r="JL132"/>
      <c r="JM132"/>
      <c r="JN132"/>
      <c r="JO132"/>
      <c r="JP132"/>
      <c r="JQ132"/>
      <c r="JR132"/>
      <c r="JS132"/>
      <c r="JT132"/>
      <c r="JU132"/>
      <c r="JV132"/>
      <c r="JW132"/>
      <c r="JX132"/>
    </row>
    <row r="133" spans="1:284" s="199" customFormat="1" ht="12" customHeight="1">
      <c r="A133"/>
      <c r="B133"/>
      <c r="C133"/>
      <c r="D133"/>
      <c r="E133"/>
      <c r="F133"/>
      <c r="G133"/>
      <c r="H133"/>
      <c r="I133"/>
      <c r="J133"/>
      <c r="K133"/>
      <c r="L133"/>
      <c r="M133"/>
      <c r="N133"/>
      <c r="O133"/>
      <c r="P133"/>
      <c r="Q133"/>
      <c r="R133"/>
      <c r="S133"/>
      <c r="T133"/>
      <c r="U133"/>
      <c r="V133"/>
      <c r="W133"/>
      <c r="X133"/>
      <c r="Y133"/>
      <c r="Z133"/>
      <c r="AA133"/>
      <c r="AB133"/>
      <c r="AC133"/>
      <c r="AD133"/>
      <c r="AE133"/>
      <c r="AF133"/>
      <c r="AG133"/>
      <c r="AH133"/>
      <c r="AI133"/>
      <c r="AJ133"/>
      <c r="AK133"/>
      <c r="AL133"/>
      <c r="AM133"/>
      <c r="AN133"/>
      <c r="AO133"/>
      <c r="AP133"/>
      <c r="AQ133"/>
      <c r="AR133"/>
      <c r="AS133"/>
      <c r="AT133"/>
      <c r="AU133"/>
      <c r="AV133"/>
      <c r="AW133"/>
      <c r="AX133"/>
      <c r="AY133"/>
      <c r="AZ133"/>
      <c r="BA133"/>
      <c r="BB133"/>
      <c r="BC133"/>
      <c r="BD133"/>
      <c r="BE133"/>
      <c r="BF133"/>
      <c r="BG133"/>
      <c r="BH133"/>
      <c r="BI133"/>
      <c r="BJ133"/>
      <c r="BK133"/>
      <c r="BL133"/>
      <c r="BM133"/>
      <c r="BN133"/>
      <c r="BO133"/>
      <c r="BP133"/>
      <c r="BQ133"/>
      <c r="BR133"/>
      <c r="BS133"/>
      <c r="BT133"/>
      <c r="BU133"/>
      <c r="BV133"/>
      <c r="BW133"/>
      <c r="BX133"/>
      <c r="BY133"/>
      <c r="BZ133"/>
      <c r="CA133"/>
      <c r="CB133"/>
      <c r="CC133"/>
      <c r="CD133"/>
      <c r="CE133"/>
      <c r="CF133"/>
      <c r="CG133"/>
      <c r="CH133"/>
      <c r="CI133"/>
      <c r="CJ133"/>
      <c r="CK133"/>
      <c r="CL133"/>
      <c r="CM133"/>
      <c r="CN133"/>
      <c r="CO133"/>
      <c r="CP133"/>
      <c r="CQ133"/>
      <c r="CR133"/>
      <c r="CS133"/>
      <c r="CT133"/>
      <c r="CU133"/>
      <c r="CV133"/>
      <c r="CW133"/>
      <c r="CX133"/>
      <c r="CY133"/>
      <c r="CZ133"/>
      <c r="DA133"/>
      <c r="DB133"/>
      <c r="DC133"/>
      <c r="DD133"/>
      <c r="DE133"/>
      <c r="DF133"/>
      <c r="DG133"/>
      <c r="DH133"/>
      <c r="DI133"/>
      <c r="DJ133"/>
      <c r="DK133"/>
      <c r="DL133"/>
      <c r="DM133"/>
      <c r="DN133"/>
      <c r="DO133"/>
      <c r="DP133"/>
      <c r="DQ133"/>
      <c r="DR133"/>
      <c r="DS133"/>
      <c r="DT133"/>
      <c r="DU133"/>
      <c r="DV133"/>
      <c r="DW133"/>
      <c r="DX133"/>
      <c r="DY133"/>
      <c r="DZ133"/>
      <c r="EA133"/>
      <c r="EB133"/>
      <c r="EC133"/>
      <c r="ED133"/>
      <c r="EE133"/>
      <c r="EF133"/>
      <c r="EG133"/>
      <c r="EH133"/>
      <c r="EI133"/>
      <c r="EJ133"/>
      <c r="EK133"/>
      <c r="EL133"/>
      <c r="EM133"/>
      <c r="EN133"/>
      <c r="EO133"/>
      <c r="EP133"/>
      <c r="EQ133"/>
      <c r="ER133"/>
      <c r="ES133"/>
      <c r="ET133"/>
      <c r="EU133"/>
      <c r="EV133"/>
      <c r="EW133"/>
      <c r="EX133"/>
      <c r="EY133"/>
      <c r="EZ133"/>
      <c r="FA133"/>
      <c r="FB133"/>
      <c r="FC133"/>
      <c r="FD133"/>
      <c r="FE133"/>
      <c r="FF133"/>
      <c r="FG133"/>
      <c r="FH133"/>
      <c r="FI133"/>
      <c r="FJ133"/>
      <c r="FK133"/>
      <c r="FL133"/>
      <c r="FM133"/>
      <c r="FN133"/>
      <c r="FO133"/>
      <c r="FP133"/>
      <c r="FQ133"/>
      <c r="FR133"/>
      <c r="FS133"/>
      <c r="FT133"/>
      <c r="FU133"/>
      <c r="FV133"/>
      <c r="FW133"/>
      <c r="FX133"/>
      <c r="FY133"/>
      <c r="FZ133"/>
      <c r="GA133"/>
      <c r="GB133"/>
      <c r="GC133"/>
      <c r="GD133"/>
      <c r="GE133"/>
      <c r="GF133"/>
      <c r="GG133"/>
      <c r="GH133"/>
      <c r="GI133"/>
      <c r="GJ133"/>
      <c r="GK133"/>
      <c r="GL133"/>
      <c r="GM133"/>
      <c r="GN133"/>
      <c r="GO133"/>
      <c r="GP133"/>
      <c r="GQ133"/>
      <c r="GR133"/>
      <c r="GS133"/>
      <c r="GT133"/>
      <c r="GU133"/>
      <c r="GV133"/>
      <c r="GW133"/>
      <c r="GX133"/>
      <c r="GY133"/>
      <c r="GZ133"/>
      <c r="HA133"/>
      <c r="HB133"/>
      <c r="HC133"/>
      <c r="HD133"/>
      <c r="HE133"/>
      <c r="HF133"/>
      <c r="HG133"/>
      <c r="HH133"/>
      <c r="HI133"/>
      <c r="HJ133"/>
      <c r="HK133"/>
      <c r="HL133"/>
      <c r="HM133"/>
      <c r="HN133"/>
      <c r="HO133"/>
      <c r="HP133"/>
      <c r="HQ133"/>
      <c r="HR133"/>
      <c r="HS133"/>
      <c r="HT133"/>
      <c r="HU133"/>
      <c r="HV133"/>
      <c r="HW133"/>
      <c r="HX133"/>
      <c r="HY133"/>
      <c r="HZ133"/>
      <c r="IA133"/>
      <c r="IB133"/>
      <c r="IC133"/>
      <c r="ID133"/>
      <c r="IE133"/>
      <c r="IF133"/>
      <c r="IG133"/>
      <c r="IH133"/>
      <c r="II133"/>
      <c r="IJ133"/>
      <c r="IK133"/>
      <c r="IL133"/>
      <c r="IM133"/>
      <c r="IN133"/>
      <c r="IO133"/>
      <c r="IP133"/>
      <c r="IQ133"/>
      <c r="IR133"/>
      <c r="IS133"/>
      <c r="IT133"/>
      <c r="IU133"/>
      <c r="IV133"/>
      <c r="IW133"/>
      <c r="IX133"/>
      <c r="IY133"/>
      <c r="IZ133"/>
      <c r="JA133"/>
      <c r="JB133"/>
      <c r="JC133"/>
      <c r="JD133"/>
      <c r="JE133"/>
      <c r="JF133"/>
      <c r="JG133"/>
      <c r="JH133"/>
      <c r="JI133"/>
      <c r="JJ133"/>
      <c r="JK133"/>
      <c r="JL133"/>
      <c r="JM133"/>
      <c r="JN133"/>
      <c r="JO133"/>
      <c r="JP133"/>
      <c r="JQ133"/>
      <c r="JR133"/>
      <c r="JS133"/>
      <c r="JT133"/>
      <c r="JU133"/>
      <c r="JV133"/>
      <c r="JW133"/>
      <c r="JX133"/>
    </row>
    <row r="134" spans="1:284" s="199" customFormat="1" ht="12" customHeight="1">
      <c r="A134"/>
      <c r="B134"/>
      <c r="C134"/>
      <c r="D134"/>
      <c r="E134"/>
      <c r="F134"/>
      <c r="G134"/>
      <c r="H134"/>
      <c r="I134"/>
      <c r="J134"/>
      <c r="K134"/>
      <c r="L134"/>
      <c r="M134"/>
      <c r="N134"/>
      <c r="O134"/>
      <c r="P134"/>
      <c r="Q134"/>
      <c r="R134"/>
      <c r="S134"/>
      <c r="T134"/>
      <c r="U134"/>
      <c r="V134"/>
      <c r="W134"/>
      <c r="X134"/>
      <c r="Y134"/>
      <c r="Z134"/>
      <c r="AA134"/>
      <c r="AB134"/>
      <c r="AC134"/>
      <c r="AD134"/>
      <c r="AE134"/>
      <c r="AF134"/>
      <c r="AG134"/>
      <c r="AH134"/>
      <c r="AI134"/>
      <c r="AJ134"/>
      <c r="AK134"/>
      <c r="AL134"/>
      <c r="AM134"/>
      <c r="AN134"/>
      <c r="AO134"/>
      <c r="AP134"/>
      <c r="AQ134"/>
      <c r="AR134"/>
      <c r="AS134"/>
      <c r="AT134"/>
      <c r="AU134"/>
      <c r="AV134"/>
      <c r="AW134"/>
      <c r="AX134"/>
      <c r="AY134"/>
      <c r="AZ134"/>
      <c r="BA134"/>
      <c r="BB134"/>
      <c r="BC134"/>
      <c r="BD134"/>
      <c r="BE134"/>
      <c r="BF134"/>
      <c r="BG134"/>
      <c r="BH134"/>
      <c r="BI134"/>
      <c r="BJ134"/>
      <c r="BK134"/>
      <c r="BL134"/>
      <c r="BM134"/>
      <c r="BN134"/>
      <c r="BO134"/>
      <c r="BP134"/>
      <c r="BQ134"/>
      <c r="BR134"/>
      <c r="BS134"/>
      <c r="BT134"/>
      <c r="BU134"/>
      <c r="BV134"/>
      <c r="BW134"/>
      <c r="BX134"/>
      <c r="BY134"/>
      <c r="BZ134"/>
      <c r="CA134"/>
      <c r="CB134"/>
      <c r="CC134"/>
      <c r="CD134"/>
      <c r="CE134"/>
      <c r="CF134"/>
      <c r="CG134"/>
      <c r="CH134"/>
      <c r="CI134"/>
      <c r="CJ134"/>
      <c r="CK134"/>
      <c r="CL134"/>
      <c r="CM134"/>
      <c r="CN134"/>
      <c r="CO134"/>
      <c r="CP134"/>
      <c r="CQ134"/>
      <c r="CR134"/>
      <c r="CS134"/>
      <c r="CT134"/>
      <c r="CU134"/>
      <c r="CV134"/>
      <c r="CW134"/>
      <c r="CX134"/>
      <c r="CY134"/>
      <c r="CZ134"/>
      <c r="DA134"/>
      <c r="DB134"/>
      <c r="DC134"/>
      <c r="DD134"/>
      <c r="DE134"/>
      <c r="DF134"/>
      <c r="DG134"/>
      <c r="DH134"/>
      <c r="DI134"/>
      <c r="DJ134"/>
      <c r="DK134"/>
      <c r="DL134"/>
      <c r="DM134"/>
      <c r="DN134"/>
      <c r="DO134"/>
      <c r="DP134"/>
      <c r="DQ134"/>
      <c r="DR134"/>
      <c r="DS134"/>
      <c r="DT134"/>
      <c r="DU134"/>
      <c r="DV134"/>
      <c r="DW134"/>
      <c r="DX134"/>
      <c r="DY134"/>
      <c r="DZ134"/>
      <c r="EA134"/>
      <c r="EB134"/>
      <c r="EC134"/>
      <c r="ED134"/>
      <c r="EE134"/>
      <c r="EF134"/>
      <c r="EG134"/>
      <c r="EH134"/>
      <c r="EI134"/>
      <c r="EJ134"/>
      <c r="EK134"/>
      <c r="EL134"/>
      <c r="EM134"/>
      <c r="EN134"/>
      <c r="EO134"/>
      <c r="EP134"/>
      <c r="EQ134"/>
      <c r="ER134"/>
      <c r="ES134"/>
      <c r="ET134"/>
      <c r="EU134"/>
      <c r="EV134"/>
      <c r="EW134"/>
      <c r="EX134"/>
      <c r="EY134"/>
      <c r="EZ134"/>
      <c r="FA134"/>
      <c r="FB134"/>
      <c r="FC134"/>
      <c r="FD134"/>
      <c r="FE134"/>
      <c r="FF134"/>
      <c r="FG134"/>
      <c r="FH134"/>
      <c r="FI134"/>
      <c r="FJ134"/>
      <c r="FK134"/>
      <c r="FL134"/>
      <c r="FM134"/>
      <c r="FN134"/>
      <c r="FO134"/>
      <c r="FP134"/>
      <c r="FQ134"/>
      <c r="FR134"/>
      <c r="FS134"/>
      <c r="FT134"/>
      <c r="FU134"/>
      <c r="FV134"/>
      <c r="FW134"/>
      <c r="FX134"/>
      <c r="FY134"/>
      <c r="FZ134"/>
      <c r="GA134"/>
      <c r="GB134"/>
      <c r="GC134"/>
      <c r="GD134"/>
      <c r="GE134"/>
      <c r="GF134"/>
      <c r="GG134"/>
      <c r="GH134"/>
      <c r="GI134"/>
      <c r="GJ134"/>
      <c r="GK134"/>
      <c r="GL134"/>
      <c r="GM134"/>
      <c r="GN134"/>
      <c r="GO134"/>
      <c r="GP134"/>
      <c r="GQ134"/>
      <c r="GR134"/>
      <c r="GS134"/>
      <c r="GT134"/>
      <c r="GU134"/>
      <c r="GV134"/>
      <c r="GW134"/>
      <c r="GX134"/>
      <c r="GY134"/>
      <c r="GZ134"/>
      <c r="HA134"/>
      <c r="HB134"/>
      <c r="HC134"/>
      <c r="HD134"/>
      <c r="HE134"/>
      <c r="HF134"/>
      <c r="HG134"/>
      <c r="HH134"/>
      <c r="HI134"/>
      <c r="HJ134"/>
      <c r="HK134"/>
      <c r="HL134"/>
      <c r="HM134"/>
      <c r="HN134"/>
      <c r="HO134"/>
      <c r="HP134"/>
      <c r="HQ134"/>
      <c r="HR134"/>
      <c r="HS134"/>
      <c r="HT134"/>
      <c r="HU134"/>
      <c r="HV134"/>
      <c r="HW134"/>
      <c r="HX134"/>
      <c r="HY134"/>
      <c r="HZ134"/>
      <c r="IA134"/>
      <c r="IB134"/>
      <c r="IC134"/>
      <c r="ID134"/>
      <c r="IE134"/>
      <c r="IF134"/>
      <c r="IG134"/>
      <c r="IH134"/>
      <c r="II134"/>
      <c r="IJ134"/>
      <c r="IK134"/>
      <c r="IL134"/>
      <c r="IM134"/>
      <c r="IN134"/>
      <c r="IO134"/>
      <c r="IP134"/>
      <c r="IQ134"/>
      <c r="IR134"/>
      <c r="IS134"/>
      <c r="IT134"/>
      <c r="IU134"/>
      <c r="IV134"/>
      <c r="IW134"/>
      <c r="IX134"/>
      <c r="IY134"/>
      <c r="IZ134"/>
      <c r="JA134"/>
      <c r="JB134"/>
      <c r="JC134"/>
      <c r="JD134"/>
      <c r="JE134"/>
      <c r="JF134"/>
      <c r="JG134"/>
      <c r="JH134"/>
      <c r="JI134"/>
      <c r="JJ134"/>
      <c r="JK134"/>
      <c r="JL134"/>
      <c r="JM134"/>
      <c r="JN134"/>
      <c r="JO134"/>
      <c r="JP134"/>
      <c r="JQ134"/>
      <c r="JR134"/>
      <c r="JS134"/>
      <c r="JT134"/>
      <c r="JU134"/>
      <c r="JV134"/>
      <c r="JW134"/>
      <c r="JX134"/>
    </row>
    <row r="135" spans="1:284" s="199" customFormat="1" ht="12" customHeight="1">
      <c r="A135"/>
      <c r="B135"/>
      <c r="C135"/>
      <c r="D135"/>
      <c r="E135"/>
      <c r="F135"/>
      <c r="G135"/>
      <c r="H135"/>
      <c r="I135"/>
      <c r="J135"/>
      <c r="K135"/>
      <c r="L135"/>
      <c r="M135"/>
      <c r="N135"/>
      <c r="O135"/>
      <c r="P135"/>
      <c r="Q135"/>
      <c r="R135"/>
      <c r="S135"/>
      <c r="T135"/>
      <c r="U135"/>
      <c r="V135"/>
      <c r="W135"/>
      <c r="X135"/>
      <c r="Y135"/>
      <c r="Z135"/>
      <c r="AA135"/>
      <c r="AB135"/>
      <c r="AC135"/>
      <c r="AD135"/>
      <c r="AE135"/>
      <c r="AF135"/>
      <c r="AG135"/>
      <c r="AH135"/>
      <c r="AI135"/>
      <c r="AJ135"/>
      <c r="AK135"/>
      <c r="AL135"/>
      <c r="AM135"/>
      <c r="AN135"/>
      <c r="AO135"/>
      <c r="AP135"/>
      <c r="AQ135"/>
      <c r="AR135"/>
      <c r="AS135"/>
      <c r="AT135"/>
      <c r="AU135"/>
      <c r="AV135"/>
      <c r="AW135"/>
      <c r="AX135"/>
      <c r="AY135"/>
      <c r="AZ135"/>
      <c r="BA135"/>
      <c r="BB135"/>
      <c r="BC135"/>
      <c r="BD135"/>
      <c r="BE135"/>
      <c r="BF135"/>
      <c r="BG135"/>
      <c r="BH135"/>
      <c r="BI135"/>
      <c r="BJ135"/>
      <c r="BK135"/>
      <c r="BL135"/>
      <c r="BM135"/>
      <c r="BN135"/>
      <c r="BO135"/>
      <c r="BP135"/>
      <c r="BQ135"/>
      <c r="BR135"/>
      <c r="BS135"/>
      <c r="BT135"/>
      <c r="BU135"/>
      <c r="BV135"/>
      <c r="BW135"/>
      <c r="BX135"/>
      <c r="BY135"/>
      <c r="BZ135"/>
      <c r="CA135"/>
      <c r="CB135"/>
      <c r="CC135"/>
      <c r="CD135"/>
      <c r="CE135"/>
      <c r="CF135"/>
      <c r="CG135"/>
      <c r="CH135"/>
      <c r="CI135"/>
      <c r="CJ135"/>
      <c r="CK135"/>
      <c r="CL135"/>
      <c r="CM135"/>
      <c r="CN135"/>
      <c r="CO135"/>
      <c r="CP135"/>
      <c r="CQ135"/>
      <c r="CR135"/>
      <c r="CS135"/>
      <c r="CT135"/>
      <c r="CU135"/>
      <c r="CV135"/>
      <c r="CW135"/>
      <c r="CX135"/>
      <c r="CY135"/>
      <c r="CZ135"/>
      <c r="DA135"/>
      <c r="DB135"/>
      <c r="DC135"/>
      <c r="DD135"/>
      <c r="DE135"/>
      <c r="DF135"/>
      <c r="DG135"/>
      <c r="DH135"/>
      <c r="DI135"/>
      <c r="DJ135"/>
      <c r="DK135"/>
      <c r="DL135"/>
      <c r="DM135"/>
      <c r="DN135"/>
      <c r="DO135"/>
      <c r="DP135"/>
      <c r="DQ135"/>
      <c r="DR135"/>
      <c r="DS135"/>
      <c r="DT135"/>
      <c r="DU135"/>
      <c r="DV135"/>
      <c r="DW135"/>
      <c r="DX135"/>
      <c r="DY135"/>
      <c r="DZ135"/>
      <c r="EA135"/>
      <c r="EB135"/>
      <c r="EC135"/>
      <c r="ED135"/>
      <c r="EE135"/>
      <c r="EF135"/>
      <c r="EG135"/>
      <c r="EH135"/>
      <c r="EI135"/>
      <c r="EJ135"/>
      <c r="EK135"/>
      <c r="EL135"/>
      <c r="EM135"/>
      <c r="EN135"/>
      <c r="EO135"/>
      <c r="EP135"/>
      <c r="EQ135"/>
      <c r="ER135"/>
      <c r="ES135"/>
      <c r="ET135"/>
      <c r="EU135"/>
      <c r="EV135"/>
      <c r="EW135"/>
      <c r="EX135"/>
      <c r="EY135"/>
      <c r="EZ135"/>
      <c r="FA135"/>
      <c r="FB135"/>
      <c r="FC135"/>
      <c r="FD135"/>
      <c r="FE135"/>
      <c r="FF135"/>
      <c r="FG135"/>
      <c r="FH135"/>
      <c r="FI135"/>
      <c r="FJ135"/>
      <c r="FK135"/>
      <c r="FL135"/>
      <c r="FM135"/>
      <c r="FN135"/>
      <c r="FO135"/>
      <c r="FP135"/>
      <c r="FQ135"/>
      <c r="FR135"/>
      <c r="FS135"/>
      <c r="FT135"/>
      <c r="FU135"/>
      <c r="FV135"/>
      <c r="FW135"/>
      <c r="FX135"/>
      <c r="FY135"/>
      <c r="FZ135"/>
      <c r="GA135"/>
      <c r="GB135"/>
      <c r="GC135"/>
      <c r="GD135"/>
      <c r="GE135"/>
      <c r="GF135"/>
      <c r="GG135"/>
      <c r="GH135"/>
      <c r="GI135"/>
      <c r="GJ135"/>
      <c r="GK135"/>
      <c r="GL135"/>
      <c r="GM135"/>
      <c r="GN135"/>
      <c r="GO135"/>
      <c r="GP135"/>
      <c r="GQ135"/>
      <c r="GR135"/>
      <c r="GS135"/>
      <c r="GT135"/>
      <c r="GU135"/>
      <c r="GV135"/>
      <c r="GW135"/>
      <c r="GX135"/>
      <c r="GY135"/>
      <c r="GZ135"/>
      <c r="HA135"/>
      <c r="HB135"/>
      <c r="HC135"/>
      <c r="HD135"/>
      <c r="HE135"/>
      <c r="HF135"/>
      <c r="HG135"/>
      <c r="HH135"/>
      <c r="HI135"/>
      <c r="HJ135"/>
      <c r="HK135"/>
      <c r="HL135"/>
      <c r="HM135"/>
      <c r="HN135"/>
      <c r="HO135"/>
      <c r="HP135"/>
      <c r="HQ135"/>
      <c r="HR135"/>
      <c r="HS135"/>
      <c r="HT135"/>
      <c r="HU135"/>
      <c r="HV135"/>
      <c r="HW135"/>
      <c r="HX135"/>
      <c r="HY135"/>
      <c r="HZ135"/>
      <c r="IA135"/>
      <c r="IB135"/>
      <c r="IC135"/>
      <c r="ID135"/>
      <c r="IE135"/>
      <c r="IF135"/>
      <c r="IG135"/>
      <c r="IH135"/>
      <c r="II135"/>
      <c r="IJ135"/>
      <c r="IK135"/>
      <c r="IL135"/>
      <c r="IM135"/>
      <c r="IN135"/>
      <c r="IO135"/>
      <c r="IP135"/>
      <c r="IQ135"/>
      <c r="IR135"/>
      <c r="IS135"/>
      <c r="IT135"/>
      <c r="IU135"/>
      <c r="IV135"/>
      <c r="IW135"/>
      <c r="IX135"/>
      <c r="IY135"/>
      <c r="IZ135"/>
      <c r="JA135"/>
      <c r="JB135"/>
      <c r="JC135"/>
      <c r="JD135"/>
      <c r="JE135"/>
      <c r="JF135"/>
      <c r="JG135"/>
      <c r="JH135"/>
      <c r="JI135"/>
      <c r="JJ135"/>
      <c r="JK135"/>
      <c r="JL135"/>
      <c r="JM135"/>
      <c r="JN135"/>
      <c r="JO135"/>
      <c r="JP135"/>
      <c r="JQ135"/>
      <c r="JR135"/>
      <c r="JS135"/>
      <c r="JT135"/>
      <c r="JU135"/>
      <c r="JV135"/>
      <c r="JW135"/>
      <c r="JX135"/>
    </row>
    <row r="136" spans="1:284" s="199" customFormat="1" ht="12" customHeight="1">
      <c r="A136"/>
      <c r="B136"/>
      <c r="C136"/>
      <c r="D136"/>
      <c r="E136"/>
      <c r="F136"/>
      <c r="G136"/>
      <c r="H136"/>
      <c r="I136"/>
      <c r="J136"/>
      <c r="K136"/>
      <c r="L136"/>
      <c r="M136"/>
      <c r="N136"/>
      <c r="O136"/>
      <c r="P136"/>
      <c r="Q136"/>
      <c r="R136"/>
      <c r="S136"/>
      <c r="T136"/>
      <c r="U136"/>
      <c r="V136"/>
      <c r="W136"/>
      <c r="X136"/>
      <c r="Y136"/>
      <c r="Z136"/>
      <c r="AA136"/>
      <c r="AB136"/>
      <c r="AC136"/>
      <c r="AD136"/>
      <c r="AE136"/>
      <c r="AF136"/>
      <c r="AG136"/>
      <c r="AH136"/>
      <c r="AI136"/>
      <c r="AJ136"/>
      <c r="AK136"/>
      <c r="AL136"/>
      <c r="AM136"/>
      <c r="AN136"/>
      <c r="AO136"/>
      <c r="AP136"/>
      <c r="AQ136"/>
      <c r="AR136"/>
      <c r="AS136"/>
      <c r="AT136"/>
      <c r="AU136"/>
      <c r="AV136"/>
      <c r="AW136"/>
      <c r="AX136"/>
      <c r="AY136"/>
      <c r="AZ136"/>
      <c r="BA136"/>
      <c r="BB136"/>
      <c r="BC136"/>
      <c r="BD136"/>
      <c r="BE136"/>
      <c r="BF136"/>
      <c r="BG136"/>
      <c r="BH136"/>
      <c r="BI136"/>
      <c r="BJ136"/>
      <c r="BK136"/>
      <c r="BL136"/>
      <c r="BM136"/>
      <c r="BN136"/>
      <c r="BO136"/>
      <c r="BP136"/>
      <c r="BQ136"/>
      <c r="BR136"/>
      <c r="BS136"/>
      <c r="BT136"/>
      <c r="BU136"/>
      <c r="BV136"/>
      <c r="BW136"/>
      <c r="BX136"/>
      <c r="BY136"/>
      <c r="BZ136"/>
      <c r="CA136"/>
      <c r="CB136"/>
      <c r="CC136"/>
      <c r="CD136"/>
      <c r="CE136"/>
      <c r="CF136"/>
      <c r="CG136"/>
      <c r="CH136"/>
      <c r="CI136"/>
      <c r="CJ136"/>
      <c r="CK136"/>
      <c r="CL136"/>
      <c r="CM136"/>
      <c r="CN136"/>
      <c r="CO136"/>
      <c r="CP136"/>
      <c r="CQ136"/>
      <c r="CR136"/>
      <c r="CS136"/>
      <c r="CT136"/>
      <c r="CU136"/>
      <c r="CV136"/>
      <c r="CW136"/>
      <c r="CX136"/>
      <c r="CY136"/>
      <c r="CZ136"/>
      <c r="DA136"/>
      <c r="DB136"/>
      <c r="DC136"/>
      <c r="DD136"/>
      <c r="DE136"/>
      <c r="DF136"/>
      <c r="DG136"/>
      <c r="DH136"/>
      <c r="DI136"/>
      <c r="DJ136"/>
      <c r="DK136"/>
      <c r="DL136"/>
      <c r="DM136"/>
      <c r="DN136"/>
      <c r="DO136"/>
      <c r="DP136"/>
      <c r="DQ136"/>
      <c r="DR136"/>
      <c r="DS136"/>
      <c r="DT136"/>
      <c r="DU136"/>
      <c r="DV136"/>
      <c r="DW136"/>
      <c r="DX136"/>
      <c r="DY136"/>
      <c r="DZ136"/>
      <c r="EA136"/>
      <c r="EB136"/>
      <c r="EC136"/>
      <c r="ED136"/>
      <c r="EE136"/>
      <c r="EF136"/>
      <c r="EG136"/>
      <c r="EH136"/>
      <c r="EI136"/>
      <c r="EJ136"/>
      <c r="EK136"/>
      <c r="EL136"/>
      <c r="EM136"/>
      <c r="EN136"/>
      <c r="EO136"/>
      <c r="EP136"/>
      <c r="EQ136"/>
      <c r="ER136"/>
      <c r="ES136"/>
      <c r="ET136"/>
      <c r="EU136"/>
      <c r="EV136"/>
      <c r="EW136"/>
      <c r="EX136"/>
      <c r="EY136"/>
      <c r="EZ136"/>
      <c r="FA136"/>
      <c r="FB136"/>
      <c r="FC136"/>
      <c r="FD136"/>
      <c r="FE136"/>
      <c r="FF136"/>
      <c r="FG136"/>
      <c r="FH136"/>
      <c r="FI136"/>
      <c r="FJ136"/>
      <c r="FK136"/>
      <c r="FL136"/>
      <c r="FM136"/>
      <c r="FN136"/>
      <c r="FO136"/>
      <c r="FP136"/>
      <c r="FQ136"/>
      <c r="FR136"/>
      <c r="FS136"/>
      <c r="FT136"/>
      <c r="FU136"/>
      <c r="FV136"/>
      <c r="FW136"/>
      <c r="FX136"/>
      <c r="FY136"/>
      <c r="FZ136"/>
      <c r="GA136"/>
      <c r="GB136"/>
      <c r="GC136"/>
      <c r="GD136"/>
      <c r="GE136"/>
      <c r="GF136"/>
      <c r="GG136"/>
      <c r="GH136"/>
      <c r="GI136"/>
      <c r="GJ136"/>
      <c r="GK136"/>
      <c r="GL136"/>
      <c r="GM136"/>
      <c r="GN136"/>
      <c r="GO136"/>
      <c r="GP136"/>
      <c r="GQ136"/>
      <c r="GR136"/>
      <c r="GS136"/>
      <c r="GT136"/>
      <c r="GU136"/>
      <c r="GV136"/>
      <c r="GW136"/>
      <c r="GX136"/>
      <c r="GY136"/>
      <c r="GZ136"/>
      <c r="HA136"/>
      <c r="HB136"/>
      <c r="HC136"/>
      <c r="HD136"/>
      <c r="HE136"/>
      <c r="HF136"/>
      <c r="HG136"/>
      <c r="HH136"/>
      <c r="HI136"/>
      <c r="HJ136"/>
      <c r="HK136"/>
      <c r="HL136"/>
      <c r="HM136"/>
      <c r="HN136"/>
      <c r="HO136"/>
      <c r="HP136"/>
      <c r="HQ136"/>
      <c r="HR136"/>
      <c r="HS136"/>
      <c r="HT136"/>
      <c r="HU136"/>
      <c r="HV136"/>
      <c r="HW136"/>
      <c r="HX136"/>
      <c r="HY136"/>
      <c r="HZ136"/>
      <c r="IA136"/>
      <c r="IB136"/>
      <c r="IC136"/>
      <c r="ID136"/>
      <c r="IE136"/>
      <c r="IF136"/>
      <c r="IG136"/>
      <c r="IH136"/>
      <c r="II136"/>
      <c r="IJ136"/>
      <c r="IK136"/>
      <c r="IL136"/>
      <c r="IM136"/>
      <c r="IN136"/>
      <c r="IO136"/>
      <c r="IP136"/>
      <c r="IQ136"/>
      <c r="IR136"/>
      <c r="IS136"/>
      <c r="IT136"/>
      <c r="IU136"/>
      <c r="IV136"/>
      <c r="IW136"/>
      <c r="IX136"/>
      <c r="IY136"/>
      <c r="IZ136"/>
      <c r="JA136"/>
      <c r="JB136"/>
      <c r="JC136"/>
      <c r="JD136"/>
      <c r="JE136"/>
      <c r="JF136"/>
      <c r="JG136"/>
      <c r="JH136"/>
      <c r="JI136"/>
      <c r="JJ136"/>
      <c r="JK136"/>
      <c r="JL136"/>
      <c r="JM136"/>
      <c r="JN136"/>
      <c r="JO136"/>
      <c r="JP136"/>
      <c r="JQ136"/>
      <c r="JR136"/>
      <c r="JS136"/>
      <c r="JT136"/>
      <c r="JU136"/>
      <c r="JV136"/>
      <c r="JW136"/>
      <c r="JX136"/>
    </row>
    <row r="137" spans="1:284" s="199" customFormat="1" ht="12" customHeight="1">
      <c r="A137"/>
      <c r="B137"/>
      <c r="C137"/>
      <c r="D137"/>
      <c r="E137"/>
      <c r="F137"/>
      <c r="G137"/>
      <c r="H137"/>
      <c r="I137"/>
      <c r="J137"/>
      <c r="K137"/>
      <c r="L137"/>
      <c r="M137"/>
      <c r="N137"/>
      <c r="O137"/>
      <c r="P137"/>
      <c r="Q137"/>
      <c r="R137"/>
      <c r="S137"/>
      <c r="T137"/>
      <c r="U137"/>
      <c r="V137"/>
      <c r="W137"/>
      <c r="X137"/>
      <c r="Y137"/>
      <c r="Z137"/>
      <c r="AA137"/>
      <c r="AB137"/>
      <c r="AC137"/>
      <c r="AD137"/>
      <c r="AE137"/>
      <c r="AF137"/>
      <c r="AG137"/>
      <c r="AH137"/>
      <c r="AI137"/>
      <c r="AJ137"/>
      <c r="AK137"/>
      <c r="AL137"/>
      <c r="AM137"/>
      <c r="AN137"/>
      <c r="AO137"/>
      <c r="AP137"/>
      <c r="AQ137"/>
      <c r="AR137"/>
      <c r="AS137"/>
      <c r="AT137"/>
      <c r="AU137"/>
      <c r="AV137"/>
      <c r="AW137"/>
      <c r="AX137"/>
      <c r="AY137"/>
      <c r="AZ137"/>
      <c r="BA137"/>
      <c r="BB137"/>
      <c r="BC137"/>
      <c r="BD137"/>
      <c r="BE137"/>
      <c r="BF137"/>
      <c r="BG137"/>
      <c r="BH137"/>
      <c r="BI137"/>
      <c r="BJ137"/>
      <c r="BK137"/>
      <c r="BL137"/>
      <c r="BM137"/>
      <c r="BN137"/>
      <c r="BO137"/>
      <c r="BP137"/>
      <c r="BQ137"/>
      <c r="BR137"/>
      <c r="BS137"/>
      <c r="BT137"/>
      <c r="BU137"/>
      <c r="BV137"/>
      <c r="BW137"/>
      <c r="BX137"/>
      <c r="BY137"/>
      <c r="BZ137"/>
      <c r="CA137"/>
      <c r="CB137"/>
      <c r="CC137"/>
      <c r="CD137"/>
      <c r="CE137"/>
      <c r="CF137"/>
      <c r="CG137"/>
      <c r="CH137"/>
      <c r="CI137"/>
      <c r="CJ137"/>
      <c r="CK137"/>
      <c r="CL137"/>
      <c r="CM137"/>
      <c r="CN137"/>
      <c r="CO137"/>
      <c r="CP137"/>
      <c r="CQ137"/>
      <c r="CR137"/>
      <c r="CS137"/>
      <c r="CT137"/>
      <c r="CU137"/>
      <c r="CV137"/>
      <c r="CW137"/>
      <c r="CX137"/>
      <c r="CY137"/>
      <c r="CZ137"/>
      <c r="DA137"/>
      <c r="DB137"/>
      <c r="DC137"/>
      <c r="DD137"/>
      <c r="DE137"/>
      <c r="DF137"/>
      <c r="DG137"/>
      <c r="DH137"/>
      <c r="DI137"/>
      <c r="DJ137"/>
      <c r="DK137"/>
      <c r="DL137"/>
      <c r="DM137"/>
      <c r="DN137"/>
      <c r="DO137"/>
      <c r="DP137"/>
      <c r="DQ137"/>
      <c r="DR137"/>
      <c r="DS137"/>
      <c r="DT137"/>
      <c r="DU137"/>
      <c r="DV137"/>
      <c r="DW137"/>
      <c r="DX137"/>
      <c r="DY137"/>
      <c r="DZ137"/>
      <c r="EA137"/>
      <c r="EB137"/>
      <c r="EC137"/>
      <c r="ED137"/>
      <c r="EE137"/>
      <c r="EF137"/>
      <c r="EG137"/>
      <c r="EH137"/>
      <c r="EI137"/>
      <c r="EJ137"/>
      <c r="EK137"/>
      <c r="EL137"/>
      <c r="EM137"/>
      <c r="EN137"/>
      <c r="EO137"/>
      <c r="EP137"/>
      <c r="EQ137"/>
      <c r="ER137"/>
      <c r="ES137"/>
      <c r="ET137"/>
      <c r="EU137"/>
      <c r="EV137"/>
      <c r="EW137"/>
      <c r="EX137"/>
      <c r="EY137"/>
      <c r="EZ137"/>
      <c r="FA137"/>
      <c r="FB137"/>
      <c r="FC137"/>
      <c r="FD137"/>
      <c r="FE137"/>
      <c r="FF137"/>
      <c r="FG137"/>
      <c r="FH137"/>
      <c r="FI137"/>
      <c r="FJ137"/>
      <c r="FK137"/>
      <c r="FL137"/>
      <c r="FM137"/>
      <c r="FN137"/>
      <c r="FO137"/>
      <c r="FP137"/>
      <c r="FQ137"/>
      <c r="FR137"/>
      <c r="FS137"/>
      <c r="FT137"/>
      <c r="FU137"/>
      <c r="FV137"/>
      <c r="FW137"/>
      <c r="FX137"/>
      <c r="FY137"/>
      <c r="FZ137"/>
      <c r="GA137"/>
      <c r="GB137"/>
      <c r="GC137"/>
      <c r="GD137"/>
      <c r="GE137"/>
      <c r="GF137"/>
      <c r="GG137"/>
      <c r="GH137"/>
      <c r="GI137"/>
      <c r="GJ137"/>
      <c r="GK137"/>
      <c r="GL137"/>
      <c r="GM137"/>
      <c r="GN137"/>
      <c r="GO137"/>
      <c r="GP137"/>
      <c r="GQ137"/>
      <c r="GR137"/>
      <c r="GS137"/>
      <c r="GT137"/>
      <c r="GU137"/>
      <c r="GV137"/>
      <c r="GW137"/>
      <c r="GX137"/>
      <c r="GY137"/>
      <c r="GZ137"/>
      <c r="HA137"/>
      <c r="HB137"/>
      <c r="HC137"/>
      <c r="HD137"/>
      <c r="HE137"/>
      <c r="HF137"/>
      <c r="HG137"/>
      <c r="HH137"/>
      <c r="HI137"/>
      <c r="HJ137"/>
      <c r="HK137"/>
      <c r="HL137"/>
      <c r="HM137"/>
      <c r="HN137"/>
      <c r="HO137"/>
      <c r="HP137"/>
      <c r="HQ137"/>
      <c r="HR137"/>
      <c r="HS137"/>
      <c r="HT137"/>
      <c r="HU137"/>
      <c r="HV137"/>
      <c r="HW137"/>
      <c r="HX137"/>
      <c r="HY137"/>
      <c r="HZ137"/>
      <c r="IA137"/>
      <c r="IB137"/>
      <c r="IC137"/>
      <c r="ID137"/>
      <c r="IE137"/>
      <c r="IF137"/>
      <c r="IG137"/>
      <c r="IH137"/>
      <c r="II137"/>
      <c r="IJ137"/>
      <c r="IK137"/>
      <c r="IL137"/>
      <c r="IM137"/>
      <c r="IN137"/>
      <c r="IO137"/>
      <c r="IP137"/>
      <c r="IQ137"/>
      <c r="IR137"/>
      <c r="IS137"/>
      <c r="IT137"/>
      <c r="IU137"/>
      <c r="IV137"/>
      <c r="IW137"/>
      <c r="IX137"/>
      <c r="IY137"/>
      <c r="IZ137"/>
      <c r="JA137"/>
      <c r="JB137"/>
      <c r="JC137"/>
      <c r="JD137"/>
      <c r="JE137"/>
      <c r="JF137"/>
      <c r="JG137"/>
      <c r="JH137"/>
      <c r="JI137"/>
      <c r="JJ137"/>
      <c r="JK137"/>
      <c r="JL137"/>
      <c r="JM137"/>
      <c r="JN137"/>
      <c r="JO137"/>
      <c r="JP137"/>
      <c r="JQ137"/>
      <c r="JR137"/>
      <c r="JS137"/>
      <c r="JT137"/>
      <c r="JU137"/>
      <c r="JV137"/>
      <c r="JW137"/>
      <c r="JX137"/>
    </row>
    <row r="138" spans="1:284" s="199" customFormat="1" ht="12" customHeight="1">
      <c r="A138"/>
      <c r="B138"/>
      <c r="C138"/>
      <c r="D138"/>
      <c r="E138"/>
      <c r="F138"/>
      <c r="G138"/>
      <c r="H138"/>
      <c r="I138"/>
      <c r="J138"/>
      <c r="K138"/>
      <c r="L138"/>
      <c r="M138"/>
      <c r="N138"/>
      <c r="O138"/>
      <c r="P138"/>
      <c r="Q138"/>
      <c r="R138"/>
      <c r="S138"/>
      <c r="T138"/>
      <c r="U138"/>
      <c r="V138"/>
      <c r="W138"/>
      <c r="X138"/>
      <c r="Y138"/>
      <c r="Z138"/>
      <c r="AA138"/>
      <c r="AB138"/>
      <c r="AC138"/>
      <c r="AD138"/>
      <c r="AE138"/>
      <c r="AF138"/>
      <c r="AG138"/>
      <c r="AH138"/>
      <c r="AI138"/>
      <c r="AJ138"/>
      <c r="AK138"/>
      <c r="AL138"/>
      <c r="AM138"/>
      <c r="AN138"/>
      <c r="AO138"/>
      <c r="AP138"/>
      <c r="AQ138"/>
      <c r="AR138"/>
      <c r="AS138"/>
      <c r="AT138"/>
      <c r="AU138"/>
      <c r="AV138"/>
      <c r="AW138"/>
      <c r="AX138"/>
      <c r="AY138"/>
      <c r="AZ138"/>
      <c r="BA138"/>
      <c r="BB138"/>
      <c r="BC138"/>
      <c r="BD138"/>
      <c r="BE138"/>
      <c r="BF138"/>
      <c r="BG138"/>
      <c r="BH138"/>
      <c r="BI138"/>
      <c r="BJ138"/>
      <c r="BK138"/>
      <c r="BL138"/>
      <c r="BM138"/>
      <c r="BN138"/>
      <c r="BO138"/>
      <c r="BP138"/>
      <c r="BQ138"/>
      <c r="BR138"/>
      <c r="BS138"/>
      <c r="BT138"/>
      <c r="BU138"/>
      <c r="BV138"/>
      <c r="BW138"/>
      <c r="BX138"/>
      <c r="BY138"/>
      <c r="BZ138"/>
      <c r="CA138"/>
      <c r="CB138"/>
      <c r="CC138"/>
      <c r="CD138"/>
      <c r="CE138"/>
      <c r="CF138"/>
      <c r="CG138"/>
      <c r="CH138"/>
      <c r="CI138"/>
      <c r="CJ138"/>
      <c r="CK138"/>
      <c r="CL138"/>
      <c r="CM138"/>
      <c r="CN138"/>
      <c r="CO138"/>
      <c r="CP138"/>
      <c r="CQ138"/>
      <c r="CR138"/>
      <c r="CS138"/>
      <c r="CT138"/>
      <c r="CU138"/>
      <c r="CV138"/>
      <c r="CW138"/>
      <c r="CX138"/>
      <c r="CY138"/>
      <c r="CZ138"/>
      <c r="DA138"/>
      <c r="DB138"/>
      <c r="DC138"/>
      <c r="DD138"/>
      <c r="DE138"/>
      <c r="DF138"/>
      <c r="DG138"/>
      <c r="DH138"/>
      <c r="DI138"/>
      <c r="DJ138"/>
      <c r="DK138"/>
      <c r="DL138"/>
      <c r="DM138"/>
      <c r="DN138"/>
      <c r="DO138"/>
      <c r="DP138"/>
      <c r="DQ138"/>
      <c r="DR138"/>
      <c r="DS138"/>
      <c r="DT138"/>
      <c r="DU138"/>
      <c r="DV138"/>
      <c r="DW138"/>
      <c r="DX138"/>
      <c r="DY138"/>
      <c r="DZ138"/>
      <c r="EA138"/>
      <c r="EB138"/>
      <c r="EC138"/>
      <c r="ED138"/>
      <c r="EE138"/>
      <c r="EF138"/>
      <c r="EG138"/>
      <c r="EH138"/>
      <c r="EI138"/>
      <c r="EJ138"/>
      <c r="EK138"/>
      <c r="EL138"/>
      <c r="EM138"/>
      <c r="EN138"/>
      <c r="EO138"/>
      <c r="EP138"/>
      <c r="EQ138"/>
      <c r="ER138"/>
      <c r="ES138"/>
      <c r="ET138"/>
      <c r="EU138"/>
      <c r="EV138"/>
      <c r="EW138"/>
      <c r="EX138"/>
      <c r="EY138"/>
      <c r="EZ138"/>
      <c r="FA138"/>
      <c r="FB138"/>
      <c r="FC138"/>
      <c r="FD138"/>
      <c r="FE138"/>
      <c r="FF138"/>
      <c r="FG138"/>
      <c r="FH138"/>
      <c r="FI138"/>
      <c r="FJ138"/>
      <c r="FK138"/>
      <c r="FL138"/>
      <c r="FM138"/>
      <c r="FN138"/>
      <c r="FO138"/>
      <c r="FP138"/>
      <c r="FQ138"/>
      <c r="FR138"/>
      <c r="FS138"/>
      <c r="FT138"/>
      <c r="FU138"/>
      <c r="FV138"/>
      <c r="FW138"/>
      <c r="FX138"/>
      <c r="FY138"/>
      <c r="FZ138"/>
      <c r="GA138"/>
      <c r="GB138"/>
      <c r="GC138"/>
      <c r="GD138"/>
      <c r="GE138"/>
      <c r="GF138"/>
      <c r="GG138"/>
      <c r="GH138"/>
      <c r="GI138"/>
      <c r="GJ138"/>
      <c r="GK138"/>
      <c r="GL138"/>
      <c r="GM138"/>
      <c r="GN138"/>
      <c r="GO138"/>
      <c r="GP138"/>
      <c r="GQ138"/>
      <c r="GR138"/>
      <c r="GS138"/>
      <c r="GT138"/>
      <c r="GU138"/>
      <c r="GV138"/>
      <c r="GW138"/>
      <c r="GX138"/>
      <c r="GY138"/>
      <c r="GZ138"/>
      <c r="HA138"/>
      <c r="HB138"/>
      <c r="HC138"/>
      <c r="HD138"/>
      <c r="HE138"/>
      <c r="HF138"/>
      <c r="HG138"/>
      <c r="HH138"/>
      <c r="HI138"/>
      <c r="HJ138"/>
      <c r="HK138"/>
      <c r="HL138"/>
      <c r="HM138"/>
      <c r="HN138"/>
      <c r="HO138"/>
      <c r="HP138"/>
      <c r="HQ138"/>
      <c r="HR138"/>
      <c r="HS138"/>
      <c r="HT138"/>
      <c r="HU138"/>
      <c r="HV138"/>
      <c r="HW138"/>
      <c r="HX138"/>
      <c r="HY138"/>
      <c r="HZ138"/>
      <c r="IA138"/>
      <c r="IB138"/>
      <c r="IC138"/>
      <c r="ID138"/>
      <c r="IE138"/>
      <c r="IF138"/>
      <c r="IG138"/>
      <c r="IH138"/>
      <c r="II138"/>
      <c r="IJ138"/>
      <c r="IK138"/>
      <c r="IL138"/>
      <c r="IM138"/>
      <c r="IN138"/>
      <c r="IO138"/>
      <c r="IP138"/>
      <c r="IQ138"/>
      <c r="IR138"/>
      <c r="IS138"/>
      <c r="IT138"/>
      <c r="IU138"/>
      <c r="IV138"/>
      <c r="IW138"/>
      <c r="IX138"/>
      <c r="IY138"/>
      <c r="IZ138"/>
      <c r="JA138"/>
      <c r="JB138"/>
      <c r="JC138"/>
      <c r="JD138"/>
      <c r="JE138"/>
      <c r="JF138"/>
      <c r="JG138"/>
      <c r="JH138"/>
      <c r="JI138"/>
      <c r="JJ138"/>
      <c r="JK138"/>
      <c r="JL138"/>
      <c r="JM138"/>
      <c r="JN138"/>
      <c r="JO138"/>
      <c r="JP138"/>
      <c r="JQ138"/>
      <c r="JR138"/>
      <c r="JS138"/>
      <c r="JT138"/>
      <c r="JU138"/>
      <c r="JV138"/>
      <c r="JW138"/>
      <c r="JX138"/>
    </row>
    <row r="139" spans="1:284" s="199" customFormat="1" ht="12" customHeight="1">
      <c r="A139"/>
      <c r="B139"/>
      <c r="C139"/>
      <c r="D139"/>
      <c r="E139"/>
      <c r="F139"/>
      <c r="G139"/>
      <c r="H139"/>
      <c r="I139"/>
      <c r="J139"/>
      <c r="K139"/>
      <c r="L139"/>
      <c r="M139"/>
      <c r="N139"/>
      <c r="O139"/>
      <c r="P139"/>
      <c r="Q139"/>
      <c r="R139"/>
      <c r="S139"/>
      <c r="T139"/>
      <c r="U139"/>
      <c r="V139"/>
      <c r="W139"/>
      <c r="X139"/>
      <c r="Y139"/>
      <c r="Z139"/>
      <c r="AA139"/>
      <c r="AB139"/>
      <c r="AC139"/>
      <c r="AD139"/>
      <c r="AE139"/>
      <c r="AF139"/>
      <c r="AG139"/>
      <c r="AH139"/>
      <c r="AI139"/>
      <c r="AJ139"/>
      <c r="AK139"/>
      <c r="AL139"/>
      <c r="AM139"/>
      <c r="AN139"/>
      <c r="AO139"/>
      <c r="AP139"/>
      <c r="AQ139"/>
      <c r="AR139"/>
      <c r="AS139"/>
      <c r="AT139"/>
      <c r="AU139"/>
      <c r="AV139"/>
      <c r="AW139"/>
      <c r="AX139"/>
      <c r="AY139"/>
      <c r="AZ139"/>
      <c r="BA139"/>
      <c r="BB139"/>
      <c r="BC139"/>
      <c r="BD139"/>
      <c r="BE139"/>
      <c r="BF139"/>
      <c r="BG139"/>
      <c r="BH139"/>
      <c r="BI139"/>
      <c r="BJ139"/>
      <c r="BK139"/>
      <c r="BL139"/>
      <c r="BM139"/>
      <c r="BN139"/>
      <c r="BO139"/>
      <c r="BP139"/>
      <c r="BQ139"/>
      <c r="BR139"/>
      <c r="BS139"/>
      <c r="BT139"/>
      <c r="BU139"/>
      <c r="BV139"/>
      <c r="BW139"/>
      <c r="BX139"/>
      <c r="BY139"/>
      <c r="BZ139"/>
      <c r="CA139"/>
      <c r="CB139"/>
      <c r="CC139"/>
      <c r="CD139"/>
      <c r="CE139"/>
      <c r="CF139"/>
      <c r="CG139"/>
      <c r="CH139"/>
      <c r="CI139"/>
      <c r="CJ139"/>
      <c r="CK139"/>
      <c r="CL139"/>
      <c r="CM139"/>
      <c r="CN139"/>
      <c r="CO139"/>
      <c r="CP139"/>
      <c r="CQ139"/>
      <c r="CR139"/>
      <c r="CS139"/>
      <c r="CT139"/>
      <c r="CU139"/>
      <c r="CV139"/>
      <c r="CW139"/>
      <c r="CX139"/>
      <c r="CY139"/>
      <c r="CZ139"/>
      <c r="DA139"/>
      <c r="DB139"/>
      <c r="DC139"/>
      <c r="DD139"/>
      <c r="DE139"/>
      <c r="DF139"/>
      <c r="DG139"/>
      <c r="DH139"/>
      <c r="DI139"/>
      <c r="DJ139"/>
      <c r="DK139"/>
      <c r="DL139"/>
      <c r="DM139"/>
      <c r="DN139"/>
      <c r="DO139"/>
      <c r="DP139"/>
      <c r="DQ139"/>
      <c r="DR139"/>
      <c r="DS139"/>
      <c r="DT139"/>
      <c r="DU139"/>
      <c r="DV139"/>
      <c r="DW139"/>
      <c r="DX139"/>
      <c r="DY139"/>
      <c r="DZ139"/>
      <c r="EA139"/>
      <c r="EB139"/>
      <c r="EC139"/>
      <c r="ED139"/>
      <c r="EE139"/>
      <c r="EF139"/>
      <c r="EG139"/>
      <c r="EH139"/>
      <c r="EI139"/>
      <c r="EJ139"/>
      <c r="EK139"/>
      <c r="EL139"/>
      <c r="EM139"/>
      <c r="EN139"/>
      <c r="EO139"/>
      <c r="EP139"/>
      <c r="EQ139"/>
      <c r="ER139"/>
      <c r="ES139"/>
      <c r="ET139"/>
      <c r="EU139"/>
      <c r="EV139"/>
      <c r="EW139"/>
      <c r="EX139"/>
      <c r="EY139"/>
      <c r="EZ139"/>
      <c r="FA139"/>
      <c r="FB139"/>
      <c r="FC139"/>
      <c r="FD139"/>
      <c r="FE139"/>
      <c r="FF139"/>
      <c r="FG139"/>
      <c r="FH139"/>
      <c r="FI139"/>
      <c r="FJ139"/>
      <c r="FK139"/>
      <c r="FL139"/>
      <c r="FM139"/>
      <c r="FN139"/>
      <c r="FO139"/>
      <c r="FP139"/>
      <c r="FQ139"/>
      <c r="FR139"/>
      <c r="FS139"/>
      <c r="FT139"/>
      <c r="FU139"/>
      <c r="FV139"/>
      <c r="FW139"/>
      <c r="FX139"/>
      <c r="FY139"/>
      <c r="FZ139"/>
      <c r="GA139"/>
      <c r="GB139"/>
      <c r="GC139"/>
      <c r="GD139"/>
      <c r="GE139"/>
      <c r="GF139"/>
      <c r="GG139"/>
      <c r="GH139"/>
      <c r="GI139"/>
      <c r="GJ139"/>
      <c r="GK139"/>
      <c r="GL139"/>
      <c r="GM139"/>
      <c r="GN139"/>
      <c r="GO139"/>
      <c r="GP139"/>
      <c r="GQ139"/>
      <c r="GR139"/>
      <c r="GS139"/>
      <c r="GT139"/>
      <c r="GU139"/>
      <c r="GV139"/>
      <c r="GW139"/>
      <c r="GX139"/>
      <c r="GY139"/>
      <c r="GZ139"/>
      <c r="HA139"/>
      <c r="HB139"/>
      <c r="HC139"/>
      <c r="HD139"/>
      <c r="HE139"/>
      <c r="HF139"/>
      <c r="HG139"/>
      <c r="HH139"/>
      <c r="HI139"/>
      <c r="HJ139"/>
      <c r="HK139"/>
      <c r="HL139"/>
      <c r="HM139"/>
      <c r="HN139"/>
      <c r="HO139"/>
      <c r="HP139"/>
      <c r="HQ139"/>
      <c r="HR139"/>
      <c r="HS139"/>
      <c r="HT139"/>
      <c r="HU139"/>
      <c r="HV139"/>
      <c r="HW139"/>
      <c r="HX139"/>
      <c r="HY139"/>
      <c r="HZ139"/>
      <c r="IA139"/>
      <c r="IB139"/>
      <c r="IC139"/>
      <c r="ID139"/>
      <c r="IE139"/>
      <c r="IF139"/>
      <c r="IG139"/>
      <c r="IH139"/>
      <c r="II139"/>
      <c r="IJ139"/>
      <c r="IK139"/>
      <c r="IL139"/>
      <c r="IM139"/>
      <c r="IN139"/>
      <c r="IO139"/>
      <c r="IP139"/>
      <c r="IQ139"/>
      <c r="IR139"/>
      <c r="IS139"/>
      <c r="IT139"/>
      <c r="IU139"/>
      <c r="IV139"/>
      <c r="IW139"/>
      <c r="IX139"/>
      <c r="IY139"/>
      <c r="IZ139"/>
      <c r="JA139"/>
      <c r="JB139"/>
      <c r="JC139"/>
      <c r="JD139"/>
      <c r="JE139"/>
      <c r="JF139"/>
      <c r="JG139"/>
      <c r="JH139"/>
      <c r="JI139"/>
      <c r="JJ139"/>
      <c r="JK139"/>
      <c r="JL139"/>
      <c r="JM139"/>
      <c r="JN139"/>
      <c r="JO139"/>
      <c r="JP139"/>
      <c r="JQ139"/>
      <c r="JR139"/>
      <c r="JS139"/>
      <c r="JT139"/>
      <c r="JU139"/>
      <c r="JV139"/>
      <c r="JW139"/>
      <c r="JX139"/>
    </row>
    <row r="140" spans="1:284" s="199" customFormat="1" ht="12" customHeight="1">
      <c r="A140"/>
      <c r="B140"/>
      <c r="C140"/>
      <c r="D140"/>
      <c r="E140"/>
      <c r="F140"/>
      <c r="G140"/>
      <c r="H140"/>
      <c r="I140"/>
      <c r="J140"/>
      <c r="K140"/>
      <c r="L140"/>
      <c r="M140"/>
      <c r="N140"/>
      <c r="O140"/>
      <c r="P140"/>
      <c r="Q140"/>
      <c r="R140"/>
      <c r="S140"/>
      <c r="T140"/>
      <c r="U140"/>
      <c r="V140"/>
      <c r="W140"/>
      <c r="X140"/>
      <c r="Y140"/>
      <c r="Z140"/>
      <c r="AA140"/>
      <c r="AB140"/>
      <c r="AC140"/>
      <c r="AD140"/>
      <c r="AE140"/>
      <c r="AF140"/>
      <c r="AG140"/>
      <c r="AH140"/>
      <c r="AI140"/>
      <c r="AJ140"/>
      <c r="AK140"/>
      <c r="AL140"/>
      <c r="AM140"/>
      <c r="AN140"/>
      <c r="AO140"/>
      <c r="AP140"/>
      <c r="AQ140"/>
      <c r="AR140"/>
      <c r="AS140"/>
      <c r="AT140"/>
      <c r="AU140"/>
      <c r="AV140"/>
      <c r="AW140"/>
      <c r="AX140"/>
      <c r="AY140"/>
      <c r="AZ140"/>
      <c r="BA140"/>
      <c r="BB140"/>
      <c r="BC140"/>
      <c r="BD140"/>
      <c r="BE140"/>
      <c r="BF140"/>
      <c r="BG140"/>
      <c r="BH140"/>
      <c r="BI140"/>
      <c r="BJ140"/>
      <c r="BK140"/>
      <c r="BL140"/>
      <c r="BM140"/>
      <c r="BN140"/>
      <c r="BO140"/>
      <c r="BP140"/>
      <c r="BQ140"/>
      <c r="BR140"/>
      <c r="BS140"/>
      <c r="BT140"/>
      <c r="BU140"/>
      <c r="BV140"/>
      <c r="BW140"/>
      <c r="BX140"/>
      <c r="BY140"/>
      <c r="BZ140"/>
      <c r="CA140"/>
      <c r="CB140"/>
      <c r="CC140"/>
      <c r="CD140"/>
      <c r="CE140"/>
      <c r="CF140"/>
      <c r="CG140"/>
      <c r="CH140"/>
      <c r="CI140"/>
      <c r="CJ140"/>
      <c r="CK140"/>
      <c r="CL140"/>
      <c r="CM140"/>
      <c r="CN140"/>
      <c r="CO140"/>
      <c r="CP140"/>
      <c r="CQ140"/>
      <c r="CR140"/>
      <c r="CS140"/>
      <c r="CT140"/>
      <c r="CU140"/>
      <c r="CV140"/>
      <c r="CW140"/>
      <c r="CX140"/>
      <c r="CY140"/>
      <c r="CZ140"/>
      <c r="DA140"/>
      <c r="DB140"/>
      <c r="DC140"/>
      <c r="DD140"/>
      <c r="DE140"/>
      <c r="DF140"/>
      <c r="DG140"/>
      <c r="DH140"/>
      <c r="DI140"/>
      <c r="DJ140"/>
      <c r="DK140"/>
      <c r="DL140"/>
      <c r="DM140"/>
      <c r="DN140"/>
      <c r="DO140"/>
      <c r="DP140"/>
      <c r="DQ140"/>
      <c r="DR140"/>
      <c r="DS140"/>
      <c r="DT140"/>
      <c r="DU140"/>
      <c r="DV140"/>
      <c r="DW140"/>
      <c r="DX140"/>
      <c r="DY140"/>
      <c r="DZ140"/>
      <c r="EA140"/>
      <c r="EB140"/>
      <c r="EC140"/>
      <c r="ED140"/>
      <c r="EE140"/>
      <c r="EF140"/>
      <c r="EG140"/>
      <c r="EH140"/>
      <c r="EI140"/>
      <c r="EJ140"/>
      <c r="EK140"/>
      <c r="EL140"/>
      <c r="EM140"/>
      <c r="EN140"/>
      <c r="EO140"/>
      <c r="EP140"/>
      <c r="EQ140"/>
      <c r="ER140"/>
      <c r="ES140"/>
      <c r="ET140"/>
      <c r="EU140"/>
      <c r="EV140"/>
      <c r="EW140"/>
      <c r="EX140"/>
      <c r="EY140"/>
      <c r="EZ140"/>
      <c r="FA140"/>
      <c r="FB140"/>
      <c r="FC140"/>
      <c r="FD140"/>
      <c r="FE140"/>
      <c r="FF140"/>
      <c r="FG140"/>
      <c r="FH140"/>
      <c r="FI140"/>
      <c r="FJ140"/>
      <c r="FK140"/>
      <c r="FL140"/>
      <c r="FM140"/>
      <c r="FN140"/>
      <c r="FO140"/>
      <c r="FP140"/>
      <c r="FQ140"/>
      <c r="FR140"/>
      <c r="FS140"/>
      <c r="FT140"/>
      <c r="FU140"/>
      <c r="FV140"/>
      <c r="FW140"/>
      <c r="FX140"/>
      <c r="FY140"/>
      <c r="FZ140"/>
      <c r="GA140"/>
      <c r="GB140"/>
      <c r="GC140"/>
      <c r="GD140"/>
      <c r="GE140"/>
      <c r="GF140"/>
      <c r="GG140"/>
      <c r="GH140"/>
      <c r="GI140"/>
      <c r="GJ140"/>
      <c r="GK140"/>
      <c r="GL140"/>
      <c r="GM140"/>
      <c r="GN140"/>
      <c r="GO140"/>
      <c r="GP140"/>
      <c r="GQ140"/>
      <c r="GR140"/>
      <c r="GS140"/>
      <c r="GT140"/>
      <c r="GU140"/>
      <c r="GV140"/>
      <c r="GW140"/>
      <c r="GX140"/>
      <c r="GY140"/>
      <c r="GZ140"/>
      <c r="HA140"/>
      <c r="HB140"/>
      <c r="HC140"/>
      <c r="HD140"/>
      <c r="HE140"/>
      <c r="HF140"/>
      <c r="HG140"/>
      <c r="HH140"/>
      <c r="HI140"/>
      <c r="HJ140"/>
      <c r="HK140"/>
      <c r="HL140"/>
      <c r="HM140"/>
      <c r="HN140"/>
      <c r="HO140"/>
      <c r="HP140"/>
      <c r="HQ140"/>
      <c r="HR140"/>
      <c r="HS140"/>
      <c r="HT140"/>
      <c r="HU140"/>
      <c r="HV140"/>
      <c r="HW140"/>
      <c r="HX140"/>
      <c r="HY140"/>
      <c r="HZ140"/>
      <c r="IA140"/>
      <c r="IB140"/>
      <c r="IC140"/>
      <c r="ID140"/>
      <c r="IE140"/>
      <c r="IF140"/>
      <c r="IG140"/>
      <c r="IH140"/>
      <c r="II140"/>
      <c r="IJ140"/>
      <c r="IK140"/>
      <c r="IL140"/>
      <c r="IM140"/>
      <c r="IN140"/>
      <c r="IO140"/>
      <c r="IP140"/>
      <c r="IQ140"/>
      <c r="IR140"/>
      <c r="IS140"/>
      <c r="IT140"/>
      <c r="IU140"/>
      <c r="IV140"/>
      <c r="IW140"/>
      <c r="IX140"/>
      <c r="IY140"/>
      <c r="IZ140"/>
      <c r="JA140"/>
      <c r="JB140"/>
      <c r="JC140"/>
      <c r="JD140"/>
      <c r="JE140"/>
      <c r="JF140"/>
      <c r="JG140"/>
      <c r="JH140"/>
      <c r="JI140"/>
      <c r="JJ140"/>
      <c r="JK140"/>
      <c r="JL140"/>
      <c r="JM140"/>
      <c r="JN140"/>
      <c r="JO140"/>
      <c r="JP140"/>
      <c r="JQ140"/>
      <c r="JR140"/>
      <c r="JS140"/>
      <c r="JT140"/>
      <c r="JU140"/>
      <c r="JV140"/>
      <c r="JW140"/>
      <c r="JX140"/>
    </row>
    <row r="141" spans="1:284" s="199" customFormat="1" ht="12" customHeight="1">
      <c r="A141"/>
      <c r="B141"/>
      <c r="C141"/>
      <c r="D141"/>
      <c r="E141"/>
      <c r="F141"/>
      <c r="G141"/>
      <c r="H141"/>
      <c r="I141"/>
      <c r="J141"/>
      <c r="K141"/>
      <c r="L141"/>
      <c r="M141"/>
      <c r="N141"/>
      <c r="O141"/>
      <c r="P141"/>
      <c r="Q141"/>
      <c r="R141"/>
      <c r="S141"/>
      <c r="T141"/>
      <c r="U141"/>
      <c r="V141"/>
      <c r="W141"/>
      <c r="X141"/>
      <c r="Y141"/>
      <c r="Z141"/>
      <c r="AA141"/>
      <c r="AB141"/>
      <c r="AC141"/>
      <c r="AD141"/>
      <c r="AE141"/>
      <c r="AF141"/>
      <c r="AG141"/>
      <c r="AH141"/>
      <c r="AI141"/>
      <c r="AJ141"/>
      <c r="AK141"/>
      <c r="AL141"/>
      <c r="AM141"/>
      <c r="AN141"/>
      <c r="AO141"/>
      <c r="AP141"/>
      <c r="AQ141"/>
      <c r="AR141"/>
      <c r="AS141"/>
      <c r="AT141"/>
      <c r="AU141"/>
      <c r="AV141"/>
      <c r="AW141"/>
      <c r="AX141"/>
      <c r="AY141"/>
      <c r="AZ141"/>
      <c r="BA141"/>
      <c r="BB141"/>
      <c r="BC141"/>
      <c r="BD141"/>
      <c r="BE141"/>
      <c r="BF141"/>
      <c r="BG141"/>
      <c r="BH141"/>
      <c r="BI141"/>
      <c r="BJ141"/>
      <c r="BK141"/>
      <c r="BL141"/>
      <c r="BM141"/>
      <c r="BN141"/>
      <c r="BO141"/>
      <c r="BP141"/>
      <c r="BQ141"/>
      <c r="BR141"/>
      <c r="BS141"/>
      <c r="BT141"/>
      <c r="BU141"/>
      <c r="BV141"/>
      <c r="BW141"/>
      <c r="BX141"/>
      <c r="BY141"/>
      <c r="BZ141"/>
      <c r="CA141"/>
      <c r="CB141"/>
      <c r="CC141"/>
      <c r="CD141"/>
      <c r="CE141"/>
      <c r="CF141"/>
      <c r="CG141"/>
      <c r="CH141"/>
      <c r="CI141"/>
      <c r="CJ141"/>
      <c r="CK141"/>
      <c r="CL141"/>
      <c r="CM141"/>
      <c r="CN141"/>
      <c r="CO141"/>
      <c r="CP141"/>
      <c r="CQ141"/>
      <c r="CR141"/>
      <c r="CS141"/>
      <c r="CT141"/>
      <c r="CU141"/>
      <c r="CV141"/>
      <c r="CW141"/>
      <c r="CX141"/>
      <c r="CY141"/>
      <c r="CZ141"/>
      <c r="DA141"/>
      <c r="DB141"/>
      <c r="DC141"/>
      <c r="DD141"/>
      <c r="DE141"/>
      <c r="DF141"/>
      <c r="DG141"/>
      <c r="DH141"/>
      <c r="DI141"/>
      <c r="DJ141"/>
      <c r="DK141"/>
      <c r="DL141"/>
      <c r="DM141"/>
      <c r="DN141"/>
      <c r="DO141"/>
      <c r="DP141"/>
      <c r="DQ141"/>
      <c r="DR141"/>
      <c r="DS141"/>
      <c r="DT141"/>
      <c r="DU141"/>
      <c r="DV141"/>
      <c r="DW141"/>
      <c r="DX141"/>
      <c r="DY141"/>
      <c r="DZ141"/>
      <c r="EA141"/>
      <c r="EB141"/>
      <c r="EC141"/>
      <c r="ED141"/>
      <c r="EE141"/>
      <c r="EF141"/>
      <c r="EG141"/>
      <c r="EH141"/>
      <c r="EI141"/>
      <c r="EJ141"/>
      <c r="EK141"/>
      <c r="EL141"/>
      <c r="EM141"/>
      <c r="EN141"/>
      <c r="EO141"/>
      <c r="EP141"/>
      <c r="EQ141"/>
      <c r="ER141"/>
      <c r="ES141"/>
      <c r="ET141"/>
      <c r="EU141"/>
      <c r="EV141"/>
      <c r="EW141"/>
      <c r="EX141"/>
      <c r="EY141"/>
      <c r="EZ141"/>
      <c r="FA141"/>
      <c r="FB141"/>
      <c r="FC141"/>
      <c r="FD141"/>
      <c r="FE141"/>
      <c r="FF141"/>
      <c r="FG141"/>
      <c r="FH141"/>
      <c r="FI141"/>
      <c r="FJ141"/>
      <c r="FK141"/>
      <c r="FL141"/>
      <c r="FM141"/>
      <c r="FN141"/>
      <c r="FO141"/>
      <c r="FP141"/>
      <c r="FQ141"/>
      <c r="FR141"/>
      <c r="FS141"/>
      <c r="FT141"/>
      <c r="FU141"/>
      <c r="FV141"/>
      <c r="FW141"/>
      <c r="FX141"/>
      <c r="FY141"/>
      <c r="FZ141"/>
      <c r="GA141"/>
      <c r="GB141"/>
      <c r="GC141"/>
      <c r="GD141"/>
      <c r="GE141"/>
      <c r="GF141"/>
      <c r="GG141"/>
      <c r="GH141"/>
      <c r="GI141"/>
      <c r="GJ141"/>
      <c r="GK141"/>
      <c r="GL141"/>
      <c r="GM141"/>
      <c r="GN141"/>
      <c r="GO141"/>
      <c r="GP141"/>
      <c r="GQ141"/>
      <c r="GR141"/>
      <c r="GS141"/>
      <c r="GT141"/>
      <c r="GU141"/>
      <c r="GV141"/>
      <c r="GW141"/>
      <c r="GX141"/>
      <c r="GY141"/>
      <c r="GZ141"/>
      <c r="HA141"/>
      <c r="HB141"/>
      <c r="HC141"/>
      <c r="HD141"/>
      <c r="HE141"/>
      <c r="HF141"/>
      <c r="HG141"/>
      <c r="HH141"/>
      <c r="HI141"/>
      <c r="HJ141"/>
      <c r="HK141"/>
      <c r="HL141"/>
      <c r="HM141"/>
      <c r="HN141"/>
      <c r="HO141"/>
      <c r="HP141"/>
      <c r="HQ141"/>
      <c r="HR141"/>
      <c r="HS141"/>
      <c r="HT141"/>
      <c r="HU141"/>
      <c r="HV141"/>
      <c r="HW141"/>
      <c r="HX141"/>
      <c r="HY141"/>
      <c r="HZ141"/>
      <c r="IA141"/>
      <c r="IB141"/>
      <c r="IC141"/>
      <c r="ID141"/>
      <c r="IE141"/>
      <c r="IF141"/>
      <c r="IG141"/>
      <c r="IH141"/>
      <c r="II141"/>
      <c r="IJ141"/>
      <c r="IK141"/>
      <c r="IL141"/>
      <c r="IM141"/>
      <c r="IN141"/>
      <c r="IO141"/>
      <c r="IP141"/>
      <c r="IQ141"/>
      <c r="IR141"/>
      <c r="IS141"/>
      <c r="IT141"/>
      <c r="IU141"/>
      <c r="IV141"/>
      <c r="IW141"/>
      <c r="IX141"/>
      <c r="IY141"/>
      <c r="IZ141"/>
      <c r="JA141"/>
      <c r="JB141"/>
      <c r="JC141"/>
      <c r="JD141"/>
      <c r="JE141"/>
      <c r="JF141"/>
      <c r="JG141"/>
      <c r="JH141"/>
      <c r="JI141"/>
      <c r="JJ141"/>
      <c r="JK141"/>
      <c r="JL141"/>
      <c r="JM141"/>
      <c r="JN141"/>
      <c r="JO141"/>
      <c r="JP141"/>
      <c r="JQ141"/>
      <c r="JR141"/>
      <c r="JS141"/>
      <c r="JT141"/>
      <c r="JU141"/>
      <c r="JV141"/>
      <c r="JW141"/>
      <c r="JX141"/>
    </row>
    <row r="142" spans="1:284" s="199" customFormat="1" ht="12" customHeight="1">
      <c r="A142"/>
      <c r="B142"/>
      <c r="C142"/>
      <c r="D142"/>
      <c r="E142"/>
      <c r="F142"/>
      <c r="G142"/>
      <c r="H142"/>
      <c r="I142"/>
      <c r="J142"/>
      <c r="K142"/>
      <c r="L142"/>
      <c r="M142"/>
      <c r="N142"/>
      <c r="O142"/>
      <c r="P142"/>
      <c r="Q142"/>
      <c r="R142"/>
      <c r="S142"/>
      <c r="T142"/>
      <c r="U142"/>
      <c r="V142"/>
      <c r="W142"/>
      <c r="X142"/>
      <c r="Y142"/>
      <c r="Z142"/>
      <c r="AA142"/>
      <c r="AB142"/>
      <c r="AC142"/>
      <c r="AD142"/>
      <c r="AE142"/>
      <c r="AF142"/>
      <c r="AG142"/>
      <c r="AH142"/>
      <c r="AI142"/>
      <c r="AJ142"/>
      <c r="AK142"/>
      <c r="AL142"/>
      <c r="AM142"/>
      <c r="AN142"/>
      <c r="AO142"/>
      <c r="AP142"/>
      <c r="AQ142"/>
      <c r="AR142"/>
      <c r="AS142"/>
      <c r="AT142"/>
      <c r="AU142"/>
      <c r="AV142"/>
      <c r="AW142"/>
      <c r="AX142"/>
      <c r="AY142"/>
      <c r="AZ142"/>
      <c r="BA142"/>
      <c r="BB142"/>
      <c r="BC142"/>
      <c r="BD142"/>
      <c r="BE142"/>
      <c r="BF142"/>
      <c r="BG142"/>
      <c r="BH142"/>
      <c r="BI142"/>
      <c r="BJ142"/>
      <c r="BK142"/>
      <c r="BL142"/>
      <c r="BM142"/>
      <c r="BN142"/>
      <c r="BO142"/>
      <c r="BP142"/>
      <c r="BQ142"/>
      <c r="BR142"/>
      <c r="BS142"/>
      <c r="BT142"/>
      <c r="BU142"/>
      <c r="BV142"/>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c r="DK142"/>
      <c r="DL142"/>
      <c r="DM142"/>
      <c r="DN142"/>
      <c r="DO142"/>
      <c r="DP142"/>
      <c r="DQ142"/>
      <c r="DR142"/>
      <c r="DS142"/>
      <c r="DT142"/>
      <c r="DU142"/>
      <c r="DV142"/>
      <c r="DW142"/>
      <c r="DX142"/>
      <c r="DY142"/>
      <c r="DZ142"/>
      <c r="EA142"/>
      <c r="EB142"/>
      <c r="EC142"/>
      <c r="ED142"/>
      <c r="EE142"/>
      <c r="EF142"/>
      <c r="EG142"/>
      <c r="EH142"/>
      <c r="EI142"/>
      <c r="EJ142"/>
      <c r="EK142"/>
      <c r="EL142"/>
      <c r="EM142"/>
      <c r="EN142"/>
      <c r="EO142"/>
      <c r="EP142"/>
      <c r="EQ142"/>
      <c r="ER142"/>
      <c r="ES142"/>
      <c r="ET142"/>
      <c r="EU142"/>
      <c r="EV142"/>
      <c r="EW142"/>
      <c r="EX142"/>
      <c r="EY142"/>
      <c r="EZ142"/>
      <c r="FA142"/>
      <c r="FB142"/>
      <c r="FC142"/>
      <c r="FD142"/>
      <c r="FE142"/>
      <c r="FF142"/>
      <c r="FG142"/>
      <c r="FH142"/>
      <c r="FI142"/>
      <c r="FJ142"/>
      <c r="FK142"/>
      <c r="FL142"/>
      <c r="FM142"/>
      <c r="FN142"/>
      <c r="FO142"/>
      <c r="FP142"/>
      <c r="FQ142"/>
      <c r="FR142"/>
      <c r="FS142"/>
      <c r="FT142"/>
      <c r="FU142"/>
      <c r="FV142"/>
      <c r="FW142"/>
      <c r="FX142"/>
      <c r="FY142"/>
      <c r="FZ142"/>
      <c r="GA142"/>
      <c r="GB142"/>
      <c r="GC142"/>
      <c r="GD142"/>
      <c r="GE142"/>
      <c r="GF142"/>
      <c r="GG142"/>
      <c r="GH142"/>
      <c r="GI142"/>
      <c r="GJ142"/>
      <c r="GK142"/>
      <c r="GL142"/>
      <c r="GM142"/>
      <c r="GN142"/>
      <c r="GO142"/>
      <c r="GP142"/>
      <c r="GQ142"/>
      <c r="GR142"/>
      <c r="GS142"/>
      <c r="GT142"/>
      <c r="GU142"/>
      <c r="GV142"/>
      <c r="GW142"/>
      <c r="GX142"/>
      <c r="GY142"/>
      <c r="GZ142"/>
      <c r="HA142"/>
      <c r="HB142"/>
      <c r="HC142"/>
      <c r="HD142"/>
      <c r="HE142"/>
      <c r="HF142"/>
      <c r="HG142"/>
      <c r="HH142"/>
      <c r="HI142"/>
      <c r="HJ142"/>
      <c r="HK142"/>
      <c r="HL142"/>
      <c r="HM142"/>
      <c r="HN142"/>
      <c r="HO142"/>
      <c r="HP142"/>
      <c r="HQ142"/>
      <c r="HR142"/>
      <c r="HS142"/>
      <c r="HT142"/>
      <c r="HU142"/>
      <c r="HV142"/>
      <c r="HW142"/>
      <c r="HX142"/>
      <c r="HY142"/>
      <c r="HZ142"/>
      <c r="IA142"/>
      <c r="IB142"/>
      <c r="IC142"/>
      <c r="ID142"/>
      <c r="IE142"/>
      <c r="IF142"/>
      <c r="IG142"/>
      <c r="IH142"/>
      <c r="II142"/>
      <c r="IJ142"/>
      <c r="IK142"/>
      <c r="IL142"/>
      <c r="IM142"/>
      <c r="IN142"/>
      <c r="IO142"/>
      <c r="IP142"/>
      <c r="IQ142"/>
      <c r="IR142"/>
      <c r="IS142"/>
      <c r="IT142"/>
      <c r="IU142"/>
      <c r="IV142"/>
      <c r="IW142"/>
      <c r="IX142"/>
      <c r="IY142"/>
      <c r="IZ142"/>
      <c r="JA142"/>
      <c r="JB142"/>
      <c r="JC142"/>
      <c r="JD142"/>
      <c r="JE142"/>
      <c r="JF142"/>
      <c r="JG142"/>
      <c r="JH142"/>
      <c r="JI142"/>
      <c r="JJ142"/>
      <c r="JK142"/>
      <c r="JL142"/>
      <c r="JM142"/>
      <c r="JN142"/>
      <c r="JO142"/>
      <c r="JP142"/>
      <c r="JQ142"/>
      <c r="JR142"/>
      <c r="JS142"/>
      <c r="JT142"/>
      <c r="JU142"/>
      <c r="JV142"/>
      <c r="JW142"/>
      <c r="JX142"/>
    </row>
    <row r="143" spans="1:284" s="199" customFormat="1" ht="12" customHeight="1">
      <c r="A143"/>
      <c r="B143"/>
      <c r="C143"/>
      <c r="D143"/>
      <c r="E143"/>
      <c r="F143"/>
      <c r="G143"/>
      <c r="H143"/>
      <c r="I143"/>
      <c r="J143"/>
      <c r="K143"/>
      <c r="L143"/>
      <c r="M143"/>
      <c r="N143"/>
      <c r="O143"/>
      <c r="P143"/>
      <c r="Q143"/>
      <c r="R143"/>
      <c r="S143"/>
      <c r="T143"/>
      <c r="U143"/>
      <c r="V143"/>
      <c r="W143"/>
      <c r="X143"/>
      <c r="Y143"/>
      <c r="Z143"/>
      <c r="AA143"/>
      <c r="AB143"/>
      <c r="AC143"/>
      <c r="AD143"/>
      <c r="AE143"/>
      <c r="AF143"/>
      <c r="AG143"/>
      <c r="AH143"/>
      <c r="AI143"/>
      <c r="AJ143"/>
      <c r="AK143"/>
      <c r="AL143"/>
      <c r="AM143"/>
      <c r="AN143"/>
      <c r="AO143"/>
      <c r="AP143"/>
      <c r="AQ143"/>
      <c r="AR143"/>
      <c r="AS143"/>
      <c r="AT143"/>
      <c r="AU143"/>
      <c r="AV143"/>
      <c r="AW143"/>
      <c r="AX143"/>
      <c r="AY143"/>
      <c r="AZ143"/>
      <c r="BA143"/>
      <c r="BB143"/>
      <c r="BC143"/>
      <c r="BD143"/>
      <c r="BE143"/>
      <c r="BF143"/>
      <c r="BG143"/>
      <c r="BH143"/>
      <c r="BI143"/>
      <c r="BJ143"/>
      <c r="BK143"/>
      <c r="BL143"/>
      <c r="BM143"/>
      <c r="BN143"/>
      <c r="BO143"/>
      <c r="BP143"/>
      <c r="BQ143"/>
      <c r="BR143"/>
      <c r="BS143"/>
      <c r="BT143"/>
      <c r="BU143"/>
      <c r="BV143"/>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c r="DK143"/>
      <c r="DL143"/>
      <c r="DM143"/>
      <c r="DN143"/>
      <c r="DO143"/>
      <c r="DP143"/>
      <c r="DQ143"/>
      <c r="DR143"/>
      <c r="DS143"/>
      <c r="DT143"/>
      <c r="DU143"/>
      <c r="DV143"/>
      <c r="DW143"/>
      <c r="DX143"/>
      <c r="DY143"/>
      <c r="DZ143"/>
      <c r="EA143"/>
      <c r="EB143"/>
      <c r="EC143"/>
      <c r="ED143"/>
      <c r="EE143"/>
      <c r="EF143"/>
      <c r="EG143"/>
      <c r="EH143"/>
      <c r="EI143"/>
      <c r="EJ143"/>
      <c r="EK143"/>
      <c r="EL143"/>
      <c r="EM143"/>
      <c r="EN143"/>
      <c r="EO143"/>
      <c r="EP143"/>
      <c r="EQ143"/>
      <c r="ER143"/>
      <c r="ES143"/>
      <c r="ET143"/>
      <c r="EU143"/>
      <c r="EV143"/>
      <c r="EW143"/>
      <c r="EX143"/>
      <c r="EY143"/>
      <c r="EZ143"/>
      <c r="FA143"/>
      <c r="FB143"/>
      <c r="FC143"/>
      <c r="FD143"/>
      <c r="FE143"/>
      <c r="FF143"/>
      <c r="FG143"/>
      <c r="FH143"/>
      <c r="FI143"/>
      <c r="FJ143"/>
      <c r="FK143"/>
      <c r="FL143"/>
      <c r="FM143"/>
      <c r="FN143"/>
      <c r="FO143"/>
      <c r="FP143"/>
      <c r="FQ143"/>
      <c r="FR143"/>
      <c r="FS143"/>
      <c r="FT143"/>
      <c r="FU143"/>
      <c r="FV143"/>
      <c r="FW143"/>
      <c r="FX143"/>
      <c r="FY143"/>
      <c r="FZ143"/>
      <c r="GA143"/>
      <c r="GB143"/>
      <c r="GC143"/>
      <c r="GD143"/>
      <c r="GE143"/>
      <c r="GF143"/>
      <c r="GG143"/>
      <c r="GH143"/>
      <c r="GI143"/>
      <c r="GJ143"/>
      <c r="GK143"/>
      <c r="GL143"/>
      <c r="GM143"/>
      <c r="GN143"/>
      <c r="GO143"/>
      <c r="GP143"/>
      <c r="GQ143"/>
      <c r="GR143"/>
      <c r="GS143"/>
      <c r="GT143"/>
      <c r="GU143"/>
      <c r="GV143"/>
      <c r="GW143"/>
      <c r="GX143"/>
      <c r="GY143"/>
      <c r="GZ143"/>
      <c r="HA143"/>
      <c r="HB143"/>
      <c r="HC143"/>
      <c r="HD143"/>
      <c r="HE143"/>
      <c r="HF143"/>
      <c r="HG143"/>
      <c r="HH143"/>
      <c r="HI143"/>
      <c r="HJ143"/>
      <c r="HK143"/>
      <c r="HL143"/>
      <c r="HM143"/>
      <c r="HN143"/>
      <c r="HO143"/>
      <c r="HP143"/>
      <c r="HQ143"/>
      <c r="HR143"/>
      <c r="HS143"/>
      <c r="HT143"/>
      <c r="HU143"/>
      <c r="HV143"/>
      <c r="HW143"/>
      <c r="HX143"/>
      <c r="HY143"/>
      <c r="HZ143"/>
      <c r="IA143"/>
      <c r="IB143"/>
      <c r="IC143"/>
      <c r="ID143"/>
      <c r="IE143"/>
      <c r="IF143"/>
      <c r="IG143"/>
      <c r="IH143"/>
      <c r="II143"/>
      <c r="IJ143"/>
      <c r="IK143"/>
      <c r="IL143"/>
      <c r="IM143"/>
      <c r="IN143"/>
      <c r="IO143"/>
      <c r="IP143"/>
      <c r="IQ143"/>
      <c r="IR143"/>
      <c r="IS143"/>
      <c r="IT143"/>
      <c r="IU143"/>
      <c r="IV143"/>
      <c r="IW143"/>
      <c r="IX143"/>
      <c r="IY143"/>
      <c r="IZ143"/>
      <c r="JA143"/>
      <c r="JB143"/>
      <c r="JC143"/>
      <c r="JD143"/>
      <c r="JE143"/>
      <c r="JF143"/>
      <c r="JG143"/>
      <c r="JH143"/>
      <c r="JI143"/>
      <c r="JJ143"/>
      <c r="JK143"/>
      <c r="JL143"/>
      <c r="JM143"/>
      <c r="JN143"/>
      <c r="JO143"/>
      <c r="JP143"/>
      <c r="JQ143"/>
      <c r="JR143"/>
      <c r="JS143"/>
      <c r="JT143"/>
      <c r="JU143"/>
      <c r="JV143"/>
      <c r="JW143"/>
      <c r="JX143"/>
    </row>
    <row r="144" spans="1:284" s="199" customFormat="1" ht="12" customHeight="1">
      <c r="A144"/>
      <c r="B144"/>
      <c r="C144"/>
      <c r="D144"/>
      <c r="E144"/>
      <c r="F144"/>
      <c r="G144"/>
      <c r="H144"/>
      <c r="I144"/>
      <c r="J144"/>
      <c r="K144"/>
      <c r="L144"/>
      <c r="M144"/>
      <c r="N144"/>
      <c r="O144"/>
      <c r="P144"/>
      <c r="Q144"/>
      <c r="R144"/>
      <c r="S144"/>
      <c r="T144"/>
      <c r="U144"/>
      <c r="V144"/>
      <c r="W144"/>
      <c r="X144"/>
      <c r="Y144"/>
      <c r="Z144"/>
      <c r="AA144"/>
      <c r="AB144"/>
      <c r="AC144"/>
      <c r="AD144"/>
      <c r="AE144"/>
      <c r="AF144"/>
      <c r="AG144"/>
      <c r="AH144"/>
      <c r="AI144"/>
      <c r="AJ144"/>
      <c r="AK144"/>
      <c r="AL144"/>
      <c r="AM144"/>
      <c r="AN144"/>
      <c r="AO144"/>
      <c r="AP144"/>
      <c r="AQ144"/>
      <c r="AR144"/>
      <c r="AS144"/>
      <c r="AT144"/>
      <c r="AU144"/>
      <c r="AV144"/>
      <c r="AW144"/>
      <c r="AX144"/>
      <c r="AY144"/>
      <c r="AZ144"/>
      <c r="BA144"/>
      <c r="BB144"/>
      <c r="BC144"/>
      <c r="BD144"/>
      <c r="BE144"/>
      <c r="BF144"/>
      <c r="BG144"/>
      <c r="BH144"/>
      <c r="BI144"/>
      <c r="BJ144"/>
      <c r="BK144"/>
      <c r="BL144"/>
      <c r="BM144"/>
      <c r="BN144"/>
      <c r="BO144"/>
      <c r="BP144"/>
      <c r="BQ144"/>
      <c r="BR144"/>
      <c r="BS144"/>
      <c r="BT144"/>
      <c r="BU144"/>
      <c r="BV144"/>
      <c r="BW144"/>
      <c r="BX144"/>
      <c r="BY144"/>
      <c r="BZ144"/>
      <c r="CA144"/>
      <c r="CB144"/>
      <c r="CC144"/>
      <c r="CD144"/>
      <c r="CE144"/>
      <c r="CF144"/>
      <c r="CG144"/>
      <c r="CH144"/>
      <c r="CI144"/>
      <c r="CJ144"/>
      <c r="CK144"/>
      <c r="CL144"/>
      <c r="CM144"/>
      <c r="CN144"/>
      <c r="CO144"/>
      <c r="CP144"/>
      <c r="CQ144"/>
      <c r="CR144"/>
      <c r="CS144"/>
      <c r="CT144"/>
      <c r="CU144"/>
      <c r="CV144"/>
      <c r="CW144"/>
      <c r="CX144"/>
      <c r="CY144"/>
      <c r="CZ144"/>
      <c r="DA144"/>
      <c r="DB144"/>
      <c r="DC144"/>
      <c r="DD144"/>
      <c r="DE144"/>
      <c r="DF144"/>
      <c r="DG144"/>
      <c r="DH144"/>
      <c r="DI144"/>
      <c r="DJ144"/>
      <c r="DK144"/>
      <c r="DL144"/>
      <c r="DM144"/>
      <c r="DN144"/>
      <c r="DO144"/>
      <c r="DP144"/>
      <c r="DQ144"/>
      <c r="DR144"/>
      <c r="DS144"/>
      <c r="DT144"/>
      <c r="DU144"/>
      <c r="DV144"/>
      <c r="DW144"/>
      <c r="DX144"/>
      <c r="DY144"/>
      <c r="DZ144"/>
      <c r="EA144"/>
      <c r="EB144"/>
      <c r="EC144"/>
      <c r="ED144"/>
      <c r="EE144"/>
      <c r="EF144"/>
      <c r="EG144"/>
      <c r="EH144"/>
      <c r="EI144"/>
      <c r="EJ144"/>
      <c r="EK144"/>
      <c r="EL144"/>
      <c r="EM144"/>
      <c r="EN144"/>
      <c r="EO144"/>
      <c r="EP144"/>
      <c r="EQ144"/>
      <c r="ER144"/>
      <c r="ES144"/>
      <c r="ET144"/>
      <c r="EU144"/>
      <c r="EV144"/>
      <c r="EW144"/>
      <c r="EX144"/>
      <c r="EY144"/>
      <c r="EZ144"/>
      <c r="FA144"/>
      <c r="FB144"/>
      <c r="FC144"/>
      <c r="FD144"/>
      <c r="FE144"/>
      <c r="FF144"/>
      <c r="FG144"/>
      <c r="FH144"/>
      <c r="FI144"/>
      <c r="FJ144"/>
      <c r="FK144"/>
      <c r="FL144"/>
      <c r="FM144"/>
      <c r="FN144"/>
      <c r="FO144"/>
      <c r="FP144"/>
      <c r="FQ144"/>
      <c r="FR144"/>
      <c r="FS144"/>
      <c r="FT144"/>
      <c r="FU144"/>
      <c r="FV144"/>
      <c r="FW144"/>
      <c r="FX144"/>
      <c r="FY144"/>
      <c r="FZ144"/>
      <c r="GA144"/>
      <c r="GB144"/>
      <c r="GC144"/>
      <c r="GD144"/>
      <c r="GE144"/>
      <c r="GF144"/>
      <c r="GG144"/>
      <c r="GH144"/>
      <c r="GI144"/>
      <c r="GJ144"/>
      <c r="GK144"/>
      <c r="GL144"/>
      <c r="GM144"/>
      <c r="GN144"/>
      <c r="GO144"/>
      <c r="GP144"/>
      <c r="GQ144"/>
      <c r="GR144"/>
      <c r="GS144"/>
      <c r="GT144"/>
      <c r="GU144"/>
      <c r="GV144"/>
      <c r="GW144"/>
      <c r="GX144"/>
      <c r="GY144"/>
      <c r="GZ144"/>
      <c r="HA144"/>
      <c r="HB144"/>
      <c r="HC144"/>
      <c r="HD144"/>
      <c r="HE144"/>
      <c r="HF144"/>
      <c r="HG144"/>
      <c r="HH144"/>
      <c r="HI144"/>
      <c r="HJ144"/>
      <c r="HK144"/>
      <c r="HL144"/>
      <c r="HM144"/>
      <c r="HN144"/>
      <c r="HO144"/>
      <c r="HP144"/>
      <c r="HQ144"/>
      <c r="HR144"/>
      <c r="HS144"/>
      <c r="HT144"/>
      <c r="HU144"/>
      <c r="HV144"/>
      <c r="HW144"/>
      <c r="HX144"/>
      <c r="HY144"/>
      <c r="HZ144"/>
      <c r="IA144"/>
      <c r="IB144"/>
      <c r="IC144"/>
      <c r="ID144"/>
      <c r="IE144"/>
      <c r="IF144"/>
      <c r="IG144"/>
      <c r="IH144"/>
      <c r="II144"/>
      <c r="IJ144"/>
      <c r="IK144"/>
      <c r="IL144"/>
      <c r="IM144"/>
      <c r="IN144"/>
      <c r="IO144"/>
      <c r="IP144"/>
      <c r="IQ144"/>
      <c r="IR144"/>
      <c r="IS144"/>
      <c r="IT144"/>
      <c r="IU144"/>
      <c r="IV144"/>
      <c r="IW144"/>
      <c r="IX144"/>
      <c r="IY144"/>
      <c r="IZ144"/>
      <c r="JA144"/>
      <c r="JB144"/>
      <c r="JC144"/>
      <c r="JD144"/>
      <c r="JE144"/>
      <c r="JF144"/>
      <c r="JG144"/>
      <c r="JH144"/>
      <c r="JI144"/>
      <c r="JJ144"/>
      <c r="JK144"/>
      <c r="JL144"/>
      <c r="JM144"/>
      <c r="JN144"/>
      <c r="JO144"/>
      <c r="JP144"/>
      <c r="JQ144"/>
      <c r="JR144"/>
      <c r="JS144"/>
      <c r="JT144"/>
      <c r="JU144"/>
      <c r="JV144"/>
      <c r="JW144"/>
      <c r="JX144"/>
    </row>
    <row r="145" spans="1:284" s="199" customFormat="1" ht="12" customHeight="1">
      <c r="A145"/>
      <c r="B145"/>
      <c r="C145"/>
      <c r="D145"/>
      <c r="E145"/>
      <c r="F145"/>
      <c r="G145"/>
      <c r="H145"/>
      <c r="I145"/>
      <c r="J145"/>
      <c r="K145"/>
      <c r="L145"/>
      <c r="M145"/>
      <c r="N145"/>
      <c r="O145"/>
      <c r="P145"/>
      <c r="Q145"/>
      <c r="R145"/>
      <c r="S145"/>
      <c r="T145"/>
      <c r="U145"/>
      <c r="V145"/>
      <c r="W145"/>
      <c r="X145"/>
      <c r="Y145"/>
      <c r="Z145"/>
      <c r="AA145"/>
      <c r="AB145"/>
      <c r="AC145"/>
      <c r="AD145"/>
      <c r="AE145"/>
      <c r="AF145"/>
      <c r="AG145"/>
      <c r="AH145"/>
      <c r="AI145"/>
      <c r="AJ145"/>
      <c r="AK145"/>
      <c r="AL145"/>
      <c r="AM145"/>
      <c r="AN145"/>
      <c r="AO145"/>
      <c r="AP145"/>
      <c r="AQ145"/>
      <c r="AR145"/>
      <c r="AS145"/>
      <c r="AT145"/>
      <c r="AU145"/>
      <c r="AV145"/>
      <c r="AW145"/>
      <c r="AX145"/>
      <c r="AY145"/>
      <c r="AZ145"/>
      <c r="BA145"/>
      <c r="BB145"/>
      <c r="BC145"/>
      <c r="BD145"/>
      <c r="BE145"/>
      <c r="BF145"/>
      <c r="BG145"/>
      <c r="BH145"/>
      <c r="BI145"/>
      <c r="BJ145"/>
      <c r="BK145"/>
      <c r="BL145"/>
      <c r="BM145"/>
      <c r="BN145"/>
      <c r="BO145"/>
      <c r="BP145"/>
      <c r="BQ145"/>
      <c r="BR145"/>
      <c r="BS145"/>
      <c r="BT145"/>
      <c r="BU145"/>
      <c r="BV145"/>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c r="DK145"/>
      <c r="DL145"/>
      <c r="DM145"/>
      <c r="DN145"/>
      <c r="DO145"/>
      <c r="DP145"/>
      <c r="DQ145"/>
      <c r="DR145"/>
      <c r="DS145"/>
      <c r="DT145"/>
      <c r="DU145"/>
      <c r="DV145"/>
      <c r="DW145"/>
      <c r="DX145"/>
      <c r="DY145"/>
      <c r="DZ145"/>
      <c r="EA145"/>
      <c r="EB145"/>
      <c r="EC145"/>
      <c r="ED145"/>
      <c r="EE145"/>
      <c r="EF145"/>
      <c r="EG145"/>
      <c r="EH145"/>
      <c r="EI145"/>
      <c r="EJ145"/>
      <c r="EK145"/>
      <c r="EL145"/>
      <c r="EM145"/>
      <c r="EN145"/>
      <c r="EO145"/>
      <c r="EP145"/>
      <c r="EQ145"/>
      <c r="ER145"/>
      <c r="ES145"/>
      <c r="ET145"/>
      <c r="EU145"/>
      <c r="EV145"/>
      <c r="EW145"/>
      <c r="EX145"/>
      <c r="EY145"/>
      <c r="EZ145"/>
      <c r="FA145"/>
      <c r="FB145"/>
      <c r="FC145"/>
      <c r="FD145"/>
      <c r="FE145"/>
      <c r="FF145"/>
      <c r="FG145"/>
      <c r="FH145"/>
      <c r="FI145"/>
      <c r="FJ145"/>
      <c r="FK145"/>
      <c r="FL145"/>
      <c r="FM145"/>
      <c r="FN145"/>
      <c r="FO145"/>
      <c r="FP145"/>
      <c r="FQ145"/>
      <c r="FR145"/>
      <c r="FS145"/>
      <c r="FT145"/>
      <c r="FU145"/>
      <c r="FV145"/>
      <c r="FW145"/>
      <c r="FX145"/>
      <c r="FY145"/>
      <c r="FZ145"/>
      <c r="GA145"/>
      <c r="GB145"/>
      <c r="GC145"/>
      <c r="GD145"/>
      <c r="GE145"/>
      <c r="GF145"/>
      <c r="GG145"/>
      <c r="GH145"/>
      <c r="GI145"/>
      <c r="GJ145"/>
      <c r="GK145"/>
      <c r="GL145"/>
      <c r="GM145"/>
      <c r="GN145"/>
      <c r="GO145"/>
      <c r="GP145"/>
      <c r="GQ145"/>
      <c r="GR145"/>
      <c r="GS145"/>
      <c r="GT145"/>
      <c r="GU145"/>
      <c r="GV145"/>
      <c r="GW145"/>
      <c r="GX145"/>
      <c r="GY145"/>
      <c r="GZ145"/>
      <c r="HA145"/>
      <c r="HB145"/>
      <c r="HC145"/>
      <c r="HD145"/>
      <c r="HE145"/>
      <c r="HF145"/>
      <c r="HG145"/>
      <c r="HH145"/>
      <c r="HI145"/>
      <c r="HJ145"/>
      <c r="HK145"/>
      <c r="HL145"/>
      <c r="HM145"/>
      <c r="HN145"/>
      <c r="HO145"/>
      <c r="HP145"/>
      <c r="HQ145"/>
      <c r="HR145"/>
      <c r="HS145"/>
      <c r="HT145"/>
      <c r="HU145"/>
      <c r="HV145"/>
      <c r="HW145"/>
      <c r="HX145"/>
      <c r="HY145"/>
      <c r="HZ145"/>
      <c r="IA145"/>
      <c r="IB145"/>
      <c r="IC145"/>
      <c r="ID145"/>
      <c r="IE145"/>
      <c r="IF145"/>
      <c r="IG145"/>
      <c r="IH145"/>
      <c r="II145"/>
      <c r="IJ145"/>
      <c r="IK145"/>
      <c r="IL145"/>
      <c r="IM145"/>
      <c r="IN145"/>
      <c r="IO145"/>
      <c r="IP145"/>
      <c r="IQ145"/>
      <c r="IR145"/>
      <c r="IS145"/>
      <c r="IT145"/>
      <c r="IU145"/>
      <c r="IV145"/>
      <c r="IW145"/>
      <c r="IX145"/>
      <c r="IY145"/>
      <c r="IZ145"/>
      <c r="JA145"/>
      <c r="JB145"/>
      <c r="JC145"/>
      <c r="JD145"/>
      <c r="JE145"/>
      <c r="JF145"/>
      <c r="JG145"/>
      <c r="JH145"/>
      <c r="JI145"/>
      <c r="JJ145"/>
      <c r="JK145"/>
      <c r="JL145"/>
      <c r="JM145"/>
      <c r="JN145"/>
      <c r="JO145"/>
      <c r="JP145"/>
      <c r="JQ145"/>
      <c r="JR145"/>
      <c r="JS145"/>
      <c r="JT145"/>
      <c r="JU145"/>
      <c r="JV145"/>
      <c r="JW145"/>
      <c r="JX145"/>
    </row>
    <row r="146" spans="1:284" s="199" customFormat="1" ht="12" customHeight="1">
      <c r="A146"/>
      <c r="B146"/>
      <c r="C146"/>
      <c r="D146"/>
      <c r="E146"/>
      <c r="F146"/>
      <c r="G146"/>
      <c r="H146"/>
      <c r="I146"/>
      <c r="J146"/>
      <c r="K146"/>
      <c r="L146"/>
      <c r="M146"/>
      <c r="N146"/>
      <c r="O146"/>
      <c r="P146"/>
      <c r="Q146"/>
      <c r="R146"/>
      <c r="S146"/>
      <c r="T146"/>
      <c r="U146"/>
      <c r="V146"/>
      <c r="W146"/>
      <c r="X146"/>
      <c r="Y146"/>
      <c r="Z146"/>
      <c r="AA146"/>
      <c r="AB146"/>
      <c r="AC146"/>
      <c r="AD146"/>
      <c r="AE146"/>
      <c r="AF146"/>
      <c r="AG146"/>
      <c r="AH146"/>
      <c r="AI146"/>
      <c r="AJ146"/>
      <c r="AK146"/>
      <c r="AL146"/>
      <c r="AM146"/>
      <c r="AN146"/>
      <c r="AO146"/>
      <c r="AP146"/>
      <c r="AQ146"/>
      <c r="AR146"/>
      <c r="AS146"/>
      <c r="AT146"/>
      <c r="AU146"/>
      <c r="AV146"/>
      <c r="AW146"/>
      <c r="AX146"/>
      <c r="AY146"/>
      <c r="AZ146"/>
      <c r="BA146"/>
      <c r="BB146"/>
      <c r="BC146"/>
      <c r="BD146"/>
      <c r="BE146"/>
      <c r="BF146"/>
      <c r="BG146"/>
      <c r="BH146"/>
      <c r="BI146"/>
      <c r="BJ146"/>
      <c r="BK146"/>
      <c r="BL146"/>
      <c r="BM146"/>
      <c r="BN146"/>
      <c r="BO146"/>
      <c r="BP146"/>
      <c r="BQ146"/>
      <c r="BR146"/>
      <c r="BS146"/>
      <c r="BT146"/>
      <c r="BU146"/>
      <c r="BV146"/>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c r="DK146"/>
      <c r="DL146"/>
      <c r="DM146"/>
      <c r="DN146"/>
      <c r="DO146"/>
      <c r="DP146"/>
      <c r="DQ146"/>
      <c r="DR146"/>
      <c r="DS146"/>
      <c r="DT146"/>
      <c r="DU146"/>
      <c r="DV146"/>
      <c r="DW146"/>
      <c r="DX146"/>
      <c r="DY146"/>
      <c r="DZ146"/>
      <c r="EA146"/>
      <c r="EB146"/>
      <c r="EC146"/>
      <c r="ED146"/>
      <c r="EE146"/>
      <c r="EF146"/>
      <c r="EG146"/>
      <c r="EH146"/>
      <c r="EI146"/>
      <c r="EJ146"/>
      <c r="EK146"/>
      <c r="EL146"/>
      <c r="EM146"/>
      <c r="EN146"/>
      <c r="EO146"/>
      <c r="EP146"/>
      <c r="EQ146"/>
      <c r="ER146"/>
      <c r="ES146"/>
      <c r="ET146"/>
      <c r="EU146"/>
      <c r="EV146"/>
      <c r="EW146"/>
      <c r="EX146"/>
      <c r="EY146"/>
      <c r="EZ146"/>
      <c r="FA146"/>
      <c r="FB146"/>
      <c r="FC146"/>
      <c r="FD146"/>
      <c r="FE146"/>
      <c r="FF146"/>
      <c r="FG146"/>
      <c r="FH146"/>
      <c r="FI146"/>
      <c r="FJ146"/>
      <c r="FK146"/>
      <c r="FL146"/>
      <c r="FM146"/>
      <c r="FN146"/>
      <c r="FO146"/>
      <c r="FP146"/>
      <c r="FQ146"/>
      <c r="FR146"/>
      <c r="FS146"/>
      <c r="FT146"/>
      <c r="FU146"/>
      <c r="FV146"/>
      <c r="FW146"/>
      <c r="FX146"/>
      <c r="FY146"/>
      <c r="FZ146"/>
      <c r="GA146"/>
      <c r="GB146"/>
      <c r="GC146"/>
      <c r="GD146"/>
      <c r="GE146"/>
      <c r="GF146"/>
      <c r="GG146"/>
      <c r="GH146"/>
      <c r="GI146"/>
      <c r="GJ146"/>
      <c r="GK146"/>
      <c r="GL146"/>
      <c r="GM146"/>
      <c r="GN146"/>
      <c r="GO146"/>
      <c r="GP146"/>
      <c r="GQ146"/>
      <c r="GR146"/>
      <c r="GS146"/>
      <c r="GT146"/>
      <c r="GU146"/>
      <c r="GV146"/>
      <c r="GW146"/>
      <c r="GX146"/>
      <c r="GY146"/>
      <c r="GZ146"/>
      <c r="HA146"/>
      <c r="HB146"/>
      <c r="HC146"/>
      <c r="HD146"/>
      <c r="HE146"/>
      <c r="HF146"/>
      <c r="HG146"/>
      <c r="HH146"/>
      <c r="HI146"/>
      <c r="HJ146"/>
      <c r="HK146"/>
      <c r="HL146"/>
      <c r="HM146"/>
      <c r="HN146"/>
      <c r="HO146"/>
      <c r="HP146"/>
      <c r="HQ146"/>
      <c r="HR146"/>
      <c r="HS146"/>
      <c r="HT146"/>
      <c r="HU146"/>
      <c r="HV146"/>
      <c r="HW146"/>
      <c r="HX146"/>
      <c r="HY146"/>
      <c r="HZ146"/>
      <c r="IA146"/>
      <c r="IB146"/>
      <c r="IC146"/>
      <c r="ID146"/>
      <c r="IE146"/>
      <c r="IF146"/>
      <c r="IG146"/>
      <c r="IH146"/>
      <c r="II146"/>
      <c r="IJ146"/>
      <c r="IK146"/>
      <c r="IL146"/>
      <c r="IM146"/>
      <c r="IN146"/>
      <c r="IO146"/>
      <c r="IP146"/>
      <c r="IQ146"/>
      <c r="IR146"/>
      <c r="IS146"/>
      <c r="IT146"/>
      <c r="IU146"/>
      <c r="IV146"/>
      <c r="IW146"/>
      <c r="IX146"/>
      <c r="IY146"/>
      <c r="IZ146"/>
      <c r="JA146"/>
      <c r="JB146"/>
      <c r="JC146"/>
      <c r="JD146"/>
      <c r="JE146"/>
      <c r="JF146"/>
      <c r="JG146"/>
      <c r="JH146"/>
      <c r="JI146"/>
      <c r="JJ146"/>
      <c r="JK146"/>
      <c r="JL146"/>
      <c r="JM146"/>
      <c r="JN146"/>
      <c r="JO146"/>
      <c r="JP146"/>
      <c r="JQ146"/>
      <c r="JR146"/>
      <c r="JS146"/>
      <c r="JT146"/>
      <c r="JU146"/>
      <c r="JV146"/>
      <c r="JW146"/>
      <c r="JX146"/>
    </row>
    <row r="147" spans="1:284" s="199" customFormat="1" ht="12" customHeight="1">
      <c r="A147"/>
      <c r="B147"/>
      <c r="C147"/>
      <c r="D147"/>
      <c r="E147"/>
      <c r="F147"/>
      <c r="G147"/>
      <c r="H147"/>
      <c r="I147"/>
      <c r="J147"/>
      <c r="K147"/>
      <c r="L147"/>
      <c r="M147"/>
      <c r="N147"/>
      <c r="O147"/>
      <c r="P147"/>
      <c r="Q147"/>
      <c r="R147"/>
      <c r="S147"/>
      <c r="T147"/>
      <c r="U147"/>
      <c r="V147"/>
      <c r="W147"/>
      <c r="X147"/>
      <c r="Y147"/>
      <c r="Z147"/>
      <c r="AA147"/>
      <c r="AB147"/>
      <c r="AC147"/>
      <c r="AD147"/>
      <c r="AE147"/>
      <c r="AF147"/>
      <c r="AG147"/>
      <c r="AH147"/>
      <c r="AI147"/>
      <c r="AJ147"/>
      <c r="AK147"/>
      <c r="AL147"/>
      <c r="AM147"/>
      <c r="AN147"/>
      <c r="AO147"/>
      <c r="AP147"/>
      <c r="AQ147"/>
      <c r="AR147"/>
      <c r="AS147"/>
      <c r="AT147"/>
      <c r="AU147"/>
      <c r="AV147"/>
      <c r="AW147"/>
      <c r="AX147"/>
      <c r="AY147"/>
      <c r="AZ147"/>
      <c r="BA147"/>
      <c r="BB147"/>
      <c r="BC147"/>
      <c r="BD147"/>
      <c r="BE147"/>
      <c r="BF147"/>
      <c r="BG147"/>
      <c r="BH147"/>
      <c r="BI147"/>
      <c r="BJ147"/>
      <c r="BK147"/>
      <c r="BL147"/>
      <c r="BM147"/>
      <c r="BN147"/>
      <c r="BO147"/>
      <c r="BP147"/>
      <c r="BQ147"/>
      <c r="BR147"/>
      <c r="BS147"/>
      <c r="BT147"/>
      <c r="BU147"/>
      <c r="BV147"/>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c r="DK147"/>
      <c r="DL147"/>
      <c r="DM147"/>
      <c r="DN147"/>
      <c r="DO147"/>
      <c r="DP147"/>
      <c r="DQ147"/>
      <c r="DR147"/>
      <c r="DS147"/>
      <c r="DT147"/>
      <c r="DU147"/>
      <c r="DV147"/>
      <c r="DW147"/>
      <c r="DX147"/>
      <c r="DY147"/>
      <c r="DZ147"/>
      <c r="EA147"/>
      <c r="EB147"/>
      <c r="EC147"/>
      <c r="ED147"/>
      <c r="EE147"/>
      <c r="EF147"/>
      <c r="EG147"/>
      <c r="EH147"/>
      <c r="EI147"/>
      <c r="EJ147"/>
      <c r="EK147"/>
      <c r="EL147"/>
      <c r="EM147"/>
      <c r="EN147"/>
      <c r="EO147"/>
      <c r="EP147"/>
      <c r="EQ147"/>
      <c r="ER147"/>
      <c r="ES147"/>
      <c r="ET147"/>
      <c r="EU147"/>
      <c r="EV147"/>
      <c r="EW147"/>
      <c r="EX147"/>
      <c r="EY147"/>
      <c r="EZ147"/>
      <c r="FA147"/>
      <c r="FB147"/>
      <c r="FC147"/>
      <c r="FD147"/>
      <c r="FE147"/>
      <c r="FF147"/>
      <c r="FG147"/>
      <c r="FH147"/>
      <c r="FI147"/>
      <c r="FJ147"/>
      <c r="FK147"/>
      <c r="FL147"/>
      <c r="FM147"/>
      <c r="FN147"/>
      <c r="FO147"/>
      <c r="FP147"/>
      <c r="FQ147"/>
      <c r="FR147"/>
      <c r="FS147"/>
      <c r="FT147"/>
      <c r="FU147"/>
      <c r="FV147"/>
      <c r="FW147"/>
      <c r="FX147"/>
      <c r="FY147"/>
      <c r="FZ147"/>
      <c r="GA147"/>
      <c r="GB147"/>
      <c r="GC147"/>
      <c r="GD147"/>
      <c r="GE147"/>
      <c r="GF147"/>
      <c r="GG147"/>
      <c r="GH147"/>
      <c r="GI147"/>
      <c r="GJ147"/>
      <c r="GK147"/>
      <c r="GL147"/>
      <c r="GM147"/>
      <c r="GN147"/>
      <c r="GO147"/>
      <c r="GP147"/>
      <c r="GQ147"/>
      <c r="GR147"/>
      <c r="GS147"/>
      <c r="GT147"/>
      <c r="GU147"/>
      <c r="GV147"/>
      <c r="GW147"/>
      <c r="GX147"/>
      <c r="GY147"/>
      <c r="GZ147"/>
      <c r="HA147"/>
      <c r="HB147"/>
      <c r="HC147"/>
      <c r="HD147"/>
      <c r="HE147"/>
      <c r="HF147"/>
      <c r="HG147"/>
      <c r="HH147"/>
      <c r="HI147"/>
      <c r="HJ147"/>
      <c r="HK147"/>
      <c r="HL147"/>
      <c r="HM147"/>
      <c r="HN147"/>
      <c r="HO147"/>
      <c r="HP147"/>
      <c r="HQ147"/>
      <c r="HR147"/>
      <c r="HS147"/>
      <c r="HT147"/>
      <c r="HU147"/>
      <c r="HV147"/>
      <c r="HW147"/>
      <c r="HX147"/>
      <c r="HY147"/>
      <c r="HZ147"/>
      <c r="IA147"/>
      <c r="IB147"/>
      <c r="IC147"/>
      <c r="ID147"/>
      <c r="IE147"/>
      <c r="IF147"/>
      <c r="IG147"/>
      <c r="IH147"/>
      <c r="II147"/>
      <c r="IJ147"/>
      <c r="IK147"/>
      <c r="IL147"/>
      <c r="IM147"/>
      <c r="IN147"/>
      <c r="IO147"/>
      <c r="IP147"/>
      <c r="IQ147"/>
      <c r="IR147"/>
      <c r="IS147"/>
      <c r="IT147"/>
      <c r="IU147"/>
      <c r="IV147"/>
      <c r="IW147"/>
      <c r="IX147"/>
      <c r="IY147"/>
      <c r="IZ147"/>
      <c r="JA147"/>
      <c r="JB147"/>
      <c r="JC147"/>
      <c r="JD147"/>
      <c r="JE147"/>
      <c r="JF147"/>
      <c r="JG147"/>
      <c r="JH147"/>
      <c r="JI147"/>
      <c r="JJ147"/>
      <c r="JK147"/>
      <c r="JL147"/>
      <c r="JM147"/>
      <c r="JN147"/>
      <c r="JO147"/>
      <c r="JP147"/>
      <c r="JQ147"/>
      <c r="JR147"/>
      <c r="JS147"/>
      <c r="JT147"/>
      <c r="JU147"/>
      <c r="JV147"/>
      <c r="JW147"/>
      <c r="JX147"/>
    </row>
    <row r="148" spans="1:284" s="199" customFormat="1" ht="12" customHeight="1">
      <c r="A148"/>
      <c r="B148"/>
      <c r="C148"/>
      <c r="D148"/>
      <c r="E148"/>
      <c r="F148"/>
      <c r="G148"/>
      <c r="H148"/>
      <c r="I148"/>
      <c r="J148"/>
      <c r="K148"/>
      <c r="L148"/>
      <c r="M148"/>
      <c r="N148"/>
      <c r="O148"/>
      <c r="P148"/>
      <c r="Q148"/>
      <c r="R148"/>
      <c r="S148"/>
      <c r="T148"/>
      <c r="U148"/>
      <c r="V148"/>
      <c r="W148"/>
      <c r="X148"/>
      <c r="Y148"/>
      <c r="Z148"/>
      <c r="AA148"/>
      <c r="AB148"/>
      <c r="AC148"/>
      <c r="AD148"/>
      <c r="AE148"/>
      <c r="AF148"/>
      <c r="AG148"/>
      <c r="AH148"/>
      <c r="AI148"/>
      <c r="AJ148"/>
      <c r="AK148"/>
      <c r="AL148"/>
      <c r="AM148"/>
      <c r="AN148"/>
      <c r="AO148"/>
      <c r="AP148"/>
      <c r="AQ148"/>
      <c r="AR148"/>
      <c r="AS148"/>
      <c r="AT148"/>
      <c r="AU148"/>
      <c r="AV148"/>
      <c r="AW148"/>
      <c r="AX148"/>
      <c r="AY148"/>
      <c r="AZ148"/>
      <c r="BA148"/>
      <c r="BB148"/>
      <c r="BC148"/>
      <c r="BD148"/>
      <c r="BE148"/>
      <c r="BF148"/>
      <c r="BG148"/>
      <c r="BH148"/>
      <c r="BI148"/>
      <c r="BJ148"/>
      <c r="BK148"/>
      <c r="BL148"/>
      <c r="BM148"/>
      <c r="BN148"/>
      <c r="BO148"/>
      <c r="BP148"/>
      <c r="BQ148"/>
      <c r="BR148"/>
      <c r="BS148"/>
      <c r="BT148"/>
      <c r="BU148"/>
      <c r="BV148"/>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c r="DK148"/>
      <c r="DL148"/>
      <c r="DM148"/>
      <c r="DN148"/>
      <c r="DO148"/>
      <c r="DP148"/>
      <c r="DQ148"/>
      <c r="DR148"/>
      <c r="DS148"/>
      <c r="DT148"/>
      <c r="DU148"/>
      <c r="DV148"/>
      <c r="DW148"/>
      <c r="DX148"/>
      <c r="DY148"/>
      <c r="DZ148"/>
      <c r="EA148"/>
      <c r="EB148"/>
      <c r="EC148"/>
      <c r="ED148"/>
      <c r="EE148"/>
      <c r="EF148"/>
      <c r="EG148"/>
      <c r="EH148"/>
      <c r="EI148"/>
      <c r="EJ148"/>
      <c r="EK148"/>
      <c r="EL148"/>
      <c r="EM148"/>
      <c r="EN148"/>
      <c r="EO148"/>
      <c r="EP148"/>
      <c r="EQ148"/>
      <c r="ER148"/>
      <c r="ES148"/>
      <c r="ET148"/>
      <c r="EU148"/>
      <c r="EV148"/>
      <c r="EW148"/>
      <c r="EX148"/>
      <c r="EY148"/>
      <c r="EZ148"/>
      <c r="FA148"/>
      <c r="FB148"/>
      <c r="FC148"/>
      <c r="FD148"/>
      <c r="FE148"/>
      <c r="FF148"/>
      <c r="FG148"/>
      <c r="FH148"/>
      <c r="FI148"/>
      <c r="FJ148"/>
      <c r="FK148"/>
      <c r="FL148"/>
      <c r="FM148"/>
      <c r="FN148"/>
      <c r="FO148"/>
      <c r="FP148"/>
      <c r="FQ148"/>
      <c r="FR148"/>
      <c r="FS148"/>
      <c r="FT148"/>
      <c r="FU148"/>
      <c r="FV148"/>
      <c r="FW148"/>
      <c r="FX148"/>
      <c r="FY148"/>
      <c r="FZ148"/>
      <c r="GA148"/>
      <c r="GB148"/>
      <c r="GC148"/>
      <c r="GD148"/>
      <c r="GE148"/>
      <c r="GF148"/>
      <c r="GG148"/>
      <c r="GH148"/>
      <c r="GI148"/>
      <c r="GJ148"/>
      <c r="GK148"/>
      <c r="GL148"/>
      <c r="GM148"/>
      <c r="GN148"/>
      <c r="GO148"/>
      <c r="GP148"/>
      <c r="GQ148"/>
      <c r="GR148"/>
      <c r="GS148"/>
      <c r="GT148"/>
      <c r="GU148"/>
      <c r="GV148"/>
      <c r="GW148"/>
      <c r="GX148"/>
      <c r="GY148"/>
      <c r="GZ148"/>
      <c r="HA148"/>
      <c r="HB148"/>
      <c r="HC148"/>
      <c r="HD148"/>
      <c r="HE148"/>
      <c r="HF148"/>
      <c r="HG148"/>
      <c r="HH148"/>
      <c r="HI148"/>
      <c r="HJ148"/>
      <c r="HK148"/>
      <c r="HL148"/>
      <c r="HM148"/>
      <c r="HN148"/>
      <c r="HO148"/>
      <c r="HP148"/>
      <c r="HQ148"/>
      <c r="HR148"/>
      <c r="HS148"/>
      <c r="HT148"/>
      <c r="HU148"/>
      <c r="HV148"/>
      <c r="HW148"/>
      <c r="HX148"/>
      <c r="HY148"/>
      <c r="HZ148"/>
      <c r="IA148"/>
      <c r="IB148"/>
      <c r="IC148"/>
      <c r="ID148"/>
      <c r="IE148"/>
      <c r="IF148"/>
      <c r="IG148"/>
      <c r="IH148"/>
      <c r="II148"/>
      <c r="IJ148"/>
      <c r="IK148"/>
      <c r="IL148"/>
      <c r="IM148"/>
      <c r="IN148"/>
      <c r="IO148"/>
      <c r="IP148"/>
      <c r="IQ148"/>
      <c r="IR148"/>
      <c r="IS148"/>
      <c r="IT148"/>
      <c r="IU148"/>
      <c r="IV148"/>
      <c r="IW148"/>
      <c r="IX148"/>
      <c r="IY148"/>
      <c r="IZ148"/>
      <c r="JA148"/>
      <c r="JB148"/>
      <c r="JC148"/>
      <c r="JD148"/>
      <c r="JE148"/>
      <c r="JF148"/>
      <c r="JG148"/>
      <c r="JH148"/>
      <c r="JI148"/>
      <c r="JJ148"/>
      <c r="JK148"/>
      <c r="JL148"/>
      <c r="JM148"/>
      <c r="JN148"/>
      <c r="JO148"/>
      <c r="JP148"/>
      <c r="JQ148"/>
      <c r="JR148"/>
      <c r="JS148"/>
      <c r="JT148"/>
      <c r="JU148"/>
      <c r="JV148"/>
      <c r="JW148"/>
      <c r="JX148"/>
    </row>
    <row r="149" spans="1:284" s="199" customFormat="1" ht="12" customHeight="1">
      <c r="A149"/>
      <c r="B149"/>
      <c r="C149"/>
      <c r="D149"/>
      <c r="E149"/>
      <c r="F149"/>
      <c r="G149"/>
      <c r="H149"/>
      <c r="I149"/>
      <c r="J149"/>
      <c r="K149"/>
      <c r="L149"/>
      <c r="M149"/>
      <c r="N149"/>
      <c r="O149"/>
      <c r="P149"/>
      <c r="Q149"/>
      <c r="R149"/>
      <c r="S149"/>
      <c r="T149"/>
      <c r="U149"/>
      <c r="V149"/>
      <c r="W149"/>
      <c r="X149"/>
      <c r="Y149"/>
      <c r="Z149"/>
      <c r="AA149"/>
      <c r="AB149"/>
      <c r="AC149"/>
      <c r="AD149"/>
      <c r="AE149"/>
      <c r="AF149"/>
      <c r="AG149"/>
      <c r="AH149"/>
      <c r="AI149"/>
      <c r="AJ149"/>
      <c r="AK149"/>
      <c r="AL149"/>
      <c r="AM149"/>
      <c r="AN149"/>
      <c r="AO149"/>
      <c r="AP149"/>
      <c r="AQ149"/>
      <c r="AR149"/>
      <c r="AS149"/>
      <c r="AT149"/>
      <c r="AU149"/>
      <c r="AV149"/>
      <c r="AW149"/>
      <c r="AX149"/>
      <c r="AY149"/>
      <c r="AZ149"/>
      <c r="BA149"/>
      <c r="BB149"/>
      <c r="BC149"/>
      <c r="BD149"/>
      <c r="BE149"/>
      <c r="BF149"/>
      <c r="BG149"/>
      <c r="BH149"/>
      <c r="BI149"/>
      <c r="BJ149"/>
      <c r="BK149"/>
      <c r="BL149"/>
      <c r="BM149"/>
      <c r="BN149"/>
      <c r="BO149"/>
      <c r="BP149"/>
      <c r="BQ149"/>
      <c r="BR149"/>
      <c r="BS149"/>
      <c r="BT149"/>
      <c r="BU149"/>
      <c r="BV149"/>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c r="DK149"/>
      <c r="DL149"/>
      <c r="DM149"/>
      <c r="DN149"/>
      <c r="DO149"/>
      <c r="DP149"/>
      <c r="DQ149"/>
      <c r="DR149"/>
      <c r="DS149"/>
      <c r="DT149"/>
      <c r="DU149"/>
      <c r="DV149"/>
      <c r="DW149"/>
      <c r="DX149"/>
      <c r="DY149"/>
      <c r="DZ149"/>
      <c r="EA149"/>
      <c r="EB149"/>
      <c r="EC149"/>
      <c r="ED149"/>
      <c r="EE149"/>
      <c r="EF149"/>
      <c r="EG149"/>
      <c r="EH149"/>
      <c r="EI149"/>
      <c r="EJ149"/>
      <c r="EK149"/>
      <c r="EL149"/>
      <c r="EM149"/>
      <c r="EN149"/>
      <c r="EO149"/>
      <c r="EP149"/>
      <c r="EQ149"/>
      <c r="ER149"/>
      <c r="ES149"/>
      <c r="ET149"/>
      <c r="EU149"/>
      <c r="EV149"/>
      <c r="EW149"/>
      <c r="EX149"/>
      <c r="EY149"/>
      <c r="EZ149"/>
      <c r="FA149"/>
      <c r="FB149"/>
      <c r="FC149"/>
      <c r="FD149"/>
      <c r="FE149"/>
      <c r="FF149"/>
      <c r="FG149"/>
      <c r="FH149"/>
      <c r="FI149"/>
      <c r="FJ149"/>
      <c r="FK149"/>
      <c r="FL149"/>
      <c r="FM149"/>
      <c r="FN149"/>
      <c r="FO149"/>
      <c r="FP149"/>
      <c r="FQ149"/>
      <c r="FR149"/>
      <c r="FS149"/>
      <c r="FT149"/>
      <c r="FU149"/>
      <c r="FV149"/>
      <c r="FW149"/>
      <c r="FX149"/>
      <c r="FY149"/>
      <c r="FZ149"/>
      <c r="GA149"/>
      <c r="GB149"/>
      <c r="GC149"/>
      <c r="GD149"/>
      <c r="GE149"/>
      <c r="GF149"/>
      <c r="GG149"/>
      <c r="GH149"/>
      <c r="GI149"/>
      <c r="GJ149"/>
      <c r="GK149"/>
      <c r="GL149"/>
      <c r="GM149"/>
      <c r="GN149"/>
      <c r="GO149"/>
      <c r="GP149"/>
      <c r="GQ149"/>
      <c r="GR149"/>
      <c r="GS149"/>
      <c r="GT149"/>
      <c r="GU149"/>
      <c r="GV149"/>
      <c r="GW149"/>
      <c r="GX149"/>
      <c r="GY149"/>
      <c r="GZ149"/>
      <c r="HA149"/>
      <c r="HB149"/>
      <c r="HC149"/>
      <c r="HD149"/>
      <c r="HE149"/>
      <c r="HF149"/>
      <c r="HG149"/>
      <c r="HH149"/>
      <c r="HI149"/>
      <c r="HJ149"/>
      <c r="HK149"/>
      <c r="HL149"/>
      <c r="HM149"/>
      <c r="HN149"/>
      <c r="HO149"/>
      <c r="HP149"/>
      <c r="HQ149"/>
      <c r="HR149"/>
      <c r="HS149"/>
      <c r="HT149"/>
      <c r="HU149"/>
      <c r="HV149"/>
      <c r="HW149"/>
      <c r="HX149"/>
      <c r="HY149"/>
      <c r="HZ149"/>
      <c r="IA149"/>
      <c r="IB149"/>
      <c r="IC149"/>
      <c r="ID149"/>
      <c r="IE149"/>
      <c r="IF149"/>
      <c r="IG149"/>
      <c r="IH149"/>
      <c r="II149"/>
      <c r="IJ149"/>
      <c r="IK149"/>
      <c r="IL149"/>
      <c r="IM149"/>
      <c r="IN149"/>
      <c r="IO149"/>
      <c r="IP149"/>
      <c r="IQ149"/>
      <c r="IR149"/>
      <c r="IS149"/>
      <c r="IT149"/>
      <c r="IU149"/>
      <c r="IV149"/>
      <c r="IW149"/>
      <c r="IX149"/>
      <c r="IY149"/>
      <c r="IZ149"/>
      <c r="JA149"/>
      <c r="JB149"/>
      <c r="JC149"/>
      <c r="JD149"/>
      <c r="JE149"/>
      <c r="JF149"/>
      <c r="JG149"/>
      <c r="JH149"/>
      <c r="JI149"/>
      <c r="JJ149"/>
      <c r="JK149"/>
      <c r="JL149"/>
      <c r="JM149"/>
      <c r="JN149"/>
      <c r="JO149"/>
      <c r="JP149"/>
      <c r="JQ149"/>
      <c r="JR149"/>
      <c r="JS149"/>
      <c r="JT149"/>
      <c r="JU149"/>
      <c r="JV149"/>
      <c r="JW149"/>
      <c r="JX149"/>
    </row>
    <row r="150" spans="1:284" s="199" customFormat="1" ht="12" customHeight="1">
      <c r="A150"/>
      <c r="B150"/>
      <c r="C150"/>
      <c r="D150"/>
      <c r="E150"/>
      <c r="F150"/>
      <c r="G150"/>
      <c r="H150"/>
      <c r="I150"/>
      <c r="J150"/>
      <c r="K150"/>
      <c r="L150"/>
      <c r="M150"/>
      <c r="N150"/>
      <c r="O150"/>
      <c r="P150"/>
      <c r="Q150"/>
      <c r="R150"/>
      <c r="S150"/>
      <c r="T150"/>
      <c r="U150"/>
      <c r="V150"/>
      <c r="W150"/>
      <c r="X150"/>
      <c r="Y150"/>
      <c r="Z150"/>
      <c r="AA150"/>
      <c r="AB150"/>
      <c r="AC150"/>
      <c r="AD150"/>
      <c r="AE150"/>
      <c r="AF150"/>
      <c r="AG150"/>
      <c r="AH150"/>
      <c r="AI150"/>
      <c r="AJ150"/>
      <c r="AK150"/>
      <c r="AL150"/>
      <c r="AM150"/>
      <c r="AN150"/>
      <c r="AO150"/>
      <c r="AP150"/>
      <c r="AQ150"/>
      <c r="AR150"/>
      <c r="AS150"/>
      <c r="AT150"/>
      <c r="AU150"/>
      <c r="AV150"/>
      <c r="AW150"/>
      <c r="AX150"/>
      <c r="AY150"/>
      <c r="AZ150"/>
      <c r="BA150"/>
      <c r="BB150"/>
      <c r="BC150"/>
      <c r="BD150"/>
      <c r="BE150"/>
      <c r="BF150"/>
      <c r="BG150"/>
      <c r="BH150"/>
      <c r="BI150"/>
      <c r="BJ150"/>
      <c r="BK150"/>
      <c r="BL150"/>
      <c r="BM150"/>
      <c r="BN150"/>
      <c r="BO150"/>
      <c r="BP150"/>
      <c r="BQ150"/>
      <c r="BR150"/>
      <c r="BS150"/>
      <c r="BT150"/>
      <c r="BU150"/>
      <c r="BV150"/>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c r="DK150"/>
      <c r="DL150"/>
      <c r="DM150"/>
      <c r="DN150"/>
      <c r="DO150"/>
      <c r="DP150"/>
      <c r="DQ150"/>
      <c r="DR150"/>
      <c r="DS150"/>
      <c r="DT150"/>
      <c r="DU150"/>
      <c r="DV150"/>
      <c r="DW150"/>
      <c r="DX150"/>
      <c r="DY150"/>
      <c r="DZ150"/>
      <c r="EA150"/>
      <c r="EB150"/>
      <c r="EC150"/>
      <c r="ED150"/>
      <c r="EE150"/>
      <c r="EF150"/>
      <c r="EG150"/>
      <c r="EH150"/>
      <c r="EI150"/>
      <c r="EJ150"/>
      <c r="EK150"/>
      <c r="EL150"/>
      <c r="EM150"/>
      <c r="EN150"/>
      <c r="EO150"/>
      <c r="EP150"/>
      <c r="EQ150"/>
      <c r="ER150"/>
      <c r="ES150"/>
      <c r="ET150"/>
      <c r="EU150"/>
      <c r="EV150"/>
      <c r="EW150"/>
      <c r="EX150"/>
      <c r="EY150"/>
      <c r="EZ150"/>
      <c r="FA150"/>
      <c r="FB150"/>
      <c r="FC150"/>
      <c r="FD150"/>
      <c r="FE150"/>
      <c r="FF150"/>
      <c r="FG150"/>
      <c r="FH150"/>
      <c r="FI150"/>
      <c r="FJ150"/>
      <c r="FK150"/>
      <c r="FL150"/>
      <c r="FM150"/>
      <c r="FN150"/>
      <c r="FO150"/>
      <c r="FP150"/>
      <c r="FQ150"/>
      <c r="FR150"/>
      <c r="FS150"/>
      <c r="FT150"/>
      <c r="FU150"/>
      <c r="FV150"/>
      <c r="FW150"/>
      <c r="FX150"/>
      <c r="FY150"/>
      <c r="FZ150"/>
      <c r="GA150"/>
      <c r="GB150"/>
      <c r="GC150"/>
      <c r="GD150"/>
      <c r="GE150"/>
      <c r="GF150"/>
      <c r="GG150"/>
      <c r="GH150"/>
      <c r="GI150"/>
      <c r="GJ150"/>
      <c r="GK150"/>
      <c r="GL150"/>
      <c r="GM150"/>
      <c r="GN150"/>
      <c r="GO150"/>
      <c r="GP150"/>
      <c r="GQ150"/>
      <c r="GR150"/>
      <c r="GS150"/>
      <c r="GT150"/>
      <c r="GU150"/>
      <c r="GV150"/>
      <c r="GW150"/>
      <c r="GX150"/>
      <c r="GY150"/>
      <c r="GZ150"/>
      <c r="HA150"/>
      <c r="HB150"/>
      <c r="HC150"/>
      <c r="HD150"/>
      <c r="HE150"/>
      <c r="HF150"/>
      <c r="HG150"/>
      <c r="HH150"/>
      <c r="HI150"/>
      <c r="HJ150"/>
      <c r="HK150"/>
      <c r="HL150"/>
      <c r="HM150"/>
      <c r="HN150"/>
      <c r="HO150"/>
      <c r="HP150"/>
      <c r="HQ150"/>
      <c r="HR150"/>
      <c r="HS150"/>
      <c r="HT150"/>
      <c r="HU150"/>
      <c r="HV150"/>
      <c r="HW150"/>
      <c r="HX150"/>
      <c r="HY150"/>
      <c r="HZ150"/>
      <c r="IA150"/>
      <c r="IB150"/>
      <c r="IC150"/>
      <c r="ID150"/>
      <c r="IE150"/>
      <c r="IF150"/>
      <c r="IG150"/>
      <c r="IH150"/>
      <c r="II150"/>
      <c r="IJ150"/>
      <c r="IK150"/>
      <c r="IL150"/>
      <c r="IM150"/>
      <c r="IN150"/>
      <c r="IO150"/>
      <c r="IP150"/>
      <c r="IQ150"/>
      <c r="IR150"/>
      <c r="IS150"/>
      <c r="IT150"/>
      <c r="IU150"/>
      <c r="IV150"/>
      <c r="IW150"/>
      <c r="IX150"/>
      <c r="IY150"/>
      <c r="IZ150"/>
      <c r="JA150"/>
      <c r="JB150"/>
      <c r="JC150"/>
      <c r="JD150"/>
      <c r="JE150"/>
      <c r="JF150"/>
      <c r="JG150"/>
      <c r="JH150"/>
      <c r="JI150"/>
      <c r="JJ150"/>
      <c r="JK150"/>
      <c r="JL150"/>
      <c r="JM150"/>
      <c r="JN150"/>
      <c r="JO150"/>
      <c r="JP150"/>
      <c r="JQ150"/>
      <c r="JR150"/>
      <c r="JS150"/>
      <c r="JT150"/>
      <c r="JU150"/>
      <c r="JV150"/>
      <c r="JW150"/>
      <c r="JX150"/>
    </row>
    <row r="151" spans="1:284" s="199" customFormat="1" ht="12" customHeight="1">
      <c r="A151"/>
      <c r="B151"/>
      <c r="C151"/>
      <c r="D151"/>
      <c r="E151"/>
      <c r="F151"/>
      <c r="G151"/>
      <c r="H151"/>
      <c r="I151"/>
      <c r="J151"/>
      <c r="K151"/>
      <c r="L151"/>
      <c r="M151"/>
      <c r="N151"/>
      <c r="O151"/>
      <c r="P151"/>
      <c r="Q151"/>
      <c r="R151"/>
      <c r="S151"/>
      <c r="T151"/>
      <c r="U151"/>
      <c r="V151"/>
      <c r="W151"/>
      <c r="X151"/>
      <c r="Y151"/>
      <c r="Z151"/>
      <c r="AA151"/>
      <c r="AB151"/>
      <c r="AC151"/>
      <c r="AD151"/>
      <c r="AE151"/>
      <c r="AF151"/>
      <c r="AG151"/>
      <c r="AH151"/>
      <c r="AI151"/>
      <c r="AJ151"/>
      <c r="AK151"/>
      <c r="AL151"/>
      <c r="AM151"/>
      <c r="AN151"/>
      <c r="AO151"/>
      <c r="AP151"/>
      <c r="AQ151"/>
      <c r="AR151"/>
      <c r="AS151"/>
      <c r="AT151"/>
      <c r="AU151"/>
      <c r="AV151"/>
      <c r="AW151"/>
      <c r="AX151"/>
      <c r="AY151"/>
      <c r="AZ151"/>
      <c r="BA151"/>
      <c r="BB151"/>
      <c r="BC151"/>
      <c r="BD151"/>
      <c r="BE151"/>
      <c r="BF151"/>
      <c r="BG151"/>
      <c r="BH151"/>
      <c r="BI151"/>
      <c r="BJ151"/>
      <c r="BK151"/>
      <c r="BL151"/>
      <c r="BM151"/>
      <c r="BN151"/>
      <c r="BO151"/>
      <c r="BP151"/>
      <c r="BQ151"/>
      <c r="BR151"/>
      <c r="BS151"/>
      <c r="BT151"/>
      <c r="BU151"/>
      <c r="BV151"/>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c r="DK151"/>
      <c r="DL151"/>
      <c r="DM151"/>
      <c r="DN151"/>
      <c r="DO151"/>
      <c r="DP151"/>
      <c r="DQ151"/>
      <c r="DR151"/>
      <c r="DS151"/>
      <c r="DT151"/>
      <c r="DU151"/>
      <c r="DV151"/>
      <c r="DW151"/>
      <c r="DX151"/>
      <c r="DY151"/>
      <c r="DZ151"/>
      <c r="EA151"/>
      <c r="EB151"/>
      <c r="EC151"/>
      <c r="ED151"/>
      <c r="EE151"/>
      <c r="EF151"/>
      <c r="EG151"/>
      <c r="EH151"/>
      <c r="EI151"/>
      <c r="EJ151"/>
      <c r="EK151"/>
      <c r="EL151"/>
      <c r="EM151"/>
      <c r="EN151"/>
      <c r="EO151"/>
      <c r="EP151"/>
      <c r="EQ151"/>
      <c r="ER151"/>
      <c r="ES151"/>
      <c r="ET151"/>
      <c r="EU151"/>
      <c r="EV151"/>
      <c r="EW151"/>
      <c r="EX151"/>
      <c r="EY151"/>
      <c r="EZ151"/>
      <c r="FA151"/>
      <c r="FB151"/>
      <c r="FC151"/>
      <c r="FD151"/>
      <c r="FE151"/>
      <c r="FF151"/>
      <c r="FG151"/>
      <c r="FH151"/>
      <c r="FI151"/>
      <c r="FJ151"/>
      <c r="FK151"/>
      <c r="FL151"/>
      <c r="FM151"/>
      <c r="FN151"/>
      <c r="FO151"/>
      <c r="FP151"/>
      <c r="FQ151"/>
      <c r="FR151"/>
      <c r="FS151"/>
      <c r="FT151"/>
      <c r="FU151"/>
      <c r="FV151"/>
      <c r="FW151"/>
      <c r="FX151"/>
      <c r="FY151"/>
      <c r="FZ151"/>
      <c r="GA151"/>
      <c r="GB151"/>
      <c r="GC151"/>
      <c r="GD151"/>
      <c r="GE151"/>
      <c r="GF151"/>
      <c r="GG151"/>
      <c r="GH151"/>
      <c r="GI151"/>
      <c r="GJ151"/>
      <c r="GK151"/>
      <c r="GL151"/>
      <c r="GM151"/>
      <c r="GN151"/>
      <c r="GO151"/>
      <c r="GP151"/>
      <c r="GQ151"/>
      <c r="GR151"/>
      <c r="GS151"/>
      <c r="GT151"/>
      <c r="GU151"/>
      <c r="GV151"/>
      <c r="GW151"/>
      <c r="GX151"/>
      <c r="GY151"/>
      <c r="GZ151"/>
      <c r="HA151"/>
      <c r="HB151"/>
      <c r="HC151"/>
      <c r="HD151"/>
      <c r="HE151"/>
      <c r="HF151"/>
      <c r="HG151"/>
      <c r="HH151"/>
      <c r="HI151"/>
      <c r="HJ151"/>
      <c r="HK151"/>
      <c r="HL151"/>
      <c r="HM151"/>
      <c r="HN151"/>
      <c r="HO151"/>
      <c r="HP151"/>
      <c r="HQ151"/>
      <c r="HR151"/>
      <c r="HS151"/>
      <c r="HT151"/>
      <c r="HU151"/>
      <c r="HV151"/>
      <c r="HW151"/>
      <c r="HX151"/>
      <c r="HY151"/>
      <c r="HZ151"/>
      <c r="IA151"/>
      <c r="IB151"/>
      <c r="IC151"/>
      <c r="ID151"/>
      <c r="IE151"/>
      <c r="IF151"/>
      <c r="IG151"/>
      <c r="IH151"/>
      <c r="II151"/>
      <c r="IJ151"/>
      <c r="IK151"/>
      <c r="IL151"/>
      <c r="IM151"/>
      <c r="IN151"/>
      <c r="IO151"/>
      <c r="IP151"/>
      <c r="IQ151"/>
      <c r="IR151"/>
      <c r="IS151"/>
      <c r="IT151"/>
      <c r="IU151"/>
      <c r="IV151"/>
      <c r="IW151"/>
      <c r="IX151"/>
      <c r="IY151"/>
      <c r="IZ151"/>
      <c r="JA151"/>
      <c r="JB151"/>
      <c r="JC151"/>
      <c r="JD151"/>
      <c r="JE151"/>
      <c r="JF151"/>
      <c r="JG151"/>
      <c r="JH151"/>
      <c r="JI151"/>
      <c r="JJ151"/>
      <c r="JK151"/>
      <c r="JL151"/>
      <c r="JM151"/>
      <c r="JN151"/>
      <c r="JO151"/>
      <c r="JP151"/>
      <c r="JQ151"/>
      <c r="JR151"/>
      <c r="JS151"/>
      <c r="JT151"/>
      <c r="JU151"/>
      <c r="JV151"/>
      <c r="JW151"/>
      <c r="JX151"/>
    </row>
    <row r="152" spans="1:284" s="199" customFormat="1" ht="12" customHeight="1">
      <c r="A152"/>
      <c r="B152"/>
      <c r="C152"/>
      <c r="D152"/>
      <c r="E152"/>
      <c r="F152"/>
      <c r="G152"/>
      <c r="H152"/>
      <c r="I152"/>
      <c r="J152"/>
      <c r="K152"/>
      <c r="L152"/>
      <c r="M152"/>
      <c r="N152"/>
      <c r="O152"/>
      <c r="P152"/>
      <c r="Q152"/>
      <c r="R152"/>
      <c r="S152"/>
      <c r="T152"/>
      <c r="U152"/>
      <c r="V152"/>
      <c r="W152"/>
      <c r="X152"/>
      <c r="Y152"/>
      <c r="Z152"/>
      <c r="AA152"/>
      <c r="AB152"/>
      <c r="AC152"/>
      <c r="AD152"/>
      <c r="AE152"/>
      <c r="AF152"/>
      <c r="AG152"/>
      <c r="AH152"/>
      <c r="AI152"/>
      <c r="AJ152"/>
      <c r="AK152"/>
      <c r="AL152"/>
      <c r="AM152"/>
      <c r="AN152"/>
      <c r="AO152"/>
      <c r="AP152"/>
      <c r="AQ152"/>
      <c r="AR152"/>
      <c r="AS152"/>
      <c r="AT152"/>
      <c r="AU152"/>
      <c r="AV152"/>
      <c r="AW152"/>
      <c r="AX152"/>
      <c r="AY152"/>
      <c r="AZ152"/>
      <c r="BA152"/>
      <c r="BB152"/>
      <c r="BC152"/>
      <c r="BD152"/>
      <c r="BE152"/>
      <c r="BF152"/>
      <c r="BG152"/>
      <c r="BH152"/>
      <c r="BI152"/>
      <c r="BJ152"/>
      <c r="BK152"/>
      <c r="BL152"/>
      <c r="BM152"/>
      <c r="BN152"/>
      <c r="BO152"/>
      <c r="BP152"/>
      <c r="BQ152"/>
      <c r="BR152"/>
      <c r="BS152"/>
      <c r="BT152"/>
      <c r="BU152"/>
      <c r="BV152"/>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c r="DK152"/>
      <c r="DL152"/>
      <c r="DM152"/>
      <c r="DN152"/>
      <c r="DO152"/>
      <c r="DP152"/>
      <c r="DQ152"/>
      <c r="DR152"/>
      <c r="DS152"/>
      <c r="DT152"/>
      <c r="DU152"/>
      <c r="DV152"/>
      <c r="DW152"/>
      <c r="DX152"/>
      <c r="DY152"/>
      <c r="DZ152"/>
      <c r="EA152"/>
      <c r="EB152"/>
      <c r="EC152"/>
      <c r="ED152"/>
      <c r="EE152"/>
      <c r="EF152"/>
      <c r="EG152"/>
      <c r="EH152"/>
      <c r="EI152"/>
      <c r="EJ152"/>
      <c r="EK152"/>
      <c r="EL152"/>
      <c r="EM152"/>
      <c r="EN152"/>
      <c r="EO152"/>
      <c r="EP152"/>
      <c r="EQ152"/>
      <c r="ER152"/>
      <c r="ES152"/>
      <c r="ET152"/>
      <c r="EU152"/>
      <c r="EV152"/>
      <c r="EW152"/>
      <c r="EX152"/>
      <c r="EY152"/>
      <c r="EZ152"/>
      <c r="FA152"/>
      <c r="FB152"/>
      <c r="FC152"/>
      <c r="FD152"/>
      <c r="FE152"/>
      <c r="FF152"/>
      <c r="FG152"/>
      <c r="FH152"/>
      <c r="FI152"/>
      <c r="FJ152"/>
      <c r="FK152"/>
      <c r="FL152"/>
      <c r="FM152"/>
      <c r="FN152"/>
      <c r="FO152"/>
      <c r="FP152"/>
      <c r="FQ152"/>
      <c r="FR152"/>
      <c r="FS152"/>
      <c r="FT152"/>
      <c r="FU152"/>
      <c r="FV152"/>
      <c r="FW152"/>
      <c r="FX152"/>
      <c r="FY152"/>
      <c r="FZ152"/>
      <c r="GA152"/>
      <c r="GB152"/>
      <c r="GC152"/>
      <c r="GD152"/>
      <c r="GE152"/>
      <c r="GF152"/>
      <c r="GG152"/>
      <c r="GH152"/>
      <c r="GI152"/>
      <c r="GJ152"/>
      <c r="GK152"/>
      <c r="GL152"/>
      <c r="GM152"/>
      <c r="GN152"/>
      <c r="GO152"/>
      <c r="GP152"/>
      <c r="GQ152"/>
      <c r="GR152"/>
      <c r="GS152"/>
      <c r="GT152"/>
      <c r="GU152"/>
      <c r="GV152"/>
      <c r="GW152"/>
      <c r="GX152"/>
      <c r="GY152"/>
      <c r="GZ152"/>
      <c r="HA152"/>
      <c r="HB152"/>
      <c r="HC152"/>
      <c r="HD152"/>
      <c r="HE152"/>
      <c r="HF152"/>
      <c r="HG152"/>
      <c r="HH152"/>
      <c r="HI152"/>
      <c r="HJ152"/>
      <c r="HK152"/>
      <c r="HL152"/>
      <c r="HM152"/>
      <c r="HN152"/>
      <c r="HO152"/>
      <c r="HP152"/>
      <c r="HQ152"/>
      <c r="HR152"/>
      <c r="HS152"/>
      <c r="HT152"/>
      <c r="HU152"/>
      <c r="HV152"/>
      <c r="HW152"/>
      <c r="HX152"/>
      <c r="HY152"/>
      <c r="HZ152"/>
      <c r="IA152"/>
      <c r="IB152"/>
      <c r="IC152"/>
      <c r="ID152"/>
      <c r="IE152"/>
      <c r="IF152"/>
      <c r="IG152"/>
      <c r="IH152"/>
      <c r="II152"/>
      <c r="IJ152"/>
      <c r="IK152"/>
      <c r="IL152"/>
      <c r="IM152"/>
      <c r="IN152"/>
      <c r="IO152"/>
      <c r="IP152"/>
      <c r="IQ152"/>
      <c r="IR152"/>
      <c r="IS152"/>
      <c r="IT152"/>
      <c r="IU152"/>
      <c r="IV152"/>
      <c r="IW152"/>
      <c r="IX152"/>
      <c r="IY152"/>
      <c r="IZ152"/>
      <c r="JA152"/>
      <c r="JB152"/>
      <c r="JC152"/>
      <c r="JD152"/>
      <c r="JE152"/>
      <c r="JF152"/>
      <c r="JG152"/>
      <c r="JH152"/>
      <c r="JI152"/>
      <c r="JJ152"/>
      <c r="JK152"/>
      <c r="JL152"/>
      <c r="JM152"/>
      <c r="JN152"/>
      <c r="JO152"/>
      <c r="JP152"/>
      <c r="JQ152"/>
      <c r="JR152"/>
      <c r="JS152"/>
      <c r="JT152"/>
      <c r="JU152"/>
      <c r="JV152"/>
      <c r="JW152"/>
      <c r="JX152"/>
    </row>
    <row r="153" spans="1:284" s="199" customFormat="1" ht="12" customHeight="1">
      <c r="A153"/>
      <c r="B153"/>
      <c r="C153"/>
      <c r="D153"/>
      <c r="E153"/>
      <c r="F153"/>
      <c r="G153"/>
      <c r="H153"/>
      <c r="I153"/>
      <c r="J153"/>
      <c r="K153"/>
      <c r="L153"/>
      <c r="M153"/>
      <c r="N153"/>
      <c r="O153"/>
      <c r="P153"/>
      <c r="Q153"/>
      <c r="R153"/>
      <c r="S153"/>
      <c r="T153"/>
      <c r="U153"/>
      <c r="V153"/>
      <c r="W153"/>
      <c r="X153"/>
      <c r="Y153"/>
      <c r="Z153"/>
      <c r="AA153"/>
      <c r="AB153"/>
      <c r="AC153"/>
      <c r="AD153"/>
      <c r="AE153"/>
      <c r="AF153"/>
      <c r="AG153"/>
      <c r="AH153"/>
      <c r="AI153"/>
      <c r="AJ153"/>
      <c r="AK153"/>
      <c r="AL153"/>
      <c r="AM153"/>
      <c r="AN153"/>
      <c r="AO153"/>
      <c r="AP153"/>
      <c r="AQ153"/>
      <c r="AR153"/>
      <c r="AS153"/>
      <c r="AT153"/>
      <c r="AU153"/>
      <c r="AV153"/>
      <c r="AW153"/>
      <c r="AX153"/>
      <c r="AY153"/>
      <c r="AZ153"/>
      <c r="BA153"/>
      <c r="BB153"/>
      <c r="BC153"/>
      <c r="BD153"/>
      <c r="BE153"/>
      <c r="BF153"/>
      <c r="BG153"/>
      <c r="BH153"/>
      <c r="BI153"/>
      <c r="BJ153"/>
      <c r="BK153"/>
      <c r="BL153"/>
      <c r="BM153"/>
      <c r="BN153"/>
      <c r="BO153"/>
      <c r="BP153"/>
      <c r="BQ153"/>
      <c r="BR153"/>
      <c r="BS153"/>
      <c r="BT153"/>
      <c r="BU153"/>
      <c r="BV153"/>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c r="DK153"/>
      <c r="DL153"/>
      <c r="DM153"/>
      <c r="DN153"/>
      <c r="DO153"/>
      <c r="DP153"/>
      <c r="DQ153"/>
      <c r="DR153"/>
      <c r="DS153"/>
      <c r="DT153"/>
      <c r="DU153"/>
      <c r="DV153"/>
      <c r="DW153"/>
      <c r="DX153"/>
      <c r="DY153"/>
      <c r="DZ153"/>
      <c r="EA153"/>
      <c r="EB153"/>
      <c r="EC153"/>
      <c r="ED153"/>
      <c r="EE153"/>
      <c r="EF153"/>
      <c r="EG153"/>
      <c r="EH153"/>
      <c r="EI153"/>
      <c r="EJ153"/>
      <c r="EK153"/>
      <c r="EL153"/>
      <c r="EM153"/>
      <c r="EN153"/>
      <c r="EO153"/>
      <c r="EP153"/>
      <c r="EQ153"/>
      <c r="ER153"/>
      <c r="ES153"/>
      <c r="ET153"/>
      <c r="EU153"/>
      <c r="EV153"/>
      <c r="EW153"/>
      <c r="EX153"/>
      <c r="EY153"/>
      <c r="EZ153"/>
      <c r="FA153"/>
      <c r="FB153"/>
      <c r="FC153"/>
      <c r="FD153"/>
      <c r="FE153"/>
      <c r="FF153"/>
      <c r="FG153"/>
      <c r="FH153"/>
      <c r="FI153"/>
      <c r="FJ153"/>
      <c r="FK153"/>
      <c r="FL153"/>
      <c r="FM153"/>
      <c r="FN153"/>
      <c r="FO153"/>
      <c r="FP153"/>
      <c r="FQ153"/>
      <c r="FR153"/>
      <c r="FS153"/>
      <c r="FT153"/>
      <c r="FU153"/>
      <c r="FV153"/>
      <c r="FW153"/>
      <c r="FX153"/>
      <c r="FY153"/>
      <c r="FZ153"/>
      <c r="GA153"/>
      <c r="GB153"/>
      <c r="GC153"/>
      <c r="GD153"/>
      <c r="GE153"/>
      <c r="GF153"/>
      <c r="GG153"/>
      <c r="GH153"/>
      <c r="GI153"/>
      <c r="GJ153"/>
      <c r="GK153"/>
      <c r="GL153"/>
      <c r="GM153"/>
      <c r="GN153"/>
      <c r="GO153"/>
      <c r="GP153"/>
      <c r="GQ153"/>
      <c r="GR153"/>
      <c r="GS153"/>
      <c r="GT153"/>
      <c r="GU153"/>
      <c r="GV153"/>
      <c r="GW153"/>
      <c r="GX153"/>
      <c r="GY153"/>
      <c r="GZ153"/>
      <c r="HA153"/>
      <c r="HB153"/>
      <c r="HC153"/>
      <c r="HD153"/>
      <c r="HE153"/>
      <c r="HF153"/>
      <c r="HG153"/>
      <c r="HH153"/>
      <c r="HI153"/>
      <c r="HJ153"/>
      <c r="HK153"/>
      <c r="HL153"/>
      <c r="HM153"/>
      <c r="HN153"/>
      <c r="HO153"/>
      <c r="HP153"/>
      <c r="HQ153"/>
      <c r="HR153"/>
      <c r="HS153"/>
      <c r="HT153"/>
      <c r="HU153"/>
      <c r="HV153"/>
      <c r="HW153"/>
      <c r="HX153"/>
      <c r="HY153"/>
      <c r="HZ153"/>
      <c r="IA153"/>
      <c r="IB153"/>
      <c r="IC153"/>
      <c r="ID153"/>
      <c r="IE153"/>
      <c r="IF153"/>
      <c r="IG153"/>
      <c r="IH153"/>
      <c r="II153"/>
      <c r="IJ153"/>
      <c r="IK153"/>
      <c r="IL153"/>
      <c r="IM153"/>
      <c r="IN153"/>
      <c r="IO153"/>
      <c r="IP153"/>
      <c r="IQ153"/>
      <c r="IR153"/>
      <c r="IS153"/>
      <c r="IT153"/>
      <c r="IU153"/>
      <c r="IV153"/>
      <c r="IW153"/>
      <c r="IX153"/>
      <c r="IY153"/>
      <c r="IZ153"/>
      <c r="JA153"/>
      <c r="JB153"/>
      <c r="JC153"/>
      <c r="JD153"/>
      <c r="JE153"/>
      <c r="JF153"/>
      <c r="JG153"/>
      <c r="JH153"/>
      <c r="JI153"/>
      <c r="JJ153"/>
      <c r="JK153"/>
      <c r="JL153"/>
      <c r="JM153"/>
      <c r="JN153"/>
      <c r="JO153"/>
      <c r="JP153"/>
      <c r="JQ153"/>
      <c r="JR153"/>
      <c r="JS153"/>
      <c r="JT153"/>
      <c r="JU153"/>
      <c r="JV153"/>
      <c r="JW153"/>
      <c r="JX153"/>
    </row>
    <row r="154" spans="1:284" s="199" customFormat="1" ht="12" customHeight="1">
      <c r="A154"/>
      <c r="B154"/>
      <c r="C154"/>
      <c r="D154"/>
      <c r="E154"/>
      <c r="F154"/>
      <c r="G154"/>
      <c r="H154"/>
      <c r="I154"/>
      <c r="J154"/>
      <c r="K154"/>
      <c r="L154"/>
      <c r="M154"/>
      <c r="N154"/>
      <c r="O154"/>
      <c r="P154"/>
      <c r="Q154"/>
      <c r="R154"/>
      <c r="S154"/>
      <c r="T154"/>
      <c r="U154"/>
      <c r="V154"/>
      <c r="W154"/>
      <c r="X154"/>
      <c r="Y154"/>
      <c r="Z154"/>
      <c r="AA154"/>
      <c r="AB154"/>
      <c r="AC154"/>
      <c r="AD154"/>
      <c r="AE154"/>
      <c r="AF154"/>
      <c r="AG154"/>
      <c r="AH154"/>
      <c r="AI154"/>
      <c r="AJ154"/>
      <c r="AK154"/>
      <c r="AL154"/>
      <c r="AM154"/>
      <c r="AN154"/>
      <c r="AO154"/>
      <c r="AP154"/>
      <c r="AQ154"/>
      <c r="AR154"/>
      <c r="AS154"/>
      <c r="AT154"/>
      <c r="AU154"/>
      <c r="AV154"/>
      <c r="AW154"/>
      <c r="AX154"/>
      <c r="AY154"/>
      <c r="AZ154"/>
      <c r="BA154"/>
      <c r="BB154"/>
      <c r="BC154"/>
      <c r="BD154"/>
      <c r="BE154"/>
      <c r="BF154"/>
      <c r="BG154"/>
      <c r="BH154"/>
      <c r="BI154"/>
      <c r="BJ154"/>
      <c r="BK154"/>
      <c r="BL154"/>
      <c r="BM154"/>
      <c r="BN154"/>
      <c r="BO154"/>
      <c r="BP154"/>
      <c r="BQ154"/>
      <c r="BR154"/>
      <c r="BS154"/>
      <c r="BT154"/>
      <c r="BU154"/>
      <c r="BV154"/>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c r="DK154"/>
      <c r="DL154"/>
      <c r="DM154"/>
      <c r="DN154"/>
      <c r="DO154"/>
      <c r="DP154"/>
      <c r="DQ154"/>
      <c r="DR154"/>
      <c r="DS154"/>
      <c r="DT154"/>
      <c r="DU154"/>
      <c r="DV154"/>
      <c r="DW154"/>
      <c r="DX154"/>
      <c r="DY154"/>
      <c r="DZ154"/>
      <c r="EA154"/>
      <c r="EB154"/>
      <c r="EC154"/>
      <c r="ED154"/>
      <c r="EE154"/>
      <c r="EF154"/>
      <c r="EG154"/>
      <c r="EH154"/>
      <c r="EI154"/>
      <c r="EJ154"/>
      <c r="EK154"/>
      <c r="EL154"/>
      <c r="EM154"/>
      <c r="EN154"/>
      <c r="EO154"/>
      <c r="EP154"/>
      <c r="EQ154"/>
      <c r="ER154"/>
      <c r="ES154"/>
      <c r="ET154"/>
      <c r="EU154"/>
      <c r="EV154"/>
      <c r="EW154"/>
      <c r="EX154"/>
      <c r="EY154"/>
      <c r="EZ154"/>
      <c r="FA154"/>
      <c r="FB154"/>
      <c r="FC154"/>
      <c r="FD154"/>
      <c r="FE154"/>
      <c r="FF154"/>
      <c r="FG154"/>
      <c r="FH154"/>
      <c r="FI154"/>
      <c r="FJ154"/>
      <c r="FK154"/>
      <c r="FL154"/>
      <c r="FM154"/>
      <c r="FN154"/>
      <c r="FO154"/>
      <c r="FP154"/>
      <c r="FQ154"/>
      <c r="FR154"/>
      <c r="FS154"/>
      <c r="FT154"/>
      <c r="FU154"/>
      <c r="FV154"/>
      <c r="FW154"/>
      <c r="FX154"/>
      <c r="FY154"/>
      <c r="FZ154"/>
      <c r="GA154"/>
      <c r="GB154"/>
      <c r="GC154"/>
      <c r="GD154"/>
      <c r="GE154"/>
      <c r="GF154"/>
      <c r="GG154"/>
      <c r="GH154"/>
      <c r="GI154"/>
      <c r="GJ154"/>
      <c r="GK154"/>
      <c r="GL154"/>
      <c r="GM154"/>
      <c r="GN154"/>
      <c r="GO154"/>
      <c r="GP154"/>
      <c r="GQ154"/>
      <c r="GR154"/>
      <c r="GS154"/>
      <c r="GT154"/>
      <c r="GU154"/>
      <c r="GV154"/>
      <c r="GW154"/>
      <c r="GX154"/>
      <c r="GY154"/>
      <c r="GZ154"/>
      <c r="HA154"/>
      <c r="HB154"/>
      <c r="HC154"/>
      <c r="HD154"/>
      <c r="HE154"/>
      <c r="HF154"/>
      <c r="HG154"/>
      <c r="HH154"/>
      <c r="HI154"/>
      <c r="HJ154"/>
      <c r="HK154"/>
      <c r="HL154"/>
      <c r="HM154"/>
      <c r="HN154"/>
      <c r="HO154"/>
      <c r="HP154"/>
      <c r="HQ154"/>
      <c r="HR154"/>
      <c r="HS154"/>
      <c r="HT154"/>
      <c r="HU154"/>
      <c r="HV154"/>
      <c r="HW154"/>
      <c r="HX154"/>
      <c r="HY154"/>
      <c r="HZ154"/>
      <c r="IA154"/>
      <c r="IB154"/>
      <c r="IC154"/>
      <c r="ID154"/>
      <c r="IE154"/>
      <c r="IF154"/>
      <c r="IG154"/>
      <c r="IH154"/>
      <c r="II154"/>
      <c r="IJ154"/>
      <c r="IK154"/>
      <c r="IL154"/>
      <c r="IM154"/>
      <c r="IN154"/>
      <c r="IO154"/>
      <c r="IP154"/>
      <c r="IQ154"/>
      <c r="IR154"/>
      <c r="IS154"/>
      <c r="IT154"/>
      <c r="IU154"/>
      <c r="IV154"/>
      <c r="IW154"/>
      <c r="IX154"/>
      <c r="IY154"/>
      <c r="IZ154"/>
      <c r="JA154"/>
      <c r="JB154"/>
      <c r="JC154"/>
      <c r="JD154"/>
      <c r="JE154"/>
      <c r="JF154"/>
      <c r="JG154"/>
      <c r="JH154"/>
      <c r="JI154"/>
      <c r="JJ154"/>
      <c r="JK154"/>
      <c r="JL154"/>
      <c r="JM154"/>
      <c r="JN154"/>
      <c r="JO154"/>
      <c r="JP154"/>
      <c r="JQ154"/>
      <c r="JR154"/>
      <c r="JS154"/>
      <c r="JT154"/>
      <c r="JU154"/>
      <c r="JV154"/>
      <c r="JW154"/>
      <c r="JX154"/>
    </row>
    <row r="155" spans="1:284" s="199" customFormat="1" ht="12" customHeight="1">
      <c r="A155"/>
      <c r="B155"/>
      <c r="C155"/>
      <c r="D155"/>
      <c r="E155"/>
      <c r="F155"/>
      <c r="G155"/>
      <c r="H155"/>
      <c r="I155"/>
      <c r="J155"/>
      <c r="K155"/>
      <c r="L155"/>
      <c r="M155"/>
      <c r="N155"/>
      <c r="O155"/>
      <c r="P155"/>
      <c r="Q155"/>
      <c r="R155"/>
      <c r="S155"/>
      <c r="T155"/>
      <c r="U155"/>
      <c r="V155"/>
      <c r="W155"/>
      <c r="X155"/>
      <c r="Y155"/>
      <c r="Z155"/>
      <c r="AA155"/>
      <c r="AB155"/>
      <c r="AC155"/>
      <c r="AD155"/>
      <c r="AE155"/>
      <c r="AF155"/>
      <c r="AG155"/>
      <c r="AH155"/>
      <c r="AI155"/>
      <c r="AJ155"/>
      <c r="AK155"/>
      <c r="AL155"/>
      <c r="AM155"/>
      <c r="AN155"/>
      <c r="AO155"/>
      <c r="AP155"/>
      <c r="AQ155"/>
      <c r="AR155"/>
      <c r="AS155"/>
      <c r="AT155"/>
      <c r="AU155"/>
      <c r="AV155"/>
      <c r="AW155"/>
      <c r="AX155"/>
      <c r="AY155"/>
      <c r="AZ155"/>
      <c r="BA155"/>
      <c r="BB155"/>
      <c r="BC155"/>
      <c r="BD155"/>
      <c r="BE155"/>
      <c r="BF155"/>
      <c r="BG155"/>
      <c r="BH155"/>
      <c r="BI155"/>
      <c r="BJ155"/>
      <c r="BK155"/>
      <c r="BL155"/>
      <c r="BM155"/>
      <c r="BN155"/>
      <c r="BO155"/>
      <c r="BP155"/>
      <c r="BQ155"/>
      <c r="BR155"/>
      <c r="BS155"/>
      <c r="BT155"/>
      <c r="BU155"/>
      <c r="BV155"/>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c r="DK155"/>
      <c r="DL155"/>
      <c r="DM155"/>
      <c r="DN155"/>
      <c r="DO155"/>
      <c r="DP155"/>
      <c r="DQ155"/>
      <c r="DR155"/>
      <c r="DS155"/>
      <c r="DT155"/>
      <c r="DU155"/>
      <c r="DV155"/>
      <c r="DW155"/>
      <c r="DX155"/>
      <c r="DY155"/>
      <c r="DZ155"/>
      <c r="EA155"/>
      <c r="EB155"/>
      <c r="EC155"/>
      <c r="ED155"/>
      <c r="EE155"/>
      <c r="EF155"/>
      <c r="EG155"/>
      <c r="EH155"/>
      <c r="EI155"/>
      <c r="EJ155"/>
      <c r="EK155"/>
      <c r="EL155"/>
      <c r="EM155"/>
      <c r="EN155"/>
      <c r="EO155"/>
      <c r="EP155"/>
      <c r="EQ155"/>
      <c r="ER155"/>
      <c r="ES155"/>
      <c r="ET155"/>
      <c r="EU155"/>
      <c r="EV155"/>
      <c r="EW155"/>
      <c r="EX155"/>
      <c r="EY155"/>
      <c r="EZ155"/>
      <c r="FA155"/>
      <c r="FB155"/>
      <c r="FC155"/>
      <c r="FD155"/>
      <c r="FE155"/>
      <c r="FF155"/>
      <c r="FG155"/>
      <c r="FH155"/>
      <c r="FI155"/>
      <c r="FJ155"/>
      <c r="FK155"/>
      <c r="FL155"/>
      <c r="FM155"/>
      <c r="FN155"/>
      <c r="FO155"/>
      <c r="FP155"/>
      <c r="FQ155"/>
      <c r="FR155"/>
      <c r="FS155"/>
      <c r="FT155"/>
      <c r="FU155"/>
      <c r="FV155"/>
      <c r="FW155"/>
      <c r="FX155"/>
      <c r="FY155"/>
      <c r="FZ155"/>
      <c r="GA155"/>
      <c r="GB155"/>
      <c r="GC155"/>
      <c r="GD155"/>
      <c r="GE155"/>
      <c r="GF155"/>
      <c r="GG155"/>
      <c r="GH155"/>
      <c r="GI155"/>
      <c r="GJ155"/>
      <c r="GK155"/>
      <c r="GL155"/>
      <c r="GM155"/>
      <c r="GN155"/>
      <c r="GO155"/>
      <c r="GP155"/>
      <c r="GQ155"/>
      <c r="GR155"/>
      <c r="GS155"/>
      <c r="GT155"/>
      <c r="GU155"/>
      <c r="GV155"/>
      <c r="GW155"/>
      <c r="GX155"/>
      <c r="GY155"/>
      <c r="GZ155"/>
      <c r="HA155"/>
      <c r="HB155"/>
      <c r="HC155"/>
      <c r="HD155"/>
      <c r="HE155"/>
      <c r="HF155"/>
      <c r="HG155"/>
      <c r="HH155"/>
      <c r="HI155"/>
      <c r="HJ155"/>
      <c r="HK155"/>
      <c r="HL155"/>
      <c r="HM155"/>
      <c r="HN155"/>
      <c r="HO155"/>
      <c r="HP155"/>
      <c r="HQ155"/>
      <c r="HR155"/>
      <c r="HS155"/>
      <c r="HT155"/>
      <c r="HU155"/>
      <c r="HV155"/>
      <c r="HW155"/>
      <c r="HX155"/>
      <c r="HY155"/>
      <c r="HZ155"/>
      <c r="IA155"/>
      <c r="IB155"/>
      <c r="IC155"/>
      <c r="ID155"/>
      <c r="IE155"/>
      <c r="IF155"/>
      <c r="IG155"/>
      <c r="IH155"/>
      <c r="II155"/>
      <c r="IJ155"/>
      <c r="IK155"/>
      <c r="IL155"/>
      <c r="IM155"/>
      <c r="IN155"/>
      <c r="IO155"/>
      <c r="IP155"/>
      <c r="IQ155"/>
      <c r="IR155"/>
      <c r="IS155"/>
      <c r="IT155"/>
      <c r="IU155"/>
      <c r="IV155"/>
      <c r="IW155"/>
      <c r="IX155"/>
      <c r="IY155"/>
      <c r="IZ155"/>
      <c r="JA155"/>
      <c r="JB155"/>
      <c r="JC155"/>
      <c r="JD155"/>
      <c r="JE155"/>
      <c r="JF155"/>
      <c r="JG155"/>
      <c r="JH155"/>
      <c r="JI155"/>
      <c r="JJ155"/>
      <c r="JK155"/>
      <c r="JL155"/>
      <c r="JM155"/>
      <c r="JN155"/>
      <c r="JO155"/>
      <c r="JP155"/>
      <c r="JQ155"/>
      <c r="JR155"/>
      <c r="JS155"/>
      <c r="JT155"/>
      <c r="JU155"/>
      <c r="JV155"/>
      <c r="JW155"/>
      <c r="JX155"/>
    </row>
    <row r="156" spans="1:284" s="199" customFormat="1" ht="12" customHeight="1">
      <c r="A156"/>
      <c r="B156"/>
      <c r="C156"/>
      <c r="D156"/>
      <c r="E156"/>
      <c r="F156"/>
      <c r="G156"/>
      <c r="H156"/>
      <c r="I156"/>
      <c r="J156"/>
      <c r="K156"/>
      <c r="L156"/>
      <c r="M156"/>
      <c r="N156"/>
      <c r="O156"/>
      <c r="P156"/>
      <c r="Q156"/>
      <c r="R156"/>
      <c r="S156"/>
      <c r="T156"/>
      <c r="U156"/>
      <c r="V156"/>
      <c r="W156"/>
      <c r="X156"/>
      <c r="Y156"/>
      <c r="Z156"/>
      <c r="AA156"/>
      <c r="AB156"/>
      <c r="AC156"/>
      <c r="AD156"/>
      <c r="AE156"/>
      <c r="AF156"/>
      <c r="AG156"/>
      <c r="AH156"/>
      <c r="AI156"/>
      <c r="AJ156"/>
      <c r="AK156"/>
      <c r="AL156"/>
      <c r="AM156"/>
      <c r="AN156"/>
      <c r="AO156"/>
      <c r="AP156"/>
      <c r="AQ156"/>
      <c r="AR156"/>
      <c r="AS156"/>
      <c r="AT156"/>
      <c r="AU156"/>
      <c r="AV156"/>
      <c r="AW156"/>
      <c r="AX156"/>
      <c r="AY156"/>
      <c r="AZ156"/>
      <c r="BA156"/>
      <c r="BB156"/>
      <c r="BC156"/>
      <c r="BD156"/>
      <c r="BE156"/>
      <c r="BF156"/>
      <c r="BG156"/>
      <c r="BH156"/>
      <c r="BI156"/>
      <c r="BJ156"/>
      <c r="BK156"/>
      <c r="BL156"/>
      <c r="BM156"/>
      <c r="BN156"/>
      <c r="BO156"/>
      <c r="BP156"/>
      <c r="BQ156"/>
      <c r="BR156"/>
      <c r="BS156"/>
      <c r="BT156"/>
      <c r="BU156"/>
      <c r="BV156"/>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c r="DK156"/>
      <c r="DL156"/>
      <c r="DM156"/>
      <c r="DN156"/>
      <c r="DO156"/>
      <c r="DP156"/>
      <c r="DQ156"/>
      <c r="DR156"/>
      <c r="DS156"/>
      <c r="DT156"/>
      <c r="DU156"/>
      <c r="DV156"/>
      <c r="DW156"/>
      <c r="DX156"/>
      <c r="DY156"/>
      <c r="DZ156"/>
      <c r="EA156"/>
      <c r="EB156"/>
      <c r="EC156"/>
      <c r="ED156"/>
      <c r="EE156"/>
      <c r="EF156"/>
      <c r="EG156"/>
      <c r="EH156"/>
      <c r="EI156"/>
      <c r="EJ156"/>
      <c r="EK156"/>
      <c r="EL156"/>
      <c r="EM156"/>
      <c r="EN156"/>
      <c r="EO156"/>
      <c r="EP156"/>
      <c r="EQ156"/>
      <c r="ER156"/>
      <c r="ES156"/>
      <c r="ET156"/>
      <c r="EU156"/>
      <c r="EV156"/>
      <c r="EW156"/>
      <c r="EX156"/>
      <c r="EY156"/>
      <c r="EZ156"/>
      <c r="FA156"/>
      <c r="FB156"/>
      <c r="FC156"/>
      <c r="FD156"/>
      <c r="FE156"/>
      <c r="FF156"/>
      <c r="FG156"/>
      <c r="FH156"/>
      <c r="FI156"/>
      <c r="FJ156"/>
      <c r="FK156"/>
      <c r="FL156"/>
      <c r="FM156"/>
      <c r="FN156"/>
      <c r="FO156"/>
      <c r="FP156"/>
      <c r="FQ156"/>
      <c r="FR156"/>
      <c r="FS156"/>
      <c r="FT156"/>
      <c r="FU156"/>
      <c r="FV156"/>
      <c r="FW156"/>
      <c r="FX156"/>
      <c r="FY156"/>
      <c r="FZ156"/>
      <c r="GA156"/>
      <c r="GB156"/>
      <c r="GC156"/>
      <c r="GD156"/>
      <c r="GE156"/>
      <c r="GF156"/>
      <c r="GG156"/>
      <c r="GH156"/>
      <c r="GI156"/>
      <c r="GJ156"/>
      <c r="GK156"/>
      <c r="GL156"/>
      <c r="GM156"/>
      <c r="GN156"/>
      <c r="GO156"/>
      <c r="GP156"/>
      <c r="GQ156"/>
      <c r="GR156"/>
      <c r="GS156"/>
      <c r="GT156"/>
      <c r="GU156"/>
      <c r="GV156"/>
      <c r="GW156"/>
      <c r="GX156"/>
      <c r="GY156"/>
      <c r="GZ156"/>
      <c r="HA156"/>
      <c r="HB156"/>
      <c r="HC156"/>
      <c r="HD156"/>
      <c r="HE156"/>
      <c r="HF156"/>
      <c r="HG156"/>
      <c r="HH156"/>
      <c r="HI156"/>
      <c r="HJ156"/>
      <c r="HK156"/>
      <c r="HL156"/>
      <c r="HM156"/>
      <c r="HN156"/>
      <c r="HO156"/>
      <c r="HP156"/>
      <c r="HQ156"/>
      <c r="HR156"/>
      <c r="HS156"/>
      <c r="HT156"/>
      <c r="HU156"/>
      <c r="HV156"/>
      <c r="HW156"/>
      <c r="HX156"/>
      <c r="HY156"/>
      <c r="HZ156"/>
      <c r="IA156"/>
      <c r="IB156"/>
      <c r="IC156"/>
      <c r="ID156"/>
      <c r="IE156"/>
      <c r="IF156"/>
      <c r="IG156"/>
      <c r="IH156"/>
      <c r="II156"/>
      <c r="IJ156"/>
      <c r="IK156"/>
      <c r="IL156"/>
      <c r="IM156"/>
      <c r="IN156"/>
      <c r="IO156"/>
      <c r="IP156"/>
      <c r="IQ156"/>
      <c r="IR156"/>
      <c r="IS156"/>
      <c r="IT156"/>
      <c r="IU156"/>
      <c r="IV156"/>
      <c r="IW156"/>
      <c r="IX156"/>
      <c r="IY156"/>
      <c r="IZ156"/>
      <c r="JA156"/>
      <c r="JB156"/>
      <c r="JC156"/>
      <c r="JD156"/>
      <c r="JE156"/>
      <c r="JF156"/>
      <c r="JG156"/>
      <c r="JH156"/>
      <c r="JI156"/>
      <c r="JJ156"/>
      <c r="JK156"/>
      <c r="JL156"/>
      <c r="JM156"/>
      <c r="JN156"/>
      <c r="JO156"/>
      <c r="JP156"/>
      <c r="JQ156"/>
      <c r="JR156"/>
      <c r="JS156"/>
      <c r="JT156"/>
      <c r="JU156"/>
      <c r="JV156"/>
      <c r="JW156"/>
      <c r="JX156"/>
    </row>
    <row r="157" spans="1:284" s="199" customFormat="1" ht="12" customHeight="1">
      <c r="A157"/>
      <c r="B157"/>
      <c r="C157"/>
      <c r="D157"/>
      <c r="E157"/>
      <c r="F157"/>
      <c r="G157"/>
      <c r="H157"/>
      <c r="I157"/>
      <c r="J157"/>
      <c r="K157"/>
      <c r="L157"/>
      <c r="M157"/>
      <c r="N157"/>
      <c r="O157"/>
      <c r="P157"/>
      <c r="Q157"/>
      <c r="R157"/>
      <c r="S157"/>
      <c r="T157"/>
      <c r="U157"/>
      <c r="V157"/>
      <c r="W157"/>
      <c r="X157"/>
      <c r="Y157"/>
      <c r="Z157"/>
      <c r="AA157"/>
      <c r="AB157"/>
      <c r="AC157"/>
      <c r="AD157"/>
      <c r="AE157"/>
      <c r="AF157"/>
      <c r="AG157"/>
      <c r="AH157"/>
      <c r="AI157"/>
      <c r="AJ157"/>
      <c r="AK157"/>
      <c r="AL157"/>
      <c r="AM157"/>
      <c r="AN157"/>
      <c r="AO157"/>
      <c r="AP157"/>
      <c r="AQ157"/>
      <c r="AR157"/>
      <c r="AS157"/>
      <c r="AT157"/>
      <c r="AU157"/>
      <c r="AV157"/>
      <c r="AW157"/>
      <c r="AX157"/>
      <c r="AY157"/>
      <c r="AZ157"/>
      <c r="BA157"/>
      <c r="BB157"/>
      <c r="BC157"/>
      <c r="BD157"/>
      <c r="BE157"/>
      <c r="BF157"/>
      <c r="BG157"/>
      <c r="BH157"/>
      <c r="BI157"/>
      <c r="BJ157"/>
      <c r="BK157"/>
      <c r="BL157"/>
      <c r="BM157"/>
      <c r="BN157"/>
      <c r="BO157"/>
      <c r="BP157"/>
      <c r="BQ157"/>
      <c r="BR157"/>
      <c r="BS157"/>
      <c r="BT157"/>
      <c r="BU157"/>
      <c r="BV157"/>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c r="DK157"/>
      <c r="DL157"/>
      <c r="DM157"/>
      <c r="DN157"/>
      <c r="DO157"/>
      <c r="DP157"/>
      <c r="DQ157"/>
      <c r="DR157"/>
      <c r="DS157"/>
      <c r="DT157"/>
      <c r="DU157"/>
      <c r="DV157"/>
      <c r="DW157"/>
      <c r="DX157"/>
      <c r="DY157"/>
      <c r="DZ157"/>
      <c r="EA157"/>
      <c r="EB157"/>
      <c r="EC157"/>
      <c r="ED157"/>
      <c r="EE157"/>
      <c r="EF157"/>
      <c r="EG157"/>
      <c r="EH157"/>
      <c r="EI157"/>
      <c r="EJ157"/>
      <c r="EK157"/>
      <c r="EL157"/>
      <c r="EM157"/>
      <c r="EN157"/>
      <c r="EO157"/>
      <c r="EP157"/>
      <c r="EQ157"/>
      <c r="ER157"/>
      <c r="ES157"/>
      <c r="ET157"/>
      <c r="EU157"/>
      <c r="EV157"/>
      <c r="EW157"/>
      <c r="EX157"/>
      <c r="EY157"/>
      <c r="EZ157"/>
      <c r="FA157"/>
      <c r="FB157"/>
      <c r="FC157"/>
      <c r="FD157"/>
      <c r="FE157"/>
      <c r="FF157"/>
      <c r="FG157"/>
      <c r="FH157"/>
      <c r="FI157"/>
      <c r="FJ157"/>
      <c r="FK157"/>
      <c r="FL157"/>
      <c r="FM157"/>
      <c r="FN157"/>
      <c r="FO157"/>
      <c r="FP157"/>
      <c r="FQ157"/>
      <c r="FR157"/>
      <c r="FS157"/>
      <c r="FT157"/>
      <c r="FU157"/>
      <c r="FV157"/>
      <c r="FW157"/>
      <c r="FX157"/>
      <c r="FY157"/>
      <c r="FZ157"/>
      <c r="GA157"/>
      <c r="GB157"/>
      <c r="GC157"/>
      <c r="GD157"/>
      <c r="GE157"/>
      <c r="GF157"/>
      <c r="GG157"/>
      <c r="GH157"/>
      <c r="GI157"/>
      <c r="GJ157"/>
      <c r="GK157"/>
      <c r="GL157"/>
      <c r="GM157"/>
      <c r="GN157"/>
      <c r="GO157"/>
      <c r="GP157"/>
      <c r="GQ157"/>
      <c r="GR157"/>
      <c r="GS157"/>
      <c r="GT157"/>
      <c r="GU157"/>
      <c r="GV157"/>
      <c r="GW157"/>
      <c r="GX157"/>
      <c r="GY157"/>
      <c r="GZ157"/>
      <c r="HA157"/>
      <c r="HB157"/>
      <c r="HC157"/>
      <c r="HD157"/>
      <c r="HE157"/>
      <c r="HF157"/>
      <c r="HG157"/>
      <c r="HH157"/>
      <c r="HI157"/>
      <c r="HJ157"/>
      <c r="HK157"/>
      <c r="HL157"/>
      <c r="HM157"/>
      <c r="HN157"/>
      <c r="HO157"/>
      <c r="HP157"/>
      <c r="HQ157"/>
      <c r="HR157"/>
      <c r="HS157"/>
      <c r="HT157"/>
      <c r="HU157"/>
      <c r="HV157"/>
      <c r="HW157"/>
      <c r="HX157"/>
      <c r="HY157"/>
      <c r="HZ157"/>
      <c r="IA157"/>
      <c r="IB157"/>
      <c r="IC157"/>
      <c r="ID157"/>
      <c r="IE157"/>
      <c r="IF157"/>
      <c r="IG157"/>
      <c r="IH157"/>
      <c r="II157"/>
      <c r="IJ157"/>
      <c r="IK157"/>
      <c r="IL157"/>
      <c r="IM157"/>
      <c r="IN157"/>
      <c r="IO157"/>
      <c r="IP157"/>
      <c r="IQ157"/>
      <c r="IR157"/>
      <c r="IS157"/>
      <c r="IT157"/>
      <c r="IU157"/>
      <c r="IV157"/>
      <c r="IW157"/>
      <c r="IX157"/>
      <c r="IY157"/>
      <c r="IZ157"/>
      <c r="JA157"/>
      <c r="JB157"/>
      <c r="JC157"/>
      <c r="JD157"/>
      <c r="JE157"/>
      <c r="JF157"/>
      <c r="JG157"/>
      <c r="JH157"/>
      <c r="JI157"/>
      <c r="JJ157"/>
      <c r="JK157"/>
      <c r="JL157"/>
      <c r="JM157"/>
      <c r="JN157"/>
      <c r="JO157"/>
      <c r="JP157"/>
      <c r="JQ157"/>
      <c r="JR157"/>
      <c r="JS157"/>
      <c r="JT157"/>
      <c r="JU157"/>
      <c r="JV157"/>
      <c r="JW157"/>
      <c r="JX157"/>
    </row>
    <row r="158" spans="1:284" s="199" customFormat="1" ht="12" customHeight="1">
      <c r="A158"/>
      <c r="B158"/>
      <c r="C158"/>
      <c r="D158"/>
      <c r="E158"/>
      <c r="F158"/>
      <c r="G158"/>
      <c r="H158"/>
      <c r="I158"/>
      <c r="J158"/>
      <c r="K158"/>
      <c r="L158"/>
      <c r="M158"/>
      <c r="N158"/>
      <c r="O158"/>
      <c r="P158"/>
      <c r="Q158"/>
      <c r="R158"/>
      <c r="S158"/>
      <c r="T158"/>
      <c r="U158"/>
      <c r="V158"/>
      <c r="W158"/>
      <c r="X158"/>
      <c r="Y158"/>
      <c r="Z158"/>
      <c r="AA158"/>
      <c r="AB158"/>
      <c r="AC158"/>
      <c r="AD158"/>
      <c r="AE158"/>
      <c r="AF158"/>
      <c r="AG158"/>
      <c r="AH158"/>
      <c r="AI158"/>
      <c r="AJ158"/>
      <c r="AK158"/>
      <c r="AL158"/>
      <c r="AM158"/>
      <c r="AN158"/>
      <c r="AO158"/>
      <c r="AP158"/>
      <c r="AQ158"/>
      <c r="AR158"/>
      <c r="AS158"/>
      <c r="AT158"/>
      <c r="AU158"/>
      <c r="AV158"/>
      <c r="AW158"/>
      <c r="AX158"/>
      <c r="AY158"/>
      <c r="AZ158"/>
      <c r="BA158"/>
      <c r="BB158"/>
      <c r="BC158"/>
      <c r="BD158"/>
      <c r="BE158"/>
      <c r="BF158"/>
      <c r="BG158"/>
      <c r="BH158"/>
      <c r="BI158"/>
      <c r="BJ158"/>
      <c r="BK158"/>
      <c r="BL158"/>
      <c r="BM158"/>
      <c r="BN158"/>
      <c r="BO158"/>
      <c r="BP158"/>
      <c r="BQ158"/>
      <c r="BR158"/>
      <c r="BS158"/>
      <c r="BT158"/>
      <c r="BU158"/>
      <c r="BV158"/>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c r="DK158"/>
      <c r="DL158"/>
      <c r="DM158"/>
      <c r="DN158"/>
      <c r="DO158"/>
      <c r="DP158"/>
      <c r="DQ158"/>
      <c r="DR158"/>
      <c r="DS158"/>
      <c r="DT158"/>
      <c r="DU158"/>
      <c r="DV158"/>
      <c r="DW158"/>
      <c r="DX158"/>
      <c r="DY158"/>
      <c r="DZ158"/>
      <c r="EA158"/>
      <c r="EB158"/>
      <c r="EC158"/>
      <c r="ED158"/>
      <c r="EE158"/>
      <c r="EF158"/>
      <c r="EG158"/>
      <c r="EH158"/>
      <c r="EI158"/>
      <c r="EJ158"/>
      <c r="EK158"/>
      <c r="EL158"/>
      <c r="EM158"/>
      <c r="EN158"/>
      <c r="EO158"/>
      <c r="EP158"/>
      <c r="EQ158"/>
      <c r="ER158"/>
      <c r="ES158"/>
      <c r="ET158"/>
      <c r="EU158"/>
      <c r="EV158"/>
      <c r="EW158"/>
      <c r="EX158"/>
      <c r="EY158"/>
      <c r="EZ158"/>
      <c r="FA158"/>
      <c r="FB158"/>
      <c r="FC158"/>
      <c r="FD158"/>
      <c r="FE158"/>
      <c r="FF158"/>
      <c r="FG158"/>
      <c r="FH158"/>
      <c r="FI158"/>
      <c r="FJ158"/>
      <c r="FK158"/>
      <c r="FL158"/>
      <c r="FM158"/>
      <c r="FN158"/>
      <c r="FO158"/>
      <c r="FP158"/>
      <c r="FQ158"/>
      <c r="FR158"/>
      <c r="FS158"/>
      <c r="FT158"/>
      <c r="FU158"/>
      <c r="FV158"/>
      <c r="FW158"/>
      <c r="FX158"/>
      <c r="FY158"/>
      <c r="FZ158"/>
      <c r="GA158"/>
      <c r="GB158"/>
      <c r="GC158"/>
      <c r="GD158"/>
      <c r="GE158"/>
      <c r="GF158"/>
      <c r="GG158"/>
      <c r="GH158"/>
      <c r="GI158"/>
      <c r="GJ158"/>
      <c r="GK158"/>
      <c r="GL158"/>
      <c r="GM158"/>
      <c r="GN158"/>
      <c r="GO158"/>
      <c r="GP158"/>
      <c r="GQ158"/>
      <c r="GR158"/>
      <c r="GS158"/>
      <c r="GT158"/>
      <c r="GU158"/>
      <c r="GV158"/>
      <c r="GW158"/>
      <c r="GX158"/>
      <c r="GY158"/>
      <c r="GZ158"/>
      <c r="HA158"/>
      <c r="HB158"/>
      <c r="HC158"/>
      <c r="HD158"/>
      <c r="HE158"/>
      <c r="HF158"/>
      <c r="HG158"/>
      <c r="HH158"/>
      <c r="HI158"/>
      <c r="HJ158"/>
      <c r="HK158"/>
      <c r="HL158"/>
      <c r="HM158"/>
      <c r="HN158"/>
      <c r="HO158"/>
      <c r="HP158"/>
      <c r="HQ158"/>
      <c r="HR158"/>
      <c r="HS158"/>
      <c r="HT158"/>
      <c r="HU158"/>
      <c r="HV158"/>
      <c r="HW158"/>
      <c r="HX158"/>
      <c r="HY158"/>
      <c r="HZ158"/>
      <c r="IA158"/>
      <c r="IB158"/>
      <c r="IC158"/>
      <c r="ID158"/>
      <c r="IE158"/>
      <c r="IF158"/>
      <c r="IG158"/>
      <c r="IH158"/>
      <c r="II158"/>
      <c r="IJ158"/>
      <c r="IK158"/>
      <c r="IL158"/>
      <c r="IM158"/>
      <c r="IN158"/>
      <c r="IO158"/>
      <c r="IP158"/>
      <c r="IQ158"/>
      <c r="IR158"/>
      <c r="IS158"/>
      <c r="IT158"/>
      <c r="IU158"/>
      <c r="IV158"/>
      <c r="IW158"/>
      <c r="IX158"/>
      <c r="IY158"/>
      <c r="IZ158"/>
      <c r="JA158"/>
      <c r="JB158"/>
      <c r="JC158"/>
      <c r="JD158"/>
      <c r="JE158"/>
      <c r="JF158"/>
      <c r="JG158"/>
      <c r="JH158"/>
      <c r="JI158"/>
      <c r="JJ158"/>
      <c r="JK158"/>
      <c r="JL158"/>
      <c r="JM158"/>
      <c r="JN158"/>
      <c r="JO158"/>
      <c r="JP158"/>
      <c r="JQ158"/>
      <c r="JR158"/>
      <c r="JS158"/>
      <c r="JT158"/>
      <c r="JU158"/>
      <c r="JV158"/>
      <c r="JW158"/>
      <c r="JX158"/>
    </row>
    <row r="159" spans="1:284" s="199" customFormat="1" ht="12" customHeight="1">
      <c r="A159"/>
      <c r="B159"/>
      <c r="C159"/>
      <c r="D159"/>
      <c r="E159"/>
      <c r="F159"/>
      <c r="G159"/>
      <c r="H159"/>
      <c r="I159"/>
      <c r="J159"/>
      <c r="K159"/>
      <c r="L159"/>
      <c r="M159"/>
      <c r="N159"/>
      <c r="O159"/>
      <c r="P159"/>
      <c r="Q159"/>
      <c r="R159"/>
      <c r="S159"/>
      <c r="T159"/>
      <c r="U159"/>
      <c r="V159"/>
      <c r="W159"/>
      <c r="X159"/>
      <c r="Y159"/>
      <c r="Z159"/>
      <c r="AA159"/>
      <c r="AB159"/>
      <c r="AC159"/>
      <c r="AD159"/>
      <c r="AE159"/>
      <c r="AF159"/>
      <c r="AG159"/>
      <c r="AH159"/>
      <c r="AI159"/>
      <c r="AJ159"/>
      <c r="AK159"/>
      <c r="AL159"/>
      <c r="AM159"/>
      <c r="AN159"/>
      <c r="AO159"/>
      <c r="AP159"/>
      <c r="AQ159"/>
      <c r="AR159"/>
      <c r="AS159"/>
      <c r="AT159"/>
      <c r="AU159"/>
      <c r="AV159"/>
      <c r="AW159"/>
      <c r="AX159"/>
      <c r="AY159"/>
      <c r="AZ159"/>
      <c r="BA159"/>
      <c r="BB159"/>
      <c r="BC159"/>
      <c r="BD159"/>
      <c r="BE159"/>
      <c r="BF159"/>
      <c r="BG159"/>
      <c r="BH159"/>
      <c r="BI159"/>
      <c r="BJ159"/>
      <c r="BK159"/>
      <c r="BL159"/>
      <c r="BM159"/>
      <c r="BN159"/>
      <c r="BO159"/>
      <c r="BP159"/>
      <c r="BQ159"/>
      <c r="BR159"/>
      <c r="BS159"/>
      <c r="BT159"/>
      <c r="BU159"/>
      <c r="BV159"/>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c r="DK159"/>
      <c r="DL159"/>
      <c r="DM159"/>
      <c r="DN159"/>
      <c r="DO159"/>
      <c r="DP159"/>
      <c r="DQ159"/>
      <c r="DR159"/>
      <c r="DS159"/>
      <c r="DT159"/>
      <c r="DU159"/>
      <c r="DV159"/>
      <c r="DW159"/>
      <c r="DX159"/>
      <c r="DY159"/>
      <c r="DZ159"/>
      <c r="EA159"/>
      <c r="EB159"/>
      <c r="EC159"/>
      <c r="ED159"/>
      <c r="EE159"/>
      <c r="EF159"/>
      <c r="EG159"/>
      <c r="EH159"/>
      <c r="EI159"/>
      <c r="EJ159"/>
      <c r="EK159"/>
      <c r="EL159"/>
      <c r="EM159"/>
      <c r="EN159"/>
      <c r="EO159"/>
      <c r="EP159"/>
      <c r="EQ159"/>
      <c r="ER159"/>
      <c r="ES159"/>
      <c r="ET159"/>
      <c r="EU159"/>
      <c r="EV159"/>
      <c r="EW159"/>
      <c r="EX159"/>
      <c r="EY159"/>
      <c r="EZ159"/>
      <c r="FA159"/>
      <c r="FB159"/>
      <c r="FC159"/>
      <c r="FD159"/>
      <c r="FE159"/>
      <c r="FF159"/>
      <c r="FG159"/>
      <c r="FH159"/>
      <c r="FI159"/>
      <c r="FJ159"/>
      <c r="FK159"/>
      <c r="FL159"/>
      <c r="FM159"/>
      <c r="FN159"/>
      <c r="FO159"/>
      <c r="FP159"/>
      <c r="FQ159"/>
      <c r="FR159"/>
      <c r="FS159"/>
      <c r="FT159"/>
      <c r="FU159"/>
      <c r="FV159"/>
      <c r="FW159"/>
      <c r="FX159"/>
      <c r="FY159"/>
      <c r="FZ159"/>
      <c r="GA159"/>
      <c r="GB159"/>
      <c r="GC159"/>
      <c r="GD159"/>
      <c r="GE159"/>
      <c r="GF159"/>
      <c r="GG159"/>
      <c r="GH159"/>
      <c r="GI159"/>
      <c r="GJ159"/>
      <c r="GK159"/>
      <c r="GL159"/>
      <c r="GM159"/>
      <c r="GN159"/>
      <c r="GO159"/>
      <c r="GP159"/>
      <c r="GQ159"/>
      <c r="GR159"/>
      <c r="GS159"/>
      <c r="GT159"/>
      <c r="GU159"/>
      <c r="GV159"/>
      <c r="GW159"/>
      <c r="GX159"/>
      <c r="GY159"/>
      <c r="GZ159"/>
      <c r="HA159"/>
      <c r="HB159"/>
      <c r="HC159"/>
      <c r="HD159"/>
      <c r="HE159"/>
      <c r="HF159"/>
      <c r="HG159"/>
      <c r="HH159"/>
      <c r="HI159"/>
      <c r="HJ159"/>
      <c r="HK159"/>
      <c r="HL159"/>
      <c r="HM159"/>
      <c r="HN159"/>
      <c r="HO159"/>
      <c r="HP159"/>
      <c r="HQ159"/>
      <c r="HR159"/>
      <c r="HS159"/>
      <c r="HT159"/>
      <c r="HU159"/>
      <c r="HV159"/>
      <c r="HW159"/>
      <c r="HX159"/>
      <c r="HY159"/>
      <c r="HZ159"/>
      <c r="IA159"/>
      <c r="IB159"/>
      <c r="IC159"/>
      <c r="ID159"/>
      <c r="IE159"/>
      <c r="IF159"/>
      <c r="IG159"/>
      <c r="IH159"/>
      <c r="II159"/>
      <c r="IJ159"/>
      <c r="IK159"/>
      <c r="IL159"/>
      <c r="IM159"/>
      <c r="IN159"/>
      <c r="IO159"/>
      <c r="IP159"/>
      <c r="IQ159"/>
      <c r="IR159"/>
      <c r="IS159"/>
      <c r="IT159"/>
      <c r="IU159"/>
      <c r="IV159"/>
      <c r="IW159"/>
      <c r="IX159"/>
      <c r="IY159"/>
      <c r="IZ159"/>
      <c r="JA159"/>
      <c r="JB159"/>
      <c r="JC159"/>
      <c r="JD159"/>
      <c r="JE159"/>
      <c r="JF159"/>
      <c r="JG159"/>
      <c r="JH159"/>
      <c r="JI159"/>
      <c r="JJ159"/>
      <c r="JK159"/>
      <c r="JL159"/>
      <c r="JM159"/>
      <c r="JN159"/>
      <c r="JO159"/>
      <c r="JP159"/>
      <c r="JQ159"/>
      <c r="JR159"/>
      <c r="JS159"/>
      <c r="JT159"/>
      <c r="JU159"/>
      <c r="JV159"/>
      <c r="JW159"/>
      <c r="JX159"/>
    </row>
    <row r="160" spans="1:284" s="199" customFormat="1" ht="12" customHeight="1">
      <c r="A160"/>
      <c r="B160"/>
      <c r="C160"/>
      <c r="D160"/>
      <c r="E160"/>
      <c r="F160"/>
      <c r="G160"/>
      <c r="H160"/>
      <c r="I160"/>
      <c r="J160"/>
      <c r="K160"/>
      <c r="L160"/>
      <c r="M160"/>
      <c r="N160"/>
      <c r="O160"/>
      <c r="P160"/>
      <c r="Q160"/>
      <c r="R160"/>
      <c r="S160"/>
      <c r="T160"/>
      <c r="U160"/>
      <c r="V160"/>
      <c r="W160"/>
      <c r="X160"/>
      <c r="Y160"/>
      <c r="Z160"/>
      <c r="AA160"/>
      <c r="AB160"/>
      <c r="AC160"/>
      <c r="AD160"/>
      <c r="AE160"/>
      <c r="AF160"/>
      <c r="AG160"/>
      <c r="AH160"/>
      <c r="AI160"/>
      <c r="AJ160"/>
      <c r="AK160"/>
      <c r="AL160"/>
      <c r="AM160"/>
      <c r="AN160"/>
      <c r="AO160"/>
      <c r="AP160"/>
      <c r="AQ160"/>
      <c r="AR160"/>
      <c r="AS160"/>
      <c r="AT160"/>
      <c r="AU160"/>
      <c r="AV160"/>
      <c r="AW160"/>
      <c r="AX160"/>
      <c r="AY160"/>
      <c r="AZ160"/>
      <c r="BA160"/>
      <c r="BB160"/>
      <c r="BC160"/>
      <c r="BD160"/>
      <c r="BE160"/>
      <c r="BF160"/>
      <c r="BG160"/>
      <c r="BH160"/>
      <c r="BI160"/>
      <c r="BJ160"/>
      <c r="BK160"/>
      <c r="BL160"/>
      <c r="BM160"/>
      <c r="BN160"/>
      <c r="BO160"/>
      <c r="BP160"/>
      <c r="BQ160"/>
      <c r="BR160"/>
      <c r="BS160"/>
      <c r="BT160"/>
      <c r="BU160"/>
      <c r="BV160"/>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c r="DK160"/>
      <c r="DL160"/>
      <c r="DM160"/>
      <c r="DN160"/>
      <c r="DO160"/>
      <c r="DP160"/>
      <c r="DQ160"/>
      <c r="DR160"/>
      <c r="DS160"/>
      <c r="DT160"/>
      <c r="DU160"/>
      <c r="DV160"/>
      <c r="DW160"/>
      <c r="DX160"/>
      <c r="DY160"/>
      <c r="DZ160"/>
      <c r="EA160"/>
      <c r="EB160"/>
      <c r="EC160"/>
      <c r="ED160"/>
      <c r="EE160"/>
      <c r="EF160"/>
      <c r="EG160"/>
      <c r="EH160"/>
      <c r="EI160"/>
      <c r="EJ160"/>
      <c r="EK160"/>
      <c r="EL160"/>
      <c r="EM160"/>
      <c r="EN160"/>
      <c r="EO160"/>
      <c r="EP160"/>
      <c r="EQ160"/>
      <c r="ER160"/>
      <c r="ES160"/>
      <c r="ET160"/>
      <c r="EU160"/>
      <c r="EV160"/>
      <c r="EW160"/>
      <c r="EX160"/>
      <c r="EY160"/>
      <c r="EZ160"/>
      <c r="FA160"/>
      <c r="FB160"/>
      <c r="FC160"/>
      <c r="FD160"/>
      <c r="FE160"/>
      <c r="FF160"/>
      <c r="FG160"/>
      <c r="FH160"/>
      <c r="FI160"/>
      <c r="FJ160"/>
      <c r="FK160"/>
      <c r="FL160"/>
      <c r="FM160"/>
      <c r="FN160"/>
      <c r="FO160"/>
      <c r="FP160"/>
      <c r="FQ160"/>
      <c r="FR160"/>
      <c r="FS160"/>
      <c r="FT160"/>
      <c r="FU160"/>
      <c r="FV160"/>
      <c r="FW160"/>
      <c r="FX160"/>
      <c r="FY160"/>
      <c r="FZ160"/>
      <c r="GA160"/>
      <c r="GB160"/>
      <c r="GC160"/>
      <c r="GD160"/>
      <c r="GE160"/>
      <c r="GF160"/>
      <c r="GG160"/>
      <c r="GH160"/>
      <c r="GI160"/>
      <c r="GJ160"/>
      <c r="GK160"/>
      <c r="GL160"/>
      <c r="GM160"/>
      <c r="GN160"/>
      <c r="GO160"/>
      <c r="GP160"/>
      <c r="GQ160"/>
      <c r="GR160"/>
      <c r="GS160"/>
      <c r="GT160"/>
      <c r="GU160"/>
      <c r="GV160"/>
      <c r="GW160"/>
      <c r="GX160"/>
      <c r="GY160"/>
      <c r="GZ160"/>
      <c r="HA160"/>
      <c r="HB160"/>
      <c r="HC160"/>
      <c r="HD160"/>
      <c r="HE160"/>
      <c r="HF160"/>
      <c r="HG160"/>
      <c r="HH160"/>
      <c r="HI160"/>
      <c r="HJ160"/>
      <c r="HK160"/>
      <c r="HL160"/>
      <c r="HM160"/>
      <c r="HN160"/>
      <c r="HO160"/>
      <c r="HP160"/>
      <c r="HQ160"/>
      <c r="HR160"/>
      <c r="HS160"/>
      <c r="HT160"/>
      <c r="HU160"/>
      <c r="HV160"/>
      <c r="HW160"/>
      <c r="HX160"/>
      <c r="HY160"/>
      <c r="HZ160"/>
      <c r="IA160"/>
      <c r="IB160"/>
      <c r="IC160"/>
      <c r="ID160"/>
      <c r="IE160"/>
      <c r="IF160"/>
      <c r="IG160"/>
      <c r="IH160"/>
      <c r="II160"/>
      <c r="IJ160"/>
      <c r="IK160"/>
      <c r="IL160"/>
      <c r="IM160"/>
      <c r="IN160"/>
      <c r="IO160"/>
      <c r="IP160"/>
      <c r="IQ160"/>
      <c r="IR160"/>
      <c r="IS160"/>
      <c r="IT160"/>
      <c r="IU160"/>
      <c r="IV160"/>
      <c r="IW160"/>
      <c r="IX160"/>
      <c r="IY160"/>
      <c r="IZ160"/>
      <c r="JA160"/>
      <c r="JB160"/>
      <c r="JC160"/>
      <c r="JD160"/>
      <c r="JE160"/>
      <c r="JF160"/>
      <c r="JG160"/>
      <c r="JH160"/>
      <c r="JI160"/>
      <c r="JJ160"/>
      <c r="JK160"/>
      <c r="JL160"/>
      <c r="JM160"/>
      <c r="JN160"/>
      <c r="JO160"/>
      <c r="JP160"/>
      <c r="JQ160"/>
      <c r="JR160"/>
      <c r="JS160"/>
      <c r="JT160"/>
      <c r="JU160"/>
      <c r="JV160"/>
      <c r="JW160"/>
      <c r="JX160"/>
    </row>
    <row r="161" spans="1:284" s="199" customFormat="1" ht="12" customHeight="1">
      <c r="A161"/>
      <c r="B161"/>
      <c r="C161"/>
      <c r="D161"/>
      <c r="E161"/>
      <c r="F161"/>
      <c r="G161"/>
      <c r="H161"/>
      <c r="I161"/>
      <c r="J161"/>
      <c r="K161"/>
      <c r="L161"/>
      <c r="M161"/>
      <c r="N161"/>
      <c r="O161"/>
      <c r="P161"/>
      <c r="Q161"/>
      <c r="R161"/>
      <c r="S161"/>
      <c r="T161"/>
      <c r="U161"/>
      <c r="V161"/>
      <c r="W161"/>
      <c r="X161"/>
      <c r="Y161"/>
      <c r="Z161"/>
      <c r="AA161"/>
      <c r="AB161"/>
      <c r="AC161"/>
      <c r="AD161"/>
      <c r="AE161"/>
      <c r="AF161"/>
      <c r="AG161"/>
      <c r="AH161"/>
      <c r="AI161"/>
      <c r="AJ161"/>
      <c r="AK161"/>
      <c r="AL161"/>
      <c r="AM161"/>
      <c r="AN161"/>
      <c r="AO161"/>
      <c r="AP161"/>
      <c r="AQ161"/>
      <c r="AR161"/>
      <c r="AS161"/>
      <c r="AT161"/>
      <c r="AU161"/>
      <c r="AV161"/>
      <c r="AW161"/>
      <c r="AX161"/>
      <c r="AY161"/>
      <c r="AZ161"/>
      <c r="BA161"/>
      <c r="BB161"/>
      <c r="BC161"/>
      <c r="BD161"/>
      <c r="BE161"/>
      <c r="BF161"/>
      <c r="BG161"/>
      <c r="BH161"/>
      <c r="BI161"/>
      <c r="BJ161"/>
      <c r="BK161"/>
      <c r="BL161"/>
      <c r="BM161"/>
      <c r="BN161"/>
      <c r="BO161"/>
      <c r="BP161"/>
      <c r="BQ161"/>
      <c r="BR161"/>
      <c r="BS161"/>
      <c r="BT161"/>
      <c r="BU161"/>
      <c r="BV161"/>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c r="DK161"/>
      <c r="DL161"/>
      <c r="DM161"/>
      <c r="DN161"/>
      <c r="DO161"/>
      <c r="DP161"/>
      <c r="DQ161"/>
      <c r="DR161"/>
      <c r="DS161"/>
      <c r="DT161"/>
      <c r="DU161"/>
      <c r="DV161"/>
      <c r="DW161"/>
      <c r="DX161"/>
      <c r="DY161"/>
      <c r="DZ161"/>
      <c r="EA161"/>
      <c r="EB161"/>
      <c r="EC161"/>
      <c r="ED161"/>
      <c r="EE161"/>
      <c r="EF161"/>
      <c r="EG161"/>
      <c r="EH161"/>
      <c r="EI161"/>
      <c r="EJ161"/>
      <c r="EK161"/>
      <c r="EL161"/>
      <c r="EM161"/>
      <c r="EN161"/>
      <c r="EO161"/>
      <c r="EP161"/>
      <c r="EQ161"/>
      <c r="ER161"/>
      <c r="ES161"/>
      <c r="ET161"/>
      <c r="EU161"/>
      <c r="EV161"/>
      <c r="EW161"/>
      <c r="EX161"/>
      <c r="EY161"/>
      <c r="EZ161"/>
      <c r="FA161"/>
      <c r="FB161"/>
      <c r="FC161"/>
      <c r="FD161"/>
      <c r="FE161"/>
      <c r="FF161"/>
      <c r="FG161"/>
      <c r="FH161"/>
      <c r="FI161"/>
      <c r="FJ161"/>
      <c r="FK161"/>
      <c r="FL161"/>
      <c r="FM161"/>
      <c r="FN161"/>
      <c r="FO161"/>
      <c r="FP161"/>
      <c r="FQ161"/>
      <c r="FR161"/>
      <c r="FS161"/>
      <c r="FT161"/>
      <c r="FU161"/>
      <c r="FV161"/>
      <c r="FW161"/>
      <c r="FX161"/>
      <c r="FY161"/>
      <c r="FZ161"/>
      <c r="GA161"/>
      <c r="GB161"/>
      <c r="GC161"/>
      <c r="GD161"/>
      <c r="GE161"/>
      <c r="GF161"/>
      <c r="GG161"/>
      <c r="GH161"/>
      <c r="GI161"/>
      <c r="GJ161"/>
      <c r="GK161"/>
      <c r="GL161"/>
      <c r="GM161"/>
      <c r="GN161"/>
      <c r="GO161"/>
      <c r="GP161"/>
      <c r="GQ161"/>
      <c r="GR161"/>
      <c r="GS161"/>
      <c r="GT161"/>
      <c r="GU161"/>
      <c r="GV161"/>
      <c r="GW161"/>
      <c r="GX161"/>
      <c r="GY161"/>
      <c r="GZ161"/>
      <c r="HA161"/>
      <c r="HB161"/>
      <c r="HC161"/>
      <c r="HD161"/>
      <c r="HE161"/>
      <c r="HF161"/>
      <c r="HG161"/>
      <c r="HH161"/>
      <c r="HI161"/>
      <c r="HJ161"/>
      <c r="HK161"/>
      <c r="HL161"/>
      <c r="HM161"/>
      <c r="HN161"/>
      <c r="HO161"/>
      <c r="HP161"/>
      <c r="HQ161"/>
      <c r="HR161"/>
      <c r="HS161"/>
      <c r="HT161"/>
      <c r="HU161"/>
      <c r="HV161"/>
      <c r="HW161"/>
      <c r="HX161"/>
      <c r="HY161"/>
      <c r="HZ161"/>
      <c r="IA161"/>
      <c r="IB161"/>
      <c r="IC161"/>
      <c r="ID161"/>
      <c r="IE161"/>
      <c r="IF161"/>
      <c r="IG161"/>
      <c r="IH161"/>
      <c r="II161"/>
      <c r="IJ161"/>
      <c r="IK161"/>
      <c r="IL161"/>
      <c r="IM161"/>
      <c r="IN161"/>
      <c r="IO161"/>
      <c r="IP161"/>
      <c r="IQ161"/>
      <c r="IR161"/>
      <c r="IS161"/>
      <c r="IT161"/>
      <c r="IU161"/>
      <c r="IV161"/>
      <c r="IW161"/>
      <c r="IX161"/>
      <c r="IY161"/>
      <c r="IZ161"/>
      <c r="JA161"/>
      <c r="JB161"/>
      <c r="JC161"/>
      <c r="JD161"/>
      <c r="JE161"/>
      <c r="JF161"/>
      <c r="JG161"/>
      <c r="JH161"/>
      <c r="JI161"/>
      <c r="JJ161"/>
      <c r="JK161"/>
      <c r="JL161"/>
      <c r="JM161"/>
      <c r="JN161"/>
      <c r="JO161"/>
      <c r="JP161"/>
      <c r="JQ161"/>
      <c r="JR161"/>
      <c r="JS161"/>
      <c r="JT161"/>
      <c r="JU161"/>
      <c r="JV161"/>
      <c r="JW161"/>
      <c r="JX161"/>
    </row>
    <row r="162" spans="1:284" s="199" customFormat="1" ht="12" customHeight="1">
      <c r="A162"/>
      <c r="B162"/>
      <c r="C162"/>
      <c r="D162"/>
      <c r="E162"/>
      <c r="F162"/>
      <c r="G162"/>
      <c r="H162"/>
      <c r="I162"/>
      <c r="J162"/>
      <c r="K162"/>
      <c r="L162"/>
      <c r="M162"/>
      <c r="N162"/>
      <c r="O162"/>
      <c r="P162"/>
      <c r="Q162"/>
      <c r="R162"/>
      <c r="S162"/>
      <c r="T162"/>
      <c r="U162"/>
      <c r="V162"/>
      <c r="W162"/>
      <c r="X162"/>
      <c r="Y162"/>
      <c r="Z162"/>
      <c r="AA162"/>
      <c r="AB162"/>
      <c r="AC162"/>
      <c r="AD162"/>
      <c r="AE162"/>
      <c r="AF162"/>
      <c r="AG162"/>
      <c r="AH162"/>
      <c r="AI162"/>
      <c r="AJ162"/>
      <c r="AK162"/>
      <c r="AL162"/>
      <c r="AM162"/>
      <c r="AN162"/>
      <c r="AO162"/>
      <c r="AP162"/>
      <c r="AQ162"/>
      <c r="AR162"/>
      <c r="AS162"/>
      <c r="AT162"/>
      <c r="AU162"/>
      <c r="AV162"/>
      <c r="AW162"/>
      <c r="AX162"/>
      <c r="AY162"/>
      <c r="AZ162"/>
      <c r="BA162"/>
      <c r="BB162"/>
      <c r="BC162"/>
      <c r="BD162"/>
      <c r="BE162"/>
      <c r="BF162"/>
      <c r="BG162"/>
      <c r="BH162"/>
      <c r="BI162"/>
      <c r="BJ162"/>
      <c r="BK162"/>
      <c r="BL162"/>
      <c r="BM162"/>
      <c r="BN162"/>
      <c r="BO162"/>
      <c r="BP162"/>
      <c r="BQ162"/>
      <c r="BR162"/>
      <c r="BS162"/>
      <c r="BT162"/>
      <c r="BU162"/>
      <c r="BV162"/>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c r="DK162"/>
      <c r="DL162"/>
      <c r="DM162"/>
      <c r="DN162"/>
      <c r="DO162"/>
      <c r="DP162"/>
      <c r="DQ162"/>
      <c r="DR162"/>
      <c r="DS162"/>
      <c r="DT162"/>
      <c r="DU162"/>
      <c r="DV162"/>
      <c r="DW162"/>
      <c r="DX162"/>
      <c r="DY162"/>
      <c r="DZ162"/>
      <c r="EA162"/>
      <c r="EB162"/>
      <c r="EC162"/>
      <c r="ED162"/>
      <c r="EE162"/>
      <c r="EF162"/>
      <c r="EG162"/>
      <c r="EH162"/>
      <c r="EI162"/>
      <c r="EJ162"/>
      <c r="EK162"/>
      <c r="EL162"/>
      <c r="EM162"/>
      <c r="EN162"/>
      <c r="EO162"/>
      <c r="EP162"/>
      <c r="EQ162"/>
      <c r="ER162"/>
      <c r="ES162"/>
      <c r="ET162"/>
      <c r="EU162"/>
      <c r="EV162"/>
      <c r="EW162"/>
      <c r="EX162"/>
      <c r="EY162"/>
      <c r="EZ162"/>
      <c r="FA162"/>
      <c r="FB162"/>
      <c r="FC162"/>
      <c r="FD162"/>
      <c r="FE162"/>
      <c r="FF162"/>
      <c r="FG162"/>
      <c r="FH162"/>
      <c r="FI162"/>
      <c r="FJ162"/>
      <c r="FK162"/>
      <c r="FL162"/>
      <c r="FM162"/>
      <c r="FN162"/>
      <c r="FO162"/>
      <c r="FP162"/>
      <c r="FQ162"/>
      <c r="FR162"/>
      <c r="FS162"/>
      <c r="FT162"/>
      <c r="FU162"/>
      <c r="FV162"/>
      <c r="FW162"/>
      <c r="FX162"/>
      <c r="FY162"/>
      <c r="FZ162"/>
      <c r="GA162"/>
      <c r="GB162"/>
      <c r="GC162"/>
      <c r="GD162"/>
      <c r="GE162"/>
      <c r="GF162"/>
      <c r="GG162"/>
      <c r="GH162"/>
      <c r="GI162"/>
      <c r="GJ162"/>
      <c r="GK162"/>
      <c r="GL162"/>
      <c r="GM162"/>
      <c r="GN162"/>
      <c r="GO162"/>
      <c r="GP162"/>
      <c r="GQ162"/>
      <c r="GR162"/>
      <c r="GS162"/>
      <c r="GT162"/>
      <c r="GU162"/>
      <c r="GV162"/>
      <c r="GW162"/>
      <c r="GX162"/>
      <c r="GY162"/>
      <c r="GZ162"/>
      <c r="HA162"/>
      <c r="HB162"/>
      <c r="HC162"/>
      <c r="HD162"/>
      <c r="HE162"/>
      <c r="HF162"/>
      <c r="HG162"/>
      <c r="HH162"/>
      <c r="HI162"/>
      <c r="HJ162"/>
      <c r="HK162"/>
      <c r="HL162"/>
      <c r="HM162"/>
      <c r="HN162"/>
      <c r="HO162"/>
      <c r="HP162"/>
      <c r="HQ162"/>
      <c r="HR162"/>
      <c r="HS162"/>
      <c r="HT162"/>
      <c r="HU162"/>
      <c r="HV162"/>
      <c r="HW162"/>
      <c r="HX162"/>
      <c r="HY162"/>
      <c r="HZ162"/>
      <c r="IA162"/>
      <c r="IB162"/>
      <c r="IC162"/>
      <c r="ID162"/>
      <c r="IE162"/>
      <c r="IF162"/>
      <c r="IG162"/>
      <c r="IH162"/>
      <c r="II162"/>
      <c r="IJ162"/>
      <c r="IK162"/>
      <c r="IL162"/>
      <c r="IM162"/>
      <c r="IN162"/>
      <c r="IO162"/>
      <c r="IP162"/>
      <c r="IQ162"/>
      <c r="IR162"/>
      <c r="IS162"/>
      <c r="IT162"/>
      <c r="IU162"/>
      <c r="IV162"/>
      <c r="IW162"/>
      <c r="IX162"/>
      <c r="IY162"/>
      <c r="IZ162"/>
      <c r="JA162"/>
      <c r="JB162"/>
      <c r="JC162"/>
      <c r="JD162"/>
      <c r="JE162"/>
      <c r="JF162"/>
      <c r="JG162"/>
      <c r="JH162"/>
      <c r="JI162"/>
      <c r="JJ162"/>
      <c r="JK162"/>
      <c r="JL162"/>
      <c r="JM162"/>
      <c r="JN162"/>
      <c r="JO162"/>
      <c r="JP162"/>
      <c r="JQ162"/>
      <c r="JR162"/>
      <c r="JS162"/>
      <c r="JT162"/>
      <c r="JU162"/>
      <c r="JV162"/>
      <c r="JW162"/>
      <c r="JX162"/>
    </row>
    <row r="163" spans="1:284" s="199" customFormat="1" ht="12" customHeight="1">
      <c r="A163"/>
      <c r="B163"/>
      <c r="C163"/>
      <c r="D163"/>
      <c r="E163"/>
      <c r="F163"/>
      <c r="G163"/>
      <c r="H163"/>
      <c r="I163"/>
      <c r="J163"/>
      <c r="K163"/>
      <c r="L163"/>
      <c r="M163"/>
      <c r="N163"/>
      <c r="O163"/>
      <c r="P163"/>
      <c r="Q163"/>
      <c r="R163"/>
      <c r="S163"/>
      <c r="T163"/>
      <c r="U163"/>
      <c r="V163"/>
      <c r="W163"/>
      <c r="X163"/>
      <c r="Y163"/>
      <c r="Z163"/>
      <c r="AA163"/>
      <c r="AB163"/>
      <c r="AC163"/>
      <c r="AD163"/>
      <c r="AE163"/>
      <c r="AF163"/>
      <c r="AG163"/>
      <c r="AH163"/>
      <c r="AI163"/>
      <c r="AJ163"/>
      <c r="AK163"/>
      <c r="AL163"/>
      <c r="AM163"/>
      <c r="AN163"/>
      <c r="AO163"/>
      <c r="AP163"/>
      <c r="AQ163"/>
      <c r="AR163"/>
      <c r="AS163"/>
      <c r="AT163"/>
      <c r="AU163"/>
      <c r="AV163"/>
      <c r="AW163"/>
      <c r="AX163"/>
      <c r="AY163"/>
      <c r="AZ163"/>
      <c r="BA163"/>
      <c r="BB163"/>
      <c r="BC163"/>
      <c r="BD163"/>
      <c r="BE163"/>
      <c r="BF163"/>
      <c r="BG163"/>
      <c r="BH163"/>
      <c r="BI163"/>
      <c r="BJ163"/>
      <c r="BK163"/>
      <c r="BL163"/>
      <c r="BM163"/>
      <c r="BN163"/>
      <c r="BO163"/>
      <c r="BP163"/>
      <c r="BQ163"/>
      <c r="BR163"/>
      <c r="BS163"/>
      <c r="BT163"/>
      <c r="BU163"/>
      <c r="BV163"/>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c r="DK163"/>
      <c r="DL163"/>
      <c r="DM163"/>
      <c r="DN163"/>
      <c r="DO163"/>
      <c r="DP163"/>
      <c r="DQ163"/>
      <c r="DR163"/>
      <c r="DS163"/>
      <c r="DT163"/>
      <c r="DU163"/>
      <c r="DV163"/>
      <c r="DW163"/>
      <c r="DX163"/>
      <c r="DY163"/>
      <c r="DZ163"/>
      <c r="EA163"/>
      <c r="EB163"/>
      <c r="EC163"/>
      <c r="ED163"/>
      <c r="EE163"/>
      <c r="EF163"/>
      <c r="EG163"/>
      <c r="EH163"/>
      <c r="EI163"/>
      <c r="EJ163"/>
      <c r="EK163"/>
      <c r="EL163"/>
      <c r="EM163"/>
      <c r="EN163"/>
      <c r="EO163"/>
      <c r="EP163"/>
      <c r="EQ163"/>
      <c r="ER163"/>
      <c r="ES163"/>
      <c r="ET163"/>
      <c r="EU163"/>
      <c r="EV163"/>
      <c r="EW163"/>
      <c r="EX163"/>
      <c r="EY163"/>
      <c r="EZ163"/>
      <c r="FA163"/>
      <c r="FB163"/>
      <c r="FC163"/>
      <c r="FD163"/>
      <c r="FE163"/>
      <c r="FF163"/>
      <c r="FG163"/>
      <c r="FH163"/>
      <c r="FI163"/>
      <c r="FJ163"/>
      <c r="FK163"/>
      <c r="FL163"/>
      <c r="FM163"/>
      <c r="FN163"/>
      <c r="FO163"/>
      <c r="FP163"/>
      <c r="FQ163"/>
      <c r="FR163"/>
      <c r="FS163"/>
      <c r="FT163"/>
      <c r="FU163"/>
      <c r="FV163"/>
      <c r="FW163"/>
      <c r="FX163"/>
      <c r="FY163"/>
      <c r="FZ163"/>
      <c r="GA163"/>
      <c r="GB163"/>
      <c r="GC163"/>
      <c r="GD163"/>
      <c r="GE163"/>
      <c r="GF163"/>
      <c r="GG163"/>
      <c r="GH163"/>
      <c r="GI163"/>
      <c r="GJ163"/>
      <c r="GK163"/>
      <c r="GL163"/>
      <c r="GM163"/>
      <c r="GN163"/>
      <c r="GO163"/>
      <c r="GP163"/>
      <c r="GQ163"/>
      <c r="GR163"/>
      <c r="GS163"/>
      <c r="GT163"/>
      <c r="GU163"/>
      <c r="GV163"/>
      <c r="GW163"/>
      <c r="GX163"/>
      <c r="GY163"/>
      <c r="GZ163"/>
      <c r="HA163"/>
      <c r="HB163"/>
      <c r="HC163"/>
      <c r="HD163"/>
      <c r="HE163"/>
      <c r="HF163"/>
      <c r="HG163"/>
      <c r="HH163"/>
      <c r="HI163"/>
      <c r="HJ163"/>
      <c r="HK163"/>
      <c r="HL163"/>
      <c r="HM163"/>
      <c r="HN163"/>
      <c r="HO163"/>
      <c r="HP163"/>
      <c r="HQ163"/>
      <c r="HR163"/>
      <c r="HS163"/>
      <c r="HT163"/>
      <c r="HU163"/>
      <c r="HV163"/>
      <c r="HW163"/>
      <c r="HX163"/>
      <c r="HY163"/>
      <c r="HZ163"/>
      <c r="IA163"/>
      <c r="IB163"/>
      <c r="IC163"/>
      <c r="ID163"/>
      <c r="IE163"/>
      <c r="IF163"/>
      <c r="IG163"/>
      <c r="IH163"/>
      <c r="II163"/>
      <c r="IJ163"/>
      <c r="IK163"/>
      <c r="IL163"/>
      <c r="IM163"/>
      <c r="IN163"/>
      <c r="IO163"/>
      <c r="IP163"/>
      <c r="IQ163"/>
      <c r="IR163"/>
      <c r="IS163"/>
      <c r="IT163"/>
      <c r="IU163"/>
      <c r="IV163"/>
      <c r="IW163"/>
      <c r="IX163"/>
      <c r="IY163"/>
      <c r="IZ163"/>
      <c r="JA163"/>
      <c r="JB163"/>
      <c r="JC163"/>
      <c r="JD163"/>
      <c r="JE163"/>
      <c r="JF163"/>
      <c r="JG163"/>
      <c r="JH163"/>
      <c r="JI163"/>
      <c r="JJ163"/>
      <c r="JK163"/>
      <c r="JL163"/>
      <c r="JM163"/>
      <c r="JN163"/>
      <c r="JO163"/>
      <c r="JP163"/>
      <c r="JQ163"/>
      <c r="JR163"/>
      <c r="JS163"/>
      <c r="JT163"/>
      <c r="JU163"/>
      <c r="JV163"/>
      <c r="JW163"/>
      <c r="JX163"/>
    </row>
    <row r="164" spans="1:284" s="199" customFormat="1" ht="12" customHeight="1">
      <c r="A164"/>
      <c r="B164"/>
      <c r="C164"/>
      <c r="D164"/>
      <c r="E164"/>
      <c r="F164"/>
      <c r="G164"/>
      <c r="H164"/>
      <c r="I164"/>
      <c r="J164"/>
      <c r="K164"/>
      <c r="L164"/>
      <c r="M164"/>
      <c r="N164"/>
      <c r="O164"/>
      <c r="P164"/>
      <c r="Q164"/>
      <c r="R164"/>
      <c r="S164"/>
      <c r="T164"/>
      <c r="U164"/>
      <c r="V164"/>
      <c r="W164"/>
      <c r="X164"/>
      <c r="Y164"/>
      <c r="Z164"/>
      <c r="AA164"/>
      <c r="AB164"/>
      <c r="AC164"/>
      <c r="AD164"/>
      <c r="AE164"/>
      <c r="AF164"/>
      <c r="AG164"/>
      <c r="AH164"/>
      <c r="AI164"/>
      <c r="AJ164"/>
      <c r="AK164"/>
      <c r="AL164"/>
      <c r="AM164"/>
      <c r="AN164"/>
      <c r="AO164"/>
      <c r="AP164"/>
      <c r="AQ164"/>
      <c r="AR164"/>
      <c r="AS164"/>
      <c r="AT164"/>
      <c r="AU164"/>
      <c r="AV164"/>
      <c r="AW164"/>
      <c r="AX164"/>
      <c r="AY164"/>
      <c r="AZ164"/>
      <c r="BA164"/>
      <c r="BB164"/>
      <c r="BC164"/>
      <c r="BD164"/>
      <c r="BE164"/>
      <c r="BF164"/>
      <c r="BG164"/>
      <c r="BH164"/>
      <c r="BI164"/>
      <c r="BJ164"/>
      <c r="BK164"/>
      <c r="BL164"/>
      <c r="BM164"/>
      <c r="BN164"/>
      <c r="BO164"/>
      <c r="BP164"/>
      <c r="BQ164"/>
      <c r="BR164"/>
      <c r="BS164"/>
      <c r="BT164"/>
      <c r="BU164"/>
      <c r="BV164"/>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c r="DK164"/>
      <c r="DL164"/>
      <c r="DM164"/>
      <c r="DN164"/>
      <c r="DO164"/>
      <c r="DP164"/>
      <c r="DQ164"/>
      <c r="DR164"/>
      <c r="DS164"/>
      <c r="DT164"/>
      <c r="DU164"/>
      <c r="DV164"/>
      <c r="DW164"/>
      <c r="DX164"/>
      <c r="DY164"/>
      <c r="DZ164"/>
      <c r="EA164"/>
      <c r="EB164"/>
      <c r="EC164"/>
      <c r="ED164"/>
      <c r="EE164"/>
      <c r="EF164"/>
      <c r="EG164"/>
      <c r="EH164"/>
      <c r="EI164"/>
      <c r="EJ164"/>
      <c r="EK164"/>
      <c r="EL164"/>
      <c r="EM164"/>
      <c r="EN164"/>
      <c r="EO164"/>
      <c r="EP164"/>
      <c r="EQ164"/>
      <c r="ER164"/>
      <c r="ES164"/>
      <c r="ET164"/>
      <c r="EU164"/>
      <c r="EV164"/>
      <c r="EW164"/>
      <c r="EX164"/>
      <c r="EY164"/>
      <c r="EZ164"/>
      <c r="FA164"/>
      <c r="FB164"/>
      <c r="FC164"/>
      <c r="FD164"/>
      <c r="FE164"/>
      <c r="FF164"/>
      <c r="FG164"/>
      <c r="FH164"/>
      <c r="FI164"/>
      <c r="FJ164"/>
      <c r="FK164"/>
      <c r="FL164"/>
      <c r="FM164"/>
      <c r="FN164"/>
      <c r="FO164"/>
      <c r="FP164"/>
      <c r="FQ164"/>
      <c r="FR164"/>
      <c r="FS164"/>
      <c r="FT164"/>
      <c r="FU164"/>
      <c r="FV164"/>
      <c r="FW164"/>
      <c r="FX164"/>
      <c r="FY164"/>
      <c r="FZ164"/>
      <c r="GA164"/>
      <c r="GB164"/>
      <c r="GC164"/>
      <c r="GD164"/>
      <c r="GE164"/>
      <c r="GF164"/>
      <c r="GG164"/>
      <c r="GH164"/>
      <c r="GI164"/>
      <c r="GJ164"/>
      <c r="GK164"/>
      <c r="GL164"/>
      <c r="GM164"/>
      <c r="GN164"/>
      <c r="GO164"/>
      <c r="GP164"/>
      <c r="GQ164"/>
      <c r="GR164"/>
      <c r="GS164"/>
      <c r="GT164"/>
      <c r="GU164"/>
      <c r="GV164"/>
      <c r="GW164"/>
      <c r="GX164"/>
      <c r="GY164"/>
      <c r="GZ164"/>
      <c r="HA164"/>
      <c r="HB164"/>
      <c r="HC164"/>
      <c r="HD164"/>
      <c r="HE164"/>
      <c r="HF164"/>
      <c r="HG164"/>
      <c r="HH164"/>
      <c r="HI164"/>
      <c r="HJ164"/>
      <c r="HK164"/>
      <c r="HL164"/>
      <c r="HM164"/>
      <c r="HN164"/>
      <c r="HO164"/>
      <c r="HP164"/>
      <c r="HQ164"/>
      <c r="HR164"/>
      <c r="HS164"/>
      <c r="HT164"/>
      <c r="HU164"/>
      <c r="HV164"/>
      <c r="HW164"/>
      <c r="HX164"/>
      <c r="HY164"/>
      <c r="HZ164"/>
      <c r="IA164"/>
      <c r="IB164"/>
      <c r="IC164"/>
      <c r="ID164"/>
      <c r="IE164"/>
      <c r="IF164"/>
      <c r="IG164"/>
      <c r="IH164"/>
      <c r="II164"/>
      <c r="IJ164"/>
      <c r="IK164"/>
      <c r="IL164"/>
      <c r="IM164"/>
      <c r="IN164"/>
      <c r="IO164"/>
      <c r="IP164"/>
      <c r="IQ164"/>
      <c r="IR164"/>
      <c r="IS164"/>
      <c r="IT164"/>
      <c r="IU164"/>
      <c r="IV164"/>
      <c r="IW164"/>
      <c r="IX164"/>
      <c r="IY164"/>
      <c r="IZ164"/>
      <c r="JA164"/>
      <c r="JB164"/>
      <c r="JC164"/>
      <c r="JD164"/>
      <c r="JE164"/>
      <c r="JF164"/>
      <c r="JG164"/>
      <c r="JH164"/>
      <c r="JI164"/>
      <c r="JJ164"/>
      <c r="JK164"/>
      <c r="JL164"/>
      <c r="JM164"/>
      <c r="JN164"/>
      <c r="JO164"/>
      <c r="JP164"/>
      <c r="JQ164"/>
      <c r="JR164"/>
      <c r="JS164"/>
      <c r="JT164"/>
      <c r="JU164"/>
      <c r="JV164"/>
      <c r="JW164"/>
      <c r="JX164"/>
    </row>
    <row r="165" spans="1:284" s="199" customFormat="1" ht="12" customHeight="1">
      <c r="A165"/>
      <c r="B165"/>
      <c r="C165"/>
      <c r="D165"/>
      <c r="E165"/>
      <c r="F165"/>
      <c r="G165"/>
      <c r="H165"/>
      <c r="I165"/>
      <c r="J165"/>
      <c r="K165"/>
      <c r="L165"/>
      <c r="M165"/>
      <c r="N165"/>
      <c r="O165"/>
      <c r="P165"/>
      <c r="Q165"/>
      <c r="R165"/>
      <c r="S165"/>
      <c r="T165"/>
      <c r="U165"/>
      <c r="V165"/>
      <c r="W165"/>
      <c r="X165"/>
      <c r="Y165"/>
      <c r="Z165"/>
      <c r="AA165"/>
      <c r="AB165"/>
      <c r="AC165"/>
      <c r="AD165"/>
      <c r="AE165"/>
      <c r="AF165"/>
      <c r="AG165"/>
      <c r="AH165"/>
      <c r="AI165"/>
      <c r="AJ165"/>
      <c r="AK165"/>
      <c r="AL165"/>
      <c r="AM165"/>
      <c r="AN165"/>
      <c r="AO165"/>
      <c r="AP165"/>
      <c r="AQ165"/>
      <c r="AR165"/>
      <c r="AS165"/>
      <c r="AT165"/>
      <c r="AU165"/>
      <c r="AV165"/>
      <c r="AW165"/>
      <c r="AX165"/>
      <c r="AY165"/>
      <c r="AZ165"/>
      <c r="BA165"/>
      <c r="BB165"/>
      <c r="BC165"/>
      <c r="BD165"/>
      <c r="BE165"/>
      <c r="BF165"/>
      <c r="BG165"/>
      <c r="BH165"/>
      <c r="BI165"/>
      <c r="BJ165"/>
      <c r="BK165"/>
      <c r="BL165"/>
      <c r="BM165"/>
      <c r="BN165"/>
      <c r="BO165"/>
      <c r="BP165"/>
      <c r="BQ165"/>
      <c r="BR165"/>
      <c r="BS165"/>
      <c r="BT165"/>
      <c r="BU165"/>
      <c r="BV165"/>
      <c r="BW165"/>
      <c r="BX165"/>
      <c r="BY165"/>
      <c r="BZ165"/>
      <c r="CA165"/>
      <c r="CB165"/>
      <c r="CC165"/>
      <c r="CD165"/>
      <c r="CE165"/>
      <c r="CF165"/>
      <c r="CG165"/>
      <c r="CH165"/>
      <c r="CI165"/>
      <c r="CJ165"/>
      <c r="CK165"/>
      <c r="CL165"/>
      <c r="CM165"/>
      <c r="CN165"/>
      <c r="CO165"/>
      <c r="CP165"/>
      <c r="CQ165"/>
      <c r="CR165"/>
      <c r="CS165"/>
      <c r="CT165"/>
      <c r="CU165"/>
      <c r="CV165"/>
      <c r="CW165"/>
      <c r="CX165"/>
      <c r="CY165"/>
      <c r="CZ165"/>
      <c r="DA165"/>
      <c r="DB165"/>
      <c r="DC165"/>
      <c r="DD165"/>
      <c r="DE165"/>
      <c r="DF165"/>
      <c r="DG165"/>
      <c r="DH165"/>
      <c r="DI165"/>
      <c r="DJ165"/>
      <c r="DK165"/>
      <c r="DL165"/>
      <c r="DM165"/>
      <c r="DN165"/>
      <c r="DO165"/>
      <c r="DP165"/>
      <c r="DQ165"/>
      <c r="DR165"/>
      <c r="DS165"/>
      <c r="DT165"/>
      <c r="DU165"/>
      <c r="DV165"/>
      <c r="DW165"/>
      <c r="DX165"/>
      <c r="DY165"/>
      <c r="DZ165"/>
      <c r="EA165"/>
      <c r="EB165"/>
      <c r="EC165"/>
      <c r="ED165"/>
      <c r="EE165"/>
      <c r="EF165"/>
      <c r="EG165"/>
      <c r="EH165"/>
      <c r="EI165"/>
      <c r="EJ165"/>
      <c r="EK165"/>
      <c r="EL165"/>
      <c r="EM165"/>
      <c r="EN165"/>
      <c r="EO165"/>
      <c r="EP165"/>
      <c r="EQ165"/>
      <c r="ER165"/>
      <c r="ES165"/>
      <c r="ET165"/>
      <c r="EU165"/>
      <c r="EV165"/>
      <c r="EW165"/>
      <c r="EX165"/>
      <c r="EY165"/>
      <c r="EZ165"/>
      <c r="FA165"/>
      <c r="FB165"/>
      <c r="FC165"/>
      <c r="FD165"/>
      <c r="FE165"/>
      <c r="FF165"/>
      <c r="FG165"/>
      <c r="FH165"/>
      <c r="FI165"/>
      <c r="FJ165"/>
      <c r="FK165"/>
      <c r="FL165"/>
      <c r="FM165"/>
      <c r="FN165"/>
      <c r="FO165"/>
      <c r="FP165"/>
      <c r="FQ165"/>
      <c r="FR165"/>
      <c r="FS165"/>
      <c r="FT165"/>
      <c r="FU165"/>
      <c r="FV165"/>
      <c r="FW165"/>
      <c r="FX165"/>
      <c r="FY165"/>
      <c r="FZ165"/>
      <c r="GA165"/>
      <c r="GB165"/>
      <c r="GC165"/>
      <c r="GD165"/>
      <c r="GE165"/>
      <c r="GF165"/>
      <c r="GG165"/>
      <c r="GH165"/>
      <c r="GI165"/>
      <c r="GJ165"/>
      <c r="GK165"/>
      <c r="GL165"/>
      <c r="GM165"/>
      <c r="GN165"/>
      <c r="GO165"/>
      <c r="GP165"/>
      <c r="GQ165"/>
      <c r="GR165"/>
      <c r="GS165"/>
      <c r="GT165"/>
      <c r="GU165"/>
      <c r="GV165"/>
      <c r="GW165"/>
      <c r="GX165"/>
      <c r="GY165"/>
      <c r="GZ165"/>
      <c r="HA165"/>
      <c r="HB165"/>
      <c r="HC165"/>
      <c r="HD165"/>
      <c r="HE165"/>
      <c r="HF165"/>
      <c r="HG165"/>
      <c r="HH165"/>
      <c r="HI165"/>
      <c r="HJ165"/>
      <c r="HK165"/>
      <c r="HL165"/>
      <c r="HM165"/>
      <c r="HN165"/>
      <c r="HO165"/>
      <c r="HP165"/>
      <c r="HQ165"/>
      <c r="HR165"/>
      <c r="HS165"/>
      <c r="HT165"/>
      <c r="HU165"/>
      <c r="HV165"/>
      <c r="HW165"/>
      <c r="HX165"/>
      <c r="HY165"/>
      <c r="HZ165"/>
      <c r="IA165"/>
      <c r="IB165"/>
      <c r="IC165"/>
      <c r="ID165"/>
      <c r="IE165"/>
      <c r="IF165"/>
      <c r="IG165"/>
      <c r="IH165"/>
      <c r="II165"/>
      <c r="IJ165"/>
      <c r="IK165"/>
      <c r="IL165"/>
      <c r="IM165"/>
      <c r="IN165"/>
      <c r="IO165"/>
      <c r="IP165"/>
      <c r="IQ165"/>
      <c r="IR165"/>
      <c r="IS165"/>
      <c r="IT165"/>
      <c r="IU165"/>
      <c r="IV165"/>
      <c r="IW165"/>
      <c r="IX165"/>
      <c r="IY165"/>
      <c r="IZ165"/>
      <c r="JA165"/>
      <c r="JB165"/>
      <c r="JC165"/>
      <c r="JD165"/>
      <c r="JE165"/>
      <c r="JF165"/>
      <c r="JG165"/>
      <c r="JH165"/>
      <c r="JI165"/>
      <c r="JJ165"/>
      <c r="JK165"/>
      <c r="JL165"/>
      <c r="JM165"/>
      <c r="JN165"/>
      <c r="JO165"/>
      <c r="JP165"/>
      <c r="JQ165"/>
      <c r="JR165"/>
      <c r="JS165"/>
      <c r="JT165"/>
      <c r="JU165"/>
      <c r="JV165"/>
      <c r="JW165"/>
      <c r="JX165"/>
    </row>
    <row r="166" spans="1:284" s="199" customFormat="1" ht="12" customHeight="1">
      <c r="A166"/>
      <c r="B166"/>
      <c r="C166"/>
      <c r="D166"/>
      <c r="E166"/>
      <c r="F166"/>
      <c r="G166"/>
      <c r="H166"/>
      <c r="I166"/>
      <c r="J166"/>
      <c r="K166"/>
      <c r="L166"/>
      <c r="M166"/>
      <c r="N166"/>
      <c r="O166"/>
      <c r="P166"/>
      <c r="Q166"/>
      <c r="R166"/>
      <c r="S166"/>
      <c r="T166"/>
      <c r="U166"/>
      <c r="V166"/>
      <c r="W166"/>
      <c r="X166"/>
      <c r="Y166"/>
      <c r="Z166"/>
      <c r="AA166"/>
      <c r="AB166"/>
      <c r="AC166"/>
      <c r="AD166"/>
      <c r="AE166"/>
      <c r="AF166"/>
      <c r="AG166"/>
      <c r="AH166"/>
      <c r="AI166"/>
      <c r="AJ166"/>
      <c r="AK166"/>
      <c r="AL166"/>
      <c r="AM166"/>
      <c r="AN166"/>
      <c r="AO166"/>
      <c r="AP166"/>
      <c r="AQ166"/>
      <c r="AR166"/>
      <c r="AS166"/>
      <c r="AT166"/>
      <c r="AU166"/>
      <c r="AV166"/>
      <c r="AW166"/>
      <c r="AX166"/>
      <c r="AY166"/>
      <c r="AZ166"/>
      <c r="BA166"/>
      <c r="BB166"/>
      <c r="BC166"/>
      <c r="BD166"/>
      <c r="BE166"/>
      <c r="BF166"/>
      <c r="BG166"/>
      <c r="BH166"/>
      <c r="BI166"/>
      <c r="BJ166"/>
      <c r="BK166"/>
      <c r="BL166"/>
      <c r="BM166"/>
      <c r="BN166"/>
      <c r="BO166"/>
      <c r="BP166"/>
      <c r="BQ166"/>
      <c r="BR166"/>
      <c r="BS166"/>
      <c r="BT166"/>
      <c r="BU166"/>
      <c r="BV166"/>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c r="DK166"/>
      <c r="DL166"/>
      <c r="DM166"/>
      <c r="DN166"/>
      <c r="DO166"/>
      <c r="DP166"/>
      <c r="DQ166"/>
      <c r="DR166"/>
      <c r="DS166"/>
      <c r="DT166"/>
      <c r="DU166"/>
      <c r="DV166"/>
      <c r="DW166"/>
      <c r="DX166"/>
      <c r="DY166"/>
      <c r="DZ166"/>
      <c r="EA166"/>
      <c r="EB166"/>
      <c r="EC166"/>
      <c r="ED166"/>
      <c r="EE166"/>
      <c r="EF166"/>
      <c r="EG166"/>
      <c r="EH166"/>
      <c r="EI166"/>
      <c r="EJ166"/>
      <c r="EK166"/>
      <c r="EL166"/>
      <c r="EM166"/>
      <c r="EN166"/>
      <c r="EO166"/>
      <c r="EP166"/>
      <c r="EQ166"/>
      <c r="ER166"/>
      <c r="ES166"/>
      <c r="ET166"/>
      <c r="EU166"/>
      <c r="EV166"/>
      <c r="EW166"/>
      <c r="EX166"/>
      <c r="EY166"/>
      <c r="EZ166"/>
      <c r="FA166"/>
      <c r="FB166"/>
      <c r="FC166"/>
      <c r="FD166"/>
      <c r="FE166"/>
      <c r="FF166"/>
      <c r="FG166"/>
      <c r="FH166"/>
      <c r="FI166"/>
      <c r="FJ166"/>
      <c r="FK166"/>
      <c r="FL166"/>
      <c r="FM166"/>
      <c r="FN166"/>
      <c r="FO166"/>
      <c r="FP166"/>
      <c r="FQ166"/>
      <c r="FR166"/>
      <c r="FS166"/>
      <c r="FT166"/>
      <c r="FU166"/>
      <c r="FV166"/>
      <c r="FW166"/>
      <c r="FX166"/>
      <c r="FY166"/>
      <c r="FZ166"/>
      <c r="GA166"/>
      <c r="GB166"/>
      <c r="GC166"/>
      <c r="GD166"/>
      <c r="GE166"/>
      <c r="GF166"/>
      <c r="GG166"/>
      <c r="GH166"/>
      <c r="GI166"/>
      <c r="GJ166"/>
      <c r="GK166"/>
      <c r="GL166"/>
      <c r="GM166"/>
      <c r="GN166"/>
      <c r="GO166"/>
      <c r="GP166"/>
      <c r="GQ166"/>
      <c r="GR166"/>
      <c r="GS166"/>
      <c r="GT166"/>
      <c r="GU166"/>
      <c r="GV166"/>
      <c r="GW166"/>
      <c r="GX166"/>
      <c r="GY166"/>
      <c r="GZ166"/>
      <c r="HA166"/>
      <c r="HB166"/>
      <c r="HC166"/>
      <c r="HD166"/>
      <c r="HE166"/>
      <c r="HF166"/>
      <c r="HG166"/>
      <c r="HH166"/>
      <c r="HI166"/>
      <c r="HJ166"/>
      <c r="HK166"/>
      <c r="HL166"/>
      <c r="HM166"/>
      <c r="HN166"/>
      <c r="HO166"/>
      <c r="HP166"/>
      <c r="HQ166"/>
      <c r="HR166"/>
      <c r="HS166"/>
      <c r="HT166"/>
      <c r="HU166"/>
      <c r="HV166"/>
      <c r="HW166"/>
      <c r="HX166"/>
      <c r="HY166"/>
      <c r="HZ166"/>
      <c r="IA166"/>
      <c r="IB166"/>
      <c r="IC166"/>
      <c r="ID166"/>
      <c r="IE166"/>
      <c r="IF166"/>
      <c r="IG166"/>
      <c r="IH166"/>
      <c r="II166"/>
      <c r="IJ166"/>
      <c r="IK166"/>
      <c r="IL166"/>
      <c r="IM166"/>
      <c r="IN166"/>
      <c r="IO166"/>
      <c r="IP166"/>
      <c r="IQ166"/>
      <c r="IR166"/>
      <c r="IS166"/>
      <c r="IT166"/>
      <c r="IU166"/>
      <c r="IV166"/>
      <c r="IW166"/>
      <c r="IX166"/>
      <c r="IY166"/>
      <c r="IZ166"/>
      <c r="JA166"/>
      <c r="JB166"/>
      <c r="JC166"/>
      <c r="JD166"/>
      <c r="JE166"/>
      <c r="JF166"/>
      <c r="JG166"/>
      <c r="JH166"/>
      <c r="JI166"/>
      <c r="JJ166"/>
      <c r="JK166"/>
      <c r="JL166"/>
      <c r="JM166"/>
      <c r="JN166"/>
      <c r="JO166"/>
      <c r="JP166"/>
      <c r="JQ166"/>
      <c r="JR166"/>
      <c r="JS166"/>
      <c r="JT166"/>
      <c r="JU166"/>
      <c r="JV166"/>
      <c r="JW166"/>
      <c r="JX166"/>
    </row>
    <row r="167" spans="1:284" s="199" customFormat="1" ht="12" customHeight="1">
      <c r="A167"/>
      <c r="B167"/>
      <c r="C167"/>
      <c r="D167"/>
      <c r="E167"/>
      <c r="F167"/>
      <c r="G167"/>
      <c r="H167"/>
      <c r="I167"/>
      <c r="J167"/>
      <c r="K167"/>
      <c r="L167"/>
      <c r="M167"/>
      <c r="N167"/>
      <c r="O167"/>
      <c r="P167"/>
      <c r="Q167"/>
      <c r="R167"/>
      <c r="S167"/>
      <c r="T167"/>
      <c r="U167"/>
      <c r="V167"/>
      <c r="W167"/>
      <c r="X167"/>
      <c r="Y167"/>
      <c r="Z167"/>
      <c r="AA167"/>
      <c r="AB167"/>
      <c r="AC167"/>
      <c r="AD167"/>
      <c r="AE167"/>
      <c r="AF167"/>
      <c r="AG167"/>
      <c r="AH167"/>
      <c r="AI167"/>
      <c r="AJ167"/>
      <c r="AK167"/>
      <c r="AL167"/>
      <c r="AM167"/>
      <c r="AN167"/>
      <c r="AO167"/>
      <c r="AP167"/>
      <c r="AQ167"/>
      <c r="AR167"/>
      <c r="AS167"/>
      <c r="AT167"/>
      <c r="AU167"/>
      <c r="AV167"/>
      <c r="AW167"/>
      <c r="AX167"/>
      <c r="AY167"/>
      <c r="AZ167"/>
      <c r="BA167"/>
      <c r="BB167"/>
      <c r="BC167"/>
      <c r="BD167"/>
      <c r="BE167"/>
      <c r="BF167"/>
      <c r="BG167"/>
      <c r="BH167"/>
      <c r="BI167"/>
      <c r="BJ167"/>
      <c r="BK167"/>
      <c r="BL167"/>
      <c r="BM167"/>
      <c r="BN167"/>
      <c r="BO167"/>
      <c r="BP167"/>
      <c r="BQ167"/>
      <c r="BR167"/>
      <c r="BS167"/>
      <c r="BT167"/>
      <c r="BU167"/>
      <c r="BV167"/>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c r="DK167"/>
      <c r="DL167"/>
      <c r="DM167"/>
      <c r="DN167"/>
      <c r="DO167"/>
      <c r="DP167"/>
      <c r="DQ167"/>
      <c r="DR167"/>
      <c r="DS167"/>
      <c r="DT167"/>
      <c r="DU167"/>
      <c r="DV167"/>
      <c r="DW167"/>
      <c r="DX167"/>
      <c r="DY167"/>
      <c r="DZ167"/>
      <c r="EA167"/>
      <c r="EB167"/>
      <c r="EC167"/>
      <c r="ED167"/>
      <c r="EE167"/>
      <c r="EF167"/>
      <c r="EG167"/>
      <c r="EH167"/>
      <c r="EI167"/>
      <c r="EJ167"/>
      <c r="EK167"/>
      <c r="EL167"/>
      <c r="EM167"/>
      <c r="EN167"/>
      <c r="EO167"/>
      <c r="EP167"/>
      <c r="EQ167"/>
      <c r="ER167"/>
      <c r="ES167"/>
      <c r="ET167"/>
      <c r="EU167"/>
      <c r="EV167"/>
      <c r="EW167"/>
      <c r="EX167"/>
      <c r="EY167"/>
      <c r="EZ167"/>
      <c r="FA167"/>
      <c r="FB167"/>
      <c r="FC167"/>
      <c r="FD167"/>
      <c r="FE167"/>
      <c r="FF167"/>
      <c r="FG167"/>
      <c r="FH167"/>
      <c r="FI167"/>
      <c r="FJ167"/>
      <c r="FK167"/>
      <c r="FL167"/>
      <c r="FM167"/>
      <c r="FN167"/>
      <c r="FO167"/>
      <c r="FP167"/>
      <c r="FQ167"/>
      <c r="FR167"/>
      <c r="FS167"/>
      <c r="FT167"/>
      <c r="FU167"/>
      <c r="FV167"/>
      <c r="FW167"/>
      <c r="FX167"/>
      <c r="FY167"/>
      <c r="FZ167"/>
      <c r="GA167"/>
      <c r="GB167"/>
      <c r="GC167"/>
      <c r="GD167"/>
      <c r="GE167"/>
      <c r="GF167"/>
      <c r="GG167"/>
      <c r="GH167"/>
      <c r="GI167"/>
      <c r="GJ167"/>
      <c r="GK167"/>
      <c r="GL167"/>
      <c r="GM167"/>
      <c r="GN167"/>
      <c r="GO167"/>
      <c r="GP167"/>
      <c r="GQ167"/>
      <c r="GR167"/>
      <c r="GS167"/>
      <c r="GT167"/>
      <c r="GU167"/>
      <c r="GV167"/>
      <c r="GW167"/>
      <c r="GX167"/>
      <c r="GY167"/>
      <c r="GZ167"/>
      <c r="HA167"/>
      <c r="HB167"/>
      <c r="HC167"/>
      <c r="HD167"/>
      <c r="HE167"/>
      <c r="HF167"/>
      <c r="HG167"/>
      <c r="HH167"/>
      <c r="HI167"/>
      <c r="HJ167"/>
      <c r="HK167"/>
      <c r="HL167"/>
      <c r="HM167"/>
      <c r="HN167"/>
      <c r="HO167"/>
      <c r="HP167"/>
      <c r="HQ167"/>
      <c r="HR167"/>
      <c r="HS167"/>
      <c r="HT167"/>
      <c r="HU167"/>
      <c r="HV167"/>
      <c r="HW167"/>
      <c r="HX167"/>
      <c r="HY167"/>
      <c r="HZ167"/>
      <c r="IA167"/>
      <c r="IB167"/>
      <c r="IC167"/>
      <c r="ID167"/>
      <c r="IE167"/>
      <c r="IF167"/>
      <c r="IG167"/>
      <c r="IH167"/>
      <c r="II167"/>
      <c r="IJ167"/>
      <c r="IK167"/>
      <c r="IL167"/>
      <c r="IM167"/>
      <c r="IN167"/>
      <c r="IO167"/>
      <c r="IP167"/>
      <c r="IQ167"/>
      <c r="IR167"/>
      <c r="IS167"/>
      <c r="IT167"/>
      <c r="IU167"/>
      <c r="IV167"/>
      <c r="IW167"/>
      <c r="IX167"/>
      <c r="IY167"/>
      <c r="IZ167"/>
      <c r="JA167"/>
      <c r="JB167"/>
      <c r="JC167"/>
      <c r="JD167"/>
      <c r="JE167"/>
      <c r="JF167"/>
      <c r="JG167"/>
      <c r="JH167"/>
      <c r="JI167"/>
      <c r="JJ167"/>
      <c r="JK167"/>
      <c r="JL167"/>
      <c r="JM167"/>
      <c r="JN167"/>
      <c r="JO167"/>
      <c r="JP167"/>
      <c r="JQ167"/>
      <c r="JR167"/>
      <c r="JS167"/>
      <c r="JT167"/>
      <c r="JU167"/>
      <c r="JV167"/>
      <c r="JW167"/>
      <c r="JX167"/>
    </row>
    <row r="168" spans="1:284" s="199" customFormat="1" ht="12" customHeight="1">
      <c r="A168"/>
      <c r="B168"/>
      <c r="C168"/>
      <c r="D168"/>
      <c r="E168"/>
      <c r="F168"/>
      <c r="G168"/>
      <c r="H168"/>
      <c r="I168"/>
      <c r="J168"/>
      <c r="K168"/>
      <c r="L168"/>
      <c r="M168"/>
      <c r="N168"/>
      <c r="O168"/>
      <c r="P168"/>
      <c r="Q168"/>
      <c r="R168"/>
      <c r="S168"/>
      <c r="T168"/>
      <c r="U168"/>
      <c r="V168"/>
      <c r="W168"/>
      <c r="X168"/>
      <c r="Y168"/>
      <c r="Z168"/>
      <c r="AA168"/>
      <c r="AB168"/>
      <c r="AC168"/>
      <c r="AD168"/>
      <c r="AE168"/>
      <c r="AF168"/>
      <c r="AG168"/>
      <c r="AH168"/>
      <c r="AI168"/>
      <c r="AJ168"/>
      <c r="AK168"/>
      <c r="AL168"/>
      <c r="AM168"/>
      <c r="AN168"/>
      <c r="AO168"/>
      <c r="AP168"/>
      <c r="AQ168"/>
      <c r="AR168"/>
      <c r="AS168"/>
      <c r="AT168"/>
      <c r="AU168"/>
      <c r="AV168"/>
      <c r="AW168"/>
      <c r="AX168"/>
      <c r="AY168"/>
      <c r="AZ168"/>
      <c r="BA168"/>
      <c r="BB168"/>
      <c r="BC168"/>
      <c r="BD168"/>
      <c r="BE168"/>
      <c r="BF168"/>
      <c r="BG168"/>
      <c r="BH168"/>
      <c r="BI168"/>
      <c r="BJ168"/>
      <c r="BK168"/>
      <c r="BL168"/>
      <c r="BM168"/>
      <c r="BN168"/>
      <c r="BO168"/>
      <c r="BP168"/>
      <c r="BQ168"/>
      <c r="BR168"/>
      <c r="BS168"/>
      <c r="BT168"/>
      <c r="BU168"/>
      <c r="BV168"/>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c r="DK168"/>
      <c r="DL168"/>
      <c r="DM168"/>
      <c r="DN168"/>
      <c r="DO168"/>
      <c r="DP168"/>
      <c r="DQ168"/>
      <c r="DR168"/>
      <c r="DS168"/>
      <c r="DT168"/>
      <c r="DU168"/>
      <c r="DV168"/>
      <c r="DW168"/>
      <c r="DX168"/>
      <c r="DY168"/>
      <c r="DZ168"/>
      <c r="EA168"/>
      <c r="EB168"/>
      <c r="EC168"/>
      <c r="ED168"/>
      <c r="EE168"/>
      <c r="EF168"/>
      <c r="EG168"/>
      <c r="EH168"/>
      <c r="EI168"/>
      <c r="EJ168"/>
      <c r="EK168"/>
      <c r="EL168"/>
      <c r="EM168"/>
      <c r="EN168"/>
      <c r="EO168"/>
      <c r="EP168"/>
      <c r="EQ168"/>
      <c r="ER168"/>
      <c r="ES168"/>
      <c r="ET168"/>
      <c r="EU168"/>
      <c r="EV168"/>
      <c r="EW168"/>
      <c r="EX168"/>
      <c r="EY168"/>
      <c r="EZ168"/>
      <c r="FA168"/>
      <c r="FB168"/>
      <c r="FC168"/>
      <c r="FD168"/>
      <c r="FE168"/>
      <c r="FF168"/>
      <c r="FG168"/>
      <c r="FH168"/>
      <c r="FI168"/>
      <c r="FJ168"/>
      <c r="FK168"/>
      <c r="FL168"/>
      <c r="FM168"/>
      <c r="FN168"/>
      <c r="FO168"/>
      <c r="FP168"/>
      <c r="FQ168"/>
      <c r="FR168"/>
      <c r="FS168"/>
      <c r="FT168"/>
      <c r="FU168"/>
      <c r="FV168"/>
      <c r="FW168"/>
      <c r="FX168"/>
      <c r="FY168"/>
      <c r="FZ168"/>
      <c r="GA168"/>
      <c r="GB168"/>
      <c r="GC168"/>
      <c r="GD168"/>
      <c r="GE168"/>
      <c r="GF168"/>
      <c r="GG168"/>
      <c r="GH168"/>
      <c r="GI168"/>
      <c r="GJ168"/>
      <c r="GK168"/>
      <c r="GL168"/>
      <c r="GM168"/>
      <c r="GN168"/>
      <c r="GO168"/>
      <c r="GP168"/>
      <c r="GQ168"/>
      <c r="GR168"/>
      <c r="GS168"/>
      <c r="GT168"/>
      <c r="GU168"/>
      <c r="GV168"/>
      <c r="GW168"/>
      <c r="GX168"/>
      <c r="GY168"/>
      <c r="GZ168"/>
      <c r="HA168"/>
      <c r="HB168"/>
      <c r="HC168"/>
      <c r="HD168"/>
      <c r="HE168"/>
      <c r="HF168"/>
      <c r="HG168"/>
      <c r="HH168"/>
      <c r="HI168"/>
      <c r="HJ168"/>
      <c r="HK168"/>
      <c r="HL168"/>
      <c r="HM168"/>
      <c r="HN168"/>
      <c r="HO168"/>
      <c r="HP168"/>
      <c r="HQ168"/>
      <c r="HR168"/>
      <c r="HS168"/>
      <c r="HT168"/>
      <c r="HU168"/>
      <c r="HV168"/>
      <c r="HW168"/>
      <c r="HX168"/>
      <c r="HY168"/>
      <c r="HZ168"/>
      <c r="IA168"/>
      <c r="IB168"/>
      <c r="IC168"/>
      <c r="ID168"/>
      <c r="IE168"/>
      <c r="IF168"/>
      <c r="IG168"/>
      <c r="IH168"/>
      <c r="II168"/>
      <c r="IJ168"/>
      <c r="IK168"/>
      <c r="IL168"/>
      <c r="IM168"/>
      <c r="IN168"/>
      <c r="IO168"/>
      <c r="IP168"/>
      <c r="IQ168"/>
      <c r="IR168"/>
      <c r="IS168"/>
      <c r="IT168"/>
      <c r="IU168"/>
      <c r="IV168"/>
      <c r="IW168"/>
      <c r="IX168"/>
      <c r="IY168"/>
      <c r="IZ168"/>
      <c r="JA168"/>
      <c r="JB168"/>
      <c r="JC168"/>
      <c r="JD168"/>
      <c r="JE168"/>
      <c r="JF168"/>
      <c r="JG168"/>
      <c r="JH168"/>
      <c r="JI168"/>
      <c r="JJ168"/>
      <c r="JK168"/>
      <c r="JL168"/>
      <c r="JM168"/>
      <c r="JN168"/>
      <c r="JO168"/>
      <c r="JP168"/>
      <c r="JQ168"/>
      <c r="JR168"/>
      <c r="JS168"/>
      <c r="JT168"/>
      <c r="JU168"/>
      <c r="JV168"/>
      <c r="JW168"/>
      <c r="JX168"/>
    </row>
    <row r="169" spans="1:284" s="199" customFormat="1" ht="12" customHeight="1">
      <c r="A169"/>
      <c r="B169"/>
      <c r="C169"/>
      <c r="D169"/>
      <c r="E169"/>
      <c r="F169"/>
      <c r="G169"/>
      <c r="H169"/>
      <c r="I169"/>
      <c r="J169"/>
      <c r="K169"/>
      <c r="L169"/>
      <c r="M169"/>
      <c r="N169"/>
      <c r="O169"/>
      <c r="P169"/>
      <c r="Q169"/>
      <c r="R169"/>
      <c r="S169"/>
      <c r="T169"/>
      <c r="U169"/>
      <c r="V169"/>
      <c r="W169"/>
      <c r="X169"/>
      <c r="Y169"/>
      <c r="Z169"/>
      <c r="AA169"/>
      <c r="AB169"/>
      <c r="AC169"/>
      <c r="AD169"/>
      <c r="AE169"/>
      <c r="AF169"/>
      <c r="AG169"/>
      <c r="AH169"/>
      <c r="AI169"/>
      <c r="AJ169"/>
      <c r="AK169"/>
      <c r="AL169"/>
      <c r="AM169"/>
      <c r="AN169"/>
      <c r="AO169"/>
      <c r="AP169"/>
      <c r="AQ169"/>
      <c r="AR169"/>
      <c r="AS169"/>
      <c r="AT169"/>
      <c r="AU169"/>
      <c r="AV169"/>
      <c r="AW169"/>
      <c r="AX169"/>
      <c r="AY169"/>
      <c r="AZ169"/>
      <c r="BA169"/>
      <c r="BB169"/>
      <c r="BC169"/>
      <c r="BD169"/>
      <c r="BE169"/>
      <c r="BF169"/>
      <c r="BG169"/>
      <c r="BH169"/>
      <c r="BI169"/>
      <c r="BJ169"/>
      <c r="BK169"/>
      <c r="BL169"/>
      <c r="BM169"/>
      <c r="BN169"/>
      <c r="BO169"/>
      <c r="BP169"/>
      <c r="BQ169"/>
      <c r="BR169"/>
      <c r="BS169"/>
      <c r="BT169"/>
      <c r="BU169"/>
      <c r="BV169"/>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c r="DK169"/>
      <c r="DL169"/>
      <c r="DM169"/>
      <c r="DN169"/>
      <c r="DO169"/>
      <c r="DP169"/>
      <c r="DQ169"/>
      <c r="DR169"/>
      <c r="DS169"/>
      <c r="DT169"/>
      <c r="DU169"/>
      <c r="DV169"/>
      <c r="DW169"/>
      <c r="DX169"/>
      <c r="DY169"/>
      <c r="DZ169"/>
      <c r="EA169"/>
      <c r="EB169"/>
      <c r="EC169"/>
      <c r="ED169"/>
      <c r="EE169"/>
      <c r="EF169"/>
      <c r="EG169"/>
      <c r="EH169"/>
      <c r="EI169"/>
      <c r="EJ169"/>
      <c r="EK169"/>
      <c r="EL169"/>
      <c r="EM169"/>
      <c r="EN169"/>
      <c r="EO169"/>
      <c r="EP169"/>
      <c r="EQ169"/>
      <c r="ER169"/>
      <c r="ES169"/>
      <c r="ET169"/>
      <c r="EU169"/>
      <c r="EV169"/>
      <c r="EW169"/>
      <c r="EX169"/>
      <c r="EY169"/>
      <c r="EZ169"/>
      <c r="FA169"/>
      <c r="FB169"/>
      <c r="FC169"/>
      <c r="FD169"/>
      <c r="FE169"/>
      <c r="FF169"/>
      <c r="FG169"/>
      <c r="FH169"/>
      <c r="FI169"/>
      <c r="FJ169"/>
      <c r="FK169"/>
      <c r="FL169"/>
      <c r="FM169"/>
      <c r="FN169"/>
      <c r="FO169"/>
      <c r="FP169"/>
      <c r="FQ169"/>
      <c r="FR169"/>
      <c r="FS169"/>
      <c r="FT169"/>
      <c r="FU169"/>
      <c r="FV169"/>
      <c r="FW169"/>
      <c r="FX169"/>
      <c r="FY169"/>
      <c r="FZ169"/>
      <c r="GA169"/>
      <c r="GB169"/>
      <c r="GC169"/>
      <c r="GD169"/>
      <c r="GE169"/>
      <c r="GF169"/>
      <c r="GG169"/>
      <c r="GH169"/>
      <c r="GI169"/>
      <c r="GJ169"/>
      <c r="GK169"/>
      <c r="GL169"/>
      <c r="GM169"/>
      <c r="GN169"/>
      <c r="GO169"/>
      <c r="GP169"/>
      <c r="GQ169"/>
      <c r="GR169"/>
      <c r="GS169"/>
      <c r="GT169"/>
      <c r="GU169"/>
      <c r="GV169"/>
      <c r="GW169"/>
      <c r="GX169"/>
      <c r="GY169"/>
      <c r="GZ169"/>
      <c r="HA169"/>
      <c r="HB169"/>
      <c r="HC169"/>
      <c r="HD169"/>
      <c r="HE169"/>
      <c r="HF169"/>
      <c r="HG169"/>
      <c r="HH169"/>
      <c r="HI169"/>
      <c r="HJ169"/>
      <c r="HK169"/>
      <c r="HL169"/>
      <c r="HM169"/>
      <c r="HN169"/>
      <c r="HO169"/>
      <c r="HP169"/>
      <c r="HQ169"/>
      <c r="HR169"/>
      <c r="HS169"/>
      <c r="HT169"/>
      <c r="HU169"/>
      <c r="HV169"/>
      <c r="HW169"/>
      <c r="HX169"/>
      <c r="HY169"/>
      <c r="HZ169"/>
      <c r="IA169"/>
      <c r="IB169"/>
      <c r="IC169"/>
      <c r="ID169"/>
      <c r="IE169"/>
      <c r="IF169"/>
      <c r="IG169"/>
      <c r="IH169"/>
      <c r="II169"/>
      <c r="IJ169"/>
      <c r="IK169"/>
      <c r="IL169"/>
      <c r="IM169"/>
      <c r="IN169"/>
      <c r="IO169"/>
      <c r="IP169"/>
      <c r="IQ169"/>
      <c r="IR169"/>
      <c r="IS169"/>
      <c r="IT169"/>
      <c r="IU169"/>
      <c r="IV169"/>
      <c r="IW169"/>
      <c r="IX169"/>
      <c r="IY169"/>
      <c r="IZ169"/>
      <c r="JA169"/>
      <c r="JB169"/>
      <c r="JC169"/>
      <c r="JD169"/>
      <c r="JE169"/>
      <c r="JF169"/>
      <c r="JG169"/>
      <c r="JH169"/>
      <c r="JI169"/>
      <c r="JJ169"/>
      <c r="JK169"/>
      <c r="JL169"/>
      <c r="JM169"/>
      <c r="JN169"/>
      <c r="JO169"/>
      <c r="JP169"/>
      <c r="JQ169"/>
      <c r="JR169"/>
      <c r="JS169"/>
      <c r="JT169"/>
      <c r="JU169"/>
      <c r="JV169"/>
      <c r="JW169"/>
      <c r="JX169"/>
    </row>
    <row r="170" spans="1:284" s="199" customFormat="1" ht="12" customHeight="1">
      <c r="A170"/>
      <c r="B170"/>
      <c r="C170"/>
      <c r="D170"/>
      <c r="E170"/>
      <c r="F170"/>
      <c r="G170"/>
      <c r="H170"/>
      <c r="I170"/>
      <c r="J170"/>
      <c r="K170"/>
      <c r="L170"/>
      <c r="M170"/>
      <c r="N170"/>
      <c r="O170"/>
      <c r="P170"/>
      <c r="Q170"/>
      <c r="R170"/>
      <c r="S170"/>
      <c r="T170"/>
      <c r="U170"/>
      <c r="V170"/>
      <c r="W170"/>
      <c r="X170"/>
      <c r="Y170"/>
      <c r="Z170"/>
      <c r="AA170"/>
      <c r="AB170"/>
      <c r="AC170"/>
      <c r="AD170"/>
      <c r="AE170"/>
      <c r="AF170"/>
      <c r="AG170"/>
      <c r="AH170"/>
      <c r="AI170"/>
      <c r="AJ170"/>
      <c r="AK170"/>
      <c r="AL170"/>
      <c r="AM170"/>
      <c r="AN170"/>
      <c r="AO170"/>
      <c r="AP170"/>
      <c r="AQ170"/>
      <c r="AR170"/>
      <c r="AS170"/>
      <c r="AT170"/>
      <c r="AU170"/>
      <c r="AV170"/>
      <c r="AW170"/>
      <c r="AX170"/>
      <c r="AY170"/>
      <c r="AZ170"/>
      <c r="BA170"/>
      <c r="BB170"/>
      <c r="BC170"/>
      <c r="BD170"/>
      <c r="BE170"/>
      <c r="BF170"/>
      <c r="BG170"/>
      <c r="BH170"/>
      <c r="BI170"/>
      <c r="BJ170"/>
      <c r="BK170"/>
      <c r="BL170"/>
      <c r="BM170"/>
      <c r="BN170"/>
      <c r="BO170"/>
      <c r="BP170"/>
      <c r="BQ170"/>
      <c r="BR170"/>
      <c r="BS170"/>
      <c r="BT170"/>
      <c r="BU170"/>
      <c r="BV170"/>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c r="DK170"/>
      <c r="DL170"/>
      <c r="DM170"/>
      <c r="DN170"/>
      <c r="DO170"/>
      <c r="DP170"/>
      <c r="DQ170"/>
      <c r="DR170"/>
      <c r="DS170"/>
      <c r="DT170"/>
      <c r="DU170"/>
      <c r="DV170"/>
      <c r="DW170"/>
      <c r="DX170"/>
      <c r="DY170"/>
      <c r="DZ170"/>
      <c r="EA170"/>
      <c r="EB170"/>
      <c r="EC170"/>
      <c r="ED170"/>
      <c r="EE170"/>
      <c r="EF170"/>
      <c r="EG170"/>
      <c r="EH170"/>
      <c r="EI170"/>
      <c r="EJ170"/>
      <c r="EK170"/>
      <c r="EL170"/>
      <c r="EM170"/>
      <c r="EN170"/>
      <c r="EO170"/>
      <c r="EP170"/>
      <c r="EQ170"/>
      <c r="ER170"/>
      <c r="ES170"/>
      <c r="ET170"/>
      <c r="EU170"/>
      <c r="EV170"/>
      <c r="EW170"/>
      <c r="EX170"/>
      <c r="EY170"/>
      <c r="EZ170"/>
      <c r="FA170"/>
      <c r="FB170"/>
      <c r="FC170"/>
      <c r="FD170"/>
      <c r="FE170"/>
      <c r="FF170"/>
      <c r="FG170"/>
      <c r="FH170"/>
      <c r="FI170"/>
      <c r="FJ170"/>
      <c r="FK170"/>
      <c r="FL170"/>
      <c r="FM170"/>
      <c r="FN170"/>
      <c r="FO170"/>
      <c r="FP170"/>
      <c r="FQ170"/>
      <c r="FR170"/>
      <c r="FS170"/>
      <c r="FT170"/>
      <c r="FU170"/>
      <c r="FV170"/>
      <c r="FW170"/>
      <c r="FX170"/>
      <c r="FY170"/>
      <c r="FZ170"/>
      <c r="GA170"/>
      <c r="GB170"/>
      <c r="GC170"/>
      <c r="GD170"/>
      <c r="GE170"/>
      <c r="GF170"/>
      <c r="GG170"/>
      <c r="GH170"/>
      <c r="GI170"/>
      <c r="GJ170"/>
      <c r="GK170"/>
      <c r="GL170"/>
      <c r="GM170"/>
      <c r="GN170"/>
      <c r="GO170"/>
      <c r="GP170"/>
      <c r="GQ170"/>
      <c r="GR170"/>
      <c r="GS170"/>
      <c r="GT170"/>
      <c r="GU170"/>
      <c r="GV170"/>
      <c r="GW170"/>
      <c r="GX170"/>
      <c r="GY170"/>
      <c r="GZ170"/>
      <c r="HA170"/>
      <c r="HB170"/>
      <c r="HC170"/>
      <c r="HD170"/>
      <c r="HE170"/>
      <c r="HF170"/>
      <c r="HG170"/>
      <c r="HH170"/>
      <c r="HI170"/>
      <c r="HJ170"/>
      <c r="HK170"/>
      <c r="HL170"/>
      <c r="HM170"/>
      <c r="HN170"/>
      <c r="HO170"/>
      <c r="HP170"/>
      <c r="HQ170"/>
      <c r="HR170"/>
      <c r="HS170"/>
      <c r="HT170"/>
      <c r="HU170"/>
      <c r="HV170"/>
      <c r="HW170"/>
      <c r="HX170"/>
      <c r="HY170"/>
      <c r="HZ170"/>
      <c r="IA170"/>
      <c r="IB170"/>
      <c r="IC170"/>
      <c r="ID170"/>
      <c r="IE170"/>
      <c r="IF170"/>
      <c r="IG170"/>
      <c r="IH170"/>
      <c r="II170"/>
      <c r="IJ170"/>
      <c r="IK170"/>
      <c r="IL170"/>
      <c r="IM170"/>
      <c r="IN170"/>
      <c r="IO170"/>
      <c r="IP170"/>
      <c r="IQ170"/>
      <c r="IR170"/>
      <c r="IS170"/>
      <c r="IT170"/>
      <c r="IU170"/>
      <c r="IV170"/>
      <c r="IW170"/>
      <c r="IX170"/>
      <c r="IY170"/>
      <c r="IZ170"/>
      <c r="JA170"/>
      <c r="JB170"/>
      <c r="JC170"/>
      <c r="JD170"/>
      <c r="JE170"/>
      <c r="JF170"/>
      <c r="JG170"/>
      <c r="JH170"/>
      <c r="JI170"/>
      <c r="JJ170"/>
      <c r="JK170"/>
      <c r="JL170"/>
      <c r="JM170"/>
      <c r="JN170"/>
      <c r="JO170"/>
      <c r="JP170"/>
      <c r="JQ170"/>
      <c r="JR170"/>
      <c r="JS170"/>
      <c r="JT170"/>
      <c r="JU170"/>
      <c r="JV170"/>
      <c r="JW170"/>
      <c r="JX170"/>
    </row>
    <row r="171" spans="1:284" s="199" customFormat="1" ht="12" customHeight="1">
      <c r="A171"/>
      <c r="B171"/>
      <c r="C171"/>
      <c r="D171"/>
      <c r="E171"/>
      <c r="F171"/>
      <c r="G171"/>
      <c r="H171"/>
      <c r="I171"/>
      <c r="J171"/>
      <c r="K171"/>
      <c r="L171"/>
      <c r="M171"/>
      <c r="N171"/>
      <c r="O171"/>
      <c r="P171"/>
      <c r="Q171"/>
      <c r="R171"/>
      <c r="S171"/>
      <c r="T171"/>
      <c r="U171"/>
      <c r="V171"/>
      <c r="W171"/>
      <c r="X171"/>
      <c r="Y171"/>
      <c r="Z171"/>
      <c r="AA171"/>
      <c r="AB171"/>
      <c r="AC171"/>
      <c r="AD171"/>
      <c r="AE171"/>
      <c r="AF171"/>
      <c r="AG171"/>
      <c r="AH171"/>
      <c r="AI171"/>
      <c r="AJ171"/>
      <c r="AK171"/>
      <c r="AL171"/>
      <c r="AM171"/>
      <c r="AN171"/>
      <c r="AO171"/>
      <c r="AP171"/>
      <c r="AQ171"/>
      <c r="AR171"/>
      <c r="AS171"/>
      <c r="AT171"/>
      <c r="AU171"/>
      <c r="AV171"/>
      <c r="AW171"/>
      <c r="AX171"/>
      <c r="AY171"/>
      <c r="AZ171"/>
      <c r="BA171"/>
      <c r="BB171"/>
      <c r="BC171"/>
      <c r="BD171"/>
      <c r="BE171"/>
      <c r="BF171"/>
      <c r="BG171"/>
      <c r="BH171"/>
      <c r="BI171"/>
      <c r="BJ171"/>
      <c r="BK171"/>
      <c r="BL171"/>
      <c r="BM171"/>
      <c r="BN171"/>
      <c r="BO171"/>
      <c r="BP171"/>
      <c r="BQ171"/>
      <c r="BR171"/>
      <c r="BS171"/>
      <c r="BT171"/>
      <c r="BU171"/>
      <c r="BV171"/>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c r="DK171"/>
      <c r="DL171"/>
      <c r="DM171"/>
      <c r="DN171"/>
      <c r="DO171"/>
      <c r="DP171"/>
      <c r="DQ171"/>
      <c r="DR171"/>
      <c r="DS171"/>
      <c r="DT171"/>
      <c r="DU171"/>
      <c r="DV171"/>
      <c r="DW171"/>
      <c r="DX171"/>
      <c r="DY171"/>
      <c r="DZ171"/>
      <c r="EA171"/>
      <c r="EB171"/>
      <c r="EC171"/>
      <c r="ED171"/>
      <c r="EE171"/>
      <c r="EF171"/>
      <c r="EG171"/>
      <c r="EH171"/>
      <c r="EI171"/>
      <c r="EJ171"/>
      <c r="EK171"/>
      <c r="EL171"/>
      <c r="EM171"/>
      <c r="EN171"/>
      <c r="EO171"/>
      <c r="EP171"/>
      <c r="EQ171"/>
      <c r="ER171"/>
      <c r="ES171"/>
      <c r="ET171"/>
      <c r="EU171"/>
      <c r="EV171"/>
      <c r="EW171"/>
      <c r="EX171"/>
      <c r="EY171"/>
      <c r="EZ171"/>
      <c r="FA171"/>
      <c r="FB171"/>
      <c r="FC171"/>
      <c r="FD171"/>
      <c r="FE171"/>
      <c r="FF171"/>
      <c r="FG171"/>
      <c r="FH171"/>
      <c r="FI171"/>
      <c r="FJ171"/>
      <c r="FK171"/>
      <c r="FL171"/>
      <c r="FM171"/>
      <c r="FN171"/>
      <c r="FO171"/>
      <c r="FP171"/>
      <c r="FQ171"/>
      <c r="FR171"/>
      <c r="FS171"/>
      <c r="FT171"/>
      <c r="FU171"/>
      <c r="FV171"/>
      <c r="FW171"/>
      <c r="FX171"/>
      <c r="FY171"/>
      <c r="FZ171"/>
      <c r="GA171"/>
      <c r="GB171"/>
      <c r="GC171"/>
      <c r="GD171"/>
      <c r="GE171"/>
      <c r="GF171"/>
      <c r="GG171"/>
      <c r="GH171"/>
      <c r="GI171"/>
      <c r="GJ171"/>
      <c r="GK171"/>
      <c r="GL171"/>
      <c r="GM171"/>
      <c r="GN171"/>
      <c r="GO171"/>
      <c r="GP171"/>
      <c r="GQ171"/>
      <c r="GR171"/>
      <c r="GS171"/>
      <c r="GT171"/>
      <c r="GU171"/>
      <c r="GV171"/>
      <c r="GW171"/>
      <c r="GX171"/>
      <c r="GY171"/>
      <c r="GZ171"/>
      <c r="HA171"/>
      <c r="HB171"/>
      <c r="HC171"/>
      <c r="HD171"/>
      <c r="HE171"/>
      <c r="HF171"/>
      <c r="HG171"/>
      <c r="HH171"/>
      <c r="HI171"/>
      <c r="HJ171"/>
      <c r="HK171"/>
      <c r="HL171"/>
      <c r="HM171"/>
      <c r="HN171"/>
      <c r="HO171"/>
      <c r="HP171"/>
      <c r="HQ171"/>
      <c r="HR171"/>
      <c r="HS171"/>
      <c r="HT171"/>
      <c r="HU171"/>
      <c r="HV171"/>
      <c r="HW171"/>
      <c r="HX171"/>
      <c r="HY171"/>
      <c r="HZ171"/>
      <c r="IA171"/>
      <c r="IB171"/>
      <c r="IC171"/>
      <c r="ID171"/>
      <c r="IE171"/>
      <c r="IF171"/>
      <c r="IG171"/>
      <c r="IH171"/>
      <c r="II171"/>
      <c r="IJ171"/>
      <c r="IK171"/>
      <c r="IL171"/>
      <c r="IM171"/>
      <c r="IN171"/>
      <c r="IO171"/>
      <c r="IP171"/>
      <c r="IQ171"/>
      <c r="IR171"/>
      <c r="IS171"/>
      <c r="IT171"/>
      <c r="IU171"/>
      <c r="IV171"/>
      <c r="IW171"/>
      <c r="IX171"/>
      <c r="IY171"/>
      <c r="IZ171"/>
      <c r="JA171"/>
      <c r="JB171"/>
      <c r="JC171"/>
      <c r="JD171"/>
      <c r="JE171"/>
      <c r="JF171"/>
      <c r="JG171"/>
      <c r="JH171"/>
      <c r="JI171"/>
      <c r="JJ171"/>
      <c r="JK171"/>
      <c r="JL171"/>
      <c r="JM171"/>
      <c r="JN171"/>
      <c r="JO171"/>
      <c r="JP171"/>
      <c r="JQ171"/>
      <c r="JR171"/>
      <c r="JS171"/>
      <c r="JT171"/>
      <c r="JU171"/>
      <c r="JV171"/>
      <c r="JW171"/>
      <c r="JX171"/>
    </row>
    <row r="172" spans="1:284" s="199" customFormat="1" ht="12" customHeight="1">
      <c r="A172"/>
      <c r="B172"/>
      <c r="C172"/>
      <c r="D172"/>
      <c r="E172"/>
      <c r="F172"/>
      <c r="G172"/>
      <c r="H172"/>
      <c r="I172"/>
      <c r="J172"/>
      <c r="K172"/>
      <c r="L172"/>
      <c r="M172"/>
      <c r="N172"/>
      <c r="O172"/>
      <c r="P172"/>
      <c r="Q172"/>
      <c r="R172"/>
      <c r="S172"/>
      <c r="T172"/>
      <c r="U172"/>
      <c r="V172"/>
      <c r="W172"/>
      <c r="X172"/>
      <c r="Y172"/>
      <c r="Z172"/>
      <c r="AA172"/>
      <c r="AB172"/>
      <c r="AC172"/>
      <c r="AD172"/>
      <c r="AE172"/>
      <c r="AF172"/>
      <c r="AG172"/>
      <c r="AH172"/>
      <c r="AI172"/>
      <c r="AJ172"/>
      <c r="AK172"/>
      <c r="AL172"/>
      <c r="AM172"/>
      <c r="AN172"/>
      <c r="AO172"/>
      <c r="AP172"/>
      <c r="AQ172"/>
      <c r="AR172"/>
      <c r="AS172"/>
      <c r="AT172"/>
      <c r="AU172"/>
      <c r="AV172"/>
      <c r="AW172"/>
      <c r="AX172"/>
      <c r="AY172"/>
      <c r="AZ172"/>
      <c r="BA172"/>
      <c r="BB172"/>
      <c r="BC172"/>
      <c r="BD172"/>
      <c r="BE172"/>
      <c r="BF172"/>
      <c r="BG172"/>
      <c r="BH172"/>
      <c r="BI172"/>
      <c r="BJ172"/>
      <c r="BK172"/>
      <c r="BL172"/>
      <c r="BM172"/>
      <c r="BN172"/>
      <c r="BO172"/>
      <c r="BP172"/>
      <c r="BQ172"/>
      <c r="BR172"/>
      <c r="BS172"/>
      <c r="BT172"/>
      <c r="BU172"/>
      <c r="BV172"/>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c r="DK172"/>
      <c r="DL172"/>
      <c r="DM172"/>
      <c r="DN172"/>
      <c r="DO172"/>
      <c r="DP172"/>
      <c r="DQ172"/>
      <c r="DR172"/>
      <c r="DS172"/>
      <c r="DT172"/>
      <c r="DU172"/>
      <c r="DV172"/>
      <c r="DW172"/>
      <c r="DX172"/>
      <c r="DY172"/>
      <c r="DZ172"/>
      <c r="EA172"/>
      <c r="EB172"/>
      <c r="EC172"/>
      <c r="ED172"/>
      <c r="EE172"/>
      <c r="EF172"/>
      <c r="EG172"/>
      <c r="EH172"/>
      <c r="EI172"/>
      <c r="EJ172"/>
      <c r="EK172"/>
      <c r="EL172"/>
      <c r="EM172"/>
      <c r="EN172"/>
      <c r="EO172"/>
      <c r="EP172"/>
      <c r="EQ172"/>
      <c r="ER172"/>
      <c r="ES172"/>
      <c r="ET172"/>
      <c r="EU172"/>
      <c r="EV172"/>
      <c r="EW172"/>
      <c r="EX172"/>
      <c r="EY172"/>
      <c r="EZ172"/>
      <c r="FA172"/>
      <c r="FB172"/>
      <c r="FC172"/>
      <c r="FD172"/>
      <c r="FE172"/>
      <c r="FF172"/>
      <c r="FG172"/>
      <c r="FH172"/>
      <c r="FI172"/>
      <c r="FJ172"/>
      <c r="FK172"/>
      <c r="FL172"/>
      <c r="FM172"/>
      <c r="FN172"/>
      <c r="FO172"/>
      <c r="FP172"/>
      <c r="FQ172"/>
      <c r="FR172"/>
      <c r="FS172"/>
      <c r="FT172"/>
      <c r="FU172"/>
      <c r="FV172"/>
      <c r="FW172"/>
      <c r="FX172"/>
      <c r="FY172"/>
      <c r="FZ172"/>
      <c r="GA172"/>
      <c r="GB172"/>
      <c r="GC172"/>
      <c r="GD172"/>
      <c r="GE172"/>
      <c r="GF172"/>
      <c r="GG172"/>
      <c r="GH172"/>
      <c r="GI172"/>
      <c r="GJ172"/>
      <c r="GK172"/>
      <c r="GL172"/>
      <c r="GM172"/>
      <c r="GN172"/>
      <c r="GO172"/>
      <c r="GP172"/>
      <c r="GQ172"/>
      <c r="GR172"/>
      <c r="GS172"/>
      <c r="GT172"/>
      <c r="GU172"/>
      <c r="GV172"/>
      <c r="GW172"/>
      <c r="GX172"/>
      <c r="GY172"/>
      <c r="GZ172"/>
      <c r="HA172"/>
      <c r="HB172"/>
      <c r="HC172"/>
      <c r="HD172"/>
      <c r="HE172"/>
      <c r="HF172"/>
      <c r="HG172"/>
      <c r="HH172"/>
      <c r="HI172"/>
      <c r="HJ172"/>
      <c r="HK172"/>
      <c r="HL172"/>
      <c r="HM172"/>
      <c r="HN172"/>
      <c r="HO172"/>
      <c r="HP172"/>
      <c r="HQ172"/>
      <c r="HR172"/>
      <c r="HS172"/>
      <c r="HT172"/>
      <c r="HU172"/>
      <c r="HV172"/>
      <c r="HW172"/>
      <c r="HX172"/>
      <c r="HY172"/>
      <c r="HZ172"/>
      <c r="IA172"/>
      <c r="IB172"/>
      <c r="IC172"/>
      <c r="ID172"/>
      <c r="IE172"/>
      <c r="IF172"/>
      <c r="IG172"/>
      <c r="IH172"/>
      <c r="II172"/>
      <c r="IJ172"/>
      <c r="IK172"/>
      <c r="IL172"/>
      <c r="IM172"/>
      <c r="IN172"/>
      <c r="IO172"/>
      <c r="IP172"/>
      <c r="IQ172"/>
      <c r="IR172"/>
      <c r="IS172"/>
      <c r="IT172"/>
      <c r="IU172"/>
      <c r="IV172"/>
      <c r="IW172"/>
      <c r="IX172"/>
      <c r="IY172"/>
      <c r="IZ172"/>
      <c r="JA172"/>
      <c r="JB172"/>
      <c r="JC172"/>
      <c r="JD172"/>
      <c r="JE172"/>
      <c r="JF172"/>
      <c r="JG172"/>
      <c r="JH172"/>
      <c r="JI172"/>
      <c r="JJ172"/>
      <c r="JK172"/>
      <c r="JL172"/>
      <c r="JM172"/>
      <c r="JN172"/>
      <c r="JO172"/>
      <c r="JP172"/>
      <c r="JQ172"/>
      <c r="JR172"/>
      <c r="JS172"/>
      <c r="JT172"/>
      <c r="JU172"/>
      <c r="JV172"/>
      <c r="JW172"/>
      <c r="JX172"/>
    </row>
    <row r="173" spans="1:284" s="199" customFormat="1" ht="12" customHeight="1">
      <c r="A173"/>
      <c r="B173"/>
      <c r="C173"/>
      <c r="D173"/>
      <c r="E173"/>
      <c r="F173"/>
      <c r="G173"/>
      <c r="H173"/>
      <c r="I173"/>
      <c r="J173"/>
      <c r="K173"/>
      <c r="L173"/>
      <c r="M173"/>
      <c r="N173"/>
      <c r="O173"/>
      <c r="P173"/>
      <c r="Q173"/>
      <c r="R173"/>
      <c r="S173"/>
      <c r="T173"/>
      <c r="U173"/>
      <c r="V173"/>
      <c r="W173"/>
      <c r="X173"/>
      <c r="Y173"/>
      <c r="Z173"/>
      <c r="AA173"/>
      <c r="AB173"/>
      <c r="AC173"/>
      <c r="AD173"/>
      <c r="AE173"/>
      <c r="AF173"/>
      <c r="AG173"/>
      <c r="AH173"/>
      <c r="AI173"/>
      <c r="AJ173"/>
      <c r="AK173"/>
      <c r="AL173"/>
      <c r="AM173"/>
      <c r="AN173"/>
      <c r="AO173"/>
      <c r="AP173"/>
      <c r="AQ173"/>
      <c r="AR173"/>
      <c r="AS173"/>
      <c r="AT173"/>
      <c r="AU173"/>
      <c r="AV173"/>
      <c r="AW173"/>
      <c r="AX173"/>
      <c r="AY173"/>
      <c r="AZ173"/>
      <c r="BA173"/>
      <c r="BB173"/>
      <c r="BC173"/>
      <c r="BD173"/>
      <c r="BE173"/>
      <c r="BF173"/>
      <c r="BG173"/>
      <c r="BH173"/>
      <c r="BI173"/>
      <c r="BJ173"/>
      <c r="BK173"/>
      <c r="BL173"/>
      <c r="BM173"/>
      <c r="BN173"/>
      <c r="BO173"/>
      <c r="BP173"/>
      <c r="BQ173"/>
      <c r="BR173"/>
      <c r="BS173"/>
      <c r="BT173"/>
      <c r="BU173"/>
      <c r="BV173"/>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c r="DK173"/>
      <c r="DL173"/>
      <c r="DM173"/>
      <c r="DN173"/>
      <c r="DO173"/>
      <c r="DP173"/>
      <c r="DQ173"/>
      <c r="DR173"/>
      <c r="DS173"/>
      <c r="DT173"/>
      <c r="DU173"/>
      <c r="DV173"/>
      <c r="DW173"/>
      <c r="DX173"/>
      <c r="DY173"/>
      <c r="DZ173"/>
      <c r="EA173"/>
      <c r="EB173"/>
      <c r="EC173"/>
      <c r="ED173"/>
      <c r="EE173"/>
      <c r="EF173"/>
      <c r="EG173"/>
      <c r="EH173"/>
      <c r="EI173"/>
      <c r="EJ173"/>
      <c r="EK173"/>
      <c r="EL173"/>
      <c r="EM173"/>
      <c r="EN173"/>
      <c r="EO173"/>
      <c r="EP173"/>
      <c r="EQ173"/>
      <c r="ER173"/>
      <c r="ES173"/>
      <c r="ET173"/>
      <c r="EU173"/>
      <c r="EV173"/>
      <c r="EW173"/>
      <c r="EX173"/>
      <c r="EY173"/>
      <c r="EZ173"/>
      <c r="FA173"/>
      <c r="FB173"/>
      <c r="FC173"/>
      <c r="FD173"/>
      <c r="FE173"/>
      <c r="FF173"/>
      <c r="FG173"/>
      <c r="FH173"/>
      <c r="FI173"/>
      <c r="FJ173"/>
      <c r="FK173"/>
      <c r="FL173"/>
      <c r="FM173"/>
      <c r="FN173"/>
      <c r="FO173"/>
      <c r="FP173"/>
      <c r="FQ173"/>
      <c r="FR173"/>
      <c r="FS173"/>
      <c r="FT173"/>
      <c r="FU173"/>
      <c r="FV173"/>
      <c r="FW173"/>
      <c r="FX173"/>
      <c r="FY173"/>
      <c r="FZ173"/>
      <c r="GA173"/>
      <c r="GB173"/>
      <c r="GC173"/>
      <c r="GD173"/>
      <c r="GE173"/>
      <c r="GF173"/>
      <c r="GG173"/>
      <c r="GH173"/>
      <c r="GI173"/>
      <c r="GJ173"/>
      <c r="GK173"/>
      <c r="GL173"/>
      <c r="GM173"/>
      <c r="GN173"/>
      <c r="GO173"/>
      <c r="GP173"/>
      <c r="GQ173"/>
      <c r="GR173"/>
      <c r="GS173"/>
      <c r="GT173"/>
      <c r="GU173"/>
      <c r="GV173"/>
      <c r="GW173"/>
      <c r="GX173"/>
      <c r="GY173"/>
      <c r="GZ173"/>
      <c r="HA173"/>
      <c r="HB173"/>
      <c r="HC173"/>
      <c r="HD173"/>
      <c r="HE173"/>
      <c r="HF173"/>
      <c r="HG173"/>
      <c r="HH173"/>
      <c r="HI173"/>
      <c r="HJ173"/>
      <c r="HK173"/>
      <c r="HL173"/>
      <c r="HM173"/>
      <c r="HN173"/>
      <c r="HO173"/>
      <c r="HP173"/>
      <c r="HQ173"/>
      <c r="HR173"/>
      <c r="HS173"/>
      <c r="HT173"/>
      <c r="HU173"/>
      <c r="HV173"/>
      <c r="HW173"/>
      <c r="HX173"/>
      <c r="HY173"/>
      <c r="HZ173"/>
      <c r="IA173"/>
      <c r="IB173"/>
      <c r="IC173"/>
      <c r="ID173"/>
      <c r="IE173"/>
      <c r="IF173"/>
      <c r="IG173"/>
      <c r="IH173"/>
      <c r="II173"/>
      <c r="IJ173"/>
      <c r="IK173"/>
      <c r="IL173"/>
      <c r="IM173"/>
      <c r="IN173"/>
      <c r="IO173"/>
      <c r="IP173"/>
      <c r="IQ173"/>
      <c r="IR173"/>
      <c r="IS173"/>
      <c r="IT173"/>
      <c r="IU173"/>
      <c r="IV173"/>
      <c r="IW173"/>
      <c r="IX173"/>
      <c r="IY173"/>
      <c r="IZ173"/>
      <c r="JA173"/>
      <c r="JB173"/>
      <c r="JC173"/>
      <c r="JD173"/>
      <c r="JE173"/>
      <c r="JF173"/>
      <c r="JG173"/>
      <c r="JH173"/>
      <c r="JI173"/>
      <c r="JJ173"/>
      <c r="JK173"/>
      <c r="JL173"/>
      <c r="JM173"/>
      <c r="JN173"/>
      <c r="JO173"/>
      <c r="JP173"/>
      <c r="JQ173"/>
      <c r="JR173"/>
      <c r="JS173"/>
      <c r="JT173"/>
      <c r="JU173"/>
      <c r="JV173"/>
      <c r="JW173"/>
      <c r="JX173"/>
    </row>
    <row r="174" spans="1:284" s="199" customFormat="1" ht="12" customHeight="1">
      <c r="A174"/>
      <c r="B174"/>
      <c r="C174"/>
      <c r="D174"/>
      <c r="E174"/>
      <c r="F174"/>
      <c r="G174"/>
      <c r="H174"/>
      <c r="I174"/>
      <c r="J174"/>
      <c r="K174"/>
      <c r="L174"/>
      <c r="M174"/>
      <c r="N174"/>
      <c r="O174"/>
      <c r="P174"/>
      <c r="Q174"/>
      <c r="R174"/>
      <c r="S174"/>
      <c r="T174"/>
      <c r="U174"/>
      <c r="V174"/>
      <c r="W174"/>
      <c r="X174"/>
      <c r="Y174"/>
      <c r="Z174"/>
      <c r="AA174"/>
      <c r="AB174"/>
      <c r="AC174"/>
      <c r="AD174"/>
      <c r="AE174"/>
      <c r="AF174"/>
      <c r="AG174"/>
      <c r="AH174"/>
      <c r="AI174"/>
      <c r="AJ174"/>
      <c r="AK174"/>
      <c r="AL174"/>
      <c r="AM174"/>
      <c r="AN174"/>
      <c r="AO174"/>
      <c r="AP174"/>
      <c r="AQ174"/>
      <c r="AR174"/>
      <c r="AS174"/>
      <c r="AT174"/>
      <c r="AU174"/>
      <c r="AV174"/>
      <c r="AW174"/>
      <c r="AX174"/>
      <c r="AY174"/>
      <c r="AZ174"/>
      <c r="BA174"/>
      <c r="BB174"/>
      <c r="BC174"/>
      <c r="BD174"/>
      <c r="BE174"/>
      <c r="BF174"/>
      <c r="BG174"/>
      <c r="BH174"/>
      <c r="BI174"/>
      <c r="BJ174"/>
      <c r="BK174"/>
      <c r="BL174"/>
      <c r="BM174"/>
      <c r="BN174"/>
      <c r="BO174"/>
      <c r="BP174"/>
      <c r="BQ174"/>
      <c r="BR174"/>
      <c r="BS174"/>
      <c r="BT174"/>
      <c r="BU174"/>
      <c r="BV174"/>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c r="DK174"/>
      <c r="DL174"/>
      <c r="DM174"/>
      <c r="DN174"/>
      <c r="DO174"/>
      <c r="DP174"/>
      <c r="DQ174"/>
      <c r="DR174"/>
      <c r="DS174"/>
      <c r="DT174"/>
      <c r="DU174"/>
      <c r="DV174"/>
      <c r="DW174"/>
      <c r="DX174"/>
      <c r="DY174"/>
      <c r="DZ174"/>
      <c r="EA174"/>
      <c r="EB174"/>
      <c r="EC174"/>
      <c r="ED174"/>
      <c r="EE174"/>
      <c r="EF174"/>
      <c r="EG174"/>
      <c r="EH174"/>
      <c r="EI174"/>
      <c r="EJ174"/>
      <c r="EK174"/>
      <c r="EL174"/>
      <c r="EM174"/>
      <c r="EN174"/>
      <c r="EO174"/>
      <c r="EP174"/>
      <c r="EQ174"/>
      <c r="ER174"/>
      <c r="ES174"/>
      <c r="ET174"/>
      <c r="EU174"/>
      <c r="EV174"/>
      <c r="EW174"/>
      <c r="EX174"/>
      <c r="EY174"/>
      <c r="EZ174"/>
      <c r="FA174"/>
      <c r="FB174"/>
      <c r="FC174"/>
      <c r="FD174"/>
      <c r="FE174"/>
      <c r="FF174"/>
      <c r="FG174"/>
      <c r="FH174"/>
      <c r="FI174"/>
      <c r="FJ174"/>
      <c r="FK174"/>
      <c r="FL174"/>
      <c r="FM174"/>
      <c r="FN174"/>
      <c r="FO174"/>
      <c r="FP174"/>
      <c r="FQ174"/>
      <c r="FR174"/>
      <c r="FS174"/>
      <c r="FT174"/>
      <c r="FU174"/>
      <c r="FV174"/>
      <c r="FW174"/>
      <c r="FX174"/>
      <c r="FY174"/>
      <c r="FZ174"/>
      <c r="GA174"/>
      <c r="GB174"/>
      <c r="GC174"/>
      <c r="GD174"/>
      <c r="GE174"/>
      <c r="GF174"/>
      <c r="GG174"/>
      <c r="GH174"/>
      <c r="GI174"/>
      <c r="GJ174"/>
      <c r="GK174"/>
      <c r="GL174"/>
      <c r="GM174"/>
      <c r="GN174"/>
      <c r="GO174"/>
      <c r="GP174"/>
      <c r="GQ174"/>
      <c r="GR174"/>
      <c r="GS174"/>
      <c r="GT174"/>
      <c r="GU174"/>
      <c r="GV174"/>
      <c r="GW174"/>
      <c r="GX174"/>
      <c r="GY174"/>
      <c r="GZ174"/>
      <c r="HA174"/>
      <c r="HB174"/>
      <c r="HC174"/>
      <c r="HD174"/>
      <c r="HE174"/>
      <c r="HF174"/>
      <c r="HG174"/>
      <c r="HH174"/>
      <c r="HI174"/>
      <c r="HJ174"/>
      <c r="HK174"/>
      <c r="HL174"/>
      <c r="HM174"/>
      <c r="HN174"/>
      <c r="HO174"/>
      <c r="HP174"/>
      <c r="HQ174"/>
      <c r="HR174"/>
      <c r="HS174"/>
      <c r="HT174"/>
      <c r="HU174"/>
      <c r="HV174"/>
      <c r="HW174"/>
      <c r="HX174"/>
      <c r="HY174"/>
      <c r="HZ174"/>
      <c r="IA174"/>
      <c r="IB174"/>
      <c r="IC174"/>
      <c r="ID174"/>
      <c r="IE174"/>
      <c r="IF174"/>
      <c r="IG174"/>
      <c r="IH174"/>
      <c r="II174"/>
      <c r="IJ174"/>
      <c r="IK174"/>
      <c r="IL174"/>
      <c r="IM174"/>
      <c r="IN174"/>
      <c r="IO174"/>
      <c r="IP174"/>
      <c r="IQ174"/>
      <c r="IR174"/>
      <c r="IS174"/>
      <c r="IT174"/>
      <c r="IU174"/>
      <c r="IV174"/>
      <c r="IW174"/>
      <c r="IX174"/>
      <c r="IY174"/>
      <c r="IZ174"/>
      <c r="JA174"/>
      <c r="JB174"/>
      <c r="JC174"/>
      <c r="JD174"/>
      <c r="JE174"/>
      <c r="JF174"/>
      <c r="JG174"/>
      <c r="JH174"/>
      <c r="JI174"/>
      <c r="JJ174"/>
      <c r="JK174"/>
      <c r="JL174"/>
      <c r="JM174"/>
      <c r="JN174"/>
      <c r="JO174"/>
      <c r="JP174"/>
      <c r="JQ174"/>
      <c r="JR174"/>
      <c r="JS174"/>
      <c r="JT174"/>
      <c r="JU174"/>
      <c r="JV174"/>
      <c r="JW174"/>
      <c r="JX174"/>
    </row>
    <row r="175" spans="1:284" s="199" customFormat="1" ht="12" customHeight="1">
      <c r="A175"/>
      <c r="B175"/>
      <c r="C175"/>
      <c r="D175"/>
      <c r="E175"/>
      <c r="F175"/>
      <c r="G175"/>
      <c r="H175"/>
      <c r="I175"/>
      <c r="J175"/>
      <c r="K175"/>
      <c r="L175"/>
      <c r="M175"/>
      <c r="N175"/>
      <c r="O175"/>
      <c r="P175"/>
      <c r="Q175"/>
      <c r="R175"/>
      <c r="S175"/>
      <c r="T175"/>
      <c r="U175"/>
      <c r="V175"/>
      <c r="W175"/>
      <c r="X175"/>
      <c r="Y175"/>
      <c r="Z175"/>
      <c r="AA175"/>
      <c r="AB175"/>
      <c r="AC175"/>
      <c r="AD175"/>
      <c r="AE175"/>
      <c r="AF175"/>
      <c r="AG175"/>
      <c r="AH175"/>
      <c r="AI175"/>
      <c r="AJ175"/>
      <c r="AK175"/>
      <c r="AL175"/>
      <c r="AM175"/>
      <c r="AN175"/>
      <c r="AO175"/>
      <c r="AP175"/>
      <c r="AQ175"/>
      <c r="AR175"/>
      <c r="AS175"/>
      <c r="AT175"/>
      <c r="AU175"/>
      <c r="AV175"/>
      <c r="AW175"/>
      <c r="AX175"/>
      <c r="AY175"/>
      <c r="AZ175"/>
      <c r="BA175"/>
      <c r="BB175"/>
      <c r="BC175"/>
      <c r="BD175"/>
      <c r="BE175"/>
      <c r="BF175"/>
      <c r="BG175"/>
      <c r="BH175"/>
      <c r="BI175"/>
      <c r="BJ175"/>
      <c r="BK175"/>
      <c r="BL175"/>
      <c r="BM175"/>
      <c r="BN175"/>
      <c r="BO175"/>
      <c r="BP175"/>
      <c r="BQ175"/>
      <c r="BR175"/>
      <c r="BS175"/>
      <c r="BT175"/>
      <c r="BU175"/>
      <c r="BV175"/>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c r="DK175"/>
      <c r="DL175"/>
      <c r="DM175"/>
      <c r="DN175"/>
      <c r="DO175"/>
      <c r="DP175"/>
      <c r="DQ175"/>
      <c r="DR175"/>
      <c r="DS175"/>
      <c r="DT175"/>
      <c r="DU175"/>
      <c r="DV175"/>
      <c r="DW175"/>
      <c r="DX175"/>
      <c r="DY175"/>
      <c r="DZ175"/>
      <c r="EA175"/>
      <c r="EB175"/>
      <c r="EC175"/>
      <c r="ED175"/>
      <c r="EE175"/>
      <c r="EF175"/>
      <c r="EG175"/>
      <c r="EH175"/>
      <c r="EI175"/>
      <c r="EJ175"/>
      <c r="EK175"/>
      <c r="EL175"/>
      <c r="EM175"/>
      <c r="EN175"/>
      <c r="EO175"/>
      <c r="EP175"/>
      <c r="EQ175"/>
      <c r="ER175"/>
      <c r="ES175"/>
      <c r="ET175"/>
      <c r="EU175"/>
      <c r="EV175"/>
      <c r="EW175"/>
      <c r="EX175"/>
      <c r="EY175"/>
      <c r="EZ175"/>
      <c r="FA175"/>
      <c r="FB175"/>
      <c r="FC175"/>
      <c r="FD175"/>
      <c r="FE175"/>
      <c r="FF175"/>
      <c r="FG175"/>
      <c r="FH175"/>
      <c r="FI175"/>
      <c r="FJ175"/>
      <c r="FK175"/>
      <c r="FL175"/>
      <c r="FM175"/>
      <c r="FN175"/>
      <c r="FO175"/>
      <c r="FP175"/>
      <c r="FQ175"/>
      <c r="FR175"/>
      <c r="FS175"/>
      <c r="FT175"/>
      <c r="FU175"/>
      <c r="FV175"/>
      <c r="FW175"/>
      <c r="FX175"/>
      <c r="FY175"/>
      <c r="FZ175"/>
      <c r="GA175"/>
      <c r="GB175"/>
      <c r="GC175"/>
      <c r="GD175"/>
      <c r="GE175"/>
      <c r="GF175"/>
      <c r="GG175"/>
      <c r="GH175"/>
      <c r="GI175"/>
      <c r="GJ175"/>
      <c r="GK175"/>
      <c r="GL175"/>
      <c r="GM175"/>
      <c r="GN175"/>
      <c r="GO175"/>
      <c r="GP175"/>
      <c r="GQ175"/>
      <c r="GR175"/>
      <c r="GS175"/>
      <c r="GT175"/>
      <c r="GU175"/>
      <c r="GV175"/>
      <c r="GW175"/>
      <c r="GX175"/>
      <c r="GY175"/>
      <c r="GZ175"/>
      <c r="HA175"/>
      <c r="HB175"/>
      <c r="HC175"/>
      <c r="HD175"/>
      <c r="HE175"/>
      <c r="HF175"/>
      <c r="HG175"/>
      <c r="HH175"/>
      <c r="HI175"/>
      <c r="HJ175"/>
      <c r="HK175"/>
      <c r="HL175"/>
      <c r="HM175"/>
      <c r="HN175"/>
      <c r="HO175"/>
      <c r="HP175"/>
      <c r="HQ175"/>
      <c r="HR175"/>
      <c r="HS175"/>
      <c r="HT175"/>
      <c r="HU175"/>
      <c r="HV175"/>
      <c r="HW175"/>
      <c r="HX175"/>
      <c r="HY175"/>
      <c r="HZ175"/>
      <c r="IA175"/>
      <c r="IB175"/>
      <c r="IC175"/>
      <c r="ID175"/>
      <c r="IE175"/>
      <c r="IF175"/>
      <c r="IG175"/>
      <c r="IH175"/>
      <c r="II175"/>
      <c r="IJ175"/>
      <c r="IK175"/>
      <c r="IL175"/>
      <c r="IM175"/>
      <c r="IN175"/>
      <c r="IO175"/>
      <c r="IP175"/>
      <c r="IQ175"/>
      <c r="IR175"/>
      <c r="IS175"/>
      <c r="IT175"/>
      <c r="IU175"/>
      <c r="IV175"/>
      <c r="IW175"/>
      <c r="IX175"/>
      <c r="IY175"/>
      <c r="IZ175"/>
      <c r="JA175"/>
      <c r="JB175"/>
      <c r="JC175"/>
      <c r="JD175"/>
      <c r="JE175"/>
      <c r="JF175"/>
      <c r="JG175"/>
      <c r="JH175"/>
      <c r="JI175"/>
      <c r="JJ175"/>
      <c r="JK175"/>
      <c r="JL175"/>
      <c r="JM175"/>
      <c r="JN175"/>
      <c r="JO175"/>
      <c r="JP175"/>
      <c r="JQ175"/>
      <c r="JR175"/>
      <c r="JS175"/>
      <c r="JT175"/>
      <c r="JU175"/>
      <c r="JV175"/>
      <c r="JW175"/>
      <c r="JX175"/>
    </row>
    <row r="176" spans="1:284" s="199" customFormat="1" ht="12" customHeight="1">
      <c r="A176"/>
      <c r="B176"/>
      <c r="C176"/>
      <c r="D176"/>
      <c r="E176"/>
      <c r="F176"/>
      <c r="G176"/>
      <c r="H176"/>
      <c r="I176"/>
      <c r="J176"/>
      <c r="K176"/>
      <c r="L176"/>
      <c r="M176"/>
      <c r="N176"/>
      <c r="O176"/>
      <c r="P176"/>
      <c r="Q176"/>
      <c r="R176"/>
      <c r="S176"/>
      <c r="T176"/>
      <c r="U176"/>
      <c r="V176"/>
      <c r="W176"/>
      <c r="X176"/>
      <c r="Y176"/>
      <c r="Z176"/>
      <c r="AA176"/>
      <c r="AB176"/>
      <c r="AC176"/>
      <c r="AD176"/>
      <c r="AE176"/>
      <c r="AF176"/>
      <c r="AG176"/>
      <c r="AH176"/>
      <c r="AI176"/>
      <c r="AJ176"/>
      <c r="AK176"/>
      <c r="AL176"/>
      <c r="AM176"/>
      <c r="AN176"/>
      <c r="AO176"/>
      <c r="AP176"/>
      <c r="AQ176"/>
      <c r="AR176"/>
      <c r="AS176"/>
      <c r="AT176"/>
      <c r="AU176"/>
      <c r="AV176"/>
      <c r="AW176"/>
      <c r="AX176"/>
      <c r="AY176"/>
      <c r="AZ176"/>
      <c r="BA176"/>
      <c r="BB176"/>
      <c r="BC176"/>
      <c r="BD176"/>
      <c r="BE176"/>
      <c r="BF176"/>
      <c r="BG176"/>
      <c r="BH176"/>
      <c r="BI176"/>
      <c r="BJ176"/>
      <c r="BK176"/>
      <c r="BL176"/>
      <c r="BM176"/>
      <c r="BN176"/>
      <c r="BO176"/>
      <c r="BP176"/>
      <c r="BQ176"/>
      <c r="BR176"/>
      <c r="BS176"/>
      <c r="BT176"/>
      <c r="BU176"/>
      <c r="BV176"/>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c r="DK176"/>
      <c r="DL176"/>
      <c r="DM176"/>
      <c r="DN176"/>
      <c r="DO176"/>
      <c r="DP176"/>
      <c r="DQ176"/>
      <c r="DR176"/>
      <c r="DS176"/>
      <c r="DT176"/>
      <c r="DU176"/>
      <c r="DV176"/>
      <c r="DW176"/>
      <c r="DX176"/>
      <c r="DY176"/>
      <c r="DZ176"/>
      <c r="EA176"/>
      <c r="EB176"/>
      <c r="EC176"/>
      <c r="ED176"/>
      <c r="EE176"/>
      <c r="EF176"/>
      <c r="EG176"/>
      <c r="EH176"/>
      <c r="EI176"/>
      <c r="EJ176"/>
      <c r="EK176"/>
      <c r="EL176"/>
      <c r="EM176"/>
      <c r="EN176"/>
      <c r="EO176"/>
      <c r="EP176"/>
      <c r="EQ176"/>
      <c r="ER176"/>
      <c r="ES176"/>
      <c r="ET176"/>
      <c r="EU176"/>
      <c r="EV176"/>
      <c r="EW176"/>
      <c r="EX176"/>
      <c r="EY176"/>
      <c r="EZ176"/>
      <c r="FA176"/>
      <c r="FB176"/>
      <c r="FC176"/>
      <c r="FD176"/>
      <c r="FE176"/>
      <c r="FF176"/>
      <c r="FG176"/>
      <c r="FH176"/>
      <c r="FI176"/>
      <c r="FJ176"/>
      <c r="FK176"/>
      <c r="FL176"/>
      <c r="FM176"/>
      <c r="FN176"/>
      <c r="FO176"/>
      <c r="FP176"/>
      <c r="FQ176"/>
      <c r="FR176"/>
      <c r="FS176"/>
      <c r="FT176"/>
      <c r="FU176"/>
      <c r="FV176"/>
      <c r="FW176"/>
      <c r="FX176"/>
      <c r="FY176"/>
      <c r="FZ176"/>
      <c r="GA176"/>
      <c r="GB176"/>
      <c r="GC176"/>
      <c r="GD176"/>
      <c r="GE176"/>
      <c r="GF176"/>
      <c r="GG176"/>
      <c r="GH176"/>
      <c r="GI176"/>
      <c r="GJ176"/>
      <c r="GK176"/>
      <c r="GL176"/>
      <c r="GM176"/>
      <c r="GN176"/>
      <c r="GO176"/>
      <c r="GP176"/>
      <c r="GQ176"/>
      <c r="GR176"/>
      <c r="GS176"/>
      <c r="GT176"/>
      <c r="GU176"/>
      <c r="GV176"/>
      <c r="GW176"/>
      <c r="GX176"/>
      <c r="GY176"/>
      <c r="GZ176"/>
      <c r="HA176"/>
      <c r="HB176"/>
      <c r="HC176"/>
      <c r="HD176"/>
      <c r="HE176"/>
      <c r="HF176"/>
      <c r="HG176"/>
      <c r="HH176"/>
      <c r="HI176"/>
      <c r="HJ176"/>
      <c r="HK176"/>
      <c r="HL176"/>
      <c r="HM176"/>
      <c r="HN176"/>
      <c r="HO176"/>
      <c r="HP176"/>
      <c r="HQ176"/>
      <c r="HR176"/>
      <c r="HS176"/>
      <c r="HT176"/>
      <c r="HU176"/>
      <c r="HV176"/>
      <c r="HW176"/>
      <c r="HX176"/>
      <c r="HY176"/>
      <c r="HZ176"/>
      <c r="IA176"/>
      <c r="IB176"/>
      <c r="IC176"/>
      <c r="ID176"/>
      <c r="IE176"/>
      <c r="IF176"/>
      <c r="IG176"/>
      <c r="IH176"/>
      <c r="II176"/>
      <c r="IJ176"/>
      <c r="IK176"/>
      <c r="IL176"/>
      <c r="IM176"/>
      <c r="IN176"/>
      <c r="IO176"/>
      <c r="IP176"/>
      <c r="IQ176"/>
      <c r="IR176"/>
      <c r="IS176"/>
      <c r="IT176"/>
      <c r="IU176"/>
      <c r="IV176"/>
      <c r="IW176"/>
      <c r="IX176"/>
      <c r="IY176"/>
      <c r="IZ176"/>
      <c r="JA176"/>
      <c r="JB176"/>
      <c r="JC176"/>
      <c r="JD176"/>
      <c r="JE176"/>
      <c r="JF176"/>
      <c r="JG176"/>
      <c r="JH176"/>
      <c r="JI176"/>
      <c r="JJ176"/>
      <c r="JK176"/>
      <c r="JL176"/>
      <c r="JM176"/>
      <c r="JN176"/>
      <c r="JO176"/>
      <c r="JP176"/>
      <c r="JQ176"/>
      <c r="JR176"/>
      <c r="JS176"/>
      <c r="JT176"/>
      <c r="JU176"/>
      <c r="JV176"/>
      <c r="JW176"/>
      <c r="JX176"/>
    </row>
    <row r="177" spans="1:284" s="199" customFormat="1" ht="12" customHeight="1">
      <c r="A177"/>
      <c r="B177"/>
      <c r="C177"/>
      <c r="D177"/>
      <c r="E177"/>
      <c r="F177"/>
      <c r="G177"/>
      <c r="H177"/>
      <c r="I177"/>
      <c r="J177"/>
      <c r="K177"/>
      <c r="L177"/>
      <c r="M177"/>
      <c r="N177"/>
      <c r="O177"/>
      <c r="P177"/>
      <c r="Q177"/>
      <c r="R177"/>
      <c r="S177"/>
      <c r="T177"/>
      <c r="U177"/>
      <c r="V177"/>
      <c r="W177"/>
      <c r="X177"/>
      <c r="Y177"/>
      <c r="Z177"/>
      <c r="AA177"/>
      <c r="AB177"/>
      <c r="AC177"/>
      <c r="AD177"/>
      <c r="AE177"/>
      <c r="AF177"/>
      <c r="AG177"/>
      <c r="AH177"/>
      <c r="AI177"/>
      <c r="AJ177"/>
      <c r="AK177"/>
      <c r="AL177"/>
      <c r="AM177"/>
      <c r="AN177"/>
      <c r="AO177"/>
      <c r="AP177"/>
      <c r="AQ177"/>
      <c r="AR177"/>
      <c r="AS177"/>
      <c r="AT177"/>
      <c r="AU177"/>
      <c r="AV177"/>
      <c r="AW177"/>
      <c r="AX177"/>
      <c r="AY177"/>
      <c r="AZ177"/>
      <c r="BA177"/>
      <c r="BB177"/>
      <c r="BC177"/>
      <c r="BD177"/>
      <c r="BE177"/>
      <c r="BF177"/>
      <c r="BG177"/>
      <c r="BH177"/>
      <c r="BI177"/>
      <c r="BJ177"/>
      <c r="BK177"/>
      <c r="BL177"/>
      <c r="BM177"/>
      <c r="BN177"/>
      <c r="BO177"/>
      <c r="BP177"/>
      <c r="BQ177"/>
      <c r="BR177"/>
      <c r="BS177"/>
      <c r="BT177"/>
      <c r="BU177"/>
      <c r="BV177"/>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c r="DK177"/>
      <c r="DL177"/>
      <c r="DM177"/>
      <c r="DN177"/>
      <c r="DO177"/>
      <c r="DP177"/>
      <c r="DQ177"/>
      <c r="DR177"/>
      <c r="DS177"/>
      <c r="DT177"/>
      <c r="DU177"/>
      <c r="DV177"/>
      <c r="DW177"/>
      <c r="DX177"/>
      <c r="DY177"/>
      <c r="DZ177"/>
      <c r="EA177"/>
      <c r="EB177"/>
      <c r="EC177"/>
      <c r="ED177"/>
      <c r="EE177"/>
      <c r="EF177"/>
      <c r="EG177"/>
      <c r="EH177"/>
      <c r="EI177"/>
      <c r="EJ177"/>
      <c r="EK177"/>
      <c r="EL177"/>
      <c r="EM177"/>
      <c r="EN177"/>
      <c r="EO177"/>
      <c r="EP177"/>
      <c r="EQ177"/>
      <c r="ER177"/>
      <c r="ES177"/>
      <c r="ET177"/>
      <c r="EU177"/>
      <c r="EV177"/>
      <c r="EW177"/>
      <c r="EX177"/>
      <c r="EY177"/>
      <c r="EZ177"/>
      <c r="FA177"/>
      <c r="FB177"/>
      <c r="FC177"/>
      <c r="FD177"/>
      <c r="FE177"/>
      <c r="FF177"/>
      <c r="FG177"/>
      <c r="FH177"/>
      <c r="FI177"/>
      <c r="FJ177"/>
      <c r="FK177"/>
      <c r="FL177"/>
      <c r="FM177"/>
      <c r="FN177"/>
      <c r="FO177"/>
      <c r="FP177"/>
      <c r="FQ177"/>
      <c r="FR177"/>
      <c r="FS177"/>
      <c r="FT177"/>
      <c r="FU177"/>
      <c r="FV177"/>
      <c r="FW177"/>
      <c r="FX177"/>
      <c r="FY177"/>
      <c r="FZ177"/>
      <c r="GA177"/>
      <c r="GB177"/>
      <c r="GC177"/>
      <c r="GD177"/>
      <c r="GE177"/>
      <c r="GF177"/>
      <c r="GG177"/>
      <c r="GH177"/>
      <c r="GI177"/>
      <c r="GJ177"/>
      <c r="GK177"/>
      <c r="GL177"/>
      <c r="GM177"/>
      <c r="GN177"/>
      <c r="GO177"/>
      <c r="GP177"/>
      <c r="GQ177"/>
      <c r="GR177"/>
      <c r="GS177"/>
      <c r="GT177"/>
      <c r="GU177"/>
      <c r="GV177"/>
      <c r="GW177"/>
      <c r="GX177"/>
      <c r="GY177"/>
      <c r="GZ177"/>
      <c r="HA177"/>
      <c r="HB177"/>
      <c r="HC177"/>
      <c r="HD177"/>
      <c r="HE177"/>
      <c r="HF177"/>
      <c r="HG177"/>
      <c r="HH177"/>
      <c r="HI177"/>
      <c r="HJ177"/>
      <c r="HK177"/>
      <c r="HL177"/>
      <c r="HM177"/>
      <c r="HN177"/>
      <c r="HO177"/>
      <c r="HP177"/>
      <c r="HQ177"/>
      <c r="HR177"/>
      <c r="HS177"/>
      <c r="HT177"/>
      <c r="HU177"/>
      <c r="HV177"/>
      <c r="HW177"/>
      <c r="HX177"/>
      <c r="HY177"/>
      <c r="HZ177"/>
      <c r="IA177"/>
      <c r="IB177"/>
      <c r="IC177"/>
      <c r="ID177"/>
      <c r="IE177"/>
      <c r="IF177"/>
      <c r="IG177"/>
      <c r="IH177"/>
      <c r="II177"/>
      <c r="IJ177"/>
      <c r="IK177"/>
      <c r="IL177"/>
      <c r="IM177"/>
      <c r="IN177"/>
      <c r="IO177"/>
      <c r="IP177"/>
      <c r="IQ177"/>
      <c r="IR177"/>
      <c r="IS177"/>
      <c r="IT177"/>
      <c r="IU177"/>
      <c r="IV177"/>
      <c r="IW177"/>
      <c r="IX177"/>
      <c r="IY177"/>
      <c r="IZ177"/>
      <c r="JA177"/>
      <c r="JB177"/>
      <c r="JC177"/>
      <c r="JD177"/>
      <c r="JE177"/>
      <c r="JF177"/>
      <c r="JG177"/>
      <c r="JH177"/>
      <c r="JI177"/>
      <c r="JJ177"/>
      <c r="JK177"/>
      <c r="JL177"/>
      <c r="JM177"/>
      <c r="JN177"/>
      <c r="JO177"/>
      <c r="JP177"/>
      <c r="JQ177"/>
      <c r="JR177"/>
      <c r="JS177"/>
      <c r="JT177"/>
      <c r="JU177"/>
      <c r="JV177"/>
      <c r="JW177"/>
      <c r="JX177"/>
    </row>
    <row r="178" spans="1:284" s="199" customFormat="1" ht="12" customHeight="1">
      <c r="A178"/>
      <c r="B178"/>
      <c r="C178"/>
      <c r="D178"/>
      <c r="E178"/>
      <c r="F178"/>
      <c r="G178"/>
      <c r="H178"/>
      <c r="I178"/>
      <c r="J178"/>
      <c r="K178"/>
      <c r="L178"/>
      <c r="M178"/>
      <c r="N178"/>
      <c r="O178"/>
      <c r="P178"/>
      <c r="Q178"/>
      <c r="R178"/>
      <c r="S178"/>
      <c r="T178"/>
      <c r="U178"/>
      <c r="V178"/>
      <c r="W178"/>
      <c r="X178"/>
      <c r="Y178"/>
      <c r="Z178"/>
      <c r="AA178"/>
      <c r="AB178"/>
      <c r="AC178"/>
      <c r="AD178"/>
      <c r="AE178"/>
      <c r="AF178"/>
      <c r="AG178"/>
      <c r="AH178"/>
      <c r="AI178"/>
      <c r="AJ178"/>
      <c r="AK178"/>
      <c r="AL178"/>
      <c r="AM178"/>
      <c r="AN178"/>
      <c r="AO178"/>
      <c r="AP178"/>
      <c r="AQ178"/>
      <c r="AR178"/>
      <c r="AS178"/>
      <c r="AT178"/>
      <c r="AU178"/>
      <c r="AV178"/>
      <c r="AW178"/>
      <c r="AX178"/>
      <c r="AY178"/>
      <c r="AZ178"/>
      <c r="BA178"/>
      <c r="BB178"/>
      <c r="BC178"/>
      <c r="BD178"/>
      <c r="BE178"/>
      <c r="BF178"/>
      <c r="BG178"/>
      <c r="BH178"/>
      <c r="BI178"/>
      <c r="BJ178"/>
      <c r="BK178"/>
      <c r="BL178"/>
      <c r="BM178"/>
      <c r="BN178"/>
      <c r="BO178"/>
      <c r="BP178"/>
      <c r="BQ178"/>
      <c r="BR178"/>
      <c r="BS178"/>
      <c r="BT178"/>
      <c r="BU178"/>
      <c r="BV178"/>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c r="DK178"/>
      <c r="DL178"/>
      <c r="DM178"/>
      <c r="DN178"/>
      <c r="DO178"/>
      <c r="DP178"/>
      <c r="DQ178"/>
      <c r="DR178"/>
      <c r="DS178"/>
      <c r="DT178"/>
      <c r="DU178"/>
      <c r="DV178"/>
      <c r="DW178"/>
      <c r="DX178"/>
      <c r="DY178"/>
      <c r="DZ178"/>
      <c r="EA178"/>
      <c r="EB178"/>
      <c r="EC178"/>
      <c r="ED178"/>
      <c r="EE178"/>
      <c r="EF178"/>
      <c r="EG178"/>
      <c r="EH178"/>
      <c r="EI178"/>
      <c r="EJ178"/>
      <c r="EK178"/>
      <c r="EL178"/>
      <c r="EM178"/>
      <c r="EN178"/>
      <c r="EO178"/>
      <c r="EP178"/>
      <c r="EQ178"/>
      <c r="ER178"/>
      <c r="ES178"/>
      <c r="ET178"/>
      <c r="EU178"/>
      <c r="EV178"/>
      <c r="EW178"/>
      <c r="EX178"/>
      <c r="EY178"/>
      <c r="EZ178"/>
      <c r="FA178"/>
      <c r="FB178"/>
      <c r="FC178"/>
      <c r="FD178"/>
      <c r="FE178"/>
      <c r="FF178"/>
      <c r="FG178"/>
      <c r="FH178"/>
      <c r="FI178"/>
      <c r="FJ178"/>
      <c r="FK178"/>
      <c r="FL178"/>
      <c r="FM178"/>
      <c r="FN178"/>
      <c r="FO178"/>
      <c r="FP178"/>
      <c r="FQ178"/>
      <c r="FR178"/>
      <c r="FS178"/>
      <c r="FT178"/>
      <c r="FU178"/>
      <c r="FV178"/>
      <c r="FW178"/>
      <c r="FX178"/>
      <c r="FY178"/>
      <c r="FZ178"/>
      <c r="GA178"/>
      <c r="GB178"/>
      <c r="GC178"/>
      <c r="GD178"/>
      <c r="GE178"/>
      <c r="GF178"/>
      <c r="GG178"/>
      <c r="GH178"/>
      <c r="GI178"/>
      <c r="GJ178"/>
      <c r="GK178"/>
      <c r="GL178"/>
      <c r="GM178"/>
      <c r="GN178"/>
      <c r="GO178"/>
      <c r="GP178"/>
      <c r="GQ178"/>
      <c r="GR178"/>
      <c r="GS178"/>
      <c r="GT178"/>
      <c r="GU178"/>
      <c r="GV178"/>
      <c r="GW178"/>
      <c r="GX178"/>
      <c r="GY178"/>
      <c r="GZ178"/>
      <c r="HA178"/>
      <c r="HB178"/>
      <c r="HC178"/>
      <c r="HD178"/>
      <c r="HE178"/>
      <c r="HF178"/>
      <c r="HG178"/>
      <c r="HH178"/>
      <c r="HI178"/>
      <c r="HJ178"/>
      <c r="HK178"/>
      <c r="HL178"/>
      <c r="HM178"/>
      <c r="HN178"/>
      <c r="HO178"/>
      <c r="HP178"/>
      <c r="HQ178"/>
      <c r="HR178"/>
      <c r="HS178"/>
      <c r="HT178"/>
      <c r="HU178"/>
      <c r="HV178"/>
      <c r="HW178"/>
      <c r="HX178"/>
      <c r="HY178"/>
      <c r="HZ178"/>
      <c r="IA178"/>
      <c r="IB178"/>
      <c r="IC178"/>
      <c r="ID178"/>
      <c r="IE178"/>
      <c r="IF178"/>
      <c r="IG178"/>
      <c r="IH178"/>
      <c r="II178"/>
      <c r="IJ178"/>
      <c r="IK178"/>
      <c r="IL178"/>
      <c r="IM178"/>
      <c r="IN178"/>
      <c r="IO178"/>
      <c r="IP178"/>
      <c r="IQ178"/>
      <c r="IR178"/>
      <c r="IS178"/>
      <c r="IT178"/>
      <c r="IU178"/>
      <c r="IV178"/>
      <c r="IW178"/>
      <c r="IX178"/>
      <c r="IY178"/>
      <c r="IZ178"/>
      <c r="JA178"/>
      <c r="JB178"/>
      <c r="JC178"/>
      <c r="JD178"/>
      <c r="JE178"/>
      <c r="JF178"/>
      <c r="JG178"/>
      <c r="JH178"/>
      <c r="JI178"/>
      <c r="JJ178"/>
      <c r="JK178"/>
      <c r="JL178"/>
      <c r="JM178"/>
      <c r="JN178"/>
      <c r="JO178"/>
      <c r="JP178"/>
      <c r="JQ178"/>
      <c r="JR178"/>
      <c r="JS178"/>
      <c r="JT178"/>
      <c r="JU178"/>
      <c r="JV178"/>
      <c r="JW178"/>
      <c r="JX178"/>
    </row>
    <row r="179" spans="1:284" s="199" customFormat="1" ht="12" customHeight="1">
      <c r="A179"/>
      <c r="B179"/>
      <c r="C179"/>
      <c r="D179"/>
      <c r="E179"/>
      <c r="F179"/>
      <c r="G179"/>
      <c r="H179"/>
      <c r="I179"/>
      <c r="J179"/>
      <c r="K179"/>
      <c r="L179"/>
      <c r="M179"/>
      <c r="N179"/>
      <c r="O179"/>
      <c r="P179"/>
      <c r="Q179"/>
      <c r="R179"/>
      <c r="S179"/>
      <c r="T179"/>
      <c r="U179"/>
      <c r="V179"/>
      <c r="W179"/>
      <c r="X179"/>
      <c r="Y179"/>
      <c r="Z179"/>
      <c r="AA179"/>
      <c r="AB179"/>
      <c r="AC179"/>
      <c r="AD179"/>
      <c r="AE179"/>
      <c r="AF179"/>
      <c r="AG179"/>
      <c r="AH179"/>
      <c r="AI179"/>
      <c r="AJ179"/>
      <c r="AK179"/>
      <c r="AL179"/>
      <c r="AM179"/>
      <c r="AN179"/>
      <c r="AO179"/>
      <c r="AP179"/>
      <c r="AQ179"/>
      <c r="AR179"/>
      <c r="AS179"/>
      <c r="AT179"/>
      <c r="AU179"/>
      <c r="AV179"/>
      <c r="AW179"/>
      <c r="AX179"/>
      <c r="AY179"/>
      <c r="AZ179"/>
      <c r="BA179"/>
      <c r="BB179"/>
      <c r="BC179"/>
      <c r="BD179"/>
      <c r="BE179"/>
      <c r="BF179"/>
      <c r="BG179"/>
      <c r="BH179"/>
      <c r="BI179"/>
      <c r="BJ179"/>
      <c r="BK179"/>
      <c r="BL179"/>
      <c r="BM179"/>
      <c r="BN179"/>
      <c r="BO179"/>
      <c r="BP179"/>
      <c r="BQ179"/>
      <c r="BR179"/>
      <c r="BS179"/>
      <c r="BT179"/>
      <c r="BU179"/>
      <c r="BV179"/>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c r="DK179"/>
      <c r="DL179"/>
      <c r="DM179"/>
      <c r="DN179"/>
      <c r="DO179"/>
      <c r="DP179"/>
      <c r="DQ179"/>
      <c r="DR179"/>
      <c r="DS179"/>
      <c r="DT179"/>
      <c r="DU179"/>
      <c r="DV179"/>
      <c r="DW179"/>
      <c r="DX179"/>
      <c r="DY179"/>
      <c r="DZ179"/>
      <c r="EA179"/>
      <c r="EB179"/>
      <c r="EC179"/>
      <c r="ED179"/>
      <c r="EE179"/>
      <c r="EF179"/>
      <c r="EG179"/>
      <c r="EH179"/>
      <c r="EI179"/>
      <c r="EJ179"/>
      <c r="EK179"/>
      <c r="EL179"/>
      <c r="EM179"/>
      <c r="EN179"/>
      <c r="EO179"/>
      <c r="EP179"/>
      <c r="EQ179"/>
      <c r="ER179"/>
      <c r="ES179"/>
      <c r="ET179"/>
      <c r="EU179"/>
      <c r="EV179"/>
      <c r="EW179"/>
      <c r="EX179"/>
      <c r="EY179"/>
      <c r="EZ179"/>
      <c r="FA179"/>
      <c r="FB179"/>
      <c r="FC179"/>
      <c r="FD179"/>
      <c r="FE179"/>
      <c r="FF179"/>
      <c r="FG179"/>
      <c r="FH179"/>
      <c r="FI179"/>
      <c r="FJ179"/>
      <c r="FK179"/>
      <c r="FL179"/>
      <c r="FM179"/>
      <c r="FN179"/>
      <c r="FO179"/>
      <c r="FP179"/>
      <c r="FQ179"/>
      <c r="FR179"/>
      <c r="FS179"/>
      <c r="FT179"/>
      <c r="FU179"/>
      <c r="FV179"/>
      <c r="FW179"/>
      <c r="FX179"/>
      <c r="FY179"/>
      <c r="FZ179"/>
      <c r="GA179"/>
      <c r="GB179"/>
      <c r="GC179"/>
      <c r="GD179"/>
      <c r="GE179"/>
      <c r="GF179"/>
      <c r="GG179"/>
      <c r="GH179"/>
      <c r="GI179"/>
      <c r="GJ179"/>
      <c r="GK179"/>
      <c r="GL179"/>
      <c r="GM179"/>
      <c r="GN179"/>
      <c r="GO179"/>
      <c r="GP179"/>
      <c r="GQ179"/>
      <c r="GR179"/>
      <c r="GS179"/>
      <c r="GT179"/>
      <c r="GU179"/>
      <c r="GV179"/>
      <c r="GW179"/>
      <c r="GX179"/>
      <c r="GY179"/>
      <c r="GZ179"/>
      <c r="HA179"/>
      <c r="HB179"/>
      <c r="HC179"/>
      <c r="HD179"/>
      <c r="HE179"/>
      <c r="HF179"/>
      <c r="HG179"/>
      <c r="HH179"/>
      <c r="HI179"/>
      <c r="HJ179"/>
      <c r="HK179"/>
      <c r="HL179"/>
      <c r="HM179"/>
      <c r="HN179"/>
      <c r="HO179"/>
      <c r="HP179"/>
      <c r="HQ179"/>
      <c r="HR179"/>
      <c r="HS179"/>
      <c r="HT179"/>
      <c r="HU179"/>
      <c r="HV179"/>
      <c r="HW179"/>
      <c r="HX179"/>
      <c r="HY179"/>
      <c r="HZ179"/>
      <c r="IA179"/>
      <c r="IB179"/>
      <c r="IC179"/>
      <c r="ID179"/>
      <c r="IE179"/>
      <c r="IF179"/>
      <c r="IG179"/>
      <c r="IH179"/>
      <c r="II179"/>
      <c r="IJ179"/>
      <c r="IK179"/>
      <c r="IL179"/>
      <c r="IM179"/>
      <c r="IN179"/>
      <c r="IO179"/>
      <c r="IP179"/>
      <c r="IQ179"/>
      <c r="IR179"/>
      <c r="IS179"/>
      <c r="IT179"/>
      <c r="IU179"/>
      <c r="IV179"/>
      <c r="IW179"/>
      <c r="IX179"/>
      <c r="IY179"/>
      <c r="IZ179"/>
      <c r="JA179"/>
      <c r="JB179"/>
      <c r="JC179"/>
      <c r="JD179"/>
      <c r="JE179"/>
      <c r="JF179"/>
      <c r="JG179"/>
      <c r="JH179"/>
      <c r="JI179"/>
      <c r="JJ179"/>
      <c r="JK179"/>
      <c r="JL179"/>
      <c r="JM179"/>
      <c r="JN179"/>
      <c r="JO179"/>
      <c r="JP179"/>
      <c r="JQ179"/>
      <c r="JR179"/>
      <c r="JS179"/>
      <c r="JT179"/>
      <c r="JU179"/>
      <c r="JV179"/>
      <c r="JW179"/>
      <c r="JX179"/>
    </row>
    <row r="180" spans="1:284" s="199" customFormat="1" ht="12" customHeight="1">
      <c r="A180"/>
      <c r="B180"/>
      <c r="C180"/>
      <c r="D180"/>
      <c r="E180"/>
      <c r="F180"/>
      <c r="G180"/>
      <c r="H180"/>
      <c r="I180"/>
      <c r="J180"/>
      <c r="K180"/>
      <c r="L180"/>
      <c r="M180"/>
      <c r="N180"/>
      <c r="O180"/>
      <c r="P180"/>
      <c r="Q180"/>
      <c r="R180"/>
      <c r="S180"/>
      <c r="T180"/>
      <c r="U180"/>
      <c r="V180"/>
      <c r="W180"/>
      <c r="X180"/>
      <c r="Y180"/>
      <c r="Z180"/>
      <c r="AA180"/>
      <c r="AB180"/>
      <c r="AC180"/>
      <c r="AD180"/>
      <c r="AE180"/>
      <c r="AF180"/>
      <c r="AG180"/>
      <c r="AH180"/>
      <c r="AI180"/>
      <c r="AJ180"/>
      <c r="AK180"/>
      <c r="AL180"/>
      <c r="AM180"/>
      <c r="AN180"/>
      <c r="AO180"/>
      <c r="AP180"/>
      <c r="AQ180"/>
      <c r="AR180"/>
      <c r="AS180"/>
      <c r="AT180"/>
      <c r="AU180"/>
      <c r="AV180"/>
      <c r="AW180"/>
      <c r="AX180"/>
      <c r="AY180"/>
      <c r="AZ180"/>
      <c r="BA180"/>
      <c r="BB180"/>
      <c r="BC180"/>
      <c r="BD180"/>
      <c r="BE180"/>
      <c r="BF180"/>
      <c r="BG180"/>
      <c r="BH180"/>
      <c r="BI180"/>
      <c r="BJ180"/>
      <c r="BK180"/>
      <c r="BL180"/>
      <c r="BM180"/>
      <c r="BN180"/>
      <c r="BO180"/>
      <c r="BP180"/>
      <c r="BQ180"/>
      <c r="BR180"/>
      <c r="BS180"/>
      <c r="BT180"/>
      <c r="BU180"/>
      <c r="BV180"/>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c r="DK180"/>
      <c r="DL180"/>
      <c r="DM180"/>
      <c r="DN180"/>
      <c r="DO180"/>
      <c r="DP180"/>
      <c r="DQ180"/>
      <c r="DR180"/>
      <c r="DS180"/>
      <c r="DT180"/>
      <c r="DU180"/>
      <c r="DV180"/>
      <c r="DW180"/>
      <c r="DX180"/>
      <c r="DY180"/>
      <c r="DZ180"/>
      <c r="EA180"/>
      <c r="EB180"/>
      <c r="EC180"/>
      <c r="ED180"/>
      <c r="EE180"/>
      <c r="EF180"/>
      <c r="EG180"/>
      <c r="EH180"/>
      <c r="EI180"/>
      <c r="EJ180"/>
      <c r="EK180"/>
      <c r="EL180"/>
      <c r="EM180"/>
      <c r="EN180"/>
      <c r="EO180"/>
      <c r="EP180"/>
      <c r="EQ180"/>
      <c r="ER180"/>
      <c r="ES180"/>
      <c r="ET180"/>
      <c r="EU180"/>
      <c r="EV180"/>
      <c r="EW180"/>
      <c r="EX180"/>
      <c r="EY180"/>
      <c r="EZ180"/>
      <c r="FA180"/>
      <c r="FB180"/>
      <c r="FC180"/>
      <c r="FD180"/>
      <c r="FE180"/>
      <c r="FF180"/>
      <c r="FG180"/>
      <c r="FH180"/>
      <c r="FI180"/>
      <c r="FJ180"/>
      <c r="FK180"/>
      <c r="FL180"/>
      <c r="FM180"/>
      <c r="FN180"/>
      <c r="FO180"/>
      <c r="FP180"/>
      <c r="FQ180"/>
      <c r="FR180"/>
      <c r="FS180"/>
      <c r="FT180"/>
      <c r="FU180"/>
      <c r="FV180"/>
      <c r="FW180"/>
      <c r="FX180"/>
      <c r="FY180"/>
      <c r="FZ180"/>
      <c r="GA180"/>
      <c r="GB180"/>
      <c r="GC180"/>
      <c r="GD180"/>
      <c r="GE180"/>
      <c r="GF180"/>
      <c r="GG180"/>
      <c r="GH180"/>
      <c r="GI180"/>
      <c r="GJ180"/>
      <c r="GK180"/>
      <c r="GL180"/>
      <c r="GM180"/>
      <c r="GN180"/>
      <c r="GO180"/>
      <c r="GP180"/>
      <c r="GQ180"/>
      <c r="GR180"/>
      <c r="GS180"/>
      <c r="GT180"/>
      <c r="GU180"/>
      <c r="GV180"/>
      <c r="GW180"/>
      <c r="GX180"/>
      <c r="GY180"/>
      <c r="GZ180"/>
      <c r="HA180"/>
      <c r="HB180"/>
      <c r="HC180"/>
      <c r="HD180"/>
      <c r="HE180"/>
      <c r="HF180"/>
      <c r="HG180"/>
      <c r="HH180"/>
      <c r="HI180"/>
      <c r="HJ180"/>
      <c r="HK180"/>
      <c r="HL180"/>
      <c r="HM180"/>
      <c r="HN180"/>
      <c r="HO180"/>
      <c r="HP180"/>
      <c r="HQ180"/>
      <c r="HR180"/>
      <c r="HS180"/>
      <c r="HT180"/>
      <c r="HU180"/>
      <c r="HV180"/>
      <c r="HW180"/>
      <c r="HX180"/>
      <c r="HY180"/>
      <c r="HZ180"/>
      <c r="IA180"/>
      <c r="IB180"/>
      <c r="IC180"/>
      <c r="ID180"/>
      <c r="IE180"/>
      <c r="IF180"/>
      <c r="IG180"/>
      <c r="IH180"/>
      <c r="II180"/>
      <c r="IJ180"/>
      <c r="IK180"/>
      <c r="IL180"/>
      <c r="IM180"/>
      <c r="IN180"/>
      <c r="IO180"/>
      <c r="IP180"/>
      <c r="IQ180"/>
      <c r="IR180"/>
      <c r="IS180"/>
      <c r="IT180"/>
      <c r="IU180"/>
      <c r="IV180"/>
      <c r="IW180"/>
      <c r="IX180"/>
      <c r="IY180"/>
      <c r="IZ180"/>
      <c r="JA180"/>
      <c r="JB180"/>
      <c r="JC180"/>
      <c r="JD180"/>
      <c r="JE180"/>
      <c r="JF180"/>
      <c r="JG180"/>
      <c r="JH180"/>
      <c r="JI180"/>
      <c r="JJ180"/>
      <c r="JK180"/>
      <c r="JL180"/>
      <c r="JM180"/>
      <c r="JN180"/>
      <c r="JO180"/>
      <c r="JP180"/>
      <c r="JQ180"/>
      <c r="JR180"/>
      <c r="JS180"/>
      <c r="JT180"/>
      <c r="JU180"/>
      <c r="JV180"/>
      <c r="JW180"/>
      <c r="JX180"/>
    </row>
    <row r="181" spans="1:284" s="199" customFormat="1" ht="12" customHeight="1">
      <c r="A181"/>
      <c r="B181"/>
      <c r="C181"/>
      <c r="D181"/>
      <c r="E181"/>
      <c r="F181"/>
      <c r="G181"/>
      <c r="H181"/>
      <c r="I181"/>
      <c r="J181"/>
      <c r="K181"/>
      <c r="L181"/>
      <c r="M181"/>
      <c r="N181"/>
      <c r="O181"/>
      <c r="P181"/>
      <c r="Q181"/>
      <c r="R181"/>
      <c r="S181"/>
      <c r="T181"/>
      <c r="U181"/>
      <c r="V181"/>
      <c r="W181"/>
      <c r="X181"/>
      <c r="Y181"/>
      <c r="Z181"/>
      <c r="AA181"/>
      <c r="AB181"/>
      <c r="AC181"/>
      <c r="AD181"/>
      <c r="AE181"/>
      <c r="AF181"/>
      <c r="AG181"/>
      <c r="AH181"/>
      <c r="AI181"/>
      <c r="AJ181"/>
      <c r="AK181"/>
      <c r="AL181"/>
      <c r="AM181"/>
      <c r="AN181"/>
      <c r="AO181"/>
      <c r="AP181"/>
      <c r="AQ181"/>
      <c r="AR181"/>
      <c r="AS181"/>
      <c r="AT181"/>
      <c r="AU181"/>
      <c r="AV181"/>
      <c r="AW181"/>
      <c r="AX181"/>
      <c r="AY181"/>
      <c r="AZ181"/>
      <c r="BA181"/>
      <c r="BB181"/>
      <c r="BC181"/>
      <c r="BD181"/>
      <c r="BE181"/>
      <c r="BF181"/>
      <c r="BG181"/>
      <c r="BH181"/>
      <c r="BI181"/>
      <c r="BJ181"/>
      <c r="BK181"/>
      <c r="BL181"/>
      <c r="BM181"/>
      <c r="BN181"/>
      <c r="BO181"/>
      <c r="BP181"/>
      <c r="BQ181"/>
      <c r="BR181"/>
      <c r="BS181"/>
      <c r="BT181"/>
      <c r="BU181"/>
      <c r="BV181"/>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c r="DK181"/>
      <c r="DL181"/>
      <c r="DM181"/>
      <c r="DN181"/>
      <c r="DO181"/>
      <c r="DP181"/>
      <c r="DQ181"/>
      <c r="DR181"/>
      <c r="DS181"/>
      <c r="DT181"/>
      <c r="DU181"/>
      <c r="DV181"/>
      <c r="DW181"/>
      <c r="DX181"/>
      <c r="DY181"/>
      <c r="DZ181"/>
      <c r="EA181"/>
      <c r="EB181"/>
      <c r="EC181"/>
      <c r="ED181"/>
      <c r="EE181"/>
      <c r="EF181"/>
      <c r="EG181"/>
      <c r="EH181"/>
      <c r="EI181"/>
      <c r="EJ181"/>
      <c r="EK181"/>
      <c r="EL181"/>
      <c r="EM181"/>
      <c r="EN181"/>
      <c r="EO181"/>
      <c r="EP181"/>
      <c r="EQ181"/>
      <c r="ER181"/>
      <c r="ES181"/>
      <c r="ET181"/>
      <c r="EU181"/>
      <c r="EV181"/>
      <c r="EW181"/>
      <c r="EX181"/>
      <c r="EY181"/>
      <c r="EZ181"/>
      <c r="FA181"/>
      <c r="FB181"/>
      <c r="FC181"/>
      <c r="FD181"/>
      <c r="FE181"/>
      <c r="FF181"/>
      <c r="FG181"/>
      <c r="FH181"/>
      <c r="FI181"/>
      <c r="FJ181"/>
      <c r="FK181"/>
      <c r="FL181"/>
      <c r="FM181"/>
      <c r="FN181"/>
      <c r="FO181"/>
      <c r="FP181"/>
      <c r="FQ181"/>
      <c r="FR181"/>
      <c r="FS181"/>
      <c r="FT181"/>
      <c r="FU181"/>
      <c r="FV181"/>
      <c r="FW181"/>
      <c r="FX181"/>
      <c r="FY181"/>
      <c r="FZ181"/>
      <c r="GA181"/>
      <c r="GB181"/>
      <c r="GC181"/>
      <c r="GD181"/>
      <c r="GE181"/>
      <c r="GF181"/>
      <c r="GG181"/>
      <c r="GH181"/>
      <c r="GI181"/>
      <c r="GJ181"/>
      <c r="GK181"/>
      <c r="GL181"/>
      <c r="GM181"/>
      <c r="GN181"/>
      <c r="GO181"/>
      <c r="GP181"/>
      <c r="GQ181"/>
      <c r="GR181"/>
      <c r="GS181"/>
      <c r="GT181"/>
      <c r="GU181"/>
      <c r="GV181"/>
      <c r="GW181"/>
      <c r="GX181"/>
      <c r="GY181"/>
      <c r="GZ181"/>
      <c r="HA181"/>
      <c r="HB181"/>
      <c r="HC181"/>
      <c r="HD181"/>
      <c r="HE181"/>
      <c r="HF181"/>
      <c r="HG181"/>
      <c r="HH181"/>
      <c r="HI181"/>
      <c r="HJ181"/>
      <c r="HK181"/>
      <c r="HL181"/>
      <c r="HM181"/>
      <c r="HN181"/>
      <c r="HO181"/>
      <c r="HP181"/>
      <c r="HQ181"/>
      <c r="HR181"/>
      <c r="HS181"/>
      <c r="HT181"/>
      <c r="HU181"/>
      <c r="HV181"/>
      <c r="HW181"/>
      <c r="HX181"/>
      <c r="HY181"/>
      <c r="HZ181"/>
      <c r="IA181"/>
      <c r="IB181"/>
      <c r="IC181"/>
      <c r="ID181"/>
      <c r="IE181"/>
      <c r="IF181"/>
      <c r="IG181"/>
      <c r="IH181"/>
      <c r="II181"/>
      <c r="IJ181"/>
      <c r="IK181"/>
      <c r="IL181"/>
      <c r="IM181"/>
      <c r="IN181"/>
      <c r="IO181"/>
      <c r="IP181"/>
      <c r="IQ181"/>
      <c r="IR181"/>
      <c r="IS181"/>
      <c r="IT181"/>
      <c r="IU181"/>
      <c r="IV181"/>
      <c r="IW181"/>
      <c r="IX181"/>
      <c r="IY181"/>
      <c r="IZ181"/>
      <c r="JA181"/>
      <c r="JB181"/>
      <c r="JC181"/>
      <c r="JD181"/>
      <c r="JE181"/>
      <c r="JF181"/>
      <c r="JG181"/>
      <c r="JH181"/>
      <c r="JI181"/>
      <c r="JJ181"/>
      <c r="JK181"/>
      <c r="JL181"/>
      <c r="JM181"/>
      <c r="JN181"/>
      <c r="JO181"/>
      <c r="JP181"/>
      <c r="JQ181"/>
      <c r="JR181"/>
      <c r="JS181"/>
      <c r="JT181"/>
      <c r="JU181"/>
      <c r="JV181"/>
      <c r="JW181"/>
      <c r="JX181"/>
    </row>
    <row r="182" spans="1:284" s="199" customFormat="1" ht="12" customHeight="1">
      <c r="A182"/>
      <c r="B182"/>
      <c r="C182"/>
      <c r="D182"/>
      <c r="E182"/>
      <c r="F182"/>
      <c r="G182"/>
      <c r="H182"/>
      <c r="I182"/>
      <c r="J182"/>
      <c r="K182"/>
      <c r="L182"/>
      <c r="M182"/>
      <c r="N182"/>
      <c r="O182"/>
      <c r="P182"/>
      <c r="Q182"/>
      <c r="R182"/>
      <c r="S182"/>
      <c r="T182"/>
      <c r="U182"/>
      <c r="V182"/>
      <c r="W182"/>
      <c r="X182"/>
      <c r="Y182"/>
      <c r="Z182"/>
      <c r="AA182"/>
      <c r="AB182"/>
      <c r="AC182"/>
      <c r="AD182"/>
      <c r="AE182"/>
      <c r="AF182"/>
      <c r="AG182"/>
      <c r="AH182"/>
      <c r="AI182"/>
      <c r="AJ182"/>
      <c r="AK182"/>
      <c r="AL182"/>
      <c r="AM182"/>
      <c r="AN182"/>
      <c r="AO182"/>
      <c r="AP182"/>
      <c r="AQ182"/>
      <c r="AR182"/>
      <c r="AS182"/>
      <c r="AT182"/>
      <c r="AU182"/>
      <c r="AV182"/>
      <c r="AW182"/>
      <c r="AX182"/>
      <c r="AY182"/>
      <c r="AZ182"/>
      <c r="BA182"/>
      <c r="BB182"/>
      <c r="BC182"/>
      <c r="BD182"/>
      <c r="BE182"/>
      <c r="BF182"/>
      <c r="BG182"/>
      <c r="BH182"/>
      <c r="BI182"/>
      <c r="BJ182"/>
      <c r="BK182"/>
      <c r="BL182"/>
      <c r="BM182"/>
      <c r="BN182"/>
      <c r="BO182"/>
      <c r="BP182"/>
      <c r="BQ182"/>
      <c r="BR182"/>
      <c r="BS182"/>
      <c r="BT182"/>
      <c r="BU182"/>
      <c r="BV182"/>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c r="DK182"/>
      <c r="DL182"/>
      <c r="DM182"/>
      <c r="DN182"/>
      <c r="DO182"/>
      <c r="DP182"/>
      <c r="DQ182"/>
      <c r="DR182"/>
      <c r="DS182"/>
      <c r="DT182"/>
      <c r="DU182"/>
      <c r="DV182"/>
      <c r="DW182"/>
      <c r="DX182"/>
      <c r="DY182"/>
      <c r="DZ182"/>
      <c r="EA182"/>
      <c r="EB182"/>
      <c r="EC182"/>
      <c r="ED182"/>
      <c r="EE182"/>
      <c r="EF182"/>
      <c r="EG182"/>
      <c r="EH182"/>
      <c r="EI182"/>
      <c r="EJ182"/>
      <c r="EK182"/>
      <c r="EL182"/>
      <c r="EM182"/>
      <c r="EN182"/>
      <c r="EO182"/>
      <c r="EP182"/>
      <c r="EQ182"/>
      <c r="ER182"/>
      <c r="ES182"/>
      <c r="ET182"/>
      <c r="EU182"/>
      <c r="EV182"/>
      <c r="EW182"/>
      <c r="EX182"/>
      <c r="EY182"/>
      <c r="EZ182"/>
      <c r="FA182"/>
      <c r="FB182"/>
      <c r="FC182"/>
      <c r="FD182"/>
      <c r="FE182"/>
      <c r="FF182"/>
      <c r="FG182"/>
      <c r="FH182"/>
      <c r="FI182"/>
      <c r="FJ182"/>
      <c r="FK182"/>
      <c r="FL182"/>
      <c r="FM182"/>
      <c r="FN182"/>
      <c r="FO182"/>
      <c r="FP182"/>
      <c r="FQ182"/>
      <c r="FR182"/>
      <c r="FS182"/>
      <c r="FT182"/>
      <c r="FU182"/>
      <c r="FV182"/>
      <c r="FW182"/>
      <c r="FX182"/>
      <c r="FY182"/>
      <c r="FZ182"/>
      <c r="GA182"/>
      <c r="GB182"/>
      <c r="GC182"/>
      <c r="GD182"/>
      <c r="GE182"/>
      <c r="GF182"/>
      <c r="GG182"/>
      <c r="GH182"/>
      <c r="GI182"/>
      <c r="GJ182"/>
      <c r="GK182"/>
      <c r="GL182"/>
      <c r="GM182"/>
      <c r="GN182"/>
      <c r="GO182"/>
      <c r="GP182"/>
      <c r="GQ182"/>
      <c r="GR182"/>
      <c r="GS182"/>
      <c r="GT182"/>
      <c r="GU182"/>
      <c r="GV182"/>
      <c r="GW182"/>
      <c r="GX182"/>
      <c r="GY182"/>
      <c r="GZ182"/>
      <c r="HA182"/>
      <c r="HB182"/>
      <c r="HC182"/>
      <c r="HD182"/>
      <c r="HE182"/>
      <c r="HF182"/>
      <c r="HG182"/>
      <c r="HH182"/>
      <c r="HI182"/>
      <c r="HJ182"/>
      <c r="HK182"/>
      <c r="HL182"/>
      <c r="HM182"/>
      <c r="HN182"/>
      <c r="HO182"/>
      <c r="HP182"/>
      <c r="HQ182"/>
      <c r="HR182"/>
      <c r="HS182"/>
      <c r="HT182"/>
      <c r="HU182"/>
      <c r="HV182"/>
      <c r="HW182"/>
      <c r="HX182"/>
      <c r="HY182"/>
      <c r="HZ182"/>
      <c r="IA182"/>
      <c r="IB182"/>
      <c r="IC182"/>
      <c r="ID182"/>
      <c r="IE182"/>
      <c r="IF182"/>
      <c r="IG182"/>
      <c r="IH182"/>
      <c r="II182"/>
      <c r="IJ182"/>
      <c r="IK182"/>
      <c r="IL182"/>
      <c r="IM182"/>
      <c r="IN182"/>
      <c r="IO182"/>
      <c r="IP182"/>
      <c r="IQ182"/>
      <c r="IR182"/>
      <c r="IS182"/>
      <c r="IT182"/>
      <c r="IU182"/>
      <c r="IV182"/>
      <c r="IW182"/>
      <c r="IX182"/>
      <c r="IY182"/>
      <c r="IZ182"/>
      <c r="JA182"/>
      <c r="JB182"/>
      <c r="JC182"/>
      <c r="JD182"/>
      <c r="JE182"/>
      <c r="JF182"/>
      <c r="JG182"/>
      <c r="JH182"/>
      <c r="JI182"/>
      <c r="JJ182"/>
      <c r="JK182"/>
      <c r="JL182"/>
      <c r="JM182"/>
      <c r="JN182"/>
      <c r="JO182"/>
      <c r="JP182"/>
      <c r="JQ182"/>
      <c r="JR182"/>
      <c r="JS182"/>
      <c r="JT182"/>
      <c r="JU182"/>
      <c r="JV182"/>
      <c r="JW182"/>
      <c r="JX182"/>
    </row>
    <row r="183" spans="1:284" s="199" customFormat="1" ht="12" customHeight="1">
      <c r="A183"/>
      <c r="B183"/>
      <c r="C183"/>
      <c r="D183"/>
      <c r="E183"/>
      <c r="F183"/>
      <c r="G183"/>
      <c r="H183"/>
      <c r="I183"/>
      <c r="J183"/>
      <c r="K183"/>
      <c r="L183"/>
      <c r="M183"/>
      <c r="N183"/>
      <c r="O183"/>
      <c r="P183"/>
      <c r="Q183"/>
      <c r="R183"/>
      <c r="S183"/>
      <c r="T183"/>
      <c r="U183"/>
      <c r="V183"/>
      <c r="W183"/>
      <c r="X183"/>
      <c r="Y183"/>
      <c r="Z183"/>
      <c r="AA183"/>
      <c r="AB183"/>
      <c r="AC183"/>
      <c r="AD183"/>
      <c r="AE183"/>
      <c r="AF183"/>
      <c r="AG183"/>
      <c r="AH183"/>
      <c r="AI183"/>
      <c r="AJ183"/>
      <c r="AK183"/>
      <c r="AL183"/>
      <c r="AM183"/>
      <c r="AN183"/>
      <c r="AO183"/>
      <c r="AP183"/>
      <c r="AQ183"/>
      <c r="AR183"/>
      <c r="AS183"/>
      <c r="AT183"/>
      <c r="AU183"/>
      <c r="AV183"/>
      <c r="AW183"/>
      <c r="AX183"/>
      <c r="AY183"/>
      <c r="AZ183"/>
      <c r="BA183"/>
      <c r="BB183"/>
      <c r="BC183"/>
      <c r="BD183"/>
      <c r="BE183"/>
      <c r="BF183"/>
      <c r="BG183"/>
      <c r="BH183"/>
      <c r="BI183"/>
      <c r="BJ183"/>
      <c r="BK183"/>
      <c r="BL183"/>
      <c r="BM183"/>
      <c r="BN183"/>
      <c r="BO183"/>
      <c r="BP183"/>
      <c r="BQ183"/>
      <c r="BR183"/>
      <c r="BS183"/>
      <c r="BT183"/>
      <c r="BU183"/>
      <c r="BV183"/>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c r="DK183"/>
      <c r="DL183"/>
      <c r="DM183"/>
      <c r="DN183"/>
      <c r="DO183"/>
      <c r="DP183"/>
      <c r="DQ183"/>
      <c r="DR183"/>
      <c r="DS183"/>
      <c r="DT183"/>
      <c r="DU183"/>
      <c r="DV183"/>
      <c r="DW183"/>
      <c r="DX183"/>
      <c r="DY183"/>
      <c r="DZ183"/>
      <c r="EA183"/>
      <c r="EB183"/>
      <c r="EC183"/>
      <c r="ED183"/>
      <c r="EE183"/>
      <c r="EF183"/>
      <c r="EG183"/>
      <c r="EH183"/>
      <c r="EI183"/>
      <c r="EJ183"/>
      <c r="EK183"/>
      <c r="EL183"/>
      <c r="EM183"/>
      <c r="EN183"/>
      <c r="EO183"/>
      <c r="EP183"/>
      <c r="EQ183"/>
      <c r="ER183"/>
      <c r="ES183"/>
      <c r="ET183"/>
      <c r="EU183"/>
      <c r="EV183"/>
      <c r="EW183"/>
      <c r="EX183"/>
      <c r="EY183"/>
      <c r="EZ183"/>
      <c r="FA183"/>
      <c r="FB183"/>
      <c r="FC183"/>
      <c r="FD183"/>
      <c r="FE183"/>
      <c r="FF183"/>
      <c r="FG183"/>
      <c r="FH183"/>
      <c r="FI183"/>
      <c r="FJ183"/>
      <c r="FK183"/>
      <c r="FL183"/>
      <c r="FM183"/>
      <c r="FN183"/>
      <c r="FO183"/>
      <c r="FP183"/>
      <c r="FQ183"/>
      <c r="FR183"/>
      <c r="FS183"/>
      <c r="FT183"/>
      <c r="FU183"/>
      <c r="FV183"/>
      <c r="FW183"/>
      <c r="FX183"/>
      <c r="FY183"/>
      <c r="FZ183"/>
      <c r="GA183"/>
      <c r="GB183"/>
      <c r="GC183"/>
      <c r="GD183"/>
      <c r="GE183"/>
      <c r="GF183"/>
      <c r="GG183"/>
      <c r="GH183"/>
      <c r="GI183"/>
      <c r="GJ183"/>
      <c r="GK183"/>
      <c r="GL183"/>
      <c r="GM183"/>
      <c r="GN183"/>
      <c r="GO183"/>
      <c r="GP183"/>
      <c r="GQ183"/>
      <c r="GR183"/>
      <c r="GS183"/>
      <c r="GT183"/>
      <c r="GU183"/>
      <c r="GV183"/>
      <c r="GW183"/>
      <c r="GX183"/>
      <c r="GY183"/>
      <c r="GZ183"/>
      <c r="HA183"/>
      <c r="HB183"/>
      <c r="HC183"/>
      <c r="HD183"/>
      <c r="HE183"/>
      <c r="HF183"/>
      <c r="HG183"/>
      <c r="HH183"/>
      <c r="HI183"/>
      <c r="HJ183"/>
      <c r="HK183"/>
      <c r="HL183"/>
      <c r="HM183"/>
      <c r="HN183"/>
      <c r="HO183"/>
      <c r="HP183"/>
      <c r="HQ183"/>
      <c r="HR183"/>
      <c r="HS183"/>
      <c r="HT183"/>
      <c r="HU183"/>
      <c r="HV183"/>
      <c r="HW183"/>
      <c r="HX183"/>
      <c r="HY183"/>
      <c r="HZ183"/>
      <c r="IA183"/>
      <c r="IB183"/>
      <c r="IC183"/>
      <c r="ID183"/>
      <c r="IE183"/>
      <c r="IF183"/>
      <c r="IG183"/>
      <c r="IH183"/>
      <c r="II183"/>
      <c r="IJ183"/>
      <c r="IK183"/>
      <c r="IL183"/>
      <c r="IM183"/>
      <c r="IN183"/>
      <c r="IO183"/>
      <c r="IP183"/>
      <c r="IQ183"/>
      <c r="IR183"/>
      <c r="IS183"/>
      <c r="IT183"/>
      <c r="IU183"/>
      <c r="IV183"/>
      <c r="IW183"/>
      <c r="IX183"/>
      <c r="IY183"/>
      <c r="IZ183"/>
      <c r="JA183"/>
      <c r="JB183"/>
      <c r="JC183"/>
      <c r="JD183"/>
      <c r="JE183"/>
      <c r="JF183"/>
      <c r="JG183"/>
      <c r="JH183"/>
      <c r="JI183"/>
      <c r="JJ183"/>
      <c r="JK183"/>
      <c r="JL183"/>
      <c r="JM183"/>
      <c r="JN183"/>
      <c r="JO183"/>
      <c r="JP183"/>
      <c r="JQ183"/>
      <c r="JR183"/>
      <c r="JS183"/>
      <c r="JT183"/>
      <c r="JU183"/>
      <c r="JV183"/>
      <c r="JW183"/>
      <c r="JX183"/>
    </row>
    <row r="184" spans="1:284" s="199" customFormat="1" ht="12" customHeight="1">
      <c r="A184"/>
      <c r="B184"/>
      <c r="C184"/>
      <c r="D184"/>
      <c r="E184"/>
      <c r="F184"/>
      <c r="G184"/>
      <c r="H184"/>
      <c r="I184"/>
      <c r="J184"/>
      <c r="K184"/>
      <c r="L184"/>
      <c r="M184"/>
      <c r="N184"/>
      <c r="O184"/>
      <c r="P184"/>
      <c r="Q184"/>
      <c r="R184"/>
      <c r="S184"/>
      <c r="T184"/>
      <c r="U184"/>
      <c r="V184"/>
      <c r="W184"/>
      <c r="X184"/>
      <c r="Y184"/>
      <c r="Z184"/>
      <c r="AA184"/>
      <c r="AB184"/>
      <c r="AC184"/>
      <c r="AD184"/>
      <c r="AE184"/>
      <c r="AF184"/>
      <c r="AG184"/>
      <c r="AH184"/>
      <c r="AI184"/>
      <c r="AJ184"/>
      <c r="AK184"/>
      <c r="AL184"/>
      <c r="AM184"/>
      <c r="AN184"/>
      <c r="AO184"/>
      <c r="AP184"/>
      <c r="AQ184"/>
      <c r="AR184"/>
      <c r="AS184"/>
      <c r="AT184"/>
      <c r="AU184"/>
      <c r="AV184"/>
      <c r="AW184"/>
      <c r="AX184"/>
      <c r="AY184"/>
      <c r="AZ184"/>
      <c r="BA184"/>
      <c r="BB184"/>
      <c r="BC184"/>
      <c r="BD184"/>
      <c r="BE184"/>
      <c r="BF184"/>
      <c r="BG184"/>
      <c r="BH184"/>
      <c r="BI184"/>
      <c r="BJ184"/>
      <c r="BK184"/>
      <c r="BL184"/>
      <c r="BM184"/>
      <c r="BN184"/>
      <c r="BO184"/>
      <c r="BP184"/>
      <c r="BQ184"/>
      <c r="BR184"/>
      <c r="BS184"/>
      <c r="BT184"/>
      <c r="BU184"/>
      <c r="BV184"/>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c r="DK184"/>
      <c r="DL184"/>
      <c r="DM184"/>
      <c r="DN184"/>
      <c r="DO184"/>
      <c r="DP184"/>
      <c r="DQ184"/>
      <c r="DR184"/>
      <c r="DS184"/>
      <c r="DT184"/>
      <c r="DU184"/>
      <c r="DV184"/>
      <c r="DW184"/>
      <c r="DX184"/>
      <c r="DY184"/>
      <c r="DZ184"/>
      <c r="EA184"/>
      <c r="EB184"/>
      <c r="EC184"/>
      <c r="ED184"/>
      <c r="EE184"/>
      <c r="EF184"/>
      <c r="EG184"/>
      <c r="EH184"/>
      <c r="EI184"/>
      <c r="EJ184"/>
      <c r="EK184"/>
      <c r="EL184"/>
      <c r="EM184"/>
      <c r="EN184"/>
      <c r="EO184"/>
      <c r="EP184"/>
      <c r="EQ184"/>
      <c r="ER184"/>
      <c r="ES184"/>
      <c r="ET184"/>
      <c r="EU184"/>
      <c r="EV184"/>
      <c r="EW184"/>
      <c r="EX184"/>
      <c r="EY184"/>
      <c r="EZ184"/>
      <c r="FA184"/>
      <c r="FB184"/>
      <c r="FC184"/>
      <c r="FD184"/>
      <c r="FE184"/>
      <c r="FF184"/>
      <c r="FG184"/>
      <c r="FH184"/>
      <c r="FI184"/>
      <c r="FJ184"/>
      <c r="FK184"/>
      <c r="FL184"/>
      <c r="FM184"/>
      <c r="FN184"/>
      <c r="FO184"/>
      <c r="FP184"/>
      <c r="FQ184"/>
      <c r="FR184"/>
      <c r="FS184"/>
      <c r="FT184"/>
      <c r="FU184"/>
      <c r="FV184"/>
      <c r="FW184"/>
      <c r="FX184"/>
      <c r="FY184"/>
      <c r="FZ184"/>
      <c r="GA184"/>
      <c r="GB184"/>
      <c r="GC184"/>
      <c r="GD184"/>
      <c r="GE184"/>
      <c r="GF184"/>
      <c r="GG184"/>
      <c r="GH184"/>
      <c r="GI184"/>
      <c r="GJ184"/>
      <c r="GK184"/>
      <c r="GL184"/>
      <c r="GM184"/>
      <c r="GN184"/>
      <c r="GO184"/>
      <c r="GP184"/>
      <c r="GQ184"/>
      <c r="GR184"/>
      <c r="GS184"/>
      <c r="GT184"/>
      <c r="GU184"/>
      <c r="GV184"/>
      <c r="GW184"/>
      <c r="GX184"/>
      <c r="GY184"/>
      <c r="GZ184"/>
      <c r="HA184"/>
      <c r="HB184"/>
      <c r="HC184"/>
      <c r="HD184"/>
      <c r="HE184"/>
      <c r="HF184"/>
      <c r="HG184"/>
      <c r="HH184"/>
      <c r="HI184"/>
      <c r="HJ184"/>
      <c r="HK184"/>
      <c r="HL184"/>
      <c r="HM184"/>
      <c r="HN184"/>
      <c r="HO184"/>
      <c r="HP184"/>
      <c r="HQ184"/>
      <c r="HR184"/>
      <c r="HS184"/>
      <c r="HT184"/>
      <c r="HU184"/>
      <c r="HV184"/>
      <c r="HW184"/>
      <c r="HX184"/>
      <c r="HY184"/>
      <c r="HZ184"/>
      <c r="IA184"/>
      <c r="IB184"/>
      <c r="IC184"/>
      <c r="ID184"/>
      <c r="IE184"/>
      <c r="IF184"/>
      <c r="IG184"/>
      <c r="IH184"/>
      <c r="II184"/>
      <c r="IJ184"/>
      <c r="IK184"/>
      <c r="IL184"/>
      <c r="IM184"/>
      <c r="IN184"/>
      <c r="IO184"/>
      <c r="IP184"/>
      <c r="IQ184"/>
      <c r="IR184"/>
      <c r="IS184"/>
      <c r="IT184"/>
      <c r="IU184"/>
      <c r="IV184"/>
      <c r="IW184"/>
      <c r="IX184"/>
      <c r="IY184"/>
      <c r="IZ184"/>
      <c r="JA184"/>
      <c r="JB184"/>
      <c r="JC184"/>
      <c r="JD184"/>
      <c r="JE184"/>
      <c r="JF184"/>
      <c r="JG184"/>
      <c r="JH184"/>
      <c r="JI184"/>
      <c r="JJ184"/>
      <c r="JK184"/>
      <c r="JL184"/>
      <c r="JM184"/>
      <c r="JN184"/>
      <c r="JO184"/>
      <c r="JP184"/>
      <c r="JQ184"/>
      <c r="JR184"/>
      <c r="JS184"/>
      <c r="JT184"/>
      <c r="JU184"/>
      <c r="JV184"/>
      <c r="JW184"/>
      <c r="JX184"/>
    </row>
    <row r="185" spans="1:284" s="199" customFormat="1" ht="12" customHeight="1">
      <c r="A185"/>
      <c r="B185"/>
      <c r="C185"/>
      <c r="D185"/>
      <c r="E185"/>
      <c r="F185"/>
      <c r="G185"/>
      <c r="H185"/>
      <c r="I185"/>
      <c r="J185"/>
      <c r="K185"/>
      <c r="L185"/>
      <c r="M185"/>
      <c r="N185"/>
      <c r="O185"/>
      <c r="P185"/>
      <c r="Q185"/>
      <c r="R185"/>
      <c r="S185"/>
      <c r="T185"/>
      <c r="U185"/>
      <c r="V185"/>
      <c r="W185"/>
      <c r="X185"/>
      <c r="Y185"/>
      <c r="Z185"/>
      <c r="AA185"/>
      <c r="AB185"/>
      <c r="AC185"/>
      <c r="AD185"/>
      <c r="AE185"/>
      <c r="AF185"/>
      <c r="AG185"/>
      <c r="AH185"/>
      <c r="AI185"/>
      <c r="AJ185"/>
      <c r="AK185"/>
      <c r="AL185"/>
      <c r="AM185"/>
      <c r="AN185"/>
      <c r="AO185"/>
      <c r="AP185"/>
      <c r="AQ185"/>
      <c r="AR185"/>
      <c r="AS185"/>
      <c r="AT185"/>
      <c r="AU185"/>
      <c r="AV185"/>
      <c r="AW185"/>
      <c r="AX185"/>
      <c r="AY185"/>
      <c r="AZ185"/>
      <c r="BA185"/>
      <c r="BB185"/>
      <c r="BC185"/>
      <c r="BD185"/>
      <c r="BE185"/>
      <c r="BF185"/>
      <c r="BG185"/>
      <c r="BH185"/>
      <c r="BI185"/>
      <c r="BJ185"/>
      <c r="BK185"/>
      <c r="BL185"/>
      <c r="BM185"/>
      <c r="BN185"/>
      <c r="BO185"/>
      <c r="BP185"/>
      <c r="BQ185"/>
      <c r="BR185"/>
      <c r="BS185"/>
      <c r="BT185"/>
      <c r="BU185"/>
      <c r="BV185"/>
      <c r="BW185"/>
      <c r="BX185"/>
      <c r="BY185"/>
      <c r="BZ185"/>
      <c r="CA185"/>
      <c r="CB185"/>
      <c r="CC185"/>
      <c r="CD185"/>
      <c r="CE185"/>
      <c r="CF185"/>
      <c r="CG185"/>
      <c r="CH185"/>
      <c r="CI185"/>
      <c r="CJ185"/>
      <c r="CK185"/>
      <c r="CL185"/>
      <c r="CM185"/>
      <c r="CN185"/>
      <c r="CO185"/>
      <c r="CP185"/>
      <c r="CQ185"/>
      <c r="CR185"/>
      <c r="CS185"/>
      <c r="CT185"/>
      <c r="CU185"/>
      <c r="CV185"/>
      <c r="CW185"/>
      <c r="CX185"/>
      <c r="CY185"/>
      <c r="CZ185"/>
      <c r="DA185"/>
      <c r="DB185"/>
      <c r="DC185"/>
      <c r="DD185"/>
      <c r="DE185"/>
      <c r="DF185"/>
      <c r="DG185"/>
      <c r="DH185"/>
      <c r="DI185"/>
      <c r="DJ185"/>
      <c r="DK185"/>
      <c r="DL185"/>
      <c r="DM185"/>
      <c r="DN185"/>
      <c r="DO185"/>
      <c r="DP185"/>
      <c r="DQ185"/>
      <c r="DR185"/>
      <c r="DS185"/>
      <c r="DT185"/>
      <c r="DU185"/>
      <c r="DV185"/>
      <c r="DW185"/>
      <c r="DX185"/>
      <c r="DY185"/>
      <c r="DZ185"/>
      <c r="EA185"/>
      <c r="EB185"/>
      <c r="EC185"/>
      <c r="ED185"/>
      <c r="EE185"/>
      <c r="EF185"/>
      <c r="EG185"/>
      <c r="EH185"/>
      <c r="EI185"/>
      <c r="EJ185"/>
      <c r="EK185"/>
      <c r="EL185"/>
      <c r="EM185"/>
      <c r="EN185"/>
      <c r="EO185"/>
      <c r="EP185"/>
      <c r="EQ185"/>
      <c r="ER185"/>
      <c r="ES185"/>
      <c r="ET185"/>
      <c r="EU185"/>
      <c r="EV185"/>
      <c r="EW185"/>
      <c r="EX185"/>
      <c r="EY185"/>
      <c r="EZ185"/>
      <c r="FA185"/>
      <c r="FB185"/>
      <c r="FC185"/>
      <c r="FD185"/>
      <c r="FE185"/>
      <c r="FF185"/>
      <c r="FG185"/>
      <c r="FH185"/>
      <c r="FI185"/>
      <c r="FJ185"/>
      <c r="FK185"/>
      <c r="FL185"/>
      <c r="FM185"/>
      <c r="FN185"/>
      <c r="FO185"/>
      <c r="FP185"/>
      <c r="FQ185"/>
      <c r="FR185"/>
      <c r="FS185"/>
      <c r="FT185"/>
      <c r="FU185"/>
      <c r="FV185"/>
      <c r="FW185"/>
      <c r="FX185"/>
      <c r="FY185"/>
      <c r="FZ185"/>
      <c r="GA185"/>
      <c r="GB185"/>
      <c r="GC185"/>
      <c r="GD185"/>
      <c r="GE185"/>
      <c r="GF185"/>
      <c r="GG185"/>
      <c r="GH185"/>
      <c r="GI185"/>
      <c r="GJ185"/>
      <c r="GK185"/>
      <c r="GL185"/>
      <c r="GM185"/>
      <c r="GN185"/>
      <c r="GO185"/>
      <c r="GP185"/>
      <c r="GQ185"/>
      <c r="GR185"/>
      <c r="GS185"/>
      <c r="GT185"/>
      <c r="GU185"/>
      <c r="GV185"/>
      <c r="GW185"/>
      <c r="GX185"/>
      <c r="GY185"/>
      <c r="GZ185"/>
      <c r="HA185"/>
      <c r="HB185"/>
      <c r="HC185"/>
      <c r="HD185"/>
      <c r="HE185"/>
      <c r="HF185"/>
      <c r="HG185"/>
      <c r="HH185"/>
      <c r="HI185"/>
      <c r="HJ185"/>
      <c r="HK185"/>
      <c r="HL185"/>
      <c r="HM185"/>
      <c r="HN185"/>
      <c r="HO185"/>
      <c r="HP185"/>
      <c r="HQ185"/>
      <c r="HR185"/>
      <c r="HS185"/>
      <c r="HT185"/>
      <c r="HU185"/>
      <c r="HV185"/>
      <c r="HW185"/>
      <c r="HX185"/>
      <c r="HY185"/>
      <c r="HZ185"/>
      <c r="IA185"/>
      <c r="IB185"/>
      <c r="IC185"/>
      <c r="ID185"/>
      <c r="IE185"/>
      <c r="IF185"/>
      <c r="IG185"/>
      <c r="IH185"/>
      <c r="II185"/>
      <c r="IJ185"/>
      <c r="IK185"/>
      <c r="IL185"/>
      <c r="IM185"/>
      <c r="IN185"/>
      <c r="IO185"/>
      <c r="IP185"/>
      <c r="IQ185"/>
      <c r="IR185"/>
      <c r="IS185"/>
      <c r="IT185"/>
      <c r="IU185"/>
      <c r="IV185"/>
      <c r="IW185"/>
      <c r="IX185"/>
      <c r="IY185"/>
      <c r="IZ185"/>
      <c r="JA185"/>
      <c r="JB185"/>
      <c r="JC185"/>
      <c r="JD185"/>
      <c r="JE185"/>
      <c r="JF185"/>
      <c r="JG185"/>
      <c r="JH185"/>
      <c r="JI185"/>
      <c r="JJ185"/>
      <c r="JK185"/>
      <c r="JL185"/>
      <c r="JM185"/>
      <c r="JN185"/>
      <c r="JO185"/>
      <c r="JP185"/>
      <c r="JQ185"/>
      <c r="JR185"/>
      <c r="JS185"/>
      <c r="JT185"/>
      <c r="JU185"/>
      <c r="JV185"/>
      <c r="JW185"/>
      <c r="JX185"/>
    </row>
    <row r="186" spans="1:284" s="199" customFormat="1" ht="12" customHeight="1">
      <c r="A186"/>
      <c r="B186"/>
      <c r="C186"/>
      <c r="D186"/>
      <c r="E186"/>
      <c r="F186"/>
      <c r="G186"/>
      <c r="H186"/>
      <c r="I186"/>
      <c r="J186"/>
      <c r="K186"/>
      <c r="L186"/>
      <c r="M186"/>
      <c r="N186"/>
      <c r="O186"/>
      <c r="P186"/>
      <c r="Q186"/>
      <c r="R186"/>
      <c r="S186"/>
      <c r="T186"/>
      <c r="U186"/>
      <c r="V186"/>
      <c r="W186"/>
      <c r="X186"/>
      <c r="Y186"/>
      <c r="Z186"/>
      <c r="AA186"/>
      <c r="AB186"/>
      <c r="AC186"/>
      <c r="AD186"/>
      <c r="AE186"/>
      <c r="AF186"/>
      <c r="AG186"/>
      <c r="AH186"/>
      <c r="AI186"/>
      <c r="AJ186"/>
      <c r="AK186"/>
      <c r="AL186"/>
      <c r="AM186"/>
      <c r="AN186"/>
      <c r="AO186"/>
      <c r="AP186"/>
      <c r="AQ186"/>
      <c r="AR186"/>
      <c r="AS186"/>
      <c r="AT186"/>
      <c r="AU186"/>
      <c r="AV186"/>
      <c r="AW186"/>
      <c r="AX186"/>
      <c r="AY186"/>
      <c r="AZ186"/>
      <c r="BA186"/>
      <c r="BB186"/>
      <c r="BC186"/>
      <c r="BD186"/>
      <c r="BE186"/>
      <c r="BF186"/>
      <c r="BG186"/>
      <c r="BH186"/>
      <c r="BI186"/>
      <c r="BJ186"/>
      <c r="BK186"/>
      <c r="BL186"/>
      <c r="BM186"/>
      <c r="BN186"/>
      <c r="BO186"/>
      <c r="BP186"/>
      <c r="BQ186"/>
      <c r="BR186"/>
      <c r="BS186"/>
      <c r="BT186"/>
      <c r="BU186"/>
      <c r="BV186"/>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c r="DK186"/>
      <c r="DL186"/>
      <c r="DM186"/>
      <c r="DN186"/>
      <c r="DO186"/>
      <c r="DP186"/>
      <c r="DQ186"/>
      <c r="DR186"/>
      <c r="DS186"/>
      <c r="DT186"/>
      <c r="DU186"/>
      <c r="DV186"/>
      <c r="DW186"/>
      <c r="DX186"/>
      <c r="DY186"/>
      <c r="DZ186"/>
      <c r="EA186"/>
      <c r="EB186"/>
      <c r="EC186"/>
      <c r="ED186"/>
      <c r="EE186"/>
      <c r="EF186"/>
      <c r="EG186"/>
      <c r="EH186"/>
      <c r="EI186"/>
      <c r="EJ186"/>
      <c r="EK186"/>
      <c r="EL186"/>
      <c r="EM186"/>
      <c r="EN186"/>
      <c r="EO186"/>
      <c r="EP186"/>
      <c r="EQ186"/>
      <c r="ER186"/>
      <c r="ES186"/>
      <c r="ET186"/>
      <c r="EU186"/>
      <c r="EV186"/>
      <c r="EW186"/>
      <c r="EX186"/>
      <c r="EY186"/>
      <c r="EZ186"/>
      <c r="FA186"/>
      <c r="FB186"/>
      <c r="FC186"/>
      <c r="FD186"/>
      <c r="FE186"/>
      <c r="FF186"/>
      <c r="FG186"/>
      <c r="FH186"/>
      <c r="FI186"/>
      <c r="FJ186"/>
      <c r="FK186"/>
      <c r="FL186"/>
      <c r="FM186"/>
      <c r="FN186"/>
      <c r="FO186"/>
      <c r="FP186"/>
      <c r="FQ186"/>
      <c r="FR186"/>
      <c r="FS186"/>
      <c r="FT186"/>
      <c r="FU186"/>
      <c r="FV186"/>
      <c r="FW186"/>
      <c r="FX186"/>
      <c r="FY186"/>
      <c r="FZ186"/>
      <c r="GA186"/>
      <c r="GB186"/>
      <c r="GC186"/>
      <c r="GD186"/>
      <c r="GE186"/>
      <c r="GF186"/>
      <c r="GG186"/>
      <c r="GH186"/>
      <c r="GI186"/>
      <c r="GJ186"/>
      <c r="GK186"/>
      <c r="GL186"/>
      <c r="GM186"/>
      <c r="GN186"/>
      <c r="GO186"/>
      <c r="GP186"/>
      <c r="GQ186"/>
      <c r="GR186"/>
      <c r="GS186"/>
      <c r="GT186"/>
      <c r="GU186"/>
      <c r="GV186"/>
      <c r="GW186"/>
      <c r="GX186"/>
      <c r="GY186"/>
      <c r="GZ186"/>
      <c r="HA186"/>
      <c r="HB186"/>
      <c r="HC186"/>
      <c r="HD186"/>
      <c r="HE186"/>
      <c r="HF186"/>
      <c r="HG186"/>
      <c r="HH186"/>
      <c r="HI186"/>
      <c r="HJ186"/>
      <c r="HK186"/>
      <c r="HL186"/>
      <c r="HM186"/>
      <c r="HN186"/>
      <c r="HO186"/>
      <c r="HP186"/>
      <c r="HQ186"/>
      <c r="HR186"/>
      <c r="HS186"/>
      <c r="HT186"/>
      <c r="HU186"/>
      <c r="HV186"/>
      <c r="HW186"/>
      <c r="HX186"/>
      <c r="HY186"/>
      <c r="HZ186"/>
      <c r="IA186"/>
      <c r="IB186"/>
      <c r="IC186"/>
      <c r="ID186"/>
      <c r="IE186"/>
      <c r="IF186"/>
      <c r="IG186"/>
      <c r="IH186"/>
      <c r="II186"/>
      <c r="IJ186"/>
      <c r="IK186"/>
      <c r="IL186"/>
      <c r="IM186"/>
      <c r="IN186"/>
      <c r="IO186"/>
      <c r="IP186"/>
      <c r="IQ186"/>
      <c r="IR186"/>
      <c r="IS186"/>
      <c r="IT186"/>
      <c r="IU186"/>
      <c r="IV186"/>
      <c r="IW186"/>
      <c r="IX186"/>
      <c r="IY186"/>
      <c r="IZ186"/>
      <c r="JA186"/>
      <c r="JB186"/>
      <c r="JC186"/>
      <c r="JD186"/>
      <c r="JE186"/>
      <c r="JF186"/>
      <c r="JG186"/>
      <c r="JH186"/>
      <c r="JI186"/>
      <c r="JJ186"/>
      <c r="JK186"/>
      <c r="JL186"/>
      <c r="JM186"/>
      <c r="JN186"/>
      <c r="JO186"/>
      <c r="JP186"/>
      <c r="JQ186"/>
      <c r="JR186"/>
      <c r="JS186"/>
      <c r="JT186"/>
      <c r="JU186"/>
      <c r="JV186"/>
      <c r="JW186"/>
      <c r="JX186"/>
    </row>
    <row r="187" spans="1:284" s="199" customFormat="1" ht="12" customHeight="1">
      <c r="A187"/>
      <c r="B187"/>
      <c r="C187"/>
      <c r="D187"/>
      <c r="E187"/>
      <c r="F187"/>
      <c r="G187"/>
      <c r="H187"/>
      <c r="I187"/>
      <c r="J187"/>
      <c r="K187"/>
      <c r="L187"/>
      <c r="M187"/>
      <c r="N187"/>
      <c r="O187"/>
      <c r="P187"/>
      <c r="Q187"/>
      <c r="R187"/>
      <c r="S187"/>
      <c r="T187"/>
      <c r="U187"/>
      <c r="V187"/>
      <c r="W187"/>
      <c r="X187"/>
      <c r="Y187"/>
      <c r="Z187"/>
      <c r="AA187"/>
      <c r="AB187"/>
      <c r="AC187"/>
      <c r="AD187"/>
      <c r="AE187"/>
      <c r="AF187"/>
      <c r="AG187"/>
      <c r="AH187"/>
      <c r="AI187"/>
      <c r="AJ187"/>
      <c r="AK187"/>
      <c r="AL187"/>
      <c r="AM187"/>
      <c r="AN187"/>
      <c r="AO187"/>
      <c r="AP187"/>
      <c r="AQ187"/>
      <c r="AR187"/>
      <c r="AS187"/>
      <c r="AT187"/>
      <c r="AU187"/>
      <c r="AV187"/>
      <c r="AW187"/>
      <c r="AX187"/>
      <c r="AY187"/>
      <c r="AZ187"/>
      <c r="BA187"/>
      <c r="BB187"/>
      <c r="BC187"/>
      <c r="BD187"/>
      <c r="BE187"/>
      <c r="BF187"/>
      <c r="BG187"/>
      <c r="BH187"/>
      <c r="BI187"/>
      <c r="BJ187"/>
      <c r="BK187"/>
      <c r="BL187"/>
      <c r="BM187"/>
      <c r="BN187"/>
      <c r="BO187"/>
      <c r="BP187"/>
      <c r="BQ187"/>
      <c r="BR187"/>
      <c r="BS187"/>
      <c r="BT187"/>
      <c r="BU187"/>
      <c r="BV187"/>
      <c r="BW187"/>
      <c r="BX187"/>
      <c r="BY187"/>
      <c r="BZ187"/>
      <c r="CA187"/>
      <c r="CB187"/>
      <c r="CC187"/>
      <c r="CD187"/>
      <c r="CE187"/>
      <c r="CF187"/>
      <c r="CG187"/>
      <c r="CH187"/>
      <c r="CI187"/>
      <c r="CJ187"/>
      <c r="CK187"/>
      <c r="CL187"/>
      <c r="CM187"/>
      <c r="CN187"/>
      <c r="CO187"/>
      <c r="CP187"/>
      <c r="CQ187"/>
      <c r="CR187"/>
      <c r="CS187"/>
      <c r="CT187"/>
      <c r="CU187"/>
      <c r="CV187"/>
      <c r="CW187"/>
      <c r="CX187"/>
      <c r="CY187"/>
      <c r="CZ187"/>
      <c r="DA187"/>
      <c r="DB187"/>
      <c r="DC187"/>
      <c r="DD187"/>
      <c r="DE187"/>
      <c r="DF187"/>
      <c r="DG187"/>
      <c r="DH187"/>
      <c r="DI187"/>
      <c r="DJ187"/>
      <c r="DK187"/>
      <c r="DL187"/>
      <c r="DM187"/>
      <c r="DN187"/>
      <c r="DO187"/>
      <c r="DP187"/>
      <c r="DQ187"/>
      <c r="DR187"/>
      <c r="DS187"/>
      <c r="DT187"/>
      <c r="DU187"/>
      <c r="DV187"/>
      <c r="DW187"/>
      <c r="DX187"/>
      <c r="DY187"/>
      <c r="DZ187"/>
      <c r="EA187"/>
      <c r="EB187"/>
      <c r="EC187"/>
      <c r="ED187"/>
      <c r="EE187"/>
      <c r="EF187"/>
      <c r="EG187"/>
      <c r="EH187"/>
      <c r="EI187"/>
      <c r="EJ187"/>
      <c r="EK187"/>
      <c r="EL187"/>
      <c r="EM187"/>
      <c r="EN187"/>
      <c r="EO187"/>
      <c r="EP187"/>
      <c r="EQ187"/>
      <c r="ER187"/>
      <c r="ES187"/>
      <c r="ET187"/>
      <c r="EU187"/>
      <c r="EV187"/>
      <c r="EW187"/>
      <c r="EX187"/>
      <c r="EY187"/>
      <c r="EZ187"/>
      <c r="FA187"/>
      <c r="FB187"/>
      <c r="FC187"/>
      <c r="FD187"/>
      <c r="FE187"/>
      <c r="FF187"/>
      <c r="FG187"/>
      <c r="FH187"/>
      <c r="FI187"/>
      <c r="FJ187"/>
      <c r="FK187"/>
      <c r="FL187"/>
      <c r="FM187"/>
      <c r="FN187"/>
      <c r="FO187"/>
      <c r="FP187"/>
      <c r="FQ187"/>
      <c r="FR187"/>
      <c r="FS187"/>
      <c r="FT187"/>
      <c r="FU187"/>
      <c r="FV187"/>
      <c r="FW187"/>
      <c r="FX187"/>
      <c r="FY187"/>
      <c r="FZ187"/>
      <c r="GA187"/>
      <c r="GB187"/>
      <c r="GC187"/>
      <c r="GD187"/>
      <c r="GE187"/>
      <c r="GF187"/>
      <c r="GG187"/>
      <c r="GH187"/>
      <c r="GI187"/>
      <c r="GJ187"/>
      <c r="GK187"/>
      <c r="GL187"/>
      <c r="GM187"/>
      <c r="GN187"/>
      <c r="GO187"/>
      <c r="GP187"/>
      <c r="GQ187"/>
      <c r="GR187"/>
      <c r="GS187"/>
      <c r="GT187"/>
      <c r="GU187"/>
      <c r="GV187"/>
      <c r="GW187"/>
      <c r="GX187"/>
      <c r="GY187"/>
      <c r="GZ187"/>
      <c r="HA187"/>
      <c r="HB187"/>
      <c r="HC187"/>
      <c r="HD187"/>
      <c r="HE187"/>
      <c r="HF187"/>
      <c r="HG187"/>
      <c r="HH187"/>
      <c r="HI187"/>
      <c r="HJ187"/>
      <c r="HK187"/>
      <c r="HL187"/>
      <c r="HM187"/>
      <c r="HN187"/>
      <c r="HO187"/>
      <c r="HP187"/>
      <c r="HQ187"/>
      <c r="HR187"/>
      <c r="HS187"/>
      <c r="HT187"/>
      <c r="HU187"/>
      <c r="HV187"/>
      <c r="HW187"/>
      <c r="HX187"/>
      <c r="HY187"/>
      <c r="HZ187"/>
      <c r="IA187"/>
      <c r="IB187"/>
      <c r="IC187"/>
      <c r="ID187"/>
      <c r="IE187"/>
      <c r="IF187"/>
      <c r="IG187"/>
      <c r="IH187"/>
      <c r="II187"/>
      <c r="IJ187"/>
      <c r="IK187"/>
      <c r="IL187"/>
      <c r="IM187"/>
      <c r="IN187"/>
      <c r="IO187"/>
      <c r="IP187"/>
      <c r="IQ187"/>
      <c r="IR187"/>
      <c r="IS187"/>
      <c r="IT187"/>
      <c r="IU187"/>
      <c r="IV187"/>
      <c r="IW187"/>
      <c r="IX187"/>
      <c r="IY187"/>
      <c r="IZ187"/>
      <c r="JA187"/>
      <c r="JB187"/>
      <c r="JC187"/>
      <c r="JD187"/>
      <c r="JE187"/>
      <c r="JF187"/>
      <c r="JG187"/>
      <c r="JH187"/>
      <c r="JI187"/>
      <c r="JJ187"/>
      <c r="JK187"/>
      <c r="JL187"/>
      <c r="JM187"/>
      <c r="JN187"/>
      <c r="JO187"/>
      <c r="JP187"/>
      <c r="JQ187"/>
      <c r="JR187"/>
      <c r="JS187"/>
      <c r="JT187"/>
      <c r="JU187"/>
      <c r="JV187"/>
      <c r="JW187"/>
      <c r="JX187"/>
    </row>
    <row r="188" spans="1:284" s="199" customFormat="1" ht="12" customHeight="1">
      <c r="A188"/>
      <c r="B188"/>
      <c r="C188"/>
      <c r="D188"/>
      <c r="E188"/>
      <c r="F188"/>
      <c r="G188"/>
      <c r="H188"/>
      <c r="I188"/>
      <c r="J188"/>
      <c r="K188"/>
      <c r="L188"/>
      <c r="M188"/>
      <c r="N188"/>
      <c r="O188"/>
      <c r="P188"/>
      <c r="Q188"/>
      <c r="R188"/>
      <c r="S188"/>
      <c r="T188"/>
      <c r="U188"/>
      <c r="V188"/>
      <c r="W188"/>
      <c r="X188"/>
      <c r="Y188"/>
      <c r="Z188"/>
      <c r="AA188"/>
      <c r="AB188"/>
      <c r="AC188"/>
      <c r="AD188"/>
      <c r="AE188"/>
      <c r="AF188"/>
      <c r="AG188"/>
      <c r="AH188"/>
      <c r="AI188"/>
      <c r="AJ188"/>
      <c r="AK188"/>
      <c r="AL188"/>
      <c r="AM188"/>
      <c r="AN188"/>
      <c r="AO188"/>
      <c r="AP188"/>
      <c r="AQ188"/>
      <c r="AR188"/>
      <c r="AS188"/>
      <c r="AT188"/>
      <c r="AU188"/>
      <c r="AV188"/>
      <c r="AW188"/>
      <c r="AX188"/>
      <c r="AY188"/>
      <c r="AZ188"/>
      <c r="BA188"/>
      <c r="BB188"/>
      <c r="BC188"/>
      <c r="BD188"/>
      <c r="BE188"/>
      <c r="BF188"/>
      <c r="BG188"/>
      <c r="BH188"/>
      <c r="BI188"/>
      <c r="BJ188"/>
      <c r="BK188"/>
      <c r="BL188"/>
      <c r="BM188"/>
      <c r="BN188"/>
      <c r="BO188"/>
      <c r="BP188"/>
      <c r="BQ188"/>
      <c r="BR188"/>
      <c r="BS188"/>
      <c r="BT188"/>
      <c r="BU188"/>
      <c r="BV188"/>
      <c r="BW188"/>
      <c r="BX188"/>
      <c r="BY188"/>
      <c r="BZ188"/>
      <c r="CA188"/>
      <c r="CB188"/>
      <c r="CC188"/>
      <c r="CD188"/>
      <c r="CE188"/>
      <c r="CF188"/>
      <c r="CG188"/>
      <c r="CH188"/>
      <c r="CI188"/>
      <c r="CJ188"/>
      <c r="CK188"/>
      <c r="CL188"/>
      <c r="CM188"/>
      <c r="CN188"/>
      <c r="CO188"/>
      <c r="CP188"/>
      <c r="CQ188"/>
      <c r="CR188"/>
      <c r="CS188"/>
      <c r="CT188"/>
      <c r="CU188"/>
      <c r="CV188"/>
      <c r="CW188"/>
      <c r="CX188"/>
      <c r="CY188"/>
      <c r="CZ188"/>
      <c r="DA188"/>
      <c r="DB188"/>
      <c r="DC188"/>
      <c r="DD188"/>
      <c r="DE188"/>
      <c r="DF188"/>
      <c r="DG188"/>
      <c r="DH188"/>
      <c r="DI188"/>
      <c r="DJ188"/>
      <c r="DK188"/>
      <c r="DL188"/>
      <c r="DM188"/>
      <c r="DN188"/>
      <c r="DO188"/>
      <c r="DP188"/>
      <c r="DQ188"/>
      <c r="DR188"/>
      <c r="DS188"/>
      <c r="DT188"/>
      <c r="DU188"/>
      <c r="DV188"/>
      <c r="DW188"/>
      <c r="DX188"/>
      <c r="DY188"/>
      <c r="DZ188"/>
      <c r="EA188"/>
      <c r="EB188"/>
      <c r="EC188"/>
      <c r="ED188"/>
      <c r="EE188"/>
      <c r="EF188"/>
      <c r="EG188"/>
      <c r="EH188"/>
      <c r="EI188"/>
      <c r="EJ188"/>
      <c r="EK188"/>
      <c r="EL188"/>
      <c r="EM188"/>
      <c r="EN188"/>
      <c r="EO188"/>
      <c r="EP188"/>
      <c r="EQ188"/>
      <c r="ER188"/>
      <c r="ES188"/>
      <c r="ET188"/>
      <c r="EU188"/>
      <c r="EV188"/>
      <c r="EW188"/>
      <c r="EX188"/>
      <c r="EY188"/>
      <c r="EZ188"/>
      <c r="FA188"/>
      <c r="FB188"/>
      <c r="FC188"/>
      <c r="FD188"/>
      <c r="FE188"/>
      <c r="FF188"/>
      <c r="FG188"/>
      <c r="FH188"/>
      <c r="FI188"/>
      <c r="FJ188"/>
      <c r="FK188"/>
      <c r="FL188"/>
      <c r="FM188"/>
      <c r="FN188"/>
      <c r="FO188"/>
      <c r="FP188"/>
      <c r="FQ188"/>
      <c r="FR188"/>
      <c r="FS188"/>
      <c r="FT188"/>
      <c r="FU188"/>
      <c r="FV188"/>
      <c r="FW188"/>
      <c r="FX188"/>
      <c r="FY188"/>
      <c r="FZ188"/>
      <c r="GA188"/>
      <c r="GB188"/>
      <c r="GC188"/>
      <c r="GD188"/>
      <c r="GE188"/>
      <c r="GF188"/>
      <c r="GG188"/>
      <c r="GH188"/>
      <c r="GI188"/>
      <c r="GJ188"/>
      <c r="GK188"/>
      <c r="GL188"/>
      <c r="GM188"/>
      <c r="GN188"/>
      <c r="GO188"/>
      <c r="GP188"/>
      <c r="GQ188"/>
      <c r="GR188"/>
      <c r="GS188"/>
      <c r="GT188"/>
      <c r="GU188"/>
      <c r="GV188"/>
      <c r="GW188"/>
      <c r="GX188"/>
      <c r="GY188"/>
      <c r="GZ188"/>
      <c r="HA188"/>
      <c r="HB188"/>
      <c r="HC188"/>
      <c r="HD188"/>
      <c r="HE188"/>
      <c r="HF188"/>
      <c r="HG188"/>
      <c r="HH188"/>
      <c r="HI188"/>
      <c r="HJ188"/>
      <c r="HK188"/>
      <c r="HL188"/>
      <c r="HM188"/>
      <c r="HN188"/>
      <c r="HO188"/>
      <c r="HP188"/>
      <c r="HQ188"/>
      <c r="HR188"/>
      <c r="HS188"/>
      <c r="HT188"/>
      <c r="HU188"/>
      <c r="HV188"/>
      <c r="HW188"/>
      <c r="HX188"/>
      <c r="HY188"/>
      <c r="HZ188"/>
      <c r="IA188"/>
      <c r="IB188"/>
      <c r="IC188"/>
      <c r="ID188"/>
      <c r="IE188"/>
      <c r="IF188"/>
      <c r="IG188"/>
      <c r="IH188"/>
      <c r="II188"/>
      <c r="IJ188"/>
      <c r="IK188"/>
      <c r="IL188"/>
      <c r="IM188"/>
      <c r="IN188"/>
      <c r="IO188"/>
      <c r="IP188"/>
      <c r="IQ188"/>
      <c r="IR188"/>
      <c r="IS188"/>
      <c r="IT188"/>
      <c r="IU188"/>
      <c r="IV188"/>
      <c r="IW188"/>
      <c r="IX188"/>
      <c r="IY188"/>
      <c r="IZ188"/>
      <c r="JA188"/>
      <c r="JB188"/>
      <c r="JC188"/>
      <c r="JD188"/>
      <c r="JE188"/>
      <c r="JF188"/>
      <c r="JG188"/>
      <c r="JH188"/>
      <c r="JI188"/>
      <c r="JJ188"/>
      <c r="JK188"/>
      <c r="JL188"/>
      <c r="JM188"/>
      <c r="JN188"/>
      <c r="JO188"/>
      <c r="JP188"/>
      <c r="JQ188"/>
      <c r="JR188"/>
      <c r="JS188"/>
      <c r="JT188"/>
      <c r="JU188"/>
      <c r="JV188"/>
      <c r="JW188"/>
      <c r="JX188"/>
    </row>
    <row r="189" spans="1:284" s="199" customFormat="1" ht="12" customHeight="1">
      <c r="A189"/>
      <c r="B189"/>
      <c r="C189"/>
      <c r="D189"/>
      <c r="E189"/>
      <c r="F189"/>
      <c r="G189"/>
      <c r="H189"/>
      <c r="I189"/>
      <c r="J189"/>
      <c r="K189"/>
      <c r="L189"/>
      <c r="M189"/>
      <c r="N189"/>
      <c r="O189"/>
      <c r="P189"/>
      <c r="Q189"/>
      <c r="R189"/>
      <c r="S189"/>
      <c r="T189"/>
      <c r="U189"/>
      <c r="V189"/>
      <c r="W189"/>
      <c r="X189"/>
      <c r="Y189"/>
      <c r="Z189"/>
      <c r="AA189"/>
      <c r="AB189"/>
      <c r="AC189"/>
      <c r="AD189"/>
      <c r="AE189"/>
      <c r="AF189"/>
      <c r="AG189"/>
      <c r="AH189"/>
      <c r="AI189"/>
      <c r="AJ189"/>
      <c r="AK189"/>
      <c r="AL189"/>
      <c r="AM189"/>
      <c r="AN189"/>
      <c r="AO189"/>
      <c r="AP189"/>
      <c r="AQ189"/>
      <c r="AR189"/>
      <c r="AS189"/>
      <c r="AT189"/>
      <c r="AU189"/>
      <c r="AV189"/>
      <c r="AW189"/>
      <c r="AX189"/>
      <c r="AY189"/>
      <c r="AZ189"/>
      <c r="BA189"/>
      <c r="BB189"/>
      <c r="BC189"/>
      <c r="BD189"/>
      <c r="BE189"/>
      <c r="BF189"/>
      <c r="BG189"/>
      <c r="BH189"/>
      <c r="BI189"/>
      <c r="BJ189"/>
      <c r="BK189"/>
      <c r="BL189"/>
      <c r="BM189"/>
      <c r="BN189"/>
      <c r="BO189"/>
      <c r="BP189"/>
      <c r="BQ189"/>
      <c r="BR189"/>
      <c r="BS189"/>
      <c r="BT189"/>
      <c r="BU189"/>
      <c r="BV189"/>
      <c r="BW189"/>
      <c r="BX189"/>
      <c r="BY189"/>
      <c r="BZ189"/>
      <c r="CA189"/>
      <c r="CB189"/>
      <c r="CC189"/>
      <c r="CD189"/>
      <c r="CE189"/>
      <c r="CF189"/>
      <c r="CG189"/>
      <c r="CH189"/>
      <c r="CI189"/>
      <c r="CJ189"/>
      <c r="CK189"/>
      <c r="CL189"/>
      <c r="CM189"/>
      <c r="CN189"/>
      <c r="CO189"/>
      <c r="CP189"/>
      <c r="CQ189"/>
      <c r="CR189"/>
      <c r="CS189"/>
      <c r="CT189"/>
      <c r="CU189"/>
      <c r="CV189"/>
      <c r="CW189"/>
      <c r="CX189"/>
      <c r="CY189"/>
      <c r="CZ189"/>
      <c r="DA189"/>
      <c r="DB189"/>
      <c r="DC189"/>
      <c r="DD189"/>
      <c r="DE189"/>
      <c r="DF189"/>
      <c r="DG189"/>
      <c r="DH189"/>
      <c r="DI189"/>
      <c r="DJ189"/>
      <c r="DK189"/>
      <c r="DL189"/>
      <c r="DM189"/>
      <c r="DN189"/>
      <c r="DO189"/>
      <c r="DP189"/>
      <c r="DQ189"/>
      <c r="DR189"/>
      <c r="DS189"/>
      <c r="DT189"/>
      <c r="DU189"/>
      <c r="DV189"/>
      <c r="DW189"/>
      <c r="DX189"/>
      <c r="DY189"/>
      <c r="DZ189"/>
      <c r="EA189"/>
      <c r="EB189"/>
      <c r="EC189"/>
      <c r="ED189"/>
      <c r="EE189"/>
      <c r="EF189"/>
      <c r="EG189"/>
      <c r="EH189"/>
      <c r="EI189"/>
      <c r="EJ189"/>
      <c r="EK189"/>
      <c r="EL189"/>
      <c r="EM189"/>
      <c r="EN189"/>
      <c r="EO189"/>
      <c r="EP189"/>
      <c r="EQ189"/>
      <c r="ER189"/>
      <c r="ES189"/>
      <c r="ET189"/>
      <c r="EU189"/>
      <c r="EV189"/>
      <c r="EW189"/>
      <c r="EX189"/>
      <c r="EY189"/>
      <c r="EZ189"/>
      <c r="FA189"/>
      <c r="FB189"/>
      <c r="FC189"/>
      <c r="FD189"/>
      <c r="FE189"/>
      <c r="FF189"/>
      <c r="FG189"/>
      <c r="FH189"/>
      <c r="FI189"/>
      <c r="FJ189"/>
      <c r="FK189"/>
      <c r="FL189"/>
      <c r="FM189"/>
      <c r="FN189"/>
      <c r="FO189"/>
      <c r="FP189"/>
      <c r="FQ189"/>
      <c r="FR189"/>
      <c r="FS189"/>
      <c r="FT189"/>
      <c r="FU189"/>
      <c r="FV189"/>
      <c r="FW189"/>
      <c r="FX189"/>
      <c r="FY189"/>
      <c r="FZ189"/>
      <c r="GA189"/>
      <c r="GB189"/>
      <c r="GC189"/>
      <c r="GD189"/>
      <c r="GE189"/>
      <c r="GF189"/>
      <c r="GG189"/>
      <c r="GH189"/>
      <c r="GI189"/>
      <c r="GJ189"/>
      <c r="GK189"/>
      <c r="GL189"/>
      <c r="GM189"/>
      <c r="GN189"/>
      <c r="GO189"/>
      <c r="GP189"/>
      <c r="GQ189"/>
      <c r="GR189"/>
      <c r="GS189"/>
      <c r="GT189"/>
      <c r="GU189"/>
      <c r="GV189"/>
      <c r="GW189"/>
      <c r="GX189"/>
      <c r="GY189"/>
      <c r="GZ189"/>
      <c r="HA189"/>
      <c r="HB189"/>
      <c r="HC189"/>
      <c r="HD189"/>
      <c r="HE189"/>
      <c r="HF189"/>
      <c r="HG189"/>
      <c r="HH189"/>
      <c r="HI189"/>
      <c r="HJ189"/>
      <c r="HK189"/>
      <c r="HL189"/>
      <c r="HM189"/>
      <c r="HN189"/>
      <c r="HO189"/>
      <c r="HP189"/>
      <c r="HQ189"/>
      <c r="HR189"/>
      <c r="HS189"/>
      <c r="HT189"/>
      <c r="HU189"/>
      <c r="HV189"/>
      <c r="HW189"/>
      <c r="HX189"/>
      <c r="HY189"/>
      <c r="HZ189"/>
      <c r="IA189"/>
      <c r="IB189"/>
      <c r="IC189"/>
      <c r="ID189"/>
      <c r="IE189"/>
      <c r="IF189"/>
      <c r="IG189"/>
      <c r="IH189"/>
      <c r="II189"/>
      <c r="IJ189"/>
      <c r="IK189"/>
      <c r="IL189"/>
      <c r="IM189"/>
      <c r="IN189"/>
      <c r="IO189"/>
      <c r="IP189"/>
      <c r="IQ189"/>
      <c r="IR189"/>
      <c r="IS189"/>
      <c r="IT189"/>
      <c r="IU189"/>
      <c r="IV189"/>
      <c r="IW189"/>
      <c r="IX189"/>
      <c r="IY189"/>
      <c r="IZ189"/>
      <c r="JA189"/>
      <c r="JB189"/>
      <c r="JC189"/>
      <c r="JD189"/>
      <c r="JE189"/>
      <c r="JF189"/>
      <c r="JG189"/>
      <c r="JH189"/>
      <c r="JI189"/>
      <c r="JJ189"/>
      <c r="JK189"/>
      <c r="JL189"/>
      <c r="JM189"/>
      <c r="JN189"/>
      <c r="JO189"/>
      <c r="JP189"/>
      <c r="JQ189"/>
      <c r="JR189"/>
      <c r="JS189"/>
      <c r="JT189"/>
      <c r="JU189"/>
      <c r="JV189"/>
      <c r="JW189"/>
      <c r="JX189"/>
    </row>
    <row r="190" spans="1:284" s="199" customFormat="1" ht="12" customHeight="1">
      <c r="A190"/>
      <c r="B190"/>
      <c r="C190"/>
      <c r="D190"/>
      <c r="E190"/>
      <c r="F190"/>
      <c r="G190"/>
      <c r="H190"/>
      <c r="I190"/>
      <c r="J190"/>
      <c r="K190"/>
      <c r="L190"/>
      <c r="M190"/>
      <c r="N190"/>
      <c r="O190"/>
      <c r="P190"/>
      <c r="Q190"/>
      <c r="R190"/>
      <c r="S190"/>
      <c r="T190"/>
      <c r="U190"/>
      <c r="V190"/>
      <c r="W190"/>
      <c r="X190"/>
      <c r="Y190"/>
      <c r="Z190"/>
      <c r="AA190"/>
      <c r="AB190"/>
      <c r="AC190"/>
      <c r="AD190"/>
      <c r="AE190"/>
      <c r="AF190"/>
      <c r="AG190"/>
      <c r="AH190"/>
      <c r="AI190"/>
      <c r="AJ190"/>
      <c r="AK190"/>
      <c r="AL190"/>
      <c r="AM190"/>
      <c r="AN190"/>
      <c r="AO190"/>
      <c r="AP190"/>
      <c r="AQ190"/>
      <c r="AR190"/>
      <c r="AS190"/>
      <c r="AT190"/>
      <c r="AU190"/>
      <c r="AV190"/>
      <c r="AW190"/>
      <c r="AX190"/>
      <c r="AY190"/>
      <c r="AZ190"/>
      <c r="BA190"/>
      <c r="BB190"/>
      <c r="BC190"/>
      <c r="BD190"/>
      <c r="BE190"/>
      <c r="BF190"/>
      <c r="BG190"/>
      <c r="BH190"/>
      <c r="BI190"/>
      <c r="BJ190"/>
      <c r="BK190"/>
      <c r="BL190"/>
      <c r="BM190"/>
      <c r="BN190"/>
      <c r="BO190"/>
      <c r="BP190"/>
      <c r="BQ190"/>
      <c r="BR190"/>
      <c r="BS190"/>
      <c r="BT190"/>
      <c r="BU190"/>
      <c r="BV190"/>
      <c r="BW190"/>
      <c r="BX190"/>
      <c r="BY190"/>
      <c r="BZ190"/>
      <c r="CA190"/>
      <c r="CB190"/>
      <c r="CC190"/>
      <c r="CD190"/>
      <c r="CE190"/>
      <c r="CF190"/>
      <c r="CG190"/>
      <c r="CH190"/>
      <c r="CI190"/>
      <c r="CJ190"/>
      <c r="CK190"/>
      <c r="CL190"/>
      <c r="CM190"/>
      <c r="CN190"/>
      <c r="CO190"/>
      <c r="CP190"/>
      <c r="CQ190"/>
      <c r="CR190"/>
      <c r="CS190"/>
      <c r="CT190"/>
      <c r="CU190"/>
      <c r="CV190"/>
      <c r="CW190"/>
      <c r="CX190"/>
      <c r="CY190"/>
      <c r="CZ190"/>
      <c r="DA190"/>
      <c r="DB190"/>
      <c r="DC190"/>
      <c r="DD190"/>
      <c r="DE190"/>
      <c r="DF190"/>
      <c r="DG190"/>
      <c r="DH190"/>
      <c r="DI190"/>
      <c r="DJ190"/>
      <c r="DK190"/>
      <c r="DL190"/>
      <c r="DM190"/>
      <c r="DN190"/>
      <c r="DO190"/>
      <c r="DP190"/>
      <c r="DQ190"/>
      <c r="DR190"/>
      <c r="DS190"/>
      <c r="DT190"/>
      <c r="DU190"/>
      <c r="DV190"/>
      <c r="DW190"/>
      <c r="DX190"/>
      <c r="DY190"/>
      <c r="DZ190"/>
      <c r="EA190"/>
      <c r="EB190"/>
      <c r="EC190"/>
      <c r="ED190"/>
      <c r="EE190"/>
      <c r="EF190"/>
      <c r="EG190"/>
      <c r="EH190"/>
      <c r="EI190"/>
      <c r="EJ190"/>
      <c r="EK190"/>
      <c r="EL190"/>
      <c r="EM190"/>
      <c r="EN190"/>
      <c r="EO190"/>
      <c r="EP190"/>
      <c r="EQ190"/>
      <c r="ER190"/>
      <c r="ES190"/>
      <c r="ET190"/>
      <c r="EU190"/>
      <c r="EV190"/>
      <c r="EW190"/>
      <c r="EX190"/>
      <c r="EY190"/>
      <c r="EZ190"/>
      <c r="FA190"/>
      <c r="FB190"/>
      <c r="FC190"/>
      <c r="FD190"/>
      <c r="FE190"/>
      <c r="FF190"/>
      <c r="FG190"/>
      <c r="FH190"/>
      <c r="FI190"/>
      <c r="FJ190"/>
      <c r="FK190"/>
      <c r="FL190"/>
      <c r="FM190"/>
      <c r="FN190"/>
      <c r="FO190"/>
      <c r="FP190"/>
      <c r="FQ190"/>
      <c r="FR190"/>
      <c r="FS190"/>
      <c r="FT190"/>
      <c r="FU190"/>
      <c r="FV190"/>
      <c r="FW190"/>
      <c r="FX190"/>
      <c r="FY190"/>
      <c r="FZ190"/>
      <c r="GA190"/>
      <c r="GB190"/>
      <c r="GC190"/>
      <c r="GD190"/>
      <c r="GE190"/>
      <c r="GF190"/>
      <c r="GG190"/>
      <c r="GH190"/>
      <c r="GI190"/>
      <c r="GJ190"/>
      <c r="GK190"/>
      <c r="GL190"/>
      <c r="GM190"/>
      <c r="GN190"/>
      <c r="GO190"/>
      <c r="GP190"/>
      <c r="GQ190"/>
      <c r="GR190"/>
      <c r="GS190"/>
      <c r="GT190"/>
      <c r="GU190"/>
      <c r="GV190"/>
      <c r="GW190"/>
      <c r="GX190"/>
      <c r="GY190"/>
      <c r="GZ190"/>
      <c r="HA190"/>
      <c r="HB190"/>
      <c r="HC190"/>
      <c r="HD190"/>
      <c r="HE190"/>
      <c r="HF190"/>
      <c r="HG190"/>
      <c r="HH190"/>
      <c r="HI190"/>
      <c r="HJ190"/>
      <c r="HK190"/>
      <c r="HL190"/>
      <c r="HM190"/>
      <c r="HN190"/>
      <c r="HO190"/>
      <c r="HP190"/>
      <c r="HQ190"/>
      <c r="HR190"/>
      <c r="HS190"/>
      <c r="HT190"/>
      <c r="HU190"/>
      <c r="HV190"/>
      <c r="HW190"/>
      <c r="HX190"/>
      <c r="HY190"/>
      <c r="HZ190"/>
      <c r="IA190"/>
      <c r="IB190"/>
      <c r="IC190"/>
      <c r="ID190"/>
      <c r="IE190"/>
      <c r="IF190"/>
      <c r="IG190"/>
      <c r="IH190"/>
      <c r="II190"/>
      <c r="IJ190"/>
      <c r="IK190"/>
      <c r="IL190"/>
      <c r="IM190"/>
      <c r="IN190"/>
      <c r="IO190"/>
      <c r="IP190"/>
      <c r="IQ190"/>
      <c r="IR190"/>
      <c r="IS190"/>
      <c r="IT190"/>
      <c r="IU190"/>
      <c r="IV190"/>
      <c r="IW190"/>
      <c r="IX190"/>
      <c r="IY190"/>
      <c r="IZ190"/>
      <c r="JA190"/>
      <c r="JB190"/>
      <c r="JC190"/>
      <c r="JD190"/>
      <c r="JE190"/>
      <c r="JF190"/>
      <c r="JG190"/>
      <c r="JH190"/>
      <c r="JI190"/>
      <c r="JJ190"/>
      <c r="JK190"/>
      <c r="JL190"/>
      <c r="JM190"/>
      <c r="JN190"/>
      <c r="JO190"/>
      <c r="JP190"/>
      <c r="JQ190"/>
      <c r="JR190"/>
      <c r="JS190"/>
      <c r="JT190"/>
      <c r="JU190"/>
      <c r="JV190"/>
      <c r="JW190"/>
      <c r="JX190"/>
    </row>
    <row r="191" spans="1:284" s="199" customFormat="1" ht="12" customHeight="1">
      <c r="A191"/>
      <c r="B191"/>
      <c r="C191"/>
      <c r="D191"/>
      <c r="E191"/>
      <c r="F191"/>
      <c r="G191"/>
      <c r="H191"/>
      <c r="I191"/>
      <c r="J191"/>
      <c r="K191"/>
      <c r="L191"/>
      <c r="M191"/>
      <c r="N191"/>
      <c r="O191"/>
      <c r="P191"/>
      <c r="Q191"/>
      <c r="R191"/>
      <c r="S191"/>
      <c r="T191"/>
      <c r="U191"/>
      <c r="V191"/>
      <c r="W191"/>
      <c r="X191"/>
      <c r="Y191"/>
      <c r="Z191"/>
      <c r="AA191"/>
      <c r="AB191"/>
      <c r="AC191"/>
      <c r="AD191"/>
      <c r="AE191"/>
      <c r="AF191"/>
      <c r="AG191"/>
      <c r="AH191"/>
      <c r="AI191"/>
      <c r="AJ191"/>
      <c r="AK191"/>
      <c r="AL191"/>
      <c r="AM191"/>
      <c r="AN191"/>
      <c r="AO191"/>
      <c r="AP191"/>
      <c r="AQ191"/>
      <c r="AR191"/>
      <c r="AS191"/>
      <c r="AT191"/>
      <c r="AU191"/>
      <c r="AV191"/>
      <c r="AW191"/>
      <c r="AX191"/>
      <c r="AY191"/>
      <c r="AZ191"/>
      <c r="BA191"/>
      <c r="BB191"/>
      <c r="BC191"/>
      <c r="BD191"/>
      <c r="BE191"/>
      <c r="BF191"/>
      <c r="BG191"/>
      <c r="BH191"/>
      <c r="BI191"/>
      <c r="BJ191"/>
      <c r="BK191"/>
      <c r="BL191"/>
      <c r="BM191"/>
      <c r="BN191"/>
      <c r="BO191"/>
      <c r="BP191"/>
      <c r="BQ191"/>
      <c r="BR191"/>
      <c r="BS191"/>
      <c r="BT191"/>
      <c r="BU191"/>
      <c r="BV191"/>
      <c r="BW191"/>
      <c r="BX191"/>
      <c r="BY191"/>
      <c r="BZ191"/>
      <c r="CA191"/>
      <c r="CB191"/>
      <c r="CC191"/>
      <c r="CD191"/>
      <c r="CE191"/>
      <c r="CF191"/>
      <c r="CG191"/>
      <c r="CH191"/>
      <c r="CI191"/>
      <c r="CJ191"/>
      <c r="CK191"/>
      <c r="CL191"/>
      <c r="CM191"/>
      <c r="CN191"/>
      <c r="CO191"/>
      <c r="CP191"/>
      <c r="CQ191"/>
      <c r="CR191"/>
      <c r="CS191"/>
      <c r="CT191"/>
      <c r="CU191"/>
      <c r="CV191"/>
      <c r="CW191"/>
      <c r="CX191"/>
      <c r="CY191"/>
      <c r="CZ191"/>
      <c r="DA191"/>
      <c r="DB191"/>
      <c r="DC191"/>
      <c r="DD191"/>
      <c r="DE191"/>
      <c r="DF191"/>
      <c r="DG191"/>
      <c r="DH191"/>
      <c r="DI191"/>
      <c r="DJ191"/>
      <c r="DK191"/>
      <c r="DL191"/>
      <c r="DM191"/>
      <c r="DN191"/>
      <c r="DO191"/>
      <c r="DP191"/>
      <c r="DQ191"/>
      <c r="DR191"/>
      <c r="DS191"/>
      <c r="DT191"/>
      <c r="DU191"/>
      <c r="DV191"/>
      <c r="DW191"/>
      <c r="DX191"/>
      <c r="DY191"/>
      <c r="DZ191"/>
      <c r="EA191"/>
      <c r="EB191"/>
      <c r="EC191"/>
      <c r="ED191"/>
      <c r="EE191"/>
      <c r="EF191"/>
      <c r="EG191"/>
      <c r="EH191"/>
      <c r="EI191"/>
      <c r="EJ191"/>
      <c r="EK191"/>
      <c r="EL191"/>
      <c r="EM191"/>
      <c r="EN191"/>
      <c r="EO191"/>
      <c r="EP191"/>
      <c r="EQ191"/>
      <c r="ER191"/>
      <c r="ES191"/>
      <c r="ET191"/>
      <c r="EU191"/>
      <c r="EV191"/>
      <c r="EW191"/>
      <c r="EX191"/>
      <c r="EY191"/>
      <c r="EZ191"/>
      <c r="FA191"/>
      <c r="FB191"/>
      <c r="FC191"/>
      <c r="FD191"/>
      <c r="FE191"/>
      <c r="FF191"/>
      <c r="FG191"/>
      <c r="FH191"/>
      <c r="FI191"/>
      <c r="FJ191"/>
      <c r="FK191"/>
      <c r="FL191"/>
      <c r="FM191"/>
      <c r="FN191"/>
      <c r="FO191"/>
      <c r="FP191"/>
      <c r="FQ191"/>
      <c r="FR191"/>
      <c r="FS191"/>
      <c r="FT191"/>
      <c r="FU191"/>
      <c r="FV191"/>
      <c r="FW191"/>
      <c r="FX191"/>
      <c r="FY191"/>
      <c r="FZ191"/>
      <c r="GA191"/>
      <c r="GB191"/>
      <c r="GC191"/>
      <c r="GD191"/>
      <c r="GE191"/>
      <c r="GF191"/>
      <c r="GG191"/>
      <c r="GH191"/>
      <c r="GI191"/>
      <c r="GJ191"/>
      <c r="GK191"/>
      <c r="GL191"/>
      <c r="GM191"/>
      <c r="GN191"/>
      <c r="GO191"/>
      <c r="GP191"/>
      <c r="GQ191"/>
      <c r="GR191"/>
      <c r="GS191"/>
      <c r="GT191"/>
      <c r="GU191"/>
      <c r="GV191"/>
      <c r="GW191"/>
      <c r="GX191"/>
      <c r="GY191"/>
      <c r="GZ191"/>
      <c r="HA191"/>
      <c r="HB191"/>
      <c r="HC191"/>
      <c r="HD191"/>
      <c r="HE191"/>
      <c r="HF191"/>
      <c r="HG191"/>
      <c r="HH191"/>
      <c r="HI191"/>
      <c r="HJ191"/>
      <c r="HK191"/>
      <c r="HL191"/>
      <c r="HM191"/>
      <c r="HN191"/>
      <c r="HO191"/>
      <c r="HP191"/>
      <c r="HQ191"/>
      <c r="HR191"/>
      <c r="HS191"/>
      <c r="HT191"/>
      <c r="HU191"/>
      <c r="HV191"/>
      <c r="HW191"/>
      <c r="HX191"/>
      <c r="HY191"/>
      <c r="HZ191"/>
      <c r="IA191"/>
      <c r="IB191"/>
      <c r="IC191"/>
      <c r="ID191"/>
      <c r="IE191"/>
      <c r="IF191"/>
      <c r="IG191"/>
      <c r="IH191"/>
      <c r="II191"/>
      <c r="IJ191"/>
      <c r="IK191"/>
      <c r="IL191"/>
      <c r="IM191"/>
      <c r="IN191"/>
      <c r="IO191"/>
      <c r="IP191"/>
      <c r="IQ191"/>
      <c r="IR191"/>
      <c r="IS191"/>
      <c r="IT191"/>
      <c r="IU191"/>
      <c r="IV191"/>
      <c r="IW191"/>
      <c r="IX191"/>
      <c r="IY191"/>
      <c r="IZ191"/>
      <c r="JA191"/>
      <c r="JB191"/>
      <c r="JC191"/>
      <c r="JD191"/>
      <c r="JE191"/>
      <c r="JF191"/>
      <c r="JG191"/>
      <c r="JH191"/>
      <c r="JI191"/>
      <c r="JJ191"/>
      <c r="JK191"/>
      <c r="JL191"/>
      <c r="JM191"/>
      <c r="JN191"/>
      <c r="JO191"/>
      <c r="JP191"/>
      <c r="JQ191"/>
      <c r="JR191"/>
      <c r="JS191"/>
      <c r="JT191"/>
      <c r="JU191"/>
      <c r="JV191"/>
      <c r="JW191"/>
      <c r="JX191"/>
    </row>
    <row r="192" spans="1:284" s="199" customFormat="1" ht="12" customHeight="1">
      <c r="A192"/>
      <c r="B192"/>
      <c r="C192"/>
      <c r="D192"/>
      <c r="E192"/>
      <c r="F192"/>
      <c r="G192"/>
      <c r="H192"/>
      <c r="I192"/>
      <c r="J192"/>
      <c r="K192"/>
      <c r="L192"/>
      <c r="M192"/>
      <c r="N192"/>
      <c r="O192"/>
      <c r="P192"/>
      <c r="Q192"/>
      <c r="R192"/>
      <c r="S192"/>
      <c r="T192"/>
      <c r="U192"/>
      <c r="V192"/>
      <c r="W192"/>
      <c r="X192"/>
      <c r="Y192"/>
      <c r="Z192"/>
      <c r="AA192"/>
      <c r="AB192"/>
      <c r="AC192"/>
      <c r="AD192"/>
      <c r="AE192"/>
      <c r="AF192"/>
      <c r="AG192"/>
      <c r="AH192"/>
      <c r="AI192"/>
      <c r="AJ192"/>
      <c r="AK192"/>
      <c r="AL192"/>
      <c r="AM192"/>
      <c r="AN192"/>
      <c r="AO192"/>
      <c r="AP192"/>
      <c r="AQ192"/>
      <c r="AR192"/>
      <c r="AS192"/>
      <c r="AT192"/>
      <c r="AU192"/>
      <c r="AV192"/>
      <c r="AW192"/>
      <c r="AX192"/>
      <c r="AY192"/>
      <c r="AZ192"/>
      <c r="BA192"/>
      <c r="BB192"/>
      <c r="BC192"/>
      <c r="BD192"/>
      <c r="BE192"/>
      <c r="BF192"/>
      <c r="BG192"/>
      <c r="BH192"/>
      <c r="BI192"/>
      <c r="BJ192"/>
      <c r="BK192"/>
      <c r="BL192"/>
      <c r="BM192"/>
      <c r="BN192"/>
      <c r="BO192"/>
      <c r="BP192"/>
      <c r="BQ192"/>
      <c r="BR192"/>
      <c r="BS192"/>
      <c r="BT192"/>
      <c r="BU192"/>
      <c r="BV192"/>
      <c r="BW192"/>
      <c r="BX192"/>
      <c r="BY192"/>
      <c r="BZ192"/>
      <c r="CA192"/>
      <c r="CB192"/>
      <c r="CC192"/>
      <c r="CD192"/>
      <c r="CE192"/>
      <c r="CF192"/>
      <c r="CG192"/>
      <c r="CH192"/>
      <c r="CI192"/>
      <c r="CJ192"/>
      <c r="CK192"/>
      <c r="CL192"/>
      <c r="CM192"/>
      <c r="CN192"/>
      <c r="CO192"/>
      <c r="CP192"/>
      <c r="CQ192"/>
      <c r="CR192"/>
      <c r="CS192"/>
      <c r="CT192"/>
      <c r="CU192"/>
      <c r="CV192"/>
      <c r="CW192"/>
      <c r="CX192"/>
      <c r="CY192"/>
      <c r="CZ192"/>
      <c r="DA192"/>
      <c r="DB192"/>
      <c r="DC192"/>
      <c r="DD192"/>
      <c r="DE192"/>
      <c r="DF192"/>
      <c r="DG192"/>
      <c r="DH192"/>
      <c r="DI192"/>
      <c r="DJ192"/>
      <c r="DK192"/>
      <c r="DL192"/>
      <c r="DM192"/>
      <c r="DN192"/>
      <c r="DO192"/>
      <c r="DP192"/>
      <c r="DQ192"/>
      <c r="DR192"/>
      <c r="DS192"/>
      <c r="DT192"/>
      <c r="DU192"/>
      <c r="DV192"/>
      <c r="DW192"/>
      <c r="DX192"/>
      <c r="DY192"/>
      <c r="DZ192"/>
      <c r="EA192"/>
      <c r="EB192"/>
      <c r="EC192"/>
      <c r="ED192"/>
      <c r="EE192"/>
      <c r="EF192"/>
      <c r="EG192"/>
      <c r="EH192"/>
      <c r="EI192"/>
      <c r="EJ192"/>
      <c r="EK192"/>
      <c r="EL192"/>
      <c r="EM192"/>
      <c r="EN192"/>
      <c r="EO192"/>
      <c r="EP192"/>
      <c r="EQ192"/>
      <c r="ER192"/>
      <c r="ES192"/>
      <c r="ET192"/>
      <c r="EU192"/>
      <c r="EV192"/>
      <c r="EW192"/>
      <c r="EX192"/>
      <c r="EY192"/>
      <c r="EZ192"/>
      <c r="FA192"/>
      <c r="FB192"/>
      <c r="FC192"/>
      <c r="FD192"/>
      <c r="FE192"/>
      <c r="FF192"/>
      <c r="FG192"/>
      <c r="FH192"/>
      <c r="FI192"/>
      <c r="FJ192"/>
      <c r="FK192"/>
      <c r="FL192"/>
      <c r="FM192"/>
      <c r="FN192"/>
      <c r="FO192"/>
      <c r="FP192"/>
      <c r="FQ192"/>
      <c r="FR192"/>
      <c r="FS192"/>
      <c r="FT192"/>
      <c r="FU192"/>
      <c r="FV192"/>
      <c r="FW192"/>
      <c r="FX192"/>
      <c r="FY192"/>
      <c r="FZ192"/>
      <c r="GA192"/>
      <c r="GB192"/>
      <c r="GC192"/>
      <c r="GD192"/>
      <c r="GE192"/>
      <c r="GF192"/>
      <c r="GG192"/>
      <c r="GH192"/>
      <c r="GI192"/>
      <c r="GJ192"/>
      <c r="GK192"/>
      <c r="GL192"/>
      <c r="GM192"/>
      <c r="GN192"/>
      <c r="GO192"/>
      <c r="GP192"/>
      <c r="GQ192"/>
      <c r="GR192"/>
      <c r="GS192"/>
      <c r="GT192"/>
      <c r="GU192"/>
      <c r="GV192"/>
      <c r="GW192"/>
      <c r="GX192"/>
      <c r="GY192"/>
      <c r="GZ192"/>
      <c r="HA192"/>
      <c r="HB192"/>
      <c r="HC192"/>
      <c r="HD192"/>
      <c r="HE192"/>
      <c r="HF192"/>
      <c r="HG192"/>
      <c r="HH192"/>
      <c r="HI192"/>
      <c r="HJ192"/>
      <c r="HK192"/>
      <c r="HL192"/>
      <c r="HM192"/>
      <c r="HN192"/>
      <c r="HO192"/>
      <c r="HP192"/>
      <c r="HQ192"/>
      <c r="HR192"/>
      <c r="HS192"/>
      <c r="HT192"/>
      <c r="HU192"/>
      <c r="HV192"/>
      <c r="HW192"/>
      <c r="HX192"/>
      <c r="HY192"/>
      <c r="HZ192"/>
      <c r="IA192"/>
      <c r="IB192"/>
      <c r="IC192"/>
      <c r="ID192"/>
      <c r="IE192"/>
      <c r="IF192"/>
      <c r="IG192"/>
      <c r="IH192"/>
      <c r="II192"/>
      <c r="IJ192"/>
      <c r="IK192"/>
      <c r="IL192"/>
      <c r="IM192"/>
      <c r="IN192"/>
      <c r="IO192"/>
      <c r="IP192"/>
      <c r="IQ192"/>
      <c r="IR192"/>
      <c r="IS192"/>
      <c r="IT192"/>
      <c r="IU192"/>
      <c r="IV192"/>
      <c r="IW192"/>
      <c r="IX192"/>
      <c r="IY192"/>
      <c r="IZ192"/>
      <c r="JA192"/>
      <c r="JB192"/>
      <c r="JC192"/>
      <c r="JD192"/>
      <c r="JE192"/>
      <c r="JF192"/>
      <c r="JG192"/>
      <c r="JH192"/>
      <c r="JI192"/>
      <c r="JJ192"/>
      <c r="JK192"/>
      <c r="JL192"/>
      <c r="JM192"/>
      <c r="JN192"/>
      <c r="JO192"/>
      <c r="JP192"/>
      <c r="JQ192"/>
      <c r="JR192"/>
      <c r="JS192"/>
      <c r="JT192"/>
      <c r="JU192"/>
      <c r="JV192"/>
      <c r="JW192"/>
      <c r="JX192"/>
    </row>
    <row r="193" spans="1:284" s="199" customFormat="1" ht="12" customHeight="1">
      <c r="A193"/>
      <c r="B193"/>
      <c r="C193"/>
      <c r="D193"/>
      <c r="E193"/>
      <c r="F193"/>
      <c r="G193"/>
      <c r="H193"/>
      <c r="I193"/>
      <c r="J193"/>
      <c r="K193"/>
      <c r="L193"/>
      <c r="M193"/>
      <c r="N193"/>
      <c r="O193"/>
      <c r="P193"/>
      <c r="Q193"/>
      <c r="R193"/>
      <c r="S193"/>
      <c r="T193"/>
      <c r="U193"/>
      <c r="V193"/>
      <c r="W193"/>
      <c r="X193"/>
      <c r="Y193"/>
      <c r="Z193"/>
      <c r="AA193"/>
      <c r="AB193"/>
      <c r="AC193"/>
      <c r="AD193"/>
      <c r="AE193"/>
      <c r="AF193"/>
      <c r="AG193"/>
      <c r="AH193"/>
      <c r="AI193"/>
      <c r="AJ193"/>
      <c r="AK193"/>
      <c r="AL193"/>
      <c r="AM193"/>
      <c r="AN193"/>
      <c r="AO193"/>
      <c r="AP193"/>
      <c r="AQ193"/>
      <c r="AR193"/>
      <c r="AS193"/>
      <c r="AT193"/>
      <c r="AU193"/>
      <c r="AV193"/>
      <c r="AW193"/>
      <c r="AX193"/>
      <c r="AY193"/>
      <c r="AZ193"/>
      <c r="BA193"/>
      <c r="BB193"/>
      <c r="BC193"/>
      <c r="BD193"/>
      <c r="BE193"/>
      <c r="BF193"/>
      <c r="BG193"/>
      <c r="BH193"/>
      <c r="BI193"/>
      <c r="BJ193"/>
      <c r="BK193"/>
      <c r="BL193"/>
      <c r="BM193"/>
      <c r="BN193"/>
      <c r="BO193"/>
      <c r="BP193"/>
      <c r="BQ193"/>
      <c r="BR193"/>
      <c r="BS193"/>
      <c r="BT193"/>
      <c r="BU193"/>
      <c r="BV193"/>
      <c r="BW193"/>
      <c r="BX193"/>
      <c r="BY193"/>
      <c r="BZ193"/>
      <c r="CA193"/>
      <c r="CB193"/>
      <c r="CC193"/>
      <c r="CD193"/>
      <c r="CE193"/>
      <c r="CF193"/>
      <c r="CG193"/>
      <c r="CH193"/>
      <c r="CI193"/>
      <c r="CJ193"/>
      <c r="CK193"/>
      <c r="CL193"/>
      <c r="CM193"/>
      <c r="CN193"/>
      <c r="CO193"/>
      <c r="CP193"/>
      <c r="CQ193"/>
      <c r="CR193"/>
      <c r="CS193"/>
      <c r="CT193"/>
      <c r="CU193"/>
      <c r="CV193"/>
      <c r="CW193"/>
      <c r="CX193"/>
      <c r="CY193"/>
      <c r="CZ193"/>
      <c r="DA193"/>
      <c r="DB193"/>
      <c r="DC193"/>
      <c r="DD193"/>
      <c r="DE193"/>
      <c r="DF193"/>
      <c r="DG193"/>
      <c r="DH193"/>
      <c r="DI193"/>
      <c r="DJ193"/>
      <c r="DK193"/>
      <c r="DL193"/>
      <c r="DM193"/>
      <c r="DN193"/>
      <c r="DO193"/>
      <c r="DP193"/>
      <c r="DQ193"/>
      <c r="DR193"/>
      <c r="DS193"/>
      <c r="DT193"/>
      <c r="DU193"/>
      <c r="DV193"/>
      <c r="DW193"/>
      <c r="DX193"/>
      <c r="DY193"/>
      <c r="DZ193"/>
      <c r="EA193"/>
      <c r="EB193"/>
      <c r="EC193"/>
      <c r="ED193"/>
      <c r="EE193"/>
      <c r="EF193"/>
      <c r="EG193"/>
      <c r="EH193"/>
      <c r="EI193"/>
      <c r="EJ193"/>
      <c r="EK193"/>
      <c r="EL193"/>
      <c r="EM193"/>
      <c r="EN193"/>
      <c r="EO193"/>
      <c r="EP193"/>
      <c r="EQ193"/>
      <c r="ER193"/>
      <c r="ES193"/>
      <c r="ET193"/>
      <c r="EU193"/>
      <c r="EV193"/>
      <c r="EW193"/>
      <c r="EX193"/>
      <c r="EY193"/>
      <c r="EZ193"/>
      <c r="FA193"/>
      <c r="FB193"/>
      <c r="FC193"/>
      <c r="FD193"/>
      <c r="FE193"/>
      <c r="FF193"/>
      <c r="FG193"/>
      <c r="FH193"/>
      <c r="FI193"/>
      <c r="FJ193"/>
      <c r="FK193"/>
      <c r="FL193"/>
      <c r="FM193"/>
      <c r="FN193"/>
      <c r="FO193"/>
      <c r="FP193"/>
      <c r="FQ193"/>
      <c r="FR193"/>
      <c r="FS193"/>
      <c r="FT193"/>
      <c r="FU193"/>
      <c r="FV193"/>
      <c r="FW193"/>
      <c r="FX193"/>
      <c r="FY193"/>
      <c r="FZ193"/>
      <c r="GA193"/>
      <c r="GB193"/>
      <c r="GC193"/>
      <c r="GD193"/>
      <c r="GE193"/>
      <c r="GF193"/>
      <c r="GG193"/>
      <c r="GH193"/>
      <c r="GI193"/>
      <c r="GJ193"/>
      <c r="GK193"/>
      <c r="GL193"/>
      <c r="GM193"/>
      <c r="GN193"/>
      <c r="GO193"/>
      <c r="GP193"/>
      <c r="GQ193"/>
      <c r="GR193"/>
      <c r="GS193"/>
      <c r="GT193"/>
      <c r="GU193"/>
      <c r="GV193"/>
      <c r="GW193"/>
      <c r="GX193"/>
      <c r="GY193"/>
      <c r="GZ193"/>
      <c r="HA193"/>
      <c r="HB193"/>
      <c r="HC193"/>
      <c r="HD193"/>
      <c r="HE193"/>
      <c r="HF193"/>
      <c r="HG193"/>
      <c r="HH193"/>
      <c r="HI193"/>
      <c r="HJ193"/>
      <c r="HK193"/>
      <c r="HL193"/>
      <c r="HM193"/>
      <c r="HN193"/>
      <c r="HO193"/>
      <c r="HP193"/>
      <c r="HQ193"/>
      <c r="HR193"/>
      <c r="HS193"/>
      <c r="HT193"/>
      <c r="HU193"/>
      <c r="HV193"/>
      <c r="HW193"/>
      <c r="HX193"/>
      <c r="HY193"/>
      <c r="HZ193"/>
      <c r="IA193"/>
      <c r="IB193"/>
      <c r="IC193"/>
      <c r="ID193"/>
      <c r="IE193"/>
      <c r="IF193"/>
      <c r="IG193"/>
      <c r="IH193"/>
      <c r="II193"/>
      <c r="IJ193"/>
      <c r="IK193"/>
      <c r="IL193"/>
      <c r="IM193"/>
      <c r="IN193"/>
      <c r="IO193"/>
      <c r="IP193"/>
      <c r="IQ193"/>
      <c r="IR193"/>
      <c r="IS193"/>
      <c r="IT193"/>
      <c r="IU193"/>
      <c r="IV193"/>
      <c r="IW193"/>
      <c r="IX193"/>
      <c r="IY193"/>
      <c r="IZ193"/>
      <c r="JA193"/>
      <c r="JB193"/>
      <c r="JC193"/>
      <c r="JD193"/>
      <c r="JE193"/>
      <c r="JF193"/>
      <c r="JG193"/>
      <c r="JH193"/>
      <c r="JI193"/>
      <c r="JJ193"/>
      <c r="JK193"/>
      <c r="JL193"/>
      <c r="JM193"/>
      <c r="JN193"/>
      <c r="JO193"/>
      <c r="JP193"/>
      <c r="JQ193"/>
      <c r="JR193"/>
      <c r="JS193"/>
      <c r="JT193"/>
      <c r="JU193"/>
      <c r="JV193"/>
      <c r="JW193"/>
      <c r="JX193"/>
    </row>
    <row r="194" spans="1:284" s="199" customFormat="1" ht="12" customHeight="1">
      <c r="A194"/>
      <c r="B194"/>
      <c r="C194"/>
      <c r="D194"/>
      <c r="E194"/>
      <c r="F194"/>
      <c r="G194"/>
      <c r="H194"/>
      <c r="I194"/>
      <c r="J194"/>
      <c r="K194"/>
      <c r="L194"/>
      <c r="M194"/>
      <c r="N194"/>
      <c r="O194"/>
      <c r="P194"/>
      <c r="Q194"/>
      <c r="R194"/>
      <c r="S194"/>
      <c r="T194"/>
      <c r="U194"/>
      <c r="V194"/>
      <c r="W194"/>
      <c r="X194"/>
      <c r="Y194"/>
      <c r="Z194"/>
      <c r="AA194"/>
      <c r="AB194"/>
      <c r="AC194"/>
      <c r="AD194"/>
      <c r="AE194"/>
      <c r="AF194"/>
      <c r="AG194"/>
      <c r="AH194"/>
      <c r="AI194"/>
      <c r="AJ194"/>
      <c r="AK194"/>
      <c r="AL194"/>
      <c r="AM194"/>
      <c r="AN194"/>
      <c r="AO194"/>
      <c r="AP194"/>
      <c r="AQ194"/>
      <c r="AR194"/>
      <c r="AS194"/>
      <c r="AT194"/>
      <c r="AU194"/>
      <c r="AV194"/>
      <c r="AW194"/>
      <c r="AX194"/>
      <c r="AY194"/>
      <c r="AZ194"/>
      <c r="BA194"/>
      <c r="BB194"/>
      <c r="BC194"/>
      <c r="BD194"/>
      <c r="BE194"/>
      <c r="BF194"/>
      <c r="BG194"/>
      <c r="BH194"/>
      <c r="BI194"/>
      <c r="BJ194"/>
      <c r="BK194"/>
      <c r="BL194"/>
      <c r="BM194"/>
      <c r="BN194"/>
      <c r="BO194"/>
      <c r="BP194"/>
      <c r="BQ194"/>
      <c r="BR194"/>
      <c r="BS194"/>
      <c r="BT194"/>
      <c r="BU194"/>
      <c r="BV194"/>
      <c r="BW194"/>
      <c r="BX194"/>
      <c r="BY194"/>
      <c r="BZ194"/>
      <c r="CA194"/>
      <c r="CB194"/>
      <c r="CC194"/>
      <c r="CD194"/>
      <c r="CE194"/>
      <c r="CF194"/>
      <c r="CG194"/>
      <c r="CH194"/>
      <c r="CI194"/>
      <c r="CJ194"/>
      <c r="CK194"/>
      <c r="CL194"/>
      <c r="CM194"/>
      <c r="CN194"/>
      <c r="CO194"/>
      <c r="CP194"/>
      <c r="CQ194"/>
      <c r="CR194"/>
      <c r="CS194"/>
      <c r="CT194"/>
      <c r="CU194"/>
      <c r="CV194"/>
      <c r="CW194"/>
      <c r="CX194"/>
      <c r="CY194"/>
      <c r="CZ194"/>
      <c r="DA194"/>
      <c r="DB194"/>
      <c r="DC194"/>
      <c r="DD194"/>
      <c r="DE194"/>
      <c r="DF194"/>
      <c r="DG194"/>
      <c r="DH194"/>
      <c r="DI194"/>
      <c r="DJ194"/>
      <c r="DK194"/>
      <c r="DL194"/>
      <c r="DM194"/>
      <c r="DN194"/>
      <c r="DO194"/>
      <c r="DP194"/>
      <c r="DQ194"/>
      <c r="DR194"/>
      <c r="DS194"/>
      <c r="DT194"/>
      <c r="DU194"/>
      <c r="DV194"/>
      <c r="DW194"/>
      <c r="DX194"/>
      <c r="DY194"/>
      <c r="DZ194"/>
      <c r="EA194"/>
      <c r="EB194"/>
      <c r="EC194"/>
      <c r="ED194"/>
      <c r="EE194"/>
      <c r="EF194"/>
      <c r="EG194"/>
      <c r="EH194"/>
      <c r="EI194"/>
      <c r="EJ194"/>
      <c r="EK194"/>
      <c r="EL194"/>
      <c r="EM194"/>
      <c r="EN194"/>
      <c r="EO194"/>
      <c r="EP194"/>
      <c r="EQ194"/>
      <c r="ER194"/>
      <c r="ES194"/>
      <c r="ET194"/>
      <c r="EU194"/>
      <c r="EV194"/>
      <c r="EW194"/>
      <c r="EX194"/>
      <c r="EY194"/>
      <c r="EZ194"/>
      <c r="FA194"/>
      <c r="FB194"/>
      <c r="FC194"/>
      <c r="FD194"/>
      <c r="FE194"/>
      <c r="FF194"/>
      <c r="FG194"/>
      <c r="FH194"/>
      <c r="FI194"/>
      <c r="FJ194"/>
      <c r="FK194"/>
      <c r="FL194"/>
      <c r="FM194"/>
      <c r="FN194"/>
      <c r="FO194"/>
      <c r="FP194"/>
      <c r="FQ194"/>
      <c r="FR194"/>
      <c r="FS194"/>
      <c r="FT194"/>
      <c r="FU194"/>
      <c r="FV194"/>
      <c r="FW194"/>
      <c r="FX194"/>
      <c r="FY194"/>
      <c r="FZ194"/>
      <c r="GA194"/>
      <c r="GB194"/>
      <c r="GC194"/>
      <c r="GD194"/>
      <c r="GE194"/>
      <c r="GF194"/>
      <c r="GG194"/>
      <c r="GH194"/>
      <c r="GI194"/>
      <c r="GJ194"/>
      <c r="GK194"/>
      <c r="GL194"/>
      <c r="GM194"/>
      <c r="GN194"/>
      <c r="GO194"/>
      <c r="GP194"/>
      <c r="GQ194"/>
      <c r="GR194"/>
      <c r="GS194"/>
      <c r="GT194"/>
      <c r="GU194"/>
      <c r="GV194"/>
      <c r="GW194"/>
      <c r="GX194"/>
      <c r="GY194"/>
      <c r="GZ194"/>
      <c r="HA194"/>
      <c r="HB194"/>
      <c r="HC194"/>
      <c r="HD194"/>
      <c r="HE194"/>
      <c r="HF194"/>
      <c r="HG194"/>
      <c r="HH194"/>
      <c r="HI194"/>
      <c r="HJ194"/>
      <c r="HK194"/>
      <c r="HL194"/>
      <c r="HM194"/>
      <c r="HN194"/>
      <c r="HO194"/>
      <c r="HP194"/>
      <c r="HQ194"/>
      <c r="HR194"/>
      <c r="HS194"/>
      <c r="HT194"/>
      <c r="HU194"/>
      <c r="HV194"/>
      <c r="HW194"/>
      <c r="HX194"/>
      <c r="HY194"/>
      <c r="HZ194"/>
      <c r="IA194"/>
      <c r="IB194"/>
      <c r="IC194"/>
      <c r="ID194"/>
      <c r="IE194"/>
      <c r="IF194"/>
      <c r="IG194"/>
      <c r="IH194"/>
      <c r="II194"/>
      <c r="IJ194"/>
      <c r="IK194"/>
      <c r="IL194"/>
      <c r="IM194"/>
      <c r="IN194"/>
      <c r="IO194"/>
      <c r="IP194"/>
      <c r="IQ194"/>
      <c r="IR194"/>
      <c r="IS194"/>
      <c r="IT194"/>
      <c r="IU194"/>
      <c r="IV194"/>
      <c r="IW194"/>
      <c r="IX194"/>
      <c r="IY194"/>
      <c r="IZ194"/>
      <c r="JA194"/>
      <c r="JB194"/>
      <c r="JC194"/>
      <c r="JD194"/>
      <c r="JE194"/>
      <c r="JF194"/>
      <c r="JG194"/>
      <c r="JH194"/>
      <c r="JI194"/>
      <c r="JJ194"/>
      <c r="JK194"/>
      <c r="JL194"/>
      <c r="JM194"/>
      <c r="JN194"/>
      <c r="JO194"/>
      <c r="JP194"/>
      <c r="JQ194"/>
      <c r="JR194"/>
      <c r="JS194"/>
      <c r="JT194"/>
      <c r="JU194"/>
      <c r="JV194"/>
      <c r="JW194"/>
      <c r="JX194"/>
    </row>
    <row r="195" spans="1:284" s="199" customFormat="1" ht="12" customHeight="1">
      <c r="A195"/>
      <c r="B195"/>
      <c r="C195"/>
      <c r="D195"/>
      <c r="E195"/>
      <c r="F195"/>
      <c r="G195"/>
      <c r="H195"/>
      <c r="I195"/>
      <c r="J195"/>
      <c r="K195"/>
      <c r="L195"/>
      <c r="M195"/>
      <c r="N195"/>
      <c r="O195"/>
      <c r="P195"/>
      <c r="Q195"/>
      <c r="R195"/>
      <c r="S195"/>
      <c r="T195"/>
      <c r="U195"/>
      <c r="V195"/>
      <c r="W195"/>
      <c r="X195"/>
      <c r="Y195"/>
      <c r="Z195"/>
      <c r="AA195"/>
      <c r="AB195"/>
      <c r="AC195"/>
      <c r="AD195"/>
      <c r="AE195"/>
      <c r="AF195"/>
      <c r="AG195"/>
      <c r="AH195"/>
      <c r="AI195"/>
      <c r="AJ195"/>
      <c r="AK195"/>
      <c r="AL195"/>
      <c r="AM195"/>
      <c r="AN195"/>
      <c r="AO195"/>
      <c r="AP195"/>
      <c r="AQ195"/>
      <c r="AR195"/>
      <c r="AS195"/>
      <c r="AT195"/>
      <c r="AU195"/>
      <c r="AV195"/>
      <c r="AW195"/>
      <c r="AX195"/>
      <c r="AY195"/>
      <c r="AZ195"/>
      <c r="BA195"/>
      <c r="BB195"/>
      <c r="BC195"/>
      <c r="BD195"/>
      <c r="BE195"/>
      <c r="BF195"/>
      <c r="BG195"/>
      <c r="BH195"/>
      <c r="BI195"/>
      <c r="BJ195"/>
      <c r="BK195"/>
      <c r="BL195"/>
      <c r="BM195"/>
      <c r="BN195"/>
      <c r="BO195"/>
      <c r="BP195"/>
      <c r="BQ195"/>
      <c r="BR195"/>
      <c r="BS195"/>
      <c r="BT195"/>
      <c r="BU195"/>
      <c r="BV195"/>
      <c r="BW195"/>
      <c r="BX195"/>
      <c r="BY195"/>
      <c r="BZ195"/>
      <c r="CA195"/>
      <c r="CB195"/>
      <c r="CC195"/>
      <c r="CD195"/>
      <c r="CE195"/>
      <c r="CF195"/>
      <c r="CG195"/>
      <c r="CH195"/>
      <c r="CI195"/>
      <c r="CJ195"/>
      <c r="CK195"/>
      <c r="CL195"/>
      <c r="CM195"/>
      <c r="CN195"/>
      <c r="CO195"/>
      <c r="CP195"/>
      <c r="CQ195"/>
      <c r="CR195"/>
      <c r="CS195"/>
      <c r="CT195"/>
      <c r="CU195"/>
      <c r="CV195"/>
      <c r="CW195"/>
      <c r="CX195"/>
      <c r="CY195"/>
      <c r="CZ195"/>
      <c r="DA195"/>
      <c r="DB195"/>
      <c r="DC195"/>
      <c r="DD195"/>
      <c r="DE195"/>
      <c r="DF195"/>
      <c r="DG195"/>
      <c r="DH195"/>
      <c r="DI195"/>
      <c r="DJ195"/>
      <c r="DK195"/>
      <c r="DL195"/>
      <c r="DM195"/>
      <c r="DN195"/>
      <c r="DO195"/>
      <c r="DP195"/>
      <c r="DQ195"/>
      <c r="DR195"/>
      <c r="DS195"/>
      <c r="DT195"/>
      <c r="DU195"/>
      <c r="DV195"/>
      <c r="DW195"/>
      <c r="DX195"/>
      <c r="DY195"/>
      <c r="DZ195"/>
      <c r="EA195"/>
      <c r="EB195"/>
      <c r="EC195"/>
      <c r="ED195"/>
      <c r="EE195"/>
      <c r="EF195"/>
      <c r="EG195"/>
      <c r="EH195"/>
      <c r="EI195"/>
      <c r="EJ195"/>
      <c r="EK195"/>
      <c r="EL195"/>
      <c r="EM195"/>
      <c r="EN195"/>
      <c r="EO195"/>
      <c r="EP195"/>
      <c r="EQ195"/>
      <c r="ER195"/>
      <c r="ES195"/>
      <c r="ET195"/>
      <c r="EU195"/>
      <c r="EV195"/>
      <c r="EW195"/>
      <c r="EX195"/>
      <c r="EY195"/>
      <c r="EZ195"/>
      <c r="FA195"/>
      <c r="FB195"/>
      <c r="FC195"/>
      <c r="FD195"/>
      <c r="FE195"/>
      <c r="FF195"/>
      <c r="FG195"/>
      <c r="FH195"/>
      <c r="FI195"/>
      <c r="FJ195"/>
      <c r="FK195"/>
      <c r="FL195"/>
      <c r="FM195"/>
      <c r="FN195"/>
      <c r="FO195"/>
      <c r="FP195"/>
      <c r="FQ195"/>
      <c r="FR195"/>
      <c r="FS195"/>
      <c r="FT195"/>
      <c r="FU195"/>
      <c r="FV195"/>
      <c r="FW195"/>
      <c r="FX195"/>
      <c r="FY195"/>
      <c r="FZ195"/>
      <c r="GA195"/>
      <c r="GB195"/>
      <c r="GC195"/>
      <c r="GD195"/>
      <c r="GE195"/>
      <c r="GF195"/>
      <c r="GG195"/>
      <c r="GH195"/>
      <c r="GI195"/>
      <c r="GJ195"/>
      <c r="GK195"/>
      <c r="GL195"/>
      <c r="GM195"/>
      <c r="GN195"/>
      <c r="GO195"/>
      <c r="GP195"/>
      <c r="GQ195"/>
      <c r="GR195"/>
      <c r="GS195"/>
      <c r="GT195"/>
      <c r="GU195"/>
      <c r="GV195"/>
      <c r="GW195"/>
      <c r="GX195"/>
      <c r="GY195"/>
      <c r="GZ195"/>
      <c r="HA195"/>
      <c r="HB195"/>
      <c r="HC195"/>
      <c r="HD195"/>
      <c r="HE195"/>
      <c r="HF195"/>
      <c r="HG195"/>
      <c r="HH195"/>
      <c r="HI195"/>
      <c r="HJ195"/>
      <c r="HK195"/>
      <c r="HL195"/>
      <c r="HM195"/>
      <c r="HN195"/>
      <c r="HO195"/>
      <c r="HP195"/>
      <c r="HQ195"/>
      <c r="HR195"/>
      <c r="HS195"/>
      <c r="HT195"/>
      <c r="HU195"/>
      <c r="HV195"/>
      <c r="HW195"/>
      <c r="HX195"/>
      <c r="HY195"/>
      <c r="HZ195"/>
      <c r="IA195"/>
      <c r="IB195"/>
      <c r="IC195"/>
      <c r="ID195"/>
      <c r="IE195"/>
      <c r="IF195"/>
      <c r="IG195"/>
      <c r="IH195"/>
      <c r="II195"/>
      <c r="IJ195"/>
      <c r="IK195"/>
      <c r="IL195"/>
      <c r="IM195"/>
      <c r="IN195"/>
      <c r="IO195"/>
      <c r="IP195"/>
      <c r="IQ195"/>
      <c r="IR195"/>
      <c r="IS195"/>
      <c r="IT195"/>
      <c r="IU195"/>
      <c r="IV195"/>
      <c r="IW195"/>
      <c r="IX195"/>
      <c r="IY195"/>
      <c r="IZ195"/>
      <c r="JA195"/>
      <c r="JB195"/>
      <c r="JC195"/>
      <c r="JD195"/>
      <c r="JE195"/>
      <c r="JF195"/>
      <c r="JG195"/>
      <c r="JH195"/>
      <c r="JI195"/>
      <c r="JJ195"/>
      <c r="JK195"/>
      <c r="JL195"/>
      <c r="JM195"/>
      <c r="JN195"/>
      <c r="JO195"/>
      <c r="JP195"/>
      <c r="JQ195"/>
      <c r="JR195"/>
      <c r="JS195"/>
      <c r="JT195"/>
      <c r="JU195"/>
      <c r="JV195"/>
      <c r="JW195"/>
      <c r="JX195"/>
    </row>
    <row r="196" spans="1:284" s="199" customFormat="1" ht="12" customHeight="1">
      <c r="A196"/>
      <c r="B196"/>
      <c r="C196"/>
      <c r="D196"/>
      <c r="E196"/>
      <c r="F196"/>
      <c r="G196"/>
      <c r="H196"/>
      <c r="I196"/>
      <c r="J196"/>
      <c r="K196"/>
      <c r="L196"/>
      <c r="M196"/>
      <c r="N196"/>
      <c r="O196"/>
      <c r="P196"/>
      <c r="Q196"/>
      <c r="R196"/>
      <c r="S196"/>
      <c r="T196"/>
      <c r="U196"/>
      <c r="V196"/>
      <c r="W196"/>
      <c r="X196"/>
      <c r="Y196"/>
      <c r="Z196"/>
      <c r="AA196"/>
      <c r="AB196"/>
      <c r="AC196"/>
      <c r="AD196"/>
      <c r="AE196"/>
      <c r="AF196"/>
      <c r="AG196"/>
      <c r="AH196"/>
      <c r="AI196"/>
      <c r="AJ196"/>
      <c r="AK196"/>
      <c r="AL196"/>
      <c r="AM196"/>
      <c r="AN196"/>
      <c r="AO196"/>
      <c r="AP196"/>
      <c r="AQ196"/>
      <c r="AR196"/>
      <c r="AS196"/>
      <c r="AT196"/>
      <c r="AU196"/>
      <c r="AV196"/>
      <c r="AW196"/>
      <c r="AX196"/>
      <c r="AY196"/>
      <c r="AZ196"/>
      <c r="BA196"/>
      <c r="BB196"/>
      <c r="BC196"/>
      <c r="BD196"/>
      <c r="BE196"/>
      <c r="BF196"/>
      <c r="BG196"/>
      <c r="BH196"/>
      <c r="BI196"/>
      <c r="BJ196"/>
      <c r="BK196"/>
      <c r="BL196"/>
      <c r="BM196"/>
      <c r="BN196"/>
      <c r="BO196"/>
      <c r="BP196"/>
      <c r="BQ196"/>
      <c r="BR196"/>
      <c r="BS196"/>
      <c r="BT196"/>
      <c r="BU196"/>
      <c r="BV196"/>
      <c r="BW196"/>
      <c r="BX196"/>
      <c r="BY196"/>
      <c r="BZ196"/>
      <c r="CA196"/>
      <c r="CB196"/>
      <c r="CC196"/>
      <c r="CD196"/>
      <c r="CE196"/>
      <c r="CF196"/>
      <c r="CG196"/>
      <c r="CH196"/>
      <c r="CI196"/>
      <c r="CJ196"/>
      <c r="CK196"/>
      <c r="CL196"/>
      <c r="CM196"/>
      <c r="CN196"/>
      <c r="CO196"/>
      <c r="CP196"/>
      <c r="CQ196"/>
      <c r="CR196"/>
      <c r="CS196"/>
      <c r="CT196"/>
      <c r="CU196"/>
      <c r="CV196"/>
      <c r="CW196"/>
      <c r="CX196"/>
      <c r="CY196"/>
      <c r="CZ196"/>
      <c r="DA196"/>
      <c r="DB196"/>
      <c r="DC196"/>
      <c r="DD196"/>
      <c r="DE196"/>
      <c r="DF196"/>
      <c r="DG196"/>
      <c r="DH196"/>
      <c r="DI196"/>
      <c r="DJ196"/>
      <c r="DK196"/>
      <c r="DL196"/>
      <c r="DM196"/>
      <c r="DN196"/>
      <c r="DO196"/>
      <c r="DP196"/>
      <c r="DQ196"/>
      <c r="DR196"/>
      <c r="DS196"/>
      <c r="DT196"/>
      <c r="DU196"/>
      <c r="DV196"/>
      <c r="DW196"/>
      <c r="DX196"/>
      <c r="DY196"/>
      <c r="DZ196"/>
      <c r="EA196"/>
      <c r="EB196"/>
      <c r="EC196"/>
      <c r="ED196"/>
      <c r="EE196"/>
      <c r="EF196"/>
      <c r="EG196"/>
      <c r="EH196"/>
      <c r="EI196"/>
      <c r="EJ196"/>
      <c r="EK196"/>
      <c r="EL196"/>
      <c r="EM196"/>
      <c r="EN196"/>
      <c r="EO196"/>
      <c r="EP196"/>
      <c r="EQ196"/>
      <c r="ER196"/>
      <c r="ES196"/>
      <c r="ET196"/>
      <c r="EU196"/>
      <c r="EV196"/>
      <c r="EW196"/>
      <c r="EX196"/>
      <c r="EY196"/>
      <c r="EZ196"/>
      <c r="FA196"/>
      <c r="FB196"/>
      <c r="FC196"/>
      <c r="FD196"/>
      <c r="FE196"/>
      <c r="FF196"/>
      <c r="FG196"/>
      <c r="FH196"/>
      <c r="FI196"/>
      <c r="FJ196"/>
      <c r="FK196"/>
      <c r="FL196"/>
      <c r="FM196"/>
      <c r="FN196"/>
      <c r="FO196"/>
      <c r="FP196"/>
      <c r="FQ196"/>
      <c r="FR196"/>
      <c r="FS196"/>
      <c r="FT196"/>
      <c r="FU196"/>
      <c r="FV196"/>
      <c r="FW196"/>
      <c r="FX196"/>
      <c r="FY196"/>
      <c r="FZ196"/>
      <c r="GA196"/>
      <c r="GB196"/>
      <c r="GC196"/>
      <c r="GD196"/>
      <c r="GE196"/>
      <c r="GF196"/>
      <c r="GG196"/>
      <c r="GH196"/>
      <c r="GI196"/>
      <c r="GJ196"/>
      <c r="GK196"/>
      <c r="GL196"/>
      <c r="GM196"/>
      <c r="GN196"/>
      <c r="GO196"/>
      <c r="GP196"/>
      <c r="GQ196"/>
      <c r="GR196"/>
      <c r="GS196"/>
      <c r="GT196"/>
      <c r="GU196"/>
      <c r="GV196"/>
      <c r="GW196"/>
      <c r="GX196"/>
      <c r="GY196"/>
      <c r="GZ196"/>
      <c r="HA196"/>
      <c r="HB196"/>
      <c r="HC196"/>
      <c r="HD196"/>
      <c r="HE196"/>
      <c r="HF196"/>
      <c r="HG196"/>
      <c r="HH196"/>
      <c r="HI196"/>
      <c r="HJ196"/>
      <c r="HK196"/>
      <c r="HL196"/>
      <c r="HM196"/>
      <c r="HN196"/>
      <c r="HO196"/>
      <c r="HP196"/>
      <c r="HQ196"/>
      <c r="HR196"/>
      <c r="HS196"/>
      <c r="HT196"/>
      <c r="HU196"/>
      <c r="HV196"/>
      <c r="HW196"/>
      <c r="HX196"/>
      <c r="HY196"/>
      <c r="HZ196"/>
      <c r="IA196"/>
      <c r="IB196"/>
      <c r="IC196"/>
      <c r="ID196"/>
      <c r="IE196"/>
      <c r="IF196"/>
      <c r="IG196"/>
      <c r="IH196"/>
      <c r="II196"/>
      <c r="IJ196"/>
      <c r="IK196"/>
      <c r="IL196"/>
      <c r="IM196"/>
      <c r="IN196"/>
      <c r="IO196"/>
      <c r="IP196"/>
      <c r="IQ196"/>
      <c r="IR196"/>
      <c r="IS196"/>
      <c r="IT196"/>
      <c r="IU196"/>
      <c r="IV196"/>
      <c r="IW196"/>
      <c r="IX196"/>
      <c r="IY196"/>
      <c r="IZ196"/>
      <c r="JA196"/>
      <c r="JB196"/>
      <c r="JC196"/>
      <c r="JD196"/>
      <c r="JE196"/>
      <c r="JF196"/>
      <c r="JG196"/>
      <c r="JH196"/>
      <c r="JI196"/>
      <c r="JJ196"/>
      <c r="JK196"/>
      <c r="JL196"/>
      <c r="JM196"/>
      <c r="JN196"/>
      <c r="JO196"/>
      <c r="JP196"/>
      <c r="JQ196"/>
      <c r="JR196"/>
      <c r="JS196"/>
      <c r="JT196"/>
      <c r="JU196"/>
      <c r="JV196"/>
      <c r="JW196"/>
      <c r="JX196"/>
    </row>
    <row r="197" spans="1:284" s="199" customFormat="1" ht="12" customHeight="1">
      <c r="A197"/>
      <c r="B197"/>
      <c r="C197"/>
      <c r="D197"/>
      <c r="E197"/>
      <c r="F197"/>
      <c r="G197"/>
      <c r="H197"/>
      <c r="I197"/>
      <c r="J197"/>
      <c r="K197"/>
      <c r="L197"/>
      <c r="M197"/>
      <c r="N197"/>
      <c r="O197"/>
      <c r="P197"/>
      <c r="Q197"/>
      <c r="R197"/>
      <c r="S197"/>
      <c r="T197"/>
      <c r="U197"/>
      <c r="V197"/>
      <c r="W197"/>
      <c r="X197"/>
      <c r="Y197"/>
      <c r="Z197"/>
      <c r="AA197"/>
      <c r="AB197"/>
      <c r="AC197"/>
      <c r="AD197"/>
      <c r="AE197"/>
      <c r="AF197"/>
      <c r="AG197"/>
      <c r="AH197"/>
      <c r="AI197"/>
      <c r="AJ197"/>
      <c r="AK197"/>
      <c r="AL197"/>
      <c r="AM197"/>
      <c r="AN197"/>
      <c r="AO197"/>
      <c r="AP197"/>
      <c r="AQ197"/>
      <c r="AR197"/>
      <c r="AS197"/>
      <c r="AT197"/>
      <c r="AU197"/>
      <c r="AV197"/>
      <c r="AW197"/>
      <c r="AX197"/>
      <c r="AY197"/>
      <c r="AZ197"/>
      <c r="BA197"/>
      <c r="BB197"/>
      <c r="BC197"/>
      <c r="BD197"/>
      <c r="BE197"/>
      <c r="BF197"/>
      <c r="BG197"/>
      <c r="BH197"/>
      <c r="BI197"/>
      <c r="BJ197"/>
      <c r="BK197"/>
      <c r="BL197"/>
      <c r="BM197"/>
      <c r="BN197"/>
      <c r="BO197"/>
      <c r="BP197"/>
      <c r="BQ197"/>
      <c r="BR197"/>
      <c r="BS197"/>
      <c r="BT197"/>
      <c r="BU197"/>
      <c r="BV197"/>
      <c r="BW197"/>
      <c r="BX197"/>
      <c r="BY197"/>
      <c r="BZ197"/>
      <c r="CA197"/>
      <c r="CB197"/>
      <c r="CC197"/>
      <c r="CD197"/>
      <c r="CE197"/>
      <c r="CF197"/>
      <c r="CG197"/>
      <c r="CH197"/>
      <c r="CI197"/>
      <c r="CJ197"/>
      <c r="CK197"/>
      <c r="CL197"/>
      <c r="CM197"/>
      <c r="CN197"/>
      <c r="CO197"/>
      <c r="CP197"/>
      <c r="CQ197"/>
      <c r="CR197"/>
      <c r="CS197"/>
      <c r="CT197"/>
      <c r="CU197"/>
      <c r="CV197"/>
      <c r="CW197"/>
      <c r="CX197"/>
      <c r="CY197"/>
      <c r="CZ197"/>
      <c r="DA197"/>
      <c r="DB197"/>
      <c r="DC197"/>
      <c r="DD197"/>
      <c r="DE197"/>
      <c r="DF197"/>
      <c r="DG197"/>
      <c r="DH197"/>
      <c r="DI197"/>
      <c r="DJ197"/>
      <c r="DK197"/>
      <c r="DL197"/>
      <c r="DM197"/>
      <c r="DN197"/>
      <c r="DO197"/>
      <c r="DP197"/>
      <c r="DQ197"/>
      <c r="DR197"/>
      <c r="DS197"/>
      <c r="DT197"/>
      <c r="DU197"/>
      <c r="DV197"/>
      <c r="DW197"/>
      <c r="DX197"/>
      <c r="DY197"/>
      <c r="DZ197"/>
      <c r="EA197"/>
      <c r="EB197"/>
      <c r="EC197"/>
      <c r="ED197"/>
      <c r="EE197"/>
      <c r="EF197"/>
      <c r="EG197"/>
      <c r="EH197"/>
      <c r="EI197"/>
      <c r="EJ197"/>
      <c r="EK197"/>
      <c r="EL197"/>
      <c r="EM197"/>
      <c r="EN197"/>
      <c r="EO197"/>
      <c r="EP197"/>
      <c r="EQ197"/>
      <c r="ER197"/>
      <c r="ES197"/>
      <c r="ET197"/>
      <c r="EU197"/>
      <c r="EV197"/>
      <c r="EW197"/>
      <c r="EX197"/>
      <c r="EY197"/>
      <c r="EZ197"/>
      <c r="FA197"/>
      <c r="FB197"/>
      <c r="FC197"/>
      <c r="FD197"/>
      <c r="FE197"/>
      <c r="FF197"/>
      <c r="FG197"/>
      <c r="FH197"/>
      <c r="FI197"/>
      <c r="FJ197"/>
      <c r="FK197"/>
      <c r="FL197"/>
      <c r="FM197"/>
      <c r="FN197"/>
      <c r="FO197"/>
      <c r="FP197"/>
      <c r="FQ197"/>
      <c r="FR197"/>
      <c r="FS197"/>
      <c r="FT197"/>
      <c r="FU197"/>
      <c r="FV197"/>
      <c r="FW197"/>
      <c r="FX197"/>
      <c r="FY197"/>
      <c r="FZ197"/>
      <c r="GA197"/>
      <c r="GB197"/>
      <c r="GC197"/>
      <c r="GD197"/>
      <c r="GE197"/>
      <c r="GF197"/>
      <c r="GG197"/>
      <c r="GH197"/>
      <c r="GI197"/>
      <c r="GJ197"/>
      <c r="GK197"/>
      <c r="GL197"/>
      <c r="GM197"/>
      <c r="GN197"/>
      <c r="GO197"/>
      <c r="GP197"/>
      <c r="GQ197"/>
      <c r="GR197"/>
      <c r="GS197"/>
      <c r="GT197"/>
      <c r="GU197"/>
      <c r="GV197"/>
      <c r="GW197"/>
      <c r="GX197"/>
      <c r="GY197"/>
      <c r="GZ197"/>
      <c r="HA197"/>
      <c r="HB197"/>
      <c r="HC197"/>
      <c r="HD197"/>
      <c r="HE197"/>
      <c r="HF197"/>
      <c r="HG197"/>
      <c r="HH197"/>
      <c r="HI197"/>
      <c r="HJ197"/>
      <c r="HK197"/>
      <c r="HL197"/>
      <c r="HM197"/>
      <c r="HN197"/>
      <c r="HO197"/>
      <c r="HP197"/>
      <c r="HQ197"/>
      <c r="HR197"/>
      <c r="HS197"/>
      <c r="HT197"/>
      <c r="HU197"/>
      <c r="HV197"/>
      <c r="HW197"/>
      <c r="HX197"/>
      <c r="HY197"/>
      <c r="HZ197"/>
      <c r="IA197"/>
      <c r="IB197"/>
      <c r="IC197"/>
      <c r="ID197"/>
      <c r="IE197"/>
      <c r="IF197"/>
      <c r="IG197"/>
      <c r="IH197"/>
      <c r="II197"/>
      <c r="IJ197"/>
      <c r="IK197"/>
      <c r="IL197"/>
      <c r="IM197"/>
      <c r="IN197"/>
      <c r="IO197"/>
      <c r="IP197"/>
      <c r="IQ197"/>
      <c r="IR197"/>
      <c r="IS197"/>
      <c r="IT197"/>
      <c r="IU197"/>
      <c r="IV197"/>
      <c r="IW197"/>
      <c r="IX197"/>
      <c r="IY197"/>
      <c r="IZ197"/>
      <c r="JA197"/>
      <c r="JB197"/>
      <c r="JC197"/>
      <c r="JD197"/>
      <c r="JE197"/>
      <c r="JF197"/>
      <c r="JG197"/>
      <c r="JH197"/>
      <c r="JI197"/>
      <c r="JJ197"/>
      <c r="JK197"/>
      <c r="JL197"/>
      <c r="JM197"/>
      <c r="JN197"/>
      <c r="JO197"/>
      <c r="JP197"/>
      <c r="JQ197"/>
      <c r="JR197"/>
      <c r="JS197"/>
      <c r="JT197"/>
      <c r="JU197"/>
      <c r="JV197"/>
      <c r="JW197"/>
      <c r="JX197"/>
    </row>
    <row r="198" spans="1:284" s="199" customFormat="1" ht="12" customHeight="1">
      <c r="A198"/>
      <c r="B198"/>
      <c r="C198"/>
      <c r="D198"/>
      <c r="E198"/>
      <c r="F198"/>
      <c r="G198"/>
      <c r="H198"/>
      <c r="I198"/>
      <c r="J198"/>
      <c r="K198"/>
      <c r="L198"/>
      <c r="M198"/>
      <c r="N198"/>
      <c r="O198"/>
      <c r="P198"/>
      <c r="Q198"/>
      <c r="R198"/>
      <c r="S198"/>
      <c r="T198"/>
      <c r="U198"/>
      <c r="V198"/>
      <c r="W198"/>
      <c r="X198"/>
      <c r="Y198"/>
      <c r="Z198"/>
      <c r="AA198"/>
      <c r="AB198"/>
      <c r="AC198"/>
      <c r="AD198"/>
      <c r="AE198"/>
      <c r="AF198"/>
      <c r="AG198"/>
      <c r="AH198"/>
      <c r="AI198"/>
      <c r="AJ198"/>
      <c r="AK198"/>
      <c r="AL198"/>
      <c r="AM198"/>
      <c r="AN198"/>
      <c r="AO198"/>
      <c r="AP198"/>
      <c r="AQ198"/>
      <c r="AR198"/>
      <c r="AS198"/>
      <c r="AT198"/>
      <c r="AU198"/>
      <c r="AV198"/>
      <c r="AW198"/>
      <c r="AX198"/>
      <c r="AY198"/>
      <c r="AZ198"/>
      <c r="BA198"/>
      <c r="BB198"/>
      <c r="BC198"/>
      <c r="BD198"/>
      <c r="BE198"/>
      <c r="BF198"/>
      <c r="BG198"/>
      <c r="BH198"/>
      <c r="BI198"/>
      <c r="BJ198"/>
      <c r="BK198"/>
      <c r="BL198"/>
      <c r="BM198"/>
      <c r="BN198"/>
      <c r="BO198"/>
      <c r="BP198"/>
      <c r="BQ198"/>
      <c r="BR198"/>
      <c r="BS198"/>
      <c r="BT198"/>
      <c r="BU198"/>
      <c r="BV198"/>
      <c r="BW198"/>
      <c r="BX198"/>
      <c r="BY198"/>
      <c r="BZ198"/>
      <c r="CA198"/>
      <c r="CB198"/>
      <c r="CC198"/>
      <c r="CD198"/>
      <c r="CE198"/>
      <c r="CF198"/>
      <c r="CG198"/>
      <c r="CH198"/>
      <c r="CI198"/>
      <c r="CJ198"/>
      <c r="CK198"/>
      <c r="CL198"/>
      <c r="CM198"/>
      <c r="CN198"/>
      <c r="CO198"/>
      <c r="CP198"/>
      <c r="CQ198"/>
      <c r="CR198"/>
      <c r="CS198"/>
      <c r="CT198"/>
      <c r="CU198"/>
      <c r="CV198"/>
      <c r="CW198"/>
      <c r="CX198"/>
      <c r="CY198"/>
      <c r="CZ198"/>
      <c r="DA198"/>
      <c r="DB198"/>
      <c r="DC198"/>
      <c r="DD198"/>
      <c r="DE198"/>
      <c r="DF198"/>
      <c r="DG198"/>
      <c r="DH198"/>
      <c r="DI198"/>
      <c r="DJ198"/>
      <c r="DK198"/>
      <c r="DL198"/>
      <c r="DM198"/>
      <c r="DN198"/>
      <c r="DO198"/>
      <c r="DP198"/>
      <c r="DQ198"/>
      <c r="DR198"/>
      <c r="DS198"/>
      <c r="DT198"/>
      <c r="DU198"/>
      <c r="DV198"/>
      <c r="DW198"/>
      <c r="DX198"/>
      <c r="DY198"/>
      <c r="DZ198"/>
      <c r="EA198"/>
      <c r="EB198"/>
      <c r="EC198"/>
      <c r="ED198"/>
      <c r="EE198"/>
      <c r="EF198"/>
      <c r="EG198"/>
      <c r="EH198"/>
      <c r="EI198"/>
      <c r="EJ198"/>
      <c r="EK198"/>
      <c r="EL198"/>
      <c r="EM198"/>
      <c r="EN198"/>
      <c r="EO198"/>
      <c r="EP198"/>
      <c r="EQ198"/>
      <c r="ER198"/>
      <c r="ES198"/>
      <c r="ET198"/>
      <c r="EU198"/>
      <c r="EV198"/>
      <c r="EW198"/>
      <c r="EX198"/>
      <c r="EY198"/>
      <c r="EZ198"/>
      <c r="FA198"/>
      <c r="FB198"/>
      <c r="FC198"/>
      <c r="FD198"/>
      <c r="FE198"/>
      <c r="FF198"/>
      <c r="FG198"/>
      <c r="FH198"/>
      <c r="FI198"/>
      <c r="FJ198"/>
      <c r="FK198"/>
      <c r="FL198"/>
      <c r="FM198"/>
      <c r="FN198"/>
      <c r="FO198"/>
      <c r="FP198"/>
      <c r="FQ198"/>
      <c r="FR198"/>
      <c r="FS198"/>
      <c r="FT198"/>
      <c r="FU198"/>
      <c r="FV198"/>
      <c r="FW198"/>
      <c r="FX198"/>
      <c r="FY198"/>
      <c r="FZ198"/>
      <c r="GA198"/>
      <c r="GB198"/>
      <c r="GC198"/>
      <c r="GD198"/>
      <c r="GE198"/>
      <c r="GF198"/>
      <c r="GG198"/>
      <c r="GH198"/>
      <c r="GI198"/>
      <c r="GJ198"/>
      <c r="GK198"/>
      <c r="GL198"/>
      <c r="GM198"/>
      <c r="GN198"/>
      <c r="GO198"/>
      <c r="GP198"/>
      <c r="GQ198"/>
      <c r="GR198"/>
      <c r="GS198"/>
      <c r="GT198"/>
      <c r="GU198"/>
      <c r="GV198"/>
      <c r="GW198"/>
      <c r="GX198"/>
      <c r="GY198"/>
      <c r="GZ198"/>
      <c r="HA198"/>
      <c r="HB198"/>
      <c r="HC198"/>
      <c r="HD198"/>
      <c r="HE198"/>
      <c r="HF198"/>
      <c r="HG198"/>
      <c r="HH198"/>
      <c r="HI198"/>
      <c r="HJ198"/>
      <c r="HK198"/>
      <c r="HL198"/>
      <c r="HM198"/>
      <c r="HN198"/>
      <c r="HO198"/>
      <c r="HP198"/>
      <c r="HQ198"/>
      <c r="HR198"/>
      <c r="HS198"/>
      <c r="HT198"/>
      <c r="HU198"/>
      <c r="HV198"/>
      <c r="HW198"/>
      <c r="HX198"/>
      <c r="HY198"/>
      <c r="HZ198"/>
      <c r="IA198"/>
      <c r="IB198"/>
      <c r="IC198"/>
      <c r="ID198"/>
      <c r="IE198"/>
      <c r="IF198"/>
      <c r="IG198"/>
      <c r="IH198"/>
      <c r="II198"/>
      <c r="IJ198"/>
      <c r="IK198"/>
      <c r="IL198"/>
      <c r="IM198"/>
      <c r="IN198"/>
      <c r="IO198"/>
      <c r="IP198"/>
      <c r="IQ198"/>
      <c r="IR198"/>
      <c r="IS198"/>
      <c r="IT198"/>
      <c r="IU198"/>
      <c r="IV198"/>
      <c r="IW198"/>
      <c r="IX198"/>
      <c r="IY198"/>
      <c r="IZ198"/>
      <c r="JA198"/>
      <c r="JB198"/>
      <c r="JC198"/>
      <c r="JD198"/>
      <c r="JE198"/>
      <c r="JF198"/>
      <c r="JG198"/>
      <c r="JH198"/>
      <c r="JI198"/>
      <c r="JJ198"/>
      <c r="JK198"/>
      <c r="JL198"/>
      <c r="JM198"/>
      <c r="JN198"/>
      <c r="JO198"/>
      <c r="JP198"/>
      <c r="JQ198"/>
      <c r="JR198"/>
      <c r="JS198"/>
      <c r="JT198"/>
      <c r="JU198"/>
      <c r="JV198"/>
      <c r="JW198"/>
      <c r="JX198"/>
    </row>
    <row r="199" spans="1:284" s="199" customFormat="1" ht="12" customHeight="1">
      <c r="A199"/>
      <c r="B199"/>
      <c r="C199"/>
      <c r="D199"/>
      <c r="E199"/>
      <c r="F199"/>
      <c r="G199"/>
      <c r="H199"/>
      <c r="I199"/>
      <c r="J199"/>
      <c r="K199"/>
      <c r="L199"/>
      <c r="M199"/>
      <c r="N199"/>
      <c r="O199"/>
      <c r="P199"/>
      <c r="Q199"/>
      <c r="R199"/>
      <c r="S199"/>
      <c r="T199"/>
      <c r="U199"/>
      <c r="V199"/>
      <c r="W199"/>
      <c r="X199"/>
      <c r="Y199"/>
      <c r="Z199"/>
      <c r="AA199"/>
      <c r="AB199"/>
      <c r="AC199"/>
      <c r="AD199"/>
      <c r="AE199"/>
      <c r="AF199"/>
      <c r="AG199"/>
      <c r="AH199"/>
      <c r="AI199"/>
      <c r="AJ199"/>
      <c r="AK199"/>
      <c r="AL199"/>
      <c r="AM199"/>
      <c r="AN199"/>
      <c r="AO199"/>
      <c r="AP199"/>
      <c r="AQ199"/>
      <c r="AR199"/>
      <c r="AS199"/>
      <c r="AT199"/>
      <c r="AU199"/>
      <c r="AV199"/>
      <c r="AW199"/>
      <c r="AX199"/>
      <c r="AY199"/>
      <c r="AZ199"/>
      <c r="BA199"/>
      <c r="BB199"/>
      <c r="BC199"/>
      <c r="BD199"/>
      <c r="BE199"/>
      <c r="BF199"/>
      <c r="BG199"/>
      <c r="BH199"/>
      <c r="BI199"/>
      <c r="BJ199"/>
      <c r="BK199"/>
      <c r="BL199"/>
      <c r="BM199"/>
      <c r="BN199"/>
      <c r="BO199"/>
      <c r="BP199"/>
      <c r="BQ199"/>
      <c r="BR199"/>
      <c r="BS199"/>
      <c r="BT199"/>
      <c r="BU199"/>
      <c r="BV199"/>
      <c r="BW199"/>
      <c r="BX199"/>
      <c r="BY199"/>
      <c r="BZ199"/>
      <c r="CA199"/>
      <c r="CB199"/>
      <c r="CC199"/>
      <c r="CD199"/>
      <c r="CE199"/>
      <c r="CF199"/>
      <c r="CG199"/>
      <c r="CH199"/>
      <c r="CI199"/>
      <c r="CJ199"/>
      <c r="CK199"/>
      <c r="CL199"/>
      <c r="CM199"/>
      <c r="CN199"/>
      <c r="CO199"/>
      <c r="CP199"/>
      <c r="CQ199"/>
      <c r="CR199"/>
      <c r="CS199"/>
      <c r="CT199"/>
      <c r="CU199"/>
      <c r="CV199"/>
      <c r="CW199"/>
      <c r="CX199"/>
      <c r="CY199"/>
      <c r="CZ199"/>
      <c r="DA199"/>
      <c r="DB199"/>
      <c r="DC199"/>
      <c r="DD199"/>
      <c r="DE199"/>
      <c r="DF199"/>
      <c r="DG199"/>
      <c r="DH199"/>
      <c r="DI199"/>
      <c r="DJ199"/>
      <c r="DK199"/>
      <c r="DL199"/>
      <c r="DM199"/>
      <c r="DN199"/>
      <c r="DO199"/>
      <c r="DP199"/>
      <c r="DQ199"/>
      <c r="DR199"/>
      <c r="DS199"/>
      <c r="DT199"/>
      <c r="DU199"/>
      <c r="DV199"/>
      <c r="DW199"/>
      <c r="DX199"/>
      <c r="DY199"/>
      <c r="DZ199"/>
      <c r="EA199"/>
      <c r="EB199"/>
      <c r="EC199"/>
      <c r="ED199"/>
      <c r="EE199"/>
      <c r="EF199"/>
      <c r="EG199"/>
      <c r="EH199"/>
      <c r="EI199"/>
      <c r="EJ199"/>
      <c r="EK199"/>
      <c r="EL199"/>
      <c r="EM199"/>
      <c r="EN199"/>
      <c r="EO199"/>
      <c r="EP199"/>
      <c r="EQ199"/>
      <c r="ER199"/>
      <c r="ES199"/>
      <c r="ET199"/>
      <c r="EU199"/>
      <c r="EV199"/>
      <c r="EW199"/>
      <c r="EX199"/>
      <c r="EY199"/>
      <c r="EZ199"/>
      <c r="FA199"/>
      <c r="FB199"/>
      <c r="FC199"/>
      <c r="FD199"/>
      <c r="FE199"/>
      <c r="FF199"/>
      <c r="FG199"/>
      <c r="FH199"/>
      <c r="FI199"/>
      <c r="FJ199"/>
      <c r="FK199"/>
      <c r="FL199"/>
      <c r="FM199"/>
      <c r="FN199"/>
      <c r="FO199"/>
      <c r="FP199"/>
      <c r="FQ199"/>
      <c r="FR199"/>
      <c r="FS199"/>
      <c r="FT199"/>
      <c r="FU199"/>
      <c r="FV199"/>
      <c r="FW199"/>
      <c r="FX199"/>
      <c r="FY199"/>
      <c r="FZ199"/>
      <c r="GA199"/>
      <c r="GB199"/>
      <c r="GC199"/>
      <c r="GD199"/>
      <c r="GE199"/>
      <c r="GF199"/>
      <c r="GG199"/>
      <c r="GH199"/>
      <c r="GI199"/>
      <c r="GJ199"/>
      <c r="GK199"/>
      <c r="GL199"/>
      <c r="GM199"/>
      <c r="GN199"/>
      <c r="GO199"/>
      <c r="GP199"/>
      <c r="GQ199"/>
      <c r="GR199"/>
      <c r="GS199"/>
      <c r="GT199"/>
      <c r="GU199"/>
      <c r="GV199"/>
      <c r="GW199"/>
      <c r="GX199"/>
      <c r="GY199"/>
      <c r="GZ199"/>
      <c r="HA199"/>
      <c r="HB199"/>
      <c r="HC199"/>
      <c r="HD199"/>
      <c r="HE199"/>
      <c r="HF199"/>
      <c r="HG199"/>
      <c r="HH199"/>
      <c r="HI199"/>
      <c r="HJ199"/>
      <c r="HK199"/>
      <c r="HL199"/>
      <c r="HM199"/>
      <c r="HN199"/>
      <c r="HO199"/>
      <c r="HP199"/>
      <c r="HQ199"/>
      <c r="HR199"/>
      <c r="HS199"/>
      <c r="HT199"/>
      <c r="HU199"/>
      <c r="HV199"/>
      <c r="HW199"/>
      <c r="HX199"/>
      <c r="HY199"/>
      <c r="HZ199"/>
      <c r="IA199"/>
      <c r="IB199"/>
      <c r="IC199"/>
      <c r="ID199"/>
      <c r="IE199"/>
      <c r="IF199"/>
      <c r="IG199"/>
      <c r="IH199"/>
      <c r="II199"/>
      <c r="IJ199"/>
      <c r="IK199"/>
      <c r="IL199"/>
      <c r="IM199"/>
      <c r="IN199"/>
      <c r="IO199"/>
      <c r="IP199"/>
      <c r="IQ199"/>
      <c r="IR199"/>
      <c r="IS199"/>
      <c r="IT199"/>
      <c r="IU199"/>
      <c r="IV199"/>
      <c r="IW199"/>
      <c r="IX199"/>
      <c r="IY199"/>
      <c r="IZ199"/>
      <c r="JA199"/>
      <c r="JB199"/>
      <c r="JC199"/>
      <c r="JD199"/>
      <c r="JE199"/>
      <c r="JF199"/>
      <c r="JG199"/>
      <c r="JH199"/>
      <c r="JI199"/>
      <c r="JJ199"/>
      <c r="JK199"/>
      <c r="JL199"/>
      <c r="JM199"/>
      <c r="JN199"/>
      <c r="JO199"/>
      <c r="JP199"/>
      <c r="JQ199"/>
      <c r="JR199"/>
      <c r="JS199"/>
      <c r="JT199"/>
      <c r="JU199"/>
      <c r="JV199"/>
      <c r="JW199"/>
      <c r="JX199"/>
    </row>
    <row r="200" spans="1:284" s="199" customFormat="1" ht="12" customHeight="1">
      <c r="A200"/>
      <c r="B200"/>
      <c r="C200"/>
      <c r="D200"/>
      <c r="E200"/>
      <c r="F200"/>
      <c r="G200"/>
      <c r="H200"/>
      <c r="I200"/>
      <c r="J200"/>
      <c r="K200"/>
      <c r="L200"/>
      <c r="M200"/>
      <c r="N200"/>
      <c r="O200"/>
      <c r="P200"/>
      <c r="Q200"/>
      <c r="R200"/>
      <c r="S200"/>
      <c r="T200"/>
      <c r="U200"/>
      <c r="V200"/>
      <c r="W200"/>
      <c r="X200"/>
      <c r="Y200"/>
      <c r="Z200"/>
      <c r="AA200"/>
      <c r="AB200"/>
      <c r="AC200"/>
      <c r="AD200"/>
      <c r="AE200"/>
      <c r="AF200"/>
      <c r="AG200"/>
      <c r="AH200"/>
      <c r="AI200"/>
      <c r="AJ200"/>
      <c r="AK200"/>
      <c r="AL200"/>
      <c r="AM200"/>
      <c r="AN200"/>
      <c r="AO200"/>
      <c r="AP200"/>
      <c r="AQ200"/>
      <c r="AR200"/>
      <c r="AS200"/>
      <c r="AT200"/>
      <c r="AU200"/>
      <c r="AV200"/>
      <c r="AW200"/>
      <c r="AX200"/>
      <c r="AY200"/>
      <c r="AZ200"/>
      <c r="BA200"/>
      <c r="BB200"/>
      <c r="BC200"/>
      <c r="BD200"/>
      <c r="BE200"/>
      <c r="BF200"/>
      <c r="BG200"/>
      <c r="BH200"/>
      <c r="BI200"/>
      <c r="BJ200"/>
      <c r="BK200"/>
      <c r="BL200"/>
      <c r="BM200"/>
      <c r="BN200"/>
      <c r="BO200"/>
      <c r="BP200"/>
      <c r="BQ200"/>
      <c r="BR200"/>
      <c r="BS200"/>
      <c r="BT200"/>
      <c r="BU200"/>
      <c r="BV200"/>
      <c r="BW200"/>
      <c r="BX200"/>
      <c r="BY200"/>
      <c r="BZ200"/>
      <c r="CA200"/>
      <c r="CB200"/>
      <c r="CC200"/>
      <c r="CD200"/>
      <c r="CE200"/>
      <c r="CF200"/>
      <c r="CG200"/>
      <c r="CH200"/>
      <c r="CI200"/>
      <c r="CJ200"/>
      <c r="CK200"/>
      <c r="CL200"/>
      <c r="CM200"/>
      <c r="CN200"/>
      <c r="CO200"/>
      <c r="CP200"/>
      <c r="CQ200"/>
      <c r="CR200"/>
      <c r="CS200"/>
      <c r="CT200"/>
      <c r="CU200"/>
      <c r="CV200"/>
      <c r="CW200"/>
      <c r="CX200"/>
      <c r="CY200"/>
      <c r="CZ200"/>
      <c r="DA200"/>
      <c r="DB200"/>
      <c r="DC200"/>
      <c r="DD200"/>
      <c r="DE200"/>
      <c r="DF200"/>
      <c r="DG200"/>
      <c r="DH200"/>
      <c r="DI200"/>
      <c r="DJ200"/>
      <c r="DK200"/>
      <c r="DL200"/>
      <c r="DM200"/>
      <c r="DN200"/>
      <c r="DO200"/>
      <c r="DP200"/>
      <c r="DQ200"/>
      <c r="DR200"/>
      <c r="DS200"/>
      <c r="DT200"/>
      <c r="DU200"/>
      <c r="DV200"/>
      <c r="DW200"/>
      <c r="DX200"/>
      <c r="DY200"/>
      <c r="DZ200"/>
      <c r="EA200"/>
      <c r="EB200"/>
      <c r="EC200"/>
      <c r="ED200"/>
      <c r="EE200"/>
      <c r="EF200"/>
      <c r="EG200"/>
      <c r="EH200"/>
      <c r="EI200"/>
      <c r="EJ200"/>
      <c r="EK200"/>
      <c r="EL200"/>
      <c r="EM200"/>
      <c r="EN200"/>
      <c r="EO200"/>
      <c r="EP200"/>
      <c r="EQ200"/>
      <c r="ER200"/>
      <c r="ES200"/>
      <c r="ET200"/>
      <c r="EU200"/>
      <c r="EV200"/>
      <c r="EW200"/>
      <c r="EX200"/>
      <c r="EY200"/>
      <c r="EZ200"/>
      <c r="FA200"/>
      <c r="FB200"/>
      <c r="FC200"/>
      <c r="FD200"/>
      <c r="FE200"/>
      <c r="FF200"/>
      <c r="FG200"/>
      <c r="FH200"/>
      <c r="FI200"/>
      <c r="FJ200"/>
      <c r="FK200"/>
      <c r="FL200"/>
      <c r="FM200"/>
      <c r="FN200"/>
      <c r="FO200"/>
      <c r="FP200"/>
      <c r="FQ200"/>
      <c r="FR200"/>
      <c r="FS200"/>
      <c r="FT200"/>
      <c r="FU200"/>
      <c r="FV200"/>
      <c r="FW200"/>
      <c r="FX200"/>
      <c r="FY200"/>
      <c r="FZ200"/>
      <c r="GA200"/>
      <c r="GB200"/>
      <c r="GC200"/>
      <c r="GD200"/>
      <c r="GE200"/>
      <c r="GF200"/>
      <c r="GG200"/>
      <c r="GH200"/>
      <c r="GI200"/>
      <c r="GJ200"/>
      <c r="GK200"/>
      <c r="GL200"/>
      <c r="GM200"/>
      <c r="GN200"/>
      <c r="GO200"/>
      <c r="GP200"/>
      <c r="GQ200"/>
      <c r="GR200"/>
      <c r="GS200"/>
      <c r="GT200"/>
      <c r="GU200"/>
      <c r="GV200"/>
      <c r="GW200"/>
      <c r="GX200"/>
      <c r="GY200"/>
      <c r="GZ200"/>
      <c r="HA200"/>
      <c r="HB200"/>
      <c r="HC200"/>
      <c r="HD200"/>
      <c r="HE200"/>
      <c r="HF200"/>
      <c r="HG200"/>
      <c r="HH200"/>
      <c r="HI200"/>
      <c r="HJ200"/>
      <c r="HK200"/>
      <c r="HL200"/>
      <c r="HM200"/>
      <c r="HN200"/>
      <c r="HO200"/>
      <c r="HP200"/>
      <c r="HQ200"/>
      <c r="HR200"/>
      <c r="HS200"/>
      <c r="HT200"/>
      <c r="HU200"/>
      <c r="HV200"/>
      <c r="HW200"/>
      <c r="HX200"/>
      <c r="HY200"/>
      <c r="HZ200"/>
      <c r="IA200"/>
      <c r="IB200"/>
      <c r="IC200"/>
      <c r="ID200"/>
      <c r="IE200"/>
      <c r="IF200"/>
      <c r="IG200"/>
      <c r="IH200"/>
      <c r="II200"/>
      <c r="IJ200"/>
      <c r="IK200"/>
      <c r="IL200"/>
      <c r="IM200"/>
      <c r="IN200"/>
      <c r="IO200"/>
      <c r="IP200"/>
      <c r="IQ200"/>
      <c r="IR200"/>
      <c r="IS200"/>
      <c r="IT200"/>
      <c r="IU200"/>
      <c r="IV200"/>
      <c r="IW200"/>
      <c r="IX200"/>
      <c r="IY200"/>
      <c r="IZ200"/>
      <c r="JA200"/>
      <c r="JB200"/>
      <c r="JC200"/>
      <c r="JD200"/>
      <c r="JE200"/>
      <c r="JF200"/>
      <c r="JG200"/>
      <c r="JH200"/>
      <c r="JI200"/>
      <c r="JJ200"/>
      <c r="JK200"/>
      <c r="JL200"/>
      <c r="JM200"/>
      <c r="JN200"/>
      <c r="JO200"/>
      <c r="JP200"/>
      <c r="JQ200"/>
      <c r="JR200"/>
      <c r="JS200"/>
      <c r="JT200"/>
      <c r="JU200"/>
      <c r="JV200"/>
      <c r="JW200"/>
      <c r="JX200"/>
    </row>
    <row r="201" spans="1:284" s="199" customFormat="1" ht="12" customHeight="1">
      <c r="A201"/>
      <c r="B201"/>
      <c r="C201"/>
      <c r="D201"/>
      <c r="E201"/>
      <c r="F201"/>
      <c r="G201"/>
      <c r="H201"/>
      <c r="I201"/>
      <c r="J201"/>
      <c r="K201"/>
      <c r="L201"/>
      <c r="M201"/>
      <c r="N201"/>
      <c r="O201"/>
      <c r="P201"/>
      <c r="Q201"/>
      <c r="R201"/>
      <c r="S201"/>
      <c r="T201"/>
      <c r="U201"/>
      <c r="V201"/>
      <c r="W201"/>
      <c r="X201"/>
      <c r="Y201"/>
      <c r="Z201"/>
      <c r="AA201"/>
      <c r="AB201"/>
      <c r="AC201"/>
      <c r="AD201"/>
      <c r="AE201"/>
      <c r="AF201"/>
      <c r="AG201"/>
      <c r="AH201"/>
      <c r="AI201"/>
      <c r="AJ201"/>
      <c r="AK201"/>
      <c r="AL201"/>
      <c r="AM201"/>
      <c r="AN201"/>
      <c r="AO201"/>
      <c r="AP201"/>
      <c r="AQ201"/>
      <c r="AR201"/>
      <c r="AS201"/>
      <c r="AT201"/>
      <c r="AU201"/>
      <c r="AV201"/>
      <c r="AW201"/>
      <c r="AX201"/>
      <c r="AY201"/>
      <c r="AZ201"/>
      <c r="BA201"/>
      <c r="BB201"/>
      <c r="BC201"/>
      <c r="BD201"/>
      <c r="BE201"/>
      <c r="BF201"/>
      <c r="BG201"/>
      <c r="BH201"/>
      <c r="BI201"/>
      <c r="BJ201"/>
      <c r="BK201"/>
      <c r="BL201"/>
      <c r="BM201"/>
      <c r="BN201"/>
      <c r="BO201"/>
      <c r="BP201"/>
      <c r="BQ201"/>
      <c r="BR201"/>
      <c r="BS201"/>
      <c r="BT201"/>
      <c r="BU201"/>
      <c r="BV201"/>
      <c r="BW201"/>
      <c r="BX201"/>
      <c r="BY201"/>
      <c r="BZ201"/>
      <c r="CA201"/>
      <c r="CB201"/>
      <c r="CC201"/>
      <c r="CD201"/>
      <c r="CE201"/>
      <c r="CF201"/>
      <c r="CG201"/>
      <c r="CH201"/>
      <c r="CI201"/>
      <c r="CJ201"/>
      <c r="CK201"/>
      <c r="CL201"/>
      <c r="CM201"/>
      <c r="CN201"/>
      <c r="CO201"/>
      <c r="CP201"/>
      <c r="CQ201"/>
      <c r="CR201"/>
      <c r="CS201"/>
      <c r="CT201"/>
      <c r="CU201"/>
      <c r="CV201"/>
      <c r="CW201"/>
      <c r="CX201"/>
      <c r="CY201"/>
      <c r="CZ201"/>
      <c r="DA201"/>
      <c r="DB201"/>
      <c r="DC201"/>
      <c r="DD201"/>
      <c r="DE201"/>
      <c r="DF201"/>
      <c r="DG201"/>
      <c r="DH201"/>
      <c r="DI201"/>
      <c r="DJ201"/>
      <c r="DK201"/>
      <c r="DL201"/>
      <c r="DM201"/>
      <c r="DN201"/>
      <c r="DO201"/>
      <c r="DP201"/>
      <c r="DQ201"/>
      <c r="DR201"/>
      <c r="DS201"/>
      <c r="DT201"/>
      <c r="DU201"/>
      <c r="DV201"/>
      <c r="DW201"/>
      <c r="DX201"/>
      <c r="DY201"/>
      <c r="DZ201"/>
      <c r="EA201"/>
      <c r="EB201"/>
      <c r="EC201"/>
      <c r="ED201"/>
      <c r="EE201"/>
      <c r="EF201"/>
      <c r="EG201"/>
      <c r="EH201"/>
      <c r="EI201"/>
      <c r="EJ201"/>
      <c r="EK201"/>
      <c r="EL201"/>
      <c r="EM201"/>
      <c r="EN201"/>
      <c r="EO201"/>
      <c r="EP201"/>
      <c r="EQ201"/>
      <c r="ER201"/>
      <c r="ES201"/>
      <c r="ET201"/>
      <c r="EU201"/>
      <c r="EV201"/>
      <c r="EW201"/>
      <c r="EX201"/>
      <c r="EY201"/>
      <c r="EZ201"/>
      <c r="FA201"/>
      <c r="FB201"/>
      <c r="FC201"/>
      <c r="FD201"/>
      <c r="FE201"/>
      <c r="FF201"/>
      <c r="FG201"/>
      <c r="FH201"/>
      <c r="FI201"/>
      <c r="FJ201"/>
      <c r="FK201"/>
      <c r="FL201"/>
      <c r="FM201"/>
      <c r="FN201"/>
      <c r="FO201"/>
      <c r="FP201"/>
      <c r="FQ201"/>
      <c r="FR201"/>
      <c r="FS201"/>
      <c r="FT201"/>
      <c r="FU201"/>
      <c r="FV201"/>
      <c r="FW201"/>
      <c r="FX201"/>
      <c r="FY201"/>
      <c r="FZ201"/>
      <c r="GA201"/>
      <c r="GB201"/>
      <c r="GC201"/>
      <c r="GD201"/>
      <c r="GE201"/>
      <c r="GF201"/>
      <c r="GG201"/>
      <c r="GH201"/>
      <c r="GI201"/>
      <c r="GJ201"/>
      <c r="GK201"/>
      <c r="GL201"/>
      <c r="GM201"/>
      <c r="GN201"/>
      <c r="GO201"/>
      <c r="GP201"/>
      <c r="GQ201"/>
      <c r="GR201"/>
      <c r="GS201"/>
      <c r="GT201"/>
      <c r="GU201"/>
      <c r="GV201"/>
      <c r="GW201"/>
      <c r="GX201"/>
      <c r="GY201"/>
      <c r="GZ201"/>
      <c r="HA201"/>
      <c r="HB201"/>
      <c r="HC201"/>
      <c r="HD201"/>
      <c r="HE201"/>
      <c r="HF201"/>
      <c r="HG201"/>
      <c r="HH201"/>
      <c r="HI201"/>
      <c r="HJ201"/>
      <c r="HK201"/>
      <c r="HL201"/>
      <c r="HM201"/>
      <c r="HN201"/>
      <c r="HO201"/>
      <c r="HP201"/>
      <c r="HQ201"/>
      <c r="HR201"/>
      <c r="HS201"/>
      <c r="HT201"/>
      <c r="HU201"/>
      <c r="HV201"/>
      <c r="HW201"/>
      <c r="HX201"/>
      <c r="HY201"/>
      <c r="HZ201"/>
      <c r="IA201"/>
      <c r="IB201"/>
      <c r="IC201"/>
      <c r="ID201"/>
      <c r="IE201"/>
      <c r="IF201"/>
      <c r="IG201"/>
      <c r="IH201"/>
      <c r="II201"/>
      <c r="IJ201"/>
      <c r="IK201"/>
      <c r="IL201"/>
      <c r="IM201"/>
      <c r="IN201"/>
      <c r="IO201"/>
      <c r="IP201"/>
      <c r="IQ201"/>
      <c r="IR201"/>
      <c r="IS201"/>
      <c r="IT201"/>
      <c r="IU201"/>
      <c r="IV201"/>
      <c r="IW201"/>
      <c r="IX201"/>
      <c r="IY201"/>
      <c r="IZ201"/>
      <c r="JA201"/>
      <c r="JB201"/>
      <c r="JC201"/>
      <c r="JD201"/>
      <c r="JE201"/>
      <c r="JF201"/>
      <c r="JG201"/>
      <c r="JH201"/>
      <c r="JI201"/>
      <c r="JJ201"/>
      <c r="JK201"/>
      <c r="JL201"/>
      <c r="JM201"/>
      <c r="JN201"/>
      <c r="JO201"/>
      <c r="JP201"/>
      <c r="JQ201"/>
      <c r="JR201"/>
      <c r="JS201"/>
      <c r="JT201"/>
      <c r="JU201"/>
      <c r="JV201"/>
      <c r="JW201"/>
      <c r="JX201"/>
    </row>
    <row r="202" spans="1:284" s="199" customFormat="1" ht="12" customHeight="1">
      <c r="A202"/>
      <c r="B202"/>
      <c r="C202"/>
      <c r="D202"/>
      <c r="E202"/>
      <c r="F202"/>
      <c r="G202"/>
      <c r="H202"/>
      <c r="I202"/>
      <c r="J202"/>
      <c r="K202"/>
      <c r="L202"/>
      <c r="M202"/>
      <c r="N202"/>
      <c r="O202"/>
      <c r="P202"/>
      <c r="Q202"/>
      <c r="R202"/>
      <c r="S202"/>
      <c r="T202"/>
      <c r="U202"/>
      <c r="V202"/>
      <c r="W202"/>
      <c r="X202"/>
      <c r="Y202"/>
      <c r="Z202"/>
      <c r="AA202"/>
      <c r="AB202"/>
      <c r="AC202"/>
      <c r="AD202"/>
      <c r="AE202"/>
      <c r="AF202"/>
      <c r="AG202"/>
      <c r="AH202"/>
      <c r="AI202"/>
      <c r="AJ202"/>
      <c r="AK202"/>
      <c r="AL202"/>
      <c r="AM202"/>
      <c r="AN202"/>
      <c r="AO202"/>
      <c r="AP202"/>
      <c r="AQ202"/>
      <c r="AR202"/>
      <c r="AS202"/>
      <c r="AT202"/>
      <c r="AU202"/>
      <c r="AV202"/>
      <c r="AW202"/>
      <c r="AX202"/>
      <c r="AY202"/>
      <c r="AZ202"/>
      <c r="BA202"/>
      <c r="BB202"/>
      <c r="BC202"/>
      <c r="BD202"/>
      <c r="BE202"/>
      <c r="BF202"/>
      <c r="BG202"/>
      <c r="BH202"/>
      <c r="BI202"/>
      <c r="BJ202"/>
      <c r="BK202"/>
      <c r="BL202"/>
      <c r="BM202"/>
      <c r="BN202"/>
      <c r="BO202"/>
      <c r="BP202"/>
      <c r="BQ202"/>
      <c r="BR202"/>
      <c r="BS202"/>
      <c r="BT202"/>
      <c r="BU202"/>
      <c r="BV202"/>
      <c r="BW202"/>
      <c r="BX202"/>
      <c r="BY202"/>
      <c r="BZ202"/>
      <c r="CA202"/>
      <c r="CB202"/>
      <c r="CC202"/>
      <c r="CD202"/>
      <c r="CE202"/>
      <c r="CF202"/>
      <c r="CG202"/>
      <c r="CH202"/>
      <c r="CI202"/>
      <c r="CJ202"/>
      <c r="CK202"/>
      <c r="CL202"/>
      <c r="CM202"/>
      <c r="CN202"/>
      <c r="CO202"/>
      <c r="CP202"/>
      <c r="CQ202"/>
      <c r="CR202"/>
      <c r="CS202"/>
      <c r="CT202"/>
      <c r="CU202"/>
      <c r="CV202"/>
      <c r="CW202"/>
      <c r="CX202"/>
      <c r="CY202"/>
      <c r="CZ202"/>
      <c r="DA202"/>
      <c r="DB202"/>
      <c r="DC202"/>
      <c r="DD202"/>
      <c r="DE202"/>
      <c r="DF202"/>
      <c r="DG202"/>
      <c r="DH202"/>
      <c r="DI202"/>
      <c r="DJ202"/>
      <c r="DK202"/>
      <c r="DL202"/>
      <c r="DM202"/>
      <c r="DN202"/>
      <c r="DO202"/>
      <c r="DP202"/>
      <c r="DQ202"/>
      <c r="DR202"/>
      <c r="DS202"/>
      <c r="DT202"/>
      <c r="DU202"/>
      <c r="DV202"/>
      <c r="DW202"/>
      <c r="DX202"/>
      <c r="DY202"/>
      <c r="DZ202"/>
      <c r="EA202"/>
      <c r="EB202"/>
      <c r="EC202"/>
      <c r="ED202"/>
      <c r="EE202"/>
      <c r="EF202"/>
      <c r="EG202"/>
      <c r="EH202"/>
      <c r="EI202"/>
      <c r="EJ202"/>
      <c r="EK202"/>
      <c r="EL202"/>
      <c r="EM202"/>
      <c r="EN202"/>
      <c r="EO202"/>
      <c r="EP202"/>
      <c r="EQ202"/>
      <c r="ER202"/>
      <c r="ES202"/>
      <c r="ET202"/>
      <c r="EU202"/>
      <c r="EV202"/>
      <c r="EW202"/>
      <c r="EX202"/>
      <c r="EY202"/>
      <c r="EZ202"/>
      <c r="FA202"/>
      <c r="FB202"/>
      <c r="FC202"/>
      <c r="FD202"/>
      <c r="FE202"/>
      <c r="FF202"/>
      <c r="FG202"/>
      <c r="FH202"/>
      <c r="FI202"/>
      <c r="FJ202"/>
      <c r="FK202"/>
      <c r="FL202"/>
      <c r="FM202"/>
      <c r="FN202"/>
      <c r="FO202"/>
      <c r="FP202"/>
      <c r="FQ202"/>
      <c r="FR202"/>
      <c r="FS202"/>
      <c r="FT202"/>
      <c r="FU202"/>
      <c r="FV202"/>
      <c r="FW202"/>
      <c r="FX202"/>
      <c r="FY202"/>
      <c r="FZ202"/>
      <c r="GA202"/>
      <c r="GB202"/>
      <c r="GC202"/>
      <c r="GD202"/>
      <c r="GE202"/>
      <c r="GF202"/>
      <c r="GG202"/>
      <c r="GH202"/>
      <c r="GI202"/>
      <c r="GJ202"/>
      <c r="GK202"/>
      <c r="GL202"/>
      <c r="GM202"/>
      <c r="GN202"/>
      <c r="GO202"/>
      <c r="GP202"/>
      <c r="GQ202"/>
      <c r="GR202"/>
      <c r="GS202"/>
      <c r="GT202"/>
      <c r="GU202"/>
      <c r="GV202"/>
      <c r="GW202"/>
      <c r="GX202"/>
      <c r="GY202"/>
      <c r="GZ202"/>
      <c r="HA202"/>
      <c r="HB202"/>
      <c r="HC202"/>
      <c r="HD202"/>
      <c r="HE202"/>
      <c r="HF202"/>
      <c r="HG202"/>
      <c r="HH202"/>
      <c r="HI202"/>
      <c r="HJ202"/>
      <c r="HK202"/>
      <c r="HL202"/>
      <c r="HM202"/>
      <c r="HN202"/>
      <c r="HO202"/>
      <c r="HP202"/>
      <c r="HQ202"/>
      <c r="HR202"/>
      <c r="HS202"/>
      <c r="HT202"/>
      <c r="HU202"/>
      <c r="HV202"/>
      <c r="HW202"/>
      <c r="HX202"/>
      <c r="HY202"/>
      <c r="HZ202"/>
      <c r="IA202"/>
      <c r="IB202"/>
      <c r="IC202"/>
      <c r="ID202"/>
      <c r="IE202"/>
      <c r="IF202"/>
      <c r="IG202"/>
      <c r="IH202"/>
      <c r="II202"/>
      <c r="IJ202"/>
      <c r="IK202"/>
      <c r="IL202"/>
      <c r="IM202"/>
      <c r="IN202"/>
      <c r="IO202"/>
      <c r="IP202"/>
      <c r="IQ202"/>
      <c r="IR202"/>
      <c r="IS202"/>
      <c r="IT202"/>
      <c r="IU202"/>
      <c r="IV202"/>
      <c r="IW202"/>
      <c r="IX202"/>
      <c r="IY202"/>
      <c r="IZ202"/>
      <c r="JA202"/>
      <c r="JB202"/>
      <c r="JC202"/>
      <c r="JD202"/>
      <c r="JE202"/>
      <c r="JF202"/>
      <c r="JG202"/>
      <c r="JH202"/>
      <c r="JI202"/>
      <c r="JJ202"/>
      <c r="JK202"/>
      <c r="JL202"/>
      <c r="JM202"/>
      <c r="JN202"/>
      <c r="JO202"/>
      <c r="JP202"/>
      <c r="JQ202"/>
      <c r="JR202"/>
      <c r="JS202"/>
      <c r="JT202"/>
      <c r="JU202"/>
      <c r="JV202"/>
      <c r="JW202"/>
      <c r="JX202"/>
    </row>
    <row r="203" spans="1:284" s="199" customFormat="1" ht="12" customHeight="1">
      <c r="A203"/>
      <c r="B203"/>
      <c r="C203"/>
      <c r="D203"/>
      <c r="E203"/>
      <c r="F203"/>
      <c r="G203"/>
      <c r="H203"/>
      <c r="I203"/>
      <c r="J203"/>
      <c r="K203"/>
      <c r="L203"/>
      <c r="M203"/>
      <c r="N203"/>
      <c r="O203"/>
      <c r="P203"/>
      <c r="Q203"/>
      <c r="R203"/>
      <c r="S203"/>
      <c r="T203"/>
      <c r="U203"/>
      <c r="V203"/>
      <c r="W203"/>
      <c r="X203"/>
      <c r="Y203"/>
      <c r="Z203"/>
      <c r="AA203"/>
      <c r="AB203"/>
      <c r="AC203"/>
      <c r="AD203"/>
      <c r="AE203"/>
      <c r="AF203"/>
      <c r="AG203"/>
      <c r="AH203"/>
      <c r="AI203"/>
      <c r="AJ203"/>
      <c r="AK203"/>
      <c r="AL203"/>
      <c r="AM203"/>
      <c r="AN203"/>
      <c r="AO203"/>
      <c r="AP203"/>
      <c r="AQ203"/>
      <c r="AR203"/>
      <c r="AS203"/>
      <c r="AT203"/>
      <c r="AU203"/>
      <c r="AV203"/>
      <c r="AW203"/>
      <c r="AX203"/>
      <c r="AY203"/>
      <c r="AZ203"/>
      <c r="BA203"/>
      <c r="BB203"/>
      <c r="BC203"/>
      <c r="BD203"/>
      <c r="BE203"/>
      <c r="BF203"/>
      <c r="BG203"/>
      <c r="BH203"/>
      <c r="BI203"/>
      <c r="BJ203"/>
      <c r="BK203"/>
      <c r="BL203"/>
      <c r="BM203"/>
      <c r="BN203"/>
      <c r="BO203"/>
      <c r="BP203"/>
      <c r="BQ203"/>
      <c r="BR203"/>
      <c r="BS203"/>
      <c r="BT203"/>
      <c r="BU203"/>
      <c r="BV203"/>
      <c r="BW203"/>
      <c r="BX203"/>
      <c r="BY203"/>
      <c r="BZ203"/>
      <c r="CA203"/>
      <c r="CB203"/>
      <c r="CC203"/>
      <c r="CD203"/>
      <c r="CE203"/>
      <c r="CF203"/>
      <c r="CG203"/>
      <c r="CH203"/>
      <c r="CI203"/>
      <c r="CJ203"/>
      <c r="CK203"/>
      <c r="CL203"/>
      <c r="CM203"/>
      <c r="CN203"/>
      <c r="CO203"/>
      <c r="CP203"/>
      <c r="CQ203"/>
      <c r="CR203"/>
      <c r="CS203"/>
      <c r="CT203"/>
      <c r="CU203"/>
      <c r="CV203"/>
      <c r="CW203"/>
      <c r="CX203"/>
      <c r="CY203"/>
      <c r="CZ203"/>
      <c r="DA203"/>
      <c r="DB203"/>
      <c r="DC203"/>
      <c r="DD203"/>
      <c r="DE203"/>
      <c r="DF203"/>
      <c r="DG203"/>
      <c r="DH203"/>
      <c r="DI203"/>
      <c r="DJ203"/>
      <c r="DK203"/>
      <c r="DL203"/>
      <c r="DM203"/>
      <c r="DN203"/>
      <c r="DO203"/>
      <c r="DP203"/>
      <c r="DQ203"/>
      <c r="DR203"/>
      <c r="DS203"/>
      <c r="DT203"/>
      <c r="DU203"/>
      <c r="DV203"/>
      <c r="DW203"/>
      <c r="DX203"/>
      <c r="DY203"/>
      <c r="DZ203"/>
      <c r="EA203"/>
      <c r="EB203"/>
      <c r="EC203"/>
      <c r="ED203"/>
      <c r="EE203"/>
      <c r="EF203"/>
      <c r="EG203"/>
      <c r="EH203"/>
      <c r="EI203"/>
      <c r="EJ203"/>
      <c r="EK203"/>
      <c r="EL203"/>
      <c r="EM203"/>
      <c r="EN203"/>
      <c r="EO203"/>
      <c r="EP203"/>
      <c r="EQ203"/>
      <c r="ER203"/>
      <c r="ES203"/>
      <c r="ET203"/>
      <c r="EU203"/>
      <c r="EV203"/>
      <c r="EW203"/>
      <c r="EX203"/>
      <c r="EY203"/>
      <c r="EZ203"/>
      <c r="FA203"/>
      <c r="FB203"/>
      <c r="FC203"/>
      <c r="FD203"/>
      <c r="FE203"/>
      <c r="FF203"/>
      <c r="FG203"/>
      <c r="FH203"/>
      <c r="FI203"/>
      <c r="FJ203"/>
      <c r="FK203"/>
      <c r="FL203"/>
      <c r="FM203"/>
      <c r="FN203"/>
      <c r="FO203"/>
      <c r="FP203"/>
      <c r="FQ203"/>
      <c r="FR203"/>
      <c r="FS203"/>
      <c r="FT203"/>
      <c r="FU203"/>
      <c r="FV203"/>
      <c r="FW203"/>
      <c r="FX203"/>
      <c r="FY203"/>
      <c r="FZ203"/>
      <c r="GA203"/>
      <c r="GB203"/>
      <c r="GC203"/>
      <c r="GD203"/>
      <c r="GE203"/>
      <c r="GF203"/>
      <c r="GG203"/>
      <c r="GH203"/>
      <c r="GI203"/>
      <c r="GJ203"/>
      <c r="GK203"/>
      <c r="GL203"/>
      <c r="GM203"/>
      <c r="GN203"/>
      <c r="GO203"/>
      <c r="GP203"/>
      <c r="GQ203"/>
      <c r="GR203"/>
      <c r="GS203"/>
      <c r="GT203"/>
      <c r="GU203"/>
      <c r="GV203"/>
      <c r="GW203"/>
      <c r="GX203"/>
      <c r="GY203"/>
      <c r="GZ203"/>
      <c r="HA203"/>
      <c r="HB203"/>
      <c r="HC203"/>
      <c r="HD203"/>
      <c r="HE203"/>
      <c r="HF203"/>
      <c r="HG203"/>
      <c r="HH203"/>
      <c r="HI203"/>
      <c r="HJ203"/>
      <c r="HK203"/>
      <c r="HL203"/>
      <c r="HM203"/>
      <c r="HN203"/>
      <c r="HO203"/>
      <c r="HP203"/>
      <c r="HQ203"/>
      <c r="HR203"/>
      <c r="HS203"/>
      <c r="HT203"/>
      <c r="HU203"/>
      <c r="HV203"/>
      <c r="HW203"/>
      <c r="HX203"/>
      <c r="HY203"/>
      <c r="HZ203"/>
      <c r="IA203"/>
      <c r="IB203"/>
      <c r="IC203"/>
      <c r="ID203"/>
      <c r="IE203"/>
      <c r="IF203"/>
      <c r="IG203"/>
      <c r="IH203"/>
      <c r="II203"/>
      <c r="IJ203"/>
      <c r="IK203"/>
      <c r="IL203"/>
      <c r="IM203"/>
      <c r="IN203"/>
      <c r="IO203"/>
      <c r="IP203"/>
      <c r="IQ203"/>
      <c r="IR203"/>
      <c r="IS203"/>
      <c r="IT203"/>
      <c r="IU203"/>
      <c r="IV203"/>
      <c r="IW203"/>
      <c r="IX203"/>
      <c r="IY203"/>
      <c r="IZ203"/>
      <c r="JA203"/>
      <c r="JB203"/>
      <c r="JC203"/>
      <c r="JD203"/>
      <c r="JE203"/>
      <c r="JF203"/>
      <c r="JG203"/>
      <c r="JH203"/>
      <c r="JI203"/>
      <c r="JJ203"/>
      <c r="JK203"/>
      <c r="JL203"/>
      <c r="JM203"/>
      <c r="JN203"/>
      <c r="JO203"/>
      <c r="JP203"/>
      <c r="JQ203"/>
      <c r="JR203"/>
      <c r="JS203"/>
      <c r="JT203"/>
      <c r="JU203"/>
      <c r="JV203"/>
      <c r="JW203"/>
      <c r="JX203"/>
    </row>
    <row r="204" spans="1:284" s="199" customFormat="1" ht="12" customHeight="1">
      <c r="A204"/>
      <c r="B204"/>
      <c r="C204"/>
      <c r="D204"/>
      <c r="E204"/>
      <c r="F204"/>
      <c r="G204"/>
      <c r="H204"/>
      <c r="I204"/>
      <c r="J204"/>
      <c r="K204"/>
      <c r="L204"/>
      <c r="M204"/>
      <c r="N204"/>
      <c r="O204"/>
      <c r="P204"/>
      <c r="Q204"/>
      <c r="R204"/>
      <c r="S204"/>
      <c r="T204"/>
      <c r="U204"/>
      <c r="V204"/>
      <c r="W204"/>
      <c r="X204"/>
      <c r="Y204"/>
      <c r="Z204"/>
      <c r="AA204"/>
      <c r="AB204"/>
      <c r="AC204"/>
      <c r="AD204"/>
      <c r="AE204"/>
      <c r="AF204"/>
      <c r="AG204"/>
      <c r="AH204"/>
      <c r="AI204"/>
      <c r="AJ204"/>
      <c r="AK204"/>
      <c r="AL204"/>
      <c r="AM204"/>
      <c r="AN204"/>
      <c r="AO204"/>
      <c r="AP204"/>
      <c r="AQ204"/>
      <c r="AR204"/>
      <c r="AS204"/>
      <c r="AT204"/>
      <c r="AU204"/>
      <c r="AV204"/>
      <c r="AW204"/>
      <c r="AX204"/>
      <c r="AY204"/>
      <c r="AZ204"/>
      <c r="BA204"/>
      <c r="BB204"/>
      <c r="BC204"/>
      <c r="BD204"/>
      <c r="BE204"/>
      <c r="BF204"/>
      <c r="BG204"/>
      <c r="BH204"/>
      <c r="BI204"/>
      <c r="BJ204"/>
      <c r="BK204"/>
      <c r="BL204"/>
      <c r="BM204"/>
      <c r="BN204"/>
      <c r="BO204"/>
      <c r="BP204"/>
      <c r="BQ204"/>
      <c r="BR204"/>
      <c r="BS204"/>
      <c r="BT204"/>
      <c r="BU204"/>
      <c r="BV204"/>
      <c r="BW204"/>
      <c r="BX204"/>
      <c r="BY204"/>
      <c r="BZ204"/>
      <c r="CA204"/>
      <c r="CB204"/>
      <c r="CC204"/>
      <c r="CD204"/>
      <c r="CE204"/>
      <c r="CF204"/>
      <c r="CG204"/>
      <c r="CH204"/>
      <c r="CI204"/>
      <c r="CJ204"/>
      <c r="CK204"/>
      <c r="CL204"/>
      <c r="CM204"/>
      <c r="CN204"/>
      <c r="CO204"/>
      <c r="CP204"/>
      <c r="CQ204"/>
      <c r="CR204"/>
      <c r="CS204"/>
      <c r="CT204"/>
      <c r="CU204"/>
      <c r="CV204"/>
      <c r="CW204"/>
      <c r="CX204"/>
      <c r="CY204"/>
      <c r="CZ204"/>
      <c r="DA204"/>
      <c r="DB204"/>
      <c r="DC204"/>
      <c r="DD204"/>
      <c r="DE204"/>
      <c r="DF204"/>
      <c r="DG204"/>
      <c r="DH204"/>
      <c r="DI204"/>
      <c r="DJ204"/>
      <c r="DK204"/>
      <c r="DL204"/>
      <c r="DM204"/>
      <c r="DN204"/>
      <c r="DO204"/>
      <c r="DP204"/>
      <c r="DQ204"/>
      <c r="DR204"/>
      <c r="DS204"/>
      <c r="DT204"/>
      <c r="DU204"/>
      <c r="DV204"/>
      <c r="DW204"/>
      <c r="DX204"/>
      <c r="DY204"/>
      <c r="DZ204"/>
      <c r="EA204"/>
      <c r="EB204"/>
      <c r="EC204"/>
      <c r="ED204"/>
      <c r="EE204"/>
      <c r="EF204"/>
      <c r="EG204"/>
      <c r="EH204"/>
      <c r="EI204"/>
      <c r="EJ204"/>
      <c r="EK204"/>
      <c r="EL204"/>
      <c r="EM204"/>
      <c r="EN204"/>
      <c r="EO204"/>
      <c r="EP204"/>
      <c r="EQ204"/>
      <c r="ER204"/>
      <c r="ES204"/>
      <c r="ET204"/>
      <c r="EU204"/>
      <c r="EV204"/>
      <c r="EW204"/>
      <c r="EX204"/>
      <c r="EY204"/>
      <c r="EZ204"/>
      <c r="FA204"/>
      <c r="FB204"/>
      <c r="FC204"/>
      <c r="FD204"/>
      <c r="FE204"/>
      <c r="FF204"/>
      <c r="FG204"/>
      <c r="FH204"/>
      <c r="FI204"/>
      <c r="FJ204"/>
      <c r="FK204"/>
      <c r="FL204"/>
      <c r="FM204"/>
      <c r="FN204"/>
      <c r="FO204"/>
      <c r="FP204"/>
      <c r="FQ204"/>
      <c r="FR204"/>
      <c r="FS204"/>
      <c r="FT204"/>
      <c r="FU204"/>
      <c r="FV204"/>
      <c r="FW204"/>
      <c r="FX204"/>
      <c r="FY204"/>
      <c r="FZ204"/>
      <c r="GA204"/>
      <c r="GB204"/>
      <c r="GC204"/>
      <c r="GD204"/>
      <c r="GE204"/>
      <c r="GF204"/>
      <c r="GG204"/>
      <c r="GH204"/>
      <c r="GI204"/>
      <c r="GJ204"/>
      <c r="GK204"/>
      <c r="GL204"/>
      <c r="GM204"/>
      <c r="GN204"/>
      <c r="GO204"/>
      <c r="GP204"/>
      <c r="GQ204"/>
      <c r="GR204"/>
      <c r="GS204"/>
      <c r="GT204"/>
      <c r="GU204"/>
      <c r="GV204"/>
      <c r="GW204"/>
      <c r="GX204"/>
      <c r="GY204"/>
      <c r="GZ204"/>
      <c r="HA204"/>
      <c r="HB204"/>
      <c r="HC204"/>
      <c r="HD204"/>
      <c r="HE204"/>
      <c r="HF204"/>
      <c r="HG204"/>
      <c r="HH204"/>
      <c r="HI204"/>
      <c r="HJ204"/>
      <c r="HK204"/>
      <c r="HL204"/>
      <c r="HM204"/>
      <c r="HN204"/>
      <c r="HO204"/>
      <c r="HP204"/>
      <c r="HQ204"/>
      <c r="HR204"/>
      <c r="HS204"/>
      <c r="HT204"/>
      <c r="HU204"/>
      <c r="HV204"/>
      <c r="HW204"/>
      <c r="HX204"/>
      <c r="HY204"/>
      <c r="HZ204"/>
      <c r="IA204"/>
      <c r="IB204"/>
      <c r="IC204"/>
      <c r="ID204"/>
      <c r="IE204"/>
      <c r="IF204"/>
      <c r="IG204"/>
      <c r="IH204"/>
      <c r="II204"/>
      <c r="IJ204"/>
      <c r="IK204"/>
      <c r="IL204"/>
      <c r="IM204"/>
      <c r="IN204"/>
      <c r="IO204"/>
      <c r="IP204"/>
      <c r="IQ204"/>
      <c r="IR204"/>
      <c r="IS204"/>
      <c r="IT204"/>
      <c r="IU204"/>
      <c r="IV204"/>
      <c r="IW204"/>
      <c r="IX204"/>
      <c r="IY204"/>
      <c r="IZ204"/>
      <c r="JA204"/>
      <c r="JB204"/>
      <c r="JC204"/>
      <c r="JD204"/>
      <c r="JE204"/>
      <c r="JF204"/>
      <c r="JG204"/>
      <c r="JH204"/>
      <c r="JI204"/>
      <c r="JJ204"/>
      <c r="JK204"/>
      <c r="JL204"/>
      <c r="JM204"/>
      <c r="JN204"/>
      <c r="JO204"/>
      <c r="JP204"/>
      <c r="JQ204"/>
      <c r="JR204"/>
      <c r="JS204"/>
      <c r="JT204"/>
      <c r="JU204"/>
      <c r="JV204"/>
      <c r="JW204"/>
      <c r="JX204"/>
    </row>
    <row r="205" spans="1:284" s="199" customFormat="1" ht="12" customHeight="1">
      <c r="A205"/>
      <c r="B205"/>
      <c r="C205"/>
      <c r="D205"/>
      <c r="E205"/>
      <c r="F205"/>
      <c r="G205"/>
      <c r="H205"/>
      <c r="I205"/>
      <c r="J205"/>
      <c r="K205"/>
      <c r="L205"/>
      <c r="M205"/>
      <c r="N205"/>
      <c r="O205"/>
      <c r="P205"/>
      <c r="Q205"/>
      <c r="R205"/>
      <c r="S205"/>
      <c r="T205"/>
      <c r="U205"/>
      <c r="V205"/>
      <c r="W205"/>
      <c r="X205"/>
      <c r="Y205"/>
      <c r="Z205"/>
      <c r="AA205"/>
      <c r="AB205"/>
      <c r="AC205"/>
      <c r="AD205"/>
      <c r="AE205"/>
      <c r="AF205"/>
      <c r="AG205"/>
      <c r="AH205"/>
      <c r="AI205"/>
      <c r="AJ205"/>
      <c r="AK205"/>
      <c r="AL205"/>
      <c r="AM205"/>
      <c r="AN205"/>
      <c r="AO205"/>
      <c r="AP205"/>
      <c r="AQ205"/>
      <c r="AR205"/>
      <c r="AS205"/>
      <c r="AT205"/>
      <c r="AU205"/>
      <c r="AV205"/>
      <c r="AW205"/>
      <c r="AX205"/>
      <c r="AY205"/>
      <c r="AZ205"/>
      <c r="BA205"/>
      <c r="BB205"/>
      <c r="BC205"/>
      <c r="BD205"/>
      <c r="BE205"/>
      <c r="BF205"/>
      <c r="BG205"/>
      <c r="BH205"/>
      <c r="BI205"/>
      <c r="BJ205"/>
      <c r="BK205"/>
      <c r="BL205"/>
      <c r="BM205"/>
      <c r="BN205"/>
      <c r="BO205"/>
      <c r="BP205"/>
      <c r="BQ205"/>
      <c r="BR205"/>
      <c r="BS205"/>
      <c r="BT205"/>
      <c r="BU205"/>
      <c r="BV205"/>
      <c r="BW205"/>
      <c r="BX205"/>
      <c r="BY205"/>
      <c r="BZ205"/>
      <c r="CA205"/>
      <c r="CB205"/>
      <c r="CC205"/>
      <c r="CD205"/>
      <c r="CE205"/>
      <c r="CF205"/>
      <c r="CG205"/>
      <c r="CH205"/>
      <c r="CI205"/>
      <c r="CJ205"/>
      <c r="CK205"/>
      <c r="CL205"/>
      <c r="CM205"/>
      <c r="CN205"/>
      <c r="CO205"/>
      <c r="CP205"/>
      <c r="CQ205"/>
      <c r="CR205"/>
      <c r="CS205"/>
      <c r="CT205"/>
      <c r="CU205"/>
      <c r="CV205"/>
      <c r="CW205"/>
      <c r="CX205"/>
      <c r="CY205"/>
      <c r="CZ205"/>
      <c r="DA205"/>
      <c r="DB205"/>
      <c r="DC205"/>
      <c r="DD205"/>
      <c r="DE205"/>
      <c r="DF205"/>
      <c r="DG205"/>
      <c r="DH205"/>
      <c r="DI205"/>
      <c r="DJ205"/>
      <c r="DK205"/>
      <c r="DL205"/>
      <c r="DM205"/>
      <c r="DN205"/>
      <c r="DO205"/>
      <c r="DP205"/>
      <c r="DQ205"/>
      <c r="DR205"/>
      <c r="DS205"/>
      <c r="DT205"/>
      <c r="DU205"/>
      <c r="DV205"/>
      <c r="DW205"/>
      <c r="DX205"/>
      <c r="DY205"/>
      <c r="DZ205"/>
      <c r="EA205"/>
      <c r="EB205"/>
      <c r="EC205"/>
      <c r="ED205"/>
      <c r="EE205"/>
      <c r="EF205"/>
      <c r="EG205"/>
      <c r="EH205"/>
      <c r="EI205"/>
      <c r="EJ205"/>
      <c r="EK205"/>
      <c r="EL205"/>
      <c r="EM205"/>
      <c r="EN205"/>
      <c r="EO205"/>
      <c r="EP205"/>
      <c r="EQ205"/>
      <c r="ER205"/>
      <c r="ES205"/>
      <c r="ET205"/>
      <c r="EU205"/>
      <c r="EV205"/>
      <c r="EW205"/>
      <c r="EX205"/>
      <c r="EY205"/>
      <c r="EZ205"/>
      <c r="FA205"/>
      <c r="FB205"/>
      <c r="FC205"/>
      <c r="FD205"/>
      <c r="FE205"/>
      <c r="FF205"/>
      <c r="FG205"/>
      <c r="FH205"/>
      <c r="FI205"/>
      <c r="FJ205"/>
      <c r="FK205"/>
      <c r="FL205"/>
      <c r="FM205"/>
      <c r="FN205"/>
      <c r="FO205"/>
      <c r="FP205"/>
      <c r="FQ205"/>
      <c r="FR205"/>
      <c r="FS205"/>
      <c r="FT205"/>
      <c r="FU205"/>
      <c r="FV205"/>
      <c r="FW205"/>
      <c r="FX205"/>
      <c r="FY205"/>
      <c r="FZ205"/>
      <c r="GA205"/>
      <c r="GB205"/>
      <c r="GC205"/>
      <c r="GD205"/>
      <c r="GE205"/>
      <c r="GF205"/>
      <c r="GG205"/>
      <c r="GH205"/>
      <c r="GI205"/>
      <c r="GJ205"/>
      <c r="GK205"/>
      <c r="GL205"/>
      <c r="GM205"/>
      <c r="GN205"/>
      <c r="GO205"/>
      <c r="GP205"/>
      <c r="GQ205"/>
      <c r="GR205"/>
      <c r="GS205"/>
      <c r="GT205"/>
      <c r="GU205"/>
      <c r="GV205"/>
      <c r="GW205"/>
      <c r="GX205"/>
      <c r="GY205"/>
      <c r="GZ205"/>
      <c r="HA205"/>
      <c r="HB205"/>
      <c r="HC205"/>
      <c r="HD205"/>
      <c r="HE205"/>
      <c r="HF205"/>
      <c r="HG205"/>
      <c r="HH205"/>
      <c r="HI205"/>
      <c r="HJ205"/>
      <c r="HK205"/>
      <c r="HL205"/>
      <c r="HM205"/>
      <c r="HN205"/>
      <c r="HO205"/>
      <c r="HP205"/>
      <c r="HQ205"/>
      <c r="HR205"/>
      <c r="HS205"/>
      <c r="HT205"/>
      <c r="HU205"/>
      <c r="HV205"/>
      <c r="HW205"/>
      <c r="HX205"/>
      <c r="HY205"/>
      <c r="HZ205"/>
      <c r="IA205"/>
      <c r="IB205"/>
      <c r="IC205"/>
      <c r="ID205"/>
      <c r="IE205"/>
      <c r="IF205"/>
      <c r="IG205"/>
      <c r="IH205"/>
      <c r="II205"/>
      <c r="IJ205"/>
      <c r="IK205"/>
      <c r="IL205"/>
      <c r="IM205"/>
      <c r="IN205"/>
      <c r="IO205"/>
      <c r="IP205"/>
      <c r="IQ205"/>
      <c r="IR205"/>
      <c r="IS205"/>
      <c r="IT205"/>
      <c r="IU205"/>
      <c r="IV205"/>
      <c r="IW205"/>
      <c r="IX205"/>
      <c r="IY205"/>
      <c r="IZ205"/>
      <c r="JA205"/>
      <c r="JB205"/>
      <c r="JC205"/>
      <c r="JD205"/>
      <c r="JE205"/>
      <c r="JF205"/>
      <c r="JG205"/>
      <c r="JH205"/>
      <c r="JI205"/>
      <c r="JJ205"/>
      <c r="JK205"/>
      <c r="JL205"/>
      <c r="JM205"/>
      <c r="JN205"/>
      <c r="JO205"/>
      <c r="JP205"/>
      <c r="JQ205"/>
      <c r="JR205"/>
      <c r="JS205"/>
      <c r="JT205"/>
      <c r="JU205"/>
      <c r="JV205"/>
      <c r="JW205"/>
      <c r="JX205"/>
    </row>
    <row r="206" spans="1:284" s="199" customFormat="1" ht="12" customHeight="1">
      <c r="A206"/>
      <c r="B206"/>
      <c r="C206"/>
      <c r="D206"/>
      <c r="E206"/>
      <c r="F206"/>
      <c r="G206"/>
      <c r="H206"/>
      <c r="I206"/>
      <c r="J206"/>
      <c r="K206"/>
      <c r="L206"/>
      <c r="M206"/>
      <c r="N206"/>
      <c r="O206"/>
      <c r="P206"/>
      <c r="Q206"/>
      <c r="R206"/>
      <c r="S206"/>
      <c r="T206"/>
      <c r="U206"/>
      <c r="V206"/>
      <c r="W206"/>
      <c r="X206"/>
      <c r="Y206"/>
      <c r="Z206"/>
      <c r="AA206"/>
      <c r="AB206"/>
      <c r="AC206"/>
      <c r="AD206"/>
      <c r="AE206"/>
      <c r="AF206"/>
      <c r="AG206"/>
      <c r="AH206"/>
      <c r="AI206"/>
      <c r="AJ206"/>
      <c r="AK206"/>
      <c r="AL206"/>
      <c r="AM206"/>
      <c r="AN206"/>
      <c r="AO206"/>
      <c r="AP206"/>
      <c r="AQ206"/>
      <c r="AR206"/>
      <c r="AS206"/>
      <c r="AT206"/>
      <c r="AU206"/>
      <c r="AV206"/>
      <c r="AW206"/>
      <c r="AX206"/>
      <c r="AY206"/>
      <c r="AZ206"/>
      <c r="BA206"/>
      <c r="BB206"/>
      <c r="BC206"/>
      <c r="BD206"/>
      <c r="BE206"/>
      <c r="BF206"/>
      <c r="BG206"/>
      <c r="BH206"/>
      <c r="BI206"/>
      <c r="BJ206"/>
      <c r="BK206"/>
      <c r="BL206"/>
      <c r="BM206"/>
      <c r="BN206"/>
      <c r="BO206"/>
      <c r="BP206"/>
      <c r="BQ206"/>
      <c r="BR206"/>
      <c r="BS206"/>
      <c r="BT206"/>
      <c r="BU206"/>
      <c r="BV206"/>
      <c r="BW206"/>
      <c r="BX206"/>
      <c r="BY206"/>
      <c r="BZ206"/>
      <c r="CA206"/>
      <c r="CB206"/>
      <c r="CC206"/>
      <c r="CD206"/>
      <c r="CE206"/>
      <c r="CF206"/>
      <c r="CG206"/>
      <c r="CH206"/>
      <c r="CI206"/>
      <c r="CJ206"/>
      <c r="CK206"/>
      <c r="CL206"/>
      <c r="CM206"/>
      <c r="CN206"/>
      <c r="CO206"/>
      <c r="CP206"/>
      <c r="CQ206"/>
      <c r="CR206"/>
      <c r="CS206"/>
      <c r="CT206"/>
      <c r="CU206"/>
      <c r="CV206"/>
      <c r="CW206"/>
      <c r="CX206"/>
      <c r="CY206"/>
      <c r="CZ206"/>
      <c r="DA206"/>
      <c r="DB206"/>
      <c r="DC206"/>
      <c r="DD206"/>
      <c r="DE206"/>
      <c r="DF206"/>
      <c r="DG206"/>
      <c r="DH206"/>
      <c r="DI206"/>
      <c r="DJ206"/>
      <c r="DK206"/>
      <c r="DL206"/>
      <c r="DM206"/>
      <c r="DN206"/>
      <c r="DO206"/>
      <c r="DP206"/>
      <c r="DQ206"/>
      <c r="DR206"/>
      <c r="DS206"/>
      <c r="DT206"/>
      <c r="DU206"/>
      <c r="DV206"/>
      <c r="DW206"/>
      <c r="DX206"/>
      <c r="DY206"/>
      <c r="DZ206"/>
      <c r="EA206"/>
      <c r="EB206"/>
      <c r="EC206"/>
      <c r="ED206"/>
      <c r="EE206"/>
      <c r="EF206"/>
      <c r="EG206"/>
      <c r="EH206"/>
      <c r="EI206"/>
      <c r="EJ206"/>
      <c r="EK206"/>
      <c r="EL206"/>
      <c r="EM206"/>
      <c r="EN206"/>
      <c r="EO206"/>
      <c r="EP206"/>
      <c r="EQ206"/>
      <c r="ER206"/>
      <c r="ES206"/>
      <c r="ET206"/>
      <c r="EU206"/>
      <c r="EV206"/>
      <c r="EW206"/>
      <c r="EX206"/>
      <c r="EY206"/>
      <c r="EZ206"/>
      <c r="FA206"/>
      <c r="FB206"/>
      <c r="FC206"/>
      <c r="FD206"/>
      <c r="FE206"/>
      <c r="FF206"/>
      <c r="FG206"/>
      <c r="FH206"/>
      <c r="FI206"/>
      <c r="FJ206"/>
      <c r="FK206"/>
      <c r="FL206"/>
      <c r="FM206"/>
      <c r="FN206"/>
      <c r="FO206"/>
      <c r="FP206"/>
      <c r="FQ206"/>
      <c r="FR206"/>
      <c r="FS206"/>
      <c r="FT206"/>
      <c r="FU206"/>
      <c r="FV206"/>
      <c r="FW206"/>
      <c r="FX206"/>
      <c r="FY206"/>
      <c r="FZ206"/>
      <c r="GA206"/>
      <c r="GB206"/>
      <c r="GC206"/>
      <c r="GD206"/>
      <c r="GE206"/>
      <c r="GF206"/>
      <c r="GG206"/>
      <c r="GH206"/>
      <c r="GI206"/>
      <c r="GJ206"/>
      <c r="GK206"/>
      <c r="GL206"/>
      <c r="GM206"/>
      <c r="GN206"/>
      <c r="GO206"/>
      <c r="GP206"/>
      <c r="GQ206"/>
      <c r="GR206"/>
      <c r="GS206"/>
      <c r="GT206"/>
      <c r="GU206"/>
      <c r="GV206"/>
      <c r="GW206"/>
      <c r="GX206"/>
      <c r="GY206"/>
      <c r="GZ206"/>
      <c r="HA206"/>
      <c r="HB206"/>
      <c r="HC206"/>
      <c r="HD206"/>
      <c r="HE206"/>
      <c r="HF206"/>
      <c r="HG206"/>
      <c r="HH206"/>
      <c r="HI206"/>
      <c r="HJ206"/>
      <c r="HK206"/>
      <c r="HL206"/>
      <c r="HM206"/>
      <c r="HN206"/>
      <c r="HO206"/>
      <c r="HP206"/>
      <c r="HQ206"/>
      <c r="HR206"/>
      <c r="HS206"/>
      <c r="HT206"/>
      <c r="HU206"/>
      <c r="HV206"/>
      <c r="HW206"/>
      <c r="HX206"/>
      <c r="HY206"/>
      <c r="HZ206"/>
      <c r="IA206"/>
      <c r="IB206"/>
      <c r="IC206"/>
      <c r="ID206"/>
      <c r="IE206"/>
      <c r="IF206"/>
      <c r="IG206"/>
      <c r="IH206"/>
      <c r="II206"/>
      <c r="IJ206"/>
      <c r="IK206"/>
      <c r="IL206"/>
      <c r="IM206"/>
      <c r="IN206"/>
      <c r="IO206"/>
      <c r="IP206"/>
      <c r="IQ206"/>
      <c r="IR206"/>
      <c r="IS206"/>
      <c r="IT206"/>
      <c r="IU206"/>
      <c r="IV206"/>
      <c r="IW206"/>
      <c r="IX206"/>
      <c r="IY206"/>
      <c r="IZ206"/>
      <c r="JA206"/>
      <c r="JB206"/>
      <c r="JC206"/>
      <c r="JD206"/>
      <c r="JE206"/>
      <c r="JF206"/>
      <c r="JG206"/>
      <c r="JH206"/>
      <c r="JI206"/>
      <c r="JJ206"/>
      <c r="JK206"/>
      <c r="JL206"/>
      <c r="JM206"/>
      <c r="JN206"/>
      <c r="JO206"/>
      <c r="JP206"/>
      <c r="JQ206"/>
      <c r="JR206"/>
      <c r="JS206"/>
      <c r="JT206"/>
      <c r="JU206"/>
      <c r="JV206"/>
      <c r="JW206"/>
      <c r="JX206"/>
    </row>
    <row r="207" spans="1:284" s="199" customFormat="1" ht="12" customHeight="1">
      <c r="A207"/>
      <c r="B207"/>
      <c r="C207"/>
      <c r="D207"/>
      <c r="E207"/>
      <c r="F207"/>
      <c r="G207"/>
      <c r="H207"/>
      <c r="I207"/>
      <c r="J207"/>
      <c r="K207"/>
      <c r="L207"/>
      <c r="M207"/>
      <c r="N207"/>
      <c r="O207"/>
      <c r="P207"/>
      <c r="Q207"/>
      <c r="R207"/>
      <c r="S207"/>
      <c r="T207"/>
      <c r="U207"/>
      <c r="V207"/>
      <c r="W207"/>
      <c r="X207"/>
      <c r="Y207"/>
      <c r="Z207"/>
      <c r="AA207"/>
      <c r="AB207"/>
      <c r="AC207"/>
      <c r="AD207"/>
      <c r="AE207"/>
      <c r="AF207"/>
      <c r="AG207"/>
      <c r="AH207"/>
      <c r="AI207"/>
      <c r="AJ207"/>
      <c r="AK207"/>
      <c r="AL207"/>
      <c r="AM207"/>
      <c r="AN207"/>
      <c r="AO207"/>
      <c r="AP207"/>
      <c r="AQ207"/>
      <c r="AR207"/>
      <c r="AS207"/>
      <c r="AT207"/>
      <c r="AU207"/>
      <c r="AV207"/>
      <c r="AW207"/>
      <c r="AX207"/>
      <c r="AY207"/>
      <c r="AZ207"/>
      <c r="BA207"/>
      <c r="BB207"/>
      <c r="BC207"/>
      <c r="BD207"/>
      <c r="BE207"/>
      <c r="BF207"/>
      <c r="BG207"/>
      <c r="BH207"/>
      <c r="BI207"/>
      <c r="BJ207"/>
      <c r="BK207"/>
      <c r="BL207"/>
      <c r="BM207"/>
      <c r="BN207"/>
      <c r="BO207"/>
      <c r="BP207"/>
      <c r="BQ207"/>
      <c r="BR207"/>
      <c r="BS207"/>
      <c r="BT207"/>
      <c r="BU207"/>
      <c r="BV207"/>
      <c r="BW207"/>
      <c r="BX207"/>
      <c r="BY207"/>
      <c r="BZ207"/>
      <c r="CA207"/>
      <c r="CB207"/>
      <c r="CC207"/>
      <c r="CD207"/>
      <c r="CE207"/>
      <c r="CF207"/>
      <c r="CG207"/>
      <c r="CH207"/>
      <c r="CI207"/>
      <c r="CJ207"/>
      <c r="CK207"/>
      <c r="CL207"/>
      <c r="CM207"/>
      <c r="CN207"/>
      <c r="CO207"/>
      <c r="CP207"/>
      <c r="CQ207"/>
      <c r="CR207"/>
      <c r="CS207"/>
      <c r="CT207"/>
      <c r="CU207"/>
      <c r="CV207"/>
      <c r="CW207"/>
      <c r="CX207"/>
      <c r="CY207"/>
      <c r="CZ207"/>
      <c r="DA207"/>
      <c r="DB207"/>
      <c r="DC207"/>
      <c r="DD207"/>
      <c r="DE207"/>
      <c r="DF207"/>
      <c r="DG207"/>
      <c r="DH207"/>
      <c r="DI207"/>
      <c r="DJ207"/>
      <c r="DK207"/>
      <c r="DL207"/>
      <c r="DM207"/>
      <c r="DN207"/>
      <c r="DO207"/>
      <c r="DP207"/>
      <c r="DQ207"/>
      <c r="DR207"/>
      <c r="DS207"/>
      <c r="DT207"/>
      <c r="DU207"/>
      <c r="DV207"/>
      <c r="DW207"/>
      <c r="DX207"/>
      <c r="DY207"/>
      <c r="DZ207"/>
      <c r="EA207"/>
      <c r="EB207"/>
      <c r="EC207"/>
      <c r="ED207"/>
      <c r="EE207"/>
      <c r="EF207"/>
      <c r="EG207"/>
      <c r="EH207"/>
      <c r="EI207"/>
      <c r="EJ207"/>
      <c r="EK207"/>
      <c r="EL207"/>
      <c r="EM207"/>
      <c r="EN207"/>
      <c r="EO207"/>
      <c r="EP207"/>
      <c r="EQ207"/>
      <c r="ER207"/>
      <c r="ES207"/>
      <c r="ET207"/>
      <c r="EU207"/>
      <c r="EV207"/>
      <c r="EW207"/>
      <c r="EX207"/>
      <c r="EY207"/>
      <c r="EZ207"/>
      <c r="FA207"/>
      <c r="FB207"/>
      <c r="FC207"/>
      <c r="FD207"/>
      <c r="FE207"/>
      <c r="FF207"/>
      <c r="FG207"/>
      <c r="FH207"/>
      <c r="FI207"/>
      <c r="FJ207"/>
      <c r="FK207"/>
      <c r="FL207"/>
      <c r="FM207"/>
      <c r="FN207"/>
      <c r="FO207"/>
      <c r="FP207"/>
      <c r="FQ207"/>
      <c r="FR207"/>
      <c r="FS207"/>
      <c r="FT207"/>
      <c r="FU207"/>
      <c r="FV207"/>
      <c r="FW207"/>
      <c r="FX207"/>
      <c r="FY207"/>
      <c r="FZ207"/>
      <c r="GA207"/>
      <c r="GB207"/>
      <c r="GC207"/>
      <c r="GD207"/>
      <c r="GE207"/>
      <c r="GF207"/>
      <c r="GG207"/>
      <c r="GH207"/>
      <c r="GI207"/>
      <c r="GJ207"/>
      <c r="GK207"/>
      <c r="GL207"/>
      <c r="GM207"/>
      <c r="GN207"/>
      <c r="GO207"/>
      <c r="GP207"/>
      <c r="GQ207"/>
      <c r="GR207"/>
      <c r="GS207"/>
      <c r="GT207"/>
      <c r="GU207"/>
      <c r="GV207"/>
      <c r="GW207"/>
      <c r="GX207"/>
      <c r="GY207"/>
      <c r="GZ207"/>
      <c r="HA207"/>
      <c r="HB207"/>
      <c r="HC207"/>
      <c r="HD207"/>
      <c r="HE207"/>
      <c r="HF207"/>
      <c r="HG207"/>
      <c r="HH207"/>
      <c r="HI207"/>
      <c r="HJ207"/>
      <c r="HK207"/>
      <c r="HL207"/>
      <c r="HM207"/>
      <c r="HN207"/>
      <c r="HO207"/>
      <c r="HP207"/>
      <c r="HQ207"/>
      <c r="HR207"/>
      <c r="HS207"/>
      <c r="HT207"/>
      <c r="HU207"/>
      <c r="HV207"/>
      <c r="HW207"/>
      <c r="HX207"/>
      <c r="HY207"/>
      <c r="HZ207"/>
      <c r="IA207"/>
      <c r="IB207"/>
      <c r="IC207"/>
      <c r="ID207"/>
      <c r="IE207"/>
      <c r="IF207"/>
      <c r="IG207"/>
      <c r="IH207"/>
      <c r="II207"/>
      <c r="IJ207"/>
      <c r="IK207"/>
      <c r="IL207"/>
      <c r="IM207"/>
      <c r="IN207"/>
      <c r="IO207"/>
      <c r="IP207"/>
      <c r="IQ207"/>
      <c r="IR207"/>
      <c r="IS207"/>
      <c r="IT207"/>
      <c r="IU207"/>
      <c r="IV207"/>
      <c r="IW207"/>
      <c r="IX207"/>
      <c r="IY207"/>
      <c r="IZ207"/>
      <c r="JA207"/>
      <c r="JB207"/>
      <c r="JC207"/>
      <c r="JD207"/>
      <c r="JE207"/>
      <c r="JF207"/>
      <c r="JG207"/>
      <c r="JH207"/>
      <c r="JI207"/>
      <c r="JJ207"/>
      <c r="JK207"/>
      <c r="JL207"/>
      <c r="JM207"/>
      <c r="JN207"/>
      <c r="JO207"/>
      <c r="JP207"/>
      <c r="JQ207"/>
      <c r="JR207"/>
      <c r="JS207"/>
      <c r="JT207"/>
      <c r="JU207"/>
      <c r="JV207"/>
      <c r="JW207"/>
      <c r="JX207"/>
    </row>
    <row r="208" spans="1:284" s="199" customFormat="1" ht="12" customHeight="1">
      <c r="A208"/>
      <c r="B208"/>
      <c r="C208"/>
      <c r="D208"/>
      <c r="E208"/>
      <c r="F208"/>
      <c r="G208"/>
      <c r="H208"/>
      <c r="I208"/>
      <c r="J208"/>
      <c r="K208"/>
      <c r="L208"/>
      <c r="M208"/>
      <c r="N208"/>
      <c r="O208"/>
      <c r="P208"/>
      <c r="Q208"/>
      <c r="R208"/>
      <c r="S208"/>
      <c r="T208"/>
      <c r="U208"/>
      <c r="V208"/>
      <c r="W208"/>
      <c r="X208"/>
      <c r="Y208"/>
      <c r="Z208"/>
      <c r="AA208"/>
      <c r="AB208"/>
      <c r="AC208"/>
      <c r="AD208"/>
      <c r="AE208"/>
      <c r="AF208"/>
      <c r="AG208"/>
      <c r="AH208"/>
      <c r="AI208"/>
      <c r="AJ208"/>
      <c r="AK208"/>
      <c r="AL208"/>
      <c r="AM208"/>
      <c r="AN208"/>
      <c r="AO208"/>
      <c r="AP208"/>
      <c r="AQ208"/>
      <c r="AR208"/>
      <c r="AS208"/>
      <c r="AT208"/>
      <c r="AU208"/>
      <c r="AV208"/>
      <c r="AW208"/>
      <c r="AX208"/>
      <c r="AY208"/>
      <c r="AZ208"/>
      <c r="BA208"/>
      <c r="BB208"/>
      <c r="BC208"/>
      <c r="BD208"/>
      <c r="BE208"/>
      <c r="BF208"/>
      <c r="BG208"/>
      <c r="BH208"/>
      <c r="BI208"/>
      <c r="BJ208"/>
      <c r="BK208"/>
      <c r="BL208"/>
      <c r="BM208"/>
      <c r="BN208"/>
      <c r="BO208"/>
      <c r="BP208"/>
      <c r="BQ208"/>
      <c r="BR208"/>
      <c r="BS208"/>
      <c r="BT208"/>
      <c r="BU208"/>
      <c r="BV208"/>
      <c r="BW208"/>
      <c r="BX208"/>
      <c r="BY208"/>
      <c r="BZ208"/>
      <c r="CA208"/>
      <c r="CB208"/>
      <c r="CC208"/>
      <c r="CD208"/>
      <c r="CE208"/>
      <c r="CF208"/>
      <c r="CG208"/>
      <c r="CH208"/>
      <c r="CI208"/>
      <c r="CJ208"/>
      <c r="CK208"/>
      <c r="CL208"/>
      <c r="CM208"/>
      <c r="CN208"/>
      <c r="CO208"/>
      <c r="CP208"/>
      <c r="CQ208"/>
      <c r="CR208"/>
      <c r="CS208"/>
      <c r="CT208"/>
      <c r="CU208"/>
      <c r="CV208"/>
      <c r="CW208"/>
      <c r="CX208"/>
      <c r="CY208"/>
      <c r="CZ208"/>
      <c r="DA208"/>
      <c r="DB208"/>
      <c r="DC208"/>
      <c r="DD208"/>
      <c r="DE208"/>
      <c r="DF208"/>
      <c r="DG208"/>
      <c r="DH208"/>
      <c r="DI208"/>
      <c r="DJ208"/>
      <c r="DK208"/>
      <c r="DL208"/>
      <c r="DM208"/>
      <c r="DN208"/>
      <c r="DO208"/>
      <c r="DP208"/>
      <c r="DQ208"/>
      <c r="DR208"/>
      <c r="DS208"/>
      <c r="DT208"/>
      <c r="DU208"/>
      <c r="DV208"/>
      <c r="DW208"/>
      <c r="DX208"/>
      <c r="DY208"/>
      <c r="DZ208"/>
      <c r="EA208"/>
      <c r="EB208"/>
      <c r="EC208"/>
      <c r="ED208"/>
      <c r="EE208"/>
      <c r="EF208"/>
      <c r="EG208"/>
      <c r="EH208"/>
      <c r="EI208"/>
      <c r="EJ208"/>
      <c r="EK208"/>
      <c r="EL208"/>
      <c r="EM208"/>
      <c r="EN208"/>
      <c r="EO208"/>
      <c r="EP208"/>
      <c r="EQ208"/>
      <c r="ER208"/>
      <c r="ES208"/>
      <c r="ET208"/>
      <c r="EU208"/>
      <c r="EV208"/>
      <c r="EW208"/>
      <c r="EX208"/>
      <c r="EY208"/>
      <c r="EZ208"/>
      <c r="FA208"/>
      <c r="FB208"/>
      <c r="FC208"/>
      <c r="FD208"/>
      <c r="FE208"/>
      <c r="FF208"/>
      <c r="FG208"/>
      <c r="FH208"/>
      <c r="FI208"/>
      <c r="FJ208"/>
      <c r="FK208"/>
      <c r="FL208"/>
      <c r="FM208"/>
      <c r="FN208"/>
      <c r="FO208"/>
      <c r="FP208"/>
      <c r="FQ208"/>
      <c r="FR208"/>
      <c r="FS208"/>
      <c r="FT208"/>
      <c r="FU208"/>
      <c r="FV208"/>
      <c r="FW208"/>
      <c r="FX208"/>
      <c r="FY208"/>
      <c r="FZ208"/>
      <c r="GA208"/>
      <c r="GB208"/>
      <c r="GC208"/>
      <c r="GD208"/>
      <c r="GE208"/>
      <c r="GF208"/>
      <c r="GG208"/>
      <c r="GH208"/>
      <c r="GI208"/>
      <c r="GJ208"/>
      <c r="GK208"/>
      <c r="GL208"/>
      <c r="GM208"/>
      <c r="GN208"/>
      <c r="GO208"/>
      <c r="GP208"/>
      <c r="GQ208"/>
      <c r="GR208"/>
      <c r="GS208"/>
      <c r="GT208"/>
      <c r="GU208"/>
      <c r="GV208"/>
      <c r="GW208"/>
      <c r="GX208"/>
      <c r="GY208"/>
      <c r="GZ208"/>
      <c r="HA208"/>
      <c r="HB208"/>
      <c r="HC208"/>
      <c r="HD208"/>
      <c r="HE208"/>
      <c r="HF208"/>
      <c r="HG208"/>
      <c r="HH208"/>
      <c r="HI208"/>
      <c r="HJ208"/>
      <c r="HK208"/>
      <c r="HL208"/>
      <c r="HM208"/>
      <c r="HN208"/>
      <c r="HO208"/>
      <c r="HP208"/>
      <c r="HQ208"/>
      <c r="HR208"/>
      <c r="HS208"/>
      <c r="HT208"/>
      <c r="HU208"/>
      <c r="HV208"/>
      <c r="HW208"/>
      <c r="HX208"/>
      <c r="HY208"/>
      <c r="HZ208"/>
      <c r="IA208"/>
      <c r="IB208"/>
      <c r="IC208"/>
      <c r="ID208"/>
      <c r="IE208"/>
      <c r="IF208"/>
      <c r="IG208"/>
      <c r="IH208"/>
      <c r="II208"/>
      <c r="IJ208"/>
      <c r="IK208"/>
      <c r="IL208"/>
      <c r="IM208"/>
      <c r="IN208"/>
      <c r="IO208"/>
      <c r="IP208"/>
      <c r="IQ208"/>
      <c r="IR208"/>
      <c r="IS208"/>
      <c r="IT208"/>
      <c r="IU208"/>
      <c r="IV208"/>
      <c r="IW208"/>
      <c r="IX208"/>
      <c r="IY208"/>
      <c r="IZ208"/>
      <c r="JA208"/>
      <c r="JB208"/>
      <c r="JC208"/>
      <c r="JD208"/>
      <c r="JE208"/>
      <c r="JF208"/>
      <c r="JG208"/>
      <c r="JH208"/>
      <c r="JI208"/>
      <c r="JJ208"/>
      <c r="JK208"/>
      <c r="JL208"/>
      <c r="JM208"/>
      <c r="JN208"/>
      <c r="JO208"/>
      <c r="JP208"/>
      <c r="JQ208"/>
      <c r="JR208"/>
      <c r="JS208"/>
      <c r="JT208"/>
      <c r="JU208"/>
      <c r="JV208"/>
      <c r="JW208"/>
      <c r="JX208"/>
    </row>
    <row r="209" spans="1:284" s="199" customFormat="1" ht="12" customHeight="1">
      <c r="A209"/>
      <c r="B209"/>
      <c r="C209"/>
      <c r="D209"/>
      <c r="E209"/>
      <c r="F209"/>
      <c r="G209"/>
      <c r="H209"/>
      <c r="I209"/>
      <c r="J209"/>
      <c r="K209"/>
      <c r="L209"/>
      <c r="M209"/>
      <c r="N209"/>
      <c r="O209"/>
      <c r="P209"/>
      <c r="Q209"/>
      <c r="R209"/>
      <c r="S209"/>
      <c r="T209"/>
      <c r="U209"/>
      <c r="V209"/>
      <c r="W209"/>
      <c r="X209"/>
      <c r="Y209"/>
      <c r="Z209"/>
      <c r="AA209"/>
      <c r="AB209"/>
      <c r="AC209"/>
      <c r="AD209"/>
      <c r="AE209"/>
      <c r="AF209"/>
      <c r="AG209"/>
      <c r="AH209"/>
      <c r="AI209"/>
      <c r="AJ209"/>
      <c r="AK209"/>
      <c r="AL209"/>
      <c r="AM209"/>
      <c r="AN209"/>
      <c r="AO209"/>
      <c r="AP209"/>
      <c r="AQ209"/>
      <c r="AR209"/>
      <c r="AS209"/>
      <c r="AT209"/>
      <c r="AU209"/>
      <c r="AV209"/>
      <c r="AW209"/>
      <c r="AX209"/>
      <c r="AY209"/>
      <c r="AZ209"/>
      <c r="BA209"/>
      <c r="BB209"/>
      <c r="BC209"/>
      <c r="BD209"/>
      <c r="BE209"/>
      <c r="BF209"/>
      <c r="BG209"/>
      <c r="BH209"/>
      <c r="BI209"/>
      <c r="BJ209"/>
      <c r="BK209"/>
      <c r="BL209"/>
      <c r="BM209"/>
      <c r="BN209"/>
      <c r="BO209"/>
      <c r="BP209"/>
      <c r="BQ209"/>
      <c r="BR209"/>
      <c r="BS209"/>
      <c r="BT209"/>
      <c r="BU209"/>
      <c r="BV209"/>
      <c r="BW209"/>
      <c r="BX209"/>
      <c r="BY209"/>
      <c r="BZ209"/>
      <c r="CA209"/>
      <c r="CB209"/>
      <c r="CC209"/>
      <c r="CD209"/>
      <c r="CE209"/>
      <c r="CF209"/>
      <c r="CG209"/>
      <c r="CH209"/>
      <c r="CI209"/>
      <c r="CJ209"/>
      <c r="CK209"/>
      <c r="CL209"/>
      <c r="CM209"/>
      <c r="CN209"/>
      <c r="CO209"/>
      <c r="CP209"/>
      <c r="CQ209"/>
      <c r="CR209"/>
      <c r="CS209"/>
      <c r="CT209"/>
      <c r="CU209"/>
      <c r="CV209"/>
      <c r="CW209"/>
      <c r="CX209"/>
      <c r="CY209"/>
      <c r="CZ209"/>
      <c r="DA209"/>
      <c r="DB209"/>
      <c r="DC209"/>
      <c r="DD209"/>
      <c r="DE209"/>
      <c r="DF209"/>
      <c r="DG209"/>
      <c r="DH209"/>
      <c r="DI209"/>
      <c r="DJ209"/>
      <c r="DK209"/>
      <c r="DL209"/>
      <c r="DM209"/>
      <c r="DN209"/>
      <c r="DO209"/>
      <c r="DP209"/>
      <c r="DQ209"/>
      <c r="DR209"/>
      <c r="DS209"/>
      <c r="DT209"/>
      <c r="DU209"/>
      <c r="DV209"/>
      <c r="DW209"/>
      <c r="DX209"/>
      <c r="DY209"/>
      <c r="DZ209"/>
      <c r="EA209"/>
      <c r="EB209"/>
      <c r="EC209"/>
      <c r="ED209"/>
      <c r="EE209"/>
      <c r="EF209"/>
      <c r="EG209"/>
      <c r="EH209"/>
      <c r="EI209"/>
      <c r="EJ209"/>
      <c r="EK209"/>
      <c r="EL209"/>
      <c r="EM209"/>
      <c r="EN209"/>
      <c r="EO209"/>
      <c r="EP209"/>
      <c r="EQ209"/>
      <c r="ER209"/>
      <c r="ES209"/>
      <c r="ET209"/>
      <c r="EU209"/>
      <c r="EV209"/>
      <c r="EW209"/>
      <c r="EX209"/>
      <c r="EY209"/>
      <c r="EZ209"/>
      <c r="FA209"/>
      <c r="FB209"/>
      <c r="FC209"/>
      <c r="FD209"/>
      <c r="FE209"/>
      <c r="FF209"/>
      <c r="FG209"/>
      <c r="FH209"/>
      <c r="FI209"/>
      <c r="FJ209"/>
      <c r="FK209"/>
      <c r="FL209"/>
      <c r="FM209"/>
      <c r="FN209"/>
      <c r="FO209"/>
      <c r="FP209"/>
      <c r="FQ209"/>
      <c r="FR209"/>
      <c r="FS209"/>
      <c r="FT209"/>
      <c r="FU209"/>
      <c r="FV209"/>
      <c r="FW209"/>
      <c r="FX209"/>
      <c r="FY209"/>
      <c r="FZ209"/>
      <c r="GA209"/>
      <c r="GB209"/>
      <c r="GC209"/>
      <c r="GD209"/>
      <c r="GE209"/>
      <c r="GF209"/>
      <c r="GG209"/>
      <c r="GH209"/>
      <c r="GI209"/>
      <c r="GJ209"/>
      <c r="GK209"/>
      <c r="GL209"/>
      <c r="GM209"/>
      <c r="GN209"/>
      <c r="GO209"/>
      <c r="GP209"/>
      <c r="GQ209"/>
      <c r="GR209"/>
      <c r="GS209"/>
      <c r="GT209"/>
      <c r="GU209"/>
      <c r="GV209"/>
      <c r="GW209"/>
      <c r="GX209"/>
      <c r="GY209"/>
      <c r="GZ209"/>
      <c r="HA209"/>
      <c r="HB209"/>
      <c r="HC209"/>
      <c r="HD209"/>
      <c r="HE209"/>
      <c r="HF209"/>
      <c r="HG209"/>
      <c r="HH209"/>
      <c r="HI209"/>
      <c r="HJ209"/>
      <c r="HK209"/>
      <c r="HL209"/>
      <c r="HM209"/>
      <c r="HN209"/>
      <c r="HO209"/>
      <c r="HP209"/>
      <c r="HQ209"/>
      <c r="HR209"/>
      <c r="HS209"/>
      <c r="HT209"/>
      <c r="HU209"/>
      <c r="HV209"/>
      <c r="HW209"/>
      <c r="HX209"/>
      <c r="HY209"/>
      <c r="HZ209"/>
      <c r="IA209"/>
      <c r="IB209"/>
      <c r="IC209"/>
      <c r="ID209"/>
      <c r="IE209"/>
      <c r="IF209"/>
      <c r="IG209"/>
      <c r="IH209"/>
      <c r="II209"/>
      <c r="IJ209"/>
      <c r="IK209"/>
      <c r="IL209"/>
      <c r="IM209"/>
      <c r="IN209"/>
      <c r="IO209"/>
      <c r="IP209"/>
      <c r="IQ209"/>
      <c r="IR209"/>
      <c r="IS209"/>
      <c r="IT209"/>
      <c r="IU209"/>
      <c r="IV209"/>
      <c r="IW209"/>
      <c r="IX209"/>
      <c r="IY209"/>
      <c r="IZ209"/>
      <c r="JA209"/>
      <c r="JB209"/>
      <c r="JC209"/>
      <c r="JD209"/>
      <c r="JE209"/>
      <c r="JF209"/>
      <c r="JG209"/>
      <c r="JH209"/>
      <c r="JI209"/>
      <c r="JJ209"/>
      <c r="JK209"/>
      <c r="JL209"/>
      <c r="JM209"/>
      <c r="JN209"/>
      <c r="JO209"/>
      <c r="JP209"/>
      <c r="JQ209"/>
      <c r="JR209"/>
      <c r="JS209"/>
      <c r="JT209"/>
      <c r="JU209"/>
      <c r="JV209"/>
      <c r="JW209"/>
      <c r="JX209"/>
    </row>
    <row r="210" spans="1:284" s="199" customFormat="1" ht="12" customHeight="1">
      <c r="A210"/>
      <c r="B210"/>
      <c r="C210"/>
      <c r="D210"/>
      <c r="E210"/>
      <c r="F210"/>
      <c r="G210"/>
      <c r="H210"/>
      <c r="I210"/>
      <c r="J210"/>
      <c r="K210"/>
      <c r="L210"/>
      <c r="M210"/>
      <c r="N210"/>
      <c r="O210"/>
      <c r="P210"/>
      <c r="Q210"/>
      <c r="R210"/>
      <c r="S210"/>
      <c r="T210"/>
      <c r="U210"/>
      <c r="V210"/>
      <c r="W210"/>
      <c r="X210"/>
      <c r="Y210"/>
      <c r="Z210"/>
      <c r="AA210"/>
      <c r="AB210"/>
      <c r="AC210"/>
      <c r="AD210"/>
      <c r="AE210"/>
      <c r="AF210"/>
      <c r="AG210"/>
      <c r="AH210"/>
      <c r="AI210"/>
      <c r="AJ210"/>
      <c r="AK210"/>
      <c r="AL210"/>
      <c r="AM210"/>
      <c r="AN210"/>
      <c r="AO210"/>
      <c r="AP210"/>
      <c r="AQ210"/>
      <c r="AR210"/>
      <c r="AS210"/>
      <c r="AT210"/>
      <c r="AU210"/>
      <c r="AV210"/>
      <c r="AW210"/>
      <c r="AX210"/>
      <c r="AY210"/>
      <c r="AZ210"/>
      <c r="BA210"/>
      <c r="BB210"/>
      <c r="BC210"/>
      <c r="BD210"/>
      <c r="BE210"/>
      <c r="BF210"/>
      <c r="BG210"/>
      <c r="BH210"/>
      <c r="BI210"/>
      <c r="BJ210"/>
      <c r="BK210"/>
      <c r="BL210"/>
      <c r="BM210"/>
      <c r="BN210"/>
      <c r="BO210"/>
      <c r="BP210"/>
      <c r="BQ210"/>
      <c r="BR210"/>
      <c r="BS210"/>
      <c r="BT210"/>
      <c r="BU210"/>
      <c r="BV210"/>
      <c r="BW210"/>
      <c r="BX210"/>
      <c r="BY210"/>
      <c r="BZ210"/>
      <c r="CA210"/>
      <c r="CB210"/>
      <c r="CC210"/>
      <c r="CD210"/>
      <c r="CE210"/>
      <c r="CF210"/>
      <c r="CG210"/>
      <c r="CH210"/>
      <c r="CI210"/>
      <c r="CJ210"/>
      <c r="CK210"/>
      <c r="CL210"/>
      <c r="CM210"/>
      <c r="CN210"/>
      <c r="CO210"/>
      <c r="CP210"/>
      <c r="CQ210"/>
      <c r="CR210"/>
      <c r="CS210"/>
      <c r="CT210"/>
      <c r="CU210"/>
      <c r="CV210"/>
      <c r="CW210"/>
      <c r="CX210"/>
      <c r="CY210"/>
      <c r="CZ210"/>
      <c r="DA210"/>
      <c r="DB210"/>
      <c r="DC210"/>
      <c r="DD210"/>
      <c r="DE210"/>
      <c r="DF210"/>
      <c r="DG210"/>
      <c r="DH210"/>
      <c r="DI210"/>
      <c r="DJ210"/>
      <c r="DK210"/>
      <c r="DL210"/>
      <c r="DM210"/>
      <c r="DN210"/>
      <c r="DO210"/>
      <c r="DP210"/>
      <c r="DQ210"/>
      <c r="DR210"/>
      <c r="DS210"/>
      <c r="DT210"/>
      <c r="DU210"/>
      <c r="DV210"/>
      <c r="DW210"/>
      <c r="DX210"/>
      <c r="DY210"/>
      <c r="DZ210"/>
      <c r="EA210"/>
      <c r="EB210"/>
      <c r="EC210"/>
      <c r="ED210"/>
      <c r="EE210"/>
      <c r="EF210"/>
      <c r="EG210"/>
      <c r="EH210"/>
      <c r="EI210"/>
      <c r="EJ210"/>
      <c r="EK210"/>
      <c r="EL210"/>
      <c r="EM210"/>
      <c r="EN210"/>
      <c r="EO210"/>
      <c r="EP210"/>
      <c r="EQ210"/>
      <c r="ER210"/>
      <c r="ES210"/>
      <c r="ET210"/>
      <c r="EU210"/>
      <c r="EV210"/>
      <c r="EW210"/>
      <c r="EX210"/>
      <c r="EY210"/>
      <c r="EZ210"/>
      <c r="FA210"/>
      <c r="FB210"/>
      <c r="FC210"/>
      <c r="FD210"/>
      <c r="FE210"/>
      <c r="FF210"/>
      <c r="FG210"/>
      <c r="FH210"/>
      <c r="FI210"/>
      <c r="FJ210"/>
      <c r="FK210"/>
      <c r="FL210"/>
      <c r="FM210"/>
      <c r="FN210"/>
      <c r="FO210"/>
      <c r="FP210"/>
      <c r="FQ210"/>
      <c r="FR210"/>
      <c r="FS210"/>
      <c r="FT210"/>
      <c r="FU210"/>
      <c r="FV210"/>
      <c r="FW210"/>
      <c r="FX210"/>
      <c r="FY210"/>
      <c r="FZ210"/>
      <c r="GA210"/>
      <c r="GB210"/>
      <c r="GC210"/>
      <c r="GD210"/>
      <c r="GE210"/>
      <c r="GF210"/>
      <c r="GG210"/>
      <c r="GH210"/>
      <c r="GI210"/>
      <c r="GJ210"/>
      <c r="GK210"/>
      <c r="GL210"/>
      <c r="GM210"/>
      <c r="GN210"/>
      <c r="GO210"/>
      <c r="GP210"/>
      <c r="GQ210"/>
      <c r="GR210"/>
      <c r="GS210"/>
      <c r="GT210"/>
      <c r="GU210"/>
      <c r="GV210"/>
      <c r="GW210"/>
      <c r="GX210"/>
      <c r="GY210"/>
      <c r="GZ210"/>
      <c r="HA210"/>
      <c r="HB210"/>
      <c r="HC210"/>
      <c r="HD210"/>
      <c r="HE210"/>
      <c r="HF210"/>
      <c r="HG210"/>
      <c r="HH210"/>
      <c r="HI210"/>
      <c r="HJ210"/>
      <c r="HK210"/>
      <c r="HL210"/>
      <c r="HM210"/>
      <c r="HN210"/>
      <c r="HO210"/>
      <c r="HP210"/>
      <c r="HQ210"/>
      <c r="HR210"/>
      <c r="HS210"/>
      <c r="HT210"/>
      <c r="HU210"/>
      <c r="HV210"/>
      <c r="HW210"/>
      <c r="HX210"/>
      <c r="HY210"/>
      <c r="HZ210"/>
      <c r="IA210"/>
      <c r="IB210"/>
      <c r="IC210"/>
      <c r="ID210"/>
      <c r="IE210"/>
      <c r="IF210"/>
      <c r="IG210"/>
      <c r="IH210"/>
      <c r="II210"/>
      <c r="IJ210"/>
      <c r="IK210"/>
      <c r="IL210"/>
      <c r="IM210"/>
      <c r="IN210"/>
      <c r="IO210"/>
      <c r="IP210"/>
      <c r="IQ210"/>
      <c r="IR210"/>
      <c r="IS210"/>
      <c r="IT210"/>
      <c r="IU210"/>
      <c r="IV210"/>
      <c r="IW210"/>
      <c r="IX210"/>
      <c r="IY210"/>
      <c r="IZ210"/>
      <c r="JA210"/>
      <c r="JB210"/>
      <c r="JC210"/>
      <c r="JD210"/>
      <c r="JE210"/>
      <c r="JF210"/>
      <c r="JG210"/>
      <c r="JH210"/>
      <c r="JI210"/>
      <c r="JJ210"/>
      <c r="JK210"/>
      <c r="JL210"/>
      <c r="JM210"/>
      <c r="JN210"/>
      <c r="JO210"/>
      <c r="JP210"/>
      <c r="JQ210"/>
      <c r="JR210"/>
      <c r="JS210"/>
      <c r="JT210"/>
      <c r="JU210"/>
      <c r="JV210"/>
      <c r="JW210"/>
      <c r="JX210"/>
    </row>
    <row r="211" spans="1:284" s="199" customFormat="1" ht="12" customHeight="1">
      <c r="A211"/>
      <c r="B211"/>
      <c r="C211"/>
      <c r="D211"/>
      <c r="E211"/>
      <c r="F211"/>
      <c r="G211"/>
      <c r="H211"/>
      <c r="I211"/>
      <c r="J211"/>
      <c r="K211"/>
      <c r="L211"/>
      <c r="M211"/>
      <c r="N211"/>
      <c r="O211"/>
      <c r="P211"/>
      <c r="Q211"/>
      <c r="R211"/>
      <c r="S211"/>
      <c r="T211"/>
      <c r="U211"/>
      <c r="V211"/>
      <c r="W211"/>
      <c r="X211"/>
      <c r="Y211"/>
      <c r="Z211"/>
      <c r="AA211"/>
      <c r="AB211"/>
      <c r="AC211"/>
      <c r="AD211"/>
      <c r="AE211"/>
      <c r="AF211"/>
      <c r="AG211"/>
      <c r="AH211"/>
      <c r="AI211"/>
      <c r="AJ211"/>
      <c r="AK211"/>
      <c r="AL211"/>
      <c r="AM211"/>
      <c r="AN211"/>
      <c r="AO211"/>
      <c r="AP211"/>
      <c r="AQ211"/>
      <c r="AR211"/>
      <c r="AS211"/>
      <c r="AT211"/>
      <c r="AU211"/>
      <c r="AV211"/>
      <c r="AW211"/>
      <c r="AX211"/>
      <c r="AY211"/>
      <c r="AZ211"/>
      <c r="BA211"/>
      <c r="BB211"/>
      <c r="BC211"/>
      <c r="BD211"/>
      <c r="BE211"/>
      <c r="BF211"/>
      <c r="BG211"/>
      <c r="BH211"/>
      <c r="BI211"/>
      <c r="BJ211"/>
      <c r="BK211"/>
      <c r="BL211"/>
      <c r="BM211"/>
      <c r="BN211"/>
      <c r="BO211"/>
      <c r="BP211"/>
      <c r="BQ211"/>
      <c r="BR211"/>
      <c r="BS211"/>
      <c r="BT211"/>
      <c r="BU211"/>
      <c r="BV211"/>
      <c r="BW211"/>
      <c r="BX211"/>
      <c r="BY211"/>
      <c r="BZ211"/>
      <c r="CA211"/>
      <c r="CB211"/>
      <c r="CC211"/>
      <c r="CD211"/>
      <c r="CE211"/>
      <c r="CF211"/>
      <c r="CG211"/>
      <c r="CH211"/>
      <c r="CI211"/>
      <c r="CJ211"/>
      <c r="CK211"/>
      <c r="CL211"/>
      <c r="CM211"/>
      <c r="CN211"/>
      <c r="CO211"/>
      <c r="CP211"/>
      <c r="CQ211"/>
      <c r="CR211"/>
      <c r="CS211"/>
      <c r="CT211"/>
      <c r="CU211"/>
      <c r="CV211"/>
      <c r="CW211"/>
      <c r="CX211"/>
      <c r="CY211"/>
      <c r="CZ211"/>
      <c r="DA211"/>
      <c r="DB211"/>
      <c r="DC211"/>
      <c r="DD211"/>
      <c r="DE211"/>
      <c r="DF211"/>
      <c r="DG211"/>
      <c r="DH211"/>
      <c r="DI211"/>
      <c r="DJ211"/>
      <c r="DK211"/>
      <c r="DL211"/>
      <c r="DM211"/>
      <c r="DN211"/>
      <c r="DO211"/>
      <c r="DP211"/>
      <c r="DQ211"/>
      <c r="DR211"/>
      <c r="DS211"/>
      <c r="DT211"/>
      <c r="DU211"/>
      <c r="DV211"/>
      <c r="DW211"/>
      <c r="DX211"/>
      <c r="DY211"/>
      <c r="DZ211"/>
      <c r="EA211"/>
      <c r="EB211"/>
      <c r="EC211"/>
      <c r="ED211"/>
      <c r="EE211"/>
      <c r="EF211"/>
      <c r="EG211"/>
      <c r="EH211"/>
      <c r="EI211"/>
      <c r="EJ211"/>
      <c r="EK211"/>
      <c r="EL211"/>
      <c r="EM211"/>
      <c r="EN211"/>
      <c r="EO211"/>
      <c r="EP211"/>
      <c r="EQ211"/>
      <c r="ER211"/>
      <c r="ES211"/>
      <c r="ET211"/>
      <c r="EU211"/>
      <c r="EV211"/>
      <c r="EW211"/>
      <c r="EX211"/>
      <c r="EY211"/>
      <c r="EZ211"/>
      <c r="FA211"/>
      <c r="FB211"/>
      <c r="FC211"/>
      <c r="FD211"/>
      <c r="FE211"/>
      <c r="FF211"/>
      <c r="FG211"/>
      <c r="FH211"/>
      <c r="FI211"/>
      <c r="FJ211"/>
      <c r="FK211"/>
      <c r="FL211"/>
      <c r="FM211"/>
      <c r="FN211"/>
      <c r="FO211"/>
      <c r="FP211"/>
      <c r="FQ211"/>
      <c r="FR211"/>
      <c r="FS211"/>
      <c r="FT211"/>
      <c r="FU211"/>
      <c r="FV211"/>
      <c r="FW211"/>
      <c r="FX211"/>
      <c r="FY211"/>
      <c r="FZ211"/>
      <c r="GA211"/>
      <c r="GB211"/>
      <c r="GC211"/>
      <c r="GD211"/>
      <c r="GE211"/>
      <c r="GF211"/>
      <c r="GG211"/>
      <c r="GH211"/>
      <c r="GI211"/>
      <c r="GJ211"/>
      <c r="GK211"/>
      <c r="GL211"/>
      <c r="GM211"/>
      <c r="GN211"/>
      <c r="GO211"/>
      <c r="GP211"/>
      <c r="GQ211"/>
      <c r="GR211"/>
      <c r="GS211"/>
      <c r="GT211"/>
      <c r="GU211"/>
      <c r="GV211"/>
      <c r="GW211"/>
      <c r="GX211"/>
      <c r="GY211"/>
      <c r="GZ211"/>
      <c r="HA211"/>
      <c r="HB211"/>
      <c r="HC211"/>
      <c r="HD211"/>
      <c r="HE211"/>
      <c r="HF211"/>
      <c r="HG211"/>
      <c r="HH211"/>
      <c r="HI211"/>
      <c r="HJ211"/>
      <c r="HK211"/>
      <c r="HL211"/>
      <c r="HM211"/>
      <c r="HN211"/>
      <c r="HO211"/>
      <c r="HP211"/>
      <c r="HQ211"/>
      <c r="HR211"/>
      <c r="HS211"/>
      <c r="HT211"/>
      <c r="HU211"/>
      <c r="HV211"/>
      <c r="HW211"/>
      <c r="HX211"/>
      <c r="HY211"/>
      <c r="HZ211"/>
      <c r="IA211"/>
      <c r="IB211"/>
      <c r="IC211"/>
      <c r="ID211"/>
      <c r="IE211"/>
      <c r="IF211"/>
      <c r="IG211"/>
      <c r="IH211"/>
      <c r="II211"/>
      <c r="IJ211"/>
      <c r="IK211"/>
      <c r="IL211"/>
      <c r="IM211"/>
      <c r="IN211"/>
      <c r="IO211"/>
      <c r="IP211"/>
      <c r="IQ211"/>
      <c r="IR211"/>
      <c r="IS211"/>
      <c r="IT211"/>
      <c r="IU211"/>
      <c r="IV211"/>
      <c r="IW211"/>
      <c r="IX211"/>
      <c r="IY211"/>
      <c r="IZ211"/>
      <c r="JA211"/>
      <c r="JB211"/>
      <c r="JC211"/>
      <c r="JD211"/>
      <c r="JE211"/>
      <c r="JF211"/>
      <c r="JG211"/>
      <c r="JH211"/>
      <c r="JI211"/>
      <c r="JJ211"/>
      <c r="JK211"/>
      <c r="JL211"/>
      <c r="JM211"/>
      <c r="JN211"/>
      <c r="JO211"/>
      <c r="JP211"/>
      <c r="JQ211"/>
      <c r="JR211"/>
      <c r="JS211"/>
      <c r="JT211"/>
      <c r="JU211"/>
      <c r="JV211"/>
      <c r="JW211"/>
      <c r="JX211"/>
    </row>
    <row r="212" spans="1:284" s="199" customFormat="1" ht="12" customHeight="1">
      <c r="A212"/>
      <c r="B212"/>
      <c r="C212"/>
      <c r="D212"/>
      <c r="E212"/>
      <c r="F212"/>
      <c r="G212"/>
      <c r="H212"/>
      <c r="I212"/>
      <c r="J212"/>
      <c r="K212"/>
      <c r="L212"/>
      <c r="M212"/>
      <c r="N212"/>
      <c r="O212"/>
      <c r="P212"/>
      <c r="Q212"/>
      <c r="R212"/>
      <c r="S212"/>
      <c r="T212"/>
      <c r="U212"/>
      <c r="V212"/>
      <c r="W212"/>
      <c r="X212"/>
      <c r="Y212"/>
      <c r="Z212"/>
      <c r="AA212"/>
      <c r="AB212"/>
      <c r="AC212"/>
      <c r="AD212"/>
      <c r="AE212"/>
      <c r="AF212"/>
      <c r="AG212"/>
      <c r="AH212"/>
      <c r="AI212"/>
      <c r="AJ212"/>
      <c r="AK212"/>
      <c r="AL212"/>
      <c r="AM212"/>
      <c r="AN212"/>
      <c r="AO212"/>
      <c r="AP212"/>
      <c r="AQ212"/>
      <c r="AR212"/>
      <c r="AS212"/>
      <c r="AT212"/>
      <c r="AU212"/>
      <c r="AV212"/>
      <c r="AW212"/>
      <c r="AX212"/>
      <c r="AY212"/>
      <c r="AZ212"/>
      <c r="BA212"/>
      <c r="BB212"/>
      <c r="BC212"/>
      <c r="BD212"/>
      <c r="BE212"/>
      <c r="BF212"/>
      <c r="BG212"/>
      <c r="BH212"/>
      <c r="BI212"/>
      <c r="BJ212"/>
      <c r="BK212"/>
      <c r="BL212"/>
      <c r="BM212"/>
      <c r="BN212"/>
      <c r="BO212"/>
      <c r="BP212"/>
      <c r="BQ212"/>
      <c r="BR212"/>
      <c r="BS212"/>
      <c r="BT212"/>
      <c r="BU212"/>
      <c r="BV212"/>
      <c r="BW212"/>
      <c r="BX212"/>
      <c r="BY212"/>
      <c r="BZ212"/>
      <c r="CA212"/>
      <c r="CB212"/>
      <c r="CC212"/>
      <c r="CD212"/>
      <c r="CE212"/>
      <c r="CF212"/>
      <c r="CG212"/>
      <c r="CH212"/>
      <c r="CI212"/>
      <c r="CJ212"/>
      <c r="CK212"/>
      <c r="CL212"/>
      <c r="CM212"/>
      <c r="CN212"/>
      <c r="CO212"/>
      <c r="CP212"/>
      <c r="CQ212"/>
      <c r="CR212"/>
      <c r="CS212"/>
      <c r="CT212"/>
      <c r="CU212"/>
      <c r="CV212"/>
      <c r="CW212"/>
      <c r="CX212"/>
      <c r="CY212"/>
      <c r="CZ212"/>
      <c r="DA212"/>
      <c r="DB212"/>
      <c r="DC212"/>
      <c r="DD212"/>
      <c r="DE212"/>
      <c r="DF212"/>
      <c r="DG212"/>
      <c r="DH212"/>
      <c r="DI212"/>
      <c r="DJ212"/>
      <c r="DK212"/>
      <c r="DL212"/>
      <c r="DM212"/>
      <c r="DN212"/>
      <c r="DO212"/>
      <c r="DP212"/>
      <c r="DQ212"/>
      <c r="DR212"/>
      <c r="DS212"/>
      <c r="DT212"/>
      <c r="DU212"/>
      <c r="DV212"/>
      <c r="DW212"/>
      <c r="DX212"/>
      <c r="DY212"/>
      <c r="DZ212"/>
      <c r="EA212"/>
      <c r="EB212"/>
      <c r="EC212"/>
      <c r="ED212"/>
      <c r="EE212"/>
      <c r="EF212"/>
      <c r="EG212"/>
      <c r="EH212"/>
      <c r="EI212"/>
      <c r="EJ212"/>
      <c r="EK212"/>
      <c r="EL212"/>
      <c r="EM212"/>
      <c r="EN212"/>
      <c r="EO212"/>
      <c r="EP212"/>
      <c r="EQ212"/>
      <c r="ER212"/>
      <c r="ES212"/>
      <c r="ET212"/>
      <c r="EU212"/>
      <c r="EV212"/>
      <c r="EW212"/>
      <c r="EX212"/>
      <c r="EY212"/>
      <c r="EZ212"/>
      <c r="FA212"/>
      <c r="FB212"/>
      <c r="FC212"/>
      <c r="FD212"/>
      <c r="FE212"/>
      <c r="FF212"/>
      <c r="FG212"/>
      <c r="FH212"/>
      <c r="FI212"/>
      <c r="FJ212"/>
      <c r="FK212"/>
      <c r="FL212"/>
      <c r="FM212"/>
      <c r="FN212"/>
      <c r="FO212"/>
      <c r="FP212"/>
      <c r="FQ212"/>
      <c r="FR212"/>
      <c r="FS212"/>
      <c r="FT212"/>
      <c r="FU212"/>
      <c r="FV212"/>
      <c r="FW212"/>
      <c r="FX212"/>
      <c r="FY212"/>
      <c r="FZ212"/>
      <c r="GA212"/>
      <c r="GB212"/>
      <c r="GC212"/>
      <c r="GD212"/>
      <c r="GE212"/>
      <c r="GF212"/>
      <c r="GG212"/>
      <c r="GH212"/>
      <c r="GI212"/>
      <c r="GJ212"/>
      <c r="GK212"/>
      <c r="GL212"/>
      <c r="GM212"/>
      <c r="GN212"/>
      <c r="GO212"/>
      <c r="GP212"/>
      <c r="GQ212"/>
      <c r="GR212"/>
      <c r="GS212"/>
      <c r="GT212"/>
      <c r="GU212"/>
      <c r="GV212"/>
      <c r="GW212"/>
      <c r="GX212"/>
      <c r="GY212"/>
      <c r="GZ212"/>
      <c r="HA212"/>
      <c r="HB212"/>
      <c r="HC212"/>
      <c r="HD212"/>
      <c r="HE212"/>
      <c r="HF212"/>
      <c r="HG212"/>
      <c r="HH212"/>
      <c r="HI212"/>
      <c r="HJ212"/>
      <c r="HK212"/>
      <c r="HL212"/>
      <c r="HM212"/>
      <c r="HN212"/>
      <c r="HO212"/>
      <c r="HP212"/>
      <c r="HQ212"/>
      <c r="HR212"/>
      <c r="HS212"/>
      <c r="HT212"/>
      <c r="HU212"/>
      <c r="HV212"/>
      <c r="HW212"/>
      <c r="HX212"/>
      <c r="HY212"/>
      <c r="HZ212"/>
      <c r="IA212"/>
      <c r="IB212"/>
      <c r="IC212"/>
      <c r="ID212"/>
      <c r="IE212"/>
      <c r="IF212"/>
      <c r="IG212"/>
      <c r="IH212"/>
      <c r="II212"/>
      <c r="IJ212"/>
      <c r="IK212"/>
      <c r="IL212"/>
      <c r="IM212"/>
      <c r="IN212"/>
      <c r="IO212"/>
      <c r="IP212"/>
      <c r="IQ212"/>
      <c r="IR212"/>
      <c r="IS212"/>
      <c r="IT212"/>
      <c r="IU212"/>
      <c r="IV212"/>
      <c r="IW212"/>
      <c r="IX212"/>
      <c r="IY212"/>
      <c r="IZ212"/>
      <c r="JA212"/>
      <c r="JB212"/>
      <c r="JC212"/>
      <c r="JD212"/>
      <c r="JE212"/>
      <c r="JF212"/>
      <c r="JG212"/>
      <c r="JH212"/>
      <c r="JI212"/>
      <c r="JJ212"/>
      <c r="JK212"/>
      <c r="JL212"/>
      <c r="JM212"/>
      <c r="JN212"/>
      <c r="JO212"/>
      <c r="JP212"/>
      <c r="JQ212"/>
      <c r="JR212"/>
      <c r="JS212"/>
      <c r="JT212"/>
      <c r="JU212"/>
      <c r="JV212"/>
      <c r="JW212"/>
      <c r="JX212"/>
    </row>
    <row r="213" spans="1:284" s="199" customFormat="1" ht="12" customHeight="1">
      <c r="A213"/>
      <c r="B213"/>
      <c r="C213"/>
      <c r="D213"/>
      <c r="E213"/>
      <c r="F213"/>
      <c r="G213"/>
      <c r="H213"/>
      <c r="I213"/>
      <c r="J213"/>
      <c r="K213"/>
      <c r="L213"/>
      <c r="M213"/>
      <c r="N213"/>
      <c r="O213"/>
      <c r="P213"/>
      <c r="Q213"/>
      <c r="R213"/>
      <c r="S213"/>
      <c r="T213"/>
      <c r="U213"/>
      <c r="V213"/>
      <c r="W213"/>
      <c r="X213"/>
      <c r="Y213"/>
      <c r="Z213"/>
      <c r="AA213"/>
      <c r="AB213"/>
      <c r="AC213"/>
      <c r="AD213"/>
      <c r="AE213"/>
      <c r="AF213"/>
      <c r="AG213"/>
      <c r="AH213"/>
      <c r="AI213"/>
      <c r="AJ213"/>
      <c r="AK213"/>
      <c r="AL213"/>
      <c r="AM213"/>
      <c r="AN213"/>
      <c r="AO213"/>
      <c r="AP213"/>
      <c r="AQ213"/>
      <c r="AR213"/>
      <c r="AS213"/>
      <c r="AT213"/>
      <c r="AU213"/>
      <c r="AV213"/>
      <c r="AW213"/>
      <c r="AX213"/>
      <c r="AY213"/>
      <c r="AZ213"/>
      <c r="BA213"/>
      <c r="BB213"/>
      <c r="BC213"/>
      <c r="BD213"/>
      <c r="BE213"/>
      <c r="BF213"/>
      <c r="BG213"/>
      <c r="BH213"/>
      <c r="BI213"/>
      <c r="BJ213"/>
      <c r="BK213"/>
      <c r="BL213"/>
      <c r="BM213"/>
      <c r="BN213"/>
      <c r="BO213"/>
      <c r="BP213"/>
      <c r="BQ213"/>
      <c r="BR213"/>
      <c r="BS213"/>
      <c r="BT213"/>
      <c r="BU213"/>
      <c r="BV213"/>
      <c r="BW213"/>
      <c r="BX213"/>
      <c r="BY213"/>
      <c r="BZ213"/>
      <c r="CA213"/>
      <c r="CB213"/>
      <c r="CC213"/>
      <c r="CD213"/>
      <c r="CE213"/>
      <c r="CF213"/>
      <c r="CG213"/>
      <c r="CH213"/>
      <c r="CI213"/>
      <c r="CJ213"/>
      <c r="CK213"/>
      <c r="CL213"/>
      <c r="CM213"/>
      <c r="CN213"/>
      <c r="CO213"/>
      <c r="CP213"/>
      <c r="CQ213"/>
      <c r="CR213"/>
      <c r="CS213"/>
      <c r="CT213"/>
      <c r="CU213"/>
      <c r="CV213"/>
      <c r="CW213"/>
      <c r="CX213"/>
      <c r="CY213"/>
      <c r="CZ213"/>
      <c r="DA213"/>
      <c r="DB213"/>
      <c r="DC213"/>
      <c r="DD213"/>
      <c r="DE213"/>
      <c r="DF213"/>
      <c r="DG213"/>
      <c r="DH213"/>
      <c r="DI213"/>
      <c r="DJ213"/>
      <c r="DK213"/>
      <c r="DL213"/>
      <c r="DM213"/>
      <c r="DN213"/>
      <c r="DO213"/>
      <c r="DP213"/>
      <c r="DQ213"/>
      <c r="DR213"/>
      <c r="DS213"/>
      <c r="DT213"/>
      <c r="DU213"/>
      <c r="DV213"/>
      <c r="DW213"/>
      <c r="DX213"/>
      <c r="DY213"/>
      <c r="DZ213"/>
      <c r="EA213"/>
      <c r="EB213"/>
      <c r="EC213"/>
      <c r="ED213"/>
      <c r="EE213"/>
      <c r="EF213"/>
      <c r="EG213"/>
      <c r="EH213"/>
      <c r="EI213"/>
      <c r="EJ213"/>
      <c r="EK213"/>
      <c r="EL213"/>
      <c r="EM213"/>
      <c r="EN213"/>
      <c r="EO213"/>
      <c r="EP213"/>
      <c r="EQ213"/>
      <c r="ER213"/>
      <c r="ES213"/>
      <c r="ET213"/>
      <c r="EU213"/>
      <c r="EV213"/>
      <c r="EW213"/>
      <c r="EX213"/>
      <c r="EY213"/>
      <c r="EZ213"/>
      <c r="FA213"/>
      <c r="FB213"/>
      <c r="FC213"/>
      <c r="FD213"/>
      <c r="FE213"/>
      <c r="FF213"/>
      <c r="FG213"/>
      <c r="FH213"/>
      <c r="FI213"/>
      <c r="FJ213"/>
      <c r="FK213"/>
      <c r="FL213"/>
      <c r="FM213"/>
      <c r="FN213"/>
      <c r="FO213"/>
      <c r="FP213"/>
      <c r="FQ213"/>
      <c r="FR213"/>
      <c r="FS213"/>
      <c r="FT213"/>
      <c r="FU213"/>
      <c r="FV213"/>
      <c r="FW213"/>
      <c r="FX213"/>
      <c r="FY213"/>
      <c r="FZ213"/>
      <c r="GA213"/>
      <c r="GB213"/>
      <c r="GC213"/>
      <c r="GD213"/>
      <c r="GE213"/>
      <c r="GF213"/>
      <c r="GG213"/>
      <c r="GH213"/>
      <c r="GI213"/>
      <c r="GJ213"/>
      <c r="GK213"/>
      <c r="GL213"/>
      <c r="GM213"/>
      <c r="GN213"/>
      <c r="GO213"/>
      <c r="GP213"/>
      <c r="GQ213"/>
      <c r="GR213"/>
      <c r="GS213"/>
      <c r="GT213"/>
      <c r="GU213"/>
      <c r="GV213"/>
      <c r="GW213"/>
      <c r="GX213"/>
      <c r="GY213"/>
      <c r="GZ213"/>
      <c r="HA213"/>
      <c r="HB213"/>
      <c r="HC213"/>
      <c r="HD213"/>
      <c r="HE213"/>
      <c r="HF213"/>
      <c r="HG213"/>
      <c r="HH213"/>
      <c r="HI213"/>
      <c r="HJ213"/>
      <c r="HK213"/>
      <c r="HL213"/>
      <c r="HM213"/>
      <c r="HN213"/>
      <c r="HO213"/>
      <c r="HP213"/>
      <c r="HQ213"/>
      <c r="HR213"/>
      <c r="HS213"/>
      <c r="HT213"/>
      <c r="HU213"/>
      <c r="HV213"/>
      <c r="HW213"/>
      <c r="HX213"/>
      <c r="HY213"/>
      <c r="HZ213"/>
      <c r="IA213"/>
      <c r="IB213"/>
      <c r="IC213"/>
      <c r="ID213"/>
      <c r="IE213"/>
      <c r="IF213"/>
      <c r="IG213"/>
      <c r="IH213"/>
      <c r="II213"/>
      <c r="IJ213"/>
      <c r="IK213"/>
      <c r="IL213"/>
      <c r="IM213"/>
      <c r="IN213"/>
      <c r="IO213"/>
      <c r="IP213"/>
      <c r="IQ213"/>
      <c r="IR213"/>
      <c r="IS213"/>
      <c r="IT213"/>
      <c r="IU213"/>
      <c r="IV213"/>
      <c r="IW213"/>
      <c r="IX213"/>
      <c r="IY213"/>
      <c r="IZ213"/>
      <c r="JA213"/>
      <c r="JB213"/>
      <c r="JC213"/>
      <c r="JD213"/>
      <c r="JE213"/>
      <c r="JF213"/>
      <c r="JG213"/>
      <c r="JH213"/>
      <c r="JI213"/>
      <c r="JJ213"/>
      <c r="JK213"/>
      <c r="JL213"/>
      <c r="JM213"/>
      <c r="JN213"/>
      <c r="JO213"/>
      <c r="JP213"/>
      <c r="JQ213"/>
      <c r="JR213"/>
      <c r="JS213"/>
      <c r="JT213"/>
      <c r="JU213"/>
      <c r="JV213"/>
      <c r="JW213"/>
      <c r="JX213"/>
    </row>
    <row r="214" spans="1:284" s="199" customFormat="1" ht="12" customHeight="1">
      <c r="A214"/>
      <c r="B214"/>
      <c r="C214"/>
      <c r="D214"/>
      <c r="E214"/>
      <c r="F214"/>
      <c r="G214"/>
      <c r="H214"/>
      <c r="I214"/>
      <c r="J214"/>
      <c r="K214"/>
      <c r="L214"/>
      <c r="M214"/>
      <c r="N214"/>
      <c r="O214"/>
      <c r="P214"/>
      <c r="Q214"/>
      <c r="R214"/>
      <c r="S214"/>
      <c r="T214"/>
      <c r="U214"/>
      <c r="V214"/>
      <c r="W214"/>
      <c r="X214"/>
      <c r="Y214"/>
      <c r="Z214"/>
      <c r="AA214"/>
      <c r="AB214"/>
      <c r="AC214"/>
      <c r="AD214"/>
      <c r="AE214"/>
      <c r="AF214"/>
      <c r="AG214"/>
      <c r="AH214"/>
      <c r="AI214"/>
      <c r="AJ214"/>
      <c r="AK214"/>
      <c r="AL214"/>
      <c r="AM214"/>
      <c r="AN214"/>
      <c r="AO214"/>
      <c r="AP214"/>
      <c r="AQ214"/>
      <c r="AR214"/>
      <c r="AS214"/>
      <c r="AT214"/>
      <c r="AU214"/>
      <c r="AV214"/>
      <c r="AW214"/>
      <c r="AX214"/>
      <c r="AY214"/>
      <c r="AZ214"/>
      <c r="BA214"/>
      <c r="BB214"/>
      <c r="BC214"/>
      <c r="BD214"/>
      <c r="BE214"/>
      <c r="BF214"/>
      <c r="BG214"/>
      <c r="BH214"/>
      <c r="BI214"/>
      <c r="BJ214"/>
      <c r="BK214"/>
      <c r="BL214"/>
      <c r="BM214"/>
      <c r="BN214"/>
      <c r="BO214"/>
      <c r="BP214"/>
      <c r="BQ214"/>
      <c r="BR214"/>
      <c r="BS214"/>
      <c r="BT214"/>
      <c r="BU214"/>
      <c r="BV214"/>
      <c r="BW214"/>
      <c r="BX214"/>
      <c r="BY214"/>
      <c r="BZ214"/>
      <c r="CA214"/>
      <c r="CB214"/>
      <c r="CC214"/>
      <c r="CD214"/>
      <c r="CE214"/>
      <c r="CF214"/>
      <c r="CG214"/>
      <c r="CH214"/>
      <c r="CI214"/>
      <c r="CJ214"/>
      <c r="CK214"/>
      <c r="CL214"/>
      <c r="CM214"/>
      <c r="CN214"/>
      <c r="CO214"/>
      <c r="CP214"/>
      <c r="CQ214"/>
      <c r="CR214"/>
      <c r="CS214"/>
      <c r="CT214"/>
      <c r="CU214"/>
      <c r="CV214"/>
      <c r="CW214"/>
      <c r="CX214"/>
      <c r="CY214"/>
      <c r="CZ214"/>
      <c r="DA214"/>
      <c r="DB214"/>
      <c r="DC214"/>
      <c r="DD214"/>
      <c r="DE214"/>
      <c r="DF214"/>
      <c r="DG214"/>
      <c r="DH214"/>
      <c r="DI214"/>
      <c r="DJ214"/>
      <c r="DK214"/>
      <c r="DL214"/>
      <c r="DM214"/>
      <c r="DN214"/>
      <c r="DO214"/>
      <c r="DP214"/>
      <c r="DQ214"/>
      <c r="DR214"/>
      <c r="DS214"/>
      <c r="DT214"/>
      <c r="DU214"/>
      <c r="DV214"/>
      <c r="DW214"/>
      <c r="DX214"/>
      <c r="DY214"/>
      <c r="DZ214"/>
      <c r="EA214"/>
      <c r="EB214"/>
      <c r="EC214"/>
      <c r="ED214"/>
      <c r="EE214"/>
      <c r="EF214"/>
      <c r="EG214"/>
      <c r="EH214"/>
      <c r="EI214"/>
      <c r="EJ214"/>
      <c r="EK214"/>
      <c r="EL214"/>
      <c r="EM214"/>
      <c r="EN214"/>
      <c r="EO214"/>
      <c r="EP214"/>
      <c r="EQ214"/>
      <c r="ER214"/>
      <c r="ES214"/>
      <c r="ET214"/>
      <c r="EU214"/>
      <c r="EV214"/>
      <c r="EW214"/>
      <c r="EX214"/>
      <c r="EY214"/>
      <c r="EZ214"/>
      <c r="FA214"/>
      <c r="FB214"/>
      <c r="FC214"/>
      <c r="FD214"/>
      <c r="FE214"/>
      <c r="FF214"/>
      <c r="FG214"/>
      <c r="FH214"/>
      <c r="FI214"/>
      <c r="FJ214"/>
      <c r="FK214"/>
      <c r="FL214"/>
      <c r="FM214"/>
      <c r="FN214"/>
      <c r="FO214"/>
      <c r="FP214"/>
      <c r="FQ214"/>
      <c r="FR214"/>
      <c r="FS214"/>
      <c r="FT214"/>
      <c r="FU214"/>
      <c r="FV214"/>
      <c r="FW214"/>
      <c r="FX214"/>
      <c r="FY214"/>
      <c r="FZ214"/>
      <c r="GA214"/>
      <c r="GB214"/>
      <c r="GC214"/>
      <c r="GD214"/>
      <c r="GE214"/>
      <c r="GF214"/>
      <c r="GG214"/>
      <c r="GH214"/>
      <c r="GI214"/>
      <c r="GJ214"/>
      <c r="GK214"/>
      <c r="GL214"/>
      <c r="GM214"/>
      <c r="GN214"/>
      <c r="GO214"/>
      <c r="GP214"/>
      <c r="GQ214"/>
      <c r="GR214"/>
      <c r="GS214"/>
      <c r="GT214"/>
      <c r="GU214"/>
      <c r="GV214"/>
      <c r="GW214"/>
      <c r="GX214"/>
      <c r="GY214"/>
      <c r="GZ214"/>
      <c r="HA214"/>
      <c r="HB214"/>
      <c r="HC214"/>
      <c r="HD214"/>
      <c r="HE214"/>
      <c r="HF214"/>
      <c r="HG214"/>
      <c r="HH214"/>
      <c r="HI214"/>
      <c r="HJ214"/>
      <c r="HK214"/>
      <c r="HL214"/>
      <c r="HM214"/>
      <c r="HN214"/>
      <c r="HO214"/>
      <c r="HP214"/>
      <c r="HQ214"/>
      <c r="HR214"/>
      <c r="HS214"/>
      <c r="HT214"/>
      <c r="HU214"/>
      <c r="HV214"/>
      <c r="HW214"/>
      <c r="HX214"/>
      <c r="HY214"/>
      <c r="HZ214"/>
      <c r="IA214"/>
      <c r="IB214"/>
      <c r="IC214"/>
      <c r="ID214"/>
      <c r="IE214"/>
      <c r="IF214"/>
      <c r="IG214"/>
      <c r="IH214"/>
      <c r="II214"/>
      <c r="IJ214"/>
      <c r="IK214"/>
      <c r="IL214"/>
      <c r="IM214"/>
      <c r="IN214"/>
      <c r="IO214"/>
      <c r="IP214"/>
      <c r="IQ214"/>
      <c r="IR214"/>
      <c r="IS214"/>
      <c r="IT214"/>
      <c r="IU214"/>
      <c r="IV214"/>
      <c r="IW214"/>
      <c r="IX214"/>
      <c r="IY214"/>
      <c r="IZ214"/>
      <c r="JA214"/>
      <c r="JB214"/>
      <c r="JC214"/>
      <c r="JD214"/>
      <c r="JE214"/>
      <c r="JF214"/>
      <c r="JG214"/>
      <c r="JH214"/>
      <c r="JI214"/>
      <c r="JJ214"/>
      <c r="JK214"/>
      <c r="JL214"/>
      <c r="JM214"/>
      <c r="JN214"/>
      <c r="JO214"/>
      <c r="JP214"/>
      <c r="JQ214"/>
      <c r="JR214"/>
      <c r="JS214"/>
      <c r="JT214"/>
      <c r="JU214"/>
      <c r="JV214"/>
      <c r="JW214"/>
      <c r="JX214"/>
    </row>
    <row r="215" spans="1:284" s="199" customFormat="1" ht="12" customHeight="1">
      <c r="A215"/>
      <c r="B215"/>
      <c r="C215"/>
      <c r="D215"/>
      <c r="E215"/>
      <c r="F215"/>
      <c r="G215"/>
      <c r="H215"/>
      <c r="I215"/>
      <c r="J215"/>
      <c r="K215"/>
      <c r="L215"/>
      <c r="M215"/>
      <c r="N215"/>
      <c r="O215"/>
      <c r="P215"/>
      <c r="Q215"/>
      <c r="R215"/>
      <c r="S215"/>
      <c r="T215"/>
      <c r="U215"/>
      <c r="V215"/>
      <c r="W215"/>
      <c r="X215"/>
      <c r="Y215"/>
      <c r="Z215"/>
      <c r="AA215"/>
      <c r="AB215"/>
      <c r="AC215"/>
      <c r="AD215"/>
      <c r="AE215"/>
      <c r="AF215"/>
      <c r="AG215"/>
      <c r="AH215"/>
      <c r="AI215"/>
      <c r="AJ215"/>
      <c r="AK215"/>
      <c r="AL215"/>
      <c r="AM215"/>
      <c r="AN215"/>
      <c r="AO215"/>
      <c r="AP215"/>
      <c r="AQ215"/>
      <c r="AR215"/>
      <c r="AS215"/>
      <c r="AT215"/>
      <c r="AU215"/>
      <c r="AV215"/>
      <c r="AW215"/>
      <c r="AX215"/>
      <c r="AY215"/>
      <c r="AZ215"/>
      <c r="BA215"/>
      <c r="BB215"/>
      <c r="BC215"/>
      <c r="BD215"/>
      <c r="BE215"/>
      <c r="BF215"/>
      <c r="BG215"/>
      <c r="BH215"/>
      <c r="BI215"/>
      <c r="BJ215"/>
      <c r="BK215"/>
      <c r="BL215"/>
      <c r="BM215"/>
      <c r="BN215"/>
      <c r="BO215"/>
      <c r="BP215"/>
      <c r="BQ215"/>
      <c r="BR215"/>
      <c r="BS215"/>
      <c r="BT215"/>
      <c r="BU215"/>
      <c r="BV215"/>
      <c r="BW215"/>
      <c r="BX215"/>
      <c r="BY215"/>
      <c r="BZ215"/>
      <c r="CA215"/>
      <c r="CB215"/>
      <c r="CC215"/>
      <c r="CD215"/>
      <c r="CE215"/>
      <c r="CF215"/>
      <c r="CG215"/>
      <c r="CH215"/>
      <c r="CI215"/>
      <c r="CJ215"/>
      <c r="CK215"/>
      <c r="CL215"/>
      <c r="CM215"/>
      <c r="CN215"/>
      <c r="CO215"/>
      <c r="CP215"/>
      <c r="CQ215"/>
      <c r="CR215"/>
      <c r="CS215"/>
      <c r="CT215"/>
      <c r="CU215"/>
      <c r="CV215"/>
      <c r="CW215"/>
      <c r="CX215"/>
      <c r="CY215"/>
      <c r="CZ215"/>
      <c r="DA215"/>
      <c r="DB215"/>
      <c r="DC215"/>
      <c r="DD215"/>
      <c r="DE215"/>
      <c r="DF215"/>
      <c r="DG215"/>
      <c r="DH215"/>
      <c r="DI215"/>
      <c r="DJ215"/>
      <c r="DK215"/>
      <c r="DL215"/>
      <c r="DM215"/>
      <c r="DN215"/>
      <c r="DO215"/>
      <c r="DP215"/>
      <c r="DQ215"/>
      <c r="DR215"/>
      <c r="DS215"/>
      <c r="DT215"/>
      <c r="DU215"/>
      <c r="DV215"/>
      <c r="DW215"/>
      <c r="DX215"/>
      <c r="DY215"/>
      <c r="DZ215"/>
      <c r="EA215"/>
      <c r="EB215"/>
      <c r="EC215"/>
      <c r="ED215"/>
      <c r="EE215"/>
      <c r="EF215"/>
      <c r="EG215"/>
      <c r="EH215"/>
      <c r="EI215"/>
      <c r="EJ215"/>
      <c r="EK215"/>
      <c r="EL215"/>
      <c r="EM215"/>
      <c r="EN215"/>
      <c r="EO215"/>
      <c r="EP215"/>
      <c r="EQ215"/>
      <c r="ER215"/>
      <c r="ES215"/>
      <c r="ET215"/>
      <c r="EU215"/>
      <c r="EV215"/>
      <c r="EW215"/>
      <c r="EX215"/>
      <c r="EY215"/>
      <c r="EZ215"/>
      <c r="FA215"/>
      <c r="FB215"/>
      <c r="FC215"/>
      <c r="FD215"/>
      <c r="FE215"/>
      <c r="FF215"/>
      <c r="FG215"/>
      <c r="FH215"/>
      <c r="FI215"/>
      <c r="FJ215"/>
      <c r="FK215"/>
      <c r="FL215"/>
      <c r="FM215"/>
      <c r="FN215"/>
      <c r="FO215"/>
      <c r="FP215"/>
      <c r="FQ215"/>
      <c r="FR215"/>
      <c r="FS215"/>
      <c r="FT215"/>
      <c r="FU215"/>
      <c r="FV215"/>
      <c r="FW215"/>
      <c r="FX215"/>
      <c r="FY215"/>
      <c r="FZ215"/>
      <c r="GA215"/>
      <c r="GB215"/>
      <c r="GC215"/>
      <c r="GD215"/>
      <c r="GE215"/>
      <c r="GF215"/>
      <c r="GG215"/>
      <c r="GH215"/>
      <c r="GI215"/>
      <c r="GJ215"/>
      <c r="GK215"/>
      <c r="GL215"/>
      <c r="GM215"/>
      <c r="GN215"/>
      <c r="GO215"/>
      <c r="GP215"/>
      <c r="GQ215"/>
      <c r="GR215"/>
      <c r="GS215"/>
      <c r="GT215"/>
      <c r="GU215"/>
      <c r="GV215"/>
      <c r="GW215"/>
      <c r="GX215"/>
      <c r="GY215"/>
      <c r="GZ215"/>
      <c r="HA215"/>
      <c r="HB215"/>
      <c r="HC215"/>
      <c r="HD215"/>
      <c r="HE215"/>
      <c r="HF215"/>
      <c r="HG215"/>
      <c r="HH215"/>
      <c r="HI215"/>
      <c r="HJ215"/>
      <c r="HK215"/>
      <c r="HL215"/>
      <c r="HM215"/>
      <c r="HN215"/>
      <c r="HO215"/>
      <c r="HP215"/>
      <c r="HQ215"/>
      <c r="HR215"/>
      <c r="HS215"/>
      <c r="HT215"/>
      <c r="HU215"/>
      <c r="HV215"/>
      <c r="HW215"/>
      <c r="HX215"/>
      <c r="HY215"/>
      <c r="HZ215"/>
      <c r="IA215"/>
      <c r="IB215"/>
      <c r="IC215"/>
      <c r="ID215"/>
      <c r="IE215"/>
      <c r="IF215"/>
      <c r="IG215"/>
      <c r="IH215"/>
      <c r="II215"/>
      <c r="IJ215"/>
      <c r="IK215"/>
      <c r="IL215"/>
      <c r="IM215"/>
      <c r="IN215"/>
      <c r="IO215"/>
      <c r="IP215"/>
      <c r="IQ215"/>
      <c r="IR215"/>
      <c r="IS215"/>
      <c r="IT215"/>
      <c r="IU215"/>
      <c r="IV215"/>
      <c r="IW215"/>
      <c r="IX215"/>
      <c r="IY215"/>
      <c r="IZ215"/>
      <c r="JA215"/>
      <c r="JB215"/>
      <c r="JC215"/>
      <c r="JD215"/>
      <c r="JE215"/>
      <c r="JF215"/>
      <c r="JG215"/>
      <c r="JH215"/>
      <c r="JI215"/>
      <c r="JJ215"/>
      <c r="JK215"/>
      <c r="JL215"/>
      <c r="JM215"/>
      <c r="JN215"/>
      <c r="JO215"/>
      <c r="JP215"/>
      <c r="JQ215"/>
      <c r="JR215"/>
      <c r="JS215"/>
      <c r="JT215"/>
      <c r="JU215"/>
      <c r="JV215"/>
      <c r="JW215"/>
      <c r="JX215"/>
    </row>
    <row r="216" spans="1:284" s="199" customFormat="1" ht="12" customHeight="1">
      <c r="A216"/>
      <c r="B216"/>
      <c r="C216"/>
      <c r="D216"/>
      <c r="E216"/>
      <c r="F216"/>
      <c r="G216"/>
      <c r="H216"/>
      <c r="I216"/>
      <c r="J216"/>
      <c r="K216"/>
      <c r="L216"/>
      <c r="M216"/>
      <c r="N216"/>
      <c r="O216"/>
      <c r="P216"/>
      <c r="Q216"/>
      <c r="R216"/>
      <c r="S216"/>
      <c r="T216"/>
      <c r="U216"/>
      <c r="V216"/>
      <c r="W216"/>
      <c r="X216"/>
      <c r="Y216"/>
      <c r="Z216"/>
      <c r="AA216"/>
      <c r="AB216"/>
      <c r="AC216"/>
      <c r="AD216"/>
      <c r="AE216"/>
      <c r="AF216"/>
      <c r="AG216"/>
      <c r="AH216"/>
      <c r="AI216"/>
      <c r="AJ216"/>
      <c r="AK216"/>
      <c r="AL216"/>
      <c r="AM216"/>
      <c r="AN216"/>
      <c r="AO216"/>
      <c r="AP216"/>
      <c r="AQ216"/>
      <c r="AR216"/>
      <c r="AS216"/>
      <c r="AT216"/>
      <c r="AU216"/>
      <c r="AV216"/>
      <c r="AW216"/>
      <c r="AX216"/>
      <c r="AY216"/>
      <c r="AZ216"/>
      <c r="BA216"/>
      <c r="BB216"/>
      <c r="BC216"/>
      <c r="BD216"/>
      <c r="BE216"/>
      <c r="BF216"/>
      <c r="BG216"/>
      <c r="BH216"/>
      <c r="BI216"/>
      <c r="BJ216"/>
      <c r="BK216"/>
      <c r="BL216"/>
      <c r="BM216"/>
      <c r="BN216"/>
      <c r="BO216"/>
      <c r="BP216"/>
      <c r="BQ216"/>
      <c r="BR216"/>
      <c r="BS216"/>
      <c r="BT216"/>
      <c r="BU216"/>
      <c r="BV216"/>
      <c r="BW216"/>
      <c r="BX216"/>
      <c r="BY216"/>
      <c r="BZ216"/>
      <c r="CA216"/>
      <c r="CB216"/>
      <c r="CC216"/>
      <c r="CD216"/>
      <c r="CE216"/>
      <c r="CF216"/>
      <c r="CG216"/>
      <c r="CH216"/>
      <c r="CI216"/>
      <c r="CJ216"/>
      <c r="CK216"/>
      <c r="CL216"/>
      <c r="CM216"/>
      <c r="CN216"/>
      <c r="CO216"/>
      <c r="CP216"/>
      <c r="CQ216"/>
      <c r="CR216"/>
      <c r="CS216"/>
      <c r="CT216"/>
      <c r="CU216"/>
      <c r="CV216"/>
      <c r="CW216"/>
      <c r="CX216"/>
      <c r="CY216"/>
      <c r="CZ216"/>
      <c r="DA216"/>
      <c r="DB216"/>
      <c r="DC216"/>
      <c r="DD216"/>
      <c r="DE216"/>
      <c r="DF216"/>
      <c r="DG216"/>
      <c r="DH216"/>
      <c r="DI216"/>
      <c r="DJ216"/>
      <c r="DK216"/>
      <c r="DL216"/>
      <c r="DM216"/>
      <c r="DN216"/>
      <c r="DO216"/>
      <c r="DP216"/>
      <c r="DQ216"/>
      <c r="DR216"/>
      <c r="DS216"/>
      <c r="DT216"/>
      <c r="DU216"/>
      <c r="DV216"/>
      <c r="DW216"/>
      <c r="DX216"/>
      <c r="DY216"/>
      <c r="DZ216"/>
      <c r="EA216"/>
      <c r="EB216"/>
      <c r="EC216"/>
      <c r="ED216"/>
      <c r="EE216"/>
      <c r="EF216"/>
      <c r="EG216"/>
      <c r="EH216"/>
      <c r="EI216"/>
      <c r="EJ216"/>
      <c r="EK216"/>
      <c r="EL216"/>
      <c r="EM216"/>
      <c r="EN216"/>
      <c r="EO216"/>
      <c r="EP216"/>
      <c r="EQ216"/>
      <c r="ER216"/>
      <c r="ES216"/>
      <c r="ET216"/>
      <c r="EU216"/>
      <c r="EV216"/>
      <c r="EW216"/>
      <c r="EX216"/>
      <c r="EY216"/>
      <c r="EZ216"/>
      <c r="FA216"/>
      <c r="FB216"/>
      <c r="FC216"/>
      <c r="FD216"/>
      <c r="FE216"/>
      <c r="FF216"/>
      <c r="FG216"/>
      <c r="FH216"/>
      <c r="FI216"/>
      <c r="FJ216"/>
      <c r="FK216"/>
      <c r="FL216"/>
      <c r="FM216"/>
      <c r="FN216"/>
      <c r="FO216"/>
      <c r="FP216"/>
      <c r="FQ216"/>
      <c r="FR216"/>
      <c r="FS216"/>
      <c r="FT216"/>
      <c r="FU216"/>
      <c r="FV216"/>
      <c r="FW216"/>
      <c r="FX216"/>
      <c r="FY216"/>
      <c r="FZ216"/>
      <c r="GA216"/>
      <c r="GB216"/>
      <c r="GC216"/>
      <c r="GD216"/>
      <c r="GE216"/>
      <c r="GF216"/>
      <c r="GG216"/>
      <c r="GH216"/>
      <c r="GI216"/>
      <c r="GJ216"/>
      <c r="GK216"/>
      <c r="GL216"/>
      <c r="GM216"/>
      <c r="GN216"/>
      <c r="GO216"/>
      <c r="GP216"/>
      <c r="GQ216"/>
      <c r="GR216"/>
      <c r="GS216"/>
      <c r="GT216"/>
      <c r="GU216"/>
      <c r="GV216"/>
      <c r="GW216"/>
      <c r="GX216"/>
      <c r="GY216"/>
      <c r="GZ216"/>
      <c r="HA216"/>
      <c r="HB216"/>
      <c r="HC216"/>
      <c r="HD216"/>
      <c r="HE216"/>
      <c r="HF216"/>
      <c r="HG216"/>
      <c r="HH216"/>
      <c r="HI216"/>
      <c r="HJ216"/>
      <c r="HK216"/>
      <c r="HL216"/>
      <c r="HM216"/>
      <c r="HN216"/>
      <c r="HO216"/>
      <c r="HP216"/>
      <c r="HQ216"/>
      <c r="HR216"/>
      <c r="HS216"/>
      <c r="HT216"/>
      <c r="HU216"/>
      <c r="HV216"/>
      <c r="HW216"/>
      <c r="HX216"/>
      <c r="HY216"/>
      <c r="HZ216"/>
      <c r="IA216"/>
      <c r="IB216"/>
      <c r="IC216"/>
      <c r="ID216"/>
      <c r="IE216"/>
      <c r="IF216"/>
      <c r="IG216"/>
      <c r="IH216"/>
      <c r="II216"/>
      <c r="IJ216"/>
      <c r="IK216"/>
      <c r="IL216"/>
      <c r="IM216"/>
      <c r="IN216"/>
      <c r="IO216"/>
      <c r="IP216"/>
      <c r="IQ216"/>
      <c r="IR216"/>
      <c r="IS216"/>
      <c r="IT216"/>
      <c r="IU216"/>
      <c r="IV216"/>
      <c r="IW216"/>
      <c r="IX216"/>
      <c r="IY216"/>
      <c r="IZ216"/>
      <c r="JA216"/>
      <c r="JB216"/>
      <c r="JC216"/>
      <c r="JD216"/>
      <c r="JE216"/>
      <c r="JF216"/>
      <c r="JG216"/>
      <c r="JH216"/>
      <c r="JI216"/>
      <c r="JJ216"/>
      <c r="JK216"/>
      <c r="JL216"/>
      <c r="JM216"/>
      <c r="JN216"/>
      <c r="JO216"/>
      <c r="JP216"/>
      <c r="JQ216"/>
      <c r="JR216"/>
      <c r="JS216"/>
      <c r="JT216"/>
      <c r="JU216"/>
      <c r="JV216"/>
      <c r="JW216"/>
      <c r="JX216"/>
    </row>
    <row r="217" spans="1:284" s="199" customFormat="1" ht="12" customHeight="1">
      <c r="A217"/>
      <c r="B217"/>
      <c r="C217"/>
      <c r="D217"/>
      <c r="E217"/>
      <c r="F217"/>
      <c r="G217"/>
      <c r="H217"/>
      <c r="I217"/>
      <c r="J217"/>
      <c r="K217"/>
      <c r="L217"/>
      <c r="M217"/>
      <c r="N217"/>
      <c r="O217"/>
      <c r="P217"/>
      <c r="Q217"/>
      <c r="R217"/>
      <c r="S217"/>
      <c r="T217"/>
      <c r="U217"/>
      <c r="V217"/>
      <c r="W217"/>
      <c r="X217"/>
      <c r="Y217"/>
      <c r="Z217"/>
      <c r="AA217"/>
      <c r="AB217"/>
      <c r="AC217"/>
      <c r="AD217"/>
      <c r="AE217"/>
      <c r="AF217"/>
      <c r="AG217"/>
      <c r="AH217"/>
      <c r="AI217"/>
      <c r="AJ217"/>
      <c r="AK217"/>
      <c r="AL217"/>
      <c r="AM217"/>
      <c r="AN217"/>
      <c r="AO217"/>
      <c r="AP217"/>
      <c r="AQ217"/>
      <c r="AR217"/>
      <c r="AS217"/>
      <c r="AT217"/>
      <c r="AU217"/>
      <c r="AV217"/>
      <c r="AW217"/>
      <c r="AX217"/>
      <c r="AY217"/>
      <c r="AZ217"/>
      <c r="BA217"/>
      <c r="BB217"/>
      <c r="BC217"/>
      <c r="BD217"/>
      <c r="BE217"/>
      <c r="BF217"/>
      <c r="BG217"/>
      <c r="BH217"/>
      <c r="BI217"/>
      <c r="BJ217"/>
      <c r="BK217"/>
      <c r="BL217"/>
      <c r="BM217"/>
      <c r="BN217"/>
      <c r="BO217"/>
      <c r="BP217"/>
      <c r="BQ217"/>
      <c r="BR217"/>
      <c r="BS217"/>
      <c r="BT217"/>
      <c r="BU217"/>
      <c r="BV217"/>
      <c r="BW217"/>
      <c r="BX217"/>
      <c r="BY217"/>
      <c r="BZ217"/>
      <c r="CA217"/>
      <c r="CB217"/>
      <c r="CC217"/>
      <c r="CD217"/>
      <c r="CE217"/>
      <c r="CF217"/>
      <c r="CG217"/>
      <c r="CH217"/>
      <c r="CI217"/>
      <c r="CJ217"/>
      <c r="CK217"/>
      <c r="CL217"/>
      <c r="CM217"/>
      <c r="CN217"/>
      <c r="CO217"/>
      <c r="CP217"/>
      <c r="CQ217"/>
      <c r="CR217"/>
      <c r="CS217"/>
      <c r="CT217"/>
      <c r="CU217"/>
      <c r="CV217"/>
      <c r="CW217"/>
      <c r="CX217"/>
      <c r="CY217"/>
      <c r="CZ217"/>
      <c r="DA217"/>
      <c r="DB217"/>
      <c r="DC217"/>
      <c r="DD217"/>
      <c r="DE217"/>
      <c r="DF217"/>
      <c r="DG217"/>
      <c r="DH217"/>
      <c r="DI217"/>
      <c r="DJ217"/>
      <c r="DK217"/>
      <c r="DL217"/>
      <c r="DM217"/>
      <c r="DN217"/>
      <c r="DO217"/>
      <c r="DP217"/>
      <c r="DQ217"/>
      <c r="DR217"/>
      <c r="DS217"/>
      <c r="DT217"/>
      <c r="DU217"/>
      <c r="DV217"/>
      <c r="DW217"/>
      <c r="DX217"/>
      <c r="DY217"/>
      <c r="DZ217"/>
      <c r="EA217"/>
      <c r="EB217"/>
      <c r="EC217"/>
      <c r="ED217"/>
      <c r="EE217"/>
      <c r="EF217"/>
      <c r="EG217"/>
      <c r="EH217"/>
      <c r="EI217"/>
      <c r="EJ217"/>
      <c r="EK217"/>
      <c r="EL217"/>
      <c r="EM217"/>
      <c r="EN217"/>
      <c r="EO217"/>
      <c r="EP217"/>
      <c r="EQ217"/>
      <c r="ER217"/>
      <c r="ES217"/>
      <c r="ET217"/>
      <c r="EU217"/>
      <c r="EV217"/>
      <c r="EW217"/>
      <c r="EX217"/>
      <c r="EY217"/>
      <c r="EZ217"/>
      <c r="FA217"/>
      <c r="FB217"/>
      <c r="FC217"/>
      <c r="FD217"/>
      <c r="FE217"/>
      <c r="FF217"/>
      <c r="FG217"/>
      <c r="FH217"/>
      <c r="FI217"/>
      <c r="FJ217"/>
      <c r="FK217"/>
      <c r="FL217"/>
      <c r="FM217"/>
      <c r="FN217"/>
      <c r="FO217"/>
      <c r="FP217"/>
      <c r="FQ217"/>
      <c r="FR217"/>
      <c r="FS217"/>
      <c r="FT217"/>
      <c r="FU217"/>
      <c r="FV217"/>
      <c r="FW217"/>
      <c r="FX217"/>
      <c r="FY217"/>
      <c r="FZ217"/>
      <c r="GA217"/>
      <c r="GB217"/>
      <c r="GC217"/>
      <c r="GD217"/>
      <c r="GE217"/>
      <c r="GF217"/>
      <c r="GG217"/>
      <c r="GH217"/>
      <c r="GI217"/>
      <c r="GJ217"/>
      <c r="GK217"/>
      <c r="GL217"/>
      <c r="GM217"/>
      <c r="GN217"/>
      <c r="GO217"/>
      <c r="GP217"/>
      <c r="GQ217"/>
      <c r="GR217"/>
      <c r="GS217"/>
      <c r="GT217"/>
      <c r="GU217"/>
      <c r="GV217"/>
      <c r="GW217"/>
      <c r="GX217"/>
      <c r="GY217"/>
      <c r="GZ217"/>
      <c r="HA217"/>
      <c r="HB217"/>
      <c r="HC217"/>
      <c r="HD217"/>
      <c r="HE217"/>
      <c r="HF217"/>
      <c r="HG217"/>
      <c r="HH217"/>
      <c r="HI217"/>
      <c r="HJ217"/>
      <c r="HK217"/>
      <c r="HL217"/>
      <c r="HM217"/>
      <c r="HN217"/>
      <c r="HO217"/>
      <c r="HP217"/>
      <c r="HQ217"/>
      <c r="HR217"/>
      <c r="HS217"/>
      <c r="HT217"/>
      <c r="HU217"/>
      <c r="HV217"/>
      <c r="HW217"/>
      <c r="HX217"/>
      <c r="HY217"/>
      <c r="HZ217"/>
      <c r="IA217"/>
      <c r="IB217"/>
      <c r="IC217"/>
      <c r="ID217"/>
      <c r="IE217"/>
      <c r="IF217"/>
      <c r="IG217"/>
      <c r="IH217"/>
      <c r="II217"/>
      <c r="IJ217"/>
      <c r="IK217"/>
      <c r="IL217"/>
      <c r="IM217"/>
      <c r="IN217"/>
      <c r="IO217"/>
      <c r="IP217"/>
      <c r="IQ217"/>
      <c r="IR217"/>
      <c r="IS217"/>
      <c r="IT217"/>
      <c r="IU217"/>
      <c r="IV217"/>
      <c r="IW217"/>
      <c r="IX217"/>
      <c r="IY217"/>
      <c r="IZ217"/>
      <c r="JA217"/>
      <c r="JB217"/>
      <c r="JC217"/>
      <c r="JD217"/>
      <c r="JE217"/>
      <c r="JF217"/>
      <c r="JG217"/>
      <c r="JH217"/>
      <c r="JI217"/>
      <c r="JJ217"/>
      <c r="JK217"/>
      <c r="JL217"/>
      <c r="JM217"/>
      <c r="JN217"/>
      <c r="JO217"/>
      <c r="JP217"/>
      <c r="JQ217"/>
      <c r="JR217"/>
      <c r="JS217"/>
      <c r="JT217"/>
      <c r="JU217"/>
      <c r="JV217"/>
      <c r="JW217"/>
      <c r="JX217"/>
    </row>
    <row r="218" spans="1:284" s="199" customFormat="1" ht="12" customHeight="1">
      <c r="A218"/>
      <c r="B218"/>
      <c r="C218"/>
      <c r="D218"/>
      <c r="E218"/>
      <c r="F218"/>
      <c r="G218"/>
      <c r="H218"/>
      <c r="I218"/>
      <c r="J218"/>
      <c r="K218"/>
      <c r="L218"/>
      <c r="M218"/>
      <c r="N218"/>
      <c r="O218"/>
      <c r="P218"/>
      <c r="Q218"/>
      <c r="R218"/>
      <c r="S218"/>
      <c r="T218"/>
      <c r="U218"/>
      <c r="V218"/>
      <c r="W218"/>
      <c r="X218"/>
      <c r="Y218"/>
      <c r="Z218"/>
      <c r="AA218"/>
      <c r="AB218"/>
      <c r="AC218"/>
      <c r="AD218"/>
      <c r="AE218"/>
      <c r="AF218"/>
      <c r="AG218"/>
      <c r="AH218"/>
      <c r="AI218"/>
      <c r="AJ218"/>
      <c r="AK218"/>
      <c r="AL218"/>
      <c r="AM218"/>
      <c r="AN218"/>
      <c r="AO218"/>
      <c r="AP218"/>
      <c r="AQ218"/>
      <c r="AR218"/>
      <c r="AS218"/>
      <c r="AT218"/>
      <c r="AU218"/>
      <c r="AV218"/>
      <c r="AW218"/>
      <c r="AX218"/>
      <c r="AY218"/>
      <c r="AZ218"/>
      <c r="BA218"/>
      <c r="BB218"/>
      <c r="BC218"/>
      <c r="BD218"/>
      <c r="BE218"/>
      <c r="BF218"/>
      <c r="BG218"/>
      <c r="BH218"/>
      <c r="BI218"/>
      <c r="BJ218"/>
      <c r="BK218"/>
      <c r="BL218"/>
      <c r="BM218"/>
      <c r="BN218"/>
      <c r="BO218"/>
      <c r="BP218"/>
      <c r="BQ218"/>
      <c r="BR218"/>
      <c r="BS218"/>
      <c r="BT218"/>
      <c r="BU218"/>
      <c r="BV218"/>
      <c r="BW218"/>
      <c r="BX218"/>
      <c r="BY218"/>
      <c r="BZ218"/>
      <c r="CA218"/>
      <c r="CB218"/>
      <c r="CC218"/>
      <c r="CD218"/>
      <c r="CE218"/>
      <c r="CF218"/>
      <c r="CG218"/>
      <c r="CH218"/>
      <c r="CI218"/>
      <c r="CJ218"/>
      <c r="CK218"/>
      <c r="CL218"/>
      <c r="CM218"/>
      <c r="CN218"/>
      <c r="CO218"/>
      <c r="CP218"/>
      <c r="CQ218"/>
      <c r="CR218"/>
      <c r="CS218"/>
      <c r="CT218"/>
      <c r="CU218"/>
      <c r="CV218"/>
      <c r="CW218"/>
      <c r="CX218"/>
      <c r="CY218"/>
      <c r="CZ218"/>
      <c r="DA218"/>
      <c r="DB218"/>
      <c r="DC218"/>
      <c r="DD218"/>
      <c r="DE218"/>
      <c r="DF218"/>
      <c r="DG218"/>
      <c r="DH218"/>
      <c r="DI218"/>
      <c r="DJ218"/>
      <c r="DK218"/>
      <c r="DL218"/>
      <c r="DM218"/>
      <c r="DN218"/>
      <c r="DO218"/>
      <c r="DP218"/>
      <c r="DQ218"/>
      <c r="DR218"/>
      <c r="DS218"/>
      <c r="DT218"/>
      <c r="DU218"/>
      <c r="DV218"/>
      <c r="DW218"/>
      <c r="DX218"/>
      <c r="DY218"/>
      <c r="DZ218"/>
      <c r="EA218"/>
      <c r="EB218"/>
      <c r="EC218"/>
      <c r="ED218"/>
      <c r="EE218"/>
      <c r="EF218"/>
      <c r="EG218"/>
      <c r="EH218"/>
      <c r="EI218"/>
      <c r="EJ218"/>
      <c r="EK218"/>
      <c r="EL218"/>
      <c r="EM218"/>
      <c r="EN218"/>
      <c r="EO218"/>
      <c r="EP218"/>
      <c r="EQ218"/>
      <c r="ER218"/>
      <c r="ES218"/>
      <c r="ET218"/>
      <c r="EU218"/>
      <c r="EV218"/>
      <c r="EW218"/>
      <c r="EX218"/>
      <c r="EY218"/>
      <c r="EZ218"/>
      <c r="FA218"/>
      <c r="FB218"/>
      <c r="FC218"/>
      <c r="FD218"/>
      <c r="FE218"/>
      <c r="FF218"/>
      <c r="FG218"/>
      <c r="FH218"/>
      <c r="FI218"/>
      <c r="FJ218"/>
      <c r="FK218"/>
      <c r="FL218"/>
      <c r="FM218"/>
      <c r="FN218"/>
      <c r="FO218"/>
      <c r="FP218"/>
      <c r="FQ218"/>
      <c r="FR218"/>
      <c r="FS218"/>
      <c r="FT218"/>
      <c r="FU218"/>
      <c r="FV218"/>
      <c r="FW218"/>
      <c r="FX218"/>
      <c r="FY218"/>
      <c r="FZ218"/>
      <c r="GA218"/>
      <c r="GB218"/>
      <c r="GC218"/>
      <c r="GD218"/>
      <c r="GE218"/>
      <c r="GF218"/>
      <c r="GG218"/>
      <c r="GH218"/>
      <c r="GI218"/>
      <c r="GJ218"/>
      <c r="GK218"/>
      <c r="GL218"/>
      <c r="GM218"/>
      <c r="GN218"/>
      <c r="GO218"/>
      <c r="GP218"/>
      <c r="GQ218"/>
      <c r="GR218"/>
      <c r="GS218"/>
      <c r="GT218"/>
      <c r="GU218"/>
      <c r="GV218"/>
      <c r="GW218"/>
      <c r="GX218"/>
      <c r="GY218"/>
      <c r="GZ218"/>
      <c r="HA218"/>
      <c r="HB218"/>
      <c r="HC218"/>
      <c r="HD218"/>
      <c r="HE218"/>
      <c r="HF218"/>
      <c r="HG218"/>
      <c r="HH218"/>
      <c r="HI218"/>
      <c r="HJ218"/>
      <c r="HK218"/>
      <c r="HL218"/>
      <c r="HM218"/>
      <c r="HN218"/>
      <c r="HO218"/>
      <c r="HP218"/>
      <c r="HQ218"/>
      <c r="HR218"/>
      <c r="HS218"/>
      <c r="HT218"/>
      <c r="HU218"/>
      <c r="HV218"/>
      <c r="HW218"/>
      <c r="HX218"/>
      <c r="HY218"/>
      <c r="HZ218"/>
      <c r="IA218"/>
      <c r="IB218"/>
      <c r="IC218"/>
      <c r="ID218"/>
      <c r="IE218"/>
      <c r="IF218"/>
      <c r="IG218"/>
      <c r="IH218"/>
      <c r="II218"/>
      <c r="IJ218"/>
      <c r="IK218"/>
      <c r="IL218"/>
      <c r="IM218"/>
      <c r="IN218"/>
      <c r="IO218"/>
      <c r="IP218"/>
      <c r="IQ218"/>
      <c r="IR218"/>
      <c r="IS218"/>
      <c r="IT218"/>
      <c r="IU218"/>
      <c r="IV218"/>
      <c r="IW218"/>
      <c r="IX218"/>
      <c r="IY218"/>
      <c r="IZ218"/>
      <c r="JA218"/>
      <c r="JB218"/>
      <c r="JC218"/>
      <c r="JD218"/>
      <c r="JE218"/>
      <c r="JF218"/>
      <c r="JG218"/>
      <c r="JH218"/>
      <c r="JI218"/>
      <c r="JJ218"/>
      <c r="JK218"/>
      <c r="JL218"/>
      <c r="JM218"/>
      <c r="JN218"/>
      <c r="JO218"/>
      <c r="JP218"/>
      <c r="JQ218"/>
      <c r="JR218"/>
      <c r="JS218"/>
      <c r="JT218"/>
      <c r="JU218"/>
      <c r="JV218"/>
      <c r="JW218"/>
      <c r="JX218"/>
    </row>
    <row r="219" spans="1:284" s="199" customFormat="1" ht="12" customHeight="1">
      <c r="A219"/>
      <c r="B219"/>
      <c r="C219"/>
      <c r="D219"/>
      <c r="E219"/>
      <c r="F219"/>
      <c r="G219"/>
      <c r="H219"/>
      <c r="I219"/>
      <c r="J219"/>
      <c r="K219"/>
      <c r="L219"/>
      <c r="M219"/>
      <c r="N219"/>
      <c r="O219"/>
      <c r="P219"/>
      <c r="Q219"/>
      <c r="R219"/>
      <c r="S219"/>
      <c r="T219"/>
      <c r="U219"/>
      <c r="V219"/>
      <c r="W219"/>
      <c r="X219"/>
      <c r="Y219"/>
      <c r="Z219"/>
      <c r="AA219"/>
      <c r="AB219"/>
      <c r="AC219"/>
      <c r="AD219"/>
      <c r="AE219"/>
      <c r="AF219"/>
      <c r="AG219"/>
      <c r="AH219"/>
      <c r="AI219"/>
      <c r="AJ219"/>
      <c r="AK219"/>
      <c r="AL219"/>
      <c r="AM219"/>
      <c r="AN219"/>
      <c r="AO219"/>
      <c r="AP219"/>
      <c r="AQ219"/>
      <c r="AR219"/>
      <c r="AS219"/>
      <c r="AT219"/>
      <c r="AU219"/>
      <c r="AV219"/>
      <c r="AW219"/>
      <c r="AX219"/>
      <c r="AY219"/>
      <c r="AZ219"/>
      <c r="BA219"/>
      <c r="BB219"/>
      <c r="BC219"/>
      <c r="BD219"/>
      <c r="BE219"/>
      <c r="BF219"/>
      <c r="BG219"/>
      <c r="BH219"/>
      <c r="BI219"/>
      <c r="BJ219"/>
      <c r="BK219"/>
      <c r="BL219"/>
      <c r="BM219"/>
      <c r="BN219"/>
      <c r="BO219"/>
      <c r="BP219"/>
      <c r="BQ219"/>
      <c r="BR219"/>
      <c r="BS219"/>
      <c r="BT219"/>
      <c r="BU219"/>
      <c r="BV219"/>
      <c r="BW219"/>
      <c r="BX219"/>
      <c r="BY219"/>
      <c r="BZ219"/>
      <c r="CA219"/>
      <c r="CB219"/>
      <c r="CC219"/>
      <c r="CD219"/>
      <c r="CE219"/>
      <c r="CF219"/>
      <c r="CG219"/>
      <c r="CH219"/>
      <c r="CI219"/>
      <c r="CJ219"/>
      <c r="CK219"/>
      <c r="CL219"/>
      <c r="CM219"/>
      <c r="CN219"/>
      <c r="CO219"/>
      <c r="CP219"/>
      <c r="CQ219"/>
      <c r="CR219"/>
      <c r="CS219"/>
      <c r="CT219"/>
      <c r="CU219"/>
      <c r="CV219"/>
      <c r="CW219"/>
      <c r="CX219"/>
      <c r="CY219"/>
      <c r="CZ219"/>
      <c r="DA219"/>
      <c r="DB219"/>
      <c r="DC219"/>
      <c r="DD219"/>
      <c r="DE219"/>
      <c r="DF219"/>
      <c r="DG219"/>
      <c r="DH219"/>
      <c r="DI219"/>
      <c r="DJ219"/>
      <c r="DK219"/>
      <c r="DL219"/>
      <c r="DM219"/>
      <c r="DN219"/>
      <c r="DO219"/>
      <c r="DP219"/>
      <c r="DQ219"/>
      <c r="DR219"/>
      <c r="DS219"/>
      <c r="DT219"/>
      <c r="DU219"/>
      <c r="DV219"/>
      <c r="DW219"/>
      <c r="DX219"/>
      <c r="DY219"/>
      <c r="DZ219"/>
      <c r="EA219"/>
      <c r="EB219"/>
      <c r="EC219"/>
      <c r="ED219"/>
      <c r="EE219"/>
      <c r="EF219"/>
      <c r="EG219"/>
      <c r="EH219"/>
      <c r="EI219"/>
      <c r="EJ219"/>
      <c r="EK219"/>
      <c r="EL219"/>
      <c r="EM219"/>
      <c r="EN219"/>
      <c r="EO219"/>
      <c r="EP219"/>
      <c r="EQ219"/>
      <c r="ER219"/>
      <c r="ES219"/>
      <c r="ET219"/>
      <c r="EU219"/>
      <c r="EV219"/>
      <c r="EW219"/>
      <c r="EX219"/>
      <c r="EY219"/>
      <c r="EZ219"/>
      <c r="FA219"/>
      <c r="FB219"/>
      <c r="FC219"/>
      <c r="FD219"/>
      <c r="FE219"/>
      <c r="FF219"/>
      <c r="FG219"/>
      <c r="FH219"/>
      <c r="FI219"/>
      <c r="FJ219"/>
      <c r="FK219"/>
      <c r="FL219"/>
      <c r="FM219"/>
      <c r="FN219"/>
      <c r="FO219"/>
      <c r="FP219"/>
      <c r="FQ219"/>
      <c r="FR219"/>
      <c r="FS219"/>
      <c r="FT219"/>
      <c r="FU219"/>
      <c r="FV219"/>
      <c r="FW219"/>
      <c r="FX219"/>
      <c r="FY219"/>
      <c r="FZ219"/>
      <c r="GA219"/>
      <c r="GB219"/>
      <c r="GC219"/>
      <c r="GD219"/>
      <c r="GE219"/>
      <c r="GF219"/>
      <c r="GG219"/>
      <c r="GH219"/>
      <c r="GI219"/>
      <c r="GJ219"/>
      <c r="GK219"/>
      <c r="GL219"/>
      <c r="GM219"/>
      <c r="GN219"/>
      <c r="GO219"/>
      <c r="GP219"/>
      <c r="GQ219"/>
      <c r="GR219"/>
      <c r="GS219"/>
      <c r="GT219"/>
      <c r="GU219"/>
      <c r="GV219"/>
      <c r="GW219"/>
      <c r="GX219"/>
      <c r="GY219"/>
      <c r="GZ219"/>
      <c r="HA219"/>
      <c r="HB219"/>
      <c r="HC219"/>
      <c r="HD219"/>
      <c r="HE219"/>
      <c r="HF219"/>
      <c r="HG219"/>
      <c r="HH219"/>
      <c r="HI219"/>
      <c r="HJ219"/>
      <c r="HK219"/>
      <c r="HL219"/>
      <c r="HM219"/>
      <c r="HN219"/>
      <c r="HO219"/>
      <c r="HP219"/>
      <c r="HQ219"/>
      <c r="HR219"/>
      <c r="HS219"/>
      <c r="HT219"/>
      <c r="HU219"/>
      <c r="HV219"/>
      <c r="HW219"/>
      <c r="HX219"/>
      <c r="HY219"/>
      <c r="HZ219"/>
      <c r="IA219"/>
      <c r="IB219"/>
      <c r="IC219"/>
      <c r="ID219"/>
      <c r="IE219"/>
      <c r="IF219"/>
      <c r="IG219"/>
      <c r="IH219"/>
      <c r="II219"/>
      <c r="IJ219"/>
      <c r="IK219"/>
      <c r="IL219"/>
      <c r="IM219"/>
      <c r="IN219"/>
      <c r="IO219"/>
      <c r="IP219"/>
      <c r="IQ219"/>
      <c r="IR219"/>
      <c r="IS219"/>
      <c r="IT219"/>
      <c r="IU219"/>
      <c r="IV219"/>
      <c r="IW219"/>
      <c r="IX219"/>
      <c r="IY219"/>
      <c r="IZ219"/>
      <c r="JA219"/>
      <c r="JB219"/>
      <c r="JC219"/>
      <c r="JD219"/>
      <c r="JE219"/>
      <c r="JF219"/>
      <c r="JG219"/>
      <c r="JH219"/>
      <c r="JI219"/>
      <c r="JJ219"/>
      <c r="JK219"/>
      <c r="JL219"/>
      <c r="JM219"/>
      <c r="JN219"/>
      <c r="JO219"/>
      <c r="JP219"/>
      <c r="JQ219"/>
      <c r="JR219"/>
      <c r="JS219"/>
      <c r="JT219"/>
      <c r="JU219"/>
      <c r="JV219"/>
      <c r="JW219"/>
      <c r="JX219"/>
    </row>
    <row r="220" spans="1:284" s="199" customFormat="1" ht="12" customHeight="1">
      <c r="A220"/>
      <c r="B220"/>
      <c r="C220"/>
      <c r="D220"/>
      <c r="E220"/>
      <c r="F220"/>
      <c r="G220"/>
      <c r="H220"/>
      <c r="I220"/>
      <c r="J220"/>
      <c r="K220"/>
      <c r="L220"/>
      <c r="M220"/>
      <c r="N220"/>
      <c r="O220"/>
      <c r="P220"/>
      <c r="Q220"/>
      <c r="R220"/>
      <c r="S220"/>
      <c r="T220"/>
      <c r="U220"/>
      <c r="V220"/>
      <c r="W220"/>
      <c r="X220"/>
      <c r="Y220"/>
      <c r="Z220"/>
      <c r="AA220"/>
      <c r="AB220"/>
      <c r="AC220"/>
      <c r="AD220"/>
      <c r="AE220"/>
      <c r="AF220"/>
      <c r="AG220"/>
      <c r="AH220"/>
      <c r="AI220"/>
      <c r="AJ220"/>
      <c r="AK220"/>
      <c r="AL220"/>
      <c r="AM220"/>
      <c r="AN220"/>
      <c r="AO220"/>
      <c r="AP220"/>
      <c r="AQ220"/>
      <c r="AR220"/>
      <c r="AS220"/>
      <c r="AT220"/>
      <c r="AU220"/>
      <c r="AV220"/>
      <c r="AW220"/>
      <c r="AX220"/>
      <c r="AY220"/>
      <c r="AZ220"/>
      <c r="BA220"/>
      <c r="BB220"/>
      <c r="BC220"/>
      <c r="BD220"/>
      <c r="BE220"/>
      <c r="BF220"/>
      <c r="BG220"/>
      <c r="BH220"/>
      <c r="BI220"/>
      <c r="BJ220"/>
      <c r="BK220"/>
      <c r="BL220"/>
      <c r="BM220"/>
      <c r="BN220"/>
      <c r="BO220"/>
      <c r="BP220"/>
      <c r="BQ220"/>
      <c r="BR220"/>
      <c r="BS220"/>
      <c r="BT220"/>
      <c r="BU220"/>
      <c r="BV220"/>
      <c r="BW220"/>
      <c r="BX220"/>
      <c r="BY220"/>
      <c r="BZ220"/>
      <c r="CA220"/>
      <c r="CB220"/>
      <c r="CC220"/>
      <c r="CD220"/>
      <c r="CE220"/>
      <c r="CF220"/>
      <c r="CG220"/>
      <c r="CH220"/>
      <c r="CI220"/>
      <c r="CJ220"/>
      <c r="CK220"/>
      <c r="CL220"/>
      <c r="CM220"/>
      <c r="CN220"/>
      <c r="CO220"/>
      <c r="CP220"/>
      <c r="CQ220"/>
      <c r="CR220"/>
      <c r="CS220"/>
      <c r="CT220"/>
      <c r="CU220"/>
      <c r="CV220"/>
      <c r="CW220"/>
      <c r="CX220"/>
      <c r="CY220"/>
      <c r="CZ220"/>
      <c r="DA220"/>
      <c r="DB220"/>
      <c r="DC220"/>
      <c r="DD220"/>
      <c r="DE220"/>
      <c r="DF220"/>
      <c r="DG220"/>
      <c r="DH220"/>
      <c r="DI220"/>
      <c r="DJ220"/>
      <c r="DK220"/>
      <c r="DL220"/>
      <c r="DM220"/>
      <c r="DN220"/>
      <c r="DO220"/>
      <c r="DP220"/>
      <c r="DQ220"/>
      <c r="DR220"/>
      <c r="DS220"/>
      <c r="DT220"/>
      <c r="DU220"/>
      <c r="DV220"/>
      <c r="DW220"/>
      <c r="DX220"/>
      <c r="DY220"/>
      <c r="DZ220"/>
      <c r="EA220"/>
      <c r="EB220"/>
      <c r="EC220"/>
      <c r="ED220"/>
      <c r="EE220"/>
      <c r="EF220"/>
      <c r="EG220"/>
      <c r="EH220"/>
      <c r="EI220"/>
      <c r="EJ220"/>
      <c r="EK220"/>
      <c r="EL220"/>
      <c r="EM220"/>
      <c r="EN220"/>
      <c r="EO220"/>
      <c r="EP220"/>
      <c r="EQ220"/>
      <c r="ER220"/>
      <c r="ES220"/>
      <c r="ET220"/>
      <c r="EU220"/>
      <c r="EV220"/>
      <c r="EW220"/>
      <c r="EX220"/>
      <c r="EY220"/>
      <c r="EZ220"/>
      <c r="FA220"/>
      <c r="FB220"/>
      <c r="FC220"/>
      <c r="FD220"/>
      <c r="FE220"/>
      <c r="FF220"/>
      <c r="FG220"/>
      <c r="FH220"/>
      <c r="FI220"/>
      <c r="FJ220"/>
      <c r="FK220"/>
      <c r="FL220"/>
      <c r="FM220"/>
      <c r="FN220"/>
      <c r="FO220"/>
      <c r="FP220"/>
      <c r="FQ220"/>
      <c r="FR220"/>
      <c r="FS220"/>
      <c r="FT220"/>
      <c r="FU220"/>
      <c r="FV220"/>
      <c r="FW220"/>
      <c r="FX220"/>
      <c r="FY220"/>
      <c r="FZ220"/>
      <c r="GA220"/>
      <c r="GB220"/>
      <c r="GC220"/>
      <c r="GD220"/>
      <c r="GE220"/>
      <c r="GF220"/>
      <c r="GG220"/>
      <c r="GH220"/>
      <c r="GI220"/>
      <c r="GJ220"/>
      <c r="GK220"/>
      <c r="GL220"/>
      <c r="GM220"/>
      <c r="GN220"/>
      <c r="GO220"/>
      <c r="GP220"/>
      <c r="GQ220"/>
      <c r="GR220"/>
      <c r="GS220"/>
      <c r="GT220"/>
      <c r="GU220"/>
      <c r="GV220"/>
      <c r="GW220"/>
      <c r="GX220"/>
      <c r="GY220"/>
      <c r="GZ220"/>
      <c r="HA220"/>
      <c r="HB220"/>
      <c r="HC220"/>
      <c r="HD220"/>
      <c r="HE220"/>
      <c r="HF220"/>
      <c r="HG220"/>
      <c r="HH220"/>
      <c r="HI220"/>
      <c r="HJ220"/>
      <c r="HK220"/>
      <c r="HL220"/>
      <c r="HM220"/>
      <c r="HN220"/>
      <c r="HO220"/>
      <c r="HP220"/>
      <c r="HQ220"/>
      <c r="HR220"/>
      <c r="HS220"/>
      <c r="HT220"/>
      <c r="HU220"/>
      <c r="HV220"/>
      <c r="HW220"/>
      <c r="HX220"/>
      <c r="HY220"/>
      <c r="HZ220"/>
      <c r="IA220"/>
      <c r="IB220"/>
      <c r="IC220"/>
      <c r="ID220"/>
      <c r="IE220"/>
      <c r="IF220"/>
      <c r="IG220"/>
      <c r="IH220"/>
      <c r="II220"/>
      <c r="IJ220"/>
      <c r="IK220"/>
      <c r="IL220"/>
      <c r="IM220"/>
      <c r="IN220"/>
      <c r="IO220"/>
      <c r="IP220"/>
      <c r="IQ220"/>
      <c r="IR220"/>
      <c r="IS220"/>
      <c r="IT220"/>
      <c r="IU220"/>
      <c r="IV220"/>
      <c r="IW220"/>
      <c r="IX220"/>
      <c r="IY220"/>
      <c r="IZ220"/>
      <c r="JA220"/>
      <c r="JB220"/>
      <c r="JC220"/>
      <c r="JD220"/>
      <c r="JE220"/>
      <c r="JF220"/>
      <c r="JG220"/>
      <c r="JH220"/>
      <c r="JI220"/>
      <c r="JJ220"/>
      <c r="JK220"/>
      <c r="JL220"/>
      <c r="JM220"/>
      <c r="JN220"/>
      <c r="JO220"/>
      <c r="JP220"/>
      <c r="JQ220"/>
      <c r="JR220"/>
      <c r="JS220"/>
      <c r="JT220"/>
      <c r="JU220"/>
      <c r="JV220"/>
      <c r="JW220"/>
      <c r="JX220"/>
    </row>
    <row r="221" spans="1:284" s="199" customFormat="1" ht="12" customHeight="1">
      <c r="A221"/>
      <c r="B221"/>
      <c r="C221"/>
      <c r="D221"/>
      <c r="E221"/>
      <c r="F221"/>
      <c r="G221"/>
      <c r="H221"/>
      <c r="I221"/>
      <c r="J221"/>
      <c r="K221"/>
      <c r="L221"/>
      <c r="M221"/>
      <c r="N221"/>
      <c r="O221"/>
      <c r="P221"/>
      <c r="Q221"/>
      <c r="R221"/>
      <c r="S221"/>
      <c r="T221"/>
      <c r="U221"/>
      <c r="V221"/>
      <c r="W221"/>
      <c r="X221"/>
      <c r="Y221"/>
      <c r="Z221"/>
      <c r="AA221"/>
      <c r="AB221"/>
      <c r="AC221"/>
      <c r="AD221"/>
      <c r="AE221"/>
      <c r="AF221"/>
      <c r="AG221"/>
      <c r="AH221"/>
      <c r="AI221"/>
      <c r="AJ221"/>
      <c r="AK221"/>
      <c r="AL221"/>
      <c r="AM221"/>
      <c r="AN221"/>
      <c r="AO221"/>
      <c r="AP221"/>
      <c r="AQ221"/>
      <c r="AR221"/>
      <c r="AS221"/>
      <c r="AT221"/>
      <c r="AU221"/>
      <c r="AV221"/>
      <c r="AW221"/>
      <c r="AX221"/>
      <c r="AY221"/>
      <c r="AZ221"/>
      <c r="BA221"/>
      <c r="BB221"/>
      <c r="BC221"/>
      <c r="BD221"/>
      <c r="BE221"/>
      <c r="BF221"/>
      <c r="BG221"/>
      <c r="BH221"/>
      <c r="BI221"/>
      <c r="BJ221"/>
      <c r="BK221"/>
      <c r="BL221"/>
      <c r="BM221"/>
      <c r="BN221"/>
      <c r="BO221"/>
      <c r="BP221"/>
      <c r="BQ221"/>
      <c r="BR221"/>
      <c r="BS221"/>
      <c r="BT221"/>
      <c r="BU221"/>
      <c r="BV221"/>
      <c r="BW221"/>
      <c r="BX221"/>
      <c r="BY221"/>
      <c r="BZ221"/>
      <c r="CA221"/>
      <c r="CB221"/>
      <c r="CC221"/>
      <c r="CD221"/>
      <c r="CE221"/>
      <c r="CF221"/>
      <c r="CG221"/>
      <c r="CH221"/>
      <c r="CI221"/>
      <c r="CJ221"/>
      <c r="CK221"/>
      <c r="CL221"/>
      <c r="CM221"/>
      <c r="CN221"/>
      <c r="CO221"/>
      <c r="CP221"/>
      <c r="CQ221"/>
      <c r="CR221"/>
      <c r="CS221"/>
      <c r="CT221"/>
      <c r="CU221"/>
      <c r="CV221"/>
      <c r="CW221"/>
      <c r="CX221"/>
      <c r="CY221"/>
      <c r="CZ221"/>
      <c r="DA221"/>
      <c r="DB221"/>
      <c r="DC221"/>
      <c r="DD221"/>
      <c r="DE221"/>
      <c r="DF221"/>
      <c r="DG221"/>
      <c r="DH221"/>
      <c r="DI221"/>
      <c r="DJ221"/>
      <c r="DK221"/>
      <c r="DL221"/>
      <c r="DM221"/>
      <c r="DN221"/>
      <c r="DO221"/>
      <c r="DP221"/>
      <c r="DQ221"/>
      <c r="DR221"/>
      <c r="DS221"/>
      <c r="DT221"/>
      <c r="DU221"/>
      <c r="DV221"/>
      <c r="DW221"/>
      <c r="DX221"/>
      <c r="DY221"/>
      <c r="DZ221"/>
      <c r="EA221"/>
      <c r="EB221"/>
      <c r="EC221"/>
      <c r="ED221"/>
      <c r="EE221"/>
      <c r="EF221"/>
      <c r="EG221"/>
      <c r="EH221"/>
      <c r="EI221"/>
      <c r="EJ221"/>
      <c r="EK221"/>
      <c r="EL221"/>
      <c r="EM221"/>
      <c r="EN221"/>
      <c r="EO221"/>
      <c r="EP221"/>
      <c r="EQ221"/>
      <c r="ER221"/>
      <c r="ES221"/>
      <c r="ET221"/>
      <c r="EU221"/>
      <c r="EV221"/>
      <c r="EW221"/>
      <c r="EX221"/>
      <c r="EY221"/>
      <c r="EZ221"/>
      <c r="FA221"/>
      <c r="FB221"/>
      <c r="FC221"/>
      <c r="FD221"/>
      <c r="FE221"/>
      <c r="FF221"/>
      <c r="FG221"/>
      <c r="FH221"/>
      <c r="FI221"/>
      <c r="FJ221"/>
      <c r="FK221"/>
      <c r="FL221"/>
      <c r="FM221"/>
      <c r="FN221"/>
      <c r="FO221"/>
      <c r="FP221"/>
      <c r="FQ221"/>
      <c r="FR221"/>
      <c r="FS221"/>
      <c r="FT221"/>
      <c r="FU221"/>
      <c r="FV221"/>
      <c r="FW221"/>
      <c r="FX221"/>
      <c r="FY221"/>
      <c r="FZ221"/>
      <c r="GA221"/>
      <c r="GB221"/>
      <c r="GC221"/>
      <c r="GD221"/>
      <c r="GE221"/>
      <c r="GF221"/>
      <c r="GG221"/>
      <c r="GH221"/>
      <c r="GI221"/>
      <c r="GJ221"/>
      <c r="GK221"/>
      <c r="GL221"/>
      <c r="GM221"/>
      <c r="GN221"/>
      <c r="GO221"/>
      <c r="GP221"/>
      <c r="GQ221"/>
      <c r="GR221"/>
      <c r="GS221"/>
      <c r="GT221"/>
      <c r="GU221"/>
      <c r="GV221"/>
      <c r="GW221"/>
      <c r="GX221"/>
      <c r="GY221"/>
      <c r="GZ221"/>
      <c r="HA221"/>
      <c r="HB221"/>
      <c r="HC221"/>
      <c r="HD221"/>
      <c r="HE221"/>
      <c r="HF221"/>
      <c r="HG221"/>
      <c r="HH221"/>
      <c r="HI221"/>
      <c r="HJ221"/>
      <c r="HK221"/>
      <c r="HL221"/>
      <c r="HM221"/>
      <c r="HN221"/>
      <c r="HO221"/>
      <c r="HP221"/>
      <c r="HQ221"/>
      <c r="HR221"/>
      <c r="HS221"/>
      <c r="HT221"/>
      <c r="HU221"/>
      <c r="HV221"/>
      <c r="HW221"/>
      <c r="HX221"/>
      <c r="HY221"/>
      <c r="HZ221"/>
      <c r="IA221"/>
      <c r="IB221"/>
      <c r="IC221"/>
      <c r="ID221"/>
      <c r="IE221"/>
      <c r="IF221"/>
      <c r="IG221"/>
      <c r="IH221"/>
      <c r="II221"/>
      <c r="IJ221"/>
      <c r="IK221"/>
      <c r="IL221"/>
      <c r="IM221"/>
      <c r="IN221"/>
      <c r="IO221"/>
      <c r="IP221"/>
      <c r="IQ221"/>
      <c r="IR221"/>
      <c r="IS221"/>
      <c r="IT221"/>
      <c r="IU221"/>
      <c r="IV221"/>
      <c r="IW221"/>
      <c r="IX221"/>
      <c r="IY221"/>
      <c r="IZ221"/>
      <c r="JA221"/>
      <c r="JB221"/>
      <c r="JC221"/>
      <c r="JD221"/>
      <c r="JE221"/>
      <c r="JF221"/>
      <c r="JG221"/>
      <c r="JH221"/>
      <c r="JI221"/>
      <c r="JJ221"/>
      <c r="JK221"/>
      <c r="JL221"/>
      <c r="JM221"/>
      <c r="JN221"/>
      <c r="JO221"/>
      <c r="JP221"/>
      <c r="JQ221"/>
      <c r="JR221"/>
      <c r="JS221"/>
      <c r="JT221"/>
      <c r="JU221"/>
      <c r="JV221"/>
      <c r="JW221"/>
      <c r="JX221"/>
    </row>
    <row r="222" spans="1:284" s="199" customFormat="1" ht="12" customHeight="1">
      <c r="A222"/>
      <c r="B222"/>
      <c r="C222"/>
      <c r="D222"/>
      <c r="E222"/>
      <c r="F222"/>
      <c r="G222"/>
      <c r="H222"/>
      <c r="I222"/>
      <c r="J222"/>
      <c r="K222"/>
      <c r="L222"/>
      <c r="M222"/>
      <c r="N222"/>
      <c r="O222"/>
      <c r="P222"/>
      <c r="Q222"/>
      <c r="R222"/>
      <c r="S222"/>
      <c r="T222"/>
      <c r="U222"/>
      <c r="V222"/>
      <c r="W222"/>
      <c r="X222"/>
      <c r="Y222"/>
      <c r="Z222"/>
      <c r="AA222"/>
      <c r="AB222"/>
      <c r="AC222"/>
      <c r="AD222"/>
      <c r="AE222"/>
      <c r="AF222"/>
      <c r="AG222"/>
      <c r="AH222"/>
      <c r="AI222"/>
      <c r="AJ222"/>
      <c r="AK222"/>
      <c r="AL222"/>
      <c r="AM222"/>
      <c r="AN222"/>
      <c r="AO222"/>
      <c r="AP222"/>
      <c r="AQ222"/>
      <c r="AR222"/>
      <c r="AS222"/>
      <c r="AT222"/>
      <c r="AU222"/>
      <c r="AV222"/>
      <c r="AW222"/>
      <c r="AX222"/>
      <c r="AY222"/>
      <c r="AZ222"/>
      <c r="BA222"/>
      <c r="BB222"/>
      <c r="BC222"/>
      <c r="BD222"/>
      <c r="BE222"/>
      <c r="BF222"/>
      <c r="BG222"/>
      <c r="BH222"/>
      <c r="BI222"/>
      <c r="BJ222"/>
      <c r="BK222"/>
      <c r="BL222"/>
      <c r="BM222"/>
      <c r="BN222"/>
      <c r="BO222"/>
      <c r="BP222"/>
      <c r="BQ222"/>
      <c r="BR222"/>
      <c r="BS222"/>
      <c r="BT222"/>
      <c r="BU222"/>
      <c r="BV222"/>
      <c r="BW222"/>
      <c r="BX222"/>
      <c r="BY222"/>
      <c r="BZ222"/>
      <c r="CA222"/>
      <c r="CB222"/>
      <c r="CC222"/>
      <c r="CD222"/>
      <c r="CE222"/>
      <c r="CF222"/>
      <c r="CG222"/>
      <c r="CH222"/>
      <c r="CI222"/>
      <c r="CJ222"/>
      <c r="CK222"/>
      <c r="CL222"/>
      <c r="CM222"/>
      <c r="CN222"/>
      <c r="CO222"/>
      <c r="CP222"/>
      <c r="CQ222"/>
      <c r="CR222"/>
      <c r="CS222"/>
      <c r="CT222"/>
      <c r="CU222"/>
      <c r="CV222"/>
      <c r="CW222"/>
      <c r="CX222"/>
      <c r="CY222"/>
      <c r="CZ222"/>
      <c r="DA222"/>
      <c r="DB222"/>
      <c r="DC222"/>
      <c r="DD222"/>
      <c r="DE222"/>
      <c r="DF222"/>
      <c r="DG222"/>
      <c r="DH222"/>
      <c r="DI222"/>
      <c r="DJ222"/>
      <c r="DK222"/>
      <c r="DL222"/>
      <c r="DM222"/>
      <c r="DN222"/>
      <c r="DO222"/>
      <c r="DP222"/>
      <c r="DQ222"/>
      <c r="DR222"/>
      <c r="DS222"/>
      <c r="DT222"/>
      <c r="DU222"/>
      <c r="DV222"/>
      <c r="DW222"/>
      <c r="DX222"/>
      <c r="DY222"/>
      <c r="DZ222"/>
      <c r="EA222"/>
      <c r="EB222"/>
      <c r="EC222"/>
      <c r="ED222"/>
      <c r="EE222"/>
      <c r="EF222"/>
      <c r="EG222"/>
      <c r="EH222"/>
      <c r="EI222"/>
      <c r="EJ222"/>
      <c r="EK222"/>
      <c r="EL222"/>
      <c r="EM222"/>
      <c r="EN222"/>
      <c r="EO222"/>
      <c r="EP222"/>
      <c r="EQ222"/>
      <c r="ER222"/>
      <c r="ES222"/>
      <c r="ET222"/>
      <c r="EU222"/>
      <c r="EV222"/>
      <c r="EW222"/>
      <c r="EX222"/>
      <c r="EY222"/>
      <c r="EZ222"/>
      <c r="FA222"/>
      <c r="FB222"/>
      <c r="FC222"/>
      <c r="FD222"/>
      <c r="FE222"/>
      <c r="FF222"/>
      <c r="FG222"/>
      <c r="FH222"/>
      <c r="FI222"/>
      <c r="FJ222"/>
      <c r="FK222"/>
      <c r="FL222"/>
      <c r="FM222"/>
      <c r="FN222"/>
      <c r="FO222"/>
      <c r="FP222"/>
      <c r="FQ222"/>
      <c r="FR222"/>
      <c r="FS222"/>
      <c r="FT222"/>
      <c r="FU222"/>
      <c r="FV222"/>
      <c r="FW222"/>
      <c r="FX222"/>
      <c r="FY222"/>
      <c r="FZ222"/>
      <c r="GA222"/>
      <c r="GB222"/>
      <c r="GC222"/>
      <c r="GD222"/>
      <c r="GE222"/>
      <c r="GF222"/>
      <c r="GG222"/>
      <c r="GH222"/>
      <c r="GI222"/>
      <c r="GJ222"/>
      <c r="GK222"/>
      <c r="GL222"/>
      <c r="GM222"/>
      <c r="GN222"/>
      <c r="GO222"/>
      <c r="GP222"/>
      <c r="GQ222"/>
      <c r="GR222"/>
      <c r="GS222"/>
      <c r="GT222"/>
      <c r="GU222"/>
      <c r="GV222"/>
      <c r="GW222"/>
      <c r="GX222"/>
      <c r="GY222"/>
      <c r="GZ222"/>
      <c r="HA222"/>
      <c r="HB222"/>
      <c r="HC222"/>
      <c r="HD222"/>
      <c r="HE222"/>
      <c r="HF222"/>
      <c r="HG222"/>
      <c r="HH222"/>
      <c r="HI222"/>
      <c r="HJ222"/>
      <c r="HK222"/>
      <c r="HL222"/>
      <c r="HM222"/>
      <c r="HN222"/>
      <c r="HO222"/>
      <c r="HP222"/>
      <c r="HQ222"/>
      <c r="HR222"/>
      <c r="HS222"/>
      <c r="HT222"/>
      <c r="HU222"/>
      <c r="HV222"/>
      <c r="HW222"/>
      <c r="HX222"/>
      <c r="HY222"/>
      <c r="HZ222"/>
      <c r="IA222"/>
      <c r="IB222"/>
      <c r="IC222"/>
      <c r="ID222"/>
      <c r="IE222"/>
      <c r="IF222"/>
      <c r="IG222"/>
      <c r="IH222"/>
      <c r="II222"/>
      <c r="IJ222"/>
      <c r="IK222"/>
      <c r="IL222"/>
      <c r="IM222"/>
      <c r="IN222"/>
      <c r="IO222"/>
      <c r="IP222"/>
      <c r="IQ222"/>
      <c r="IR222"/>
      <c r="IS222"/>
      <c r="IT222"/>
      <c r="IU222"/>
      <c r="IV222"/>
      <c r="IW222"/>
      <c r="IX222"/>
      <c r="IY222"/>
      <c r="IZ222"/>
      <c r="JA222"/>
      <c r="JB222"/>
      <c r="JC222"/>
      <c r="JD222"/>
      <c r="JE222"/>
      <c r="JF222"/>
      <c r="JG222"/>
      <c r="JH222"/>
      <c r="JI222"/>
      <c r="JJ222"/>
      <c r="JK222"/>
      <c r="JL222"/>
      <c r="JM222"/>
      <c r="JN222"/>
      <c r="JO222"/>
      <c r="JP222"/>
      <c r="JQ222"/>
      <c r="JR222"/>
      <c r="JS222"/>
      <c r="JT222"/>
      <c r="JU222"/>
      <c r="JV222"/>
      <c r="JW222"/>
      <c r="JX222"/>
    </row>
    <row r="223" spans="1:284" s="199" customFormat="1" ht="12" customHeight="1">
      <c r="A223"/>
      <c r="B223"/>
      <c r="C223"/>
      <c r="D223"/>
      <c r="E223"/>
      <c r="F223"/>
      <c r="G223"/>
      <c r="H223"/>
      <c r="I223"/>
      <c r="J223"/>
      <c r="K223"/>
      <c r="L223"/>
      <c r="M223"/>
      <c r="N223"/>
      <c r="O223"/>
      <c r="P223"/>
      <c r="Q223"/>
      <c r="R223"/>
      <c r="S223"/>
      <c r="T223"/>
      <c r="U223"/>
      <c r="V223"/>
      <c r="W223"/>
      <c r="X223"/>
      <c r="Y223"/>
      <c r="Z223"/>
      <c r="AA223"/>
      <c r="AB223"/>
      <c r="AC223"/>
      <c r="AD223"/>
      <c r="AE223"/>
      <c r="AF223"/>
      <c r="AG223"/>
      <c r="AH223"/>
      <c r="AI223"/>
      <c r="AJ223"/>
      <c r="AK223"/>
      <c r="AL223"/>
      <c r="AM223"/>
      <c r="AN223"/>
      <c r="AO223"/>
      <c r="AP223"/>
      <c r="AQ223"/>
      <c r="AR223"/>
      <c r="AS223"/>
      <c r="AT223"/>
      <c r="AU223"/>
      <c r="AV223"/>
      <c r="AW223"/>
      <c r="AX223"/>
      <c r="AY223"/>
      <c r="AZ223"/>
      <c r="BA223"/>
      <c r="BB223"/>
      <c r="BC223"/>
      <c r="BD223"/>
      <c r="BE223"/>
      <c r="BF223"/>
      <c r="BG223"/>
      <c r="BH223"/>
      <c r="BI223"/>
      <c r="BJ223"/>
      <c r="BK223"/>
      <c r="BL223"/>
      <c r="BM223"/>
      <c r="BN223"/>
      <c r="BO223"/>
      <c r="BP223"/>
      <c r="BQ223"/>
      <c r="BR223"/>
      <c r="BS223"/>
      <c r="BT223"/>
      <c r="BU223"/>
      <c r="BV223"/>
      <c r="BW223"/>
      <c r="BX223"/>
      <c r="BY223"/>
      <c r="BZ223"/>
      <c r="CA223"/>
      <c r="CB223"/>
      <c r="CC223"/>
      <c r="CD223"/>
      <c r="CE223"/>
      <c r="CF223"/>
      <c r="CG223"/>
      <c r="CH223"/>
      <c r="CI223"/>
      <c r="CJ223"/>
      <c r="CK223"/>
      <c r="CL223"/>
      <c r="CM223"/>
      <c r="CN223"/>
      <c r="CO223"/>
      <c r="CP223"/>
      <c r="CQ223"/>
      <c r="CR223"/>
      <c r="CS223"/>
      <c r="CT223"/>
      <c r="CU223"/>
      <c r="CV223"/>
      <c r="CW223"/>
      <c r="CX223"/>
      <c r="CY223"/>
      <c r="CZ223"/>
      <c r="DA223"/>
      <c r="DB223"/>
      <c r="DC223"/>
      <c r="DD223"/>
      <c r="DE223"/>
      <c r="DF223"/>
      <c r="DG223"/>
      <c r="DH223"/>
      <c r="DI223"/>
      <c r="DJ223"/>
      <c r="DK223"/>
      <c r="DL223"/>
      <c r="DM223"/>
      <c r="DN223"/>
      <c r="DO223"/>
      <c r="DP223"/>
      <c r="DQ223"/>
      <c r="DR223"/>
      <c r="DS223"/>
      <c r="DT223"/>
      <c r="DU223"/>
      <c r="DV223"/>
      <c r="DW223"/>
      <c r="DX223"/>
      <c r="DY223"/>
      <c r="DZ223"/>
      <c r="EA223"/>
      <c r="EB223"/>
      <c r="EC223"/>
      <c r="ED223"/>
      <c r="EE223"/>
      <c r="EF223"/>
      <c r="EG223"/>
      <c r="EH223"/>
      <c r="EI223"/>
      <c r="EJ223"/>
      <c r="EK223"/>
      <c r="EL223"/>
      <c r="EM223"/>
      <c r="EN223"/>
      <c r="EO223"/>
      <c r="EP223"/>
      <c r="EQ223"/>
      <c r="ER223"/>
      <c r="ES223"/>
      <c r="ET223"/>
      <c r="EU223"/>
      <c r="EV223"/>
      <c r="EW223"/>
      <c r="EX223"/>
      <c r="EY223"/>
      <c r="EZ223"/>
      <c r="FA223"/>
      <c r="FB223"/>
      <c r="FC223"/>
      <c r="FD223"/>
      <c r="FE223"/>
      <c r="FF223"/>
      <c r="FG223"/>
      <c r="FH223"/>
      <c r="FI223"/>
      <c r="FJ223"/>
      <c r="FK223"/>
      <c r="FL223"/>
      <c r="FM223"/>
      <c r="FN223"/>
      <c r="FO223"/>
      <c r="FP223"/>
      <c r="FQ223"/>
      <c r="FR223"/>
      <c r="FS223"/>
      <c r="FT223"/>
      <c r="FU223"/>
      <c r="FV223"/>
      <c r="FW223"/>
      <c r="FX223"/>
      <c r="FY223"/>
      <c r="FZ223"/>
      <c r="GA223"/>
      <c r="GB223"/>
      <c r="GC223"/>
      <c r="GD223"/>
      <c r="GE223"/>
      <c r="GF223"/>
      <c r="GG223"/>
      <c r="GH223"/>
      <c r="GI223"/>
      <c r="GJ223"/>
      <c r="GK223"/>
      <c r="GL223"/>
      <c r="GM223"/>
      <c r="GN223"/>
      <c r="GO223"/>
      <c r="GP223"/>
      <c r="GQ223"/>
      <c r="GR223"/>
      <c r="GS223"/>
      <c r="GT223"/>
      <c r="GU223"/>
      <c r="GV223"/>
      <c r="GW223"/>
      <c r="GX223"/>
      <c r="GY223"/>
      <c r="GZ223"/>
      <c r="HA223"/>
      <c r="HB223"/>
      <c r="HC223"/>
      <c r="HD223"/>
      <c r="HE223"/>
      <c r="HF223"/>
      <c r="HG223"/>
      <c r="HH223"/>
      <c r="HI223"/>
      <c r="HJ223"/>
      <c r="HK223"/>
      <c r="HL223"/>
      <c r="HM223"/>
      <c r="HN223"/>
      <c r="HO223"/>
      <c r="HP223"/>
      <c r="HQ223"/>
      <c r="HR223"/>
      <c r="HS223"/>
      <c r="HT223"/>
      <c r="HU223"/>
      <c r="HV223"/>
      <c r="HW223"/>
      <c r="HX223"/>
      <c r="HY223"/>
      <c r="HZ223"/>
      <c r="IA223"/>
      <c r="IB223"/>
      <c r="IC223"/>
      <c r="ID223"/>
      <c r="IE223"/>
      <c r="IF223"/>
      <c r="IG223"/>
      <c r="IH223"/>
      <c r="II223"/>
      <c r="IJ223"/>
      <c r="IK223"/>
      <c r="IL223"/>
      <c r="IM223"/>
      <c r="IN223"/>
      <c r="IO223"/>
      <c r="IP223"/>
      <c r="IQ223"/>
      <c r="IR223"/>
      <c r="IS223"/>
      <c r="IT223"/>
      <c r="IU223"/>
      <c r="IV223"/>
      <c r="IW223"/>
      <c r="IX223"/>
      <c r="IY223"/>
      <c r="IZ223"/>
      <c r="JA223"/>
      <c r="JB223"/>
      <c r="JC223"/>
      <c r="JD223"/>
      <c r="JE223"/>
      <c r="JF223"/>
      <c r="JG223"/>
      <c r="JH223"/>
      <c r="JI223"/>
      <c r="JJ223"/>
      <c r="JK223"/>
      <c r="JL223"/>
      <c r="JM223"/>
      <c r="JN223"/>
      <c r="JO223"/>
      <c r="JP223"/>
      <c r="JQ223"/>
      <c r="JR223"/>
      <c r="JS223"/>
      <c r="JT223"/>
      <c r="JU223"/>
      <c r="JV223"/>
      <c r="JW223"/>
      <c r="JX223"/>
    </row>
    <row r="224" spans="1:284" s="199" customFormat="1" ht="12" customHeight="1">
      <c r="A224"/>
      <c r="B224"/>
      <c r="C224"/>
      <c r="D224"/>
      <c r="E224"/>
      <c r="F224"/>
      <c r="G224"/>
      <c r="H224"/>
      <c r="I224"/>
      <c r="J224"/>
      <c r="K224"/>
      <c r="L224"/>
      <c r="M224"/>
      <c r="N224"/>
      <c r="O224"/>
      <c r="P224"/>
      <c r="Q224"/>
      <c r="R224"/>
      <c r="S224"/>
      <c r="T224"/>
      <c r="U224"/>
      <c r="V224"/>
      <c r="W224"/>
      <c r="X224"/>
      <c r="Y224"/>
      <c r="Z224"/>
      <c r="AA224"/>
      <c r="AB224"/>
      <c r="AC224"/>
      <c r="AD224"/>
      <c r="AE224"/>
      <c r="AF224"/>
      <c r="AG224"/>
      <c r="AH224"/>
      <c r="AI224"/>
      <c r="AJ224"/>
      <c r="AK224"/>
      <c r="AL224"/>
      <c r="AM224"/>
      <c r="AN224"/>
      <c r="AO224"/>
      <c r="AP224"/>
      <c r="AQ224"/>
      <c r="AR224"/>
      <c r="AS224"/>
      <c r="AT224"/>
      <c r="AU224"/>
      <c r="AV224"/>
      <c r="AW224"/>
      <c r="AX224"/>
      <c r="AY224"/>
      <c r="AZ224"/>
      <c r="BA224"/>
      <c r="BB224"/>
      <c r="BC224"/>
      <c r="BD224"/>
      <c r="BE224"/>
      <c r="BF224"/>
      <c r="BG224"/>
      <c r="BH224"/>
      <c r="BI224"/>
      <c r="BJ224"/>
      <c r="BK224"/>
      <c r="BL224"/>
      <c r="BM224"/>
      <c r="BN224"/>
      <c r="BO224"/>
      <c r="BP224"/>
      <c r="BQ224"/>
      <c r="BR224"/>
      <c r="BS224"/>
      <c r="BT224"/>
      <c r="BU224"/>
      <c r="BV224"/>
      <c r="BW224"/>
      <c r="BX224"/>
      <c r="BY224"/>
      <c r="BZ224"/>
      <c r="CA224"/>
      <c r="CB224"/>
      <c r="CC224"/>
      <c r="CD224"/>
      <c r="CE224"/>
      <c r="CF224"/>
      <c r="CG224"/>
      <c r="CH224"/>
      <c r="CI224"/>
      <c r="CJ224"/>
      <c r="CK224"/>
      <c r="CL224"/>
      <c r="CM224"/>
      <c r="CN224"/>
      <c r="CO224"/>
      <c r="CP224"/>
      <c r="CQ224"/>
      <c r="CR224"/>
      <c r="CS224"/>
      <c r="CT224"/>
      <c r="CU224"/>
      <c r="CV224"/>
      <c r="CW224"/>
      <c r="CX224"/>
      <c r="CY224"/>
      <c r="CZ224"/>
      <c r="DA224"/>
      <c r="DB224"/>
      <c r="DC224"/>
      <c r="DD224"/>
      <c r="DE224"/>
      <c r="DF224"/>
      <c r="DG224"/>
      <c r="DH224"/>
      <c r="DI224"/>
      <c r="DJ224"/>
      <c r="DK224"/>
      <c r="DL224"/>
      <c r="DM224"/>
      <c r="DN224"/>
      <c r="DO224"/>
      <c r="DP224"/>
      <c r="DQ224"/>
      <c r="DR224"/>
      <c r="DS224"/>
      <c r="DT224"/>
      <c r="DU224"/>
      <c r="DV224"/>
      <c r="DW224"/>
      <c r="DX224"/>
      <c r="DY224"/>
      <c r="DZ224"/>
      <c r="EA224"/>
      <c r="EB224"/>
      <c r="EC224"/>
      <c r="ED224"/>
      <c r="EE224"/>
      <c r="EF224"/>
      <c r="EG224"/>
      <c r="EH224"/>
      <c r="EI224"/>
      <c r="EJ224"/>
      <c r="EK224"/>
      <c r="EL224"/>
      <c r="EM224"/>
      <c r="EN224"/>
      <c r="EO224"/>
      <c r="EP224"/>
      <c r="EQ224"/>
      <c r="ER224"/>
      <c r="ES224"/>
      <c r="ET224"/>
      <c r="EU224"/>
      <c r="EV224"/>
      <c r="EW224"/>
      <c r="EX224"/>
      <c r="EY224"/>
      <c r="EZ224"/>
      <c r="FA224"/>
      <c r="FB224"/>
      <c r="FC224"/>
      <c r="FD224"/>
      <c r="FE224"/>
      <c r="FF224"/>
      <c r="FG224"/>
      <c r="FH224"/>
      <c r="FI224"/>
      <c r="FJ224"/>
      <c r="FK224"/>
      <c r="FL224"/>
      <c r="FM224"/>
      <c r="FN224"/>
      <c r="FO224"/>
      <c r="FP224"/>
      <c r="FQ224"/>
      <c r="FR224"/>
      <c r="FS224"/>
      <c r="FT224"/>
      <c r="FU224"/>
      <c r="FV224"/>
      <c r="FW224"/>
      <c r="FX224"/>
      <c r="FY224"/>
      <c r="FZ224"/>
      <c r="GA224"/>
      <c r="GB224"/>
      <c r="GC224"/>
      <c r="GD224"/>
      <c r="GE224"/>
      <c r="GF224"/>
      <c r="GG224"/>
      <c r="GH224"/>
      <c r="GI224"/>
      <c r="GJ224"/>
      <c r="GK224"/>
      <c r="GL224"/>
      <c r="GM224"/>
      <c r="GN224"/>
      <c r="GO224"/>
      <c r="GP224"/>
      <c r="GQ224"/>
      <c r="GR224"/>
      <c r="GS224"/>
      <c r="GT224"/>
      <c r="GU224"/>
      <c r="GV224"/>
      <c r="GW224"/>
      <c r="GX224"/>
      <c r="GY224"/>
      <c r="GZ224"/>
      <c r="HA224"/>
      <c r="HB224"/>
      <c r="HC224"/>
      <c r="HD224"/>
      <c r="HE224"/>
      <c r="HF224"/>
      <c r="HG224"/>
      <c r="HH224"/>
      <c r="HI224"/>
      <c r="HJ224"/>
      <c r="HK224"/>
      <c r="HL224"/>
      <c r="HM224"/>
      <c r="HN224"/>
      <c r="HO224"/>
      <c r="HP224"/>
      <c r="HQ224"/>
      <c r="HR224"/>
      <c r="HS224"/>
      <c r="HT224"/>
      <c r="HU224"/>
      <c r="HV224"/>
      <c r="HW224"/>
      <c r="HX224"/>
      <c r="HY224"/>
      <c r="HZ224"/>
      <c r="IA224"/>
      <c r="IB224"/>
      <c r="IC224"/>
      <c r="ID224"/>
      <c r="IE224"/>
      <c r="IF224"/>
      <c r="IG224"/>
      <c r="IH224"/>
      <c r="II224"/>
      <c r="IJ224"/>
      <c r="IK224"/>
      <c r="IL224"/>
      <c r="IM224"/>
      <c r="IN224"/>
      <c r="IO224"/>
      <c r="IP224"/>
      <c r="IQ224"/>
      <c r="IR224"/>
      <c r="IS224"/>
      <c r="IT224"/>
      <c r="IU224"/>
      <c r="IV224"/>
      <c r="IW224"/>
      <c r="IX224"/>
      <c r="IY224"/>
      <c r="IZ224"/>
      <c r="JA224"/>
      <c r="JB224"/>
      <c r="JC224"/>
      <c r="JD224"/>
      <c r="JE224"/>
      <c r="JF224"/>
      <c r="JG224"/>
      <c r="JH224"/>
      <c r="JI224"/>
      <c r="JJ224"/>
      <c r="JK224"/>
      <c r="JL224"/>
      <c r="JM224"/>
      <c r="JN224"/>
      <c r="JO224"/>
      <c r="JP224"/>
      <c r="JQ224"/>
      <c r="JR224"/>
      <c r="JS224"/>
      <c r="JT224"/>
      <c r="JU224"/>
      <c r="JV224"/>
      <c r="JW224"/>
      <c r="JX224"/>
    </row>
    <row r="225" spans="1:284" s="199" customFormat="1" ht="12" customHeight="1">
      <c r="A225"/>
      <c r="B225"/>
      <c r="C225"/>
      <c r="D225"/>
      <c r="E225"/>
      <c r="F225"/>
      <c r="G225"/>
      <c r="H225"/>
      <c r="I225"/>
      <c r="J225"/>
      <c r="K225"/>
      <c r="L225"/>
      <c r="M225"/>
      <c r="N225"/>
      <c r="O225"/>
      <c r="P225"/>
      <c r="Q225"/>
      <c r="R225"/>
      <c r="S225"/>
      <c r="T225"/>
      <c r="U225"/>
      <c r="V225"/>
      <c r="W225"/>
      <c r="X225"/>
      <c r="Y225"/>
      <c r="Z225"/>
      <c r="AA225"/>
      <c r="AB225"/>
      <c r="AC225"/>
      <c r="AD225"/>
      <c r="AE225"/>
      <c r="AF225"/>
      <c r="AG225"/>
      <c r="AH225"/>
      <c r="AI225"/>
      <c r="AJ225"/>
      <c r="AK225"/>
      <c r="AL225"/>
      <c r="AM225"/>
      <c r="AN225"/>
      <c r="AO225"/>
      <c r="AP225"/>
      <c r="AQ225"/>
      <c r="AR225"/>
      <c r="AS225"/>
      <c r="AT225"/>
      <c r="AU225"/>
      <c r="AV225"/>
      <c r="AW225"/>
      <c r="AX225"/>
      <c r="AY225"/>
      <c r="AZ225"/>
      <c r="BA225"/>
      <c r="BB225"/>
      <c r="BC225"/>
      <c r="BD225"/>
      <c r="BE225"/>
      <c r="BF225"/>
      <c r="BG225"/>
      <c r="BH225"/>
      <c r="BI225"/>
      <c r="BJ225"/>
      <c r="BK225"/>
      <c r="BL225"/>
      <c r="BM225"/>
      <c r="BN225"/>
      <c r="BO225"/>
      <c r="BP225"/>
      <c r="BQ225"/>
      <c r="BR225"/>
      <c r="BS225"/>
      <c r="BT225"/>
      <c r="BU225"/>
      <c r="BV225"/>
      <c r="BW225"/>
      <c r="BX225"/>
      <c r="BY225"/>
      <c r="BZ225"/>
      <c r="CA225"/>
      <c r="CB225"/>
      <c r="CC225"/>
      <c r="CD225"/>
      <c r="CE225"/>
      <c r="CF225"/>
      <c r="CG225"/>
      <c r="CH225"/>
      <c r="CI225"/>
      <c r="CJ225"/>
      <c r="CK225"/>
      <c r="CL225"/>
      <c r="CM225"/>
      <c r="CN225"/>
      <c r="CO225"/>
      <c r="CP225"/>
      <c r="CQ225"/>
      <c r="CR225"/>
      <c r="CS225"/>
      <c r="CT225"/>
      <c r="CU225"/>
      <c r="CV225"/>
      <c r="CW225"/>
      <c r="CX225"/>
      <c r="CY225"/>
      <c r="CZ225"/>
      <c r="DA225"/>
      <c r="DB225"/>
      <c r="DC225"/>
      <c r="DD225"/>
      <c r="DE225"/>
      <c r="DF225"/>
      <c r="DG225"/>
      <c r="DH225"/>
      <c r="DI225"/>
      <c r="DJ225"/>
      <c r="DK225"/>
      <c r="DL225"/>
      <c r="DM225"/>
      <c r="DN225"/>
      <c r="DO225"/>
      <c r="DP225"/>
      <c r="DQ225"/>
      <c r="DR225"/>
      <c r="DS225"/>
      <c r="DT225"/>
      <c r="DU225"/>
      <c r="DV225"/>
      <c r="DW225"/>
      <c r="DX225"/>
      <c r="DY225"/>
      <c r="DZ225"/>
      <c r="EA225"/>
      <c r="EB225"/>
      <c r="EC225"/>
      <c r="ED225"/>
      <c r="EE225"/>
      <c r="EF225"/>
      <c r="EG225"/>
      <c r="EH225"/>
      <c r="EI225"/>
      <c r="EJ225"/>
      <c r="EK225"/>
      <c r="EL225"/>
      <c r="EM225"/>
      <c r="EN225"/>
      <c r="EO225"/>
      <c r="EP225"/>
      <c r="EQ225"/>
      <c r="ER225"/>
      <c r="ES225"/>
      <c r="ET225"/>
      <c r="EU225"/>
      <c r="EV225"/>
      <c r="EW225"/>
      <c r="EX225"/>
      <c r="EY225"/>
      <c r="EZ225"/>
      <c r="FA225"/>
      <c r="FB225"/>
      <c r="FC225"/>
      <c r="FD225"/>
      <c r="FE225"/>
      <c r="FF225"/>
      <c r="FG225"/>
      <c r="FH225"/>
      <c r="FI225"/>
      <c r="FJ225"/>
      <c r="FK225"/>
      <c r="FL225"/>
      <c r="FM225"/>
      <c r="FN225"/>
      <c r="FO225"/>
      <c r="FP225"/>
      <c r="FQ225"/>
      <c r="FR225"/>
      <c r="FS225"/>
      <c r="FT225"/>
      <c r="FU225"/>
      <c r="FV225"/>
      <c r="FW225"/>
      <c r="FX225"/>
      <c r="FY225"/>
      <c r="FZ225"/>
      <c r="GA225"/>
      <c r="GB225"/>
      <c r="GC225"/>
      <c r="GD225"/>
      <c r="GE225"/>
      <c r="GF225"/>
      <c r="GG225"/>
      <c r="GH225"/>
      <c r="GI225"/>
      <c r="GJ225"/>
      <c r="GK225"/>
      <c r="GL225"/>
      <c r="GM225"/>
      <c r="GN225"/>
      <c r="GO225"/>
      <c r="GP225"/>
      <c r="GQ225"/>
      <c r="GR225"/>
      <c r="GS225"/>
      <c r="GT225"/>
      <c r="GU225"/>
      <c r="GV225"/>
      <c r="GW225"/>
      <c r="GX225"/>
      <c r="GY225"/>
      <c r="GZ225"/>
      <c r="HA225"/>
      <c r="HB225"/>
      <c r="HC225"/>
      <c r="HD225"/>
      <c r="HE225"/>
      <c r="HF225"/>
      <c r="HG225"/>
      <c r="HH225"/>
      <c r="HI225"/>
      <c r="HJ225"/>
      <c r="HK225"/>
      <c r="HL225"/>
      <c r="HM225"/>
      <c r="HN225"/>
      <c r="HO225"/>
      <c r="HP225"/>
      <c r="HQ225"/>
      <c r="HR225"/>
      <c r="HS225"/>
      <c r="HT225"/>
      <c r="HU225"/>
      <c r="HV225"/>
      <c r="HW225"/>
      <c r="HX225"/>
      <c r="HY225"/>
      <c r="HZ225"/>
      <c r="IA225"/>
      <c r="IB225"/>
      <c r="IC225"/>
      <c r="ID225"/>
      <c r="IE225"/>
      <c r="IF225"/>
      <c r="IG225"/>
      <c r="IH225"/>
      <c r="II225"/>
      <c r="IJ225"/>
      <c r="IK225"/>
      <c r="IL225"/>
      <c r="IM225"/>
      <c r="IN225"/>
      <c r="IO225"/>
      <c r="IP225"/>
      <c r="IQ225"/>
      <c r="IR225"/>
      <c r="IS225"/>
      <c r="IT225"/>
      <c r="IU225"/>
      <c r="IV225"/>
      <c r="IW225"/>
      <c r="IX225"/>
      <c r="IY225"/>
      <c r="IZ225"/>
      <c r="JA225"/>
      <c r="JB225"/>
      <c r="JC225"/>
      <c r="JD225"/>
      <c r="JE225"/>
      <c r="JF225"/>
      <c r="JG225"/>
      <c r="JH225"/>
      <c r="JI225"/>
      <c r="JJ225"/>
      <c r="JK225"/>
      <c r="JL225"/>
      <c r="JM225"/>
      <c r="JN225"/>
      <c r="JO225"/>
      <c r="JP225"/>
      <c r="JQ225"/>
      <c r="JR225"/>
      <c r="JS225"/>
      <c r="JT225"/>
      <c r="JU225"/>
      <c r="JV225"/>
      <c r="JW225"/>
      <c r="JX225"/>
    </row>
    <row r="226" spans="1:284" s="199" customFormat="1" ht="12" customHeight="1">
      <c r="A226"/>
      <c r="B226"/>
      <c r="C226"/>
      <c r="D226"/>
      <c r="E226"/>
      <c r="F226"/>
      <c r="G226"/>
      <c r="H226"/>
      <c r="I226"/>
      <c r="J226"/>
      <c r="K226"/>
      <c r="L226"/>
      <c r="M226"/>
      <c r="N226"/>
      <c r="O226"/>
      <c r="P226"/>
      <c r="Q226"/>
      <c r="R226"/>
      <c r="S226"/>
      <c r="T226"/>
      <c r="U226"/>
      <c r="V226"/>
      <c r="W226"/>
      <c r="X226"/>
      <c r="Y226"/>
      <c r="Z226"/>
      <c r="AA226"/>
      <c r="AB226"/>
      <c r="AC226"/>
      <c r="AD226"/>
      <c r="AE226"/>
      <c r="AF226"/>
      <c r="AG226"/>
      <c r="AH226"/>
      <c r="AI226"/>
      <c r="AJ226"/>
      <c r="AK226"/>
      <c r="AL226"/>
      <c r="AM226"/>
      <c r="AN226"/>
      <c r="AO226"/>
      <c r="AP226"/>
      <c r="AQ226"/>
      <c r="AR226"/>
      <c r="AS226"/>
      <c r="AT226"/>
      <c r="AU226"/>
      <c r="AV226"/>
      <c r="AW226"/>
      <c r="AX226"/>
      <c r="AY226"/>
      <c r="AZ226"/>
      <c r="BA226"/>
      <c r="BB226"/>
      <c r="BC226"/>
      <c r="BD226"/>
      <c r="BE226"/>
      <c r="BF226"/>
      <c r="BG226"/>
      <c r="BH226"/>
      <c r="BI226"/>
      <c r="BJ226"/>
      <c r="BK226"/>
      <c r="BL226"/>
      <c r="BM226"/>
      <c r="BN226"/>
      <c r="BO226"/>
      <c r="BP226"/>
      <c r="BQ226"/>
      <c r="BR226"/>
      <c r="BS226"/>
      <c r="BT226"/>
      <c r="BU226"/>
      <c r="BV226"/>
      <c r="BW226"/>
      <c r="BX226"/>
      <c r="BY226"/>
      <c r="BZ226"/>
      <c r="CA226"/>
      <c r="CB226"/>
      <c r="CC226"/>
      <c r="CD226"/>
      <c r="CE226"/>
      <c r="CF226"/>
      <c r="CG226"/>
      <c r="CH226"/>
      <c r="CI226"/>
      <c r="CJ226"/>
      <c r="CK226"/>
      <c r="CL226"/>
      <c r="CM226"/>
      <c r="CN226"/>
      <c r="CO226"/>
      <c r="CP226"/>
      <c r="CQ226"/>
      <c r="CR226"/>
      <c r="CS226"/>
      <c r="CT226"/>
      <c r="CU226"/>
      <c r="CV226"/>
      <c r="CW226"/>
      <c r="CX226"/>
      <c r="CY226"/>
      <c r="CZ226"/>
      <c r="DA226"/>
      <c r="DB226"/>
      <c r="DC226"/>
      <c r="DD226"/>
      <c r="DE226"/>
      <c r="DF226"/>
      <c r="DG226"/>
      <c r="DH226"/>
      <c r="DI226"/>
      <c r="DJ226"/>
      <c r="DK226"/>
      <c r="DL226"/>
      <c r="DM226"/>
      <c r="DN226"/>
      <c r="DO226"/>
      <c r="DP226"/>
      <c r="DQ226"/>
      <c r="DR226"/>
      <c r="DS226"/>
      <c r="DT226"/>
      <c r="DU226"/>
      <c r="DV226"/>
      <c r="DW226"/>
      <c r="DX226"/>
      <c r="DY226"/>
      <c r="DZ226"/>
      <c r="EA226"/>
      <c r="EB226"/>
      <c r="EC226"/>
      <c r="ED226"/>
      <c r="EE226"/>
      <c r="EF226"/>
      <c r="EG226"/>
      <c r="EH226"/>
      <c r="EI226"/>
      <c r="EJ226"/>
      <c r="EK226"/>
      <c r="EL226"/>
      <c r="EM226"/>
      <c r="EN226"/>
      <c r="EO226"/>
      <c r="EP226"/>
      <c r="EQ226"/>
      <c r="ER226"/>
      <c r="ES226"/>
      <c r="ET226"/>
      <c r="EU226"/>
      <c r="EV226"/>
      <c r="EW226"/>
      <c r="EX226"/>
      <c r="EY226"/>
      <c r="EZ226"/>
      <c r="FA226"/>
      <c r="FB226"/>
      <c r="FC226"/>
      <c r="FD226"/>
      <c r="FE226"/>
      <c r="FF226"/>
      <c r="FG226"/>
      <c r="FH226"/>
      <c r="FI226"/>
      <c r="FJ226"/>
      <c r="FK226"/>
      <c r="FL226"/>
      <c r="FM226"/>
      <c r="FN226"/>
      <c r="FO226"/>
      <c r="FP226"/>
      <c r="FQ226"/>
      <c r="FR226"/>
      <c r="FS226"/>
      <c r="FT226"/>
      <c r="FU226"/>
      <c r="FV226"/>
      <c r="FW226"/>
      <c r="FX226"/>
      <c r="FY226"/>
      <c r="FZ226"/>
      <c r="GA226"/>
      <c r="GB226"/>
      <c r="GC226"/>
      <c r="GD226"/>
      <c r="GE226"/>
      <c r="GF226"/>
      <c r="GG226"/>
      <c r="GH226"/>
      <c r="GI226"/>
      <c r="GJ226"/>
      <c r="GK226"/>
      <c r="GL226"/>
      <c r="GM226"/>
      <c r="GN226"/>
      <c r="GO226"/>
      <c r="GP226"/>
      <c r="GQ226"/>
      <c r="GR226"/>
      <c r="GS226"/>
      <c r="GT226"/>
      <c r="GU226"/>
      <c r="GV226"/>
      <c r="GW226"/>
      <c r="GX226"/>
      <c r="GY226"/>
      <c r="GZ226"/>
      <c r="HA226"/>
      <c r="HB226"/>
      <c r="HC226"/>
      <c r="HD226"/>
      <c r="HE226"/>
      <c r="HF226"/>
      <c r="HG226"/>
      <c r="HH226"/>
      <c r="HI226"/>
      <c r="HJ226"/>
      <c r="HK226"/>
      <c r="HL226"/>
      <c r="HM226"/>
      <c r="HN226"/>
      <c r="HO226"/>
      <c r="HP226"/>
      <c r="HQ226"/>
      <c r="HR226"/>
      <c r="HS226"/>
      <c r="HT226"/>
      <c r="HU226"/>
      <c r="HV226"/>
      <c r="HW226"/>
      <c r="HX226"/>
      <c r="HY226"/>
      <c r="HZ226"/>
      <c r="IA226"/>
      <c r="IB226"/>
      <c r="IC226"/>
      <c r="ID226"/>
      <c r="IE226"/>
      <c r="IF226"/>
      <c r="IG226"/>
      <c r="IH226"/>
      <c r="II226"/>
      <c r="IJ226"/>
      <c r="IK226"/>
      <c r="IL226"/>
      <c r="IM226"/>
      <c r="IN226"/>
      <c r="IO226"/>
      <c r="IP226"/>
      <c r="IQ226"/>
      <c r="IR226"/>
      <c r="IS226"/>
      <c r="IT226"/>
      <c r="IU226"/>
      <c r="IV226"/>
      <c r="IW226"/>
      <c r="IX226"/>
      <c r="IY226"/>
      <c r="IZ226"/>
      <c r="JA226"/>
      <c r="JB226"/>
      <c r="JC226"/>
      <c r="JD226"/>
      <c r="JE226"/>
      <c r="JF226"/>
      <c r="JG226"/>
      <c r="JH226"/>
      <c r="JI226"/>
      <c r="JJ226"/>
      <c r="JK226"/>
      <c r="JL226"/>
      <c r="JM226"/>
      <c r="JN226"/>
      <c r="JO226"/>
      <c r="JP226"/>
      <c r="JQ226"/>
      <c r="JR226"/>
      <c r="JS226"/>
      <c r="JT226"/>
      <c r="JU226"/>
      <c r="JV226"/>
      <c r="JW226"/>
      <c r="JX226"/>
    </row>
    <row r="227" spans="1:284" s="199" customFormat="1" ht="12" customHeight="1">
      <c r="A227"/>
      <c r="B227"/>
      <c r="C227"/>
      <c r="D227"/>
      <c r="E227"/>
      <c r="F227"/>
      <c r="G227"/>
      <c r="H227"/>
      <c r="I227"/>
      <c r="J227"/>
      <c r="K227"/>
      <c r="L227"/>
      <c r="M227"/>
      <c r="N227"/>
      <c r="O227"/>
      <c r="P227"/>
      <c r="Q227"/>
      <c r="R227"/>
      <c r="S227"/>
      <c r="T227"/>
      <c r="U227"/>
      <c r="V227"/>
      <c r="W227"/>
      <c r="X227"/>
      <c r="Y227"/>
      <c r="Z227"/>
      <c r="AA227"/>
      <c r="AB227"/>
      <c r="AC227"/>
      <c r="AD227"/>
      <c r="AE227"/>
      <c r="AF227"/>
      <c r="AG227"/>
      <c r="AH227"/>
      <c r="AI227"/>
      <c r="AJ227"/>
      <c r="AK227"/>
      <c r="AL227"/>
      <c r="AM227"/>
      <c r="AN227"/>
      <c r="AO227"/>
      <c r="AP227"/>
      <c r="AQ227"/>
      <c r="AR227"/>
      <c r="AS227"/>
      <c r="AT227"/>
      <c r="AU227"/>
      <c r="AV227"/>
      <c r="AW227"/>
      <c r="AX227"/>
      <c r="AY227"/>
      <c r="AZ227"/>
      <c r="BA227"/>
      <c r="BB227"/>
      <c r="BC227"/>
      <c r="BD227"/>
      <c r="BE227"/>
      <c r="BF227"/>
      <c r="BG227"/>
      <c r="BH227"/>
      <c r="BI227"/>
      <c r="BJ227"/>
      <c r="BK227"/>
      <c r="BL227"/>
      <c r="BM227"/>
      <c r="BN227"/>
      <c r="BO227"/>
      <c r="BP227"/>
      <c r="BQ227"/>
      <c r="BR227"/>
      <c r="BS227"/>
      <c r="BT227"/>
      <c r="BU227"/>
      <c r="BV227"/>
      <c r="BW227"/>
      <c r="BX227"/>
      <c r="BY227"/>
      <c r="BZ227"/>
      <c r="CA227"/>
      <c r="CB227"/>
      <c r="CC227"/>
      <c r="CD227"/>
      <c r="CE227"/>
      <c r="CF227"/>
      <c r="CG227"/>
      <c r="CH227"/>
      <c r="CI227"/>
      <c r="CJ227"/>
      <c r="CK227"/>
      <c r="CL227"/>
      <c r="CM227"/>
      <c r="CN227"/>
      <c r="CO227"/>
      <c r="CP227"/>
      <c r="CQ227"/>
      <c r="CR227"/>
      <c r="CS227"/>
      <c r="CT227"/>
      <c r="CU227"/>
      <c r="CV227"/>
      <c r="CW227"/>
      <c r="CX227"/>
      <c r="CY227"/>
      <c r="CZ227"/>
      <c r="DA227"/>
      <c r="DB227"/>
      <c r="DC227"/>
      <c r="DD227"/>
      <c r="DE227"/>
      <c r="DF227"/>
      <c r="DG227"/>
      <c r="DH227"/>
      <c r="DI227"/>
      <c r="DJ227"/>
      <c r="DK227"/>
      <c r="DL227"/>
      <c r="DM227"/>
      <c r="DN227"/>
      <c r="DO227"/>
      <c r="DP227"/>
      <c r="DQ227"/>
      <c r="DR227"/>
      <c r="DS227"/>
      <c r="DT227"/>
      <c r="DU227"/>
      <c r="DV227"/>
      <c r="DW227"/>
      <c r="DX227"/>
      <c r="DY227"/>
      <c r="DZ227"/>
      <c r="EA227"/>
      <c r="EB227"/>
      <c r="EC227"/>
      <c r="ED227"/>
      <c r="EE227"/>
      <c r="EF227"/>
      <c r="EG227"/>
      <c r="EH227"/>
      <c r="EI227"/>
      <c r="EJ227"/>
      <c r="EK227"/>
      <c r="EL227"/>
      <c r="EM227"/>
      <c r="EN227"/>
      <c r="EO227"/>
      <c r="EP227"/>
      <c r="EQ227"/>
      <c r="ER227"/>
      <c r="ES227"/>
      <c r="ET227"/>
      <c r="EU227"/>
      <c r="EV227"/>
      <c r="EW227"/>
      <c r="EX227"/>
      <c r="EY227"/>
      <c r="EZ227"/>
      <c r="FA227"/>
      <c r="FB227"/>
      <c r="FC227"/>
      <c r="FD227"/>
      <c r="FE227"/>
      <c r="FF227"/>
      <c r="FG227"/>
      <c r="FH227"/>
      <c r="FI227"/>
      <c r="FJ227"/>
      <c r="FK227"/>
      <c r="FL227"/>
      <c r="FM227"/>
      <c r="FN227"/>
      <c r="FO227"/>
      <c r="FP227"/>
      <c r="FQ227"/>
      <c r="FR227"/>
      <c r="FS227"/>
      <c r="FT227"/>
      <c r="FU227"/>
      <c r="FV227"/>
      <c r="FW227"/>
      <c r="FX227"/>
      <c r="FY227"/>
      <c r="FZ227"/>
      <c r="GA227"/>
      <c r="GB227"/>
      <c r="GC227"/>
      <c r="GD227"/>
      <c r="GE227"/>
      <c r="GF227"/>
      <c r="GG227"/>
      <c r="GH227"/>
      <c r="GI227"/>
      <c r="GJ227"/>
      <c r="GK227"/>
      <c r="GL227"/>
      <c r="GM227"/>
      <c r="GN227"/>
      <c r="GO227"/>
      <c r="GP227"/>
      <c r="GQ227"/>
      <c r="GR227"/>
      <c r="GS227"/>
      <c r="GT227"/>
      <c r="GU227"/>
      <c r="GV227"/>
      <c r="GW227"/>
      <c r="GX227"/>
      <c r="GY227"/>
      <c r="GZ227"/>
      <c r="HA227"/>
      <c r="HB227"/>
      <c r="HC227"/>
      <c r="HD227"/>
      <c r="HE227"/>
      <c r="HF227"/>
      <c r="HG227"/>
      <c r="HH227"/>
      <c r="HI227"/>
      <c r="HJ227"/>
      <c r="HK227"/>
      <c r="HL227"/>
      <c r="HM227"/>
      <c r="HN227"/>
      <c r="HO227"/>
      <c r="HP227"/>
      <c r="HQ227"/>
      <c r="HR227"/>
      <c r="HS227"/>
      <c r="HT227"/>
      <c r="HU227"/>
      <c r="HV227"/>
      <c r="HW227"/>
      <c r="HX227"/>
      <c r="HY227"/>
      <c r="HZ227"/>
      <c r="IA227"/>
      <c r="IB227"/>
      <c r="IC227"/>
      <c r="ID227"/>
      <c r="IE227"/>
      <c r="IF227"/>
      <c r="IG227"/>
      <c r="IH227"/>
      <c r="II227"/>
      <c r="IJ227"/>
      <c r="IK227"/>
      <c r="IL227"/>
      <c r="IM227"/>
      <c r="IN227"/>
      <c r="IO227"/>
      <c r="IP227"/>
      <c r="IQ227"/>
      <c r="IR227"/>
      <c r="IS227"/>
      <c r="IT227"/>
      <c r="IU227"/>
      <c r="IV227"/>
      <c r="IW227"/>
      <c r="IX227"/>
      <c r="IY227"/>
      <c r="IZ227"/>
      <c r="JA227"/>
      <c r="JB227"/>
      <c r="JC227"/>
      <c r="JD227"/>
      <c r="JE227"/>
      <c r="JF227"/>
      <c r="JG227"/>
      <c r="JH227"/>
      <c r="JI227"/>
      <c r="JJ227"/>
      <c r="JK227"/>
      <c r="JL227"/>
      <c r="JM227"/>
      <c r="JN227"/>
      <c r="JO227"/>
      <c r="JP227"/>
      <c r="JQ227"/>
      <c r="JR227"/>
      <c r="JS227"/>
      <c r="JT227"/>
      <c r="JU227"/>
      <c r="JV227"/>
      <c r="JW227"/>
      <c r="JX227"/>
    </row>
    <row r="228" spans="1:284" s="199" customFormat="1" ht="12" customHeight="1">
      <c r="A228"/>
      <c r="B228"/>
      <c r="C228"/>
      <c r="D228"/>
      <c r="E228"/>
      <c r="F228"/>
      <c r="G228"/>
      <c r="H228"/>
      <c r="I228"/>
      <c r="J228"/>
      <c r="K228"/>
      <c r="L228"/>
      <c r="M228"/>
      <c r="N228"/>
      <c r="O228"/>
      <c r="P228"/>
      <c r="Q228"/>
      <c r="R228"/>
      <c r="S228"/>
      <c r="T228"/>
      <c r="U228"/>
      <c r="V228"/>
      <c r="W228"/>
      <c r="X228"/>
      <c r="Y228"/>
      <c r="Z228"/>
      <c r="AA228"/>
      <c r="AB228"/>
      <c r="AC228"/>
      <c r="AD228"/>
      <c r="AE228"/>
      <c r="AF228"/>
      <c r="AG228"/>
      <c r="AH228"/>
      <c r="AI228"/>
      <c r="AJ228"/>
      <c r="AK228"/>
      <c r="AL228"/>
      <c r="AM228"/>
      <c r="AN228"/>
      <c r="AO228"/>
      <c r="AP228"/>
      <c r="AQ228"/>
      <c r="AR228"/>
      <c r="AS228"/>
      <c r="AT228"/>
      <c r="AU228"/>
      <c r="AV228"/>
      <c r="AW228"/>
      <c r="AX228"/>
      <c r="AY228"/>
      <c r="AZ228"/>
      <c r="BA228"/>
      <c r="BB228"/>
      <c r="BC228"/>
      <c r="BD228"/>
      <c r="BE228"/>
      <c r="BF228"/>
      <c r="BG228"/>
      <c r="BH228"/>
      <c r="BI228"/>
      <c r="BJ228"/>
      <c r="BK228"/>
      <c r="BL228"/>
      <c r="BM228"/>
      <c r="BN228"/>
      <c r="BO228"/>
      <c r="BP228"/>
      <c r="BQ228"/>
      <c r="BR228"/>
      <c r="BS228"/>
      <c r="BT228"/>
      <c r="BU228"/>
      <c r="BV228"/>
      <c r="BW228"/>
      <c r="BX228"/>
      <c r="BY228"/>
      <c r="BZ228"/>
      <c r="CA228"/>
      <c r="CB228"/>
      <c r="CC228"/>
      <c r="CD228"/>
      <c r="CE228"/>
      <c r="CF228"/>
      <c r="CG228"/>
      <c r="CH228"/>
      <c r="CI228"/>
      <c r="CJ228"/>
      <c r="CK228"/>
      <c r="CL228"/>
      <c r="CM228"/>
      <c r="CN228"/>
      <c r="CO228"/>
      <c r="CP228"/>
      <c r="CQ228"/>
      <c r="CR228"/>
      <c r="CS228"/>
      <c r="CT228"/>
      <c r="CU228"/>
      <c r="CV228"/>
      <c r="CW228"/>
      <c r="CX228"/>
      <c r="CY228"/>
      <c r="CZ228"/>
      <c r="DA228"/>
      <c r="DB228"/>
      <c r="DC228"/>
      <c r="DD228"/>
      <c r="DE228"/>
      <c r="DF228"/>
      <c r="DG228"/>
      <c r="DH228"/>
      <c r="DI228"/>
      <c r="DJ228"/>
      <c r="DK228"/>
      <c r="DL228"/>
      <c r="DM228"/>
      <c r="DN228"/>
      <c r="DO228"/>
      <c r="DP228"/>
      <c r="DQ228"/>
      <c r="DR228"/>
      <c r="DS228"/>
      <c r="DT228"/>
      <c r="DU228"/>
      <c r="DV228"/>
      <c r="DW228"/>
      <c r="DX228"/>
      <c r="DY228"/>
      <c r="DZ228"/>
      <c r="EA228"/>
      <c r="EB228"/>
      <c r="EC228"/>
      <c r="ED228"/>
      <c r="EE228"/>
      <c r="EF228"/>
      <c r="EG228"/>
      <c r="EH228"/>
      <c r="EI228"/>
      <c r="EJ228"/>
      <c r="EK228"/>
      <c r="EL228"/>
      <c r="EM228"/>
      <c r="EN228"/>
      <c r="EO228"/>
      <c r="EP228"/>
      <c r="EQ228"/>
      <c r="ER228"/>
      <c r="ES228"/>
      <c r="ET228"/>
      <c r="EU228"/>
      <c r="EV228"/>
      <c r="EW228"/>
      <c r="EX228"/>
      <c r="EY228"/>
      <c r="EZ228"/>
      <c r="FA228"/>
      <c r="FB228"/>
      <c r="FC228"/>
      <c r="FD228"/>
      <c r="FE228"/>
      <c r="FF228"/>
      <c r="FG228"/>
      <c r="FH228"/>
      <c r="FI228"/>
      <c r="FJ228"/>
      <c r="FK228"/>
      <c r="FL228"/>
      <c r="FM228"/>
      <c r="FN228"/>
      <c r="FO228"/>
      <c r="FP228"/>
      <c r="FQ228"/>
      <c r="FR228"/>
      <c r="FS228"/>
      <c r="FT228"/>
      <c r="FU228"/>
      <c r="FV228"/>
      <c r="FW228"/>
      <c r="FX228"/>
      <c r="FY228"/>
      <c r="FZ228"/>
      <c r="GA228"/>
      <c r="GB228"/>
      <c r="GC228"/>
      <c r="GD228"/>
      <c r="GE228"/>
      <c r="GF228"/>
      <c r="GG228"/>
      <c r="GH228"/>
      <c r="GI228"/>
      <c r="GJ228"/>
      <c r="GK228"/>
      <c r="GL228"/>
      <c r="GM228"/>
      <c r="GN228"/>
      <c r="GO228"/>
      <c r="GP228"/>
      <c r="GQ228"/>
      <c r="GR228"/>
      <c r="GS228"/>
      <c r="GT228"/>
      <c r="GU228"/>
      <c r="GV228"/>
      <c r="GW228"/>
      <c r="GX228"/>
      <c r="GY228"/>
      <c r="GZ228"/>
      <c r="HA228"/>
      <c r="HB228"/>
      <c r="HC228"/>
      <c r="HD228"/>
      <c r="HE228"/>
      <c r="HF228"/>
      <c r="HG228"/>
      <c r="HH228"/>
      <c r="HI228"/>
      <c r="HJ228"/>
      <c r="HK228"/>
      <c r="HL228"/>
      <c r="HM228"/>
      <c r="HN228"/>
      <c r="HO228"/>
      <c r="HP228"/>
      <c r="HQ228"/>
      <c r="HR228"/>
      <c r="HS228"/>
      <c r="HT228"/>
      <c r="HU228"/>
      <c r="HV228"/>
      <c r="HW228"/>
      <c r="HX228"/>
      <c r="HY228"/>
      <c r="HZ228"/>
      <c r="IA228"/>
      <c r="IB228"/>
      <c r="IC228"/>
      <c r="ID228"/>
      <c r="IE228"/>
      <c r="IF228"/>
      <c r="IG228"/>
      <c r="IH228"/>
      <c r="II228"/>
      <c r="IJ228"/>
      <c r="IK228"/>
      <c r="IL228"/>
      <c r="IM228"/>
      <c r="IN228"/>
      <c r="IO228"/>
      <c r="IP228"/>
      <c r="IQ228"/>
      <c r="IR228"/>
      <c r="IS228"/>
      <c r="IT228"/>
      <c r="IU228"/>
      <c r="IV228"/>
      <c r="IW228"/>
      <c r="IX228"/>
      <c r="IY228"/>
      <c r="IZ228"/>
      <c r="JA228"/>
      <c r="JB228"/>
      <c r="JC228"/>
      <c r="JD228"/>
      <c r="JE228"/>
      <c r="JF228"/>
      <c r="JG228"/>
      <c r="JH228"/>
      <c r="JI228"/>
      <c r="JJ228"/>
      <c r="JK228"/>
      <c r="JL228"/>
      <c r="JM228"/>
      <c r="JN228"/>
      <c r="JO228"/>
      <c r="JP228"/>
      <c r="JQ228"/>
      <c r="JR228"/>
      <c r="JS228"/>
      <c r="JT228"/>
      <c r="JU228"/>
      <c r="JV228"/>
      <c r="JW228"/>
      <c r="JX228"/>
    </row>
    <row r="229" spans="1:284" s="199" customFormat="1" ht="12" customHeight="1">
      <c r="A229"/>
      <c r="B229"/>
      <c r="C229"/>
      <c r="D229"/>
      <c r="E229"/>
      <c r="F229"/>
      <c r="G229"/>
      <c r="H229"/>
      <c r="I229"/>
      <c r="J229"/>
      <c r="K229"/>
      <c r="L229"/>
      <c r="M229"/>
      <c r="N229"/>
      <c r="O229"/>
      <c r="P229"/>
      <c r="Q229"/>
      <c r="R229"/>
      <c r="S229"/>
      <c r="T229"/>
      <c r="U229"/>
      <c r="V229"/>
      <c r="W229"/>
      <c r="X229"/>
      <c r="Y229"/>
      <c r="Z229"/>
      <c r="AA229"/>
      <c r="AB229"/>
      <c r="AC229"/>
      <c r="AD229"/>
      <c r="AE229"/>
      <c r="AF229"/>
      <c r="AG229"/>
      <c r="AH229"/>
      <c r="AI229"/>
      <c r="AJ229"/>
      <c r="AK229"/>
      <c r="AL229"/>
      <c r="AM229"/>
      <c r="AN229"/>
      <c r="AO229"/>
      <c r="AP229"/>
      <c r="AQ229"/>
      <c r="AR229"/>
      <c r="AS229"/>
      <c r="AT229"/>
      <c r="AU229"/>
      <c r="AV229"/>
      <c r="AW229"/>
      <c r="AX229"/>
      <c r="AY229"/>
      <c r="AZ229"/>
      <c r="BA229"/>
      <c r="BB229"/>
      <c r="BC229"/>
      <c r="BD229"/>
      <c r="BE229"/>
      <c r="BF229"/>
      <c r="BG229"/>
      <c r="BH229"/>
      <c r="BI229"/>
      <c r="BJ229"/>
      <c r="BK229"/>
      <c r="BL229"/>
      <c r="BM229"/>
      <c r="BN229"/>
      <c r="BO229"/>
      <c r="BP229"/>
      <c r="BQ229"/>
      <c r="BR229"/>
      <c r="BS229"/>
      <c r="BT229"/>
      <c r="BU229"/>
      <c r="BV229"/>
      <c r="BW229"/>
      <c r="BX229"/>
      <c r="BY229"/>
      <c r="BZ229"/>
      <c r="CA229"/>
      <c r="CB229"/>
      <c r="CC229"/>
      <c r="CD229"/>
      <c r="CE229"/>
      <c r="CF229"/>
      <c r="CG229"/>
      <c r="CH229"/>
      <c r="CI229"/>
      <c r="CJ229"/>
      <c r="CK229"/>
      <c r="CL229"/>
      <c r="CM229"/>
      <c r="CN229"/>
      <c r="CO229"/>
      <c r="CP229"/>
      <c r="CQ229"/>
      <c r="CR229"/>
      <c r="CS229"/>
      <c r="CT229"/>
      <c r="CU229"/>
      <c r="CV229"/>
      <c r="CW229"/>
      <c r="CX229"/>
      <c r="CY229"/>
      <c r="CZ229"/>
      <c r="DA229"/>
      <c r="DB229"/>
      <c r="DC229"/>
      <c r="DD229"/>
      <c r="DE229"/>
      <c r="DF229"/>
      <c r="DG229"/>
      <c r="DH229"/>
      <c r="DI229"/>
      <c r="DJ229"/>
      <c r="DK229"/>
      <c r="DL229"/>
      <c r="DM229"/>
      <c r="DN229"/>
      <c r="DO229"/>
      <c r="DP229"/>
      <c r="DQ229"/>
      <c r="DR229"/>
      <c r="DS229"/>
      <c r="DT229"/>
      <c r="DU229"/>
      <c r="DV229"/>
      <c r="DW229"/>
      <c r="DX229"/>
      <c r="DY229"/>
      <c r="DZ229"/>
      <c r="EA229"/>
      <c r="EB229"/>
      <c r="EC229"/>
      <c r="ED229"/>
      <c r="EE229"/>
      <c r="EF229"/>
      <c r="EG229"/>
      <c r="EH229"/>
      <c r="EI229"/>
      <c r="EJ229"/>
      <c r="EK229"/>
      <c r="EL229"/>
      <c r="EM229"/>
      <c r="EN229"/>
      <c r="EO229"/>
      <c r="EP229"/>
      <c r="EQ229"/>
      <c r="ER229"/>
      <c r="ES229"/>
      <c r="ET229"/>
      <c r="EU229"/>
      <c r="EV229"/>
      <c r="EW229"/>
      <c r="EX229"/>
      <c r="EY229"/>
      <c r="EZ229"/>
      <c r="FA229"/>
      <c r="FB229"/>
      <c r="FC229"/>
      <c r="FD229"/>
      <c r="FE229"/>
      <c r="FF229"/>
      <c r="FG229"/>
      <c r="FH229"/>
      <c r="FI229"/>
      <c r="FJ229"/>
      <c r="FK229"/>
      <c r="FL229"/>
      <c r="FM229"/>
      <c r="FN229"/>
      <c r="FO229"/>
      <c r="FP229"/>
      <c r="FQ229"/>
      <c r="FR229"/>
      <c r="FS229"/>
      <c r="FT229"/>
      <c r="FU229"/>
      <c r="FV229"/>
      <c r="FW229"/>
      <c r="FX229"/>
      <c r="FY229"/>
      <c r="FZ229"/>
      <c r="GA229"/>
      <c r="GB229"/>
      <c r="GC229"/>
      <c r="GD229"/>
      <c r="GE229"/>
      <c r="GF229"/>
      <c r="GG229"/>
      <c r="GH229"/>
      <c r="GI229"/>
      <c r="GJ229"/>
      <c r="GK229"/>
      <c r="GL229"/>
      <c r="GM229"/>
      <c r="GN229"/>
      <c r="GO229"/>
      <c r="GP229"/>
      <c r="GQ229"/>
      <c r="GR229"/>
      <c r="GS229"/>
      <c r="GT229"/>
      <c r="GU229"/>
      <c r="GV229"/>
      <c r="GW229"/>
      <c r="GX229"/>
      <c r="GY229"/>
      <c r="GZ229"/>
      <c r="HA229"/>
      <c r="HB229"/>
      <c r="HC229"/>
      <c r="HD229"/>
      <c r="HE229"/>
      <c r="HF229"/>
      <c r="HG229"/>
      <c r="HH229"/>
      <c r="HI229"/>
      <c r="HJ229"/>
      <c r="HK229"/>
      <c r="HL229"/>
      <c r="HM229"/>
      <c r="HN229"/>
      <c r="HO229"/>
      <c r="HP229"/>
      <c r="HQ229"/>
      <c r="HR229"/>
      <c r="HS229"/>
      <c r="HT229"/>
      <c r="HU229"/>
      <c r="HV229"/>
      <c r="HW229"/>
      <c r="HX229"/>
      <c r="HY229"/>
      <c r="HZ229"/>
      <c r="IA229"/>
      <c r="IB229"/>
      <c r="IC229"/>
      <c r="ID229"/>
      <c r="IE229"/>
      <c r="IF229"/>
      <c r="IG229"/>
      <c r="IH229"/>
      <c r="II229"/>
      <c r="IJ229"/>
      <c r="IK229"/>
      <c r="IL229"/>
      <c r="IM229"/>
      <c r="IN229"/>
      <c r="IO229"/>
      <c r="IP229"/>
      <c r="IQ229"/>
      <c r="IR229"/>
      <c r="IS229"/>
      <c r="IT229"/>
      <c r="IU229"/>
      <c r="IV229"/>
      <c r="IW229"/>
      <c r="IX229"/>
      <c r="IY229"/>
      <c r="IZ229"/>
      <c r="JA229"/>
      <c r="JB229"/>
      <c r="JC229"/>
      <c r="JD229"/>
      <c r="JE229"/>
      <c r="JF229"/>
      <c r="JG229"/>
      <c r="JH229"/>
      <c r="JI229"/>
      <c r="JJ229"/>
      <c r="JK229"/>
      <c r="JL229"/>
      <c r="JM229"/>
      <c r="JN229"/>
      <c r="JO229"/>
      <c r="JP229"/>
      <c r="JQ229"/>
      <c r="JR229"/>
      <c r="JS229"/>
      <c r="JT229"/>
      <c r="JU229"/>
      <c r="JV229"/>
      <c r="JW229"/>
      <c r="JX229"/>
    </row>
    <row r="230" spans="1:284" s="199" customFormat="1" ht="12" customHeight="1">
      <c r="A230"/>
      <c r="B230"/>
      <c r="C230"/>
      <c r="D230"/>
      <c r="E230"/>
      <c r="F230"/>
      <c r="G230"/>
      <c r="H230"/>
      <c r="I230"/>
      <c r="J230"/>
      <c r="K230"/>
      <c r="L230"/>
      <c r="M230"/>
      <c r="N230"/>
      <c r="O230"/>
      <c r="P230"/>
      <c r="Q230"/>
      <c r="R230"/>
      <c r="S230"/>
      <c r="T230"/>
      <c r="U230"/>
      <c r="V230"/>
      <c r="W230"/>
      <c r="X230"/>
      <c r="Y230"/>
      <c r="Z230"/>
      <c r="AA230"/>
      <c r="AB230"/>
      <c r="AC230"/>
      <c r="AD230"/>
      <c r="AE230"/>
      <c r="AF230"/>
      <c r="AG230"/>
      <c r="AH230"/>
      <c r="AI230"/>
      <c r="AJ230"/>
      <c r="AK230"/>
      <c r="AL230"/>
      <c r="AM230"/>
      <c r="AN230"/>
      <c r="AO230"/>
      <c r="AP230"/>
      <c r="AQ230"/>
      <c r="AR230"/>
      <c r="AS230"/>
      <c r="AT230"/>
      <c r="AU230"/>
      <c r="AV230"/>
      <c r="AW230"/>
      <c r="AX230"/>
      <c r="AY230"/>
      <c r="AZ230"/>
      <c r="BA230"/>
      <c r="BB230"/>
      <c r="BC230"/>
      <c r="BD230"/>
      <c r="BE230"/>
      <c r="BF230"/>
      <c r="BG230"/>
      <c r="BH230"/>
      <c r="BI230"/>
      <c r="BJ230"/>
      <c r="BK230"/>
      <c r="BL230"/>
      <c r="BM230"/>
      <c r="BN230"/>
      <c r="BO230"/>
      <c r="BP230"/>
      <c r="BQ230"/>
      <c r="BR230"/>
      <c r="BS230"/>
      <c r="BT230"/>
      <c r="BU230"/>
      <c r="BV230"/>
      <c r="BW230"/>
      <c r="BX230"/>
      <c r="BY230"/>
      <c r="BZ230"/>
      <c r="CA230"/>
      <c r="CB230"/>
      <c r="CC230"/>
      <c r="CD230"/>
      <c r="CE230"/>
      <c r="CF230"/>
      <c r="CG230"/>
      <c r="CH230"/>
      <c r="CI230"/>
      <c r="CJ230"/>
      <c r="CK230"/>
      <c r="CL230"/>
      <c r="CM230"/>
      <c r="CN230"/>
      <c r="CO230"/>
      <c r="CP230"/>
      <c r="CQ230"/>
      <c r="CR230"/>
      <c r="CS230"/>
      <c r="CT230"/>
      <c r="CU230"/>
      <c r="CV230"/>
      <c r="CW230"/>
      <c r="CX230"/>
      <c r="CY230"/>
      <c r="CZ230"/>
      <c r="DA230"/>
      <c r="DB230"/>
      <c r="DC230"/>
      <c r="DD230"/>
      <c r="DE230"/>
      <c r="DF230"/>
      <c r="DG230"/>
      <c r="DH230"/>
      <c r="DI230"/>
      <c r="DJ230"/>
      <c r="DK230"/>
      <c r="DL230"/>
      <c r="DM230"/>
      <c r="DN230"/>
      <c r="DO230"/>
      <c r="DP230"/>
      <c r="DQ230"/>
      <c r="DR230"/>
      <c r="DS230"/>
      <c r="DT230"/>
      <c r="DU230"/>
      <c r="DV230"/>
      <c r="DW230"/>
      <c r="DX230"/>
      <c r="DY230"/>
      <c r="DZ230"/>
      <c r="EA230"/>
      <c r="EB230"/>
      <c r="EC230"/>
      <c r="ED230"/>
      <c r="EE230"/>
      <c r="EF230"/>
      <c r="EG230"/>
      <c r="EH230"/>
      <c r="EI230"/>
      <c r="EJ230"/>
      <c r="EK230"/>
      <c r="EL230"/>
      <c r="EM230"/>
      <c r="EN230"/>
      <c r="EO230"/>
      <c r="EP230"/>
      <c r="EQ230"/>
      <c r="ER230"/>
      <c r="ES230"/>
      <c r="ET230"/>
      <c r="EU230"/>
      <c r="EV230"/>
      <c r="EW230"/>
      <c r="EX230"/>
      <c r="EY230"/>
      <c r="EZ230"/>
      <c r="FA230"/>
      <c r="FB230"/>
      <c r="FC230"/>
      <c r="FD230"/>
      <c r="FE230"/>
      <c r="FF230"/>
      <c r="FG230"/>
      <c r="FH230"/>
      <c r="FI230"/>
      <c r="FJ230"/>
      <c r="FK230"/>
      <c r="FL230"/>
      <c r="FM230"/>
      <c r="FN230"/>
      <c r="FO230"/>
      <c r="FP230"/>
      <c r="FQ230"/>
      <c r="FR230"/>
      <c r="FS230"/>
      <c r="FT230"/>
      <c r="FU230"/>
      <c r="FV230"/>
      <c r="FW230"/>
      <c r="FX230"/>
      <c r="FY230"/>
      <c r="FZ230"/>
      <c r="GA230"/>
      <c r="GB230"/>
      <c r="GC230"/>
      <c r="GD230"/>
      <c r="GE230"/>
      <c r="GF230"/>
      <c r="GG230"/>
      <c r="GH230"/>
      <c r="GI230"/>
      <c r="GJ230"/>
      <c r="GK230"/>
      <c r="GL230"/>
      <c r="GM230"/>
      <c r="GN230"/>
      <c r="GO230"/>
      <c r="GP230"/>
      <c r="GQ230"/>
      <c r="GR230"/>
      <c r="GS230"/>
      <c r="GT230"/>
      <c r="GU230"/>
      <c r="GV230"/>
      <c r="GW230"/>
      <c r="GX230"/>
      <c r="GY230"/>
      <c r="GZ230"/>
      <c r="HA230"/>
      <c r="HB230"/>
      <c r="HC230"/>
      <c r="HD230"/>
      <c r="HE230"/>
      <c r="HF230"/>
      <c r="HG230"/>
      <c r="HH230"/>
      <c r="HI230"/>
      <c r="HJ230"/>
      <c r="HK230"/>
      <c r="HL230"/>
      <c r="HM230"/>
      <c r="HN230"/>
      <c r="HO230"/>
      <c r="HP230"/>
      <c r="HQ230"/>
      <c r="HR230"/>
      <c r="HS230"/>
      <c r="HT230"/>
      <c r="HU230"/>
      <c r="HV230"/>
      <c r="HW230"/>
      <c r="HX230"/>
      <c r="HY230"/>
      <c r="HZ230"/>
      <c r="IA230"/>
      <c r="IB230"/>
      <c r="IC230"/>
      <c r="ID230"/>
      <c r="IE230"/>
      <c r="IF230"/>
      <c r="IG230"/>
      <c r="IH230"/>
      <c r="II230"/>
      <c r="IJ230"/>
      <c r="IK230"/>
      <c r="IL230"/>
      <c r="IM230"/>
      <c r="IN230"/>
      <c r="IO230"/>
      <c r="IP230"/>
      <c r="IQ230"/>
      <c r="IR230"/>
      <c r="IS230"/>
      <c r="IT230"/>
      <c r="IU230"/>
      <c r="IV230"/>
      <c r="IW230"/>
      <c r="IX230"/>
      <c r="IY230"/>
      <c r="IZ230"/>
      <c r="JA230"/>
      <c r="JB230"/>
      <c r="JC230"/>
      <c r="JD230"/>
      <c r="JE230"/>
      <c r="JF230"/>
      <c r="JG230"/>
      <c r="JH230"/>
      <c r="JI230"/>
      <c r="JJ230"/>
      <c r="JK230"/>
      <c r="JL230"/>
      <c r="JM230"/>
      <c r="JN230"/>
      <c r="JO230"/>
      <c r="JP230"/>
      <c r="JQ230"/>
      <c r="JR230"/>
      <c r="JS230"/>
      <c r="JT230"/>
      <c r="JU230"/>
      <c r="JV230"/>
      <c r="JW230"/>
      <c r="JX230"/>
    </row>
    <row r="231" spans="1:284" s="199" customFormat="1" ht="12" customHeight="1">
      <c r="A231"/>
      <c r="B231"/>
      <c r="C231"/>
      <c r="D231"/>
      <c r="E231"/>
      <c r="F231"/>
      <c r="G231"/>
      <c r="H231"/>
      <c r="I231"/>
      <c r="J231"/>
      <c r="K231"/>
      <c r="L231"/>
      <c r="M231"/>
      <c r="N231"/>
      <c r="O231"/>
      <c r="P231"/>
      <c r="Q231"/>
      <c r="R231"/>
      <c r="S231"/>
      <c r="T231"/>
      <c r="U231"/>
      <c r="V231"/>
      <c r="W231"/>
      <c r="X231"/>
      <c r="Y231"/>
      <c r="Z231"/>
      <c r="AA231"/>
      <c r="AB231"/>
      <c r="AC231"/>
      <c r="AD231"/>
      <c r="AE231"/>
      <c r="AF231"/>
      <c r="AG231"/>
      <c r="AH231"/>
      <c r="AI231"/>
      <c r="AJ231"/>
      <c r="AK231"/>
      <c r="AL231"/>
      <c r="AM231"/>
      <c r="AN231"/>
      <c r="AO231"/>
      <c r="AP231"/>
      <c r="AQ231"/>
      <c r="AR231"/>
      <c r="AS231"/>
      <c r="AT231"/>
      <c r="AU231"/>
      <c r="AV231"/>
      <c r="AW231"/>
      <c r="AX231"/>
      <c r="AY231"/>
      <c r="AZ231"/>
      <c r="BA231"/>
      <c r="BB231"/>
      <c r="BC231"/>
      <c r="BD231"/>
      <c r="BE231"/>
      <c r="BF231"/>
      <c r="BG231"/>
      <c r="BH231"/>
      <c r="BI231"/>
      <c r="BJ231"/>
      <c r="BK231"/>
      <c r="BL231"/>
      <c r="BM231"/>
      <c r="BN231"/>
      <c r="BO231"/>
      <c r="BP231"/>
      <c r="BQ231"/>
      <c r="BR231"/>
      <c r="BS231"/>
      <c r="BT231"/>
      <c r="BU231"/>
      <c r="BV231"/>
      <c r="BW231"/>
      <c r="BX231"/>
      <c r="BY231"/>
      <c r="BZ231"/>
      <c r="CA231"/>
      <c r="CB231"/>
      <c r="CC231"/>
      <c r="CD231"/>
      <c r="CE231"/>
      <c r="CF231"/>
      <c r="CG231"/>
      <c r="CH231"/>
      <c r="CI231"/>
      <c r="CJ231"/>
      <c r="CK231"/>
      <c r="CL231"/>
      <c r="CM231"/>
      <c r="CN231"/>
      <c r="CO231"/>
      <c r="CP231"/>
      <c r="CQ231"/>
      <c r="CR231"/>
      <c r="CS231"/>
      <c r="CT231"/>
      <c r="CU231"/>
      <c r="CV231"/>
      <c r="CW231"/>
      <c r="CX231"/>
      <c r="CY231"/>
      <c r="CZ231"/>
      <c r="DA231"/>
      <c r="DB231"/>
      <c r="DC231"/>
      <c r="DD231"/>
      <c r="DE231"/>
      <c r="DF231"/>
      <c r="DG231"/>
      <c r="DH231"/>
      <c r="DI231"/>
      <c r="DJ231"/>
      <c r="DK231"/>
      <c r="DL231"/>
      <c r="DM231"/>
      <c r="DN231"/>
      <c r="DO231"/>
      <c r="DP231"/>
      <c r="DQ231"/>
      <c r="DR231"/>
      <c r="DS231"/>
      <c r="DT231"/>
      <c r="DU231"/>
      <c r="DV231"/>
      <c r="DW231"/>
      <c r="DX231"/>
      <c r="DY231"/>
      <c r="DZ231"/>
      <c r="EA231"/>
      <c r="EB231"/>
      <c r="EC231"/>
      <c r="ED231"/>
      <c r="EE231"/>
      <c r="EF231"/>
      <c r="EG231"/>
      <c r="EH231"/>
      <c r="EI231"/>
      <c r="EJ231"/>
      <c r="EK231"/>
      <c r="EL231"/>
      <c r="EM231"/>
      <c r="EN231"/>
      <c r="EO231"/>
      <c r="EP231"/>
      <c r="EQ231"/>
      <c r="ER231"/>
      <c r="ES231"/>
      <c r="ET231"/>
      <c r="EU231"/>
      <c r="EV231"/>
      <c r="EW231"/>
      <c r="EX231"/>
      <c r="EY231"/>
      <c r="EZ231"/>
      <c r="FA231"/>
      <c r="FB231"/>
      <c r="FC231"/>
      <c r="FD231"/>
      <c r="FE231"/>
      <c r="FF231"/>
      <c r="FG231"/>
      <c r="FH231"/>
      <c r="FI231"/>
      <c r="FJ231"/>
      <c r="FK231"/>
      <c r="FL231"/>
      <c r="FM231"/>
      <c r="FN231"/>
      <c r="FO231"/>
      <c r="FP231"/>
      <c r="FQ231"/>
      <c r="FR231"/>
      <c r="FS231"/>
      <c r="FT231"/>
      <c r="FU231"/>
      <c r="FV231"/>
      <c r="FW231"/>
      <c r="FX231"/>
      <c r="FY231"/>
      <c r="FZ231"/>
      <c r="GA231"/>
      <c r="GB231"/>
      <c r="GC231"/>
      <c r="GD231"/>
      <c r="GE231"/>
      <c r="GF231"/>
      <c r="GG231"/>
      <c r="GH231"/>
      <c r="GI231"/>
      <c r="GJ231"/>
      <c r="GK231"/>
      <c r="GL231"/>
      <c r="GM231"/>
      <c r="GN231"/>
      <c r="GO231"/>
      <c r="GP231"/>
      <c r="GQ231"/>
      <c r="GR231"/>
      <c r="GS231"/>
      <c r="GT231"/>
      <c r="GU231"/>
      <c r="GV231"/>
      <c r="GW231"/>
      <c r="GX231"/>
      <c r="GY231"/>
      <c r="GZ231"/>
      <c r="HA231"/>
      <c r="HB231"/>
      <c r="HC231"/>
      <c r="HD231"/>
      <c r="HE231"/>
      <c r="HF231"/>
      <c r="HG231"/>
      <c r="HH231"/>
      <c r="HI231"/>
      <c r="HJ231"/>
      <c r="HK231"/>
      <c r="HL231"/>
      <c r="HM231"/>
      <c r="HN231"/>
      <c r="HO231"/>
      <c r="HP231"/>
      <c r="HQ231"/>
      <c r="HR231"/>
      <c r="HS231"/>
      <c r="HT231"/>
      <c r="HU231"/>
      <c r="HV231"/>
      <c r="HW231"/>
      <c r="HX231"/>
      <c r="HY231"/>
      <c r="HZ231"/>
      <c r="IA231"/>
      <c r="IB231"/>
      <c r="IC231"/>
      <c r="ID231"/>
      <c r="IE231"/>
      <c r="IF231"/>
      <c r="IG231"/>
      <c r="IH231"/>
      <c r="II231"/>
      <c r="IJ231"/>
      <c r="IK231"/>
      <c r="IL231"/>
      <c r="IM231"/>
      <c r="IN231"/>
      <c r="IO231"/>
      <c r="IP231"/>
      <c r="IQ231"/>
      <c r="IR231"/>
      <c r="IS231"/>
      <c r="IT231"/>
      <c r="IU231"/>
      <c r="IV231"/>
      <c r="IW231"/>
      <c r="IX231"/>
      <c r="IY231"/>
      <c r="IZ231"/>
      <c r="JA231"/>
      <c r="JB231"/>
      <c r="JC231"/>
      <c r="JD231"/>
      <c r="JE231"/>
      <c r="JF231"/>
      <c r="JG231"/>
      <c r="JH231"/>
      <c r="JI231"/>
      <c r="JJ231"/>
      <c r="JK231"/>
      <c r="JL231"/>
      <c r="JM231"/>
      <c r="JN231"/>
      <c r="JO231"/>
      <c r="JP231"/>
      <c r="JQ231"/>
      <c r="JR231"/>
      <c r="JS231"/>
      <c r="JT231"/>
      <c r="JU231"/>
      <c r="JV231"/>
      <c r="JW231"/>
      <c r="JX231"/>
    </row>
    <row r="232" spans="1:284" s="199" customFormat="1" ht="12" customHeight="1">
      <c r="A232"/>
      <c r="B232"/>
      <c r="C232"/>
      <c r="D232"/>
      <c r="E232"/>
      <c r="F232"/>
      <c r="G232"/>
      <c r="H232"/>
      <c r="I232"/>
      <c r="J232"/>
      <c r="K232"/>
      <c r="L232"/>
      <c r="M232"/>
      <c r="N232"/>
      <c r="O232"/>
      <c r="P232"/>
      <c r="Q232"/>
      <c r="R232"/>
      <c r="S232"/>
      <c r="T232"/>
      <c r="U232"/>
      <c r="V232"/>
      <c r="W232"/>
      <c r="X232"/>
      <c r="Y232"/>
      <c r="Z232"/>
      <c r="AA232"/>
      <c r="AB232"/>
      <c r="AC232"/>
      <c r="AD232"/>
      <c r="AE232"/>
      <c r="AF232"/>
      <c r="AG232"/>
      <c r="AH232"/>
      <c r="AI232"/>
      <c r="AJ232"/>
      <c r="AK232"/>
      <c r="AL232"/>
      <c r="AM232"/>
      <c r="AN232"/>
      <c r="AO232"/>
      <c r="AP232"/>
      <c r="AQ232"/>
      <c r="AR232"/>
      <c r="AS232"/>
      <c r="AT232"/>
      <c r="AU232"/>
      <c r="AV232"/>
      <c r="AW232"/>
      <c r="AX232"/>
      <c r="AY232"/>
      <c r="AZ232"/>
      <c r="BA232"/>
      <c r="BB232"/>
      <c r="BC232"/>
      <c r="BD232"/>
      <c r="BE232"/>
      <c r="BF232"/>
      <c r="BG232"/>
      <c r="BH232"/>
      <c r="BI232"/>
      <c r="BJ232"/>
      <c r="BK232"/>
      <c r="BL232"/>
      <c r="BM232"/>
      <c r="BN232"/>
      <c r="BO232"/>
      <c r="BP232"/>
      <c r="BQ232"/>
      <c r="BR232"/>
      <c r="BS232"/>
      <c r="BT232"/>
      <c r="BU232"/>
      <c r="BV232"/>
      <c r="BW232"/>
      <c r="BX232"/>
      <c r="BY232"/>
      <c r="BZ232"/>
      <c r="CA232"/>
      <c r="CB232"/>
      <c r="CC232"/>
      <c r="CD232"/>
      <c r="CE232"/>
      <c r="CF232"/>
      <c r="CG232"/>
      <c r="CH232"/>
      <c r="CI232"/>
      <c r="CJ232"/>
      <c r="CK232"/>
      <c r="CL232"/>
      <c r="CM232"/>
      <c r="CN232"/>
      <c r="CO232"/>
      <c r="CP232"/>
      <c r="CQ232"/>
      <c r="CR232"/>
      <c r="CS232"/>
      <c r="CT232"/>
      <c r="CU232"/>
      <c r="CV232"/>
      <c r="CW232"/>
      <c r="CX232"/>
      <c r="CY232"/>
      <c r="CZ232"/>
      <c r="DA232"/>
      <c r="DB232"/>
      <c r="DC232"/>
      <c r="DD232"/>
      <c r="DE232"/>
      <c r="DF232"/>
      <c r="DG232"/>
      <c r="DH232"/>
      <c r="DI232"/>
      <c r="DJ232"/>
      <c r="DK232"/>
      <c r="DL232"/>
      <c r="DM232"/>
      <c r="DN232"/>
      <c r="DO232"/>
      <c r="DP232"/>
      <c r="DQ232"/>
      <c r="DR232"/>
      <c r="DS232"/>
      <c r="DT232"/>
      <c r="DU232"/>
      <c r="DV232"/>
      <c r="DW232"/>
      <c r="DX232"/>
      <c r="DY232"/>
      <c r="DZ232"/>
      <c r="EA232"/>
      <c r="EB232"/>
      <c r="EC232"/>
      <c r="ED232"/>
      <c r="EE232"/>
      <c r="EF232"/>
      <c r="EG232"/>
      <c r="EH232"/>
      <c r="EI232"/>
      <c r="EJ232"/>
      <c r="EK232"/>
      <c r="EL232"/>
      <c r="EM232"/>
      <c r="EN232"/>
      <c r="EO232"/>
      <c r="EP232"/>
      <c r="EQ232"/>
      <c r="ER232"/>
      <c r="ES232"/>
      <c r="ET232"/>
      <c r="EU232"/>
      <c r="EV232"/>
      <c r="EW232"/>
      <c r="EX232"/>
      <c r="EY232"/>
      <c r="EZ232"/>
      <c r="FA232"/>
      <c r="FB232"/>
      <c r="FC232"/>
      <c r="FD232"/>
      <c r="FE232"/>
      <c r="FF232"/>
      <c r="FG232"/>
      <c r="FH232"/>
      <c r="FI232"/>
      <c r="FJ232"/>
      <c r="FK232"/>
      <c r="FL232"/>
      <c r="FM232"/>
      <c r="FN232"/>
      <c r="FO232"/>
      <c r="FP232"/>
      <c r="FQ232"/>
      <c r="FR232"/>
      <c r="FS232"/>
      <c r="FT232"/>
      <c r="FU232"/>
      <c r="FV232"/>
      <c r="FW232"/>
      <c r="FX232"/>
      <c r="FY232"/>
      <c r="FZ232"/>
      <c r="GA232"/>
      <c r="GB232"/>
      <c r="GC232"/>
      <c r="GD232"/>
      <c r="GE232"/>
      <c r="GF232"/>
      <c r="GG232"/>
      <c r="GH232"/>
      <c r="GI232"/>
      <c r="GJ232"/>
      <c r="GK232"/>
      <c r="GL232"/>
      <c r="GM232"/>
      <c r="GN232"/>
      <c r="GO232"/>
      <c r="GP232"/>
      <c r="GQ232"/>
      <c r="GR232"/>
      <c r="GS232"/>
      <c r="GT232"/>
      <c r="GU232"/>
      <c r="GV232"/>
      <c r="GW232"/>
      <c r="GX232"/>
      <c r="GY232"/>
      <c r="GZ232"/>
      <c r="HA232"/>
      <c r="HB232"/>
      <c r="HC232"/>
      <c r="HD232"/>
      <c r="HE232"/>
      <c r="HF232"/>
      <c r="HG232"/>
      <c r="HH232"/>
      <c r="HI232"/>
      <c r="HJ232"/>
      <c r="HK232"/>
      <c r="HL232"/>
      <c r="HM232"/>
      <c r="HN232"/>
      <c r="HO232"/>
      <c r="HP232"/>
      <c r="HQ232"/>
      <c r="HR232"/>
      <c r="HS232"/>
      <c r="HT232"/>
      <c r="HU232"/>
      <c r="HV232"/>
      <c r="HW232"/>
      <c r="HX232"/>
      <c r="HY232"/>
      <c r="HZ232"/>
      <c r="IA232"/>
      <c r="IB232"/>
      <c r="IC232"/>
      <c r="ID232"/>
      <c r="IE232"/>
      <c r="IF232"/>
      <c r="IG232"/>
      <c r="IH232"/>
      <c r="II232"/>
      <c r="IJ232"/>
      <c r="IK232"/>
      <c r="IL232"/>
      <c r="IM232"/>
      <c r="IN232"/>
      <c r="IO232"/>
      <c r="IP232"/>
      <c r="IQ232"/>
      <c r="IR232"/>
      <c r="IS232"/>
      <c r="IT232"/>
      <c r="IU232"/>
      <c r="IV232"/>
      <c r="IW232"/>
      <c r="IX232"/>
      <c r="IY232"/>
      <c r="IZ232"/>
      <c r="JA232"/>
      <c r="JB232"/>
      <c r="JC232"/>
      <c r="JD232"/>
      <c r="JE232"/>
      <c r="JF232"/>
      <c r="JG232"/>
      <c r="JH232"/>
      <c r="JI232"/>
      <c r="JJ232"/>
      <c r="JK232"/>
      <c r="JL232"/>
      <c r="JM232"/>
      <c r="JN232"/>
      <c r="JO232"/>
      <c r="JP232"/>
      <c r="JQ232"/>
      <c r="JR232"/>
      <c r="JS232"/>
      <c r="JT232"/>
      <c r="JU232"/>
      <c r="JV232"/>
      <c r="JW232"/>
      <c r="JX232"/>
    </row>
    <row r="233" spans="1:284" s="199" customFormat="1" ht="12" customHeight="1">
      <c r="A233"/>
      <c r="B233"/>
      <c r="C233"/>
      <c r="D233"/>
      <c r="E233"/>
      <c r="F233"/>
      <c r="G233"/>
      <c r="H233"/>
      <c r="I233"/>
      <c r="J233"/>
      <c r="K233"/>
      <c r="L233"/>
      <c r="M233"/>
      <c r="N233"/>
      <c r="O233"/>
      <c r="P233"/>
      <c r="Q233"/>
      <c r="R233"/>
      <c r="S233"/>
      <c r="T233"/>
      <c r="U233"/>
      <c r="V233"/>
      <c r="W233"/>
      <c r="X233"/>
      <c r="Y233"/>
      <c r="Z233"/>
      <c r="AA233"/>
      <c r="AB233"/>
      <c r="AC233"/>
      <c r="AD233"/>
      <c r="AE233"/>
      <c r="AF233"/>
      <c r="AG233"/>
      <c r="AH233"/>
      <c r="AI233"/>
      <c r="AJ233"/>
      <c r="AK233"/>
      <c r="AL233"/>
      <c r="AM233"/>
      <c r="AN233"/>
      <c r="AO233"/>
      <c r="AP233"/>
      <c r="AQ233"/>
      <c r="AR233"/>
      <c r="AS233"/>
      <c r="AT233"/>
      <c r="AU233"/>
      <c r="AV233"/>
      <c r="AW233"/>
      <c r="AX233"/>
      <c r="AY233"/>
      <c r="AZ233"/>
      <c r="BA233"/>
      <c r="BB233"/>
      <c r="BC233"/>
      <c r="BD233"/>
      <c r="BE233"/>
      <c r="BF233"/>
      <c r="BG233"/>
      <c r="BH233"/>
      <c r="BI233"/>
      <c r="BJ233"/>
      <c r="BK233"/>
      <c r="BL233"/>
      <c r="BM233"/>
      <c r="BN233"/>
      <c r="BO233"/>
      <c r="BP233"/>
      <c r="BQ233"/>
      <c r="BR233"/>
      <c r="BS233"/>
      <c r="BT233"/>
      <c r="BU233"/>
      <c r="BV233"/>
      <c r="BW233"/>
      <c r="BX233"/>
      <c r="BY233"/>
      <c r="BZ233"/>
      <c r="CA233"/>
      <c r="CB233"/>
      <c r="CC233"/>
      <c r="CD233"/>
      <c r="CE233"/>
      <c r="CF233"/>
      <c r="CG233"/>
      <c r="CH233"/>
      <c r="CI233"/>
      <c r="CJ233"/>
      <c r="CK233"/>
      <c r="CL233"/>
      <c r="CM233"/>
      <c r="CN233"/>
      <c r="CO233"/>
      <c r="CP233"/>
      <c r="CQ233"/>
      <c r="CR233"/>
      <c r="CS233"/>
      <c r="CT233"/>
      <c r="CU233"/>
      <c r="CV233"/>
      <c r="CW233"/>
      <c r="CX233"/>
      <c r="CY233"/>
      <c r="CZ233"/>
      <c r="DA233"/>
      <c r="DB233"/>
      <c r="DC233"/>
      <c r="DD233"/>
      <c r="DE233"/>
      <c r="DF233"/>
      <c r="DG233"/>
      <c r="DH233"/>
      <c r="DI233"/>
      <c r="DJ233"/>
      <c r="DK233"/>
      <c r="DL233"/>
      <c r="DM233"/>
      <c r="DN233"/>
      <c r="DO233"/>
      <c r="DP233"/>
      <c r="DQ233"/>
      <c r="DR233"/>
      <c r="DS233"/>
      <c r="DT233"/>
      <c r="DU233"/>
      <c r="DV233"/>
      <c r="DW233"/>
      <c r="DX233"/>
      <c r="DY233"/>
      <c r="DZ233"/>
      <c r="EA233"/>
      <c r="EB233"/>
      <c r="EC233"/>
      <c r="ED233"/>
      <c r="EE233"/>
      <c r="EF233"/>
      <c r="EG233"/>
      <c r="EH233"/>
      <c r="EI233"/>
      <c r="EJ233"/>
      <c r="EK233"/>
      <c r="EL233"/>
      <c r="EM233"/>
      <c r="EN233"/>
      <c r="EO233"/>
      <c r="EP233"/>
      <c r="EQ233"/>
      <c r="ER233"/>
      <c r="ES233"/>
      <c r="ET233"/>
      <c r="EU233"/>
      <c r="EV233"/>
      <c r="EW233"/>
      <c r="EX233"/>
      <c r="EY233"/>
      <c r="EZ233"/>
      <c r="FA233"/>
      <c r="FB233"/>
      <c r="FC233"/>
      <c r="FD233"/>
      <c r="FE233"/>
      <c r="FF233"/>
      <c r="FG233"/>
      <c r="FH233"/>
      <c r="FI233"/>
      <c r="FJ233"/>
      <c r="FK233"/>
      <c r="FL233"/>
      <c r="FM233"/>
      <c r="FN233"/>
      <c r="FO233"/>
      <c r="FP233"/>
      <c r="FQ233"/>
      <c r="FR233"/>
      <c r="FS233"/>
      <c r="FT233"/>
      <c r="FU233"/>
      <c r="FV233"/>
      <c r="FW233"/>
      <c r="FX233"/>
      <c r="FY233"/>
      <c r="FZ233"/>
      <c r="GA233"/>
      <c r="GB233"/>
      <c r="GC233"/>
      <c r="GD233"/>
      <c r="GE233"/>
      <c r="GF233"/>
      <c r="GG233"/>
      <c r="GH233"/>
      <c r="GI233"/>
      <c r="GJ233"/>
      <c r="GK233"/>
      <c r="GL233"/>
      <c r="GM233"/>
      <c r="GN233"/>
      <c r="GO233"/>
      <c r="GP233"/>
      <c r="GQ233"/>
      <c r="GR233"/>
      <c r="GS233"/>
      <c r="GT233"/>
      <c r="GU233"/>
      <c r="GV233"/>
      <c r="GW233"/>
      <c r="GX233"/>
      <c r="GY233"/>
      <c r="GZ233"/>
      <c r="HA233"/>
      <c r="HB233"/>
      <c r="HC233"/>
      <c r="HD233"/>
      <c r="HE233"/>
      <c r="HF233"/>
      <c r="HG233"/>
      <c r="HH233"/>
      <c r="HI233"/>
      <c r="HJ233"/>
      <c r="HK233"/>
      <c r="HL233"/>
      <c r="HM233"/>
      <c r="HN233"/>
      <c r="HO233"/>
      <c r="HP233"/>
      <c r="HQ233"/>
      <c r="HR233"/>
      <c r="HS233"/>
      <c r="HT233"/>
      <c r="HU233"/>
      <c r="HV233"/>
      <c r="HW233"/>
      <c r="HX233"/>
      <c r="HY233"/>
      <c r="HZ233"/>
      <c r="IA233"/>
      <c r="IB233"/>
      <c r="IC233"/>
      <c r="ID233"/>
      <c r="IE233"/>
      <c r="IF233"/>
      <c r="IG233"/>
      <c r="IH233"/>
      <c r="II233"/>
      <c r="IJ233"/>
      <c r="IK233"/>
      <c r="IL233"/>
      <c r="IM233"/>
      <c r="IN233"/>
      <c r="IO233"/>
      <c r="IP233"/>
      <c r="IQ233"/>
      <c r="IR233"/>
      <c r="IS233"/>
      <c r="IT233"/>
      <c r="IU233"/>
      <c r="IV233"/>
      <c r="IW233"/>
      <c r="IX233"/>
      <c r="IY233"/>
      <c r="IZ233"/>
      <c r="JA233"/>
      <c r="JB233"/>
      <c r="JC233"/>
      <c r="JD233"/>
      <c r="JE233"/>
      <c r="JF233"/>
      <c r="JG233"/>
      <c r="JH233"/>
      <c r="JI233"/>
      <c r="JJ233"/>
      <c r="JK233"/>
      <c r="JL233"/>
      <c r="JM233"/>
      <c r="JN233"/>
      <c r="JO233"/>
      <c r="JP233"/>
      <c r="JQ233"/>
      <c r="JR233"/>
      <c r="JS233"/>
      <c r="JT233"/>
      <c r="JU233"/>
      <c r="JV233"/>
      <c r="JW233"/>
      <c r="JX233"/>
    </row>
    <row r="234" spans="1:284" s="199" customFormat="1" ht="12" customHeight="1">
      <c r="A234"/>
      <c r="B234"/>
      <c r="C234"/>
      <c r="D234"/>
      <c r="E234"/>
      <c r="F234"/>
      <c r="G234"/>
      <c r="H234"/>
      <c r="I234"/>
      <c r="J234"/>
      <c r="K234"/>
      <c r="L234"/>
      <c r="M234"/>
      <c r="N234"/>
      <c r="O234"/>
      <c r="P234"/>
      <c r="Q234"/>
      <c r="R234"/>
      <c r="S234"/>
      <c r="T234"/>
      <c r="U234"/>
      <c r="V234"/>
      <c r="W234"/>
      <c r="X234"/>
      <c r="Y234"/>
      <c r="Z234"/>
      <c r="AA234"/>
      <c r="AB234"/>
      <c r="AC234"/>
      <c r="AD234"/>
      <c r="AE234"/>
      <c r="AF234"/>
      <c r="AG234"/>
      <c r="AH234"/>
      <c r="AI234"/>
      <c r="AJ234"/>
      <c r="AK234"/>
      <c r="AL234"/>
      <c r="AM234"/>
      <c r="AN234"/>
      <c r="AO234"/>
      <c r="AP234"/>
      <c r="AQ234"/>
      <c r="AR234"/>
      <c r="AS234"/>
      <c r="AT234"/>
      <c r="AU234"/>
      <c r="AV234"/>
      <c r="AW234"/>
      <c r="AX234"/>
      <c r="AY234"/>
      <c r="AZ234"/>
      <c r="BA234"/>
      <c r="BB234"/>
      <c r="BC234"/>
      <c r="BD234"/>
      <c r="BE234"/>
      <c r="BF234"/>
      <c r="BG234"/>
      <c r="BH234"/>
      <c r="BI234"/>
      <c r="BJ234"/>
      <c r="BK234"/>
      <c r="BL234"/>
      <c r="BM234"/>
      <c r="BN234"/>
      <c r="BO234"/>
      <c r="BP234"/>
      <c r="BQ234"/>
      <c r="BR234"/>
      <c r="BS234"/>
      <c r="BT234"/>
      <c r="BU234"/>
      <c r="BV234"/>
      <c r="BW234"/>
      <c r="BX234"/>
      <c r="BY234"/>
      <c r="BZ234"/>
      <c r="CA234"/>
      <c r="CB234"/>
      <c r="CC234"/>
      <c r="CD234"/>
      <c r="CE234"/>
      <c r="CF234"/>
      <c r="CG234"/>
      <c r="CH234"/>
      <c r="CI234"/>
      <c r="CJ234"/>
      <c r="CK234"/>
      <c r="CL234"/>
      <c r="CM234"/>
      <c r="CN234"/>
      <c r="CO234"/>
      <c r="CP234"/>
      <c r="CQ234"/>
      <c r="CR234"/>
      <c r="CS234"/>
      <c r="CT234"/>
      <c r="CU234"/>
      <c r="CV234"/>
      <c r="CW234"/>
      <c r="CX234"/>
      <c r="CY234"/>
      <c r="CZ234"/>
      <c r="DA234"/>
      <c r="DB234"/>
      <c r="DC234"/>
      <c r="DD234"/>
      <c r="DE234"/>
      <c r="DF234"/>
      <c r="DG234"/>
      <c r="DH234"/>
      <c r="DI234"/>
      <c r="DJ234"/>
      <c r="DK234"/>
      <c r="DL234"/>
      <c r="DM234"/>
      <c r="DN234"/>
      <c r="DO234"/>
      <c r="DP234"/>
      <c r="DQ234"/>
      <c r="DR234"/>
      <c r="DS234"/>
      <c r="DT234"/>
      <c r="DU234"/>
      <c r="DV234"/>
      <c r="DW234"/>
      <c r="DX234"/>
      <c r="DY234"/>
      <c r="DZ234"/>
      <c r="EA234"/>
      <c r="EB234"/>
      <c r="EC234"/>
      <c r="ED234"/>
      <c r="EE234"/>
      <c r="EF234"/>
      <c r="EG234"/>
      <c r="EH234"/>
      <c r="EI234"/>
      <c r="EJ234"/>
      <c r="EK234"/>
      <c r="EL234"/>
      <c r="EM234"/>
      <c r="EN234"/>
      <c r="EO234"/>
      <c r="EP234"/>
      <c r="EQ234"/>
      <c r="ER234"/>
      <c r="ES234"/>
      <c r="ET234"/>
      <c r="EU234"/>
      <c r="EV234"/>
      <c r="EW234"/>
      <c r="EX234"/>
      <c r="EY234"/>
      <c r="EZ234"/>
      <c r="FA234"/>
      <c r="FB234"/>
      <c r="FC234"/>
      <c r="FD234"/>
      <c r="FE234"/>
      <c r="FF234"/>
      <c r="FG234"/>
      <c r="FH234"/>
      <c r="FI234"/>
      <c r="FJ234"/>
      <c r="FK234"/>
      <c r="FL234"/>
      <c r="FM234"/>
      <c r="FN234"/>
      <c r="FO234"/>
      <c r="FP234"/>
      <c r="FQ234"/>
      <c r="FR234"/>
      <c r="FS234"/>
      <c r="FT234"/>
      <c r="FU234"/>
      <c r="FV234"/>
      <c r="FW234"/>
      <c r="FX234"/>
      <c r="FY234"/>
      <c r="FZ234"/>
      <c r="GA234"/>
      <c r="GB234"/>
      <c r="GC234"/>
      <c r="GD234"/>
      <c r="GE234"/>
      <c r="GF234"/>
      <c r="GG234"/>
      <c r="GH234"/>
      <c r="GI234"/>
      <c r="GJ234"/>
      <c r="GK234"/>
      <c r="GL234"/>
      <c r="GM234"/>
      <c r="GN234"/>
      <c r="GO234"/>
      <c r="GP234"/>
      <c r="GQ234"/>
      <c r="GR234"/>
      <c r="GS234"/>
      <c r="GT234"/>
      <c r="GU234"/>
      <c r="GV234"/>
      <c r="GW234"/>
      <c r="GX234"/>
      <c r="GY234"/>
      <c r="GZ234"/>
      <c r="HA234"/>
      <c r="HB234"/>
      <c r="HC234"/>
      <c r="HD234"/>
      <c r="HE234"/>
      <c r="HF234"/>
      <c r="HG234"/>
      <c r="HH234"/>
      <c r="HI234"/>
      <c r="HJ234"/>
      <c r="HK234"/>
      <c r="HL234"/>
      <c r="HM234"/>
      <c r="HN234"/>
      <c r="HO234"/>
      <c r="HP234"/>
      <c r="HQ234"/>
      <c r="HR234"/>
      <c r="HS234"/>
      <c r="HT234"/>
      <c r="HU234"/>
      <c r="HV234"/>
      <c r="HW234"/>
      <c r="HX234"/>
      <c r="HY234"/>
      <c r="HZ234"/>
      <c r="IA234"/>
      <c r="IB234"/>
      <c r="IC234"/>
      <c r="ID234"/>
      <c r="IE234"/>
      <c r="IF234"/>
      <c r="IG234"/>
      <c r="IH234"/>
      <c r="II234"/>
      <c r="IJ234"/>
      <c r="IK234"/>
      <c r="IL234"/>
      <c r="IM234"/>
      <c r="IN234"/>
      <c r="IO234"/>
      <c r="IP234"/>
      <c r="IQ234"/>
      <c r="IR234"/>
      <c r="IS234"/>
      <c r="IT234"/>
      <c r="IU234"/>
      <c r="IV234"/>
      <c r="IW234"/>
      <c r="IX234"/>
      <c r="IY234"/>
      <c r="IZ234"/>
      <c r="JA234"/>
      <c r="JB234"/>
      <c r="JC234"/>
      <c r="JD234"/>
      <c r="JE234"/>
      <c r="JF234"/>
      <c r="JG234"/>
      <c r="JH234"/>
      <c r="JI234"/>
      <c r="JJ234"/>
      <c r="JK234"/>
      <c r="JL234"/>
      <c r="JM234"/>
      <c r="JN234"/>
      <c r="JO234"/>
      <c r="JP234"/>
      <c r="JQ234"/>
      <c r="JR234"/>
      <c r="JS234"/>
      <c r="JT234"/>
      <c r="JU234"/>
      <c r="JV234"/>
      <c r="JW234"/>
      <c r="JX234"/>
    </row>
    <row r="235" spans="1:284" s="199" customFormat="1" ht="12" customHeight="1">
      <c r="A235"/>
      <c r="B235"/>
      <c r="C235"/>
      <c r="D235"/>
      <c r="E235"/>
      <c r="F235"/>
      <c r="G235"/>
      <c r="H235"/>
      <c r="I235"/>
      <c r="J235"/>
      <c r="K235"/>
      <c r="L235"/>
      <c r="M235"/>
      <c r="N235"/>
      <c r="O235"/>
      <c r="P235"/>
      <c r="Q235"/>
      <c r="R235"/>
      <c r="S235"/>
      <c r="T235"/>
      <c r="U235"/>
      <c r="V235"/>
      <c r="W235"/>
      <c r="X235"/>
      <c r="Y235"/>
      <c r="Z235"/>
      <c r="AA235"/>
      <c r="AB235"/>
      <c r="AC235"/>
      <c r="AD235"/>
      <c r="AE235"/>
      <c r="AF235"/>
      <c r="AG235"/>
      <c r="AH235"/>
      <c r="AI235"/>
      <c r="AJ235"/>
      <c r="AK235"/>
      <c r="AL235"/>
      <c r="AM235"/>
      <c r="AN235"/>
      <c r="AO235"/>
      <c r="AP235"/>
      <c r="AQ235"/>
      <c r="AR235"/>
      <c r="AS235"/>
      <c r="AT235"/>
      <c r="AU235"/>
      <c r="AV235"/>
      <c r="AW235"/>
      <c r="AX235"/>
      <c r="AY235"/>
      <c r="AZ235"/>
      <c r="BA235"/>
      <c r="BB235"/>
      <c r="BC235"/>
      <c r="BD235"/>
      <c r="BE235"/>
      <c r="BF235"/>
      <c r="BG235"/>
      <c r="BH235"/>
      <c r="BI235"/>
      <c r="BJ235"/>
      <c r="BK235"/>
      <c r="BL235"/>
      <c r="BM235"/>
      <c r="BN235"/>
      <c r="BO235"/>
      <c r="BP235"/>
      <c r="BQ235"/>
      <c r="BR235"/>
      <c r="BS235"/>
      <c r="BT235"/>
      <c r="BU235"/>
      <c r="BV235"/>
      <c r="BW235"/>
      <c r="BX235"/>
      <c r="BY235"/>
      <c r="BZ235"/>
      <c r="CA235"/>
      <c r="CB235"/>
      <c r="CC235"/>
      <c r="CD235"/>
      <c r="CE235"/>
      <c r="CF235"/>
      <c r="CG235"/>
      <c r="CH235"/>
      <c r="CI235"/>
      <c r="CJ235"/>
      <c r="CK235"/>
      <c r="CL235"/>
      <c r="CM235"/>
      <c r="CN235"/>
      <c r="CO235"/>
      <c r="CP235"/>
      <c r="CQ235"/>
      <c r="CR235"/>
      <c r="CS235"/>
      <c r="CT235"/>
      <c r="CU235"/>
      <c r="CV235"/>
      <c r="CW235"/>
      <c r="CX235"/>
      <c r="CY235"/>
      <c r="CZ235"/>
      <c r="DA235"/>
      <c r="DB235"/>
      <c r="DC235"/>
      <c r="DD235"/>
      <c r="DE235"/>
      <c r="DF235"/>
      <c r="DG235"/>
      <c r="DH235"/>
      <c r="DI235"/>
      <c r="DJ235"/>
      <c r="DK235"/>
      <c r="DL235"/>
      <c r="DM235"/>
      <c r="DN235"/>
      <c r="DO235"/>
      <c r="DP235"/>
      <c r="DQ235"/>
      <c r="DR235"/>
      <c r="DS235"/>
      <c r="DT235"/>
      <c r="DU235"/>
      <c r="DV235"/>
      <c r="DW235"/>
      <c r="DX235"/>
      <c r="DY235"/>
      <c r="DZ235"/>
      <c r="EA235"/>
      <c r="EB235"/>
      <c r="EC235"/>
      <c r="ED235"/>
      <c r="EE235"/>
      <c r="EF235"/>
      <c r="EG235"/>
      <c r="EH235"/>
      <c r="EI235"/>
      <c r="EJ235"/>
      <c r="EK235"/>
      <c r="EL235"/>
      <c r="EM235"/>
      <c r="EN235"/>
      <c r="EO235"/>
      <c r="EP235"/>
      <c r="EQ235"/>
      <c r="ER235"/>
      <c r="ES235"/>
      <c r="ET235"/>
      <c r="EU235"/>
      <c r="EV235"/>
      <c r="EW235"/>
      <c r="EX235"/>
      <c r="EY235"/>
      <c r="EZ235"/>
      <c r="FA235"/>
      <c r="FB235"/>
      <c r="FC235"/>
      <c r="FD235"/>
      <c r="FE235"/>
      <c r="FF235"/>
      <c r="FG235"/>
      <c r="FH235"/>
      <c r="FI235"/>
      <c r="FJ235"/>
      <c r="FK235"/>
      <c r="FL235"/>
      <c r="FM235"/>
      <c r="FN235"/>
      <c r="FO235"/>
      <c r="FP235"/>
      <c r="FQ235"/>
      <c r="FR235"/>
      <c r="FS235"/>
      <c r="FT235"/>
      <c r="FU235"/>
      <c r="FV235"/>
      <c r="FW235"/>
      <c r="FX235"/>
      <c r="FY235"/>
      <c r="FZ235"/>
      <c r="GA235"/>
      <c r="GB235"/>
      <c r="GC235"/>
      <c r="GD235"/>
      <c r="GE235"/>
      <c r="GF235"/>
      <c r="GG235"/>
      <c r="GH235"/>
      <c r="GI235"/>
      <c r="GJ235"/>
      <c r="GK235"/>
      <c r="GL235"/>
      <c r="GM235"/>
      <c r="GN235"/>
      <c r="GO235"/>
      <c r="GP235"/>
      <c r="GQ235"/>
      <c r="GR235"/>
      <c r="GS235"/>
      <c r="GT235"/>
      <c r="GU235"/>
      <c r="GV235"/>
      <c r="GW235"/>
      <c r="GX235"/>
      <c r="GY235"/>
      <c r="GZ235"/>
      <c r="HA235"/>
      <c r="HB235"/>
      <c r="HC235"/>
      <c r="HD235"/>
      <c r="HE235"/>
      <c r="HF235"/>
      <c r="HG235"/>
      <c r="HH235"/>
      <c r="HI235"/>
      <c r="HJ235"/>
      <c r="HK235"/>
      <c r="HL235"/>
      <c r="HM235"/>
      <c r="HN235"/>
      <c r="HO235"/>
      <c r="HP235"/>
      <c r="HQ235"/>
      <c r="HR235"/>
      <c r="HS235"/>
      <c r="HT235"/>
      <c r="HU235"/>
      <c r="HV235"/>
      <c r="HW235"/>
      <c r="HX235"/>
      <c r="HY235"/>
      <c r="HZ235"/>
      <c r="IA235"/>
      <c r="IB235"/>
      <c r="IC235"/>
      <c r="ID235"/>
      <c r="IE235"/>
      <c r="IF235"/>
      <c r="IG235"/>
      <c r="IH235"/>
      <c r="II235"/>
      <c r="IJ235"/>
      <c r="IK235"/>
      <c r="IL235"/>
      <c r="IM235"/>
      <c r="IN235"/>
      <c r="IO235"/>
      <c r="IP235"/>
      <c r="IQ235"/>
      <c r="IR235"/>
      <c r="IS235"/>
      <c r="IT235"/>
      <c r="IU235"/>
      <c r="IV235"/>
      <c r="IW235"/>
      <c r="IX235"/>
      <c r="IY235"/>
      <c r="IZ235"/>
      <c r="JA235"/>
      <c r="JB235"/>
      <c r="JC235"/>
      <c r="JD235"/>
      <c r="JE235"/>
      <c r="JF235"/>
      <c r="JG235"/>
      <c r="JH235"/>
      <c r="JI235"/>
      <c r="JJ235"/>
      <c r="JK235"/>
      <c r="JL235"/>
      <c r="JM235"/>
      <c r="JN235"/>
      <c r="JO235"/>
      <c r="JP235"/>
      <c r="JQ235"/>
      <c r="JR235"/>
      <c r="JS235"/>
      <c r="JT235"/>
      <c r="JU235"/>
      <c r="JV235"/>
      <c r="JW235"/>
      <c r="JX235"/>
    </row>
    <row r="236" spans="1:284" s="199" customFormat="1" ht="12" customHeight="1">
      <c r="A236"/>
      <c r="B236"/>
      <c r="C236"/>
      <c r="D236"/>
      <c r="E236"/>
      <c r="F236"/>
      <c r="G236"/>
      <c r="H236"/>
      <c r="I236"/>
      <c r="J236"/>
      <c r="K236"/>
      <c r="L236"/>
      <c r="M236"/>
      <c r="N236"/>
      <c r="O236"/>
      <c r="P236"/>
      <c r="Q236"/>
      <c r="R236"/>
      <c r="S236"/>
      <c r="T236"/>
      <c r="U236"/>
      <c r="V236"/>
      <c r="W236"/>
      <c r="X236"/>
      <c r="Y236"/>
      <c r="Z236"/>
      <c r="AA236"/>
      <c r="AB236"/>
      <c r="AC236"/>
      <c r="AD236"/>
      <c r="AE236"/>
      <c r="AF236"/>
      <c r="AG236"/>
      <c r="AH236"/>
      <c r="AI236"/>
      <c r="AJ236"/>
      <c r="AK236"/>
      <c r="AL236"/>
      <c r="AM236"/>
      <c r="AN236"/>
      <c r="AO236"/>
      <c r="AP236"/>
      <c r="AQ236"/>
      <c r="AR236"/>
      <c r="AS236"/>
      <c r="AT236"/>
      <c r="AU236"/>
      <c r="AV236"/>
      <c r="AW236"/>
      <c r="AX236"/>
      <c r="AY236"/>
      <c r="AZ236"/>
      <c r="BA236"/>
      <c r="BB236"/>
      <c r="BC236"/>
      <c r="BD236"/>
      <c r="BE236"/>
      <c r="BF236"/>
      <c r="BG236"/>
      <c r="BH236"/>
      <c r="BI236"/>
      <c r="BJ236"/>
      <c r="BK236"/>
      <c r="BL236"/>
      <c r="BM236"/>
      <c r="BN236"/>
      <c r="BO236"/>
      <c r="BP236"/>
      <c r="BQ236"/>
      <c r="BR236"/>
      <c r="BS236"/>
      <c r="BT236"/>
      <c r="BU236"/>
      <c r="BV236"/>
      <c r="BW236"/>
      <c r="BX236"/>
      <c r="BY236"/>
      <c r="BZ236"/>
      <c r="CA236"/>
      <c r="CB236"/>
      <c r="CC236"/>
      <c r="CD236"/>
      <c r="CE236"/>
      <c r="CF236"/>
      <c r="CG236"/>
      <c r="CH236"/>
      <c r="CI236"/>
      <c r="CJ236"/>
      <c r="CK236"/>
      <c r="CL236"/>
      <c r="CM236"/>
      <c r="CN236"/>
      <c r="CO236"/>
      <c r="CP236"/>
      <c r="CQ236"/>
      <c r="CR236"/>
      <c r="CS236"/>
      <c r="CT236"/>
      <c r="CU236"/>
      <c r="CV236"/>
      <c r="CW236"/>
      <c r="CX236"/>
      <c r="CY236"/>
      <c r="CZ236"/>
      <c r="DA236"/>
      <c r="DB236"/>
      <c r="DC236"/>
      <c r="DD236"/>
      <c r="DE236"/>
      <c r="DF236"/>
      <c r="DG236"/>
      <c r="DH236"/>
      <c r="DI236"/>
      <c r="DJ236"/>
      <c r="DK236"/>
      <c r="DL236"/>
      <c r="DM236"/>
      <c r="DN236"/>
      <c r="DO236"/>
      <c r="DP236"/>
      <c r="DQ236"/>
      <c r="DR236"/>
      <c r="DS236"/>
      <c r="DT236"/>
      <c r="DU236"/>
      <c r="DV236"/>
      <c r="DW236"/>
      <c r="DX236"/>
      <c r="DY236"/>
      <c r="DZ236"/>
      <c r="EA236"/>
      <c r="EB236"/>
      <c r="EC236"/>
      <c r="ED236"/>
      <c r="EE236"/>
      <c r="EF236"/>
      <c r="EG236"/>
      <c r="EH236"/>
      <c r="EI236"/>
      <c r="EJ236"/>
      <c r="EK236"/>
      <c r="EL236"/>
      <c r="EM236"/>
      <c r="EN236"/>
      <c r="EO236"/>
      <c r="EP236"/>
      <c r="EQ236"/>
      <c r="ER236"/>
      <c r="ES236"/>
      <c r="ET236"/>
      <c r="EU236"/>
      <c r="EV236"/>
      <c r="EW236"/>
      <c r="EX236"/>
      <c r="EY236"/>
      <c r="EZ236"/>
      <c r="FA236"/>
      <c r="FB236"/>
      <c r="FC236"/>
      <c r="FD236"/>
      <c r="FE236"/>
      <c r="FF236"/>
      <c r="FG236"/>
      <c r="FH236"/>
      <c r="FI236"/>
      <c r="FJ236"/>
      <c r="FK236"/>
      <c r="FL236"/>
      <c r="FM236"/>
      <c r="FN236"/>
      <c r="FO236"/>
      <c r="FP236"/>
      <c r="FQ236"/>
      <c r="FR236"/>
      <c r="FS236"/>
      <c r="FT236"/>
      <c r="FU236"/>
      <c r="FV236"/>
      <c r="FW236"/>
      <c r="FX236"/>
      <c r="FY236"/>
      <c r="FZ236"/>
      <c r="GA236"/>
      <c r="GB236"/>
      <c r="GC236"/>
      <c r="GD236"/>
      <c r="GE236"/>
      <c r="GF236"/>
      <c r="GG236"/>
      <c r="GH236"/>
      <c r="GI236"/>
      <c r="GJ236"/>
      <c r="GK236"/>
      <c r="GL236"/>
      <c r="GM236"/>
      <c r="GN236"/>
      <c r="GO236"/>
      <c r="GP236"/>
      <c r="GQ236"/>
      <c r="GR236"/>
      <c r="GS236"/>
      <c r="GT236"/>
      <c r="GU236"/>
      <c r="GV236"/>
      <c r="GW236"/>
      <c r="GX236"/>
      <c r="GY236"/>
      <c r="GZ236"/>
      <c r="HA236"/>
      <c r="HB236"/>
      <c r="HC236"/>
      <c r="HD236"/>
      <c r="HE236"/>
      <c r="HF236"/>
      <c r="HG236"/>
      <c r="HH236"/>
      <c r="HI236"/>
      <c r="HJ236"/>
      <c r="HK236"/>
      <c r="HL236"/>
      <c r="HM236"/>
      <c r="HN236"/>
      <c r="HO236"/>
      <c r="HP236"/>
      <c r="HQ236"/>
      <c r="HR236"/>
      <c r="HS236"/>
      <c r="HT236"/>
      <c r="HU236"/>
      <c r="HV236"/>
      <c r="HW236"/>
      <c r="HX236"/>
      <c r="HY236"/>
      <c r="HZ236"/>
      <c r="IA236"/>
      <c r="IB236"/>
      <c r="IC236"/>
      <c r="ID236"/>
      <c r="IE236"/>
      <c r="IF236"/>
      <c r="IG236"/>
      <c r="IH236"/>
      <c r="II236"/>
      <c r="IJ236"/>
      <c r="IK236"/>
      <c r="IL236"/>
      <c r="IM236"/>
      <c r="IN236"/>
      <c r="IO236"/>
      <c r="IP236"/>
      <c r="IQ236"/>
      <c r="IR236"/>
      <c r="IS236"/>
      <c r="IT236"/>
      <c r="IU236"/>
      <c r="IV236"/>
      <c r="IW236"/>
      <c r="IX236"/>
      <c r="IY236"/>
      <c r="IZ236"/>
      <c r="JA236"/>
      <c r="JB236"/>
      <c r="JC236"/>
      <c r="JD236"/>
      <c r="JE236"/>
      <c r="JF236"/>
      <c r="JG236"/>
      <c r="JH236"/>
      <c r="JI236"/>
      <c r="JJ236"/>
      <c r="JK236"/>
      <c r="JL236"/>
      <c r="JM236"/>
      <c r="JN236"/>
      <c r="JO236"/>
      <c r="JP236"/>
      <c r="JQ236"/>
      <c r="JR236"/>
      <c r="JS236"/>
      <c r="JT236"/>
      <c r="JU236"/>
      <c r="JV236"/>
      <c r="JW236"/>
      <c r="JX236"/>
    </row>
    <row r="237" spans="1:284" s="199" customFormat="1" ht="12" customHeight="1">
      <c r="A237"/>
      <c r="B237"/>
      <c r="C237"/>
      <c r="D237"/>
      <c r="E237"/>
      <c r="F237"/>
      <c r="G237"/>
      <c r="H237"/>
      <c r="I237"/>
      <c r="J237"/>
      <c r="K237"/>
      <c r="L237"/>
      <c r="M237"/>
      <c r="N237"/>
      <c r="O237"/>
      <c r="P237"/>
      <c r="Q237"/>
      <c r="R237"/>
      <c r="S237"/>
      <c r="T237"/>
      <c r="U237"/>
      <c r="V237"/>
      <c r="W237"/>
      <c r="X237"/>
      <c r="Y237"/>
      <c r="Z237"/>
      <c r="AA237"/>
      <c r="AB237"/>
      <c r="AC237"/>
      <c r="AD237"/>
      <c r="AE237"/>
      <c r="AF237"/>
      <c r="AG237"/>
      <c r="AH237"/>
      <c r="AI237"/>
      <c r="AJ237"/>
      <c r="AK237"/>
      <c r="AL237"/>
      <c r="AM237"/>
      <c r="AN237"/>
      <c r="AO237"/>
      <c r="AP237"/>
      <c r="AQ237"/>
      <c r="AR237"/>
      <c r="AS237"/>
      <c r="AT237"/>
      <c r="AU237"/>
      <c r="AV237"/>
      <c r="AW237"/>
      <c r="AX237"/>
      <c r="AY237"/>
      <c r="AZ237"/>
      <c r="BA237"/>
      <c r="BB237"/>
      <c r="BC237"/>
      <c r="BD237"/>
      <c r="BE237"/>
      <c r="BF237"/>
      <c r="BG237"/>
      <c r="BH237"/>
      <c r="BI237"/>
      <c r="BJ237"/>
      <c r="BK237"/>
      <c r="BL237"/>
      <c r="BM237"/>
      <c r="BN237"/>
      <c r="BO237"/>
      <c r="BP237"/>
      <c r="BQ237"/>
      <c r="BR237"/>
      <c r="BS237"/>
      <c r="BT237"/>
      <c r="BU237"/>
      <c r="BV237"/>
      <c r="BW237"/>
      <c r="BX237"/>
      <c r="BY237"/>
      <c r="BZ237"/>
      <c r="CA237"/>
      <c r="CB237"/>
      <c r="CC237"/>
      <c r="CD237"/>
      <c r="CE237"/>
      <c r="CF237"/>
      <c r="CG237"/>
      <c r="CH237"/>
      <c r="CI237"/>
      <c r="CJ237"/>
      <c r="CK237"/>
      <c r="CL237"/>
      <c r="CM237"/>
      <c r="CN237"/>
      <c r="CO237"/>
      <c r="CP237"/>
      <c r="CQ237"/>
      <c r="CR237"/>
      <c r="CS237"/>
      <c r="CT237"/>
      <c r="CU237"/>
      <c r="CV237"/>
      <c r="CW237"/>
      <c r="CX237"/>
      <c r="CY237"/>
      <c r="CZ237"/>
      <c r="DA237"/>
      <c r="DB237"/>
      <c r="DC237"/>
      <c r="DD237"/>
      <c r="DE237"/>
      <c r="DF237"/>
      <c r="DG237"/>
      <c r="DH237"/>
      <c r="DI237"/>
      <c r="DJ237"/>
      <c r="DK237"/>
      <c r="DL237"/>
      <c r="DM237"/>
      <c r="DN237"/>
      <c r="DO237"/>
      <c r="DP237"/>
      <c r="DQ237"/>
      <c r="DR237"/>
      <c r="DS237"/>
      <c r="DT237"/>
      <c r="DU237"/>
      <c r="DV237"/>
      <c r="DW237"/>
      <c r="DX237"/>
      <c r="DY237"/>
      <c r="DZ237"/>
      <c r="EA237"/>
      <c r="EB237"/>
      <c r="EC237"/>
      <c r="ED237"/>
      <c r="EE237"/>
      <c r="EF237"/>
      <c r="EG237"/>
      <c r="EH237"/>
      <c r="EI237"/>
      <c r="EJ237"/>
      <c r="EK237"/>
      <c r="EL237"/>
      <c r="EM237"/>
      <c r="EN237"/>
      <c r="EO237"/>
      <c r="EP237"/>
      <c r="EQ237"/>
      <c r="ER237"/>
      <c r="ES237"/>
      <c r="ET237"/>
      <c r="EU237"/>
      <c r="EV237"/>
      <c r="EW237"/>
      <c r="EX237"/>
      <c r="EY237"/>
      <c r="EZ237"/>
      <c r="FA237"/>
      <c r="FB237"/>
      <c r="FC237"/>
      <c r="FD237"/>
      <c r="FE237"/>
      <c r="FF237"/>
      <c r="FG237"/>
      <c r="FH237"/>
      <c r="FI237"/>
      <c r="FJ237"/>
      <c r="FK237"/>
      <c r="FL237"/>
      <c r="FM237"/>
      <c r="FN237"/>
      <c r="FO237"/>
      <c r="FP237"/>
      <c r="FQ237"/>
      <c r="FR237"/>
      <c r="FS237"/>
      <c r="FT237"/>
      <c r="FU237"/>
      <c r="FV237"/>
      <c r="FW237"/>
      <c r="FX237"/>
      <c r="FY237"/>
      <c r="FZ237"/>
      <c r="GA237"/>
      <c r="GB237"/>
      <c r="GC237"/>
      <c r="GD237"/>
      <c r="GE237"/>
      <c r="GF237"/>
      <c r="GG237"/>
      <c r="GH237"/>
      <c r="GI237"/>
      <c r="GJ237"/>
      <c r="GK237"/>
      <c r="GL237"/>
      <c r="GM237"/>
      <c r="GN237"/>
      <c r="GO237"/>
      <c r="GP237"/>
      <c r="GQ237"/>
      <c r="GR237"/>
      <c r="GS237"/>
      <c r="GT237"/>
      <c r="GU237"/>
      <c r="GV237"/>
      <c r="GW237"/>
      <c r="GX237"/>
      <c r="GY237"/>
      <c r="GZ237"/>
      <c r="HA237"/>
      <c r="HB237"/>
      <c r="HC237"/>
      <c r="HD237"/>
      <c r="HE237"/>
      <c r="HF237"/>
      <c r="HG237"/>
      <c r="HH237"/>
      <c r="HI237"/>
      <c r="HJ237"/>
      <c r="HK237"/>
      <c r="HL237"/>
      <c r="HM237"/>
      <c r="HN237"/>
      <c r="HO237"/>
      <c r="HP237"/>
      <c r="HQ237"/>
      <c r="HR237"/>
      <c r="HS237"/>
      <c r="HT237"/>
      <c r="HU237"/>
      <c r="HV237"/>
      <c r="HW237"/>
      <c r="HX237"/>
      <c r="HY237"/>
      <c r="HZ237"/>
      <c r="IA237"/>
      <c r="IB237"/>
      <c r="IC237"/>
      <c r="ID237"/>
      <c r="IE237"/>
      <c r="IF237"/>
      <c r="IG237"/>
      <c r="IH237"/>
      <c r="II237"/>
      <c r="IJ237"/>
      <c r="IK237"/>
      <c r="IL237"/>
      <c r="IM237"/>
      <c r="IN237"/>
      <c r="IO237"/>
      <c r="IP237"/>
      <c r="IQ237"/>
      <c r="IR237"/>
      <c r="IS237"/>
      <c r="IT237"/>
      <c r="IU237"/>
      <c r="IV237"/>
      <c r="IW237"/>
      <c r="IX237"/>
      <c r="IY237"/>
      <c r="IZ237"/>
      <c r="JA237"/>
      <c r="JB237"/>
      <c r="JC237"/>
      <c r="JD237"/>
      <c r="JE237"/>
      <c r="JF237"/>
      <c r="JG237"/>
      <c r="JH237"/>
      <c r="JI237"/>
      <c r="JJ237"/>
      <c r="JK237"/>
      <c r="JL237"/>
      <c r="JM237"/>
      <c r="JN237"/>
      <c r="JO237"/>
      <c r="JP237"/>
      <c r="JQ237"/>
      <c r="JR237"/>
      <c r="JS237"/>
      <c r="JT237"/>
      <c r="JU237"/>
      <c r="JV237"/>
      <c r="JW237"/>
      <c r="JX237"/>
    </row>
    <row r="238" spans="1:284" s="199" customFormat="1" ht="12" customHeight="1">
      <c r="A238"/>
      <c r="B238"/>
      <c r="C238"/>
      <c r="D238"/>
      <c r="E238"/>
      <c r="F238"/>
      <c r="G238"/>
      <c r="H238"/>
      <c r="I238"/>
      <c r="J238"/>
      <c r="K238"/>
      <c r="L238"/>
      <c r="M238"/>
      <c r="N238"/>
      <c r="O238"/>
      <c r="P238"/>
      <c r="Q238"/>
      <c r="R238"/>
      <c r="S238"/>
      <c r="T238"/>
      <c r="U238"/>
      <c r="V238"/>
      <c r="W238"/>
      <c r="X238"/>
      <c r="Y238"/>
      <c r="Z238"/>
      <c r="AA238"/>
      <c r="AB238"/>
      <c r="AC238"/>
      <c r="AD238"/>
      <c r="AE238"/>
      <c r="AF238"/>
      <c r="AG238"/>
      <c r="AH238"/>
      <c r="AI238"/>
      <c r="AJ238"/>
      <c r="AK238"/>
      <c r="AL238"/>
      <c r="AM238"/>
      <c r="AN238"/>
      <c r="AO238"/>
      <c r="AP238"/>
      <c r="AQ238"/>
      <c r="AR238"/>
      <c r="AS238"/>
      <c r="AT238"/>
      <c r="AU238"/>
      <c r="AV238"/>
      <c r="AW238"/>
      <c r="AX238"/>
      <c r="AY238"/>
      <c r="AZ238"/>
      <c r="BA238"/>
      <c r="BB238"/>
      <c r="BC238"/>
      <c r="BD238"/>
      <c r="BE238"/>
      <c r="BF238"/>
      <c r="BG238"/>
      <c r="BH238"/>
      <c r="BI238"/>
      <c r="BJ238"/>
      <c r="BK238"/>
      <c r="BL238"/>
      <c r="BM238"/>
      <c r="BN238"/>
      <c r="BO238"/>
      <c r="BP238"/>
      <c r="BQ238"/>
      <c r="BR238"/>
      <c r="BS238"/>
      <c r="BT238"/>
      <c r="BU238"/>
      <c r="BV238"/>
      <c r="BW238"/>
      <c r="BX238"/>
      <c r="BY238"/>
      <c r="BZ238"/>
      <c r="CA238"/>
      <c r="CB238"/>
      <c r="CC238"/>
      <c r="CD238"/>
      <c r="CE238"/>
      <c r="CF238"/>
      <c r="CG238"/>
      <c r="CH238"/>
      <c r="CI238"/>
      <c r="CJ238"/>
      <c r="CK238"/>
      <c r="CL238"/>
      <c r="CM238"/>
      <c r="CN238"/>
      <c r="CO238"/>
      <c r="CP238"/>
      <c r="CQ238"/>
      <c r="CR238"/>
      <c r="CS238"/>
      <c r="CT238"/>
      <c r="CU238"/>
      <c r="CV238"/>
      <c r="CW238"/>
      <c r="CX238"/>
      <c r="CY238"/>
      <c r="CZ238"/>
      <c r="DA238"/>
      <c r="DB238"/>
      <c r="DC238"/>
      <c r="DD238"/>
      <c r="DE238"/>
      <c r="DF238"/>
      <c r="DG238"/>
      <c r="DH238"/>
      <c r="DI238"/>
      <c r="DJ238"/>
      <c r="DK238"/>
      <c r="DL238"/>
      <c r="DM238"/>
      <c r="DN238"/>
      <c r="DO238"/>
      <c r="DP238"/>
      <c r="DQ238"/>
      <c r="DR238"/>
      <c r="DS238"/>
      <c r="DT238"/>
      <c r="DU238"/>
      <c r="DV238"/>
      <c r="DW238"/>
      <c r="DX238"/>
      <c r="DY238"/>
      <c r="DZ238"/>
      <c r="EA238"/>
      <c r="EB238"/>
      <c r="EC238"/>
      <c r="ED238"/>
      <c r="EE238"/>
      <c r="EF238"/>
      <c r="EG238"/>
      <c r="EH238"/>
      <c r="EI238"/>
      <c r="EJ238"/>
      <c r="EK238"/>
      <c r="EL238"/>
      <c r="EM238"/>
      <c r="EN238"/>
      <c r="EO238"/>
      <c r="EP238"/>
      <c r="EQ238"/>
      <c r="ER238"/>
      <c r="ES238"/>
      <c r="ET238"/>
      <c r="EU238"/>
      <c r="EV238"/>
      <c r="EW238"/>
      <c r="EX238"/>
      <c r="EY238"/>
      <c r="EZ238"/>
      <c r="FA238"/>
      <c r="FB238"/>
      <c r="FC238"/>
      <c r="FD238"/>
      <c r="FE238"/>
      <c r="FF238"/>
      <c r="FG238"/>
      <c r="FH238"/>
      <c r="FI238"/>
      <c r="FJ238"/>
      <c r="FK238"/>
      <c r="FL238"/>
      <c r="FM238"/>
      <c r="FN238"/>
      <c r="FO238"/>
      <c r="FP238"/>
      <c r="FQ238"/>
      <c r="FR238"/>
      <c r="FS238"/>
      <c r="FT238"/>
      <c r="FU238"/>
      <c r="FV238"/>
      <c r="FW238"/>
      <c r="FX238"/>
      <c r="FY238"/>
      <c r="FZ238"/>
      <c r="GA238"/>
      <c r="GB238"/>
      <c r="GC238"/>
      <c r="GD238"/>
      <c r="GE238"/>
      <c r="GF238"/>
      <c r="GG238"/>
      <c r="GH238"/>
      <c r="GI238"/>
      <c r="GJ238"/>
      <c r="GK238"/>
      <c r="GL238"/>
      <c r="GM238"/>
      <c r="GN238"/>
      <c r="GO238"/>
      <c r="GP238"/>
      <c r="GQ238"/>
      <c r="GR238"/>
      <c r="GS238"/>
      <c r="GT238"/>
      <c r="GU238"/>
      <c r="GV238"/>
      <c r="GW238"/>
      <c r="GX238"/>
      <c r="GY238"/>
      <c r="GZ238"/>
      <c r="HA238"/>
      <c r="HB238"/>
      <c r="HC238"/>
      <c r="HD238"/>
      <c r="HE238"/>
      <c r="HF238"/>
      <c r="HG238"/>
      <c r="HH238"/>
      <c r="HI238"/>
      <c r="HJ238"/>
      <c r="HK238"/>
      <c r="HL238"/>
      <c r="HM238"/>
      <c r="HN238"/>
      <c r="HO238"/>
      <c r="HP238"/>
      <c r="HQ238"/>
      <c r="HR238"/>
      <c r="HS238"/>
      <c r="HT238"/>
      <c r="HU238"/>
      <c r="HV238"/>
      <c r="HW238"/>
      <c r="HX238"/>
      <c r="HY238"/>
      <c r="HZ238"/>
      <c r="IA238"/>
      <c r="IB238"/>
      <c r="IC238"/>
      <c r="ID238"/>
      <c r="IE238"/>
      <c r="IF238"/>
      <c r="IG238"/>
      <c r="IH238"/>
      <c r="II238"/>
      <c r="IJ238"/>
      <c r="IK238"/>
      <c r="IL238"/>
      <c r="IM238"/>
      <c r="IN238"/>
      <c r="IO238"/>
      <c r="IP238"/>
      <c r="IQ238"/>
      <c r="IR238"/>
      <c r="IS238"/>
      <c r="IT238"/>
      <c r="IU238"/>
      <c r="IV238"/>
      <c r="IW238"/>
      <c r="IX238"/>
      <c r="IY238"/>
      <c r="IZ238"/>
      <c r="JA238"/>
      <c r="JB238"/>
      <c r="JC238"/>
      <c r="JD238"/>
      <c r="JE238"/>
      <c r="JF238"/>
      <c r="JG238"/>
      <c r="JH238"/>
      <c r="JI238"/>
      <c r="JJ238"/>
      <c r="JK238"/>
      <c r="JL238"/>
      <c r="JM238"/>
      <c r="JN238"/>
      <c r="JO238"/>
      <c r="JP238"/>
      <c r="JQ238"/>
      <c r="JR238"/>
      <c r="JS238"/>
      <c r="JT238"/>
      <c r="JU238"/>
      <c r="JV238"/>
      <c r="JW238"/>
      <c r="JX238"/>
    </row>
    <row r="239" spans="1:284" s="199" customFormat="1" ht="12" customHeight="1">
      <c r="A239"/>
      <c r="B239"/>
      <c r="C239"/>
      <c r="D239"/>
      <c r="E239"/>
      <c r="F239"/>
      <c r="G239"/>
      <c r="H239"/>
      <c r="I239"/>
      <c r="J239"/>
      <c r="K239"/>
      <c r="L239"/>
      <c r="M239"/>
      <c r="N239"/>
      <c r="O239"/>
      <c r="P239"/>
      <c r="Q239"/>
      <c r="R239"/>
      <c r="S239"/>
      <c r="T239"/>
      <c r="U239"/>
      <c r="V239"/>
      <c r="W239"/>
      <c r="X239"/>
      <c r="Y239"/>
      <c r="Z239"/>
      <c r="AA239"/>
      <c r="AB239"/>
      <c r="AC239"/>
      <c r="AD239"/>
      <c r="AE239"/>
      <c r="AF239"/>
      <c r="AG239"/>
      <c r="AH239"/>
      <c r="AI239"/>
      <c r="AJ239"/>
      <c r="AK239"/>
      <c r="AL239"/>
      <c r="AM239"/>
      <c r="AN239"/>
      <c r="AO239"/>
      <c r="AP239"/>
      <c r="AQ239"/>
      <c r="AR239"/>
      <c r="AS239"/>
      <c r="AT239"/>
      <c r="AU239"/>
      <c r="AV239"/>
      <c r="AW239"/>
      <c r="AX239"/>
      <c r="AY239"/>
      <c r="AZ239"/>
      <c r="BA239"/>
      <c r="BB239"/>
      <c r="BC239"/>
      <c r="BD239"/>
      <c r="BE239"/>
      <c r="BF239"/>
      <c r="BG239"/>
      <c r="BH239"/>
      <c r="BI239"/>
      <c r="BJ239"/>
      <c r="BK239"/>
      <c r="BL239"/>
      <c r="BM239"/>
      <c r="BN239"/>
      <c r="BO239"/>
      <c r="BP239"/>
      <c r="BQ239"/>
      <c r="BR239"/>
      <c r="BS239"/>
      <c r="BT239"/>
      <c r="BU239"/>
      <c r="BV239"/>
      <c r="BW239"/>
      <c r="BX239"/>
      <c r="BY239"/>
      <c r="BZ239"/>
      <c r="CA239"/>
      <c r="CB239"/>
      <c r="CC239"/>
      <c r="CD239"/>
      <c r="CE239"/>
      <c r="CF239"/>
      <c r="CG239"/>
      <c r="CH239"/>
      <c r="CI239"/>
      <c r="CJ239"/>
      <c r="CK239"/>
      <c r="CL239"/>
      <c r="CM239"/>
      <c r="CN239"/>
      <c r="CO239"/>
      <c r="CP239"/>
      <c r="CQ239"/>
      <c r="CR239"/>
      <c r="CS239"/>
      <c r="CT239"/>
      <c r="CU239"/>
      <c r="CV239"/>
      <c r="CW239"/>
      <c r="CX239"/>
      <c r="CY239"/>
      <c r="CZ239"/>
      <c r="DA239"/>
      <c r="DB239"/>
      <c r="DC239"/>
      <c r="DD239"/>
      <c r="DE239"/>
      <c r="DF239"/>
      <c r="DG239"/>
      <c r="DH239"/>
      <c r="DI239"/>
      <c r="DJ239"/>
      <c r="DK239"/>
      <c r="DL239"/>
      <c r="DM239"/>
      <c r="DN239"/>
      <c r="DO239"/>
      <c r="DP239"/>
      <c r="DQ239"/>
      <c r="DR239"/>
      <c r="DS239"/>
      <c r="DT239"/>
      <c r="DU239"/>
      <c r="DV239"/>
      <c r="DW239"/>
      <c r="DX239"/>
      <c r="DY239"/>
      <c r="DZ239"/>
      <c r="EA239"/>
      <c r="EB239"/>
      <c r="EC239"/>
      <c r="ED239"/>
      <c r="EE239"/>
      <c r="EF239"/>
      <c r="EG239"/>
      <c r="EH239"/>
      <c r="EI239"/>
      <c r="EJ239"/>
      <c r="EK239"/>
      <c r="EL239"/>
      <c r="EM239"/>
      <c r="EN239"/>
      <c r="EO239"/>
      <c r="EP239"/>
      <c r="EQ239"/>
      <c r="ER239"/>
      <c r="ES239"/>
      <c r="ET239"/>
      <c r="EU239"/>
      <c r="EV239"/>
      <c r="EW239"/>
      <c r="EX239"/>
      <c r="EY239"/>
      <c r="EZ239"/>
      <c r="FA239"/>
      <c r="FB239"/>
      <c r="FC239"/>
      <c r="FD239"/>
      <c r="FE239"/>
      <c r="FF239"/>
      <c r="FG239"/>
      <c r="FH239"/>
      <c r="FI239"/>
      <c r="FJ239"/>
      <c r="FK239"/>
      <c r="FL239"/>
      <c r="FM239"/>
      <c r="FN239"/>
      <c r="FO239"/>
      <c r="FP239"/>
      <c r="FQ239"/>
      <c r="FR239"/>
      <c r="FS239"/>
      <c r="FT239"/>
      <c r="FU239"/>
      <c r="FV239"/>
      <c r="FW239"/>
      <c r="FX239"/>
      <c r="FY239"/>
      <c r="FZ239"/>
      <c r="GA239"/>
      <c r="GB239"/>
      <c r="GC239"/>
      <c r="GD239"/>
      <c r="GE239"/>
      <c r="GF239"/>
      <c r="GG239"/>
      <c r="GH239"/>
      <c r="GI239"/>
      <c r="GJ239"/>
      <c r="GK239"/>
      <c r="GL239"/>
      <c r="GM239"/>
      <c r="GN239"/>
      <c r="GO239"/>
      <c r="GP239"/>
      <c r="GQ239"/>
      <c r="GR239"/>
      <c r="GS239"/>
      <c r="GT239"/>
      <c r="GU239"/>
      <c r="GV239"/>
      <c r="GW239"/>
      <c r="GX239"/>
      <c r="GY239"/>
      <c r="GZ239"/>
      <c r="HA239"/>
      <c r="HB239"/>
      <c r="HC239"/>
      <c r="HD239"/>
      <c r="HE239"/>
      <c r="HF239"/>
      <c r="HG239"/>
      <c r="HH239"/>
      <c r="HI239"/>
      <c r="HJ239"/>
      <c r="HK239"/>
      <c r="HL239"/>
      <c r="HM239"/>
      <c r="HN239"/>
      <c r="HO239"/>
      <c r="HP239"/>
      <c r="HQ239"/>
      <c r="HR239"/>
      <c r="HS239"/>
      <c r="HT239"/>
      <c r="HU239"/>
      <c r="HV239"/>
      <c r="HW239"/>
      <c r="HX239"/>
      <c r="HY239"/>
      <c r="HZ239"/>
      <c r="IA239"/>
      <c r="IB239"/>
      <c r="IC239"/>
      <c r="ID239"/>
      <c r="IE239"/>
      <c r="IF239"/>
      <c r="IG239"/>
      <c r="IH239"/>
      <c r="II239"/>
      <c r="IJ239"/>
      <c r="IK239"/>
      <c r="IL239"/>
      <c r="IM239"/>
      <c r="IN239"/>
      <c r="IO239"/>
      <c r="IP239"/>
      <c r="IQ239"/>
      <c r="IR239"/>
      <c r="IS239"/>
      <c r="IT239"/>
      <c r="IU239"/>
      <c r="IV239"/>
      <c r="IW239"/>
      <c r="IX239"/>
      <c r="IY239"/>
      <c r="IZ239"/>
      <c r="JA239"/>
      <c r="JB239"/>
      <c r="JC239"/>
      <c r="JD239"/>
      <c r="JE239"/>
      <c r="JF239"/>
      <c r="JG239"/>
      <c r="JH239"/>
      <c r="JI239"/>
      <c r="JJ239"/>
      <c r="JK239"/>
      <c r="JL239"/>
      <c r="JM239"/>
      <c r="JN239"/>
      <c r="JO239"/>
      <c r="JP239"/>
      <c r="JQ239"/>
      <c r="JR239"/>
      <c r="JS239"/>
      <c r="JT239"/>
      <c r="JU239"/>
      <c r="JV239"/>
      <c r="JW239"/>
      <c r="JX239"/>
    </row>
    <row r="240" spans="1:284" s="199" customFormat="1" ht="12" customHeight="1">
      <c r="A240"/>
      <c r="B240"/>
      <c r="C240"/>
      <c r="D240"/>
      <c r="E240"/>
      <c r="F240"/>
      <c r="G240"/>
      <c r="H240"/>
      <c r="I240"/>
      <c r="J240"/>
      <c r="K240"/>
      <c r="L240"/>
      <c r="M240"/>
      <c r="N240"/>
      <c r="O240"/>
      <c r="P240"/>
      <c r="Q240"/>
      <c r="R240"/>
      <c r="S240"/>
      <c r="T240"/>
      <c r="U240"/>
      <c r="V240"/>
      <c r="W240"/>
      <c r="X240"/>
      <c r="Y240"/>
      <c r="Z240"/>
      <c r="AA240"/>
      <c r="AB240"/>
      <c r="AC240"/>
      <c r="AD240"/>
      <c r="AE240"/>
      <c r="AF240"/>
      <c r="AG240"/>
      <c r="AH240"/>
      <c r="AI240"/>
      <c r="AJ240"/>
      <c r="AK240"/>
      <c r="AL240"/>
      <c r="AM240"/>
      <c r="AN240"/>
      <c r="AO240"/>
      <c r="AP240"/>
      <c r="AQ240"/>
      <c r="AR240"/>
      <c r="AS240"/>
      <c r="AT240"/>
      <c r="AU240"/>
      <c r="AV240"/>
      <c r="AW240"/>
      <c r="AX240"/>
      <c r="AY240"/>
      <c r="AZ240"/>
      <c r="BA240"/>
      <c r="BB240"/>
      <c r="BC240"/>
      <c r="BD240"/>
      <c r="BE240"/>
      <c r="BF240"/>
      <c r="BG240"/>
      <c r="BH240"/>
      <c r="BI240"/>
      <c r="BJ240"/>
      <c r="BK240"/>
      <c r="BL240"/>
      <c r="BM240"/>
      <c r="BN240"/>
      <c r="BO240"/>
      <c r="BP240"/>
      <c r="BQ240"/>
      <c r="BR240"/>
      <c r="BS240"/>
      <c r="BT240"/>
      <c r="BU240"/>
      <c r="BV240"/>
      <c r="BW240"/>
      <c r="BX240"/>
      <c r="BY240"/>
      <c r="BZ240"/>
      <c r="CA240"/>
      <c r="CB240"/>
      <c r="CC240"/>
      <c r="CD240"/>
      <c r="CE240"/>
      <c r="CF240"/>
      <c r="CG240"/>
      <c r="CH240"/>
      <c r="CI240"/>
      <c r="CJ240"/>
      <c r="CK240"/>
      <c r="CL240"/>
      <c r="CM240"/>
      <c r="CN240"/>
      <c r="CO240"/>
      <c r="CP240"/>
      <c r="CQ240"/>
      <c r="CR240"/>
      <c r="CS240"/>
      <c r="CT240"/>
      <c r="CU240"/>
      <c r="CV240"/>
      <c r="CW240"/>
      <c r="CX240"/>
      <c r="CY240"/>
      <c r="CZ240"/>
      <c r="DA240"/>
      <c r="DB240"/>
      <c r="DC240"/>
      <c r="DD240"/>
      <c r="DE240"/>
      <c r="DF240"/>
      <c r="DG240"/>
      <c r="DH240"/>
      <c r="DI240"/>
      <c r="DJ240"/>
      <c r="DK240"/>
      <c r="DL240"/>
      <c r="DM240"/>
      <c r="DN240"/>
      <c r="DO240"/>
      <c r="DP240"/>
      <c r="DQ240"/>
      <c r="DR240"/>
      <c r="DS240"/>
      <c r="DT240"/>
      <c r="DU240"/>
      <c r="DV240"/>
      <c r="DW240"/>
      <c r="DX240"/>
      <c r="DY240"/>
      <c r="DZ240"/>
      <c r="EA240"/>
      <c r="EB240"/>
      <c r="EC240"/>
      <c r="ED240"/>
      <c r="EE240"/>
      <c r="EF240"/>
      <c r="EG240"/>
      <c r="EH240"/>
      <c r="EI240"/>
      <c r="EJ240"/>
      <c r="EK240"/>
      <c r="EL240"/>
      <c r="EM240"/>
      <c r="EN240"/>
      <c r="EO240"/>
      <c r="EP240"/>
      <c r="EQ240"/>
      <c r="ER240"/>
      <c r="ES240"/>
      <c r="ET240"/>
      <c r="EU240"/>
      <c r="EV240"/>
      <c r="EW240"/>
      <c r="EX240"/>
      <c r="EY240"/>
      <c r="EZ240"/>
      <c r="FA240"/>
      <c r="FB240"/>
      <c r="FC240"/>
      <c r="FD240"/>
      <c r="FE240"/>
      <c r="FF240"/>
      <c r="FG240"/>
      <c r="FH240"/>
      <c r="FI240"/>
      <c r="FJ240"/>
      <c r="FK240"/>
      <c r="FL240"/>
      <c r="FM240"/>
      <c r="FN240"/>
      <c r="FO240"/>
      <c r="FP240"/>
      <c r="FQ240"/>
      <c r="FR240"/>
      <c r="FS240"/>
      <c r="FT240"/>
      <c r="FU240"/>
      <c r="FV240"/>
      <c r="FW240"/>
      <c r="FX240"/>
      <c r="FY240"/>
      <c r="FZ240"/>
      <c r="GA240"/>
      <c r="GB240"/>
      <c r="GC240"/>
      <c r="GD240"/>
      <c r="GE240"/>
      <c r="GF240"/>
      <c r="GG240"/>
      <c r="GH240"/>
      <c r="GI240"/>
      <c r="GJ240"/>
      <c r="GK240"/>
      <c r="GL240"/>
      <c r="GM240"/>
      <c r="GN240"/>
      <c r="GO240"/>
      <c r="GP240"/>
      <c r="GQ240"/>
      <c r="GR240"/>
      <c r="GS240"/>
      <c r="GT240"/>
      <c r="GU240"/>
      <c r="GV240"/>
      <c r="GW240"/>
      <c r="GX240"/>
      <c r="GY240"/>
      <c r="GZ240"/>
      <c r="HA240"/>
      <c r="HB240"/>
      <c r="HC240"/>
      <c r="HD240"/>
      <c r="HE240"/>
      <c r="HF240"/>
      <c r="HG240"/>
      <c r="HH240"/>
      <c r="HI240"/>
      <c r="HJ240"/>
      <c r="HK240"/>
      <c r="HL240"/>
      <c r="HM240"/>
      <c r="HN240"/>
      <c r="HO240"/>
      <c r="HP240"/>
      <c r="HQ240"/>
      <c r="HR240"/>
      <c r="HS240"/>
      <c r="HT240"/>
      <c r="HU240"/>
      <c r="HV240"/>
      <c r="HW240"/>
      <c r="HX240"/>
      <c r="HY240"/>
      <c r="HZ240"/>
      <c r="IA240"/>
      <c r="IB240"/>
      <c r="IC240"/>
      <c r="ID240"/>
      <c r="IE240"/>
      <c r="IF240"/>
      <c r="IG240"/>
      <c r="IH240"/>
      <c r="II240"/>
      <c r="IJ240"/>
      <c r="IK240"/>
      <c r="IL240"/>
      <c r="IM240"/>
      <c r="IN240"/>
      <c r="IO240"/>
      <c r="IP240"/>
      <c r="IQ240"/>
      <c r="IR240"/>
      <c r="IS240"/>
      <c r="IT240"/>
      <c r="IU240"/>
      <c r="IV240"/>
      <c r="IW240"/>
      <c r="IX240"/>
      <c r="IY240"/>
      <c r="IZ240"/>
      <c r="JA240"/>
      <c r="JB240"/>
      <c r="JC240"/>
      <c r="JD240"/>
      <c r="JE240"/>
      <c r="JF240"/>
      <c r="JG240"/>
      <c r="JH240"/>
      <c r="JI240"/>
      <c r="JJ240"/>
      <c r="JK240"/>
      <c r="JL240"/>
      <c r="JM240"/>
      <c r="JN240"/>
      <c r="JO240"/>
      <c r="JP240"/>
      <c r="JQ240"/>
      <c r="JR240"/>
      <c r="JS240"/>
      <c r="JT240"/>
      <c r="JU240"/>
      <c r="JV240"/>
      <c r="JW240"/>
      <c r="JX240"/>
    </row>
    <row r="241" spans="1:284" s="199" customFormat="1" ht="12" customHeight="1">
      <c r="A241"/>
      <c r="B241"/>
      <c r="C241"/>
      <c r="D241"/>
      <c r="E241"/>
      <c r="F241"/>
      <c r="G241"/>
      <c r="H241"/>
      <c r="I241"/>
      <c r="J241"/>
      <c r="K241"/>
      <c r="L241"/>
      <c r="M241"/>
      <c r="N241"/>
      <c r="O241"/>
      <c r="P241"/>
      <c r="Q241"/>
      <c r="R241"/>
      <c r="S241"/>
      <c r="T241"/>
      <c r="U241"/>
      <c r="V241"/>
      <c r="W241"/>
      <c r="X241"/>
      <c r="Y241"/>
      <c r="Z241"/>
      <c r="AA241"/>
      <c r="AB241"/>
      <c r="AC241"/>
      <c r="AD241"/>
      <c r="AE241"/>
      <c r="AF241"/>
      <c r="AG241"/>
      <c r="AH241"/>
      <c r="AI241"/>
      <c r="AJ241"/>
      <c r="AK241"/>
      <c r="AL241"/>
      <c r="AM241"/>
      <c r="AN241"/>
      <c r="AO241"/>
      <c r="AP241"/>
      <c r="AQ241"/>
      <c r="AR241"/>
      <c r="AS241"/>
      <c r="AT241"/>
      <c r="AU241"/>
      <c r="AV241"/>
      <c r="AW241"/>
      <c r="AX241"/>
      <c r="AY241"/>
      <c r="AZ241"/>
      <c r="BA241"/>
      <c r="BB241"/>
      <c r="BC241"/>
      <c r="BD241"/>
      <c r="BE241"/>
      <c r="BF241"/>
      <c r="BG241"/>
      <c r="BH241"/>
      <c r="BI241"/>
      <c r="BJ241"/>
      <c r="BK241"/>
      <c r="BL241"/>
      <c r="BM241"/>
      <c r="BN241"/>
      <c r="BO241"/>
      <c r="BP241"/>
      <c r="BQ241"/>
      <c r="BR241"/>
      <c r="BS241"/>
      <c r="BT241"/>
      <c r="BU241"/>
      <c r="BV241"/>
      <c r="BW241"/>
      <c r="BX241"/>
      <c r="BY241"/>
      <c r="BZ241"/>
      <c r="CA241"/>
      <c r="CB241"/>
      <c r="CC241"/>
      <c r="CD241"/>
      <c r="CE241"/>
      <c r="CF241"/>
      <c r="CG241"/>
      <c r="CH241"/>
      <c r="CI241"/>
      <c r="CJ241"/>
      <c r="CK241"/>
      <c r="CL241"/>
      <c r="CM241"/>
      <c r="CN241"/>
      <c r="CO241"/>
      <c r="CP241"/>
      <c r="CQ241"/>
      <c r="CR241"/>
      <c r="CS241"/>
      <c r="CT241"/>
      <c r="CU241"/>
      <c r="CV241"/>
      <c r="CW241"/>
      <c r="CX241"/>
      <c r="CY241"/>
      <c r="CZ241"/>
      <c r="DA241"/>
      <c r="DB241"/>
      <c r="DC241"/>
      <c r="DD241"/>
      <c r="DE241"/>
      <c r="DF241"/>
      <c r="DG241"/>
      <c r="DH241"/>
      <c r="DI241"/>
      <c r="DJ241"/>
      <c r="DK241"/>
      <c r="DL241"/>
      <c r="DM241"/>
      <c r="DN241"/>
      <c r="DO241"/>
      <c r="DP241"/>
      <c r="DQ241"/>
      <c r="DR241"/>
      <c r="DS241"/>
      <c r="DT241"/>
      <c r="DU241"/>
      <c r="DV241"/>
      <c r="DW241"/>
      <c r="DX241"/>
      <c r="DY241"/>
      <c r="DZ241"/>
      <c r="EA241"/>
      <c r="EB241"/>
      <c r="EC241"/>
      <c r="ED241"/>
      <c r="EE241"/>
      <c r="EF241"/>
      <c r="EG241"/>
      <c r="EH241"/>
      <c r="EI241"/>
      <c r="EJ241"/>
      <c r="EK241"/>
      <c r="EL241"/>
      <c r="EM241"/>
      <c r="EN241"/>
      <c r="EO241"/>
      <c r="EP241"/>
      <c r="EQ241"/>
      <c r="ER241"/>
      <c r="ES241"/>
      <c r="ET241"/>
      <c r="EU241"/>
      <c r="EV241"/>
      <c r="EW241"/>
      <c r="EX241"/>
      <c r="EY241"/>
      <c r="EZ241"/>
      <c r="FA241"/>
      <c r="FB241"/>
      <c r="FC241"/>
      <c r="FD241"/>
      <c r="FE241"/>
      <c r="FF241"/>
      <c r="FG241"/>
      <c r="FH241"/>
      <c r="FI241"/>
      <c r="FJ241"/>
      <c r="FK241"/>
      <c r="FL241"/>
      <c r="FM241"/>
      <c r="FN241"/>
      <c r="FO241"/>
      <c r="FP241"/>
      <c r="FQ241"/>
      <c r="FR241"/>
      <c r="FS241"/>
      <c r="FT241"/>
      <c r="FU241"/>
      <c r="FV241"/>
      <c r="FW241"/>
      <c r="FX241"/>
      <c r="FY241"/>
      <c r="FZ241"/>
      <c r="GA241"/>
      <c r="GB241"/>
      <c r="GC241"/>
      <c r="GD241"/>
      <c r="GE241"/>
      <c r="GF241"/>
      <c r="GG241"/>
      <c r="GH241"/>
      <c r="GI241"/>
      <c r="GJ241"/>
      <c r="GK241"/>
      <c r="GL241"/>
      <c r="GM241"/>
      <c r="GN241"/>
      <c r="GO241"/>
      <c r="GP241"/>
      <c r="GQ241"/>
      <c r="GR241"/>
      <c r="GS241"/>
      <c r="GT241"/>
      <c r="GU241"/>
      <c r="GV241"/>
      <c r="GW241"/>
      <c r="GX241"/>
      <c r="GY241"/>
      <c r="GZ241"/>
      <c r="HA241"/>
      <c r="HB241"/>
      <c r="HC241"/>
      <c r="HD241"/>
      <c r="HE241"/>
      <c r="HF241"/>
      <c r="HG241"/>
      <c r="HH241"/>
      <c r="HI241"/>
      <c r="HJ241"/>
      <c r="HK241"/>
      <c r="HL241"/>
      <c r="HM241"/>
      <c r="HN241"/>
      <c r="HO241"/>
      <c r="HP241"/>
      <c r="HQ241"/>
      <c r="HR241"/>
      <c r="HS241"/>
      <c r="HT241"/>
      <c r="HU241"/>
      <c r="HV241"/>
      <c r="HW241"/>
      <c r="HX241"/>
      <c r="HY241"/>
      <c r="HZ241"/>
      <c r="IA241"/>
      <c r="IB241"/>
      <c r="IC241"/>
      <c r="ID241"/>
      <c r="IE241"/>
      <c r="IF241"/>
      <c r="IG241"/>
      <c r="IH241"/>
      <c r="II241"/>
      <c r="IJ241"/>
      <c r="IK241"/>
      <c r="IL241"/>
      <c r="IM241"/>
      <c r="IN241"/>
      <c r="IO241"/>
      <c r="IP241"/>
      <c r="IQ241"/>
      <c r="IR241"/>
      <c r="IS241"/>
      <c r="IT241"/>
      <c r="IU241"/>
      <c r="IV241"/>
      <c r="IW241"/>
      <c r="IX241"/>
      <c r="IY241"/>
      <c r="IZ241"/>
      <c r="JA241"/>
      <c r="JB241"/>
      <c r="JC241"/>
      <c r="JD241"/>
      <c r="JE241"/>
      <c r="JF241"/>
      <c r="JG241"/>
      <c r="JH241"/>
      <c r="JI241"/>
      <c r="JJ241"/>
      <c r="JK241"/>
      <c r="JL241"/>
      <c r="JM241"/>
      <c r="JN241"/>
      <c r="JO241"/>
      <c r="JP241"/>
      <c r="JQ241"/>
      <c r="JR241"/>
      <c r="JS241"/>
      <c r="JT241"/>
      <c r="JU241"/>
      <c r="JV241"/>
      <c r="JW241"/>
      <c r="JX241"/>
    </row>
    <row r="242" spans="1:284" s="199" customFormat="1" ht="12" customHeight="1">
      <c r="A242"/>
      <c r="B242"/>
      <c r="C242"/>
      <c r="D242"/>
      <c r="E242"/>
      <c r="F242"/>
      <c r="G242"/>
      <c r="H242"/>
      <c r="I242"/>
      <c r="J242"/>
      <c r="K242"/>
      <c r="L242"/>
      <c r="M242"/>
      <c r="N242"/>
      <c r="O242"/>
      <c r="P242"/>
      <c r="Q242"/>
      <c r="R242"/>
      <c r="S242"/>
      <c r="T242"/>
      <c r="U242"/>
      <c r="V242"/>
      <c r="W242"/>
      <c r="X242"/>
      <c r="Y242"/>
      <c r="Z242"/>
      <c r="AA242"/>
      <c r="AB242"/>
      <c r="AC242"/>
      <c r="AD242"/>
      <c r="AE242"/>
      <c r="AF242"/>
      <c r="AG242"/>
      <c r="AH242"/>
      <c r="AI242"/>
      <c r="AJ242"/>
      <c r="AK242"/>
      <c r="AL242"/>
      <c r="AM242"/>
      <c r="AN242"/>
      <c r="AO242"/>
      <c r="AP242"/>
      <c r="AQ242"/>
      <c r="AR242"/>
      <c r="AS242"/>
      <c r="AT242"/>
      <c r="AU242"/>
      <c r="AV242"/>
      <c r="AW242"/>
      <c r="AX242"/>
      <c r="AY242"/>
      <c r="AZ242"/>
      <c r="BA242"/>
      <c r="BB242"/>
      <c r="BC242"/>
      <c r="BD242"/>
      <c r="BE242"/>
      <c r="BF242"/>
      <c r="BG242"/>
      <c r="BH242"/>
      <c r="BI242"/>
      <c r="BJ242"/>
      <c r="BK242"/>
      <c r="BL242"/>
      <c r="BM242"/>
      <c r="BN242"/>
      <c r="BO242"/>
      <c r="BP242"/>
      <c r="BQ242"/>
      <c r="BR242"/>
      <c r="BS242"/>
      <c r="BT242"/>
      <c r="BU242"/>
      <c r="BV242"/>
      <c r="BW242"/>
      <c r="BX242"/>
      <c r="BY242"/>
      <c r="BZ242"/>
      <c r="CA242"/>
      <c r="CB242"/>
      <c r="CC242"/>
      <c r="CD242"/>
      <c r="CE242"/>
      <c r="CF242"/>
      <c r="CG242"/>
      <c r="CH242"/>
      <c r="CI242"/>
      <c r="CJ242"/>
      <c r="CK242"/>
      <c r="CL242"/>
      <c r="CM242"/>
      <c r="CN242"/>
      <c r="CO242"/>
      <c r="CP242"/>
      <c r="CQ242"/>
      <c r="CR242"/>
      <c r="CS242"/>
      <c r="CT242"/>
      <c r="CU242"/>
      <c r="CV242"/>
      <c r="CW242"/>
      <c r="CX242"/>
      <c r="CY242"/>
      <c r="CZ242"/>
      <c r="DA242"/>
      <c r="DB242"/>
      <c r="DC242"/>
      <c r="DD242"/>
      <c r="DE242"/>
      <c r="DF242"/>
      <c r="DG242"/>
      <c r="DH242"/>
      <c r="DI242"/>
      <c r="DJ242"/>
      <c r="DK242"/>
      <c r="DL242"/>
      <c r="DM242"/>
      <c r="DN242"/>
      <c r="DO242"/>
      <c r="DP242"/>
      <c r="DQ242"/>
      <c r="DR242"/>
      <c r="DS242"/>
      <c r="DT242"/>
      <c r="DU242"/>
      <c r="DV242"/>
      <c r="DW242"/>
      <c r="DX242"/>
      <c r="DY242"/>
      <c r="DZ242"/>
      <c r="EA242"/>
      <c r="EB242"/>
      <c r="EC242"/>
      <c r="ED242"/>
      <c r="EE242"/>
      <c r="EF242"/>
      <c r="EG242"/>
      <c r="EH242"/>
      <c r="EI242"/>
      <c r="EJ242"/>
      <c r="EK242"/>
      <c r="EL242"/>
      <c r="EM242"/>
      <c r="EN242"/>
      <c r="EO242"/>
      <c r="EP242"/>
      <c r="EQ242"/>
      <c r="ER242"/>
      <c r="ES242"/>
      <c r="ET242"/>
      <c r="EU242"/>
      <c r="EV242"/>
      <c r="EW242"/>
      <c r="EX242"/>
      <c r="EY242"/>
      <c r="EZ242"/>
      <c r="FA242"/>
      <c r="FB242"/>
      <c r="FC242"/>
      <c r="FD242"/>
      <c r="FE242"/>
      <c r="FF242"/>
      <c r="FG242"/>
      <c r="FH242"/>
      <c r="FI242"/>
      <c r="FJ242"/>
      <c r="FK242"/>
      <c r="FL242"/>
      <c r="FM242"/>
      <c r="FN242"/>
      <c r="FO242"/>
      <c r="FP242"/>
      <c r="FQ242"/>
      <c r="FR242"/>
      <c r="FS242"/>
      <c r="FT242"/>
      <c r="FU242"/>
      <c r="FV242"/>
      <c r="FW242"/>
      <c r="FX242"/>
      <c r="FY242"/>
      <c r="FZ242"/>
      <c r="GA242"/>
      <c r="GB242"/>
      <c r="GC242"/>
      <c r="GD242"/>
      <c r="GE242"/>
      <c r="GF242"/>
      <c r="GG242"/>
      <c r="GH242"/>
      <c r="GI242"/>
      <c r="GJ242"/>
      <c r="GK242"/>
      <c r="GL242"/>
      <c r="GM242"/>
      <c r="GN242"/>
      <c r="GO242"/>
      <c r="GP242"/>
      <c r="GQ242"/>
      <c r="GR242"/>
      <c r="GS242"/>
      <c r="GT242"/>
      <c r="GU242"/>
      <c r="GV242"/>
      <c r="GW242"/>
      <c r="GX242"/>
      <c r="GY242"/>
      <c r="GZ242"/>
      <c r="HA242"/>
      <c r="HB242"/>
      <c r="HC242"/>
      <c r="HD242"/>
      <c r="HE242"/>
      <c r="HF242"/>
      <c r="HG242"/>
      <c r="HH242"/>
      <c r="HI242"/>
      <c r="HJ242"/>
      <c r="HK242"/>
      <c r="HL242"/>
      <c r="HM242"/>
      <c r="HN242"/>
      <c r="HO242"/>
      <c r="HP242"/>
      <c r="HQ242"/>
      <c r="HR242"/>
      <c r="HS242"/>
      <c r="HT242"/>
      <c r="HU242"/>
      <c r="HV242"/>
      <c r="HW242"/>
      <c r="HX242"/>
      <c r="HY242"/>
      <c r="HZ242"/>
      <c r="IA242"/>
      <c r="IB242"/>
      <c r="IC242"/>
      <c r="ID242"/>
      <c r="IE242"/>
      <c r="IF242"/>
      <c r="IG242"/>
      <c r="IH242"/>
      <c r="II242"/>
      <c r="IJ242"/>
      <c r="IK242"/>
      <c r="IL242"/>
      <c r="IM242"/>
      <c r="IN242"/>
      <c r="IO242"/>
      <c r="IP242"/>
      <c r="IQ242"/>
      <c r="IR242"/>
      <c r="IS242"/>
      <c r="IT242"/>
      <c r="IU242"/>
      <c r="IV242"/>
      <c r="IW242"/>
      <c r="IX242"/>
      <c r="IY242"/>
      <c r="IZ242"/>
      <c r="JA242"/>
      <c r="JB242"/>
      <c r="JC242"/>
      <c r="JD242"/>
      <c r="JE242"/>
      <c r="JF242"/>
      <c r="JG242"/>
      <c r="JH242"/>
      <c r="JI242"/>
      <c r="JJ242"/>
      <c r="JK242"/>
      <c r="JL242"/>
      <c r="JM242"/>
      <c r="JN242"/>
      <c r="JO242"/>
      <c r="JP242"/>
      <c r="JQ242"/>
      <c r="JR242"/>
      <c r="JS242"/>
      <c r="JT242"/>
      <c r="JU242"/>
      <c r="JV242"/>
      <c r="JW242"/>
      <c r="JX242"/>
    </row>
    <row r="243" spans="1:284" s="199" customFormat="1" ht="12" customHeight="1">
      <c r="A243"/>
      <c r="B243"/>
      <c r="C243"/>
      <c r="D243"/>
      <c r="E243"/>
      <c r="F243"/>
      <c r="G243"/>
      <c r="H243"/>
      <c r="I243"/>
      <c r="J243"/>
      <c r="K243"/>
      <c r="L243"/>
      <c r="M243"/>
      <c r="N243"/>
      <c r="O243"/>
      <c r="P243"/>
      <c r="Q243"/>
      <c r="R243"/>
      <c r="S243"/>
      <c r="T243"/>
      <c r="U243"/>
      <c r="V243"/>
      <c r="W243"/>
      <c r="X243"/>
      <c r="Y243"/>
      <c r="Z243"/>
      <c r="AA243"/>
      <c r="AB243"/>
      <c r="AC243"/>
      <c r="AD243"/>
      <c r="AE243"/>
      <c r="AF243"/>
      <c r="AG243"/>
      <c r="AH243"/>
      <c r="AI243"/>
      <c r="AJ243"/>
      <c r="AK243"/>
      <c r="AL243"/>
      <c r="AM243"/>
      <c r="AN243"/>
      <c r="AO243"/>
      <c r="AP243"/>
      <c r="AQ243"/>
      <c r="AR243"/>
      <c r="AS243"/>
      <c r="AT243"/>
      <c r="AU243"/>
      <c r="AV243"/>
      <c r="AW243"/>
      <c r="AX243"/>
      <c r="AY243"/>
      <c r="AZ243"/>
      <c r="BA243"/>
      <c r="BB243"/>
      <c r="BC243"/>
      <c r="BD243"/>
      <c r="BE243"/>
      <c r="BF243"/>
      <c r="BG243"/>
      <c r="BH243"/>
      <c r="BI243"/>
      <c r="BJ243"/>
      <c r="BK243"/>
      <c r="BL243"/>
      <c r="BM243"/>
      <c r="BN243"/>
      <c r="BO243"/>
      <c r="BP243"/>
      <c r="BQ243"/>
      <c r="BR243"/>
      <c r="BS243"/>
      <c r="BT243"/>
      <c r="BU243"/>
      <c r="BV243"/>
      <c r="BW243"/>
      <c r="BX243"/>
      <c r="BY243"/>
      <c r="BZ243"/>
      <c r="CA243"/>
      <c r="CB243"/>
      <c r="CC243"/>
      <c r="CD243"/>
      <c r="CE243"/>
      <c r="CF243"/>
      <c r="CG243"/>
      <c r="CH243"/>
      <c r="CI243"/>
      <c r="CJ243"/>
      <c r="CK243"/>
      <c r="CL243"/>
      <c r="CM243"/>
      <c r="CN243"/>
      <c r="CO243"/>
      <c r="CP243"/>
      <c r="CQ243"/>
      <c r="CR243"/>
      <c r="CS243"/>
      <c r="CT243"/>
      <c r="CU243"/>
      <c r="CV243"/>
      <c r="CW243"/>
      <c r="CX243"/>
      <c r="CY243"/>
      <c r="CZ243"/>
      <c r="DA243"/>
      <c r="DB243"/>
      <c r="DC243"/>
      <c r="DD243"/>
      <c r="DE243"/>
      <c r="DF243"/>
      <c r="DG243"/>
      <c r="DH243"/>
      <c r="DI243"/>
      <c r="DJ243"/>
      <c r="DK243"/>
      <c r="DL243"/>
      <c r="DM243"/>
      <c r="DN243"/>
      <c r="DO243"/>
      <c r="DP243"/>
      <c r="DQ243"/>
      <c r="DR243"/>
      <c r="DS243"/>
      <c r="DT243"/>
      <c r="DU243"/>
      <c r="DV243"/>
      <c r="DW243"/>
      <c r="DX243"/>
      <c r="DY243"/>
      <c r="DZ243"/>
      <c r="EA243"/>
      <c r="EB243"/>
      <c r="EC243"/>
      <c r="ED243"/>
      <c r="EE243"/>
      <c r="EF243"/>
      <c r="EG243"/>
      <c r="EH243"/>
      <c r="EI243"/>
      <c r="EJ243"/>
      <c r="EK243"/>
      <c r="EL243"/>
      <c r="EM243"/>
      <c r="EN243"/>
      <c r="EO243"/>
      <c r="EP243"/>
      <c r="EQ243"/>
      <c r="ER243"/>
      <c r="ES243"/>
      <c r="ET243"/>
      <c r="EU243"/>
      <c r="EV243"/>
      <c r="EW243"/>
      <c r="EX243"/>
      <c r="EY243"/>
      <c r="EZ243"/>
      <c r="FA243"/>
      <c r="FB243"/>
      <c r="FC243"/>
      <c r="FD243"/>
      <c r="FE243"/>
      <c r="FF243"/>
      <c r="FG243"/>
      <c r="FH243"/>
      <c r="FI243"/>
      <c r="FJ243"/>
      <c r="FK243"/>
      <c r="FL243"/>
      <c r="FM243"/>
      <c r="FN243"/>
      <c r="FO243"/>
      <c r="FP243"/>
      <c r="FQ243"/>
      <c r="FR243"/>
      <c r="FS243"/>
      <c r="FT243"/>
      <c r="FU243"/>
      <c r="FV243"/>
      <c r="FW243"/>
      <c r="FX243"/>
      <c r="FY243"/>
      <c r="FZ243"/>
      <c r="GA243"/>
      <c r="GB243"/>
      <c r="GC243"/>
      <c r="GD243"/>
      <c r="GE243"/>
      <c r="GF243"/>
      <c r="GG243"/>
      <c r="GH243"/>
      <c r="GI243"/>
      <c r="GJ243"/>
      <c r="GK243"/>
      <c r="GL243"/>
      <c r="GM243"/>
      <c r="GN243"/>
      <c r="GO243"/>
      <c r="GP243"/>
      <c r="GQ243"/>
      <c r="GR243"/>
      <c r="GS243"/>
      <c r="GT243"/>
      <c r="GU243"/>
      <c r="GV243"/>
      <c r="GW243"/>
      <c r="GX243"/>
      <c r="GY243"/>
      <c r="GZ243"/>
      <c r="HA243"/>
      <c r="HB243"/>
      <c r="HC243"/>
      <c r="HD243"/>
      <c r="HE243"/>
      <c r="HF243"/>
      <c r="HG243"/>
      <c r="HH243"/>
      <c r="HI243"/>
      <c r="HJ243"/>
      <c r="HK243"/>
      <c r="HL243"/>
      <c r="HM243"/>
      <c r="HN243"/>
      <c r="HO243"/>
      <c r="HP243"/>
      <c r="HQ243"/>
      <c r="HR243"/>
      <c r="HS243"/>
      <c r="HT243"/>
      <c r="HU243"/>
      <c r="HV243"/>
      <c r="HW243"/>
      <c r="HX243"/>
      <c r="HY243"/>
      <c r="HZ243"/>
      <c r="IA243"/>
      <c r="IB243"/>
      <c r="IC243"/>
      <c r="ID243"/>
      <c r="IE243"/>
      <c r="IF243"/>
      <c r="IG243"/>
      <c r="IH243"/>
      <c r="II243"/>
      <c r="IJ243"/>
      <c r="IK243"/>
      <c r="IL243"/>
      <c r="IM243"/>
      <c r="IN243"/>
      <c r="IO243"/>
      <c r="IP243"/>
      <c r="IQ243"/>
      <c r="IR243"/>
      <c r="IS243"/>
      <c r="IT243"/>
      <c r="IU243"/>
      <c r="IV243"/>
      <c r="IW243"/>
      <c r="IX243"/>
      <c r="IY243"/>
      <c r="IZ243"/>
      <c r="JA243"/>
      <c r="JB243"/>
      <c r="JC243"/>
      <c r="JD243"/>
      <c r="JE243"/>
      <c r="JF243"/>
      <c r="JG243"/>
      <c r="JH243"/>
      <c r="JI243"/>
      <c r="JJ243"/>
      <c r="JK243"/>
      <c r="JL243"/>
      <c r="JM243"/>
      <c r="JN243"/>
      <c r="JO243"/>
      <c r="JP243"/>
      <c r="JQ243"/>
      <c r="JR243"/>
      <c r="JS243"/>
      <c r="JT243"/>
      <c r="JU243"/>
      <c r="JV243"/>
      <c r="JW243"/>
      <c r="JX243"/>
    </row>
    <row r="244" spans="1:284" s="199" customFormat="1" ht="12" customHeight="1">
      <c r="A244"/>
      <c r="B244"/>
      <c r="C244"/>
      <c r="D244"/>
      <c r="E244"/>
      <c r="F244"/>
      <c r="G244"/>
      <c r="H244"/>
      <c r="I244"/>
      <c r="J244"/>
      <c r="K244"/>
      <c r="L244"/>
      <c r="M244"/>
      <c r="N244"/>
      <c r="O244"/>
      <c r="P244"/>
      <c r="Q244"/>
      <c r="R244"/>
      <c r="S244"/>
      <c r="T244"/>
      <c r="U244"/>
      <c r="V244"/>
      <c r="W244"/>
      <c r="X244"/>
      <c r="Y244"/>
      <c r="Z244"/>
      <c r="AA244"/>
      <c r="AB244"/>
      <c r="AC244"/>
      <c r="AD244"/>
      <c r="AE244"/>
      <c r="AF244"/>
      <c r="AG244"/>
      <c r="AH244"/>
      <c r="AI244"/>
      <c r="AJ244"/>
      <c r="AK244"/>
      <c r="AL244"/>
      <c r="AM244"/>
      <c r="AN244"/>
      <c r="AO244"/>
      <c r="AP244"/>
      <c r="AQ244"/>
      <c r="AR244"/>
      <c r="AS244"/>
      <c r="AT244"/>
      <c r="AU244"/>
      <c r="AV244"/>
      <c r="AW244"/>
      <c r="AX244"/>
      <c r="AY244"/>
      <c r="AZ244"/>
      <c r="BA244"/>
      <c r="BB244"/>
      <c r="BC244"/>
      <c r="BD244"/>
      <c r="BE244"/>
      <c r="BF244"/>
      <c r="BG244"/>
      <c r="BH244"/>
      <c r="BI244"/>
      <c r="BJ244"/>
      <c r="BK244"/>
      <c r="BL244"/>
      <c r="BM244"/>
      <c r="BN244"/>
      <c r="BO244"/>
      <c r="BP244"/>
      <c r="BQ244"/>
      <c r="BR244"/>
      <c r="BS244"/>
      <c r="BT244"/>
      <c r="BU244"/>
      <c r="BV244"/>
      <c r="BW244"/>
      <c r="BX244"/>
      <c r="BY244"/>
      <c r="BZ244"/>
      <c r="CA244"/>
      <c r="CB244"/>
      <c r="CC244"/>
      <c r="CD244"/>
      <c r="CE244"/>
      <c r="CF244"/>
      <c r="CG244"/>
      <c r="CH244"/>
      <c r="CI244"/>
      <c r="CJ244"/>
      <c r="CK244"/>
      <c r="CL244"/>
      <c r="CM244"/>
      <c r="CN244"/>
      <c r="CO244"/>
      <c r="CP244"/>
      <c r="CQ244"/>
      <c r="CR244"/>
      <c r="CS244"/>
      <c r="CT244"/>
      <c r="CU244"/>
      <c r="CV244"/>
      <c r="CW244"/>
      <c r="CX244"/>
      <c r="CY244"/>
      <c r="CZ244"/>
      <c r="DA244"/>
      <c r="DB244"/>
      <c r="DC244"/>
      <c r="DD244"/>
      <c r="DE244"/>
      <c r="DF244"/>
      <c r="DG244"/>
      <c r="DH244"/>
      <c r="DI244"/>
      <c r="DJ244"/>
      <c r="DK244"/>
      <c r="DL244"/>
      <c r="DM244"/>
      <c r="DN244"/>
      <c r="DO244"/>
      <c r="DP244"/>
      <c r="DQ244"/>
      <c r="DR244"/>
      <c r="DS244"/>
      <c r="DT244"/>
      <c r="DU244"/>
      <c r="DV244"/>
      <c r="DW244"/>
      <c r="DX244"/>
      <c r="DY244"/>
      <c r="DZ244"/>
      <c r="EA244"/>
      <c r="EB244"/>
      <c r="EC244"/>
      <c r="ED244"/>
      <c r="EE244"/>
      <c r="EF244"/>
      <c r="EG244"/>
      <c r="EH244"/>
      <c r="EI244"/>
      <c r="EJ244"/>
      <c r="EK244"/>
      <c r="EL244"/>
      <c r="EM244"/>
      <c r="EN244"/>
      <c r="EO244"/>
      <c r="EP244"/>
      <c r="EQ244"/>
      <c r="ER244"/>
      <c r="ES244"/>
      <c r="ET244"/>
      <c r="EU244"/>
      <c r="EV244"/>
      <c r="EW244"/>
      <c r="EX244"/>
      <c r="EY244"/>
      <c r="EZ244"/>
      <c r="FA244"/>
      <c r="FB244"/>
      <c r="FC244"/>
      <c r="FD244"/>
      <c r="FE244"/>
      <c r="FF244"/>
      <c r="FG244"/>
      <c r="FH244"/>
      <c r="FI244"/>
      <c r="FJ244"/>
      <c r="FK244"/>
      <c r="FL244"/>
      <c r="FM244"/>
      <c r="FN244"/>
      <c r="FO244"/>
      <c r="FP244"/>
      <c r="FQ244"/>
      <c r="FR244"/>
      <c r="FS244"/>
      <c r="FT244"/>
      <c r="FU244"/>
      <c r="FV244"/>
      <c r="FW244"/>
      <c r="FX244"/>
      <c r="FY244"/>
      <c r="FZ244"/>
      <c r="GA244"/>
      <c r="GB244"/>
      <c r="GC244"/>
      <c r="GD244"/>
      <c r="GE244"/>
      <c r="GF244"/>
      <c r="GG244"/>
      <c r="GH244"/>
      <c r="GI244"/>
      <c r="GJ244"/>
      <c r="GK244"/>
      <c r="GL244"/>
      <c r="GM244"/>
      <c r="GN244"/>
      <c r="GO244"/>
      <c r="GP244"/>
      <c r="GQ244"/>
      <c r="GR244"/>
      <c r="GS244"/>
      <c r="GT244"/>
      <c r="GU244"/>
      <c r="GV244"/>
      <c r="GW244"/>
      <c r="GX244"/>
      <c r="GY244"/>
      <c r="GZ244"/>
      <c r="HA244"/>
      <c r="HB244"/>
      <c r="HC244"/>
      <c r="HD244"/>
      <c r="HE244"/>
      <c r="HF244"/>
      <c r="HG244"/>
      <c r="HH244"/>
      <c r="HI244"/>
      <c r="HJ244"/>
      <c r="HK244"/>
      <c r="HL244"/>
      <c r="HM244"/>
      <c r="HN244"/>
      <c r="HO244"/>
      <c r="HP244"/>
      <c r="HQ244"/>
      <c r="HR244"/>
      <c r="HS244"/>
      <c r="HT244"/>
      <c r="HU244"/>
      <c r="HV244"/>
      <c r="HW244"/>
      <c r="HX244"/>
      <c r="HY244"/>
      <c r="HZ244"/>
      <c r="IA244"/>
      <c r="IB244"/>
      <c r="IC244"/>
      <c r="ID244"/>
      <c r="IE244"/>
      <c r="IF244"/>
      <c r="IG244"/>
      <c r="IH244"/>
      <c r="II244"/>
      <c r="IJ244"/>
      <c r="IK244"/>
      <c r="IL244"/>
      <c r="IM244"/>
      <c r="IN244"/>
      <c r="IO244"/>
      <c r="IP244"/>
      <c r="IQ244"/>
      <c r="IR244"/>
      <c r="IS244"/>
      <c r="IT244"/>
      <c r="IU244"/>
      <c r="IV244"/>
      <c r="IW244"/>
      <c r="IX244"/>
      <c r="IY244"/>
      <c r="IZ244"/>
      <c r="JA244"/>
      <c r="JB244"/>
      <c r="JC244"/>
      <c r="JD244"/>
      <c r="JE244"/>
      <c r="JF244"/>
      <c r="JG244"/>
      <c r="JH244"/>
      <c r="JI244"/>
      <c r="JJ244"/>
      <c r="JK244"/>
      <c r="JL244"/>
      <c r="JM244"/>
      <c r="JN244"/>
      <c r="JO244"/>
      <c r="JP244"/>
      <c r="JQ244"/>
      <c r="JR244"/>
      <c r="JS244"/>
      <c r="JT244"/>
      <c r="JU244"/>
      <c r="JV244"/>
      <c r="JW244"/>
      <c r="JX244"/>
    </row>
    <row r="245" spans="1:284" s="199" customFormat="1" ht="12" customHeight="1">
      <c r="A245"/>
      <c r="B245"/>
      <c r="C245"/>
      <c r="D245"/>
      <c r="E245"/>
      <c r="F245"/>
      <c r="G245"/>
      <c r="H245"/>
      <c r="I245"/>
      <c r="J245"/>
      <c r="K245"/>
      <c r="L245"/>
      <c r="M245"/>
      <c r="N245"/>
      <c r="O245"/>
      <c r="P245"/>
      <c r="Q245"/>
      <c r="R245"/>
      <c r="S245"/>
      <c r="T245"/>
      <c r="U245"/>
      <c r="V245"/>
      <c r="W245"/>
      <c r="X245"/>
      <c r="Y245"/>
      <c r="Z245"/>
      <c r="AA245"/>
      <c r="AB245"/>
      <c r="AC245"/>
      <c r="AD245"/>
      <c r="AE245"/>
      <c r="AF245"/>
      <c r="AG245"/>
      <c r="AH245"/>
      <c r="AI245"/>
      <c r="AJ245"/>
      <c r="AK245"/>
      <c r="AL245"/>
      <c r="AM245"/>
      <c r="AN245"/>
      <c r="AO245"/>
      <c r="AP245"/>
      <c r="AQ245"/>
      <c r="AR245"/>
      <c r="AS245"/>
      <c r="AT245"/>
      <c r="AU245"/>
      <c r="AV245"/>
      <c r="AW245"/>
      <c r="AX245"/>
      <c r="AY245"/>
      <c r="AZ245"/>
      <c r="BA245"/>
      <c r="BB245"/>
      <c r="BC245"/>
      <c r="BD245"/>
      <c r="BE245"/>
      <c r="BF245"/>
      <c r="BG245"/>
      <c r="BH245"/>
      <c r="BI245"/>
      <c r="BJ245"/>
      <c r="BK245"/>
      <c r="BL245"/>
      <c r="BM245"/>
      <c r="BN245"/>
      <c r="BO245"/>
      <c r="BP245"/>
      <c r="BQ245"/>
      <c r="BR245"/>
      <c r="BS245"/>
      <c r="BT245"/>
      <c r="BU245"/>
      <c r="BV245"/>
      <c r="BW245"/>
      <c r="BX245"/>
      <c r="BY245"/>
      <c r="BZ245"/>
      <c r="CA245"/>
      <c r="CB245"/>
      <c r="CC245"/>
      <c r="CD245"/>
      <c r="CE245"/>
      <c r="CF245"/>
      <c r="CG245"/>
      <c r="CH245"/>
      <c r="CI245"/>
      <c r="CJ245"/>
      <c r="CK245"/>
      <c r="CL245"/>
      <c r="CM245"/>
      <c r="CN245"/>
      <c r="CO245"/>
      <c r="CP245"/>
      <c r="CQ245"/>
      <c r="CR245"/>
      <c r="CS245"/>
      <c r="CT245"/>
      <c r="CU245"/>
      <c r="CV245"/>
      <c r="CW245"/>
      <c r="CX245"/>
      <c r="CY245"/>
      <c r="CZ245"/>
      <c r="DA245"/>
      <c r="DB245"/>
      <c r="DC245"/>
      <c r="DD245"/>
      <c r="DE245"/>
      <c r="DF245"/>
      <c r="DG245"/>
      <c r="DH245"/>
      <c r="DI245"/>
      <c r="DJ245"/>
      <c r="DK245"/>
      <c r="DL245"/>
      <c r="DM245"/>
      <c r="DN245"/>
      <c r="DO245"/>
      <c r="DP245"/>
      <c r="DQ245"/>
      <c r="DR245"/>
      <c r="DS245"/>
      <c r="DT245"/>
      <c r="DU245"/>
      <c r="DV245"/>
      <c r="DW245"/>
      <c r="DX245"/>
      <c r="DY245"/>
      <c r="DZ245"/>
      <c r="EA245"/>
      <c r="EB245"/>
      <c r="EC245"/>
      <c r="ED245"/>
      <c r="EE245"/>
      <c r="EF245"/>
      <c r="EG245"/>
      <c r="EH245"/>
      <c r="EI245"/>
      <c r="EJ245"/>
      <c r="EK245"/>
      <c r="EL245"/>
      <c r="EM245"/>
      <c r="EN245"/>
      <c r="EO245"/>
      <c r="EP245"/>
      <c r="EQ245"/>
      <c r="ER245"/>
      <c r="ES245"/>
      <c r="ET245"/>
      <c r="EU245"/>
      <c r="EV245"/>
      <c r="EW245"/>
      <c r="EX245"/>
      <c r="EY245"/>
      <c r="EZ245"/>
      <c r="FA245"/>
      <c r="FB245"/>
      <c r="FC245"/>
      <c r="FD245"/>
      <c r="FE245"/>
      <c r="FF245"/>
      <c r="FG245"/>
      <c r="FH245"/>
      <c r="FI245"/>
      <c r="FJ245"/>
      <c r="FK245"/>
      <c r="FL245"/>
      <c r="FM245"/>
      <c r="FN245"/>
      <c r="FO245"/>
      <c r="FP245"/>
      <c r="FQ245"/>
      <c r="FR245"/>
      <c r="FS245"/>
      <c r="FT245"/>
      <c r="FU245"/>
      <c r="FV245"/>
      <c r="FW245"/>
      <c r="FX245"/>
      <c r="FY245"/>
      <c r="FZ245"/>
      <c r="GA245"/>
      <c r="GB245"/>
      <c r="GC245"/>
      <c r="GD245"/>
      <c r="GE245"/>
      <c r="GF245"/>
      <c r="GG245"/>
      <c r="GH245"/>
      <c r="GI245"/>
      <c r="GJ245"/>
      <c r="GK245"/>
      <c r="GL245"/>
      <c r="GM245"/>
      <c r="GN245"/>
      <c r="GO245"/>
      <c r="GP245"/>
      <c r="GQ245"/>
      <c r="GR245"/>
      <c r="GS245"/>
      <c r="GT245"/>
      <c r="GU245"/>
      <c r="GV245"/>
      <c r="GW245"/>
      <c r="GX245"/>
      <c r="GY245"/>
      <c r="GZ245"/>
      <c r="HA245"/>
      <c r="HB245"/>
      <c r="HC245"/>
      <c r="HD245"/>
      <c r="HE245"/>
      <c r="HF245"/>
      <c r="HG245"/>
      <c r="HH245"/>
      <c r="HI245"/>
      <c r="HJ245"/>
      <c r="HK245"/>
      <c r="HL245"/>
      <c r="HM245"/>
      <c r="HN245"/>
      <c r="HO245"/>
      <c r="HP245"/>
      <c r="HQ245"/>
      <c r="HR245"/>
      <c r="HS245"/>
      <c r="HT245"/>
      <c r="HU245"/>
      <c r="HV245"/>
      <c r="HW245"/>
      <c r="HX245"/>
      <c r="HY245"/>
      <c r="HZ245"/>
      <c r="IA245"/>
      <c r="IB245"/>
      <c r="IC245"/>
      <c r="ID245"/>
      <c r="IE245"/>
      <c r="IF245"/>
      <c r="IG245"/>
      <c r="IH245"/>
      <c r="II245"/>
      <c r="IJ245"/>
      <c r="IK245"/>
      <c r="IL245"/>
      <c r="IM245"/>
      <c r="IN245"/>
      <c r="IO245"/>
      <c r="IP245"/>
      <c r="IQ245"/>
      <c r="IR245"/>
      <c r="IS245"/>
      <c r="IT245"/>
      <c r="IU245"/>
      <c r="IV245"/>
      <c r="IW245"/>
      <c r="IX245"/>
      <c r="IY245"/>
      <c r="IZ245"/>
      <c r="JA245"/>
      <c r="JB245"/>
      <c r="JC245"/>
      <c r="JD245"/>
      <c r="JE245"/>
      <c r="JF245"/>
      <c r="JG245"/>
      <c r="JH245"/>
      <c r="JI245"/>
      <c r="JJ245"/>
      <c r="JK245"/>
      <c r="JL245"/>
      <c r="JM245"/>
      <c r="JN245"/>
      <c r="JO245"/>
      <c r="JP245"/>
      <c r="JQ245"/>
      <c r="JR245"/>
      <c r="JS245"/>
      <c r="JT245"/>
      <c r="JU245"/>
      <c r="JV245"/>
      <c r="JW245"/>
      <c r="JX245"/>
    </row>
    <row r="246" spans="1:284" s="199" customFormat="1" ht="12" customHeight="1">
      <c r="A246"/>
      <c r="B246"/>
      <c r="C246"/>
      <c r="D246"/>
      <c r="E246"/>
      <c r="F246"/>
      <c r="G246"/>
      <c r="H246"/>
      <c r="I246"/>
      <c r="J246"/>
      <c r="K246"/>
      <c r="L246"/>
      <c r="M246"/>
      <c r="N246"/>
      <c r="O246"/>
      <c r="P246"/>
      <c r="Q246"/>
      <c r="R246"/>
      <c r="S246"/>
      <c r="T246"/>
      <c r="U246"/>
      <c r="V246"/>
      <c r="W246"/>
      <c r="X246"/>
      <c r="Y246"/>
      <c r="Z246"/>
      <c r="AA246"/>
      <c r="AB246"/>
      <c r="AC246"/>
      <c r="AD246"/>
      <c r="AE246"/>
      <c r="AF246"/>
      <c r="AG246"/>
      <c r="AH246"/>
      <c r="AI246"/>
      <c r="AJ246"/>
      <c r="AK246"/>
      <c r="AL246"/>
      <c r="AM246"/>
      <c r="AN246"/>
      <c r="AO246"/>
      <c r="AP246"/>
      <c r="AQ246"/>
      <c r="AR246"/>
      <c r="AS246"/>
      <c r="AT246"/>
      <c r="AU246"/>
      <c r="AV246"/>
      <c r="AW246"/>
      <c r="AX246"/>
      <c r="AY246"/>
      <c r="AZ246"/>
      <c r="BA246"/>
      <c r="BB246"/>
      <c r="BC246"/>
      <c r="BD246"/>
      <c r="BE246"/>
      <c r="BF246"/>
      <c r="BG246"/>
      <c r="BH246"/>
      <c r="BI246"/>
      <c r="BJ246"/>
      <c r="BK246"/>
      <c r="BL246"/>
      <c r="BM246"/>
      <c r="BN246"/>
      <c r="BO246"/>
      <c r="BP246"/>
      <c r="BQ246"/>
      <c r="BR246"/>
      <c r="BS246"/>
      <c r="BT246"/>
      <c r="BU246"/>
      <c r="BV246"/>
      <c r="BW246"/>
      <c r="BX246"/>
      <c r="BY246"/>
      <c r="BZ246"/>
      <c r="CA246"/>
      <c r="CB246"/>
      <c r="CC246"/>
      <c r="CD246"/>
      <c r="CE246"/>
      <c r="CF246"/>
      <c r="CG246"/>
      <c r="CH246"/>
      <c r="CI246"/>
      <c r="CJ246"/>
      <c r="CK246"/>
      <c r="CL246"/>
      <c r="CM246"/>
      <c r="CN246"/>
      <c r="CO246"/>
      <c r="CP246"/>
      <c r="CQ246"/>
      <c r="CR246"/>
      <c r="CS246"/>
      <c r="CT246"/>
      <c r="CU246"/>
      <c r="CV246"/>
      <c r="CW246"/>
      <c r="CX246"/>
      <c r="CY246"/>
      <c r="CZ246"/>
      <c r="DA246"/>
      <c r="DB246"/>
      <c r="DC246"/>
      <c r="DD246"/>
      <c r="DE246"/>
      <c r="DF246"/>
      <c r="DG246"/>
      <c r="DH246"/>
      <c r="DI246"/>
      <c r="DJ246"/>
      <c r="DK246"/>
      <c r="DL246"/>
      <c r="DM246"/>
      <c r="DN246"/>
      <c r="DO246"/>
      <c r="DP246"/>
      <c r="DQ246"/>
      <c r="DR246"/>
      <c r="DS246"/>
      <c r="DT246"/>
      <c r="DU246"/>
      <c r="DV246"/>
      <c r="DW246"/>
      <c r="DX246"/>
      <c r="DY246"/>
      <c r="DZ246"/>
      <c r="EA246"/>
      <c r="EB246"/>
      <c r="EC246"/>
      <c r="ED246"/>
      <c r="EE246"/>
      <c r="EF246"/>
      <c r="EG246"/>
      <c r="EH246"/>
      <c r="EI246"/>
      <c r="EJ246"/>
      <c r="EK246"/>
      <c r="EL246"/>
      <c r="EM246"/>
      <c r="EN246"/>
      <c r="EO246"/>
      <c r="EP246"/>
      <c r="EQ246"/>
      <c r="ER246"/>
      <c r="ES246"/>
      <c r="ET246"/>
      <c r="EU246"/>
      <c r="EV246"/>
      <c r="EW246"/>
      <c r="EX246"/>
      <c r="EY246"/>
      <c r="EZ246"/>
      <c r="FA246"/>
      <c r="FB246"/>
      <c r="FC246"/>
      <c r="FD246"/>
      <c r="FE246"/>
      <c r="FF246"/>
      <c r="FG246"/>
      <c r="FH246"/>
      <c r="FI246"/>
      <c r="FJ246"/>
      <c r="FK246"/>
      <c r="FL246"/>
      <c r="FM246"/>
      <c r="FN246"/>
      <c r="FO246"/>
      <c r="FP246"/>
      <c r="FQ246"/>
      <c r="FR246"/>
      <c r="FS246"/>
      <c r="FT246"/>
      <c r="FU246"/>
      <c r="FV246"/>
      <c r="FW246"/>
      <c r="FX246"/>
      <c r="FY246"/>
      <c r="FZ246"/>
      <c r="GA246"/>
      <c r="GB246"/>
      <c r="GC246"/>
      <c r="GD246"/>
      <c r="GE246"/>
      <c r="GF246"/>
      <c r="GG246"/>
      <c r="GH246"/>
      <c r="GI246"/>
      <c r="GJ246"/>
      <c r="GK246"/>
      <c r="GL246"/>
      <c r="GM246"/>
      <c r="GN246"/>
      <c r="GO246"/>
      <c r="GP246"/>
      <c r="GQ246"/>
      <c r="GR246"/>
      <c r="GS246"/>
      <c r="GT246"/>
      <c r="GU246"/>
      <c r="GV246"/>
      <c r="GW246"/>
      <c r="GX246"/>
      <c r="GY246"/>
      <c r="GZ246"/>
      <c r="HA246"/>
      <c r="HB246"/>
      <c r="HC246"/>
      <c r="HD246"/>
      <c r="HE246"/>
      <c r="HF246"/>
      <c r="HG246"/>
      <c r="HH246"/>
      <c r="HI246"/>
      <c r="HJ246"/>
      <c r="HK246"/>
      <c r="HL246"/>
      <c r="HM246"/>
      <c r="HN246"/>
      <c r="HO246"/>
      <c r="HP246"/>
      <c r="HQ246"/>
      <c r="HR246"/>
      <c r="HS246"/>
      <c r="HT246"/>
      <c r="HU246"/>
      <c r="HV246"/>
      <c r="HW246"/>
      <c r="HX246"/>
      <c r="HY246"/>
      <c r="HZ246"/>
      <c r="IA246"/>
      <c r="IB246"/>
      <c r="IC246"/>
      <c r="ID246"/>
      <c r="IE246"/>
      <c r="IF246"/>
      <c r="IG246"/>
      <c r="IH246"/>
      <c r="II246"/>
      <c r="IJ246"/>
      <c r="IK246"/>
      <c r="IL246"/>
      <c r="IM246"/>
      <c r="IN246"/>
      <c r="IO246"/>
      <c r="IP246"/>
      <c r="IQ246"/>
      <c r="IR246"/>
      <c r="IS246"/>
      <c r="IT246"/>
      <c r="IU246"/>
      <c r="IV246"/>
      <c r="IW246"/>
      <c r="IX246"/>
      <c r="IY246"/>
      <c r="IZ246"/>
      <c r="JA246"/>
      <c r="JB246"/>
      <c r="JC246"/>
      <c r="JD246"/>
      <c r="JE246"/>
      <c r="JF246"/>
      <c r="JG246"/>
      <c r="JH246"/>
      <c r="JI246"/>
      <c r="JJ246"/>
      <c r="JK246"/>
      <c r="JL246"/>
      <c r="JM246"/>
      <c r="JN246"/>
      <c r="JO246"/>
      <c r="JP246"/>
      <c r="JQ246"/>
      <c r="JR246"/>
      <c r="JS246"/>
      <c r="JT246"/>
      <c r="JU246"/>
      <c r="JV246"/>
      <c r="JW246"/>
      <c r="JX246"/>
    </row>
    <row r="247" spans="1:284" s="199" customFormat="1" ht="12" customHeight="1">
      <c r="A247"/>
      <c r="B247"/>
      <c r="C247"/>
      <c r="D247"/>
      <c r="E247"/>
      <c r="F247"/>
      <c r="G247"/>
      <c r="H247"/>
      <c r="I247"/>
      <c r="J247"/>
      <c r="K247"/>
      <c r="L247"/>
      <c r="M247"/>
      <c r="N247"/>
      <c r="O247"/>
      <c r="P247"/>
      <c r="Q247"/>
      <c r="R247"/>
      <c r="S247"/>
      <c r="T247"/>
      <c r="U247"/>
      <c r="V247"/>
      <c r="W247"/>
      <c r="X247"/>
      <c r="Y247"/>
      <c r="Z247"/>
      <c r="AA247"/>
      <c r="AB247"/>
      <c r="AC247"/>
      <c r="AD247"/>
      <c r="AE247"/>
      <c r="AF247"/>
      <c r="AG247"/>
      <c r="AH247"/>
      <c r="AI247"/>
      <c r="AJ247"/>
      <c r="AK247"/>
      <c r="AL247"/>
      <c r="AM247"/>
      <c r="AN247"/>
      <c r="AO247"/>
      <c r="AP247"/>
      <c r="AQ247"/>
      <c r="AR247"/>
      <c r="AS247"/>
      <c r="AT247"/>
      <c r="AU247"/>
      <c r="AV247"/>
      <c r="AW247"/>
      <c r="AX247"/>
      <c r="AY247"/>
      <c r="AZ247"/>
      <c r="BA247"/>
      <c r="BB247"/>
      <c r="BC247"/>
      <c r="BD247"/>
      <c r="BE247"/>
      <c r="BF247"/>
      <c r="BG247"/>
      <c r="BH247"/>
      <c r="BI247"/>
      <c r="BJ247"/>
      <c r="BK247"/>
      <c r="BL247"/>
      <c r="BM247"/>
      <c r="BN247"/>
      <c r="BO247"/>
      <c r="BP247"/>
      <c r="BQ247"/>
      <c r="BR247"/>
      <c r="BS247"/>
      <c r="BT247"/>
      <c r="BU247"/>
      <c r="BV247"/>
      <c r="BW247"/>
      <c r="BX247"/>
      <c r="BY247"/>
      <c r="BZ247"/>
      <c r="CA247"/>
      <c r="CB247"/>
      <c r="CC247"/>
      <c r="CD247"/>
      <c r="CE247"/>
      <c r="CF247"/>
      <c r="CG247"/>
      <c r="CH247"/>
      <c r="CI247"/>
      <c r="CJ247"/>
      <c r="CK247"/>
      <c r="CL247"/>
      <c r="CM247"/>
      <c r="CN247"/>
      <c r="CO247"/>
      <c r="CP247"/>
      <c r="CQ247"/>
      <c r="CR247"/>
      <c r="CS247"/>
      <c r="CT247"/>
      <c r="CU247"/>
      <c r="CV247"/>
      <c r="CW247"/>
      <c r="CX247"/>
      <c r="CY247"/>
      <c r="CZ247"/>
      <c r="DA247"/>
      <c r="DB247"/>
      <c r="DC247"/>
      <c r="DD247"/>
      <c r="DE247"/>
      <c r="DF247"/>
      <c r="DG247"/>
      <c r="DH247"/>
      <c r="DI247"/>
      <c r="DJ247"/>
      <c r="DK247"/>
      <c r="DL247"/>
      <c r="DM247"/>
      <c r="DN247"/>
      <c r="DO247"/>
      <c r="DP247"/>
      <c r="DQ247"/>
      <c r="DR247"/>
      <c r="DS247"/>
      <c r="DT247"/>
      <c r="DU247"/>
      <c r="DV247"/>
      <c r="DW247"/>
      <c r="DX247"/>
      <c r="DY247"/>
      <c r="DZ247"/>
      <c r="EA247"/>
      <c r="EB247"/>
      <c r="EC247"/>
      <c r="ED247"/>
      <c r="EE247"/>
      <c r="EF247"/>
      <c r="EG247"/>
      <c r="EH247"/>
      <c r="EI247"/>
      <c r="EJ247"/>
      <c r="EK247"/>
      <c r="EL247"/>
      <c r="EM247"/>
      <c r="EN247"/>
      <c r="EO247"/>
      <c r="EP247"/>
      <c r="EQ247"/>
      <c r="ER247"/>
      <c r="ES247"/>
      <c r="ET247"/>
      <c r="EU247"/>
      <c r="EV247"/>
      <c r="EW247"/>
      <c r="EX247"/>
      <c r="EY247"/>
      <c r="EZ247"/>
      <c r="FA247"/>
      <c r="FB247"/>
      <c r="FC247"/>
      <c r="FD247"/>
      <c r="FE247"/>
      <c r="FF247"/>
      <c r="FG247"/>
      <c r="FH247"/>
      <c r="FI247"/>
      <c r="FJ247"/>
      <c r="FK247"/>
      <c r="FL247"/>
      <c r="FM247"/>
      <c r="FN247"/>
      <c r="FO247"/>
      <c r="FP247"/>
      <c r="FQ247"/>
      <c r="FR247"/>
      <c r="FS247"/>
      <c r="FT247"/>
      <c r="FU247"/>
      <c r="FV247"/>
      <c r="FW247"/>
      <c r="FX247"/>
      <c r="FY247"/>
      <c r="FZ247"/>
      <c r="GA247"/>
      <c r="GB247"/>
      <c r="GC247"/>
      <c r="GD247"/>
      <c r="GE247"/>
      <c r="GF247"/>
      <c r="GG247"/>
      <c r="GH247"/>
      <c r="GI247"/>
      <c r="GJ247"/>
      <c r="GK247"/>
      <c r="GL247"/>
      <c r="GM247"/>
      <c r="GN247"/>
      <c r="GO247"/>
      <c r="GP247"/>
      <c r="GQ247"/>
      <c r="GR247"/>
      <c r="GS247"/>
      <c r="GT247"/>
      <c r="GU247"/>
      <c r="GV247"/>
      <c r="GW247"/>
      <c r="GX247"/>
      <c r="GY247"/>
      <c r="GZ247"/>
      <c r="HA247"/>
      <c r="HB247"/>
      <c r="HC247"/>
      <c r="HD247"/>
      <c r="HE247"/>
      <c r="HF247"/>
      <c r="HG247"/>
      <c r="HH247"/>
      <c r="HI247"/>
      <c r="HJ247"/>
      <c r="HK247"/>
      <c r="HL247"/>
      <c r="HM247"/>
      <c r="HN247"/>
      <c r="HO247"/>
      <c r="HP247"/>
      <c r="HQ247"/>
      <c r="HR247"/>
      <c r="HS247"/>
      <c r="HT247"/>
      <c r="HU247"/>
      <c r="HV247"/>
      <c r="HW247"/>
      <c r="HX247"/>
      <c r="HY247"/>
      <c r="HZ247"/>
      <c r="IA247"/>
      <c r="IB247"/>
      <c r="IC247"/>
      <c r="ID247"/>
      <c r="IE247"/>
      <c r="IF247"/>
      <c r="IG247"/>
      <c r="IH247"/>
      <c r="II247"/>
      <c r="IJ247"/>
      <c r="IK247"/>
      <c r="IL247"/>
      <c r="IM247"/>
      <c r="IN247"/>
      <c r="IO247"/>
      <c r="IP247"/>
      <c r="IQ247"/>
      <c r="IR247"/>
      <c r="IS247"/>
      <c r="IT247"/>
      <c r="IU247"/>
      <c r="IV247"/>
      <c r="IW247"/>
      <c r="IX247"/>
      <c r="IY247"/>
      <c r="IZ247"/>
      <c r="JA247"/>
      <c r="JB247"/>
      <c r="JC247"/>
      <c r="JD247"/>
      <c r="JE247"/>
      <c r="JF247"/>
      <c r="JG247"/>
      <c r="JH247"/>
      <c r="JI247"/>
      <c r="JJ247"/>
      <c r="JK247"/>
      <c r="JL247"/>
      <c r="JM247"/>
      <c r="JN247"/>
      <c r="JO247"/>
      <c r="JP247"/>
      <c r="JQ247"/>
      <c r="JR247"/>
      <c r="JS247"/>
      <c r="JT247"/>
      <c r="JU247"/>
      <c r="JV247"/>
      <c r="JW247"/>
      <c r="JX247"/>
    </row>
    <row r="248" spans="1:284" s="199" customFormat="1" ht="12" customHeight="1">
      <c r="A248"/>
      <c r="B248"/>
      <c r="C248"/>
      <c r="D248"/>
      <c r="E248"/>
      <c r="F248"/>
      <c r="G248"/>
      <c r="H248"/>
      <c r="I248"/>
      <c r="J248"/>
      <c r="K248"/>
      <c r="L248"/>
      <c r="M248"/>
      <c r="N248"/>
      <c r="O248"/>
      <c r="P248"/>
      <c r="Q248"/>
      <c r="R248"/>
      <c r="S248"/>
      <c r="T248"/>
      <c r="U248"/>
      <c r="V248"/>
      <c r="W248"/>
      <c r="X248"/>
      <c r="Y248"/>
      <c r="Z248"/>
      <c r="AA248"/>
      <c r="AB248"/>
      <c r="AC248"/>
      <c r="AD248"/>
      <c r="AE248"/>
      <c r="AF248"/>
      <c r="AG248"/>
      <c r="AH248"/>
      <c r="AI248"/>
      <c r="AJ248"/>
      <c r="AK248"/>
      <c r="AL248"/>
      <c r="AM248"/>
      <c r="AN248"/>
      <c r="AO248"/>
      <c r="AP248"/>
      <c r="AQ248"/>
      <c r="AR248"/>
      <c r="AS248"/>
      <c r="AT248"/>
      <c r="AU248"/>
      <c r="AV248"/>
      <c r="AW248"/>
      <c r="AX248"/>
      <c r="AY248"/>
      <c r="AZ248"/>
      <c r="BA248"/>
      <c r="BB248"/>
      <c r="BC248"/>
      <c r="BD248"/>
      <c r="BE248"/>
      <c r="BF248"/>
      <c r="BG248"/>
      <c r="BH248"/>
      <c r="BI248"/>
      <c r="BJ248"/>
      <c r="BK248"/>
      <c r="BL248"/>
      <c r="BM248"/>
      <c r="BN248"/>
      <c r="BO248"/>
      <c r="BP248"/>
      <c r="BQ248"/>
      <c r="BR248"/>
      <c r="BS248"/>
      <c r="BT248"/>
      <c r="BU248"/>
      <c r="BV248"/>
      <c r="BW248"/>
      <c r="BX248"/>
      <c r="BY248"/>
      <c r="BZ248"/>
      <c r="CA248"/>
      <c r="CB248"/>
      <c r="CC248"/>
      <c r="CD248"/>
      <c r="CE248"/>
      <c r="CF248"/>
      <c r="CG248"/>
      <c r="CH248"/>
      <c r="CI248"/>
      <c r="CJ248"/>
      <c r="CK248"/>
      <c r="CL248"/>
      <c r="CM248"/>
      <c r="CN248"/>
      <c r="CO248"/>
      <c r="CP248"/>
      <c r="CQ248"/>
      <c r="CR248"/>
      <c r="CS248"/>
      <c r="CT248"/>
      <c r="CU248"/>
      <c r="CV248"/>
      <c r="CW248"/>
      <c r="CX248"/>
      <c r="CY248"/>
      <c r="CZ248"/>
      <c r="DA248"/>
      <c r="DB248"/>
      <c r="DC248"/>
      <c r="DD248"/>
      <c r="DE248"/>
      <c r="DF248"/>
      <c r="DG248"/>
      <c r="DH248"/>
      <c r="DI248"/>
      <c r="DJ248"/>
      <c r="DK248"/>
      <c r="DL248"/>
      <c r="DM248"/>
      <c r="DN248"/>
      <c r="DO248"/>
      <c r="DP248"/>
      <c r="DQ248"/>
      <c r="DR248"/>
      <c r="DS248"/>
      <c r="DT248"/>
      <c r="DU248"/>
      <c r="DV248"/>
      <c r="DW248"/>
      <c r="DX248"/>
      <c r="DY248"/>
      <c r="DZ248"/>
      <c r="EA248"/>
      <c r="EB248"/>
      <c r="EC248"/>
      <c r="ED248"/>
      <c r="EE248"/>
      <c r="EF248"/>
      <c r="EG248"/>
      <c r="EH248"/>
      <c r="EI248"/>
      <c r="EJ248"/>
      <c r="EK248"/>
      <c r="EL248"/>
      <c r="EM248"/>
      <c r="EN248"/>
      <c r="EO248"/>
      <c r="EP248"/>
      <c r="EQ248"/>
      <c r="ER248"/>
      <c r="ES248"/>
      <c r="ET248"/>
      <c r="EU248"/>
      <c r="EV248"/>
      <c r="EW248"/>
      <c r="EX248"/>
      <c r="EY248"/>
      <c r="EZ248"/>
      <c r="FA248"/>
      <c r="FB248"/>
      <c r="FC248"/>
      <c r="FD248"/>
      <c r="FE248"/>
      <c r="FF248"/>
      <c r="FG248"/>
      <c r="FH248"/>
      <c r="FI248"/>
      <c r="FJ248"/>
      <c r="FK248"/>
      <c r="FL248"/>
      <c r="FM248"/>
      <c r="FN248"/>
      <c r="FO248"/>
      <c r="FP248"/>
      <c r="FQ248"/>
      <c r="FR248"/>
      <c r="FS248"/>
      <c r="FT248"/>
      <c r="FU248"/>
      <c r="FV248"/>
      <c r="FW248"/>
      <c r="FX248"/>
      <c r="FY248"/>
      <c r="FZ248"/>
      <c r="GA248"/>
      <c r="GB248"/>
      <c r="GC248"/>
      <c r="GD248"/>
      <c r="GE248"/>
      <c r="GF248"/>
      <c r="GG248"/>
      <c r="GH248"/>
      <c r="GI248"/>
      <c r="GJ248"/>
      <c r="GK248"/>
      <c r="GL248"/>
      <c r="GM248"/>
      <c r="GN248"/>
      <c r="GO248"/>
      <c r="GP248"/>
      <c r="GQ248"/>
      <c r="GR248"/>
      <c r="GS248"/>
      <c r="GT248"/>
      <c r="GU248"/>
      <c r="GV248"/>
      <c r="GW248"/>
      <c r="GX248"/>
      <c r="GY248"/>
      <c r="GZ248"/>
      <c r="HA248"/>
      <c r="HB248"/>
      <c r="HC248"/>
      <c r="HD248"/>
      <c r="HE248"/>
      <c r="HF248"/>
      <c r="HG248"/>
      <c r="HH248"/>
      <c r="HI248"/>
      <c r="HJ248"/>
      <c r="HK248"/>
      <c r="HL248"/>
      <c r="HM248"/>
      <c r="HN248"/>
      <c r="HO248"/>
      <c r="HP248"/>
      <c r="HQ248"/>
      <c r="HR248"/>
      <c r="HS248"/>
      <c r="HT248"/>
      <c r="HU248"/>
      <c r="HV248"/>
      <c r="HW248"/>
      <c r="HX248"/>
      <c r="HY248"/>
      <c r="HZ248"/>
      <c r="IA248"/>
      <c r="IB248"/>
      <c r="IC248"/>
      <c r="ID248"/>
      <c r="IE248"/>
      <c r="IF248"/>
      <c r="IG248"/>
      <c r="IH248"/>
      <c r="II248"/>
      <c r="IJ248"/>
      <c r="IK248"/>
      <c r="IL248"/>
      <c r="IM248"/>
      <c r="IN248"/>
      <c r="IO248"/>
      <c r="IP248"/>
      <c r="IQ248"/>
      <c r="IR248"/>
      <c r="IS248"/>
      <c r="IT248"/>
      <c r="IU248"/>
      <c r="IV248"/>
      <c r="IW248"/>
      <c r="IX248"/>
      <c r="IY248"/>
      <c r="IZ248"/>
      <c r="JA248"/>
      <c r="JB248"/>
      <c r="JC248"/>
      <c r="JD248"/>
      <c r="JE248"/>
      <c r="JF248"/>
      <c r="JG248"/>
      <c r="JH248"/>
      <c r="JI248"/>
      <c r="JJ248"/>
      <c r="JK248"/>
      <c r="JL248"/>
      <c r="JM248"/>
      <c r="JN248"/>
      <c r="JO248"/>
      <c r="JP248"/>
      <c r="JQ248"/>
      <c r="JR248"/>
      <c r="JS248"/>
      <c r="JT248"/>
      <c r="JU248"/>
      <c r="JV248"/>
      <c r="JW248"/>
      <c r="JX248"/>
    </row>
    <row r="249" spans="1:284" s="199" customFormat="1" ht="12" customHeight="1">
      <c r="A249"/>
      <c r="B249"/>
      <c r="C249"/>
      <c r="D249"/>
      <c r="E249"/>
      <c r="F249"/>
      <c r="G249"/>
      <c r="H249"/>
      <c r="I249"/>
      <c r="J249"/>
      <c r="K249"/>
      <c r="L249"/>
      <c r="M249"/>
      <c r="N249"/>
      <c r="O249"/>
      <c r="P249"/>
      <c r="Q249"/>
      <c r="R249"/>
      <c r="S249"/>
      <c r="T249"/>
      <c r="U249"/>
      <c r="V249"/>
      <c r="W249"/>
      <c r="X249"/>
      <c r="Y249"/>
      <c r="Z249"/>
      <c r="AA249"/>
      <c r="AB249"/>
      <c r="AC249"/>
      <c r="AD249"/>
      <c r="AE249"/>
      <c r="AF249"/>
      <c r="AG249"/>
      <c r="AH249"/>
      <c r="AI249"/>
      <c r="AJ249"/>
      <c r="AK249"/>
      <c r="AL249"/>
      <c r="AM249"/>
      <c r="AN249"/>
      <c r="AO249"/>
      <c r="AP249"/>
      <c r="AQ249"/>
      <c r="AR249"/>
      <c r="AS249"/>
      <c r="AT249"/>
      <c r="AU249"/>
      <c r="AV249"/>
      <c r="AW249"/>
      <c r="AX249"/>
      <c r="AY249"/>
      <c r="AZ249"/>
      <c r="BA249"/>
      <c r="BB249"/>
      <c r="BC249"/>
      <c r="BD249"/>
      <c r="BE249"/>
      <c r="BF249"/>
      <c r="BG249"/>
      <c r="BH249"/>
      <c r="BI249"/>
      <c r="BJ249"/>
      <c r="BK249"/>
      <c r="BL249"/>
      <c r="BM249"/>
      <c r="BN249"/>
      <c r="BO249"/>
      <c r="BP249"/>
      <c r="BQ249"/>
      <c r="BR249"/>
      <c r="BS249"/>
      <c r="BT249"/>
      <c r="BU249"/>
      <c r="BV249"/>
      <c r="BW249"/>
      <c r="BX249"/>
      <c r="BY249"/>
      <c r="BZ249"/>
      <c r="CA249"/>
      <c r="CB249"/>
      <c r="CC249"/>
      <c r="CD249"/>
      <c r="CE249"/>
      <c r="CF249"/>
      <c r="CG249"/>
      <c r="CH249"/>
      <c r="CI249"/>
      <c r="CJ249"/>
      <c r="CK249"/>
      <c r="CL249"/>
      <c r="CM249"/>
      <c r="CN249"/>
      <c r="CO249"/>
      <c r="CP249"/>
      <c r="CQ249"/>
      <c r="CR249"/>
      <c r="CS249"/>
      <c r="CT249"/>
      <c r="CU249"/>
      <c r="CV249"/>
      <c r="CW249"/>
      <c r="CX249"/>
      <c r="CY249"/>
      <c r="CZ249"/>
      <c r="DA249"/>
      <c r="DB249"/>
      <c r="DC249"/>
      <c r="DD249"/>
      <c r="DE249"/>
      <c r="DF249"/>
      <c r="DG249"/>
      <c r="DH249"/>
      <c r="DI249"/>
      <c r="DJ249"/>
      <c r="DK249"/>
      <c r="DL249"/>
      <c r="DM249"/>
      <c r="DN249"/>
      <c r="DO249"/>
      <c r="DP249"/>
      <c r="DQ249"/>
      <c r="DR249"/>
      <c r="DS249"/>
      <c r="DT249"/>
      <c r="DU249"/>
      <c r="DV249"/>
      <c r="DW249"/>
      <c r="DX249"/>
      <c r="DY249"/>
      <c r="DZ249"/>
      <c r="EA249"/>
      <c r="EB249"/>
      <c r="EC249"/>
      <c r="ED249"/>
      <c r="EE249"/>
      <c r="EF249"/>
      <c r="EG249"/>
      <c r="EH249"/>
      <c r="EI249"/>
      <c r="EJ249"/>
      <c r="EK249"/>
      <c r="EL249"/>
      <c r="EM249"/>
      <c r="EN249"/>
      <c r="EO249"/>
      <c r="EP249"/>
      <c r="EQ249"/>
      <c r="ER249"/>
      <c r="ES249"/>
      <c r="ET249"/>
      <c r="EU249"/>
      <c r="EV249"/>
      <c r="EW249"/>
      <c r="EX249"/>
      <c r="EY249"/>
      <c r="EZ249"/>
      <c r="FA249"/>
      <c r="FB249"/>
      <c r="FC249"/>
      <c r="FD249"/>
      <c r="FE249"/>
      <c r="FF249"/>
      <c r="FG249"/>
      <c r="FH249"/>
      <c r="FI249"/>
      <c r="FJ249"/>
      <c r="FK249"/>
      <c r="FL249"/>
      <c r="FM249"/>
      <c r="FN249"/>
      <c r="FO249"/>
      <c r="FP249"/>
      <c r="FQ249"/>
      <c r="FR249"/>
      <c r="FS249"/>
      <c r="FT249"/>
      <c r="FU249"/>
      <c r="FV249"/>
      <c r="FW249"/>
      <c r="FX249"/>
      <c r="FY249"/>
      <c r="FZ249"/>
      <c r="GA249"/>
      <c r="GB249"/>
      <c r="GC249"/>
      <c r="GD249"/>
      <c r="GE249"/>
      <c r="GF249"/>
      <c r="GG249"/>
      <c r="GH249"/>
      <c r="GI249"/>
      <c r="GJ249"/>
      <c r="GK249"/>
      <c r="GL249"/>
      <c r="GM249"/>
      <c r="GN249"/>
      <c r="GO249"/>
      <c r="GP249"/>
      <c r="GQ249"/>
      <c r="GR249"/>
      <c r="GS249"/>
      <c r="GT249"/>
      <c r="GU249"/>
      <c r="GV249"/>
      <c r="GW249"/>
      <c r="GX249"/>
      <c r="GY249"/>
      <c r="GZ249"/>
      <c r="HA249"/>
      <c r="HB249"/>
      <c r="HC249"/>
      <c r="HD249"/>
      <c r="HE249"/>
      <c r="HF249"/>
      <c r="HG249"/>
      <c r="HH249"/>
      <c r="HI249"/>
      <c r="HJ249"/>
      <c r="HK249"/>
      <c r="HL249"/>
      <c r="HM249"/>
      <c r="HN249"/>
      <c r="HO249"/>
      <c r="HP249"/>
      <c r="HQ249"/>
      <c r="HR249"/>
      <c r="HS249"/>
      <c r="HT249"/>
      <c r="HU249"/>
      <c r="HV249"/>
      <c r="HW249"/>
      <c r="HX249"/>
      <c r="HY249"/>
      <c r="HZ249"/>
      <c r="IA249"/>
      <c r="IB249"/>
      <c r="IC249"/>
      <c r="ID249"/>
      <c r="IE249"/>
      <c r="IF249"/>
      <c r="IG249"/>
      <c r="IH249"/>
      <c r="II249"/>
      <c r="IJ249"/>
      <c r="IK249"/>
      <c r="IL249"/>
      <c r="IM249"/>
      <c r="IN249"/>
      <c r="IO249"/>
      <c r="IP249"/>
      <c r="IQ249"/>
      <c r="IR249"/>
      <c r="IS249"/>
      <c r="IT249"/>
      <c r="IU249"/>
      <c r="IV249"/>
      <c r="IW249"/>
      <c r="IX249"/>
      <c r="IY249"/>
      <c r="IZ249"/>
      <c r="JA249"/>
      <c r="JB249"/>
      <c r="JC249"/>
      <c r="JD249"/>
      <c r="JE249"/>
      <c r="JF249"/>
      <c r="JG249"/>
      <c r="JH249"/>
      <c r="JI249"/>
      <c r="JJ249"/>
      <c r="JK249"/>
      <c r="JL249"/>
      <c r="JM249"/>
      <c r="JN249"/>
      <c r="JO249"/>
      <c r="JP249"/>
      <c r="JQ249"/>
      <c r="JR249"/>
      <c r="JS249"/>
      <c r="JT249"/>
      <c r="JU249"/>
      <c r="JV249"/>
      <c r="JW249"/>
      <c r="JX249"/>
    </row>
    <row r="250" spans="1:284" s="199" customFormat="1" ht="12" customHeight="1">
      <c r="A250"/>
      <c r="B250"/>
      <c r="C250"/>
      <c r="D250"/>
      <c r="E250"/>
      <c r="F250"/>
      <c r="G250"/>
      <c r="H250"/>
      <c r="I250"/>
      <c r="J250"/>
      <c r="K250"/>
      <c r="L250"/>
      <c r="M250"/>
      <c r="N250"/>
      <c r="O250"/>
      <c r="P250"/>
      <c r="Q250"/>
      <c r="R250"/>
      <c r="S250"/>
      <c r="T250"/>
      <c r="U250"/>
      <c r="V250"/>
      <c r="W250"/>
      <c r="X250"/>
      <c r="Y250"/>
      <c r="Z250"/>
      <c r="AA250"/>
      <c r="AB250"/>
      <c r="AC250"/>
      <c r="AD250"/>
      <c r="AE250"/>
      <c r="AF250"/>
      <c r="AG250"/>
      <c r="AH250"/>
      <c r="AI250"/>
      <c r="AJ250"/>
      <c r="AK250"/>
      <c r="AL250"/>
      <c r="AM250"/>
      <c r="AN250"/>
      <c r="AO250"/>
      <c r="AP250"/>
      <c r="AQ250"/>
      <c r="AR250"/>
      <c r="AS250"/>
      <c r="AT250"/>
      <c r="AU250"/>
      <c r="AV250"/>
      <c r="AW250"/>
      <c r="AX250"/>
      <c r="AY250"/>
      <c r="AZ250"/>
      <c r="BA250"/>
      <c r="BB250"/>
      <c r="BC250"/>
      <c r="BD250"/>
      <c r="BE250"/>
      <c r="BF250"/>
      <c r="BG250"/>
      <c r="BH250"/>
      <c r="BI250"/>
      <c r="BJ250"/>
      <c r="BK250"/>
      <c r="BL250"/>
      <c r="BM250"/>
      <c r="BN250"/>
      <c r="BO250"/>
      <c r="BP250"/>
      <c r="BQ250"/>
      <c r="BR250"/>
      <c r="BS250"/>
      <c r="BT250"/>
      <c r="BU250"/>
      <c r="BV250"/>
      <c r="BW250"/>
      <c r="BX250"/>
      <c r="BY250"/>
      <c r="BZ250"/>
      <c r="CA250"/>
      <c r="CB250"/>
      <c r="CC250"/>
      <c r="CD250"/>
      <c r="CE250"/>
      <c r="CF250"/>
      <c r="CG250"/>
      <c r="CH250"/>
      <c r="CI250"/>
      <c r="CJ250"/>
      <c r="CK250"/>
      <c r="CL250"/>
      <c r="CM250"/>
      <c r="CN250"/>
      <c r="CO250"/>
      <c r="CP250"/>
      <c r="CQ250"/>
      <c r="CR250"/>
      <c r="CS250"/>
      <c r="CT250"/>
      <c r="CU250"/>
      <c r="CV250"/>
      <c r="CW250"/>
      <c r="CX250"/>
      <c r="CY250"/>
      <c r="CZ250"/>
      <c r="DA250"/>
      <c r="DB250"/>
      <c r="DC250"/>
      <c r="DD250"/>
      <c r="DE250"/>
      <c r="DF250"/>
      <c r="DG250"/>
      <c r="DH250"/>
      <c r="DI250"/>
      <c r="DJ250"/>
      <c r="DK250"/>
      <c r="DL250"/>
      <c r="DM250"/>
      <c r="DN250"/>
      <c r="DO250"/>
      <c r="DP250"/>
      <c r="DQ250"/>
      <c r="DR250"/>
      <c r="DS250"/>
      <c r="DT250"/>
      <c r="DU250"/>
      <c r="DV250"/>
      <c r="DW250"/>
      <c r="DX250"/>
      <c r="DY250"/>
      <c r="DZ250"/>
      <c r="EA250"/>
      <c r="EB250"/>
      <c r="EC250"/>
      <c r="ED250"/>
      <c r="EE250"/>
      <c r="EF250"/>
      <c r="EG250"/>
      <c r="EH250"/>
      <c r="EI250"/>
      <c r="EJ250"/>
      <c r="EK250"/>
      <c r="EL250"/>
      <c r="EM250"/>
      <c r="EN250"/>
      <c r="EO250"/>
      <c r="EP250"/>
      <c r="EQ250"/>
      <c r="ER250"/>
      <c r="ES250"/>
      <c r="ET250"/>
      <c r="EU250"/>
      <c r="EV250"/>
      <c r="EW250"/>
      <c r="EX250"/>
      <c r="EY250"/>
      <c r="EZ250"/>
      <c r="FA250"/>
      <c r="FB250"/>
      <c r="FC250"/>
      <c r="FD250"/>
      <c r="FE250"/>
      <c r="FF250"/>
      <c r="FG250"/>
      <c r="FH250"/>
      <c r="FI250"/>
      <c r="FJ250"/>
      <c r="FK250"/>
      <c r="FL250"/>
      <c r="FM250"/>
      <c r="FN250"/>
      <c r="FO250"/>
      <c r="FP250"/>
      <c r="FQ250"/>
      <c r="FR250"/>
      <c r="FS250"/>
      <c r="FT250"/>
      <c r="FU250"/>
      <c r="FV250"/>
      <c r="FW250"/>
      <c r="FX250"/>
      <c r="FY250"/>
      <c r="FZ250"/>
      <c r="GA250"/>
      <c r="GB250"/>
      <c r="GC250"/>
      <c r="GD250"/>
      <c r="GE250"/>
      <c r="GF250"/>
      <c r="GG250"/>
      <c r="GH250"/>
      <c r="GI250"/>
      <c r="GJ250"/>
      <c r="GK250"/>
      <c r="GL250"/>
      <c r="GM250"/>
      <c r="GN250"/>
      <c r="GO250"/>
      <c r="GP250"/>
      <c r="GQ250"/>
      <c r="GR250"/>
      <c r="GS250"/>
      <c r="GT250"/>
      <c r="GU250"/>
      <c r="GV250"/>
      <c r="GW250"/>
      <c r="GX250"/>
      <c r="GY250"/>
      <c r="GZ250"/>
      <c r="HA250"/>
      <c r="HB250"/>
      <c r="HC250"/>
      <c r="HD250"/>
      <c r="HE250"/>
      <c r="HF250"/>
      <c r="HG250"/>
      <c r="HH250"/>
      <c r="HI250"/>
      <c r="HJ250"/>
      <c r="HK250"/>
      <c r="HL250"/>
      <c r="HM250"/>
      <c r="HN250"/>
      <c r="HO250"/>
      <c r="HP250"/>
      <c r="HQ250"/>
      <c r="HR250"/>
      <c r="HS250"/>
      <c r="HT250"/>
      <c r="HU250"/>
      <c r="HV250"/>
      <c r="HW250"/>
      <c r="HX250"/>
      <c r="HY250"/>
      <c r="HZ250"/>
      <c r="IA250"/>
      <c r="IB250"/>
      <c r="IC250"/>
      <c r="ID250"/>
      <c r="IE250"/>
      <c r="IF250"/>
      <c r="IG250"/>
      <c r="IH250"/>
      <c r="II250"/>
      <c r="IJ250"/>
      <c r="IK250"/>
      <c r="IL250"/>
      <c r="IM250"/>
      <c r="IN250"/>
      <c r="IO250"/>
      <c r="IP250"/>
      <c r="IQ250"/>
      <c r="IR250"/>
      <c r="IS250"/>
      <c r="IT250"/>
      <c r="IU250"/>
      <c r="IV250"/>
      <c r="IW250"/>
      <c r="IX250"/>
      <c r="IY250"/>
      <c r="IZ250"/>
      <c r="JA250"/>
      <c r="JB250"/>
      <c r="JC250"/>
      <c r="JD250"/>
      <c r="JE250"/>
      <c r="JF250"/>
      <c r="JG250"/>
      <c r="JH250"/>
      <c r="JI250"/>
      <c r="JJ250"/>
      <c r="JK250"/>
      <c r="JL250"/>
      <c r="JM250"/>
      <c r="JN250"/>
      <c r="JO250"/>
      <c r="JP250"/>
      <c r="JQ250"/>
      <c r="JR250"/>
      <c r="JS250"/>
      <c r="JT250"/>
      <c r="JU250"/>
      <c r="JV250"/>
      <c r="JW250"/>
      <c r="JX250"/>
    </row>
    <row r="251" spans="1:284" s="199" customFormat="1" ht="12" customHeight="1">
      <c r="A251"/>
      <c r="B251"/>
      <c r="C251"/>
      <c r="D251"/>
      <c r="E251"/>
      <c r="F251"/>
      <c r="G251"/>
      <c r="H251"/>
      <c r="I251"/>
      <c r="J251"/>
      <c r="K251"/>
      <c r="L251"/>
      <c r="M251"/>
      <c r="N251"/>
      <c r="O251"/>
      <c r="P251"/>
      <c r="Q251"/>
      <c r="R251"/>
      <c r="S251"/>
      <c r="T251"/>
      <c r="U251"/>
      <c r="V251"/>
      <c r="W251"/>
      <c r="X251"/>
      <c r="Y251"/>
      <c r="Z251"/>
      <c r="AA251"/>
      <c r="AB251"/>
      <c r="AC251"/>
      <c r="AD251"/>
      <c r="AE251"/>
      <c r="AF251"/>
      <c r="AG251"/>
      <c r="AH251"/>
      <c r="AI251"/>
      <c r="AJ251"/>
      <c r="AK251"/>
      <c r="AL251"/>
      <c r="AM251"/>
      <c r="AN251"/>
      <c r="AO251"/>
      <c r="AP251"/>
      <c r="AQ251"/>
      <c r="AR251"/>
      <c r="AS251"/>
      <c r="AT251"/>
      <c r="AU251"/>
      <c r="AV251"/>
      <c r="AW251"/>
      <c r="AX251"/>
      <c r="AY251"/>
      <c r="AZ251"/>
      <c r="BA251"/>
      <c r="BB251"/>
      <c r="BC251"/>
      <c r="BD251"/>
      <c r="BE251"/>
      <c r="BF251"/>
      <c r="BG251"/>
      <c r="BH251"/>
      <c r="BI251"/>
      <c r="BJ251"/>
      <c r="BK251"/>
      <c r="BL251"/>
      <c r="BM251"/>
      <c r="BN251"/>
      <c r="BO251"/>
      <c r="BP251"/>
      <c r="BQ251"/>
      <c r="BR251"/>
      <c r="BS251"/>
      <c r="BT251"/>
      <c r="BU251"/>
      <c r="BV251"/>
      <c r="BW251"/>
      <c r="BX251"/>
      <c r="BY251"/>
      <c r="BZ251"/>
      <c r="CA251"/>
      <c r="CB251"/>
      <c r="CC251"/>
      <c r="CD251"/>
      <c r="CE251"/>
      <c r="CF251"/>
      <c r="CG251"/>
      <c r="CH251"/>
      <c r="CI251"/>
      <c r="CJ251"/>
      <c r="CK251"/>
      <c r="CL251"/>
      <c r="CM251"/>
      <c r="CN251"/>
      <c r="CO251"/>
      <c r="CP251"/>
      <c r="CQ251"/>
      <c r="CR251"/>
      <c r="CS251"/>
      <c r="CT251"/>
      <c r="CU251"/>
      <c r="CV251"/>
      <c r="CW251"/>
      <c r="CX251"/>
      <c r="CY251"/>
      <c r="CZ251"/>
      <c r="DA251"/>
      <c r="DB251"/>
      <c r="DC251"/>
      <c r="DD251"/>
      <c r="DE251"/>
      <c r="DF251"/>
      <c r="DG251"/>
      <c r="DH251"/>
      <c r="DI251"/>
      <c r="DJ251"/>
      <c r="DK251"/>
      <c r="DL251"/>
      <c r="DM251"/>
      <c r="DN251"/>
      <c r="DO251"/>
      <c r="DP251"/>
      <c r="DQ251"/>
      <c r="DR251"/>
      <c r="DS251"/>
      <c r="DT251"/>
      <c r="DU251"/>
      <c r="DV251"/>
      <c r="DW251"/>
      <c r="DX251"/>
      <c r="DY251"/>
      <c r="DZ251"/>
      <c r="EA251"/>
      <c r="EB251"/>
      <c r="EC251"/>
      <c r="ED251"/>
      <c r="EE251"/>
      <c r="EF251"/>
      <c r="EG251"/>
      <c r="EH251"/>
      <c r="EI251"/>
      <c r="EJ251"/>
      <c r="EK251"/>
      <c r="EL251"/>
      <c r="EM251"/>
      <c r="EN251"/>
      <c r="EO251"/>
      <c r="EP251"/>
      <c r="EQ251"/>
      <c r="ER251"/>
      <c r="ES251"/>
      <c r="ET251"/>
      <c r="EU251"/>
      <c r="EV251"/>
      <c r="EW251"/>
      <c r="EX251"/>
      <c r="EY251"/>
      <c r="EZ251"/>
      <c r="FA251"/>
      <c r="FB251"/>
      <c r="FC251"/>
      <c r="FD251"/>
      <c r="FE251"/>
      <c r="FF251"/>
      <c r="FG251"/>
      <c r="FH251"/>
      <c r="FI251"/>
      <c r="FJ251"/>
      <c r="FK251"/>
      <c r="FL251"/>
      <c r="FM251"/>
      <c r="FN251"/>
      <c r="FO251"/>
      <c r="FP251"/>
      <c r="FQ251"/>
      <c r="FR251"/>
      <c r="FS251"/>
      <c r="FT251"/>
      <c r="FU251"/>
      <c r="FV251"/>
      <c r="FW251"/>
      <c r="FX251"/>
      <c r="FY251"/>
      <c r="FZ251"/>
      <c r="GA251"/>
      <c r="GB251"/>
      <c r="GC251"/>
      <c r="GD251"/>
      <c r="GE251"/>
      <c r="GF251"/>
      <c r="GG251"/>
      <c r="GH251"/>
      <c r="GI251"/>
      <c r="GJ251"/>
      <c r="GK251"/>
      <c r="GL251"/>
      <c r="GM251"/>
      <c r="GN251"/>
      <c r="GO251"/>
      <c r="GP251"/>
      <c r="GQ251"/>
      <c r="GR251"/>
      <c r="GS251"/>
      <c r="GT251"/>
      <c r="GU251"/>
      <c r="GV251"/>
      <c r="GW251"/>
      <c r="GX251"/>
      <c r="GY251"/>
      <c r="GZ251"/>
      <c r="HA251"/>
      <c r="HB251"/>
      <c r="HC251"/>
      <c r="HD251"/>
      <c r="HE251"/>
      <c r="HF251"/>
      <c r="HG251"/>
      <c r="HH251"/>
      <c r="HI251"/>
      <c r="HJ251"/>
      <c r="HK251"/>
      <c r="HL251"/>
      <c r="HM251"/>
      <c r="HN251"/>
      <c r="HO251"/>
      <c r="HP251"/>
      <c r="HQ251"/>
      <c r="HR251"/>
      <c r="HS251"/>
      <c r="HT251"/>
      <c r="HU251"/>
      <c r="HV251"/>
      <c r="HW251"/>
      <c r="HX251"/>
      <c r="HY251"/>
      <c r="HZ251"/>
      <c r="IA251"/>
      <c r="IB251"/>
      <c r="IC251"/>
      <c r="ID251"/>
      <c r="IE251"/>
      <c r="IF251"/>
      <c r="IG251"/>
      <c r="IH251"/>
      <c r="II251"/>
      <c r="IJ251"/>
      <c r="IK251"/>
      <c r="IL251"/>
      <c r="IM251"/>
      <c r="IN251"/>
      <c r="IO251"/>
      <c r="IP251"/>
      <c r="IQ251"/>
      <c r="IR251"/>
      <c r="IS251"/>
      <c r="IT251"/>
      <c r="IU251"/>
      <c r="IV251"/>
      <c r="IW251"/>
      <c r="IX251"/>
      <c r="IY251"/>
      <c r="IZ251"/>
      <c r="JA251"/>
      <c r="JB251"/>
      <c r="JC251"/>
      <c r="JD251"/>
      <c r="JE251"/>
      <c r="JF251"/>
      <c r="JG251"/>
      <c r="JH251"/>
      <c r="JI251"/>
      <c r="JJ251"/>
      <c r="JK251"/>
      <c r="JL251"/>
      <c r="JM251"/>
      <c r="JN251"/>
      <c r="JO251"/>
      <c r="JP251"/>
      <c r="JQ251"/>
      <c r="JR251"/>
      <c r="JS251"/>
      <c r="JT251"/>
      <c r="JU251"/>
      <c r="JV251"/>
      <c r="JW251"/>
      <c r="JX251"/>
    </row>
    <row r="252" spans="1:284" s="199" customFormat="1" ht="12" customHeight="1">
      <c r="A252"/>
      <c r="B252"/>
      <c r="C252"/>
      <c r="D252"/>
      <c r="E252"/>
      <c r="F252"/>
      <c r="G252"/>
      <c r="H252"/>
      <c r="I252"/>
      <c r="J252"/>
      <c r="K252"/>
      <c r="L252"/>
      <c r="M252"/>
      <c r="N252"/>
      <c r="O252"/>
      <c r="P252"/>
      <c r="Q252"/>
      <c r="R252"/>
      <c r="S252"/>
      <c r="T252"/>
      <c r="U252"/>
      <c r="V252"/>
      <c r="W252"/>
      <c r="X252"/>
      <c r="Y252"/>
      <c r="Z252"/>
      <c r="AA252"/>
      <c r="AB252"/>
      <c r="AC252"/>
      <c r="AD252"/>
      <c r="AE252"/>
      <c r="AF252"/>
      <c r="AG252"/>
      <c r="AH252"/>
      <c r="AI252"/>
      <c r="AJ252"/>
      <c r="AK252"/>
      <c r="AL252"/>
      <c r="AM252"/>
      <c r="AN252"/>
      <c r="AO252"/>
      <c r="AP252"/>
      <c r="AQ252"/>
      <c r="AR252"/>
      <c r="AS252"/>
      <c r="AT252"/>
      <c r="AU252"/>
      <c r="AV252"/>
      <c r="AW252"/>
      <c r="AX252"/>
      <c r="AY252"/>
      <c r="AZ252"/>
      <c r="BA252"/>
      <c r="BB252"/>
      <c r="BC252"/>
      <c r="BD252"/>
      <c r="BE252"/>
      <c r="BF252"/>
      <c r="BG252"/>
      <c r="BH252"/>
      <c r="BI252"/>
      <c r="BJ252"/>
      <c r="BK252"/>
      <c r="BL252"/>
      <c r="BM252"/>
      <c r="BN252"/>
      <c r="BO252"/>
      <c r="BP252"/>
      <c r="BQ252"/>
      <c r="BR252"/>
      <c r="BS252"/>
      <c r="BT252"/>
      <c r="BU252"/>
      <c r="BV252"/>
      <c r="BW252"/>
      <c r="BX252"/>
      <c r="BY252"/>
      <c r="BZ252"/>
      <c r="CA252"/>
      <c r="CB252"/>
      <c r="CC252"/>
      <c r="CD252"/>
      <c r="CE252"/>
      <c r="CF252"/>
      <c r="CG252"/>
      <c r="CH252"/>
      <c r="CI252"/>
      <c r="CJ252"/>
      <c r="CK252"/>
      <c r="CL252"/>
      <c r="CM252"/>
      <c r="CN252"/>
      <c r="CO252"/>
      <c r="CP252"/>
      <c r="CQ252"/>
      <c r="CR252"/>
      <c r="CS252"/>
      <c r="CT252"/>
      <c r="CU252"/>
      <c r="CV252"/>
      <c r="CW252"/>
      <c r="CX252"/>
      <c r="CY252"/>
      <c r="CZ252"/>
      <c r="DA252"/>
      <c r="DB252"/>
      <c r="DC252"/>
      <c r="DD252"/>
      <c r="DE252"/>
      <c r="DF252"/>
      <c r="DG252"/>
      <c r="DH252"/>
      <c r="DI252"/>
      <c r="DJ252"/>
      <c r="DK252"/>
      <c r="DL252"/>
      <c r="DM252"/>
      <c r="DN252"/>
      <c r="DO252"/>
      <c r="DP252"/>
      <c r="DQ252"/>
      <c r="DR252"/>
      <c r="DS252"/>
      <c r="DT252"/>
      <c r="DU252"/>
      <c r="DV252"/>
      <c r="DW252"/>
      <c r="DX252"/>
      <c r="DY252"/>
      <c r="DZ252"/>
      <c r="EA252"/>
      <c r="EB252"/>
      <c r="EC252"/>
      <c r="ED252"/>
      <c r="EE252"/>
      <c r="EF252"/>
      <c r="EG252"/>
      <c r="EH252"/>
      <c r="EI252"/>
      <c r="EJ252"/>
      <c r="EK252"/>
      <c r="EL252"/>
      <c r="EM252"/>
      <c r="EN252"/>
      <c r="EO252"/>
      <c r="EP252"/>
      <c r="EQ252"/>
      <c r="ER252"/>
      <c r="ES252"/>
      <c r="ET252"/>
      <c r="EU252"/>
      <c r="EV252"/>
      <c r="EW252"/>
      <c r="EX252"/>
      <c r="EY252"/>
      <c r="EZ252"/>
      <c r="FA252"/>
      <c r="FB252"/>
      <c r="FC252"/>
      <c r="FD252"/>
      <c r="FE252"/>
      <c r="FF252"/>
      <c r="FG252"/>
      <c r="FH252"/>
      <c r="FI252"/>
      <c r="FJ252"/>
      <c r="FK252"/>
      <c r="FL252"/>
      <c r="FM252"/>
      <c r="FN252"/>
      <c r="FO252"/>
      <c r="FP252"/>
      <c r="FQ252"/>
      <c r="FR252"/>
      <c r="FS252"/>
      <c r="FT252"/>
      <c r="FU252"/>
      <c r="FV252"/>
      <c r="FW252"/>
      <c r="FX252"/>
      <c r="FY252"/>
      <c r="FZ252"/>
      <c r="GA252"/>
      <c r="GB252"/>
      <c r="GC252"/>
      <c r="GD252"/>
      <c r="GE252"/>
      <c r="GF252"/>
      <c r="GG252"/>
      <c r="GH252"/>
      <c r="GI252"/>
      <c r="GJ252"/>
      <c r="GK252"/>
      <c r="GL252"/>
      <c r="GM252"/>
      <c r="GN252"/>
      <c r="GO252"/>
      <c r="GP252"/>
      <c r="GQ252"/>
      <c r="GR252"/>
      <c r="GS252"/>
      <c r="GT252"/>
      <c r="GU252"/>
      <c r="GV252"/>
      <c r="GW252"/>
      <c r="GX252"/>
      <c r="GY252"/>
      <c r="GZ252"/>
      <c r="HA252"/>
      <c r="HB252"/>
      <c r="HC252"/>
      <c r="HD252"/>
      <c r="HE252"/>
      <c r="HF252"/>
      <c r="HG252"/>
      <c r="HH252"/>
      <c r="HI252"/>
      <c r="HJ252"/>
      <c r="HK252"/>
      <c r="HL252"/>
      <c r="HM252"/>
      <c r="HN252"/>
      <c r="HO252"/>
      <c r="HP252"/>
      <c r="HQ252"/>
      <c r="HR252"/>
      <c r="HS252"/>
      <c r="HT252"/>
      <c r="HU252"/>
      <c r="HV252"/>
      <c r="HW252"/>
      <c r="HX252"/>
      <c r="HY252"/>
      <c r="HZ252"/>
      <c r="IA252"/>
      <c r="IB252"/>
      <c r="IC252"/>
      <c r="ID252"/>
      <c r="IE252"/>
      <c r="IF252"/>
      <c r="IG252"/>
      <c r="IH252"/>
      <c r="II252"/>
      <c r="IJ252"/>
      <c r="IK252"/>
      <c r="IL252"/>
      <c r="IM252"/>
      <c r="IN252"/>
      <c r="IO252"/>
      <c r="IP252"/>
      <c r="IQ252"/>
      <c r="IR252"/>
      <c r="IS252"/>
      <c r="IT252"/>
      <c r="IU252"/>
      <c r="IV252"/>
      <c r="IW252"/>
      <c r="IX252"/>
      <c r="IY252"/>
      <c r="IZ252"/>
      <c r="JA252"/>
      <c r="JB252"/>
      <c r="JC252"/>
      <c r="JD252"/>
      <c r="JE252"/>
      <c r="JF252"/>
      <c r="JG252"/>
      <c r="JH252"/>
      <c r="JI252"/>
      <c r="JJ252"/>
      <c r="JK252"/>
      <c r="JL252"/>
      <c r="JM252"/>
      <c r="JN252"/>
      <c r="JO252"/>
      <c r="JP252"/>
      <c r="JQ252"/>
      <c r="JR252"/>
      <c r="JS252"/>
      <c r="JT252"/>
      <c r="JU252"/>
      <c r="JV252"/>
      <c r="JW252"/>
      <c r="JX252"/>
    </row>
    <row r="253" spans="1:284" s="199" customFormat="1" ht="12" customHeight="1">
      <c r="A253"/>
      <c r="B253"/>
      <c r="C253"/>
      <c r="D253"/>
      <c r="E253"/>
      <c r="F253"/>
      <c r="G253"/>
      <c r="H253"/>
      <c r="I253"/>
      <c r="J253"/>
      <c r="K253"/>
      <c r="L253"/>
      <c r="M253"/>
      <c r="N253"/>
      <c r="O253"/>
      <c r="P253"/>
      <c r="Q253"/>
      <c r="R253"/>
      <c r="S253"/>
      <c r="T253"/>
      <c r="U253"/>
      <c r="V253"/>
      <c r="W253"/>
      <c r="X253"/>
      <c r="Y253"/>
      <c r="Z253"/>
      <c r="AA253"/>
      <c r="AB253"/>
      <c r="AC253"/>
      <c r="AD253"/>
      <c r="AE253"/>
      <c r="AF253"/>
      <c r="AG253"/>
      <c r="AH253"/>
      <c r="AI253"/>
      <c r="AJ253"/>
      <c r="AK253"/>
      <c r="AL253"/>
      <c r="AM253"/>
      <c r="AN253"/>
      <c r="AO253"/>
      <c r="AP253"/>
      <c r="AQ253"/>
      <c r="AR253"/>
      <c r="AS253"/>
      <c r="AT253"/>
      <c r="AU253"/>
      <c r="AV253"/>
      <c r="AW253"/>
      <c r="AX253"/>
      <c r="AY253"/>
      <c r="AZ253"/>
      <c r="BA253"/>
      <c r="BB253"/>
      <c r="BC253"/>
      <c r="BD253"/>
      <c r="BE253"/>
      <c r="BF253"/>
      <c r="BG253"/>
      <c r="BH253"/>
      <c r="BI253"/>
      <c r="BJ253"/>
      <c r="BK253"/>
      <c r="BL253"/>
      <c r="BM253"/>
      <c r="BN253"/>
      <c r="BO253"/>
      <c r="BP253"/>
      <c r="BQ253"/>
      <c r="BR253"/>
      <c r="BS253"/>
      <c r="BT253"/>
      <c r="BU253"/>
      <c r="BV253"/>
      <c r="BW253"/>
      <c r="BX253"/>
      <c r="BY253"/>
      <c r="BZ253"/>
      <c r="CA253"/>
      <c r="CB253"/>
      <c r="CC253"/>
      <c r="CD253"/>
      <c r="CE253"/>
      <c r="CF253"/>
      <c r="CG253"/>
      <c r="CH253"/>
      <c r="CI253"/>
      <c r="CJ253"/>
      <c r="CK253"/>
      <c r="CL253"/>
      <c r="CM253"/>
      <c r="CN253"/>
      <c r="CO253"/>
      <c r="CP253"/>
      <c r="CQ253"/>
      <c r="CR253"/>
      <c r="CS253"/>
      <c r="CT253"/>
      <c r="CU253"/>
      <c r="CV253"/>
      <c r="CW253"/>
      <c r="CX253"/>
      <c r="CY253"/>
      <c r="CZ253"/>
      <c r="DA253"/>
      <c r="DB253"/>
      <c r="DC253"/>
      <c r="DD253"/>
      <c r="DE253"/>
      <c r="DF253"/>
      <c r="DG253"/>
      <c r="DH253"/>
      <c r="DI253"/>
      <c r="DJ253"/>
      <c r="DK253"/>
      <c r="DL253"/>
      <c r="DM253"/>
      <c r="DN253"/>
      <c r="DO253"/>
      <c r="DP253"/>
      <c r="DQ253"/>
      <c r="DR253"/>
      <c r="DS253"/>
      <c r="DT253"/>
      <c r="DU253"/>
      <c r="DV253"/>
      <c r="DW253"/>
      <c r="DX253"/>
      <c r="DY253"/>
      <c r="DZ253"/>
      <c r="EA253"/>
      <c r="EB253"/>
      <c r="EC253"/>
      <c r="ED253"/>
      <c r="EE253"/>
      <c r="EF253"/>
      <c r="EG253"/>
      <c r="EH253"/>
      <c r="EI253"/>
      <c r="EJ253"/>
      <c r="EK253"/>
      <c r="EL253"/>
      <c r="EM253"/>
      <c r="EN253"/>
      <c r="EO253"/>
      <c r="EP253"/>
      <c r="EQ253"/>
      <c r="ER253"/>
      <c r="ES253"/>
      <c r="ET253"/>
      <c r="EU253"/>
      <c r="EV253"/>
      <c r="EW253"/>
      <c r="EX253"/>
      <c r="EY253"/>
      <c r="EZ253"/>
      <c r="FA253"/>
      <c r="FB253"/>
      <c r="FC253"/>
      <c r="FD253"/>
      <c r="FE253"/>
      <c r="FF253"/>
      <c r="FG253"/>
      <c r="FH253"/>
      <c r="FI253"/>
      <c r="FJ253"/>
      <c r="FK253"/>
      <c r="FL253"/>
      <c r="FM253"/>
      <c r="FN253"/>
      <c r="FO253"/>
      <c r="FP253"/>
      <c r="FQ253"/>
      <c r="FR253"/>
      <c r="FS253"/>
      <c r="FT253"/>
      <c r="FU253"/>
      <c r="FV253"/>
      <c r="FW253"/>
      <c r="FX253"/>
      <c r="FY253"/>
      <c r="FZ253"/>
      <c r="GA253"/>
      <c r="GB253"/>
      <c r="GC253"/>
      <c r="GD253"/>
      <c r="GE253"/>
      <c r="GF253"/>
      <c r="GG253"/>
      <c r="GH253"/>
      <c r="GI253"/>
      <c r="GJ253"/>
      <c r="GK253"/>
      <c r="GL253"/>
      <c r="GM253"/>
      <c r="GN253"/>
      <c r="GO253"/>
      <c r="GP253"/>
      <c r="GQ253"/>
      <c r="GR253"/>
      <c r="GS253"/>
      <c r="GT253"/>
      <c r="GU253"/>
      <c r="GV253"/>
      <c r="GW253"/>
      <c r="GX253"/>
      <c r="GY253"/>
      <c r="GZ253"/>
      <c r="HA253"/>
      <c r="HB253"/>
      <c r="HC253"/>
      <c r="HD253"/>
      <c r="HE253"/>
      <c r="HF253"/>
      <c r="HG253"/>
      <c r="HH253"/>
      <c r="HI253"/>
      <c r="HJ253"/>
      <c r="HK253"/>
      <c r="HL253"/>
      <c r="HM253"/>
      <c r="HN253"/>
      <c r="HO253"/>
      <c r="HP253"/>
      <c r="HQ253"/>
      <c r="HR253"/>
      <c r="HS253"/>
      <c r="HT253"/>
      <c r="HU253"/>
      <c r="HV253"/>
      <c r="HW253"/>
      <c r="HX253"/>
      <c r="HY253"/>
      <c r="HZ253"/>
      <c r="IA253"/>
      <c r="IB253"/>
      <c r="IC253"/>
      <c r="ID253"/>
      <c r="IE253"/>
      <c r="IF253"/>
      <c r="IG253"/>
      <c r="IH253"/>
      <c r="II253"/>
      <c r="IJ253"/>
      <c r="IK253"/>
      <c r="IL253"/>
      <c r="IM253"/>
      <c r="IN253"/>
      <c r="IO253"/>
      <c r="IP253"/>
      <c r="IQ253"/>
      <c r="IR253"/>
      <c r="IS253"/>
      <c r="IT253"/>
      <c r="IU253"/>
      <c r="IV253"/>
      <c r="IW253"/>
      <c r="IX253"/>
      <c r="IY253"/>
      <c r="IZ253"/>
      <c r="JA253"/>
      <c r="JB253"/>
      <c r="JC253"/>
      <c r="JD253"/>
      <c r="JE253"/>
      <c r="JF253"/>
      <c r="JG253"/>
      <c r="JH253"/>
      <c r="JI253"/>
      <c r="JJ253"/>
      <c r="JK253"/>
      <c r="JL253"/>
      <c r="JM253"/>
      <c r="JN253"/>
      <c r="JO253"/>
      <c r="JP253"/>
      <c r="JQ253"/>
      <c r="JR253"/>
      <c r="JS253"/>
      <c r="JT253"/>
      <c r="JU253"/>
      <c r="JV253"/>
      <c r="JW253"/>
      <c r="JX253"/>
    </row>
    <row r="254" spans="1:284" s="199" customFormat="1" ht="12" customHeight="1">
      <c r="A254"/>
      <c r="B254"/>
      <c r="C254"/>
      <c r="D254"/>
      <c r="E254"/>
      <c r="F254"/>
      <c r="G254"/>
      <c r="H254"/>
      <c r="I254"/>
      <c r="J254"/>
      <c r="K254"/>
      <c r="L254"/>
      <c r="M254"/>
      <c r="N254"/>
      <c r="O254"/>
      <c r="P254"/>
      <c r="Q254"/>
      <c r="R254"/>
      <c r="S254"/>
      <c r="T254"/>
      <c r="U254"/>
      <c r="V254"/>
      <c r="W254"/>
      <c r="X254"/>
      <c r="Y254"/>
      <c r="Z254"/>
      <c r="AA254"/>
      <c r="AB254"/>
      <c r="AC254"/>
      <c r="AD254"/>
      <c r="AE254"/>
      <c r="AF254"/>
      <c r="AG254"/>
      <c r="AH254"/>
      <c r="AI254"/>
      <c r="AJ254"/>
      <c r="AK254"/>
      <c r="AL254"/>
      <c r="AM254"/>
      <c r="AN254"/>
      <c r="AO254"/>
      <c r="AP254"/>
      <c r="AQ254"/>
      <c r="AR254"/>
      <c r="AS254"/>
      <c r="AT254"/>
      <c r="AU254"/>
      <c r="AV254"/>
      <c r="AW254"/>
      <c r="AX254"/>
      <c r="AY254"/>
      <c r="AZ254"/>
      <c r="BA254"/>
      <c r="BB254"/>
      <c r="BC254"/>
      <c r="BD254"/>
      <c r="BE254"/>
      <c r="BF254"/>
      <c r="BG254"/>
      <c r="BH254"/>
      <c r="BI254"/>
      <c r="BJ254"/>
      <c r="BK254"/>
      <c r="BL254"/>
      <c r="BM254"/>
      <c r="BN254"/>
      <c r="BO254"/>
      <c r="BP254"/>
      <c r="BQ254"/>
      <c r="BR254"/>
      <c r="BS254"/>
      <c r="BT254"/>
      <c r="BU254"/>
      <c r="BV254"/>
      <c r="BW254"/>
      <c r="BX254"/>
      <c r="BY254"/>
      <c r="BZ254"/>
      <c r="CA254"/>
      <c r="CB254"/>
      <c r="CC254"/>
      <c r="CD254"/>
      <c r="CE254"/>
      <c r="CF254"/>
      <c r="CG254"/>
      <c r="CH254"/>
      <c r="CI254"/>
      <c r="CJ254"/>
      <c r="CK254"/>
      <c r="CL254"/>
      <c r="CM254"/>
      <c r="CN254"/>
      <c r="CO254"/>
      <c r="CP254"/>
      <c r="CQ254"/>
      <c r="CR254"/>
      <c r="CS254"/>
      <c r="CT254"/>
      <c r="CU254"/>
      <c r="CV254"/>
      <c r="CW254"/>
      <c r="CX254"/>
      <c r="CY254"/>
      <c r="CZ254"/>
      <c r="DA254"/>
      <c r="DB254"/>
      <c r="DC254"/>
      <c r="DD254"/>
      <c r="DE254"/>
      <c r="DF254"/>
      <c r="DG254"/>
      <c r="DH254"/>
      <c r="DI254"/>
      <c r="DJ254"/>
      <c r="DK254"/>
      <c r="DL254"/>
      <c r="DM254"/>
      <c r="DN254"/>
      <c r="DO254"/>
      <c r="DP254"/>
      <c r="DQ254"/>
      <c r="DR254"/>
      <c r="DS254"/>
      <c r="DT254"/>
      <c r="DU254"/>
      <c r="DV254"/>
      <c r="DW254"/>
      <c r="DX254"/>
      <c r="DY254"/>
      <c r="DZ254"/>
      <c r="EA254"/>
      <c r="EB254"/>
      <c r="EC254"/>
      <c r="ED254"/>
      <c r="EE254"/>
      <c r="EF254"/>
      <c r="EG254"/>
      <c r="EH254"/>
      <c r="EI254"/>
      <c r="EJ254"/>
      <c r="EK254"/>
      <c r="EL254"/>
      <c r="EM254"/>
      <c r="EN254"/>
      <c r="EO254"/>
      <c r="EP254"/>
      <c r="EQ254"/>
      <c r="ER254"/>
      <c r="ES254"/>
      <c r="ET254"/>
      <c r="EU254"/>
      <c r="EV254"/>
      <c r="EW254"/>
      <c r="EX254"/>
      <c r="EY254"/>
      <c r="EZ254"/>
      <c r="FA254"/>
      <c r="FB254"/>
      <c r="FC254"/>
      <c r="FD254"/>
      <c r="FE254"/>
      <c r="FF254"/>
      <c r="FG254"/>
      <c r="FH254"/>
      <c r="FI254"/>
      <c r="FJ254"/>
      <c r="FK254"/>
      <c r="FL254"/>
      <c r="FM254"/>
      <c r="FN254"/>
      <c r="FO254"/>
      <c r="FP254"/>
      <c r="FQ254"/>
      <c r="FR254"/>
      <c r="FS254"/>
      <c r="FT254"/>
      <c r="FU254"/>
      <c r="FV254"/>
      <c r="FW254"/>
      <c r="FX254"/>
      <c r="FY254"/>
      <c r="FZ254"/>
      <c r="GA254"/>
      <c r="GB254"/>
      <c r="GC254"/>
      <c r="GD254"/>
      <c r="GE254"/>
      <c r="GF254"/>
      <c r="GG254"/>
      <c r="GH254"/>
      <c r="GI254"/>
      <c r="GJ254"/>
      <c r="GK254"/>
      <c r="GL254"/>
      <c r="GM254"/>
      <c r="GN254"/>
      <c r="GO254"/>
      <c r="GP254"/>
      <c r="GQ254"/>
      <c r="GR254"/>
      <c r="GS254"/>
      <c r="GT254"/>
      <c r="GU254"/>
      <c r="GV254"/>
      <c r="GW254"/>
      <c r="GX254"/>
      <c r="GY254"/>
      <c r="GZ254"/>
      <c r="HA254"/>
      <c r="HB254"/>
      <c r="HC254"/>
      <c r="HD254"/>
      <c r="HE254"/>
      <c r="HF254"/>
      <c r="HG254"/>
      <c r="HH254"/>
      <c r="HI254"/>
      <c r="HJ254"/>
      <c r="HK254"/>
      <c r="HL254"/>
      <c r="HM254"/>
      <c r="HN254"/>
      <c r="HO254"/>
      <c r="HP254"/>
      <c r="HQ254"/>
      <c r="HR254"/>
      <c r="HS254"/>
      <c r="HT254"/>
      <c r="HU254"/>
      <c r="HV254"/>
      <c r="HW254"/>
      <c r="HX254"/>
      <c r="HY254"/>
      <c r="HZ254"/>
      <c r="IA254"/>
      <c r="IB254"/>
      <c r="IC254"/>
      <c r="ID254"/>
      <c r="IE254"/>
      <c r="IF254"/>
      <c r="IG254"/>
      <c r="IH254"/>
      <c r="II254"/>
      <c r="IJ254"/>
      <c r="IK254"/>
      <c r="IL254"/>
      <c r="IM254"/>
      <c r="IN254"/>
      <c r="IO254"/>
      <c r="IP254"/>
      <c r="IQ254"/>
      <c r="IR254"/>
      <c r="IS254"/>
      <c r="IT254"/>
      <c r="IU254"/>
      <c r="IV254"/>
      <c r="IW254"/>
      <c r="IX254"/>
      <c r="IY254"/>
      <c r="IZ254"/>
      <c r="JA254"/>
      <c r="JB254"/>
      <c r="JC254"/>
      <c r="JD254"/>
      <c r="JE254"/>
      <c r="JF254"/>
      <c r="JG254"/>
      <c r="JH254"/>
      <c r="JI254"/>
      <c r="JJ254"/>
      <c r="JK254"/>
      <c r="JL254"/>
      <c r="JM254"/>
      <c r="JN254"/>
      <c r="JO254"/>
      <c r="JP254"/>
      <c r="JQ254"/>
      <c r="JR254"/>
      <c r="JS254"/>
      <c r="JT254"/>
      <c r="JU254"/>
      <c r="JV254"/>
      <c r="JW254"/>
      <c r="JX254"/>
    </row>
    <row r="255" spans="1:284" s="199" customFormat="1" ht="12" customHeight="1">
      <c r="A255"/>
      <c r="B255"/>
      <c r="C255"/>
      <c r="D255"/>
      <c r="E255"/>
      <c r="F255"/>
      <c r="G255"/>
      <c r="H255"/>
      <c r="I255"/>
      <c r="J255"/>
      <c r="K255"/>
      <c r="L255"/>
      <c r="M255"/>
      <c r="N255"/>
      <c r="O255"/>
      <c r="P255"/>
      <c r="Q255"/>
      <c r="R255"/>
      <c r="S255"/>
      <c r="T255"/>
      <c r="U255"/>
      <c r="V255"/>
      <c r="W255"/>
      <c r="X255"/>
      <c r="Y255"/>
      <c r="Z255"/>
      <c r="AA255"/>
      <c r="AB255"/>
      <c r="AC255"/>
      <c r="AD255"/>
      <c r="AE255"/>
      <c r="AF255"/>
      <c r="AG255"/>
      <c r="AH255"/>
      <c r="AI255"/>
      <c r="AJ255"/>
      <c r="AK255"/>
      <c r="AL255"/>
      <c r="AM255"/>
      <c r="AN255"/>
      <c r="AO255"/>
      <c r="AP255"/>
      <c r="AQ255"/>
      <c r="AR255"/>
      <c r="AS255"/>
      <c r="AT255"/>
      <c r="AU255"/>
      <c r="AV255"/>
      <c r="AW255"/>
      <c r="AX255"/>
      <c r="AY255"/>
      <c r="AZ255"/>
      <c r="BA255"/>
      <c r="BB255"/>
      <c r="BC255"/>
      <c r="BD255"/>
      <c r="BE255"/>
      <c r="BF255"/>
      <c r="BG255"/>
      <c r="BH255"/>
      <c r="BI255"/>
      <c r="BJ255"/>
      <c r="BK255"/>
      <c r="BL255"/>
      <c r="BM255"/>
      <c r="BN255"/>
      <c r="BO255"/>
      <c r="BP255"/>
      <c r="BQ255"/>
      <c r="BR255"/>
      <c r="BS255"/>
      <c r="BT255"/>
      <c r="BU255"/>
      <c r="BV255"/>
      <c r="BW255"/>
      <c r="BX255"/>
      <c r="BY255"/>
      <c r="BZ255"/>
      <c r="CA255"/>
      <c r="CB255"/>
      <c r="CC255"/>
      <c r="CD255"/>
      <c r="CE255"/>
      <c r="CF255"/>
      <c r="CG255"/>
      <c r="CH255"/>
      <c r="CI255"/>
      <c r="CJ255"/>
      <c r="CK255"/>
      <c r="CL255"/>
      <c r="CM255"/>
      <c r="CN255"/>
      <c r="CO255"/>
      <c r="CP255"/>
      <c r="CQ255"/>
      <c r="CR255"/>
      <c r="CS255"/>
      <c r="CT255"/>
      <c r="CU255"/>
      <c r="CV255"/>
      <c r="CW255"/>
      <c r="CX255"/>
      <c r="CY255"/>
      <c r="CZ255"/>
      <c r="DA255"/>
      <c r="DB255"/>
      <c r="DC255"/>
      <c r="DD255"/>
      <c r="DE255"/>
      <c r="DF255"/>
      <c r="DG255"/>
      <c r="DH255"/>
      <c r="DI255"/>
      <c r="DJ255"/>
      <c r="DK255"/>
      <c r="DL255"/>
      <c r="DM255"/>
      <c r="DN255"/>
      <c r="DO255"/>
      <c r="DP255"/>
      <c r="DQ255"/>
      <c r="DR255"/>
      <c r="DS255"/>
      <c r="DT255"/>
      <c r="DU255"/>
      <c r="DV255"/>
      <c r="DW255"/>
      <c r="DX255"/>
      <c r="DY255"/>
      <c r="DZ255"/>
      <c r="EA255"/>
      <c r="EB255"/>
      <c r="EC255"/>
      <c r="ED255"/>
      <c r="EE255"/>
      <c r="EF255"/>
      <c r="EG255"/>
      <c r="EH255"/>
      <c r="EI255"/>
      <c r="EJ255"/>
      <c r="EK255"/>
      <c r="EL255"/>
      <c r="EM255"/>
      <c r="EN255"/>
      <c r="EO255"/>
      <c r="EP255"/>
      <c r="EQ255"/>
      <c r="ER255"/>
      <c r="ES255"/>
      <c r="ET255"/>
      <c r="EU255"/>
      <c r="EV255"/>
      <c r="EW255"/>
      <c r="EX255"/>
      <c r="EY255"/>
      <c r="EZ255"/>
      <c r="FA255"/>
      <c r="FB255"/>
      <c r="FC255"/>
      <c r="FD255"/>
      <c r="FE255"/>
      <c r="FF255"/>
      <c r="FG255"/>
      <c r="FH255"/>
      <c r="FI255"/>
      <c r="FJ255"/>
      <c r="FK255"/>
      <c r="FL255"/>
      <c r="FM255"/>
      <c r="FN255"/>
      <c r="FO255"/>
      <c r="FP255"/>
      <c r="FQ255"/>
      <c r="FR255"/>
      <c r="FS255"/>
      <c r="FT255"/>
      <c r="FU255"/>
      <c r="FV255"/>
      <c r="FW255"/>
      <c r="FX255"/>
      <c r="FY255"/>
      <c r="FZ255"/>
      <c r="GA255"/>
      <c r="GB255"/>
      <c r="GC255"/>
      <c r="GD255"/>
      <c r="GE255"/>
      <c r="GF255"/>
      <c r="GG255"/>
      <c r="GH255"/>
      <c r="GI255"/>
      <c r="GJ255"/>
      <c r="GK255"/>
      <c r="GL255"/>
      <c r="GM255"/>
      <c r="GN255"/>
      <c r="GO255"/>
      <c r="GP255"/>
      <c r="GQ255"/>
      <c r="GR255"/>
      <c r="GS255"/>
      <c r="GT255"/>
      <c r="GU255"/>
      <c r="GV255"/>
      <c r="GW255"/>
      <c r="GX255"/>
      <c r="GY255"/>
      <c r="GZ255"/>
      <c r="HA255"/>
      <c r="HB255"/>
      <c r="HC255"/>
      <c r="HD255"/>
      <c r="HE255"/>
      <c r="HF255"/>
      <c r="HG255"/>
      <c r="HH255"/>
      <c r="HI255"/>
      <c r="HJ255"/>
      <c r="HK255"/>
      <c r="HL255"/>
      <c r="HM255"/>
      <c r="HN255"/>
      <c r="HO255"/>
      <c r="HP255"/>
      <c r="HQ255"/>
      <c r="HR255"/>
      <c r="HS255"/>
      <c r="HT255"/>
      <c r="HU255"/>
      <c r="HV255"/>
      <c r="HW255"/>
      <c r="HX255"/>
      <c r="HY255"/>
      <c r="HZ255"/>
      <c r="IA255"/>
      <c r="IB255"/>
      <c r="IC255"/>
      <c r="ID255"/>
      <c r="IE255"/>
      <c r="IF255"/>
      <c r="IG255"/>
      <c r="IH255"/>
      <c r="II255"/>
      <c r="IJ255"/>
      <c r="IK255"/>
      <c r="IL255"/>
      <c r="IM255"/>
      <c r="IN255"/>
      <c r="IO255"/>
      <c r="IP255"/>
      <c r="IQ255"/>
      <c r="IR255"/>
      <c r="IS255"/>
      <c r="IT255"/>
      <c r="IU255"/>
      <c r="IV255"/>
      <c r="IW255"/>
      <c r="IX255"/>
      <c r="IY255"/>
      <c r="IZ255"/>
      <c r="JA255"/>
      <c r="JB255"/>
      <c r="JC255"/>
      <c r="JD255"/>
      <c r="JE255"/>
      <c r="JF255"/>
      <c r="JG255"/>
      <c r="JH255"/>
      <c r="JI255"/>
      <c r="JJ255"/>
      <c r="JK255"/>
      <c r="JL255"/>
      <c r="JM255"/>
      <c r="JN255"/>
      <c r="JO255"/>
      <c r="JP255"/>
      <c r="JQ255"/>
      <c r="JR255"/>
      <c r="JS255"/>
      <c r="JT255"/>
      <c r="JU255"/>
      <c r="JV255"/>
      <c r="JW255"/>
      <c r="JX255"/>
    </row>
    <row r="256" spans="1:284" s="199" customFormat="1" ht="12" customHeight="1">
      <c r="A256"/>
      <c r="B256"/>
      <c r="C256"/>
      <c r="D256"/>
      <c r="E256"/>
      <c r="F256"/>
      <c r="G256"/>
      <c r="H256"/>
      <c r="I256"/>
      <c r="J256"/>
      <c r="K256"/>
      <c r="L256"/>
      <c r="M256"/>
      <c r="N256"/>
      <c r="O256"/>
      <c r="P256"/>
      <c r="Q256"/>
      <c r="R256"/>
      <c r="S256"/>
      <c r="T256"/>
      <c r="U256"/>
      <c r="V256"/>
      <c r="W256"/>
      <c r="X256"/>
      <c r="Y256"/>
      <c r="Z256"/>
      <c r="AA256"/>
      <c r="AB256"/>
      <c r="AC256"/>
      <c r="AD256"/>
      <c r="AE256"/>
      <c r="AF256"/>
      <c r="AG256"/>
      <c r="AH256"/>
      <c r="AI256"/>
      <c r="AJ256"/>
      <c r="AK256"/>
      <c r="AL256"/>
      <c r="AM256"/>
      <c r="AN256"/>
      <c r="AO256"/>
      <c r="AP256"/>
      <c r="AQ256"/>
      <c r="AR256"/>
      <c r="AS256"/>
      <c r="AT256"/>
      <c r="AU256"/>
      <c r="AV256"/>
      <c r="AW256"/>
      <c r="AX256"/>
      <c r="AY256"/>
      <c r="AZ256"/>
      <c r="BA256"/>
      <c r="BB256"/>
      <c r="BC256"/>
      <c r="BD256"/>
      <c r="BE256"/>
      <c r="BF256"/>
      <c r="BG256"/>
      <c r="BH256"/>
      <c r="BI256"/>
      <c r="BJ256"/>
      <c r="BK256"/>
      <c r="BL256"/>
      <c r="BM256"/>
      <c r="BN256"/>
      <c r="BO256"/>
      <c r="BP256"/>
      <c r="BQ256"/>
      <c r="BR256"/>
      <c r="BS256"/>
      <c r="BT256"/>
      <c r="BU256"/>
      <c r="BV256"/>
      <c r="BW256"/>
      <c r="BX256"/>
      <c r="BY256"/>
      <c r="BZ256"/>
      <c r="CA256"/>
      <c r="CB256"/>
      <c r="CC256"/>
      <c r="CD256"/>
      <c r="CE256"/>
      <c r="CF256"/>
      <c r="CG256"/>
      <c r="CH256"/>
      <c r="CI256"/>
      <c r="CJ256"/>
      <c r="CK256"/>
      <c r="CL256"/>
      <c r="CM256"/>
      <c r="CN256"/>
      <c r="CO256"/>
      <c r="CP256"/>
      <c r="CQ256"/>
      <c r="CR256"/>
      <c r="CS256"/>
      <c r="CT256"/>
      <c r="CU256"/>
      <c r="CV256"/>
      <c r="CW256"/>
      <c r="CX256"/>
      <c r="CY256"/>
      <c r="CZ256"/>
      <c r="DA256"/>
      <c r="DB256"/>
      <c r="DC256"/>
      <c r="DD256"/>
      <c r="DE256"/>
      <c r="DF256"/>
      <c r="DG256"/>
      <c r="DH256"/>
      <c r="DI256"/>
      <c r="DJ256"/>
      <c r="DK256"/>
      <c r="DL256"/>
      <c r="DM256"/>
      <c r="DN256"/>
      <c r="DO256"/>
      <c r="DP256"/>
      <c r="DQ256"/>
      <c r="DR256"/>
      <c r="DS256"/>
      <c r="DT256"/>
      <c r="DU256"/>
      <c r="DV256"/>
      <c r="DW256"/>
      <c r="DX256"/>
      <c r="DY256"/>
      <c r="DZ256"/>
      <c r="EA256"/>
      <c r="EB256"/>
      <c r="EC256"/>
      <c r="ED256"/>
      <c r="EE256"/>
      <c r="EF256"/>
      <c r="EG256"/>
      <c r="EH256"/>
      <c r="EI256"/>
      <c r="EJ256"/>
      <c r="EK256"/>
      <c r="EL256"/>
      <c r="EM256"/>
      <c r="EN256"/>
      <c r="EO256"/>
      <c r="EP256"/>
      <c r="EQ256"/>
      <c r="ER256"/>
      <c r="ES256"/>
      <c r="ET256"/>
      <c r="EU256"/>
      <c r="EV256"/>
      <c r="EW256"/>
      <c r="EX256"/>
      <c r="EY256"/>
      <c r="EZ256"/>
      <c r="FA256"/>
      <c r="FB256"/>
      <c r="FC256"/>
      <c r="FD256"/>
      <c r="FE256"/>
      <c r="FF256"/>
      <c r="FG256"/>
      <c r="FH256"/>
      <c r="FI256"/>
      <c r="FJ256"/>
      <c r="FK256"/>
      <c r="FL256"/>
      <c r="FM256"/>
      <c r="FN256"/>
      <c r="FO256"/>
      <c r="FP256"/>
      <c r="FQ256"/>
      <c r="FR256"/>
      <c r="FS256"/>
      <c r="FT256"/>
      <c r="FU256"/>
      <c r="FV256"/>
      <c r="FW256"/>
      <c r="FX256"/>
      <c r="FY256"/>
      <c r="FZ256"/>
      <c r="GA256"/>
      <c r="GB256"/>
      <c r="GC256"/>
      <c r="GD256"/>
      <c r="GE256"/>
      <c r="GF256"/>
      <c r="GG256"/>
      <c r="GH256"/>
      <c r="GI256"/>
      <c r="GJ256"/>
      <c r="GK256"/>
      <c r="GL256"/>
      <c r="GM256"/>
      <c r="GN256"/>
      <c r="GO256"/>
      <c r="GP256"/>
      <c r="GQ256"/>
      <c r="GR256"/>
      <c r="GS256"/>
      <c r="GT256"/>
      <c r="GU256"/>
      <c r="GV256"/>
      <c r="GW256"/>
      <c r="GX256"/>
      <c r="GY256"/>
      <c r="GZ256"/>
      <c r="HA256"/>
      <c r="HB256"/>
      <c r="HC256"/>
      <c r="HD256"/>
      <c r="HE256"/>
      <c r="HF256"/>
      <c r="HG256"/>
      <c r="HH256"/>
      <c r="HI256"/>
      <c r="HJ256"/>
      <c r="HK256"/>
      <c r="HL256"/>
      <c r="HM256"/>
      <c r="HN256"/>
      <c r="HO256"/>
      <c r="HP256"/>
      <c r="HQ256"/>
      <c r="HR256"/>
      <c r="HS256"/>
      <c r="HT256"/>
      <c r="HU256"/>
      <c r="HV256"/>
      <c r="HW256"/>
      <c r="HX256"/>
      <c r="HY256"/>
      <c r="HZ256"/>
      <c r="IA256"/>
      <c r="IB256"/>
      <c r="IC256"/>
      <c r="ID256"/>
      <c r="IE256"/>
      <c r="IF256"/>
      <c r="IG256"/>
      <c r="IH256"/>
      <c r="II256"/>
      <c r="IJ256"/>
      <c r="IK256"/>
      <c r="IL256"/>
      <c r="IM256"/>
      <c r="IN256"/>
      <c r="IO256"/>
      <c r="IP256"/>
      <c r="IQ256"/>
      <c r="IR256"/>
      <c r="IS256"/>
      <c r="IT256"/>
      <c r="IU256"/>
      <c r="IV256"/>
      <c r="IW256"/>
      <c r="IX256"/>
      <c r="IY256"/>
      <c r="IZ256"/>
      <c r="JA256"/>
      <c r="JB256"/>
      <c r="JC256"/>
      <c r="JD256"/>
      <c r="JE256"/>
      <c r="JF256"/>
      <c r="JG256"/>
      <c r="JH256"/>
      <c r="JI256"/>
      <c r="JJ256"/>
      <c r="JK256"/>
      <c r="JL256"/>
      <c r="JM256"/>
      <c r="JN256"/>
      <c r="JO256"/>
      <c r="JP256"/>
      <c r="JQ256"/>
      <c r="JR256"/>
      <c r="JS256"/>
      <c r="JT256"/>
      <c r="JU256"/>
      <c r="JV256"/>
      <c r="JW256"/>
      <c r="JX256"/>
    </row>
    <row r="257" spans="1:284" s="199" customFormat="1" ht="12" customHeight="1">
      <c r="A257"/>
      <c r="B257"/>
      <c r="C257"/>
      <c r="D257"/>
      <c r="E257"/>
      <c r="F257"/>
      <c r="G257"/>
      <c r="H257"/>
      <c r="I257"/>
      <c r="J257"/>
      <c r="K257"/>
      <c r="L257"/>
      <c r="M257"/>
      <c r="N257"/>
      <c r="O257"/>
      <c r="P257"/>
      <c r="Q257"/>
      <c r="R257"/>
      <c r="S257"/>
      <c r="T257"/>
      <c r="U257"/>
      <c r="V257"/>
      <c r="W257"/>
      <c r="X257"/>
      <c r="Y257"/>
      <c r="Z257"/>
      <c r="AA257"/>
      <c r="AB257"/>
      <c r="AC257"/>
      <c r="AD257"/>
      <c r="AE257"/>
      <c r="AF257"/>
      <c r="AG257"/>
      <c r="AH257"/>
      <c r="AI257"/>
      <c r="AJ257"/>
      <c r="AK257"/>
      <c r="AL257"/>
      <c r="AM257"/>
      <c r="AN257"/>
      <c r="AO257"/>
      <c r="AP257"/>
      <c r="AQ257"/>
      <c r="AR257"/>
      <c r="AS257"/>
      <c r="AT257"/>
      <c r="AU257"/>
      <c r="AV257"/>
      <c r="AW257"/>
      <c r="AX257"/>
      <c r="AY257"/>
      <c r="AZ257"/>
      <c r="BA257"/>
      <c r="BB257"/>
      <c r="BC257"/>
      <c r="BD257"/>
      <c r="BE257"/>
      <c r="BF257"/>
      <c r="BG257"/>
      <c r="BH257"/>
      <c r="BI257"/>
      <c r="BJ257"/>
      <c r="BK257"/>
      <c r="BL257"/>
      <c r="BM257"/>
      <c r="BN257"/>
      <c r="BO257"/>
      <c r="BP257"/>
      <c r="BQ257"/>
      <c r="BR257"/>
      <c r="BS257"/>
      <c r="BT257"/>
      <c r="BU257"/>
      <c r="BV257"/>
      <c r="BW257"/>
      <c r="BX257"/>
      <c r="BY257"/>
      <c r="BZ257"/>
      <c r="CA257"/>
      <c r="CB257"/>
      <c r="CC257"/>
      <c r="CD257"/>
      <c r="CE257"/>
      <c r="CF257"/>
      <c r="CG257"/>
      <c r="CH257"/>
      <c r="CI257"/>
      <c r="CJ257"/>
      <c r="CK257"/>
      <c r="CL257"/>
      <c r="CM257"/>
      <c r="CN257"/>
      <c r="CO257"/>
      <c r="CP257"/>
      <c r="CQ257"/>
      <c r="CR257"/>
      <c r="CS257"/>
      <c r="CT257"/>
      <c r="CU257"/>
      <c r="CV257"/>
      <c r="CW257"/>
      <c r="CX257"/>
      <c r="CY257"/>
      <c r="CZ257"/>
      <c r="DA257"/>
      <c r="DB257"/>
      <c r="DC257"/>
      <c r="DD257"/>
      <c r="DE257"/>
      <c r="DF257"/>
      <c r="DG257"/>
      <c r="DH257"/>
      <c r="DI257"/>
      <c r="DJ257"/>
      <c r="DK257"/>
      <c r="DL257"/>
      <c r="DM257"/>
      <c r="DN257"/>
      <c r="DO257"/>
      <c r="DP257"/>
      <c r="DQ257"/>
      <c r="DR257"/>
      <c r="DS257"/>
      <c r="DT257"/>
      <c r="DU257"/>
      <c r="DV257"/>
      <c r="DW257"/>
      <c r="DX257"/>
      <c r="DY257"/>
      <c r="DZ257"/>
      <c r="EA257"/>
      <c r="EB257"/>
      <c r="EC257"/>
      <c r="ED257"/>
      <c r="EE257"/>
      <c r="EF257"/>
      <c r="EG257"/>
      <c r="EH257"/>
      <c r="EI257"/>
      <c r="EJ257"/>
      <c r="EK257"/>
      <c r="EL257"/>
      <c r="EM257"/>
      <c r="EN257"/>
      <c r="EO257"/>
      <c r="EP257"/>
      <c r="EQ257"/>
      <c r="ER257"/>
      <c r="ES257"/>
      <c r="ET257"/>
      <c r="EU257"/>
      <c r="EV257"/>
      <c r="EW257"/>
      <c r="EX257"/>
      <c r="EY257"/>
      <c r="EZ257"/>
      <c r="FA257"/>
      <c r="FB257"/>
      <c r="FC257"/>
      <c r="FD257"/>
      <c r="FE257"/>
      <c r="FF257"/>
      <c r="FG257"/>
      <c r="FH257"/>
      <c r="FI257"/>
      <c r="FJ257"/>
      <c r="FK257"/>
      <c r="FL257"/>
      <c r="FM257"/>
      <c r="FN257"/>
      <c r="FO257"/>
      <c r="FP257"/>
      <c r="FQ257"/>
      <c r="FR257"/>
      <c r="FS257"/>
      <c r="FT257"/>
      <c r="FU257"/>
      <c r="FV257"/>
      <c r="FW257"/>
      <c r="FX257"/>
      <c r="FY257"/>
      <c r="FZ257"/>
      <c r="GA257"/>
      <c r="GB257"/>
      <c r="GC257"/>
      <c r="GD257"/>
      <c r="GE257"/>
      <c r="GF257"/>
      <c r="GG257"/>
      <c r="GH257"/>
      <c r="GI257"/>
      <c r="GJ257"/>
      <c r="GK257"/>
      <c r="GL257"/>
      <c r="GM257"/>
      <c r="GN257"/>
      <c r="GO257"/>
      <c r="GP257"/>
      <c r="GQ257"/>
      <c r="GR257"/>
      <c r="GS257"/>
      <c r="GT257"/>
      <c r="GU257"/>
      <c r="GV257"/>
      <c r="GW257"/>
      <c r="GX257"/>
      <c r="GY257"/>
      <c r="GZ257"/>
      <c r="HA257"/>
      <c r="HB257"/>
      <c r="HC257"/>
      <c r="HD257"/>
      <c r="HE257"/>
      <c r="HF257"/>
      <c r="HG257"/>
      <c r="HH257"/>
      <c r="HI257"/>
      <c r="HJ257"/>
      <c r="HK257"/>
      <c r="HL257"/>
      <c r="HM257"/>
      <c r="HN257"/>
      <c r="HO257"/>
      <c r="HP257"/>
      <c r="HQ257"/>
      <c r="HR257"/>
      <c r="HS257"/>
      <c r="HT257"/>
      <c r="HU257"/>
      <c r="HV257"/>
      <c r="HW257"/>
      <c r="HX257"/>
      <c r="HY257"/>
      <c r="HZ257"/>
      <c r="IA257"/>
      <c r="IB257"/>
      <c r="IC257"/>
      <c r="ID257"/>
      <c r="IE257"/>
      <c r="IF257"/>
      <c r="IG257"/>
      <c r="IH257"/>
      <c r="II257"/>
      <c r="IJ257"/>
      <c r="IK257"/>
      <c r="IL257"/>
      <c r="IM257"/>
      <c r="IN257"/>
      <c r="IO257"/>
      <c r="IP257"/>
      <c r="IQ257"/>
      <c r="IR257"/>
      <c r="IS257"/>
      <c r="IT257"/>
      <c r="IU257"/>
      <c r="IV257"/>
      <c r="IW257"/>
      <c r="IX257"/>
      <c r="IY257"/>
      <c r="IZ257"/>
      <c r="JA257"/>
      <c r="JB257"/>
      <c r="JC257"/>
      <c r="JD257"/>
      <c r="JE257"/>
      <c r="JF257"/>
      <c r="JG257"/>
      <c r="JH257"/>
      <c r="JI257"/>
      <c r="JJ257"/>
      <c r="JK257"/>
      <c r="JL257"/>
      <c r="JM257"/>
      <c r="JN257"/>
      <c r="JO257"/>
      <c r="JP257"/>
      <c r="JQ257"/>
      <c r="JR257"/>
      <c r="JS257"/>
      <c r="JT257"/>
      <c r="JU257"/>
      <c r="JV257"/>
      <c r="JW257"/>
      <c r="JX257"/>
    </row>
    <row r="258" spans="1:284" s="199" customFormat="1" ht="12" customHeight="1">
      <c r="A258"/>
      <c r="B258"/>
      <c r="C258"/>
      <c r="D258"/>
      <c r="E258"/>
      <c r="F258"/>
      <c r="G258"/>
      <c r="H258"/>
      <c r="I258"/>
      <c r="J258"/>
      <c r="K258"/>
      <c r="L258"/>
      <c r="M258"/>
      <c r="N258"/>
      <c r="O258"/>
      <c r="P258"/>
      <c r="Q258"/>
      <c r="R258"/>
      <c r="S258"/>
      <c r="T258"/>
      <c r="U258"/>
      <c r="V258"/>
      <c r="W258"/>
      <c r="X258"/>
      <c r="Y258"/>
      <c r="Z258"/>
      <c r="AA258"/>
      <c r="AB258"/>
      <c r="AC258"/>
      <c r="AD258"/>
      <c r="AE258"/>
      <c r="AF258"/>
      <c r="AG258"/>
      <c r="AH258"/>
      <c r="AI258"/>
      <c r="AJ258"/>
      <c r="AK258"/>
      <c r="AL258"/>
      <c r="AM258"/>
      <c r="AN258"/>
      <c r="AO258"/>
      <c r="AP258"/>
      <c r="AQ258"/>
      <c r="AR258"/>
      <c r="AS258"/>
      <c r="AT258"/>
      <c r="AU258"/>
      <c r="AV258"/>
      <c r="AW258"/>
      <c r="AX258"/>
      <c r="AY258"/>
      <c r="AZ258"/>
      <c r="BA258"/>
      <c r="BB258"/>
      <c r="BC258"/>
      <c r="BD258"/>
      <c r="BE258"/>
      <c r="BF258"/>
      <c r="BG258"/>
      <c r="BH258"/>
      <c r="BI258"/>
      <c r="BJ258"/>
      <c r="BK258"/>
      <c r="BL258"/>
      <c r="BM258"/>
      <c r="BN258"/>
      <c r="BO258"/>
      <c r="BP258"/>
      <c r="BQ258"/>
      <c r="BR258"/>
      <c r="BS258"/>
      <c r="BT258"/>
      <c r="BU258"/>
      <c r="BV258"/>
      <c r="BW258"/>
      <c r="BX258"/>
      <c r="BY258"/>
      <c r="BZ258"/>
      <c r="CA258"/>
      <c r="CB258"/>
      <c r="CC258"/>
      <c r="CD258"/>
      <c r="CE258"/>
      <c r="CF258"/>
      <c r="CG258"/>
      <c r="CH258"/>
      <c r="CI258"/>
      <c r="CJ258"/>
      <c r="CK258"/>
      <c r="CL258"/>
      <c r="CM258"/>
      <c r="CN258"/>
      <c r="CO258"/>
      <c r="CP258"/>
      <c r="CQ258"/>
      <c r="CR258"/>
      <c r="CS258"/>
      <c r="CT258"/>
      <c r="CU258"/>
      <c r="CV258"/>
      <c r="CW258"/>
      <c r="CX258"/>
      <c r="CY258"/>
      <c r="CZ258"/>
      <c r="DA258"/>
      <c r="DB258"/>
      <c r="DC258"/>
      <c r="DD258"/>
      <c r="DE258"/>
      <c r="DF258"/>
      <c r="DG258"/>
      <c r="DH258"/>
      <c r="DI258"/>
      <c r="DJ258"/>
      <c r="DK258"/>
      <c r="DL258"/>
      <c r="DM258"/>
      <c r="DN258"/>
      <c r="DO258"/>
      <c r="DP258"/>
      <c r="DQ258"/>
      <c r="DR258"/>
      <c r="DS258"/>
      <c r="DT258"/>
      <c r="DU258"/>
      <c r="DV258"/>
      <c r="DW258"/>
      <c r="DX258"/>
      <c r="DY258"/>
      <c r="DZ258"/>
      <c r="EA258"/>
      <c r="EB258"/>
      <c r="EC258"/>
      <c r="ED258"/>
      <c r="EE258"/>
      <c r="EF258"/>
      <c r="EG258"/>
      <c r="EH258"/>
      <c r="EI258"/>
      <c r="EJ258"/>
      <c r="EK258"/>
      <c r="EL258"/>
      <c r="EM258"/>
      <c r="EN258"/>
      <c r="EO258"/>
      <c r="EP258"/>
      <c r="EQ258"/>
      <c r="ER258"/>
      <c r="ES258"/>
      <c r="ET258"/>
      <c r="EU258"/>
      <c r="EV258"/>
      <c r="EW258"/>
      <c r="EX258"/>
      <c r="EY258"/>
      <c r="EZ258"/>
      <c r="FA258"/>
      <c r="FB258"/>
      <c r="FC258"/>
      <c r="FD258"/>
      <c r="FE258"/>
      <c r="FF258"/>
      <c r="FG258"/>
      <c r="FH258"/>
      <c r="FI258"/>
      <c r="FJ258"/>
      <c r="FK258"/>
      <c r="FL258"/>
      <c r="FM258"/>
      <c r="FN258"/>
      <c r="FO258"/>
      <c r="FP258"/>
      <c r="FQ258"/>
      <c r="FR258"/>
      <c r="FS258"/>
      <c r="FT258"/>
      <c r="FU258"/>
      <c r="FV258"/>
      <c r="FW258"/>
      <c r="FX258"/>
      <c r="FY258"/>
      <c r="FZ258"/>
      <c r="GA258"/>
      <c r="GB258"/>
      <c r="GC258"/>
      <c r="GD258"/>
      <c r="GE258"/>
      <c r="GF258"/>
      <c r="GG258"/>
      <c r="GH258"/>
      <c r="GI258"/>
      <c r="GJ258"/>
      <c r="GK258"/>
      <c r="GL258"/>
      <c r="GM258"/>
      <c r="GN258"/>
      <c r="GO258"/>
      <c r="GP258"/>
      <c r="GQ258"/>
      <c r="GR258"/>
      <c r="GS258"/>
      <c r="GT258"/>
      <c r="GU258"/>
      <c r="GV258"/>
      <c r="GW258"/>
      <c r="GX258"/>
      <c r="GY258"/>
      <c r="GZ258"/>
      <c r="HA258"/>
      <c r="HB258"/>
      <c r="HC258"/>
      <c r="HD258"/>
      <c r="HE258"/>
      <c r="HF258"/>
      <c r="HG258"/>
      <c r="HH258"/>
      <c r="HI258"/>
      <c r="HJ258"/>
      <c r="HK258"/>
      <c r="HL258"/>
      <c r="HM258"/>
      <c r="HN258"/>
      <c r="HO258"/>
      <c r="HP258"/>
      <c r="HQ258"/>
      <c r="HR258"/>
      <c r="HS258"/>
      <c r="HT258"/>
      <c r="HU258"/>
      <c r="HV258"/>
      <c r="HW258"/>
      <c r="HX258"/>
      <c r="HY258"/>
      <c r="HZ258"/>
      <c r="IA258"/>
      <c r="IB258"/>
      <c r="IC258"/>
      <c r="ID258"/>
      <c r="IE258"/>
      <c r="IF258"/>
      <c r="IG258"/>
      <c r="IH258"/>
      <c r="II258"/>
      <c r="IJ258"/>
      <c r="IK258"/>
      <c r="IL258"/>
      <c r="IM258"/>
      <c r="IN258"/>
      <c r="IO258"/>
      <c r="IP258"/>
      <c r="IQ258"/>
      <c r="IR258"/>
      <c r="IS258"/>
      <c r="IT258"/>
      <c r="IU258"/>
      <c r="IV258"/>
      <c r="IW258"/>
      <c r="IX258"/>
      <c r="IY258"/>
      <c r="IZ258"/>
      <c r="JA258"/>
      <c r="JB258"/>
      <c r="JC258"/>
      <c r="JD258"/>
      <c r="JE258"/>
      <c r="JF258"/>
      <c r="JG258"/>
      <c r="JH258"/>
      <c r="JI258"/>
      <c r="JJ258"/>
      <c r="JK258"/>
      <c r="JL258"/>
      <c r="JM258"/>
      <c r="JN258"/>
      <c r="JO258"/>
      <c r="JP258"/>
      <c r="JQ258"/>
      <c r="JR258"/>
      <c r="JS258"/>
      <c r="JT258"/>
      <c r="JU258"/>
      <c r="JV258"/>
      <c r="JW258"/>
      <c r="JX258"/>
    </row>
    <row r="259" spans="1:284" s="199" customFormat="1" ht="12" customHeight="1">
      <c r="A259"/>
      <c r="B259"/>
      <c r="C259"/>
      <c r="D259"/>
      <c r="E259"/>
      <c r="F259"/>
      <c r="G259"/>
      <c r="H259"/>
      <c r="I259"/>
      <c r="J259"/>
      <c r="K259"/>
      <c r="L259"/>
      <c r="M259"/>
      <c r="N259"/>
      <c r="O259"/>
      <c r="P259"/>
      <c r="Q259"/>
      <c r="R259"/>
      <c r="S259"/>
      <c r="T259"/>
      <c r="U259"/>
      <c r="V259"/>
      <c r="W259"/>
      <c r="X259"/>
      <c r="Y259"/>
      <c r="Z259"/>
      <c r="AA259"/>
      <c r="AB259"/>
      <c r="AC259"/>
      <c r="AD259"/>
      <c r="AE259"/>
      <c r="AF259"/>
      <c r="AG259"/>
      <c r="AH259"/>
      <c r="AI259"/>
      <c r="AJ259"/>
      <c r="AK259"/>
      <c r="AL259"/>
      <c r="AM259"/>
      <c r="AN259"/>
      <c r="AO259"/>
      <c r="AP259"/>
      <c r="AQ259"/>
      <c r="AR259"/>
      <c r="AS259"/>
      <c r="AT259"/>
      <c r="AU259"/>
      <c r="AV259"/>
      <c r="AW259"/>
      <c r="AX259"/>
      <c r="AY259"/>
      <c r="AZ259"/>
      <c r="BA259"/>
      <c r="BB259"/>
      <c r="BC259"/>
      <c r="BD259"/>
      <c r="BE259"/>
      <c r="BF259"/>
      <c r="BG259"/>
      <c r="BH259"/>
      <c r="BI259"/>
      <c r="BJ259"/>
      <c r="BK259"/>
      <c r="BL259"/>
      <c r="BM259"/>
      <c r="BN259"/>
      <c r="BO259"/>
      <c r="BP259"/>
      <c r="BQ259"/>
      <c r="BR259"/>
      <c r="BS259"/>
      <c r="BT259"/>
      <c r="BU259"/>
      <c r="BV259"/>
      <c r="BW259"/>
      <c r="BX259"/>
      <c r="BY259"/>
      <c r="BZ259"/>
      <c r="CA259"/>
      <c r="CB259"/>
      <c r="CC259"/>
      <c r="CD259"/>
      <c r="CE259"/>
      <c r="CF259"/>
      <c r="CG259"/>
      <c r="CH259"/>
      <c r="CI259"/>
      <c r="CJ259"/>
      <c r="CK259"/>
      <c r="CL259"/>
      <c r="CM259"/>
      <c r="CN259"/>
      <c r="CO259"/>
      <c r="CP259"/>
      <c r="CQ259"/>
      <c r="CR259"/>
      <c r="CS259"/>
      <c r="CT259"/>
      <c r="CU259"/>
      <c r="CV259"/>
      <c r="CW259"/>
      <c r="CX259"/>
      <c r="CY259"/>
      <c r="CZ259"/>
      <c r="DA259"/>
      <c r="DB259"/>
      <c r="DC259"/>
      <c r="DD259"/>
      <c r="DE259"/>
      <c r="DF259"/>
      <c r="DG259"/>
      <c r="DH259"/>
      <c r="DI259"/>
      <c r="DJ259"/>
      <c r="DK259"/>
      <c r="DL259"/>
      <c r="DM259"/>
      <c r="DN259"/>
      <c r="DO259"/>
      <c r="DP259"/>
      <c r="DQ259"/>
      <c r="DR259"/>
      <c r="DS259"/>
      <c r="DT259"/>
      <c r="DU259"/>
      <c r="DV259"/>
      <c r="DW259"/>
      <c r="DX259"/>
      <c r="DY259"/>
      <c r="DZ259"/>
      <c r="EA259"/>
      <c r="EB259"/>
      <c r="EC259"/>
      <c r="ED259"/>
      <c r="EE259"/>
      <c r="EF259"/>
      <c r="EG259"/>
      <c r="EH259"/>
      <c r="EI259"/>
      <c r="EJ259"/>
      <c r="EK259"/>
      <c r="EL259"/>
      <c r="EM259"/>
      <c r="EN259"/>
      <c r="EO259"/>
      <c r="EP259"/>
      <c r="EQ259"/>
      <c r="ER259"/>
      <c r="ES259"/>
      <c r="ET259"/>
      <c r="EU259"/>
      <c r="EV259"/>
      <c r="EW259"/>
      <c r="EX259"/>
      <c r="EY259"/>
      <c r="EZ259"/>
      <c r="FA259"/>
      <c r="FB259"/>
      <c r="FC259"/>
      <c r="FD259"/>
      <c r="FE259"/>
      <c r="FF259"/>
      <c r="FG259"/>
      <c r="FH259"/>
      <c r="FI259"/>
      <c r="FJ259"/>
      <c r="FK259"/>
      <c r="FL259"/>
      <c r="FM259"/>
      <c r="FN259"/>
      <c r="FO259"/>
      <c r="FP259"/>
      <c r="FQ259"/>
      <c r="FR259"/>
      <c r="FS259"/>
      <c r="FT259"/>
      <c r="FU259"/>
      <c r="FV259"/>
      <c r="FW259"/>
      <c r="FX259"/>
      <c r="FY259"/>
      <c r="FZ259"/>
      <c r="GA259"/>
      <c r="GB259"/>
      <c r="GC259"/>
      <c r="GD259"/>
      <c r="GE259"/>
      <c r="GF259"/>
      <c r="GG259"/>
      <c r="GH259"/>
      <c r="GI259"/>
      <c r="GJ259"/>
      <c r="GK259"/>
      <c r="GL259"/>
      <c r="GM259"/>
      <c r="GN259"/>
      <c r="GO259"/>
      <c r="GP259"/>
      <c r="GQ259"/>
      <c r="GR259"/>
      <c r="GS259"/>
      <c r="GT259"/>
      <c r="GU259"/>
      <c r="GV259"/>
      <c r="GW259"/>
      <c r="GX259"/>
      <c r="GY259"/>
      <c r="GZ259"/>
      <c r="HA259"/>
      <c r="HB259"/>
      <c r="HC259"/>
      <c r="HD259"/>
      <c r="HE259"/>
      <c r="HF259"/>
      <c r="HG259"/>
      <c r="HH259"/>
      <c r="HI259"/>
      <c r="HJ259"/>
      <c r="HK259"/>
      <c r="HL259"/>
      <c r="HM259"/>
      <c r="HN259"/>
      <c r="HO259"/>
      <c r="HP259"/>
      <c r="HQ259"/>
      <c r="HR259"/>
      <c r="HS259"/>
      <c r="HT259"/>
      <c r="HU259"/>
      <c r="HV259"/>
      <c r="HW259"/>
      <c r="HX259"/>
      <c r="HY259"/>
      <c r="HZ259"/>
      <c r="IA259"/>
      <c r="IB259"/>
      <c r="IC259"/>
      <c r="ID259"/>
      <c r="IE259"/>
      <c r="IF259"/>
      <c r="IG259"/>
      <c r="IH259"/>
      <c r="II259"/>
      <c r="IJ259"/>
      <c r="IK259"/>
      <c r="IL259"/>
      <c r="IM259"/>
      <c r="IN259"/>
      <c r="IO259"/>
      <c r="IP259"/>
      <c r="IQ259"/>
      <c r="IR259"/>
      <c r="IS259"/>
      <c r="IT259"/>
      <c r="IU259"/>
      <c r="IV259"/>
      <c r="IW259"/>
      <c r="IX259"/>
      <c r="IY259"/>
      <c r="IZ259"/>
      <c r="JA259"/>
      <c r="JB259"/>
      <c r="JC259"/>
      <c r="JD259"/>
      <c r="JE259"/>
      <c r="JF259"/>
      <c r="JG259"/>
      <c r="JH259"/>
      <c r="JI259"/>
      <c r="JJ259"/>
      <c r="JK259"/>
      <c r="JL259"/>
      <c r="JM259"/>
      <c r="JN259"/>
      <c r="JO259"/>
      <c r="JP259"/>
      <c r="JQ259"/>
      <c r="JR259"/>
      <c r="JS259"/>
      <c r="JT259"/>
      <c r="JU259"/>
      <c r="JV259"/>
      <c r="JW259"/>
      <c r="JX259"/>
    </row>
    <row r="260" spans="1:284" s="199" customFormat="1" ht="12" customHeight="1">
      <c r="A260"/>
      <c r="B260"/>
      <c r="C260"/>
      <c r="D260"/>
      <c r="E260"/>
      <c r="F260"/>
      <c r="G260"/>
      <c r="H260"/>
      <c r="I260"/>
      <c r="J260"/>
      <c r="K260"/>
      <c r="L260"/>
      <c r="M260"/>
      <c r="N260"/>
      <c r="O260"/>
      <c r="P260"/>
      <c r="Q260"/>
      <c r="R260"/>
      <c r="S260"/>
      <c r="T260"/>
      <c r="U260"/>
      <c r="V260"/>
      <c r="W260"/>
      <c r="X260"/>
      <c r="Y260"/>
      <c r="Z260"/>
      <c r="AA260"/>
      <c r="AB260"/>
      <c r="AC260"/>
      <c r="AD260"/>
      <c r="AE260"/>
      <c r="AF260"/>
      <c r="AG260"/>
      <c r="AH260"/>
      <c r="AI260"/>
      <c r="AJ260"/>
      <c r="AK260"/>
      <c r="AL260"/>
      <c r="AM260"/>
      <c r="AN260"/>
      <c r="AO260"/>
      <c r="AP260"/>
      <c r="AQ260"/>
      <c r="AR260"/>
      <c r="AS260"/>
      <c r="AT260"/>
      <c r="AU260"/>
      <c r="AV260"/>
      <c r="AW260"/>
      <c r="AX260"/>
      <c r="AY260"/>
      <c r="AZ260"/>
      <c r="BA260"/>
      <c r="BB260"/>
      <c r="BC260"/>
      <c r="BD260"/>
      <c r="BE260"/>
      <c r="BF260"/>
      <c r="BG260"/>
      <c r="BH260"/>
      <c r="BI260"/>
      <c r="BJ260"/>
      <c r="BK260"/>
      <c r="BL260"/>
      <c r="BM260"/>
      <c r="BN260"/>
      <c r="BO260"/>
      <c r="BP260"/>
      <c r="BQ260"/>
      <c r="BR260"/>
      <c r="BS260"/>
      <c r="BT260"/>
      <c r="BU260"/>
      <c r="BV260"/>
      <c r="BW260"/>
      <c r="BX260"/>
      <c r="BY260"/>
      <c r="BZ260"/>
      <c r="CA260"/>
      <c r="CB260"/>
      <c r="CC260"/>
      <c r="CD260"/>
      <c r="CE260"/>
      <c r="CF260"/>
      <c r="CG260"/>
      <c r="CH260"/>
      <c r="CI260"/>
      <c r="CJ260"/>
      <c r="CK260"/>
      <c r="CL260"/>
      <c r="CM260"/>
      <c r="CN260"/>
      <c r="CO260"/>
      <c r="CP260"/>
      <c r="CQ260"/>
      <c r="CR260"/>
      <c r="CS260"/>
      <c r="CT260"/>
      <c r="CU260"/>
      <c r="CV260"/>
      <c r="CW260"/>
      <c r="CX260"/>
      <c r="CY260"/>
      <c r="CZ260"/>
      <c r="DA260"/>
      <c r="DB260"/>
      <c r="DC260"/>
      <c r="DD260"/>
      <c r="DE260"/>
      <c r="DF260"/>
      <c r="DG260"/>
      <c r="DH260"/>
      <c r="DI260"/>
      <c r="DJ260"/>
      <c r="DK260"/>
      <c r="DL260"/>
      <c r="DM260"/>
      <c r="DN260"/>
      <c r="DO260"/>
      <c r="DP260"/>
      <c r="DQ260"/>
      <c r="DR260"/>
      <c r="DS260"/>
      <c r="DT260"/>
      <c r="DU260"/>
      <c r="DV260"/>
      <c r="DW260"/>
      <c r="DX260"/>
      <c r="DY260"/>
      <c r="DZ260"/>
      <c r="EA260"/>
      <c r="EB260"/>
      <c r="EC260"/>
      <c r="ED260"/>
      <c r="EE260"/>
      <c r="EF260"/>
      <c r="EG260"/>
      <c r="EH260"/>
      <c r="EI260"/>
      <c r="EJ260"/>
      <c r="EK260"/>
      <c r="EL260"/>
      <c r="EM260"/>
      <c r="EN260"/>
      <c r="EO260"/>
      <c r="EP260"/>
      <c r="EQ260"/>
      <c r="ER260"/>
      <c r="ES260"/>
      <c r="ET260"/>
      <c r="EU260"/>
      <c r="EV260"/>
      <c r="EW260"/>
      <c r="EX260"/>
      <c r="EY260"/>
      <c r="EZ260"/>
      <c r="FA260"/>
      <c r="FB260"/>
      <c r="FC260"/>
      <c r="FD260"/>
      <c r="FE260"/>
      <c r="FF260"/>
      <c r="FG260"/>
      <c r="FH260"/>
      <c r="FI260"/>
      <c r="FJ260"/>
      <c r="FK260"/>
      <c r="FL260"/>
      <c r="FM260"/>
      <c r="FN260"/>
      <c r="FO260"/>
      <c r="FP260"/>
      <c r="FQ260"/>
      <c r="FR260"/>
      <c r="FS260"/>
      <c r="FT260"/>
      <c r="FU260"/>
      <c r="FV260"/>
      <c r="FW260"/>
      <c r="FX260"/>
      <c r="FY260"/>
      <c r="FZ260"/>
      <c r="GA260"/>
      <c r="GB260"/>
      <c r="GC260"/>
      <c r="GD260"/>
      <c r="GE260"/>
      <c r="GF260"/>
      <c r="GG260"/>
      <c r="GH260"/>
      <c r="GI260"/>
      <c r="GJ260"/>
      <c r="GK260"/>
      <c r="GL260"/>
      <c r="GM260"/>
      <c r="GN260"/>
      <c r="GO260"/>
      <c r="GP260"/>
      <c r="GQ260"/>
      <c r="GR260"/>
      <c r="GS260"/>
      <c r="GT260"/>
      <c r="GU260"/>
      <c r="GV260"/>
      <c r="GW260"/>
      <c r="GX260"/>
      <c r="GY260"/>
      <c r="GZ260"/>
      <c r="HA260"/>
      <c r="HB260"/>
      <c r="HC260"/>
      <c r="HD260"/>
      <c r="HE260"/>
      <c r="HF260"/>
      <c r="HG260"/>
      <c r="HH260"/>
      <c r="HI260"/>
      <c r="HJ260"/>
      <c r="HK260"/>
      <c r="HL260"/>
      <c r="HM260"/>
      <c r="HN260"/>
      <c r="HO260"/>
      <c r="HP260"/>
      <c r="HQ260"/>
      <c r="HR260"/>
      <c r="HS260"/>
      <c r="HT260"/>
      <c r="HU260"/>
      <c r="HV260"/>
      <c r="HW260"/>
      <c r="HX260"/>
      <c r="HY260"/>
      <c r="HZ260"/>
      <c r="IA260"/>
      <c r="IB260"/>
      <c r="IC260"/>
      <c r="ID260"/>
      <c r="IE260"/>
      <c r="IF260"/>
      <c r="IG260"/>
      <c r="IH260"/>
      <c r="II260"/>
      <c r="IJ260"/>
      <c r="IK260"/>
      <c r="IL260"/>
      <c r="IM260"/>
      <c r="IN260"/>
      <c r="IO260"/>
      <c r="IP260"/>
      <c r="IQ260"/>
      <c r="IR260"/>
      <c r="IS260"/>
      <c r="IT260"/>
      <c r="IU260"/>
      <c r="IV260"/>
      <c r="IW260"/>
      <c r="IX260"/>
      <c r="IY260"/>
      <c r="IZ260"/>
      <c r="JA260"/>
      <c r="JB260"/>
      <c r="JC260"/>
      <c r="JD260"/>
      <c r="JE260"/>
      <c r="JF260"/>
      <c r="JG260"/>
      <c r="JH260"/>
      <c r="JI260"/>
      <c r="JJ260"/>
      <c r="JK260"/>
      <c r="JL260"/>
      <c r="JM260"/>
      <c r="JN260"/>
      <c r="JO260"/>
      <c r="JP260"/>
      <c r="JQ260"/>
      <c r="JR260"/>
      <c r="JS260"/>
      <c r="JT260"/>
      <c r="JU260"/>
      <c r="JV260"/>
      <c r="JW260"/>
      <c r="JX260"/>
    </row>
    <row r="261" spans="1:284" s="199" customFormat="1" ht="12" customHeight="1">
      <c r="A261"/>
      <c r="B261"/>
      <c r="C261"/>
      <c r="D261"/>
      <c r="E261"/>
      <c r="F261"/>
      <c r="G261"/>
      <c r="H261"/>
      <c r="I261"/>
      <c r="J261"/>
      <c r="K261"/>
      <c r="L261"/>
      <c r="M261"/>
      <c r="N261"/>
      <c r="O261"/>
      <c r="P261"/>
      <c r="Q261"/>
      <c r="R261"/>
      <c r="S261"/>
      <c r="T261"/>
      <c r="U261"/>
      <c r="V261"/>
      <c r="W261"/>
      <c r="X261"/>
      <c r="Y261"/>
      <c r="Z261"/>
      <c r="AA261"/>
      <c r="AB261"/>
      <c r="AC261"/>
      <c r="AD261"/>
      <c r="AE261"/>
      <c r="AF261"/>
      <c r="AG261"/>
      <c r="AH261"/>
      <c r="AI261"/>
      <c r="AJ261"/>
      <c r="AK261"/>
      <c r="AL261"/>
      <c r="AM261"/>
      <c r="AN261"/>
      <c r="AO261"/>
      <c r="AP261"/>
      <c r="AQ261"/>
      <c r="AR261"/>
      <c r="AS261"/>
      <c r="AT261"/>
      <c r="AU261"/>
      <c r="AV261"/>
      <c r="AW261"/>
      <c r="AX261"/>
      <c r="AY261"/>
      <c r="AZ261"/>
      <c r="BA261"/>
      <c r="BB261"/>
      <c r="BC261"/>
      <c r="BD261"/>
      <c r="BE261"/>
      <c r="BF261"/>
      <c r="BG261"/>
      <c r="BH261"/>
      <c r="BI261"/>
      <c r="BJ261"/>
      <c r="BK261"/>
      <c r="BL261"/>
      <c r="BM261"/>
      <c r="BN261"/>
      <c r="BO261"/>
      <c r="BP261"/>
      <c r="BQ261"/>
      <c r="BR261"/>
      <c r="BS261"/>
      <c r="BT261"/>
      <c r="BU261"/>
      <c r="BV261"/>
      <c r="BW261"/>
      <c r="BX261"/>
      <c r="BY261"/>
      <c r="BZ261"/>
      <c r="CA261"/>
      <c r="CB261"/>
      <c r="CC261"/>
      <c r="CD261"/>
      <c r="CE261"/>
      <c r="CF261"/>
      <c r="CG261"/>
      <c r="CH261"/>
      <c r="CI261"/>
      <c r="CJ261"/>
      <c r="CK261"/>
      <c r="CL261"/>
      <c r="CM261"/>
      <c r="CN261"/>
      <c r="CO261"/>
      <c r="CP261"/>
      <c r="CQ261"/>
      <c r="CR261"/>
      <c r="CS261"/>
      <c r="CT261"/>
      <c r="CU261"/>
      <c r="CV261"/>
      <c r="CW261"/>
      <c r="CX261"/>
      <c r="CY261"/>
      <c r="CZ261"/>
      <c r="DA261"/>
      <c r="DB261"/>
      <c r="DC261"/>
      <c r="DD261"/>
      <c r="DE261"/>
      <c r="DF261"/>
      <c r="DG261"/>
      <c r="DH261"/>
      <c r="DI261"/>
      <c r="DJ261"/>
      <c r="DK261"/>
      <c r="DL261"/>
      <c r="DM261"/>
      <c r="DN261"/>
      <c r="DO261"/>
      <c r="DP261"/>
      <c r="DQ261"/>
      <c r="DR261"/>
      <c r="DS261"/>
      <c r="DT261"/>
      <c r="DU261"/>
      <c r="DV261"/>
      <c r="DW261"/>
      <c r="DX261"/>
      <c r="DY261"/>
      <c r="DZ261"/>
      <c r="EA261"/>
      <c r="EB261"/>
      <c r="EC261"/>
      <c r="ED261"/>
      <c r="EE261"/>
      <c r="EF261"/>
      <c r="EG261"/>
      <c r="EH261"/>
      <c r="EI261"/>
      <c r="EJ261"/>
      <c r="EK261"/>
      <c r="EL261"/>
      <c r="EM261"/>
      <c r="EN261"/>
      <c r="EO261"/>
      <c r="EP261"/>
      <c r="EQ261"/>
      <c r="ER261"/>
      <c r="ES261"/>
      <c r="ET261"/>
      <c r="EU261"/>
      <c r="EV261"/>
      <c r="EW261"/>
      <c r="EX261"/>
      <c r="EY261"/>
      <c r="EZ261"/>
      <c r="FA261"/>
      <c r="FB261"/>
      <c r="FC261"/>
      <c r="FD261"/>
      <c r="FE261"/>
      <c r="FF261"/>
      <c r="FG261"/>
      <c r="FH261"/>
      <c r="FI261"/>
      <c r="FJ261"/>
      <c r="FK261"/>
      <c r="FL261"/>
      <c r="FM261"/>
      <c r="FN261"/>
      <c r="FO261"/>
      <c r="FP261"/>
      <c r="FQ261"/>
      <c r="FR261"/>
      <c r="FS261"/>
      <c r="FT261"/>
      <c r="FU261"/>
      <c r="FV261"/>
      <c r="FW261"/>
      <c r="FX261"/>
      <c r="FY261"/>
      <c r="FZ261"/>
      <c r="GA261"/>
      <c r="GB261"/>
      <c r="GC261"/>
      <c r="GD261"/>
      <c r="GE261"/>
      <c r="GF261"/>
      <c r="GG261"/>
      <c r="GH261"/>
      <c r="GI261"/>
      <c r="GJ261"/>
      <c r="GK261"/>
      <c r="GL261"/>
      <c r="GM261"/>
      <c r="GN261"/>
      <c r="GO261"/>
      <c r="GP261"/>
      <c r="GQ261"/>
      <c r="GR261"/>
      <c r="GS261"/>
      <c r="GT261"/>
      <c r="GU261"/>
      <c r="GV261"/>
      <c r="GW261"/>
      <c r="GX261"/>
      <c r="GY261"/>
      <c r="GZ261"/>
      <c r="HA261"/>
      <c r="HB261"/>
      <c r="HC261"/>
      <c r="HD261"/>
      <c r="HE261"/>
      <c r="HF261"/>
      <c r="HG261"/>
      <c r="HH261"/>
      <c r="HI261"/>
      <c r="HJ261"/>
      <c r="HK261"/>
      <c r="HL261"/>
      <c r="HM261"/>
      <c r="HN261"/>
      <c r="HO261"/>
      <c r="HP261"/>
      <c r="HQ261"/>
      <c r="HR261"/>
      <c r="HS261"/>
      <c r="HT261"/>
      <c r="HU261"/>
      <c r="HV261"/>
      <c r="HW261"/>
      <c r="HX261"/>
      <c r="HY261"/>
      <c r="HZ261"/>
      <c r="IA261"/>
      <c r="IB261"/>
      <c r="IC261"/>
      <c r="ID261"/>
      <c r="IE261"/>
      <c r="IF261"/>
      <c r="IG261"/>
      <c r="IH261"/>
      <c r="II261"/>
      <c r="IJ261"/>
      <c r="IK261"/>
      <c r="IL261"/>
      <c r="IM261"/>
      <c r="IN261"/>
      <c r="IO261"/>
      <c r="IP261"/>
      <c r="IQ261"/>
      <c r="IR261"/>
      <c r="IS261"/>
      <c r="IT261"/>
      <c r="IU261"/>
      <c r="IV261"/>
      <c r="IW261"/>
      <c r="IX261"/>
      <c r="IY261"/>
      <c r="IZ261"/>
      <c r="JA261"/>
      <c r="JB261"/>
      <c r="JC261"/>
      <c r="JD261"/>
      <c r="JE261"/>
      <c r="JF261"/>
      <c r="JG261"/>
      <c r="JH261"/>
      <c r="JI261"/>
      <c r="JJ261"/>
      <c r="JK261"/>
      <c r="JL261"/>
      <c r="JM261"/>
      <c r="JN261"/>
      <c r="JO261"/>
      <c r="JP261"/>
      <c r="JQ261"/>
      <c r="JR261"/>
      <c r="JS261"/>
      <c r="JT261"/>
      <c r="JU261"/>
      <c r="JV261"/>
      <c r="JW261"/>
      <c r="JX261"/>
    </row>
    <row r="262" spans="1:284" s="199" customFormat="1" ht="12" customHeight="1">
      <c r="A262"/>
      <c r="B262"/>
      <c r="C262"/>
      <c r="D262"/>
      <c r="E262"/>
      <c r="F262"/>
      <c r="G262"/>
      <c r="H262"/>
      <c r="I262"/>
      <c r="J262"/>
      <c r="K262"/>
      <c r="L262"/>
      <c r="M262"/>
      <c r="N262"/>
      <c r="O262"/>
      <c r="P262"/>
      <c r="Q262"/>
      <c r="R262"/>
      <c r="S262"/>
      <c r="T262"/>
      <c r="U262"/>
      <c r="V262"/>
      <c r="W262"/>
      <c r="X262"/>
      <c r="Y262"/>
      <c r="Z262"/>
      <c r="AA262"/>
      <c r="AB262"/>
      <c r="AC262"/>
      <c r="AD262"/>
      <c r="AE262"/>
      <c r="AF262"/>
      <c r="AG262"/>
      <c r="AH262"/>
      <c r="AI262"/>
      <c r="AJ262"/>
      <c r="AK262"/>
      <c r="AL262"/>
      <c r="AM262"/>
      <c r="AN262"/>
      <c r="AO262"/>
      <c r="AP262"/>
      <c r="AQ262"/>
      <c r="AR262"/>
      <c r="AS262"/>
      <c r="AT262"/>
      <c r="AU262"/>
      <c r="AV262"/>
      <c r="AW262"/>
      <c r="AX262"/>
      <c r="AY262"/>
      <c r="AZ262"/>
      <c r="BA262"/>
      <c r="BB262"/>
      <c r="BC262"/>
      <c r="BD262"/>
      <c r="BE262"/>
      <c r="BF262"/>
      <c r="BG262"/>
      <c r="BH262"/>
      <c r="BI262"/>
      <c r="BJ262"/>
      <c r="BK262"/>
      <c r="BL262"/>
      <c r="BM262"/>
      <c r="BN262"/>
      <c r="BO262"/>
      <c r="BP262"/>
      <c r="BQ262"/>
      <c r="BR262"/>
      <c r="BS262"/>
      <c r="BT262"/>
      <c r="BU262"/>
      <c r="BV262"/>
      <c r="BW262"/>
      <c r="BX262"/>
      <c r="BY262"/>
      <c r="BZ262"/>
      <c r="CA262"/>
      <c r="CB262"/>
      <c r="CC262"/>
      <c r="CD262"/>
      <c r="CE262"/>
      <c r="CF262"/>
      <c r="CG262"/>
      <c r="CH262"/>
      <c r="CI262"/>
      <c r="CJ262"/>
      <c r="CK262"/>
      <c r="CL262"/>
      <c r="CM262"/>
      <c r="CN262"/>
      <c r="CO262"/>
      <c r="CP262"/>
      <c r="CQ262"/>
      <c r="CR262"/>
      <c r="CS262"/>
      <c r="CT262"/>
      <c r="CU262"/>
      <c r="CV262"/>
      <c r="CW262"/>
      <c r="CX262"/>
      <c r="CY262"/>
      <c r="CZ262"/>
      <c r="DA262"/>
      <c r="DB262"/>
      <c r="DC262"/>
      <c r="DD262"/>
      <c r="DE262"/>
      <c r="DF262"/>
      <c r="DG262"/>
      <c r="DH262"/>
      <c r="DI262"/>
      <c r="DJ262"/>
      <c r="DK262"/>
      <c r="DL262"/>
      <c r="DM262"/>
      <c r="DN262"/>
      <c r="DO262"/>
      <c r="DP262"/>
      <c r="DQ262"/>
      <c r="DR262"/>
      <c r="DS262"/>
      <c r="DT262"/>
      <c r="DU262"/>
      <c r="DV262"/>
      <c r="DW262"/>
      <c r="DX262"/>
      <c r="DY262"/>
      <c r="DZ262"/>
      <c r="EA262"/>
      <c r="EB262"/>
      <c r="EC262"/>
      <c r="ED262"/>
      <c r="EE262"/>
      <c r="EF262"/>
      <c r="EG262"/>
      <c r="EH262"/>
      <c r="EI262"/>
      <c r="EJ262"/>
      <c r="EK262"/>
      <c r="EL262"/>
      <c r="EM262"/>
      <c r="EN262"/>
      <c r="EO262"/>
      <c r="EP262"/>
      <c r="EQ262"/>
      <c r="ER262"/>
      <c r="ES262"/>
      <c r="ET262"/>
      <c r="EU262"/>
      <c r="EV262"/>
      <c r="EW262"/>
      <c r="EX262"/>
      <c r="EY262"/>
      <c r="EZ262"/>
      <c r="FA262"/>
      <c r="FB262"/>
      <c r="FC262"/>
      <c r="FD262"/>
      <c r="FE262"/>
      <c r="FF262"/>
      <c r="FG262"/>
      <c r="FH262"/>
      <c r="FI262"/>
      <c r="FJ262"/>
      <c r="FK262"/>
      <c r="FL262"/>
      <c r="FM262"/>
      <c r="FN262"/>
      <c r="FO262"/>
      <c r="FP262"/>
      <c r="FQ262"/>
      <c r="FR262"/>
      <c r="FS262"/>
      <c r="FT262"/>
      <c r="FU262"/>
      <c r="FV262"/>
      <c r="FW262"/>
      <c r="FX262"/>
      <c r="FY262"/>
      <c r="FZ262"/>
      <c r="GA262"/>
      <c r="GB262"/>
      <c r="GC262"/>
      <c r="GD262"/>
      <c r="GE262"/>
      <c r="GF262"/>
      <c r="GG262"/>
      <c r="GH262"/>
      <c r="GI262"/>
      <c r="GJ262"/>
      <c r="GK262"/>
      <c r="GL262"/>
      <c r="GM262"/>
      <c r="GN262"/>
      <c r="GO262"/>
      <c r="GP262"/>
      <c r="GQ262"/>
      <c r="GR262"/>
      <c r="GS262"/>
      <c r="GT262"/>
      <c r="GU262"/>
      <c r="GV262"/>
      <c r="GW262"/>
      <c r="GX262"/>
      <c r="GY262"/>
      <c r="GZ262"/>
      <c r="HA262"/>
      <c r="HB262"/>
      <c r="HC262"/>
      <c r="HD262"/>
      <c r="HE262"/>
      <c r="HF262"/>
      <c r="HG262"/>
      <c r="HH262"/>
      <c r="HI262"/>
      <c r="HJ262"/>
      <c r="HK262"/>
      <c r="HL262"/>
      <c r="HM262"/>
      <c r="HN262"/>
      <c r="HO262"/>
      <c r="HP262"/>
      <c r="HQ262"/>
      <c r="HR262"/>
      <c r="HS262"/>
      <c r="HT262"/>
      <c r="HU262"/>
      <c r="HV262"/>
      <c r="HW262"/>
      <c r="HX262"/>
      <c r="HY262"/>
      <c r="HZ262"/>
      <c r="IA262"/>
      <c r="IB262"/>
      <c r="IC262"/>
      <c r="ID262"/>
      <c r="IE262"/>
      <c r="IF262"/>
      <c r="IG262"/>
      <c r="IH262"/>
      <c r="II262"/>
      <c r="IJ262"/>
      <c r="IK262"/>
      <c r="IL262"/>
      <c r="IM262"/>
      <c r="IN262"/>
      <c r="IO262"/>
      <c r="IP262"/>
      <c r="IQ262"/>
      <c r="IR262"/>
      <c r="IS262"/>
      <c r="IT262"/>
      <c r="IU262"/>
      <c r="IV262"/>
      <c r="IW262"/>
      <c r="IX262"/>
      <c r="IY262"/>
      <c r="IZ262"/>
      <c r="JA262"/>
      <c r="JB262"/>
      <c r="JC262"/>
      <c r="JD262"/>
      <c r="JE262"/>
      <c r="JF262"/>
      <c r="JG262"/>
      <c r="JH262"/>
      <c r="JI262"/>
      <c r="JJ262"/>
      <c r="JK262"/>
      <c r="JL262"/>
      <c r="JM262"/>
      <c r="JN262"/>
      <c r="JO262"/>
      <c r="JP262"/>
      <c r="JQ262"/>
      <c r="JR262"/>
      <c r="JS262"/>
      <c r="JT262"/>
      <c r="JU262"/>
      <c r="JV262"/>
      <c r="JW262"/>
      <c r="JX262"/>
    </row>
    <row r="263" spans="1:284" s="199" customFormat="1" ht="12" customHeight="1">
      <c r="A263"/>
      <c r="B263"/>
      <c r="C263"/>
      <c r="D263"/>
      <c r="E263"/>
      <c r="F263"/>
      <c r="G263"/>
      <c r="H263"/>
      <c r="I263"/>
      <c r="J263"/>
      <c r="K263"/>
      <c r="L263"/>
      <c r="M263"/>
      <c r="N263"/>
      <c r="O263"/>
      <c r="P263"/>
      <c r="Q263"/>
      <c r="R263"/>
      <c r="S263"/>
      <c r="T263"/>
      <c r="U263"/>
      <c r="V263"/>
      <c r="W263"/>
      <c r="X263"/>
      <c r="Y263"/>
      <c r="Z263"/>
      <c r="AA263"/>
      <c r="AB263"/>
      <c r="AC263"/>
      <c r="AD263"/>
      <c r="AE263"/>
      <c r="AF263"/>
      <c r="AG263"/>
      <c r="AH263"/>
      <c r="AI263"/>
      <c r="AJ263"/>
      <c r="AK263"/>
      <c r="AL263"/>
      <c r="AM263"/>
      <c r="AN263"/>
      <c r="AO263"/>
      <c r="AP263"/>
      <c r="AQ263"/>
      <c r="AR263"/>
      <c r="AS263"/>
      <c r="AT263"/>
      <c r="AU263"/>
      <c r="AV263"/>
      <c r="AW263"/>
      <c r="AX263"/>
      <c r="AY263"/>
      <c r="AZ263"/>
      <c r="BA263"/>
      <c r="BB263"/>
      <c r="BC263"/>
      <c r="BD263"/>
      <c r="BE263"/>
      <c r="BF263"/>
      <c r="BG263"/>
      <c r="BH263"/>
      <c r="BI263"/>
      <c r="BJ263"/>
      <c r="BK263"/>
      <c r="BL263"/>
      <c r="BM263"/>
      <c r="BN263"/>
      <c r="BO263"/>
      <c r="BP263"/>
      <c r="BQ263"/>
      <c r="BR263"/>
      <c r="BS263"/>
      <c r="BT263"/>
      <c r="BU263"/>
      <c r="BV263"/>
      <c r="BW263"/>
      <c r="BX263"/>
      <c r="BY263"/>
      <c r="BZ263"/>
      <c r="CA263"/>
      <c r="CB263"/>
      <c r="CC263"/>
      <c r="CD263"/>
      <c r="CE263"/>
      <c r="CF263"/>
      <c r="CG263"/>
      <c r="CH263"/>
      <c r="CI263"/>
      <c r="CJ263"/>
      <c r="CK263"/>
      <c r="CL263"/>
      <c r="CM263"/>
      <c r="CN263"/>
      <c r="CO263"/>
      <c r="CP263"/>
      <c r="CQ263"/>
      <c r="CR263"/>
      <c r="CS263"/>
      <c r="CT263"/>
      <c r="CU263"/>
      <c r="CV263"/>
      <c r="CW263"/>
      <c r="CX263"/>
      <c r="CY263"/>
      <c r="CZ263"/>
      <c r="DA263"/>
      <c r="DB263"/>
      <c r="DC263"/>
      <c r="DD263"/>
      <c r="DE263"/>
      <c r="DF263"/>
      <c r="DG263"/>
      <c r="DH263"/>
      <c r="DI263"/>
      <c r="DJ263"/>
      <c r="DK263"/>
      <c r="DL263"/>
      <c r="DM263"/>
      <c r="DN263"/>
      <c r="DO263"/>
      <c r="DP263"/>
      <c r="DQ263"/>
      <c r="DR263"/>
      <c r="DS263"/>
      <c r="DT263"/>
      <c r="DU263"/>
      <c r="DV263"/>
      <c r="DW263"/>
      <c r="DX263"/>
      <c r="DY263"/>
      <c r="DZ263"/>
      <c r="EA263"/>
      <c r="EB263"/>
      <c r="EC263"/>
      <c r="ED263"/>
      <c r="EE263"/>
      <c r="EF263"/>
      <c r="EG263"/>
      <c r="EH263"/>
      <c r="EI263"/>
      <c r="EJ263"/>
      <c r="EK263"/>
      <c r="EL263"/>
      <c r="EM263"/>
      <c r="EN263"/>
      <c r="EO263"/>
      <c r="EP263"/>
      <c r="EQ263"/>
      <c r="ER263"/>
      <c r="ES263"/>
      <c r="ET263"/>
      <c r="EU263"/>
      <c r="EV263"/>
      <c r="EW263"/>
      <c r="EX263"/>
      <c r="EY263"/>
      <c r="EZ263"/>
      <c r="FA263"/>
      <c r="FB263"/>
      <c r="FC263"/>
      <c r="FD263"/>
      <c r="FE263"/>
      <c r="FF263"/>
      <c r="FG263"/>
      <c r="FH263"/>
      <c r="FI263"/>
      <c r="FJ263"/>
      <c r="FK263"/>
      <c r="FL263"/>
      <c r="FM263"/>
      <c r="FN263"/>
      <c r="FO263"/>
      <c r="FP263"/>
      <c r="FQ263"/>
      <c r="FR263"/>
      <c r="FS263"/>
      <c r="FT263"/>
      <c r="FU263"/>
      <c r="FV263"/>
      <c r="FW263"/>
      <c r="FX263"/>
      <c r="FY263"/>
      <c r="FZ263"/>
      <c r="GA263"/>
      <c r="GB263"/>
      <c r="GC263"/>
      <c r="GD263"/>
      <c r="GE263"/>
      <c r="GF263"/>
      <c r="GG263"/>
      <c r="GH263"/>
      <c r="GI263"/>
      <c r="GJ263"/>
      <c r="GK263"/>
      <c r="GL263"/>
      <c r="GM263"/>
      <c r="GN263"/>
      <c r="GO263"/>
      <c r="GP263"/>
      <c r="GQ263"/>
      <c r="GR263"/>
      <c r="GS263"/>
      <c r="GT263"/>
      <c r="GU263"/>
      <c r="GV263"/>
      <c r="GW263"/>
      <c r="GX263"/>
      <c r="GY263"/>
      <c r="GZ263"/>
      <c r="HA263"/>
      <c r="HB263"/>
      <c r="HC263"/>
      <c r="HD263"/>
      <c r="HE263"/>
      <c r="HF263"/>
      <c r="HG263"/>
      <c r="HH263"/>
      <c r="HI263"/>
      <c r="HJ263"/>
      <c r="HK263"/>
      <c r="HL263"/>
      <c r="HM263"/>
      <c r="HN263"/>
      <c r="HO263"/>
      <c r="HP263"/>
      <c r="HQ263"/>
      <c r="HR263"/>
      <c r="HS263"/>
      <c r="HT263"/>
      <c r="HU263"/>
      <c r="HV263"/>
      <c r="HW263"/>
      <c r="HX263"/>
      <c r="HY263"/>
      <c r="HZ263"/>
      <c r="IA263"/>
      <c r="IB263"/>
      <c r="IC263"/>
      <c r="ID263"/>
      <c r="IE263"/>
      <c r="IF263"/>
      <c r="IG263"/>
      <c r="IH263"/>
      <c r="II263"/>
      <c r="IJ263"/>
      <c r="IK263"/>
      <c r="IL263"/>
      <c r="IM263"/>
      <c r="IN263"/>
      <c r="IO263"/>
      <c r="IP263"/>
      <c r="IQ263"/>
      <c r="IR263"/>
      <c r="IS263"/>
      <c r="IT263"/>
      <c r="IU263"/>
      <c r="IV263"/>
      <c r="IW263"/>
      <c r="IX263"/>
      <c r="IY263"/>
      <c r="IZ263"/>
      <c r="JA263"/>
      <c r="JB263"/>
      <c r="JC263"/>
      <c r="JD263"/>
      <c r="JE263"/>
      <c r="JF263"/>
      <c r="JG263"/>
      <c r="JH263"/>
      <c r="JI263"/>
      <c r="JJ263"/>
      <c r="JK263"/>
      <c r="JL263"/>
      <c r="JM263"/>
      <c r="JN263"/>
      <c r="JO263"/>
      <c r="JP263"/>
      <c r="JQ263"/>
      <c r="JR263"/>
      <c r="JS263"/>
      <c r="JT263"/>
      <c r="JU263"/>
      <c r="JV263"/>
      <c r="JW263"/>
      <c r="JX263"/>
    </row>
    <row r="264" spans="1:284" s="199" customFormat="1" ht="12" customHeight="1">
      <c r="A264"/>
      <c r="B264"/>
      <c r="C264"/>
      <c r="D264"/>
      <c r="E264"/>
      <c r="F264"/>
      <c r="G264"/>
      <c r="H264"/>
      <c r="I264"/>
      <c r="J264"/>
      <c r="K264"/>
      <c r="L264"/>
      <c r="M264"/>
      <c r="N264"/>
      <c r="O264"/>
      <c r="P264"/>
      <c r="Q264"/>
      <c r="R264"/>
      <c r="S264"/>
      <c r="T264"/>
      <c r="U264"/>
      <c r="V264"/>
      <c r="W264"/>
      <c r="X264"/>
      <c r="Y264"/>
      <c r="Z264"/>
      <c r="AA264"/>
      <c r="AB264"/>
      <c r="AC264"/>
      <c r="AD264"/>
      <c r="AE264"/>
      <c r="AF264"/>
      <c r="AG264"/>
      <c r="AH264"/>
      <c r="AI264"/>
      <c r="AJ264"/>
      <c r="AK264"/>
      <c r="AL264"/>
      <c r="AM264"/>
      <c r="AN264"/>
      <c r="AO264"/>
      <c r="AP264"/>
      <c r="AQ264"/>
      <c r="AR264"/>
      <c r="AS264"/>
      <c r="AT264"/>
      <c r="AU264"/>
      <c r="AV264"/>
      <c r="AW264"/>
      <c r="AX264"/>
      <c r="AY264"/>
      <c r="AZ264"/>
      <c r="BA264"/>
      <c r="BB264"/>
      <c r="BC264"/>
      <c r="BD264"/>
      <c r="BE264"/>
      <c r="BF264"/>
      <c r="BG264"/>
      <c r="BH264"/>
      <c r="BI264"/>
      <c r="BJ264"/>
      <c r="BK264"/>
      <c r="BL264"/>
      <c r="BM264"/>
      <c r="BN264"/>
      <c r="BO264"/>
      <c r="BP264"/>
      <c r="BQ264"/>
      <c r="BR264"/>
      <c r="BS264"/>
      <c r="BT264"/>
      <c r="BU264"/>
      <c r="BV264"/>
      <c r="BW264"/>
      <c r="BX264"/>
      <c r="BY264"/>
      <c r="BZ264"/>
      <c r="CA264"/>
      <c r="CB264"/>
      <c r="CC264"/>
      <c r="CD264"/>
      <c r="CE264"/>
      <c r="CF264"/>
      <c r="CG264"/>
      <c r="CH264"/>
      <c r="CI264"/>
      <c r="CJ264"/>
      <c r="CK264"/>
      <c r="CL264"/>
      <c r="CM264"/>
      <c r="CN264"/>
      <c r="CO264"/>
      <c r="CP264"/>
      <c r="CQ264"/>
      <c r="CR264"/>
      <c r="CS264"/>
      <c r="CT264"/>
      <c r="CU264"/>
      <c r="CV264"/>
      <c r="CW264"/>
      <c r="CX264"/>
      <c r="CY264"/>
      <c r="CZ264"/>
      <c r="DA264"/>
      <c r="DB264"/>
      <c r="DC264"/>
      <c r="DD264"/>
      <c r="DE264"/>
      <c r="DF264"/>
      <c r="DG264"/>
      <c r="DH264"/>
      <c r="DI264"/>
      <c r="DJ264"/>
      <c r="DK264"/>
      <c r="DL264"/>
      <c r="DM264"/>
      <c r="DN264"/>
      <c r="DO264"/>
      <c r="DP264"/>
      <c r="DQ264"/>
      <c r="DR264"/>
      <c r="DS264"/>
      <c r="DT264"/>
      <c r="DU264"/>
      <c r="DV264"/>
      <c r="DW264"/>
      <c r="DX264"/>
      <c r="DY264"/>
      <c r="DZ264"/>
      <c r="EA264"/>
      <c r="EB264"/>
      <c r="EC264"/>
      <c r="ED264"/>
      <c r="EE264"/>
      <c r="EF264"/>
      <c r="EG264"/>
      <c r="EH264"/>
      <c r="EI264"/>
      <c r="EJ264"/>
      <c r="EK264"/>
      <c r="EL264"/>
      <c r="EM264"/>
      <c r="EN264"/>
      <c r="EO264"/>
      <c r="EP264"/>
      <c r="EQ264"/>
      <c r="ER264"/>
      <c r="ES264"/>
      <c r="ET264"/>
      <c r="EU264"/>
      <c r="EV264"/>
      <c r="EW264"/>
      <c r="EX264"/>
      <c r="EY264"/>
      <c r="EZ264"/>
      <c r="FA264"/>
      <c r="FB264"/>
      <c r="FC264"/>
      <c r="FD264"/>
      <c r="FE264"/>
      <c r="FF264"/>
      <c r="FG264"/>
      <c r="FH264"/>
      <c r="FI264"/>
      <c r="FJ264"/>
      <c r="FK264"/>
      <c r="FL264"/>
      <c r="FM264"/>
      <c r="FN264"/>
      <c r="FO264"/>
      <c r="FP264"/>
      <c r="FQ264"/>
      <c r="FR264"/>
      <c r="FS264"/>
      <c r="FT264"/>
      <c r="FU264"/>
      <c r="FV264"/>
      <c r="FW264"/>
      <c r="FX264"/>
      <c r="FY264"/>
      <c r="FZ264"/>
      <c r="GA264"/>
      <c r="GB264"/>
      <c r="GC264"/>
      <c r="GD264"/>
      <c r="GE264"/>
      <c r="GF264"/>
      <c r="GG264"/>
      <c r="GH264"/>
      <c r="GI264"/>
      <c r="GJ264"/>
      <c r="GK264"/>
      <c r="GL264"/>
      <c r="GM264"/>
      <c r="GN264"/>
      <c r="GO264"/>
      <c r="GP264"/>
      <c r="GQ264"/>
      <c r="GR264"/>
      <c r="GS264"/>
      <c r="GT264"/>
      <c r="GU264"/>
      <c r="GV264"/>
      <c r="GW264"/>
      <c r="GX264"/>
      <c r="GY264"/>
      <c r="GZ264"/>
      <c r="HA264"/>
      <c r="HB264"/>
      <c r="HC264"/>
      <c r="HD264"/>
      <c r="HE264"/>
      <c r="HF264"/>
      <c r="HG264"/>
      <c r="HH264"/>
      <c r="HI264"/>
      <c r="HJ264"/>
      <c r="HK264"/>
      <c r="HL264"/>
      <c r="HM264"/>
      <c r="HN264"/>
      <c r="HO264"/>
      <c r="HP264"/>
      <c r="HQ264"/>
      <c r="HR264"/>
      <c r="HS264"/>
      <c r="HT264"/>
      <c r="HU264"/>
      <c r="HV264"/>
      <c r="HW264"/>
      <c r="HX264"/>
      <c r="HY264"/>
      <c r="HZ264"/>
      <c r="IA264"/>
      <c r="IB264"/>
      <c r="IC264"/>
      <c r="ID264"/>
      <c r="IE264"/>
      <c r="IF264"/>
      <c r="IG264"/>
      <c r="IH264"/>
      <c r="II264"/>
      <c r="IJ264"/>
      <c r="IK264"/>
      <c r="IL264"/>
      <c r="IM264"/>
      <c r="IN264"/>
      <c r="IO264"/>
      <c r="IP264"/>
      <c r="IQ264"/>
      <c r="IR264"/>
      <c r="IS264"/>
      <c r="IT264"/>
      <c r="IU264"/>
      <c r="IV264"/>
      <c r="IW264"/>
      <c r="IX264"/>
      <c r="IY264"/>
      <c r="IZ264"/>
      <c r="JA264"/>
      <c r="JB264"/>
      <c r="JC264"/>
      <c r="JD264"/>
      <c r="JE264"/>
      <c r="JF264"/>
      <c r="JG264"/>
      <c r="JH264"/>
      <c r="JI264"/>
      <c r="JJ264"/>
      <c r="JK264"/>
      <c r="JL264"/>
      <c r="JM264"/>
      <c r="JN264"/>
      <c r="JO264"/>
      <c r="JP264"/>
      <c r="JQ264"/>
      <c r="JR264"/>
      <c r="JS264"/>
      <c r="JT264"/>
      <c r="JU264"/>
      <c r="JV264"/>
      <c r="JW264"/>
      <c r="JX264"/>
    </row>
    <row r="265" spans="1:284" s="199" customFormat="1" ht="12" customHeight="1">
      <c r="A265"/>
      <c r="B265"/>
      <c r="C265"/>
      <c r="D265"/>
      <c r="E265"/>
      <c r="F265"/>
      <c r="G265"/>
      <c r="H265"/>
      <c r="I265"/>
      <c r="J265"/>
      <c r="K265"/>
      <c r="L265"/>
      <c r="M265"/>
      <c r="N265"/>
      <c r="O265"/>
      <c r="P265"/>
      <c r="Q265"/>
      <c r="R265"/>
      <c r="S265"/>
      <c r="T265"/>
      <c r="U265"/>
      <c r="V265"/>
      <c r="W265"/>
      <c r="X265"/>
      <c r="Y265"/>
      <c r="Z265"/>
      <c r="AA265"/>
      <c r="AB265"/>
      <c r="AC265"/>
      <c r="AD265"/>
      <c r="AE265"/>
      <c r="AF265"/>
      <c r="AG265"/>
      <c r="AH265"/>
      <c r="AI265"/>
      <c r="AJ265"/>
      <c r="AK265"/>
      <c r="AL265"/>
      <c r="AM265"/>
      <c r="AN265"/>
      <c r="AO265"/>
      <c r="AP265"/>
      <c r="AQ265"/>
      <c r="AR265"/>
      <c r="AS265"/>
      <c r="AT265"/>
      <c r="AU265"/>
      <c r="AV265"/>
      <c r="AW265"/>
      <c r="AX265"/>
      <c r="AY265"/>
      <c r="AZ265"/>
      <c r="BA265"/>
      <c r="BB265"/>
      <c r="BC265"/>
      <c r="BD265"/>
      <c r="BE265"/>
      <c r="BF265"/>
      <c r="BG265"/>
      <c r="BH265"/>
      <c r="BI265"/>
      <c r="BJ265"/>
      <c r="BK265"/>
      <c r="BL265"/>
      <c r="BM265"/>
      <c r="BN265"/>
      <c r="BO265"/>
      <c r="BP265"/>
      <c r="BQ265"/>
      <c r="BR265"/>
      <c r="BS265"/>
      <c r="BT265"/>
      <c r="BU265"/>
      <c r="BV265"/>
      <c r="BW265"/>
      <c r="BX265"/>
      <c r="BY265"/>
      <c r="BZ265"/>
      <c r="CA265"/>
      <c r="CB265"/>
      <c r="CC265"/>
      <c r="CD265"/>
      <c r="CE265"/>
      <c r="CF265"/>
      <c r="CG265"/>
      <c r="CH265"/>
      <c r="CI265"/>
      <c r="CJ265"/>
      <c r="CK265"/>
      <c r="CL265"/>
      <c r="CM265"/>
      <c r="CN265"/>
      <c r="CO265"/>
      <c r="CP265"/>
      <c r="CQ265"/>
      <c r="CR265"/>
      <c r="CS265"/>
      <c r="CT265"/>
      <c r="CU265"/>
      <c r="CV265"/>
      <c r="CW265"/>
      <c r="CX265"/>
      <c r="CY265"/>
      <c r="CZ265"/>
      <c r="DA265"/>
      <c r="DB265"/>
      <c r="DC265"/>
      <c r="DD265"/>
      <c r="DE265"/>
      <c r="DF265"/>
      <c r="DG265"/>
      <c r="DH265"/>
      <c r="DI265"/>
      <c r="DJ265"/>
      <c r="DK265"/>
      <c r="DL265"/>
      <c r="DM265"/>
      <c r="DN265"/>
      <c r="DO265"/>
      <c r="DP265"/>
      <c r="DQ265"/>
      <c r="DR265"/>
      <c r="DS265"/>
      <c r="DT265"/>
      <c r="DU265"/>
      <c r="DV265"/>
      <c r="DW265"/>
      <c r="DX265"/>
      <c r="DY265"/>
      <c r="DZ265"/>
      <c r="EA265"/>
      <c r="EB265"/>
      <c r="EC265"/>
      <c r="ED265"/>
      <c r="EE265"/>
      <c r="EF265"/>
      <c r="EG265"/>
      <c r="EH265"/>
      <c r="EI265"/>
      <c r="EJ265"/>
      <c r="EK265"/>
      <c r="EL265"/>
      <c r="EM265"/>
      <c r="EN265"/>
      <c r="EO265"/>
      <c r="EP265"/>
      <c r="EQ265"/>
      <c r="ER265"/>
      <c r="ES265"/>
      <c r="ET265"/>
      <c r="EU265"/>
      <c r="EV265"/>
      <c r="EW265"/>
      <c r="EX265"/>
      <c r="EY265"/>
      <c r="EZ265"/>
      <c r="FA265"/>
      <c r="FB265"/>
      <c r="FC265"/>
      <c r="FD265"/>
      <c r="FE265"/>
      <c r="FF265"/>
      <c r="FG265"/>
      <c r="FH265"/>
      <c r="FI265"/>
      <c r="FJ265"/>
      <c r="FK265"/>
      <c r="FL265"/>
      <c r="FM265"/>
      <c r="FN265"/>
      <c r="FO265"/>
      <c r="FP265"/>
      <c r="FQ265"/>
      <c r="FR265"/>
      <c r="FS265"/>
      <c r="FT265"/>
      <c r="FU265"/>
      <c r="FV265"/>
      <c r="FW265"/>
      <c r="FX265"/>
      <c r="FY265"/>
      <c r="FZ265"/>
      <c r="GA265"/>
      <c r="GB265"/>
      <c r="GC265"/>
      <c r="GD265"/>
      <c r="GE265"/>
      <c r="GF265"/>
      <c r="GG265"/>
      <c r="GH265"/>
      <c r="GI265"/>
      <c r="GJ265"/>
      <c r="GK265"/>
      <c r="GL265"/>
      <c r="GM265"/>
      <c r="GN265"/>
      <c r="GO265"/>
      <c r="GP265"/>
      <c r="GQ265"/>
      <c r="GR265"/>
      <c r="GS265"/>
      <c r="GT265"/>
      <c r="GU265"/>
      <c r="GV265"/>
      <c r="GW265"/>
      <c r="GX265"/>
      <c r="GY265"/>
      <c r="GZ265"/>
      <c r="HA265"/>
      <c r="HB265"/>
      <c r="HC265"/>
      <c r="HD265"/>
      <c r="HE265"/>
      <c r="HF265"/>
      <c r="HG265"/>
      <c r="HH265"/>
      <c r="HI265"/>
      <c r="HJ265"/>
      <c r="HK265"/>
      <c r="HL265"/>
      <c r="HM265"/>
      <c r="HN265"/>
      <c r="HO265"/>
      <c r="HP265"/>
      <c r="HQ265"/>
      <c r="HR265"/>
      <c r="HS265"/>
      <c r="HT265"/>
      <c r="HU265"/>
      <c r="HV265"/>
      <c r="HW265"/>
      <c r="HX265"/>
      <c r="HY265"/>
      <c r="HZ265"/>
      <c r="IA265"/>
      <c r="IB265"/>
      <c r="IC265"/>
      <c r="ID265"/>
      <c r="IE265"/>
      <c r="IF265"/>
      <c r="IG265"/>
      <c r="IH265"/>
      <c r="II265"/>
      <c r="IJ265"/>
      <c r="IK265"/>
      <c r="IL265"/>
      <c r="IM265"/>
      <c r="IN265"/>
      <c r="IO265"/>
      <c r="IP265"/>
      <c r="IQ265"/>
      <c r="IR265"/>
      <c r="IS265"/>
      <c r="IT265"/>
      <c r="IU265"/>
      <c r="IV265"/>
      <c r="IW265"/>
      <c r="IX265"/>
      <c r="IY265"/>
      <c r="IZ265"/>
      <c r="JA265"/>
      <c r="JB265"/>
      <c r="JC265"/>
      <c r="JD265"/>
      <c r="JE265"/>
      <c r="JF265"/>
      <c r="JG265"/>
      <c r="JH265"/>
      <c r="JI265"/>
      <c r="JJ265"/>
      <c r="JK265"/>
      <c r="JL265"/>
      <c r="JM265"/>
      <c r="JN265"/>
      <c r="JO265"/>
      <c r="JP265"/>
      <c r="JQ265"/>
      <c r="JR265"/>
      <c r="JS265"/>
      <c r="JT265"/>
      <c r="JU265"/>
      <c r="JV265"/>
      <c r="JW265"/>
      <c r="JX265"/>
    </row>
    <row r="266" spans="1:284" s="199" customFormat="1" ht="12" customHeight="1">
      <c r="A266"/>
      <c r="B266"/>
      <c r="C266"/>
      <c r="D266"/>
      <c r="E266"/>
      <c r="F266"/>
      <c r="G266"/>
      <c r="H266"/>
      <c r="I266"/>
      <c r="J266"/>
      <c r="K266"/>
      <c r="L266"/>
      <c r="M266"/>
      <c r="N266"/>
      <c r="O266"/>
      <c r="P266"/>
      <c r="Q266"/>
      <c r="R266"/>
      <c r="S266"/>
      <c r="T266"/>
      <c r="U266"/>
      <c r="V266"/>
      <c r="W266"/>
      <c r="X266"/>
      <c r="Y266"/>
      <c r="Z266"/>
      <c r="AA266"/>
      <c r="AB266"/>
      <c r="AC266"/>
      <c r="AD266"/>
      <c r="AE266"/>
      <c r="AF266"/>
      <c r="AG266"/>
      <c r="AH266"/>
      <c r="AI266"/>
      <c r="AJ266"/>
      <c r="AK266"/>
      <c r="AL266"/>
      <c r="AM266"/>
      <c r="AN266"/>
      <c r="AO266"/>
      <c r="AP266"/>
      <c r="AQ266"/>
      <c r="AR266"/>
      <c r="AS266"/>
      <c r="AT266"/>
      <c r="AU266"/>
      <c r="AV266"/>
      <c r="AW266"/>
      <c r="AX266"/>
      <c r="AY266"/>
      <c r="AZ266"/>
      <c r="BA266"/>
      <c r="BB266"/>
      <c r="BC266"/>
      <c r="BD266"/>
      <c r="BE266"/>
      <c r="BF266"/>
      <c r="BG266"/>
      <c r="BH266"/>
      <c r="BI266"/>
      <c r="BJ266"/>
      <c r="BK266"/>
      <c r="BL266"/>
      <c r="BM266"/>
      <c r="BN266"/>
      <c r="BO266"/>
      <c r="BP266"/>
      <c r="BQ266"/>
      <c r="BR266"/>
      <c r="BS266"/>
      <c r="BT266"/>
      <c r="BU266"/>
      <c r="BV266"/>
      <c r="BW266"/>
      <c r="BX266"/>
      <c r="BY266"/>
      <c r="BZ266"/>
      <c r="CA266"/>
      <c r="CB266"/>
      <c r="CC266"/>
      <c r="CD266"/>
      <c r="CE266"/>
      <c r="CF266"/>
      <c r="CG266"/>
      <c r="CH266"/>
      <c r="CI266"/>
      <c r="CJ266"/>
      <c r="CK266"/>
      <c r="CL266"/>
      <c r="CM266"/>
      <c r="CN266"/>
      <c r="CO266"/>
      <c r="CP266"/>
      <c r="CQ266"/>
      <c r="CR266"/>
      <c r="CS266"/>
      <c r="CT266"/>
      <c r="CU266"/>
      <c r="CV266"/>
      <c r="CW266"/>
      <c r="CX266"/>
      <c r="CY266"/>
      <c r="CZ266"/>
      <c r="DA266"/>
      <c r="DB266"/>
      <c r="DC266"/>
      <c r="DD266"/>
      <c r="DE266"/>
      <c r="DF266"/>
      <c r="DG266"/>
      <c r="DH266"/>
      <c r="DI266"/>
      <c r="DJ266"/>
      <c r="DK266"/>
      <c r="DL266"/>
      <c r="DM266"/>
      <c r="DN266"/>
      <c r="DO266"/>
      <c r="DP266"/>
      <c r="DQ266"/>
      <c r="DR266"/>
      <c r="DS266"/>
      <c r="DT266"/>
      <c r="DU266"/>
      <c r="DV266"/>
      <c r="DW266"/>
      <c r="DX266"/>
      <c r="DY266"/>
      <c r="DZ266"/>
      <c r="EA266"/>
      <c r="EB266"/>
      <c r="EC266"/>
      <c r="ED266"/>
      <c r="EE266"/>
      <c r="EF266"/>
      <c r="EG266"/>
      <c r="EH266"/>
      <c r="EI266"/>
      <c r="EJ266"/>
      <c r="EK266"/>
      <c r="EL266"/>
      <c r="EM266"/>
      <c r="EN266"/>
      <c r="EO266"/>
      <c r="EP266"/>
      <c r="EQ266"/>
      <c r="ER266"/>
      <c r="ES266"/>
      <c r="ET266"/>
      <c r="EU266"/>
      <c r="EV266"/>
      <c r="EW266"/>
      <c r="EX266"/>
      <c r="EY266"/>
      <c r="EZ266"/>
      <c r="FA266"/>
      <c r="FB266"/>
      <c r="FC266"/>
      <c r="FD266"/>
      <c r="FE266"/>
      <c r="FF266"/>
      <c r="FG266"/>
      <c r="FH266"/>
      <c r="FI266"/>
      <c r="FJ266"/>
      <c r="FK266"/>
      <c r="FL266"/>
      <c r="FM266"/>
      <c r="FN266"/>
      <c r="FO266"/>
      <c r="FP266"/>
      <c r="FQ266"/>
      <c r="FR266"/>
      <c r="FS266"/>
      <c r="FT266"/>
      <c r="FU266"/>
      <c r="FV266"/>
      <c r="FW266"/>
      <c r="FX266"/>
      <c r="FY266"/>
      <c r="FZ266"/>
      <c r="GA266"/>
      <c r="GB266"/>
      <c r="GC266"/>
      <c r="GD266"/>
      <c r="GE266"/>
      <c r="GF266"/>
      <c r="GG266"/>
      <c r="GH266"/>
      <c r="GI266"/>
      <c r="GJ266"/>
      <c r="GK266"/>
      <c r="GL266"/>
      <c r="GM266"/>
      <c r="GN266"/>
      <c r="GO266"/>
      <c r="GP266"/>
      <c r="GQ266"/>
      <c r="GR266"/>
      <c r="GS266"/>
      <c r="GT266"/>
      <c r="GU266"/>
      <c r="GV266"/>
      <c r="GW266"/>
      <c r="GX266"/>
      <c r="GY266"/>
      <c r="GZ266"/>
      <c r="HA266"/>
      <c r="HB266"/>
      <c r="HC266"/>
      <c r="HD266"/>
      <c r="HE266"/>
      <c r="HF266"/>
      <c r="HG266"/>
      <c r="HH266"/>
      <c r="HI266"/>
      <c r="HJ266"/>
      <c r="HK266"/>
      <c r="HL266"/>
      <c r="HM266"/>
      <c r="HN266"/>
      <c r="HO266"/>
      <c r="HP266"/>
      <c r="HQ266"/>
      <c r="HR266"/>
      <c r="HS266"/>
      <c r="HT266"/>
      <c r="HU266"/>
      <c r="HV266"/>
      <c r="HW266"/>
      <c r="HX266"/>
      <c r="HY266"/>
      <c r="HZ266"/>
      <c r="IA266"/>
      <c r="IB266"/>
      <c r="IC266"/>
      <c r="ID266"/>
      <c r="IE266"/>
      <c r="IF266"/>
      <c r="IG266"/>
      <c r="IH266"/>
      <c r="II266"/>
      <c r="IJ266"/>
      <c r="IK266"/>
      <c r="IL266"/>
      <c r="IM266"/>
      <c r="IN266"/>
      <c r="IO266"/>
      <c r="IP266"/>
      <c r="IQ266"/>
      <c r="IR266"/>
      <c r="IS266"/>
      <c r="IT266"/>
      <c r="IU266"/>
      <c r="IV266"/>
      <c r="IW266"/>
      <c r="IX266"/>
      <c r="IY266"/>
      <c r="IZ266"/>
      <c r="JA266"/>
      <c r="JB266"/>
      <c r="JC266"/>
      <c r="JD266"/>
      <c r="JE266"/>
      <c r="JF266"/>
      <c r="JG266"/>
      <c r="JH266"/>
      <c r="JI266"/>
      <c r="JJ266"/>
      <c r="JK266"/>
      <c r="JL266"/>
      <c r="JM266"/>
      <c r="JN266"/>
      <c r="JO266"/>
      <c r="JP266"/>
      <c r="JQ266"/>
      <c r="JR266"/>
      <c r="JS266"/>
      <c r="JT266"/>
      <c r="JU266"/>
      <c r="JV266"/>
      <c r="JW266"/>
      <c r="JX266"/>
    </row>
    <row r="267" spans="1:284" s="199" customFormat="1" ht="12" customHeight="1">
      <c r="A267"/>
      <c r="B267"/>
      <c r="C267"/>
      <c r="D267"/>
      <c r="E267"/>
      <c r="F267"/>
      <c r="G267"/>
      <c r="H267"/>
      <c r="I267"/>
      <c r="J267"/>
      <c r="K267"/>
      <c r="L267"/>
      <c r="M267"/>
      <c r="N267"/>
      <c r="O267"/>
      <c r="P267"/>
      <c r="Q267"/>
      <c r="R267"/>
      <c r="S267"/>
      <c r="T267"/>
      <c r="U267"/>
      <c r="V267"/>
      <c r="W267"/>
      <c r="X267"/>
      <c r="Y267"/>
      <c r="Z267"/>
      <c r="AA267"/>
      <c r="AB267"/>
      <c r="AC267"/>
      <c r="AD267"/>
      <c r="AE267"/>
      <c r="AF267"/>
      <c r="AG267"/>
      <c r="AH267"/>
      <c r="AI267"/>
      <c r="AJ267"/>
      <c r="AK267"/>
      <c r="AL267"/>
      <c r="AM267"/>
      <c r="AN267"/>
      <c r="AO267"/>
      <c r="AP267"/>
      <c r="AQ267"/>
      <c r="AR267"/>
      <c r="AS267"/>
      <c r="AT267"/>
      <c r="AU267"/>
      <c r="AV267"/>
      <c r="AW267"/>
      <c r="AX267"/>
      <c r="AY267"/>
      <c r="AZ267"/>
      <c r="BA267"/>
      <c r="BB267"/>
      <c r="BC267"/>
      <c r="BD267"/>
      <c r="BE267"/>
      <c r="BF267"/>
      <c r="BG267"/>
      <c r="BH267"/>
      <c r="BI267"/>
      <c r="BJ267"/>
      <c r="BK267"/>
      <c r="BL267"/>
      <c r="BM267"/>
      <c r="BN267"/>
      <c r="BO267"/>
      <c r="BP267"/>
      <c r="BQ267"/>
      <c r="BR267"/>
      <c r="BS267"/>
      <c r="BT267"/>
      <c r="BU267"/>
      <c r="BV267"/>
      <c r="BW267"/>
      <c r="BX267"/>
      <c r="BY267"/>
      <c r="BZ267"/>
      <c r="CA267"/>
      <c r="CB267"/>
      <c r="CC267"/>
      <c r="CD267"/>
      <c r="CE267"/>
      <c r="CF267"/>
      <c r="CG267"/>
      <c r="CH267"/>
      <c r="CI267"/>
      <c r="CJ267"/>
      <c r="CK267"/>
      <c r="CL267"/>
      <c r="CM267"/>
      <c r="CN267"/>
      <c r="CO267"/>
      <c r="CP267"/>
      <c r="CQ267"/>
      <c r="CR267"/>
      <c r="CS267"/>
      <c r="CT267"/>
      <c r="CU267"/>
      <c r="CV267"/>
      <c r="CW267"/>
      <c r="CX267"/>
      <c r="CY267"/>
      <c r="CZ267"/>
      <c r="DA267"/>
      <c r="DB267"/>
      <c r="DC267"/>
      <c r="DD267"/>
      <c r="DE267"/>
      <c r="DF267"/>
      <c r="DG267"/>
      <c r="DH267"/>
      <c r="DI267"/>
      <c r="DJ267"/>
      <c r="DK267"/>
      <c r="DL267"/>
      <c r="DM267"/>
      <c r="DN267"/>
      <c r="DO267"/>
      <c r="DP267"/>
      <c r="DQ267"/>
      <c r="DR267"/>
      <c r="DS267"/>
      <c r="DT267"/>
      <c r="DU267"/>
      <c r="DV267"/>
      <c r="DW267"/>
      <c r="DX267"/>
      <c r="DY267"/>
      <c r="DZ267"/>
      <c r="EA267"/>
      <c r="EB267"/>
      <c r="EC267"/>
      <c r="ED267"/>
      <c r="EE267"/>
      <c r="EF267"/>
      <c r="EG267"/>
      <c r="EH267"/>
      <c r="EI267"/>
      <c r="EJ267"/>
      <c r="EK267"/>
      <c r="EL267"/>
      <c r="EM267"/>
      <c r="EN267"/>
      <c r="EO267"/>
      <c r="EP267"/>
      <c r="EQ267"/>
      <c r="ER267"/>
      <c r="ES267"/>
      <c r="ET267"/>
      <c r="EU267"/>
      <c r="EV267"/>
      <c r="EW267"/>
      <c r="EX267"/>
      <c r="EY267"/>
      <c r="EZ267"/>
      <c r="FA267"/>
      <c r="FB267"/>
      <c r="FC267"/>
      <c r="FD267"/>
      <c r="FE267"/>
      <c r="FF267"/>
      <c r="FG267"/>
      <c r="FH267"/>
      <c r="FI267"/>
      <c r="FJ267"/>
      <c r="FK267"/>
      <c r="FL267"/>
      <c r="FM267"/>
      <c r="FN267"/>
      <c r="FO267"/>
      <c r="FP267"/>
      <c r="FQ267"/>
      <c r="FR267"/>
      <c r="FS267"/>
      <c r="FT267"/>
      <c r="FU267"/>
      <c r="FV267"/>
      <c r="FW267"/>
      <c r="FX267"/>
      <c r="FY267"/>
      <c r="FZ267"/>
      <c r="GA267"/>
      <c r="GB267"/>
      <c r="GC267"/>
      <c r="GD267"/>
      <c r="GE267"/>
      <c r="GF267"/>
      <c r="GG267"/>
      <c r="GH267"/>
      <c r="GI267"/>
      <c r="GJ267"/>
      <c r="GK267"/>
      <c r="GL267"/>
      <c r="GM267"/>
      <c r="GN267"/>
      <c r="GO267"/>
      <c r="GP267"/>
      <c r="GQ267"/>
      <c r="GR267"/>
      <c r="GS267"/>
      <c r="GT267"/>
      <c r="GU267"/>
      <c r="GV267"/>
      <c r="GW267"/>
      <c r="GX267"/>
      <c r="GY267"/>
      <c r="GZ267"/>
      <c r="HA267"/>
      <c r="HB267"/>
      <c r="HC267"/>
      <c r="HD267"/>
      <c r="HE267"/>
      <c r="HF267"/>
      <c r="HG267"/>
      <c r="HH267"/>
      <c r="HI267"/>
      <c r="HJ267"/>
      <c r="HK267"/>
      <c r="HL267"/>
      <c r="HM267"/>
      <c r="HN267"/>
      <c r="HO267"/>
      <c r="HP267"/>
      <c r="HQ267"/>
      <c r="HR267"/>
      <c r="HS267"/>
      <c r="HT267"/>
      <c r="HU267"/>
      <c r="HV267"/>
      <c r="HW267"/>
      <c r="HX267"/>
      <c r="HY267"/>
      <c r="HZ267"/>
      <c r="IA267"/>
      <c r="IB267"/>
      <c r="IC267"/>
      <c r="ID267"/>
      <c r="IE267"/>
      <c r="IF267"/>
      <c r="IG267"/>
      <c r="IH267"/>
      <c r="II267"/>
      <c r="IJ267"/>
      <c r="IK267"/>
      <c r="IL267"/>
      <c r="IM267"/>
      <c r="IN267"/>
      <c r="IO267"/>
      <c r="IP267"/>
      <c r="IQ267"/>
      <c r="IR267"/>
      <c r="IS267"/>
      <c r="IT267"/>
      <c r="IU267"/>
      <c r="IV267"/>
      <c r="IW267"/>
      <c r="IX267"/>
      <c r="IY267"/>
      <c r="IZ267"/>
      <c r="JA267"/>
      <c r="JB267"/>
      <c r="JC267"/>
      <c r="JD267"/>
      <c r="JE267"/>
      <c r="JF267"/>
      <c r="JG267"/>
      <c r="JH267"/>
      <c r="JI267"/>
      <c r="JJ267"/>
      <c r="JK267"/>
      <c r="JL267"/>
      <c r="JM267"/>
      <c r="JN267"/>
      <c r="JO267"/>
      <c r="JP267"/>
      <c r="JQ267"/>
      <c r="JR267"/>
      <c r="JS267"/>
      <c r="JT267"/>
      <c r="JU267"/>
      <c r="JV267"/>
      <c r="JW267"/>
      <c r="JX267"/>
    </row>
    <row r="268" spans="1:284" s="199" customFormat="1" ht="12" customHeight="1">
      <c r="A268"/>
      <c r="B268"/>
      <c r="C268"/>
      <c r="D268"/>
      <c r="E268"/>
      <c r="F268"/>
      <c r="G268"/>
      <c r="H268"/>
      <c r="I268"/>
      <c r="J268"/>
      <c r="K268"/>
      <c r="L268"/>
      <c r="M268"/>
      <c r="N268"/>
      <c r="O268"/>
      <c r="P268"/>
      <c r="Q268"/>
      <c r="R268"/>
      <c r="S268"/>
      <c r="T268"/>
      <c r="U268"/>
      <c r="V268"/>
      <c r="W268"/>
      <c r="X268"/>
      <c r="Y268"/>
      <c r="Z268"/>
      <c r="AA268"/>
      <c r="AB268"/>
      <c r="AC268"/>
      <c r="AD268"/>
      <c r="AE268"/>
      <c r="AF268"/>
      <c r="AG268"/>
      <c r="AH268"/>
      <c r="AI268"/>
      <c r="AJ268"/>
      <c r="AK268"/>
      <c r="AL268"/>
      <c r="AM268"/>
      <c r="AN268"/>
      <c r="AO268"/>
      <c r="AP268"/>
      <c r="AQ268"/>
      <c r="AR268"/>
      <c r="AS268"/>
      <c r="AT268"/>
      <c r="AU268"/>
      <c r="AV268"/>
      <c r="AW268"/>
      <c r="AX268"/>
      <c r="AY268"/>
      <c r="AZ268"/>
      <c r="BA268"/>
      <c r="BB268"/>
      <c r="BC268"/>
      <c r="BD268"/>
      <c r="BE268"/>
      <c r="BF268"/>
      <c r="BG268"/>
      <c r="BH268"/>
      <c r="BI268"/>
      <c r="BJ268"/>
      <c r="BK268"/>
      <c r="BL268"/>
      <c r="BM268"/>
      <c r="BN268"/>
      <c r="BO268"/>
      <c r="BP268"/>
      <c r="BQ268"/>
      <c r="BR268"/>
      <c r="BS268"/>
      <c r="BT268"/>
      <c r="BU268"/>
      <c r="BV268"/>
      <c r="BW268"/>
      <c r="BX268"/>
      <c r="BY268"/>
      <c r="BZ268"/>
      <c r="CA268"/>
      <c r="CB268"/>
      <c r="CC268"/>
      <c r="CD268"/>
      <c r="CE268"/>
      <c r="CF268"/>
      <c r="CG268"/>
      <c r="CH268"/>
      <c r="CI268"/>
      <c r="CJ268"/>
      <c r="CK268"/>
      <c r="CL268"/>
      <c r="CM268"/>
      <c r="CN268"/>
      <c r="CO268"/>
      <c r="CP268"/>
      <c r="CQ268"/>
      <c r="CR268"/>
      <c r="CS268"/>
      <c r="CT268"/>
      <c r="CU268"/>
      <c r="CV268"/>
      <c r="CW268"/>
      <c r="CX268"/>
      <c r="CY268"/>
      <c r="CZ268"/>
      <c r="DA268"/>
      <c r="DB268"/>
      <c r="DC268"/>
      <c r="DD268"/>
      <c r="DE268"/>
      <c r="DF268"/>
      <c r="DG268"/>
      <c r="DH268"/>
      <c r="DI268"/>
      <c r="DJ268"/>
      <c r="DK268"/>
      <c r="DL268"/>
      <c r="DM268"/>
      <c r="DN268"/>
      <c r="DO268"/>
      <c r="DP268"/>
      <c r="DQ268"/>
      <c r="DR268"/>
      <c r="DS268"/>
      <c r="DT268"/>
      <c r="DU268"/>
      <c r="DV268"/>
      <c r="DW268"/>
      <c r="DX268"/>
      <c r="DY268"/>
      <c r="DZ268"/>
      <c r="EA268"/>
      <c r="EB268"/>
      <c r="EC268"/>
      <c r="ED268"/>
      <c r="EE268"/>
      <c r="EF268"/>
      <c r="EG268"/>
      <c r="EH268"/>
      <c r="EI268"/>
      <c r="EJ268"/>
      <c r="EK268"/>
      <c r="EL268"/>
      <c r="EM268"/>
      <c r="EN268"/>
      <c r="EO268"/>
      <c r="EP268"/>
      <c r="EQ268"/>
      <c r="ER268"/>
      <c r="ES268"/>
      <c r="ET268"/>
      <c r="EU268"/>
      <c r="EV268"/>
      <c r="EW268"/>
      <c r="EX268"/>
      <c r="EY268"/>
      <c r="EZ268"/>
      <c r="FA268"/>
      <c r="FB268"/>
      <c r="FC268"/>
      <c r="FD268"/>
      <c r="FE268"/>
      <c r="FF268"/>
      <c r="FG268"/>
      <c r="FH268"/>
      <c r="FI268"/>
      <c r="FJ268"/>
      <c r="FK268"/>
      <c r="FL268"/>
      <c r="FM268"/>
      <c r="FN268"/>
      <c r="FO268"/>
      <c r="FP268"/>
      <c r="FQ268"/>
      <c r="FR268"/>
      <c r="FS268"/>
      <c r="FT268"/>
      <c r="FU268"/>
      <c r="FV268"/>
      <c r="FW268"/>
      <c r="FX268"/>
      <c r="FY268"/>
      <c r="FZ268"/>
      <c r="GA268"/>
      <c r="GB268"/>
      <c r="GC268"/>
      <c r="GD268"/>
      <c r="GE268"/>
      <c r="GF268"/>
      <c r="GG268"/>
      <c r="GH268"/>
      <c r="GI268"/>
      <c r="GJ268"/>
      <c r="GK268"/>
      <c r="GL268"/>
      <c r="GM268"/>
      <c r="GN268"/>
      <c r="GO268"/>
      <c r="GP268"/>
      <c r="GQ268"/>
      <c r="GR268"/>
      <c r="GS268"/>
      <c r="GT268"/>
      <c r="GU268"/>
      <c r="GV268"/>
      <c r="GW268"/>
      <c r="GX268"/>
      <c r="GY268"/>
      <c r="GZ268"/>
      <c r="HA268"/>
      <c r="HB268"/>
      <c r="HC268"/>
      <c r="HD268"/>
      <c r="HE268"/>
      <c r="HF268"/>
      <c r="HG268"/>
      <c r="HH268"/>
      <c r="HI268"/>
      <c r="HJ268"/>
      <c r="HK268"/>
      <c r="HL268"/>
      <c r="HM268"/>
      <c r="HN268"/>
      <c r="HO268"/>
      <c r="HP268"/>
      <c r="HQ268"/>
      <c r="HR268"/>
      <c r="HS268"/>
      <c r="HT268"/>
      <c r="HU268"/>
      <c r="HV268"/>
      <c r="HW268"/>
      <c r="HX268"/>
      <c r="HY268"/>
      <c r="HZ268"/>
      <c r="IA268"/>
      <c r="IB268"/>
      <c r="IC268"/>
      <c r="ID268"/>
      <c r="IE268"/>
      <c r="IF268"/>
      <c r="IG268"/>
      <c r="IH268"/>
      <c r="II268"/>
      <c r="IJ268"/>
      <c r="IK268"/>
      <c r="IL268"/>
      <c r="IM268"/>
      <c r="IN268"/>
      <c r="IO268"/>
      <c r="IP268"/>
      <c r="IQ268"/>
      <c r="IR268"/>
      <c r="IS268"/>
      <c r="IT268"/>
      <c r="IU268"/>
      <c r="IV268"/>
      <c r="IW268"/>
      <c r="IX268"/>
      <c r="IY268"/>
      <c r="IZ268"/>
      <c r="JA268"/>
      <c r="JB268"/>
      <c r="JC268"/>
      <c r="JD268"/>
      <c r="JE268"/>
      <c r="JF268"/>
      <c r="JG268"/>
      <c r="JH268"/>
      <c r="JI268"/>
      <c r="JJ268"/>
      <c r="JK268"/>
      <c r="JL268"/>
      <c r="JM268"/>
      <c r="JN268"/>
      <c r="JO268"/>
      <c r="JP268"/>
      <c r="JQ268"/>
      <c r="JR268"/>
      <c r="JS268"/>
      <c r="JT268"/>
      <c r="JU268"/>
      <c r="JV268"/>
      <c r="JW268"/>
      <c r="JX268"/>
    </row>
    <row r="269" spans="1:284" s="199" customFormat="1" ht="12" customHeight="1">
      <c r="A269"/>
      <c r="B269"/>
      <c r="C269"/>
      <c r="D269"/>
      <c r="E269"/>
      <c r="F269"/>
      <c r="G269"/>
      <c r="H269"/>
      <c r="I269"/>
      <c r="J269"/>
      <c r="K269"/>
      <c r="L269"/>
      <c r="M269"/>
      <c r="N269"/>
      <c r="O269"/>
      <c r="P269"/>
      <c r="Q269"/>
      <c r="R269"/>
      <c r="S269"/>
      <c r="T269"/>
      <c r="U269"/>
      <c r="V269"/>
      <c r="W269"/>
      <c r="X269"/>
      <c r="Y269"/>
      <c r="Z269"/>
      <c r="AA269"/>
      <c r="AB269"/>
      <c r="AC269"/>
      <c r="AD269"/>
      <c r="AE269"/>
      <c r="AF269"/>
      <c r="AG269"/>
      <c r="AH269"/>
      <c r="AI269"/>
      <c r="AJ269"/>
      <c r="AK269"/>
      <c r="AL269"/>
      <c r="AM269"/>
      <c r="AN269"/>
      <c r="AO269"/>
      <c r="AP269"/>
      <c r="AQ269"/>
      <c r="AR269"/>
      <c r="AS269"/>
      <c r="AT269"/>
      <c r="AU269"/>
      <c r="AV269"/>
      <c r="AW269"/>
      <c r="AX269"/>
      <c r="AY269"/>
      <c r="AZ269"/>
      <c r="BA269"/>
      <c r="BB269"/>
      <c r="BC269"/>
      <c r="BD269"/>
      <c r="BE269"/>
      <c r="BF269"/>
      <c r="BG269"/>
      <c r="BH269"/>
      <c r="BI269"/>
      <c r="BJ269"/>
      <c r="BK269"/>
      <c r="BL269"/>
      <c r="BM269"/>
      <c r="BN269"/>
      <c r="BO269"/>
      <c r="BP269"/>
      <c r="BQ269"/>
      <c r="BR269"/>
      <c r="BS269"/>
      <c r="BT269"/>
      <c r="BU269"/>
      <c r="BV269"/>
      <c r="BW269"/>
      <c r="BX269"/>
      <c r="BY269"/>
      <c r="BZ269"/>
      <c r="CA269"/>
      <c r="CB269"/>
      <c r="CC269"/>
      <c r="CD269"/>
      <c r="CE269"/>
      <c r="CF269"/>
      <c r="CG269"/>
      <c r="CH269"/>
      <c r="CI269"/>
      <c r="CJ269"/>
      <c r="CK269"/>
      <c r="CL269"/>
      <c r="CM269"/>
      <c r="CN269"/>
      <c r="CO269"/>
      <c r="CP269"/>
      <c r="CQ269"/>
      <c r="CR269"/>
      <c r="CS269"/>
      <c r="CT269"/>
      <c r="CU269"/>
      <c r="CV269"/>
      <c r="CW269"/>
      <c r="CX269"/>
      <c r="CY269"/>
      <c r="CZ269"/>
      <c r="DA269"/>
      <c r="DB269"/>
      <c r="DC269"/>
      <c r="DD269"/>
      <c r="DE269"/>
      <c r="DF269"/>
      <c r="DG269"/>
      <c r="DH269"/>
      <c r="DI269"/>
      <c r="DJ269"/>
      <c r="DK269"/>
      <c r="DL269"/>
      <c r="DM269"/>
      <c r="DN269"/>
      <c r="DO269"/>
      <c r="DP269"/>
      <c r="DQ269"/>
      <c r="DR269"/>
      <c r="DS269"/>
      <c r="DT269"/>
      <c r="DU269"/>
      <c r="DV269"/>
      <c r="DW269"/>
      <c r="DX269"/>
      <c r="DY269"/>
      <c r="DZ269"/>
      <c r="EA269"/>
      <c r="EB269"/>
      <c r="EC269"/>
      <c r="ED269"/>
      <c r="EE269"/>
      <c r="EF269"/>
      <c r="EG269"/>
      <c r="EH269"/>
      <c r="EI269"/>
      <c r="EJ269"/>
      <c r="EK269"/>
      <c r="EL269"/>
      <c r="EM269"/>
      <c r="EN269"/>
      <c r="EO269"/>
      <c r="EP269"/>
      <c r="EQ269"/>
      <c r="ER269"/>
      <c r="ES269"/>
      <c r="ET269"/>
      <c r="EU269"/>
      <c r="EV269"/>
      <c r="EW269"/>
      <c r="EX269"/>
      <c r="EY269"/>
      <c r="EZ269"/>
      <c r="FA269"/>
      <c r="FB269"/>
      <c r="FC269"/>
      <c r="FD269"/>
      <c r="FE269"/>
      <c r="FF269"/>
      <c r="FG269"/>
      <c r="FH269"/>
      <c r="FI269"/>
      <c r="FJ269"/>
      <c r="FK269"/>
      <c r="FL269"/>
      <c r="FM269"/>
      <c r="FN269"/>
      <c r="FO269"/>
      <c r="FP269"/>
      <c r="FQ269"/>
      <c r="FR269"/>
      <c r="FS269"/>
      <c r="FT269"/>
      <c r="FU269"/>
      <c r="FV269"/>
      <c r="FW269"/>
      <c r="FX269"/>
      <c r="FY269"/>
      <c r="FZ269"/>
      <c r="GA269"/>
      <c r="GB269"/>
      <c r="GC269"/>
      <c r="GD269"/>
      <c r="GE269"/>
      <c r="GF269"/>
      <c r="GG269"/>
      <c r="GH269"/>
      <c r="GI269"/>
      <c r="GJ269"/>
      <c r="GK269"/>
      <c r="GL269"/>
      <c r="GM269"/>
      <c r="GN269"/>
      <c r="GO269"/>
      <c r="GP269"/>
      <c r="GQ269"/>
      <c r="GR269"/>
      <c r="GS269"/>
      <c r="GT269"/>
      <c r="GU269"/>
      <c r="GV269"/>
      <c r="GW269"/>
      <c r="GX269"/>
      <c r="GY269"/>
      <c r="GZ269"/>
      <c r="HA269"/>
      <c r="HB269"/>
      <c r="HC269"/>
      <c r="HD269"/>
      <c r="HE269"/>
      <c r="HF269"/>
      <c r="HG269"/>
      <c r="HH269"/>
      <c r="HI269"/>
      <c r="HJ269"/>
      <c r="HK269"/>
      <c r="HL269"/>
      <c r="HM269"/>
      <c r="HN269"/>
      <c r="HO269"/>
      <c r="HP269"/>
      <c r="HQ269"/>
      <c r="HR269"/>
      <c r="HS269"/>
      <c r="HT269"/>
      <c r="HU269"/>
      <c r="HV269"/>
      <c r="HW269"/>
      <c r="HX269"/>
      <c r="HY269"/>
      <c r="HZ269"/>
      <c r="IA269"/>
      <c r="IB269"/>
      <c r="IC269"/>
      <c r="ID269"/>
      <c r="IE269"/>
      <c r="IF269"/>
      <c r="IG269"/>
      <c r="IH269"/>
      <c r="II269"/>
      <c r="IJ269"/>
      <c r="IK269"/>
      <c r="IL269"/>
      <c r="IM269"/>
      <c r="IN269"/>
      <c r="IO269"/>
      <c r="IP269"/>
      <c r="IQ269"/>
      <c r="IR269"/>
      <c r="IS269"/>
      <c r="IT269"/>
      <c r="IU269"/>
      <c r="IV269"/>
      <c r="IW269"/>
      <c r="IX269"/>
      <c r="IY269"/>
      <c r="IZ269"/>
      <c r="JA269"/>
      <c r="JB269"/>
      <c r="JC269"/>
      <c r="JD269"/>
      <c r="JE269"/>
      <c r="JF269"/>
      <c r="JG269"/>
      <c r="JH269"/>
      <c r="JI269"/>
      <c r="JJ269"/>
      <c r="JK269"/>
      <c r="JL269"/>
      <c r="JM269"/>
      <c r="JN269"/>
      <c r="JO269"/>
      <c r="JP269"/>
      <c r="JQ269"/>
      <c r="JR269"/>
      <c r="JS269"/>
      <c r="JT269"/>
      <c r="JU269"/>
      <c r="JV269"/>
      <c r="JW269"/>
      <c r="JX269"/>
    </row>
    <row r="270" spans="1:284" s="199" customFormat="1" ht="12" customHeight="1">
      <c r="A270"/>
      <c r="B270"/>
      <c r="C270"/>
      <c r="D270"/>
      <c r="E270"/>
      <c r="F270"/>
      <c r="G270"/>
      <c r="H270"/>
      <c r="I270"/>
      <c r="J270"/>
      <c r="K270"/>
      <c r="L270"/>
      <c r="M270"/>
      <c r="N270"/>
      <c r="O270"/>
      <c r="P270"/>
      <c r="Q270"/>
      <c r="R270"/>
      <c r="S270"/>
      <c r="T270"/>
      <c r="U270"/>
      <c r="V270"/>
      <c r="W270"/>
      <c r="X270"/>
      <c r="Y270"/>
      <c r="Z270"/>
      <c r="AA270"/>
      <c r="AB270"/>
      <c r="AC270"/>
      <c r="AD270"/>
      <c r="AE270"/>
      <c r="AF270"/>
      <c r="AG270"/>
      <c r="AH270"/>
      <c r="AI270"/>
      <c r="AJ270"/>
      <c r="AK270"/>
      <c r="AL270"/>
      <c r="AM270"/>
      <c r="AN270"/>
      <c r="AO270"/>
      <c r="AP270"/>
      <c r="AQ270"/>
      <c r="AR270"/>
      <c r="AS270"/>
      <c r="AT270"/>
      <c r="AU270"/>
      <c r="AV270"/>
      <c r="AW270"/>
      <c r="AX270"/>
      <c r="AY270"/>
      <c r="AZ270"/>
      <c r="BA270"/>
      <c r="BB270"/>
      <c r="BC270"/>
      <c r="BD270"/>
      <c r="BE270"/>
      <c r="BF270"/>
      <c r="BG270"/>
      <c r="BH270"/>
      <c r="BI270"/>
      <c r="BJ270"/>
      <c r="BK270"/>
      <c r="BL270"/>
      <c r="BM270"/>
      <c r="BN270"/>
      <c r="BO270"/>
      <c r="BP270"/>
      <c r="BQ270"/>
      <c r="BR270"/>
      <c r="BS270"/>
      <c r="BT270"/>
      <c r="BU270"/>
      <c r="BV270"/>
      <c r="BW270"/>
      <c r="BX270"/>
      <c r="BY270"/>
      <c r="BZ270"/>
      <c r="CA270"/>
      <c r="CB270"/>
      <c r="CC270"/>
      <c r="CD270"/>
      <c r="CE270"/>
      <c r="CF270"/>
      <c r="CG270"/>
      <c r="CH270"/>
      <c r="CI270"/>
      <c r="CJ270"/>
      <c r="CK270"/>
      <c r="CL270"/>
      <c r="CM270"/>
      <c r="CN270"/>
      <c r="CO270"/>
      <c r="CP270"/>
      <c r="CQ270"/>
      <c r="CR270"/>
      <c r="CS270"/>
      <c r="CT270"/>
      <c r="CU270"/>
      <c r="CV270"/>
      <c r="CW270"/>
      <c r="CX270"/>
      <c r="CY270"/>
      <c r="CZ270"/>
      <c r="DA270"/>
      <c r="DB270"/>
      <c r="DC270"/>
      <c r="DD270"/>
      <c r="DE270"/>
      <c r="DF270"/>
      <c r="DG270"/>
      <c r="DH270"/>
      <c r="DI270"/>
      <c r="DJ270"/>
      <c r="DK270"/>
      <c r="DL270"/>
      <c r="DM270"/>
      <c r="DN270"/>
      <c r="DO270"/>
      <c r="DP270"/>
      <c r="DQ270"/>
      <c r="DR270"/>
      <c r="DS270"/>
      <c r="DT270"/>
      <c r="DU270"/>
      <c r="DV270"/>
      <c r="DW270"/>
      <c r="DX270"/>
      <c r="DY270"/>
      <c r="DZ270"/>
      <c r="EA270"/>
      <c r="EB270"/>
      <c r="EC270"/>
      <c r="ED270"/>
      <c r="EE270"/>
      <c r="EF270"/>
      <c r="EG270"/>
      <c r="EH270"/>
      <c r="EI270"/>
      <c r="EJ270"/>
      <c r="EK270"/>
      <c r="EL270"/>
      <c r="EM270"/>
      <c r="EN270"/>
      <c r="EO270"/>
      <c r="EP270"/>
      <c r="EQ270"/>
      <c r="ER270"/>
      <c r="ES270"/>
      <c r="ET270"/>
      <c r="EU270"/>
      <c r="EV270"/>
      <c r="EW270"/>
      <c r="EX270"/>
      <c r="EY270"/>
      <c r="EZ270"/>
      <c r="FA270"/>
      <c r="FB270"/>
      <c r="FC270"/>
      <c r="FD270"/>
      <c r="FE270"/>
      <c r="FF270"/>
      <c r="FG270"/>
      <c r="FH270"/>
      <c r="FI270"/>
      <c r="FJ270"/>
      <c r="FK270"/>
      <c r="FL270"/>
      <c r="FM270"/>
      <c r="FN270"/>
      <c r="FO270"/>
      <c r="FP270"/>
      <c r="FQ270"/>
      <c r="FR270"/>
      <c r="FS270"/>
      <c r="FT270"/>
      <c r="FU270"/>
      <c r="FV270"/>
      <c r="FW270"/>
      <c r="FX270"/>
      <c r="FY270"/>
      <c r="FZ270"/>
      <c r="GA270"/>
      <c r="GB270"/>
      <c r="GC270"/>
      <c r="GD270"/>
      <c r="GE270"/>
      <c r="GF270"/>
      <c r="GG270"/>
      <c r="GH270"/>
      <c r="GI270"/>
      <c r="GJ270"/>
      <c r="GK270"/>
      <c r="GL270"/>
      <c r="GM270"/>
      <c r="GN270"/>
      <c r="GO270"/>
      <c r="GP270"/>
      <c r="GQ270"/>
      <c r="GR270"/>
      <c r="GS270"/>
      <c r="GT270"/>
      <c r="GU270"/>
      <c r="GV270"/>
      <c r="GW270"/>
      <c r="GX270"/>
      <c r="GY270"/>
      <c r="GZ270"/>
      <c r="HA270"/>
      <c r="HB270"/>
      <c r="HC270"/>
      <c r="HD270"/>
      <c r="HE270"/>
      <c r="HF270"/>
      <c r="HG270"/>
      <c r="HH270"/>
      <c r="HI270"/>
      <c r="HJ270"/>
      <c r="HK270"/>
      <c r="HL270"/>
      <c r="HM270"/>
      <c r="HN270"/>
      <c r="HO270"/>
      <c r="HP270"/>
      <c r="HQ270"/>
      <c r="HR270"/>
      <c r="HS270"/>
      <c r="HT270"/>
      <c r="HU270"/>
      <c r="HV270"/>
      <c r="HW270"/>
      <c r="HX270"/>
      <c r="HY270"/>
      <c r="HZ270"/>
      <c r="IA270"/>
      <c r="IB270"/>
      <c r="IC270"/>
      <c r="ID270"/>
      <c r="IE270"/>
      <c r="IF270"/>
      <c r="IG270"/>
      <c r="IH270"/>
      <c r="II270"/>
      <c r="IJ270"/>
      <c r="IK270"/>
      <c r="IL270"/>
      <c r="IM270"/>
      <c r="IN270"/>
      <c r="IO270"/>
      <c r="IP270"/>
      <c r="IQ270"/>
      <c r="IR270"/>
      <c r="IS270"/>
      <c r="IT270"/>
      <c r="IU270"/>
      <c r="IV270"/>
      <c r="IW270"/>
      <c r="IX270"/>
      <c r="IY270"/>
      <c r="IZ270"/>
      <c r="JA270"/>
      <c r="JB270"/>
      <c r="JC270"/>
      <c r="JD270"/>
      <c r="JE270"/>
      <c r="JF270"/>
      <c r="JG270"/>
      <c r="JH270"/>
      <c r="JI270"/>
      <c r="JJ270"/>
      <c r="JK270"/>
      <c r="JL270"/>
      <c r="JM270"/>
      <c r="JN270"/>
      <c r="JO270"/>
      <c r="JP270"/>
      <c r="JQ270"/>
      <c r="JR270"/>
      <c r="JS270"/>
      <c r="JT270"/>
      <c r="JU270"/>
      <c r="JV270"/>
      <c r="JW270"/>
      <c r="JX270"/>
    </row>
    <row r="271" spans="1:284" s="199" customFormat="1" ht="12" customHeight="1">
      <c r="A271"/>
      <c r="B271"/>
      <c r="C271"/>
      <c r="D271"/>
      <c r="E271"/>
      <c r="F271"/>
      <c r="G271"/>
      <c r="H271"/>
      <c r="I271"/>
      <c r="J271"/>
      <c r="K271"/>
      <c r="L271"/>
      <c r="M271"/>
      <c r="N271"/>
      <c r="O271"/>
      <c r="P271"/>
      <c r="Q271"/>
      <c r="R271"/>
      <c r="S271"/>
      <c r="T271"/>
      <c r="U271"/>
      <c r="V271"/>
      <c r="W271"/>
      <c r="X271"/>
      <c r="Y271"/>
      <c r="Z271"/>
      <c r="AA271"/>
      <c r="AB271"/>
      <c r="AC271"/>
      <c r="AD271"/>
      <c r="AE271"/>
      <c r="AF271"/>
      <c r="AG271"/>
      <c r="AH271"/>
      <c r="AI271"/>
      <c r="AJ271"/>
      <c r="AK271"/>
      <c r="AL271"/>
      <c r="AM271"/>
      <c r="AN271"/>
      <c r="AO271"/>
      <c r="AP271"/>
      <c r="AQ271"/>
      <c r="AR271"/>
      <c r="AS271"/>
      <c r="AT271"/>
      <c r="AU271"/>
      <c r="AV271"/>
      <c r="AW271"/>
      <c r="AX271"/>
      <c r="AY271"/>
      <c r="AZ271"/>
      <c r="BA271"/>
      <c r="BB271"/>
      <c r="BC271"/>
      <c r="BD271"/>
      <c r="BE271"/>
      <c r="BF271"/>
      <c r="BG271"/>
      <c r="BH271"/>
      <c r="BI271"/>
      <c r="BJ271"/>
      <c r="BK271"/>
      <c r="BL271"/>
      <c r="BM271"/>
      <c r="BN271"/>
      <c r="BO271"/>
      <c r="BP271"/>
      <c r="BQ271"/>
      <c r="BR271"/>
      <c r="BS271"/>
      <c r="BT271"/>
      <c r="BU271"/>
      <c r="BV271"/>
      <c r="BW271"/>
      <c r="BX271"/>
      <c r="BY271"/>
      <c r="BZ271"/>
      <c r="CA271"/>
      <c r="CB271"/>
      <c r="CC271"/>
      <c r="CD271"/>
      <c r="CE271"/>
      <c r="CF271"/>
      <c r="CG271"/>
      <c r="CH271"/>
      <c r="CI271"/>
      <c r="CJ271"/>
      <c r="CK271"/>
      <c r="CL271"/>
      <c r="CM271"/>
      <c r="CN271"/>
      <c r="CO271"/>
      <c r="CP271"/>
      <c r="CQ271"/>
      <c r="CR271"/>
      <c r="CS271"/>
      <c r="CT271"/>
      <c r="CU271"/>
      <c r="CV271"/>
      <c r="CW271"/>
      <c r="CX271"/>
      <c r="CY271"/>
      <c r="CZ271"/>
      <c r="DA271"/>
      <c r="DB271"/>
      <c r="DC271"/>
      <c r="DD271"/>
      <c r="DE271"/>
      <c r="DF271"/>
      <c r="DG271"/>
      <c r="DH271"/>
      <c r="DI271"/>
      <c r="DJ271"/>
      <c r="DK271"/>
      <c r="DL271"/>
      <c r="DM271"/>
      <c r="DN271"/>
      <c r="DO271"/>
      <c r="DP271"/>
      <c r="DQ271"/>
      <c r="DR271"/>
      <c r="DS271"/>
      <c r="DT271"/>
      <c r="DU271"/>
      <c r="DV271"/>
      <c r="DW271"/>
      <c r="DX271"/>
      <c r="DY271"/>
      <c r="DZ271"/>
      <c r="EA271"/>
      <c r="EB271"/>
      <c r="EC271"/>
      <c r="ED271"/>
      <c r="EE271"/>
      <c r="EF271"/>
      <c r="EG271"/>
      <c r="EH271"/>
      <c r="EI271"/>
      <c r="EJ271"/>
      <c r="EK271"/>
      <c r="EL271"/>
      <c r="EM271"/>
      <c r="EN271"/>
      <c r="EO271"/>
      <c r="EP271"/>
      <c r="EQ271"/>
      <c r="ER271"/>
      <c r="ES271"/>
      <c r="ET271"/>
      <c r="EU271"/>
      <c r="EV271"/>
      <c r="EW271"/>
      <c r="EX271"/>
      <c r="EY271"/>
      <c r="EZ271"/>
      <c r="FA271"/>
      <c r="FB271"/>
      <c r="FC271"/>
      <c r="FD271"/>
      <c r="FE271"/>
      <c r="FF271"/>
      <c r="FG271"/>
      <c r="FH271"/>
      <c r="FI271"/>
      <c r="FJ271"/>
      <c r="FK271"/>
      <c r="FL271"/>
      <c r="FM271"/>
      <c r="FN271"/>
      <c r="FO271"/>
      <c r="FP271"/>
      <c r="FQ271"/>
      <c r="FR271"/>
      <c r="FS271"/>
      <c r="FT271"/>
      <c r="FU271"/>
      <c r="FV271"/>
      <c r="FW271"/>
      <c r="FX271"/>
      <c r="FY271"/>
      <c r="FZ271"/>
      <c r="GA271"/>
      <c r="GB271"/>
      <c r="GC271"/>
      <c r="GD271"/>
      <c r="GE271"/>
      <c r="GF271"/>
      <c r="GG271"/>
      <c r="GH271"/>
      <c r="GI271"/>
      <c r="GJ271"/>
      <c r="GK271"/>
      <c r="GL271"/>
      <c r="GM271"/>
      <c r="GN271"/>
      <c r="GO271"/>
      <c r="GP271"/>
      <c r="GQ271"/>
      <c r="GR271"/>
      <c r="GS271"/>
      <c r="GT271"/>
      <c r="GU271"/>
      <c r="GV271"/>
      <c r="GW271"/>
      <c r="GX271"/>
      <c r="GY271"/>
      <c r="GZ271"/>
      <c r="HA271"/>
      <c r="HB271"/>
      <c r="HC271"/>
      <c r="HD271"/>
      <c r="HE271"/>
      <c r="HF271"/>
      <c r="HG271"/>
      <c r="HH271"/>
      <c r="HI271"/>
      <c r="HJ271"/>
      <c r="HK271"/>
      <c r="HL271"/>
      <c r="HM271"/>
      <c r="HN271"/>
      <c r="HO271"/>
      <c r="HP271"/>
      <c r="HQ271"/>
      <c r="HR271"/>
      <c r="HS271"/>
      <c r="HT271"/>
      <c r="HU271"/>
      <c r="HV271"/>
      <c r="HW271"/>
      <c r="HX271"/>
      <c r="HY271"/>
      <c r="HZ271"/>
      <c r="IA271"/>
      <c r="IB271"/>
      <c r="IC271"/>
      <c r="ID271"/>
      <c r="IE271"/>
      <c r="IF271"/>
      <c r="IG271"/>
      <c r="IH271"/>
      <c r="II271"/>
      <c r="IJ271"/>
      <c r="IK271"/>
      <c r="IL271"/>
      <c r="IM271"/>
      <c r="IN271"/>
      <c r="IO271"/>
      <c r="IP271"/>
      <c r="IQ271"/>
      <c r="IR271"/>
      <c r="IS271"/>
      <c r="IT271"/>
      <c r="IU271"/>
      <c r="IV271"/>
      <c r="IW271"/>
      <c r="IX271"/>
      <c r="IY271"/>
      <c r="IZ271"/>
      <c r="JA271"/>
      <c r="JB271"/>
      <c r="JC271"/>
      <c r="JD271"/>
      <c r="JE271"/>
      <c r="JF271"/>
      <c r="JG271"/>
      <c r="JH271"/>
      <c r="JI271"/>
      <c r="JJ271"/>
      <c r="JK271"/>
      <c r="JL271"/>
      <c r="JM271"/>
      <c r="JN271"/>
      <c r="JO271"/>
      <c r="JP271"/>
      <c r="JQ271"/>
      <c r="JR271"/>
      <c r="JS271"/>
      <c r="JT271"/>
      <c r="JU271"/>
      <c r="JV271"/>
      <c r="JW271"/>
      <c r="JX271"/>
    </row>
    <row r="272" spans="1:284" s="199" customFormat="1" ht="12" customHeight="1">
      <c r="A272"/>
      <c r="B272"/>
      <c r="C272"/>
      <c r="D272"/>
      <c r="E272"/>
      <c r="F272"/>
      <c r="G272"/>
      <c r="H272"/>
      <c r="I272"/>
      <c r="J272"/>
      <c r="K272"/>
      <c r="L272"/>
      <c r="M272"/>
      <c r="N272"/>
      <c r="O272"/>
      <c r="P272"/>
      <c r="Q272"/>
      <c r="R272"/>
      <c r="S272"/>
      <c r="T272"/>
      <c r="U272"/>
      <c r="V272"/>
      <c r="W272"/>
      <c r="X272"/>
      <c r="Y272"/>
      <c r="Z272"/>
      <c r="AA272"/>
      <c r="AB272"/>
      <c r="AC272"/>
      <c r="AD272"/>
      <c r="AE272"/>
      <c r="AF272"/>
      <c r="AG272"/>
      <c r="AH272"/>
      <c r="AI272"/>
      <c r="AJ272"/>
      <c r="AK272"/>
      <c r="AL272"/>
      <c r="AM272"/>
      <c r="AN272"/>
      <c r="AO272"/>
      <c r="AP272"/>
      <c r="AQ272"/>
      <c r="AR272"/>
      <c r="AS272"/>
      <c r="AT272"/>
      <c r="AU272"/>
      <c r="AV272"/>
      <c r="AW272"/>
      <c r="AX272"/>
      <c r="AY272"/>
      <c r="AZ272"/>
      <c r="BA272"/>
      <c r="BB272"/>
      <c r="BC272"/>
      <c r="BD272"/>
      <c r="BE272"/>
      <c r="BF272"/>
      <c r="BG272"/>
      <c r="BH272"/>
      <c r="BI272"/>
      <c r="BJ272"/>
      <c r="BK272"/>
      <c r="BL272"/>
      <c r="BM272"/>
      <c r="BN272"/>
      <c r="BO272"/>
      <c r="BP272"/>
      <c r="BQ272"/>
      <c r="BR272"/>
      <c r="BS272"/>
      <c r="BT272"/>
      <c r="BU272"/>
      <c r="BV272"/>
      <c r="BW272"/>
      <c r="BX272"/>
      <c r="BY272"/>
      <c r="BZ272"/>
      <c r="CA272"/>
      <c r="CB272"/>
      <c r="CC272"/>
      <c r="CD272"/>
      <c r="CE272"/>
      <c r="CF272"/>
      <c r="CG272"/>
      <c r="CH272"/>
      <c r="CI272"/>
      <c r="CJ272"/>
      <c r="CK272"/>
      <c r="CL272"/>
      <c r="CM272"/>
      <c r="CN272"/>
      <c r="CO272"/>
      <c r="CP272"/>
      <c r="CQ272"/>
      <c r="CR272"/>
      <c r="CS272"/>
      <c r="CT272"/>
      <c r="CU272"/>
      <c r="CV272"/>
      <c r="CW272"/>
      <c r="CX272"/>
      <c r="CY272"/>
      <c r="CZ272"/>
      <c r="DA272"/>
      <c r="DB272"/>
      <c r="DC272"/>
      <c r="DD272"/>
      <c r="DE272"/>
      <c r="DF272"/>
      <c r="DG272"/>
      <c r="DH272"/>
      <c r="DI272"/>
      <c r="DJ272"/>
      <c r="DK272"/>
      <c r="DL272"/>
      <c r="DM272"/>
      <c r="DN272"/>
      <c r="DO272"/>
      <c r="DP272"/>
      <c r="DQ272"/>
      <c r="DR272"/>
      <c r="DS272"/>
      <c r="DT272"/>
      <c r="DU272"/>
      <c r="DV272"/>
      <c r="DW272"/>
      <c r="DX272"/>
      <c r="DY272"/>
      <c r="DZ272"/>
      <c r="EA272"/>
      <c r="EB272"/>
      <c r="EC272"/>
      <c r="ED272"/>
      <c r="EE272"/>
      <c r="EF272"/>
      <c r="EG272"/>
      <c r="EH272"/>
      <c r="EI272"/>
      <c r="EJ272"/>
      <c r="EK272"/>
      <c r="EL272"/>
      <c r="EM272"/>
      <c r="EN272"/>
      <c r="EO272"/>
      <c r="EP272"/>
      <c r="EQ272"/>
      <c r="ER272"/>
      <c r="ES272"/>
      <c r="ET272"/>
      <c r="EU272"/>
      <c r="EV272"/>
      <c r="EW272"/>
      <c r="EX272"/>
      <c r="EY272"/>
      <c r="EZ272"/>
      <c r="FA272"/>
      <c r="FB272"/>
      <c r="FC272"/>
      <c r="FD272"/>
      <c r="FE272"/>
      <c r="FF272"/>
      <c r="FG272"/>
      <c r="FH272"/>
      <c r="FI272"/>
      <c r="FJ272"/>
      <c r="FK272"/>
      <c r="FL272"/>
      <c r="FM272"/>
      <c r="FN272"/>
      <c r="FO272"/>
      <c r="FP272"/>
      <c r="FQ272"/>
      <c r="FR272"/>
      <c r="FS272"/>
      <c r="FT272"/>
      <c r="FU272"/>
      <c r="FV272"/>
      <c r="FW272"/>
      <c r="FX272"/>
      <c r="FY272"/>
      <c r="FZ272"/>
      <c r="GA272"/>
      <c r="GB272"/>
      <c r="GC272"/>
      <c r="GD272"/>
      <c r="GE272"/>
      <c r="GF272"/>
      <c r="GG272"/>
      <c r="GH272"/>
      <c r="GI272"/>
      <c r="GJ272"/>
      <c r="GK272"/>
      <c r="GL272"/>
      <c r="GM272"/>
      <c r="GN272"/>
      <c r="GO272"/>
      <c r="GP272"/>
      <c r="GQ272"/>
      <c r="GR272"/>
      <c r="GS272"/>
      <c r="GT272"/>
      <c r="GU272"/>
      <c r="GV272"/>
      <c r="GW272"/>
      <c r="GX272"/>
      <c r="GY272"/>
      <c r="GZ272"/>
      <c r="HA272"/>
      <c r="HB272"/>
      <c r="HC272"/>
      <c r="HD272"/>
      <c r="HE272"/>
      <c r="HF272"/>
      <c r="HG272"/>
      <c r="HH272"/>
      <c r="HI272"/>
      <c r="HJ272"/>
      <c r="HK272"/>
      <c r="HL272"/>
      <c r="HM272"/>
      <c r="HN272"/>
      <c r="HO272"/>
      <c r="HP272"/>
      <c r="HQ272"/>
      <c r="HR272"/>
      <c r="HS272"/>
      <c r="HT272"/>
      <c r="HU272"/>
      <c r="HV272"/>
      <c r="HW272"/>
      <c r="HX272"/>
      <c r="HY272"/>
      <c r="HZ272"/>
      <c r="IA272"/>
      <c r="IB272"/>
      <c r="IC272"/>
      <c r="ID272"/>
      <c r="IE272"/>
      <c r="IF272"/>
      <c r="IG272"/>
      <c r="IH272"/>
      <c r="II272"/>
      <c r="IJ272"/>
      <c r="IK272"/>
      <c r="IL272"/>
      <c r="IM272"/>
      <c r="IN272"/>
      <c r="IO272"/>
      <c r="IP272"/>
      <c r="IQ272"/>
      <c r="IR272"/>
      <c r="IS272"/>
      <c r="IT272"/>
      <c r="IU272"/>
      <c r="IV272"/>
      <c r="IW272"/>
      <c r="IX272"/>
      <c r="IY272"/>
      <c r="IZ272"/>
      <c r="JA272"/>
      <c r="JB272"/>
      <c r="JC272"/>
      <c r="JD272"/>
      <c r="JE272"/>
      <c r="JF272"/>
      <c r="JG272"/>
      <c r="JH272"/>
      <c r="JI272"/>
      <c r="JJ272"/>
      <c r="JK272"/>
      <c r="JL272"/>
      <c r="JM272"/>
      <c r="JN272"/>
      <c r="JO272"/>
      <c r="JP272"/>
      <c r="JQ272"/>
      <c r="JR272"/>
      <c r="JS272"/>
      <c r="JT272"/>
      <c r="JU272"/>
      <c r="JV272"/>
      <c r="JW272"/>
      <c r="JX272"/>
    </row>
    <row r="273" spans="1:284" s="199" customFormat="1" ht="12" customHeight="1">
      <c r="A273"/>
      <c r="B273"/>
      <c r="C273"/>
      <c r="D273"/>
      <c r="E273"/>
      <c r="F273"/>
      <c r="G273"/>
      <c r="H273"/>
      <c r="I273"/>
      <c r="J273"/>
      <c r="K273"/>
      <c r="L273"/>
      <c r="M273"/>
      <c r="N273"/>
      <c r="O273"/>
      <c r="P273"/>
      <c r="Q273"/>
      <c r="R273"/>
      <c r="S273"/>
      <c r="T273"/>
      <c r="U273"/>
      <c r="V273"/>
      <c r="W273"/>
      <c r="X273"/>
      <c r="Y273"/>
      <c r="Z273"/>
      <c r="AA273"/>
      <c r="AB273"/>
      <c r="AC273"/>
      <c r="AD273"/>
      <c r="AE273"/>
      <c r="AF273"/>
      <c r="AG273"/>
      <c r="AH273"/>
      <c r="AI273"/>
      <c r="AJ273"/>
      <c r="AK273"/>
      <c r="AL273"/>
      <c r="AM273"/>
      <c r="AN273"/>
      <c r="AO273"/>
      <c r="AP273"/>
      <c r="AQ273"/>
      <c r="AR273"/>
      <c r="AS273"/>
      <c r="AT273"/>
      <c r="AU273"/>
      <c r="AV273"/>
      <c r="AW273"/>
      <c r="AX273"/>
      <c r="AY273"/>
      <c r="AZ273"/>
      <c r="BA273"/>
      <c r="BB273"/>
      <c r="BC273"/>
      <c r="BD273"/>
      <c r="BE273"/>
      <c r="BF273"/>
      <c r="BG273"/>
      <c r="BH273"/>
      <c r="BI273"/>
      <c r="BJ273"/>
      <c r="BK273"/>
      <c r="BL273"/>
      <c r="BM273"/>
      <c r="BN273"/>
      <c r="BO273"/>
      <c r="BP273"/>
      <c r="BQ273"/>
      <c r="BR273"/>
      <c r="BS273"/>
      <c r="BT273"/>
      <c r="BU273"/>
      <c r="BV273"/>
      <c r="BW273"/>
      <c r="BX273"/>
      <c r="BY273"/>
      <c r="BZ273"/>
      <c r="CA273"/>
      <c r="CB273"/>
      <c r="CC273"/>
      <c r="CD273"/>
      <c r="CE273"/>
      <c r="CF273"/>
      <c r="CG273"/>
      <c r="CH273"/>
      <c r="CI273"/>
      <c r="CJ273"/>
      <c r="CK273"/>
      <c r="CL273"/>
      <c r="CM273"/>
      <c r="CN273"/>
      <c r="CO273"/>
      <c r="CP273"/>
      <c r="CQ273"/>
      <c r="CR273"/>
      <c r="CS273"/>
      <c r="CT273"/>
      <c r="CU273"/>
      <c r="CV273"/>
      <c r="CW273"/>
      <c r="CX273"/>
      <c r="CY273"/>
      <c r="CZ273"/>
      <c r="DA273"/>
      <c r="DB273"/>
      <c r="DC273"/>
      <c r="DD273"/>
      <c r="DE273"/>
      <c r="DF273"/>
      <c r="DG273"/>
      <c r="DH273"/>
      <c r="DI273"/>
      <c r="DJ273"/>
      <c r="DK273"/>
      <c r="DL273"/>
      <c r="DM273"/>
      <c r="DN273"/>
      <c r="DO273"/>
      <c r="DP273"/>
      <c r="DQ273"/>
      <c r="DR273"/>
      <c r="DS273"/>
      <c r="DT273"/>
      <c r="DU273"/>
      <c r="DV273"/>
      <c r="DW273"/>
      <c r="DX273"/>
      <c r="DY273"/>
      <c r="DZ273"/>
      <c r="EA273"/>
      <c r="EB273"/>
      <c r="EC273"/>
      <c r="ED273"/>
      <c r="EE273"/>
      <c r="EF273"/>
      <c r="EG273"/>
      <c r="EH273"/>
      <c r="EI273"/>
      <c r="EJ273"/>
      <c r="EK273"/>
      <c r="EL273"/>
      <c r="EM273"/>
      <c r="EN273"/>
      <c r="EO273"/>
      <c r="EP273"/>
      <c r="EQ273"/>
      <c r="ER273"/>
      <c r="ES273"/>
      <c r="ET273"/>
      <c r="EU273"/>
      <c r="EV273"/>
      <c r="EW273"/>
      <c r="EX273"/>
      <c r="EY273"/>
      <c r="EZ273"/>
      <c r="FA273"/>
      <c r="FB273"/>
      <c r="FC273"/>
      <c r="FD273"/>
      <c r="FE273"/>
      <c r="FF273"/>
      <c r="FG273"/>
      <c r="FH273"/>
      <c r="FI273"/>
      <c r="FJ273"/>
      <c r="FK273"/>
      <c r="FL273"/>
      <c r="FM273"/>
      <c r="FN273"/>
      <c r="FO273"/>
      <c r="FP273"/>
      <c r="FQ273"/>
      <c r="FR273"/>
      <c r="FS273"/>
      <c r="FT273"/>
      <c r="FU273"/>
      <c r="FV273"/>
      <c r="FW273"/>
      <c r="FX273"/>
      <c r="FY273"/>
      <c r="FZ273"/>
      <c r="GA273"/>
      <c r="GB273"/>
      <c r="GC273"/>
      <c r="GD273"/>
      <c r="GE273"/>
      <c r="GF273"/>
      <c r="GG273"/>
      <c r="GH273"/>
      <c r="GI273"/>
      <c r="GJ273"/>
      <c r="GK273"/>
      <c r="GL273"/>
      <c r="GM273"/>
      <c r="GN273"/>
      <c r="GO273"/>
      <c r="GP273"/>
      <c r="GQ273"/>
      <c r="GR273"/>
      <c r="GS273"/>
      <c r="GT273"/>
      <c r="GU273"/>
      <c r="GV273"/>
      <c r="GW273"/>
      <c r="GX273"/>
      <c r="GY273"/>
      <c r="GZ273"/>
      <c r="HA273"/>
      <c r="HB273"/>
      <c r="HC273"/>
      <c r="HD273"/>
      <c r="HE273"/>
      <c r="HF273"/>
      <c r="HG273"/>
      <c r="HH273"/>
      <c r="HI273"/>
      <c r="HJ273"/>
      <c r="HK273"/>
      <c r="HL273"/>
      <c r="HM273"/>
      <c r="HN273"/>
      <c r="HO273"/>
      <c r="HP273"/>
      <c r="HQ273"/>
      <c r="HR273"/>
      <c r="HS273"/>
      <c r="HT273"/>
      <c r="HU273"/>
      <c r="HV273"/>
      <c r="HW273"/>
      <c r="HX273"/>
      <c r="HY273"/>
      <c r="HZ273"/>
      <c r="IA273"/>
      <c r="IB273"/>
      <c r="IC273"/>
      <c r="ID273"/>
      <c r="IE273"/>
      <c r="IF273"/>
      <c r="IG273"/>
      <c r="IH273"/>
      <c r="II273"/>
      <c r="IJ273"/>
      <c r="IK273"/>
      <c r="IL273"/>
      <c r="IM273"/>
      <c r="IN273"/>
      <c r="IO273"/>
      <c r="IP273"/>
      <c r="IQ273"/>
      <c r="IR273"/>
      <c r="IS273"/>
      <c r="IT273"/>
      <c r="IU273"/>
      <c r="IV273"/>
      <c r="IW273"/>
      <c r="IX273"/>
      <c r="IY273"/>
      <c r="IZ273"/>
      <c r="JA273"/>
      <c r="JB273"/>
      <c r="JC273"/>
      <c r="JD273"/>
      <c r="JE273"/>
      <c r="JF273"/>
      <c r="JG273"/>
      <c r="JH273"/>
      <c r="JI273"/>
      <c r="JJ273"/>
      <c r="JK273"/>
      <c r="JL273"/>
      <c r="JM273"/>
      <c r="JN273"/>
      <c r="JO273"/>
      <c r="JP273"/>
      <c r="JQ273"/>
      <c r="JR273"/>
      <c r="JS273"/>
      <c r="JT273"/>
      <c r="JU273"/>
      <c r="JV273"/>
      <c r="JW273"/>
      <c r="JX273"/>
    </row>
    <row r="274" spans="1:284" s="199" customFormat="1" ht="12" customHeight="1">
      <c r="A274"/>
      <c r="B274"/>
      <c r="C274"/>
      <c r="D274"/>
      <c r="E274"/>
      <c r="F274"/>
      <c r="G274"/>
      <c r="H274"/>
      <c r="I274"/>
      <c r="J274"/>
      <c r="K274"/>
      <c r="L274"/>
      <c r="M274"/>
      <c r="N274"/>
      <c r="O274"/>
      <c r="P274"/>
      <c r="Q274"/>
      <c r="R274"/>
      <c r="S274"/>
      <c r="T274"/>
      <c r="U274"/>
      <c r="V274"/>
      <c r="W274"/>
      <c r="X274"/>
      <c r="Y274"/>
      <c r="Z274"/>
      <c r="AA274"/>
      <c r="AB274"/>
      <c r="AC274"/>
      <c r="AD274"/>
      <c r="AE274"/>
      <c r="AF274"/>
      <c r="AG274"/>
      <c r="AH274"/>
      <c r="AI274"/>
      <c r="AJ274"/>
      <c r="AK274"/>
      <c r="AL274"/>
      <c r="AM274"/>
      <c r="AN274"/>
      <c r="AO274"/>
      <c r="AP274"/>
      <c r="AQ274"/>
      <c r="AR274"/>
      <c r="AS274"/>
      <c r="AT274"/>
      <c r="AU274"/>
      <c r="AV274"/>
      <c r="AW274"/>
      <c r="AX274"/>
      <c r="AY274"/>
      <c r="AZ274"/>
      <c r="BA274"/>
      <c r="BB274"/>
      <c r="BC274"/>
      <c r="BD274"/>
      <c r="BE274"/>
      <c r="BF274"/>
      <c r="BG274"/>
      <c r="BH274"/>
      <c r="BI274"/>
      <c r="BJ274"/>
      <c r="BK274"/>
      <c r="BL274"/>
      <c r="BM274"/>
      <c r="BN274"/>
      <c r="BO274"/>
      <c r="BP274"/>
      <c r="BQ274"/>
      <c r="BR274"/>
      <c r="BS274"/>
      <c r="BT274"/>
      <c r="BU274"/>
      <c r="BV274"/>
      <c r="BW274"/>
      <c r="BX274"/>
      <c r="BY274"/>
      <c r="BZ274"/>
      <c r="CA274"/>
      <c r="CB274"/>
      <c r="CC274"/>
      <c r="CD274"/>
      <c r="CE274"/>
      <c r="CF274"/>
      <c r="CG274"/>
      <c r="CH274"/>
      <c r="CI274"/>
      <c r="CJ274"/>
      <c r="CK274"/>
      <c r="CL274"/>
      <c r="CM274"/>
      <c r="CN274"/>
      <c r="CO274"/>
      <c r="CP274"/>
      <c r="CQ274"/>
      <c r="CR274"/>
      <c r="CS274"/>
      <c r="CT274"/>
      <c r="CU274"/>
      <c r="CV274"/>
      <c r="CW274"/>
      <c r="CX274"/>
      <c r="CY274"/>
      <c r="CZ274"/>
      <c r="DA274"/>
      <c r="DB274"/>
      <c r="DC274"/>
      <c r="DD274"/>
      <c r="DE274"/>
      <c r="DF274"/>
      <c r="DG274"/>
      <c r="DH274"/>
      <c r="DI274"/>
      <c r="DJ274"/>
      <c r="DK274"/>
      <c r="DL274"/>
      <c r="DM274"/>
      <c r="DN274"/>
      <c r="DO274"/>
      <c r="DP274"/>
      <c r="DQ274"/>
      <c r="DR274"/>
      <c r="DS274"/>
      <c r="DT274"/>
      <c r="DU274"/>
      <c r="DV274"/>
      <c r="DW274"/>
      <c r="DX274"/>
      <c r="DY274"/>
      <c r="DZ274"/>
      <c r="EA274"/>
      <c r="EB274"/>
      <c r="EC274"/>
      <c r="ED274"/>
      <c r="EE274"/>
      <c r="EF274"/>
      <c r="EG274"/>
      <c r="EH274"/>
      <c r="EI274"/>
      <c r="EJ274"/>
      <c r="EK274"/>
      <c r="EL274"/>
      <c r="EM274"/>
      <c r="EN274"/>
      <c r="EO274"/>
      <c r="EP274"/>
      <c r="EQ274"/>
      <c r="ER274"/>
      <c r="ES274"/>
      <c r="ET274"/>
      <c r="EU274"/>
      <c r="EV274"/>
      <c r="EW274"/>
      <c r="EX274"/>
      <c r="EY274"/>
      <c r="EZ274"/>
      <c r="FA274"/>
      <c r="FB274"/>
      <c r="FC274"/>
      <c r="FD274"/>
      <c r="FE274"/>
      <c r="FF274"/>
      <c r="FG274"/>
      <c r="FH274"/>
      <c r="FI274"/>
      <c r="FJ274"/>
      <c r="FK274"/>
      <c r="FL274"/>
      <c r="FM274"/>
      <c r="FN274"/>
      <c r="FO274"/>
      <c r="FP274"/>
      <c r="FQ274"/>
      <c r="FR274"/>
      <c r="FS274"/>
      <c r="FT274"/>
      <c r="FU274"/>
      <c r="FV274"/>
      <c r="FW274"/>
      <c r="FX274"/>
      <c r="FY274"/>
      <c r="FZ274"/>
      <c r="GA274"/>
      <c r="GB274"/>
      <c r="GC274"/>
      <c r="GD274"/>
      <c r="GE274"/>
      <c r="GF274"/>
      <c r="GG274"/>
      <c r="GH274"/>
      <c r="GI274"/>
      <c r="GJ274"/>
      <c r="GK274"/>
      <c r="GL274"/>
      <c r="GM274"/>
      <c r="GN274"/>
      <c r="GO274"/>
      <c r="GP274"/>
      <c r="GQ274"/>
      <c r="GR274"/>
      <c r="GS274"/>
      <c r="GT274"/>
      <c r="GU274"/>
      <c r="GV274"/>
      <c r="GW274"/>
      <c r="GX274"/>
      <c r="GY274"/>
      <c r="GZ274"/>
      <c r="HA274"/>
      <c r="HB274"/>
      <c r="HC274"/>
      <c r="HD274"/>
      <c r="HE274"/>
      <c r="HF274"/>
      <c r="HG274"/>
      <c r="HH274"/>
      <c r="HI274"/>
      <c r="HJ274"/>
      <c r="HK274"/>
      <c r="HL274"/>
      <c r="HM274"/>
      <c r="HN274"/>
      <c r="HO274"/>
      <c r="HP274"/>
      <c r="HQ274"/>
      <c r="HR274"/>
      <c r="HS274"/>
      <c r="HT274"/>
      <c r="HU274"/>
      <c r="HV274"/>
      <c r="HW274"/>
      <c r="HX274"/>
      <c r="HY274"/>
      <c r="HZ274"/>
      <c r="IA274"/>
      <c r="IB274"/>
      <c r="IC274"/>
      <c r="ID274"/>
      <c r="IE274"/>
      <c r="IF274"/>
      <c r="IG274"/>
      <c r="IH274"/>
      <c r="II274"/>
      <c r="IJ274"/>
      <c r="IK274"/>
      <c r="IL274"/>
      <c r="IM274"/>
      <c r="IN274"/>
      <c r="IO274"/>
      <c r="IP274"/>
      <c r="IQ274"/>
      <c r="IR274"/>
      <c r="IS274"/>
      <c r="IT274"/>
      <c r="IU274"/>
      <c r="IV274"/>
      <c r="IW274"/>
      <c r="IX274"/>
      <c r="IY274"/>
      <c r="IZ274"/>
      <c r="JA274"/>
      <c r="JB274"/>
      <c r="JC274"/>
      <c r="JD274"/>
      <c r="JE274"/>
      <c r="JF274"/>
      <c r="JG274"/>
      <c r="JH274"/>
      <c r="JI274"/>
      <c r="JJ274"/>
      <c r="JK274"/>
      <c r="JL274"/>
      <c r="JM274"/>
      <c r="JN274"/>
      <c r="JO274"/>
      <c r="JP274"/>
      <c r="JQ274"/>
      <c r="JR274"/>
      <c r="JS274"/>
      <c r="JT274"/>
      <c r="JU274"/>
      <c r="JV274"/>
      <c r="JW274"/>
      <c r="JX274"/>
    </row>
    <row r="275" spans="1:284" s="199" customFormat="1" ht="12" customHeight="1">
      <c r="A275"/>
      <c r="B275"/>
      <c r="C275"/>
      <c r="D275"/>
      <c r="E275"/>
      <c r="F275"/>
      <c r="G275"/>
      <c r="H275"/>
      <c r="I275"/>
      <c r="J275"/>
      <c r="K275"/>
      <c r="L275"/>
      <c r="M275"/>
      <c r="N275"/>
      <c r="O275"/>
      <c r="P275"/>
      <c r="Q275"/>
      <c r="R275"/>
      <c r="S275"/>
      <c r="T275"/>
      <c r="U275"/>
      <c r="V275"/>
      <c r="W275"/>
      <c r="X275"/>
      <c r="Y275"/>
      <c r="Z275"/>
      <c r="AA275"/>
      <c r="AB275"/>
      <c r="AC275"/>
      <c r="AD275"/>
      <c r="AE275"/>
      <c r="AF275"/>
      <c r="AG275"/>
      <c r="AH275"/>
      <c r="AI275"/>
      <c r="AJ275"/>
      <c r="AK275"/>
      <c r="AL275"/>
      <c r="AM275"/>
      <c r="AN275"/>
      <c r="AO275"/>
      <c r="AP275"/>
      <c r="AQ275"/>
      <c r="AR275"/>
      <c r="AS275"/>
      <c r="AT275"/>
      <c r="AU275"/>
      <c r="AV275"/>
      <c r="AW275"/>
      <c r="AX275"/>
      <c r="AY275"/>
      <c r="AZ275"/>
      <c r="BA275"/>
      <c r="BB275"/>
      <c r="BC275"/>
      <c r="BD275"/>
      <c r="BE275"/>
      <c r="BF275"/>
      <c r="BG275"/>
      <c r="BH275"/>
      <c r="BI275"/>
      <c r="BJ275"/>
      <c r="BK275"/>
      <c r="BL275"/>
      <c r="BM275"/>
      <c r="BN275"/>
      <c r="BO275"/>
      <c r="BP275"/>
      <c r="BQ275"/>
      <c r="BR275"/>
      <c r="BS275"/>
      <c r="BT275"/>
      <c r="BU275"/>
      <c r="BV275"/>
      <c r="BW275"/>
      <c r="BX275"/>
      <c r="BY275"/>
      <c r="BZ275"/>
      <c r="CA275"/>
      <c r="CB275"/>
      <c r="CC275"/>
      <c r="CD275"/>
      <c r="CE275"/>
      <c r="CF275"/>
      <c r="CG275"/>
      <c r="CH275"/>
      <c r="CI275"/>
      <c r="CJ275"/>
      <c r="CK275"/>
      <c r="CL275"/>
      <c r="CM275"/>
      <c r="CN275"/>
      <c r="CO275"/>
      <c r="CP275"/>
      <c r="CQ275"/>
      <c r="CR275"/>
      <c r="CS275"/>
      <c r="CT275"/>
      <c r="CU275"/>
      <c r="CV275"/>
      <c r="CW275"/>
      <c r="CX275"/>
      <c r="CY275"/>
      <c r="CZ275"/>
      <c r="DA275"/>
      <c r="DB275"/>
      <c r="DC275"/>
      <c r="DD275"/>
      <c r="DE275"/>
      <c r="DF275"/>
      <c r="DG275"/>
      <c r="DH275"/>
      <c r="DI275"/>
      <c r="DJ275"/>
      <c r="DK275"/>
      <c r="DL275"/>
      <c r="DM275"/>
      <c r="DN275"/>
      <c r="DO275"/>
      <c r="DP275"/>
      <c r="DQ275"/>
      <c r="DR275"/>
      <c r="DS275"/>
      <c r="DT275"/>
      <c r="DU275"/>
      <c r="DV275"/>
      <c r="DW275"/>
      <c r="DX275"/>
      <c r="DY275"/>
      <c r="DZ275"/>
      <c r="EA275"/>
      <c r="EB275"/>
      <c r="EC275"/>
      <c r="ED275"/>
      <c r="EE275"/>
      <c r="EF275"/>
      <c r="EG275"/>
      <c r="EH275"/>
      <c r="EI275"/>
      <c r="EJ275"/>
      <c r="EK275"/>
      <c r="EL275"/>
      <c r="EM275"/>
      <c r="EN275"/>
      <c r="EO275"/>
      <c r="EP275"/>
      <c r="EQ275"/>
      <c r="ER275"/>
      <c r="ES275"/>
      <c r="ET275"/>
      <c r="EU275"/>
      <c r="EV275"/>
      <c r="EW275"/>
      <c r="EX275"/>
      <c r="EY275"/>
      <c r="EZ275"/>
      <c r="FA275"/>
      <c r="FB275"/>
      <c r="FC275"/>
      <c r="FD275"/>
      <c r="FE275"/>
      <c r="FF275"/>
      <c r="FG275"/>
      <c r="FH275"/>
      <c r="FI275"/>
      <c r="FJ275"/>
      <c r="FK275"/>
      <c r="FL275"/>
      <c r="FM275"/>
      <c r="FN275"/>
      <c r="FO275"/>
      <c r="FP275"/>
      <c r="FQ275"/>
      <c r="FR275"/>
      <c r="FS275"/>
      <c r="FT275"/>
      <c r="FU275"/>
      <c r="FV275"/>
      <c r="FW275"/>
      <c r="FX275"/>
      <c r="FY275"/>
      <c r="FZ275"/>
      <c r="GA275"/>
      <c r="GB275"/>
      <c r="GC275"/>
      <c r="GD275"/>
      <c r="GE275"/>
      <c r="GF275"/>
      <c r="GG275"/>
      <c r="GH275"/>
      <c r="GI275"/>
      <c r="GJ275"/>
      <c r="GK275"/>
      <c r="GL275"/>
      <c r="GM275"/>
      <c r="GN275"/>
      <c r="GO275"/>
      <c r="GP275"/>
      <c r="GQ275"/>
      <c r="GR275"/>
      <c r="GS275"/>
      <c r="GT275"/>
      <c r="GU275"/>
      <c r="GV275"/>
      <c r="GW275"/>
      <c r="GX275"/>
      <c r="GY275"/>
      <c r="GZ275"/>
      <c r="HA275"/>
      <c r="HB275"/>
      <c r="HC275"/>
      <c r="HD275"/>
      <c r="HE275"/>
      <c r="HF275"/>
      <c r="HG275"/>
      <c r="HH275"/>
      <c r="HI275"/>
      <c r="HJ275"/>
      <c r="HK275"/>
      <c r="HL275"/>
      <c r="HM275"/>
      <c r="HN275"/>
      <c r="HO275"/>
      <c r="HP275"/>
      <c r="HQ275"/>
      <c r="HR275"/>
      <c r="HS275"/>
      <c r="HT275"/>
      <c r="HU275"/>
      <c r="HV275"/>
      <c r="HW275"/>
      <c r="HX275"/>
      <c r="HY275"/>
      <c r="HZ275"/>
      <c r="IA275"/>
      <c r="IB275"/>
      <c r="IC275"/>
      <c r="ID275"/>
      <c r="IE275"/>
      <c r="IF275"/>
      <c r="IG275"/>
      <c r="IH275"/>
      <c r="II275"/>
      <c r="IJ275"/>
      <c r="IK275"/>
      <c r="IL275"/>
      <c r="IM275"/>
      <c r="IN275"/>
      <c r="IO275"/>
      <c r="IP275"/>
      <c r="IQ275"/>
      <c r="IR275"/>
      <c r="IS275"/>
      <c r="IT275"/>
      <c r="IU275"/>
      <c r="IV275"/>
      <c r="IW275"/>
      <c r="IX275"/>
      <c r="IY275"/>
      <c r="IZ275"/>
      <c r="JA275"/>
      <c r="JB275"/>
      <c r="JC275"/>
      <c r="JD275"/>
      <c r="JE275"/>
      <c r="JF275"/>
      <c r="JG275"/>
      <c r="JH275"/>
      <c r="JI275"/>
      <c r="JJ275"/>
      <c r="JK275"/>
      <c r="JL275"/>
      <c r="JM275"/>
      <c r="JN275"/>
      <c r="JO275"/>
      <c r="JP275"/>
      <c r="JQ275"/>
      <c r="JR275"/>
      <c r="JS275"/>
      <c r="JT275"/>
      <c r="JU275"/>
      <c r="JV275"/>
      <c r="JW275"/>
      <c r="JX275"/>
    </row>
    <row r="276" spans="1:284" s="199" customFormat="1" ht="12" customHeight="1">
      <c r="A276"/>
      <c r="B276"/>
      <c r="C276"/>
      <c r="D276"/>
      <c r="E276"/>
      <c r="F276"/>
      <c r="G276"/>
      <c r="H276"/>
      <c r="I276"/>
      <c r="J276"/>
      <c r="K276"/>
      <c r="L276"/>
      <c r="M276"/>
      <c r="N276"/>
      <c r="O276"/>
      <c r="P276"/>
      <c r="Q276"/>
      <c r="R276"/>
      <c r="S276"/>
      <c r="T276"/>
      <c r="U276"/>
      <c r="V276"/>
      <c r="W276"/>
      <c r="X276"/>
      <c r="Y276"/>
      <c r="Z276"/>
      <c r="AA276"/>
      <c r="AB276"/>
      <c r="AC276"/>
      <c r="AD276"/>
      <c r="AE276"/>
      <c r="AF276"/>
      <c r="AG276"/>
      <c r="AH276"/>
      <c r="AI276"/>
      <c r="AJ276"/>
      <c r="AK276"/>
      <c r="AL276"/>
      <c r="AM276"/>
      <c r="AN276"/>
      <c r="AO276"/>
      <c r="AP276"/>
      <c r="AQ276"/>
      <c r="AR276"/>
      <c r="AS276"/>
      <c r="AT276"/>
      <c r="AU276"/>
      <c r="AV276"/>
      <c r="AW276"/>
      <c r="AX276"/>
      <c r="AY276"/>
      <c r="AZ276"/>
      <c r="BA276"/>
      <c r="BB276"/>
      <c r="BC276"/>
      <c r="BD276"/>
      <c r="BE276"/>
      <c r="BF276"/>
      <c r="BG276"/>
      <c r="BH276"/>
      <c r="BI276"/>
      <c r="BJ276"/>
      <c r="BK276"/>
      <c r="BL276"/>
      <c r="BM276"/>
      <c r="BN276"/>
      <c r="BO276"/>
      <c r="BP276"/>
      <c r="BQ276"/>
      <c r="BR276"/>
      <c r="BS276"/>
      <c r="BT276"/>
      <c r="BU276"/>
      <c r="BV276"/>
      <c r="BW276"/>
      <c r="BX276"/>
      <c r="BY276"/>
      <c r="BZ276"/>
      <c r="CA276"/>
      <c r="CB276"/>
      <c r="CC276"/>
      <c r="CD276"/>
      <c r="CE276"/>
      <c r="CF276"/>
      <c r="CG276"/>
      <c r="CH276"/>
      <c r="CI276"/>
      <c r="CJ276"/>
      <c r="CK276"/>
      <c r="CL276"/>
      <c r="CM276"/>
      <c r="CN276"/>
      <c r="CO276"/>
      <c r="CP276"/>
      <c r="CQ276"/>
      <c r="CR276"/>
      <c r="CS276"/>
      <c r="CT276"/>
      <c r="CU276"/>
      <c r="CV276"/>
      <c r="CW276"/>
      <c r="CX276"/>
      <c r="CY276"/>
      <c r="CZ276"/>
      <c r="DA276"/>
      <c r="DB276"/>
      <c r="DC276"/>
      <c r="DD276"/>
      <c r="DE276"/>
      <c r="DF276"/>
      <c r="DG276"/>
      <c r="DH276"/>
      <c r="DI276"/>
      <c r="DJ276"/>
      <c r="DK276"/>
      <c r="DL276"/>
      <c r="DM276"/>
      <c r="DN276"/>
      <c r="DO276"/>
      <c r="DP276"/>
      <c r="DQ276"/>
      <c r="DR276"/>
      <c r="DS276"/>
      <c r="DT276"/>
      <c r="DU276"/>
      <c r="DV276"/>
      <c r="DW276"/>
      <c r="DX276"/>
      <c r="DY276"/>
      <c r="DZ276"/>
      <c r="EA276"/>
      <c r="EB276"/>
      <c r="EC276"/>
      <c r="ED276"/>
      <c r="EE276"/>
      <c r="EF276"/>
      <c r="EG276"/>
      <c r="EH276"/>
      <c r="EI276"/>
      <c r="EJ276"/>
      <c r="EK276"/>
      <c r="EL276"/>
      <c r="EM276"/>
      <c r="EN276"/>
      <c r="EO276"/>
      <c r="EP276"/>
      <c r="EQ276"/>
      <c r="ER276"/>
      <c r="ES276"/>
      <c r="ET276"/>
      <c r="EU276"/>
      <c r="EV276"/>
      <c r="EW276"/>
      <c r="EX276"/>
      <c r="EY276"/>
      <c r="EZ276"/>
      <c r="FA276"/>
      <c r="FB276"/>
      <c r="FC276"/>
      <c r="FD276"/>
      <c r="FE276"/>
      <c r="FF276"/>
      <c r="FG276"/>
      <c r="FH276"/>
      <c r="FI276"/>
      <c r="FJ276"/>
      <c r="FK276"/>
      <c r="FL276"/>
      <c r="FM276"/>
      <c r="FN276"/>
      <c r="FO276"/>
      <c r="FP276"/>
      <c r="FQ276"/>
      <c r="FR276"/>
      <c r="FS276"/>
      <c r="FT276"/>
      <c r="FU276"/>
      <c r="FV276"/>
      <c r="FW276"/>
      <c r="FX276"/>
      <c r="FY276"/>
      <c r="FZ276"/>
      <c r="GA276"/>
      <c r="GB276"/>
      <c r="GC276"/>
      <c r="GD276"/>
      <c r="GE276"/>
      <c r="GF276"/>
      <c r="GG276"/>
      <c r="GH276"/>
      <c r="GI276"/>
      <c r="GJ276"/>
      <c r="GK276"/>
      <c r="GL276"/>
      <c r="GM276"/>
      <c r="GN276"/>
      <c r="GO276"/>
      <c r="GP276"/>
      <c r="GQ276"/>
      <c r="GR276"/>
      <c r="GS276"/>
      <c r="GT276"/>
      <c r="GU276"/>
      <c r="GV276"/>
      <c r="GW276"/>
      <c r="GX276"/>
      <c r="GY276"/>
      <c r="GZ276"/>
      <c r="HA276"/>
      <c r="HB276"/>
      <c r="HC276"/>
      <c r="HD276"/>
      <c r="HE276"/>
      <c r="HF276"/>
      <c r="HG276"/>
      <c r="HH276"/>
      <c r="HI276"/>
      <c r="HJ276"/>
      <c r="HK276"/>
      <c r="HL276"/>
      <c r="HM276"/>
      <c r="HN276"/>
      <c r="HO276"/>
      <c r="HP276"/>
      <c r="HQ276"/>
      <c r="HR276"/>
      <c r="HS276"/>
      <c r="HT276"/>
      <c r="HU276"/>
      <c r="HV276"/>
      <c r="HW276"/>
      <c r="HX276"/>
      <c r="HY276"/>
      <c r="HZ276"/>
      <c r="IA276"/>
      <c r="IB276"/>
      <c r="IC276"/>
      <c r="ID276"/>
      <c r="IE276"/>
      <c r="IF276"/>
      <c r="IG276"/>
      <c r="IH276"/>
      <c r="II276"/>
      <c r="IJ276"/>
      <c r="IK276"/>
      <c r="IL276"/>
      <c r="IM276"/>
      <c r="IN276"/>
      <c r="IO276"/>
      <c r="IP276"/>
      <c r="IQ276"/>
      <c r="IR276"/>
      <c r="IS276"/>
      <c r="IT276"/>
      <c r="IU276"/>
      <c r="IV276"/>
      <c r="IW276"/>
      <c r="IX276"/>
      <c r="IY276"/>
      <c r="IZ276"/>
      <c r="JA276"/>
      <c r="JB276"/>
      <c r="JC276"/>
      <c r="JD276"/>
      <c r="JE276"/>
      <c r="JF276"/>
      <c r="JG276"/>
      <c r="JH276"/>
      <c r="JI276"/>
      <c r="JJ276"/>
      <c r="JK276"/>
      <c r="JL276"/>
      <c r="JM276"/>
      <c r="JN276"/>
      <c r="JO276"/>
      <c r="JP276"/>
      <c r="JQ276"/>
      <c r="JR276"/>
      <c r="JS276"/>
      <c r="JT276"/>
      <c r="JU276"/>
      <c r="JV276"/>
      <c r="JW276"/>
      <c r="JX276"/>
    </row>
    <row r="277" spans="1:284" s="199" customFormat="1" ht="12" customHeight="1">
      <c r="A277"/>
      <c r="B277"/>
      <c r="C277"/>
      <c r="D277"/>
      <c r="E277"/>
      <c r="F277"/>
      <c r="G277"/>
      <c r="H277"/>
      <c r="I277"/>
      <c r="J277"/>
      <c r="K277"/>
      <c r="L277"/>
      <c r="M277"/>
      <c r="N277"/>
      <c r="O277"/>
      <c r="P277"/>
      <c r="Q277"/>
      <c r="R277"/>
      <c r="S277"/>
      <c r="T277"/>
      <c r="U277"/>
      <c r="V277"/>
      <c r="W277"/>
      <c r="X277"/>
      <c r="Y277"/>
      <c r="Z277"/>
      <c r="AA277"/>
      <c r="AB277"/>
      <c r="AC277"/>
      <c r="AD277"/>
      <c r="AE277"/>
      <c r="AF277"/>
      <c r="AG277"/>
      <c r="AH277"/>
      <c r="AI277"/>
      <c r="AJ277"/>
      <c r="AK277"/>
      <c r="AL277"/>
      <c r="AM277"/>
      <c r="AN277"/>
      <c r="AO277"/>
      <c r="AP277"/>
      <c r="AQ277"/>
      <c r="AR277"/>
      <c r="AS277"/>
      <c r="AT277"/>
      <c r="AU277"/>
      <c r="AV277"/>
      <c r="AW277"/>
      <c r="AX277"/>
      <c r="AY277"/>
      <c r="AZ277"/>
      <c r="BA277"/>
      <c r="BB277"/>
      <c r="BC277"/>
      <c r="BD277"/>
      <c r="BE277"/>
      <c r="BF277"/>
      <c r="BG277"/>
      <c r="BH277"/>
      <c r="BI277"/>
      <c r="BJ277"/>
      <c r="BK277"/>
      <c r="BL277"/>
      <c r="BM277"/>
      <c r="BN277"/>
      <c r="BO277"/>
      <c r="BP277"/>
      <c r="BQ277"/>
      <c r="BR277"/>
      <c r="BS277"/>
      <c r="BT277"/>
      <c r="BU277"/>
      <c r="BV277"/>
      <c r="BW277"/>
      <c r="BX277"/>
      <c r="BY277"/>
      <c r="BZ277"/>
      <c r="CA277"/>
      <c r="CB277"/>
      <c r="CC277"/>
      <c r="CD277"/>
      <c r="CE277"/>
      <c r="CF277"/>
      <c r="CG277"/>
      <c r="CH277"/>
      <c r="CI277"/>
      <c r="CJ277"/>
      <c r="CK277"/>
      <c r="CL277"/>
      <c r="CM277"/>
      <c r="CN277"/>
      <c r="CO277"/>
      <c r="CP277"/>
      <c r="CQ277"/>
      <c r="CR277"/>
      <c r="CS277"/>
      <c r="CT277"/>
      <c r="CU277"/>
      <c r="CV277"/>
      <c r="CW277"/>
      <c r="CX277"/>
      <c r="CY277"/>
      <c r="CZ277"/>
      <c r="DA277"/>
      <c r="DB277"/>
      <c r="DC277"/>
      <c r="DD277"/>
      <c r="DE277"/>
      <c r="DF277"/>
      <c r="DG277"/>
      <c r="DH277"/>
      <c r="DI277"/>
      <c r="DJ277"/>
      <c r="DK277"/>
      <c r="DL277"/>
      <c r="DM277"/>
      <c r="DN277"/>
      <c r="DO277"/>
      <c r="DP277"/>
      <c r="DQ277"/>
      <c r="DR277"/>
      <c r="DS277"/>
      <c r="DT277"/>
      <c r="DU277"/>
      <c r="DV277"/>
      <c r="DW277"/>
      <c r="DX277"/>
      <c r="DY277"/>
      <c r="DZ277"/>
      <c r="EA277"/>
      <c r="EB277"/>
      <c r="EC277"/>
      <c r="ED277"/>
      <c r="EE277"/>
      <c r="EF277"/>
      <c r="EG277"/>
      <c r="EH277"/>
      <c r="EI277"/>
      <c r="EJ277"/>
      <c r="EK277"/>
      <c r="EL277"/>
      <c r="EM277"/>
      <c r="EN277"/>
      <c r="EO277"/>
      <c r="EP277"/>
      <c r="EQ277"/>
      <c r="ER277"/>
      <c r="ES277"/>
      <c r="ET277"/>
      <c r="EU277"/>
      <c r="EV277"/>
      <c r="EW277"/>
      <c r="EX277"/>
      <c r="EY277"/>
      <c r="EZ277"/>
      <c r="FA277"/>
      <c r="FB277"/>
      <c r="FC277"/>
      <c r="FD277"/>
      <c r="FE277"/>
      <c r="FF277"/>
      <c r="FG277"/>
      <c r="FH277"/>
      <c r="FI277"/>
      <c r="FJ277"/>
      <c r="FK277"/>
      <c r="FL277"/>
      <c r="FM277"/>
      <c r="FN277"/>
      <c r="FO277"/>
      <c r="FP277"/>
      <c r="FQ277"/>
      <c r="FR277"/>
      <c r="FS277"/>
      <c r="FT277"/>
      <c r="FU277"/>
      <c r="FV277"/>
      <c r="FW277"/>
      <c r="FX277"/>
      <c r="FY277"/>
      <c r="FZ277"/>
      <c r="GA277"/>
      <c r="GB277"/>
      <c r="GC277"/>
      <c r="GD277"/>
      <c r="GE277"/>
      <c r="GF277"/>
      <c r="GG277"/>
      <c r="GH277"/>
      <c r="GI277"/>
      <c r="GJ277"/>
      <c r="GK277"/>
      <c r="GL277"/>
      <c r="GM277"/>
      <c r="GN277"/>
      <c r="GO277"/>
      <c r="GP277"/>
      <c r="GQ277"/>
      <c r="GR277"/>
      <c r="GS277"/>
      <c r="GT277"/>
      <c r="GU277"/>
      <c r="GV277"/>
      <c r="GW277"/>
      <c r="GX277"/>
      <c r="GY277"/>
      <c r="GZ277"/>
      <c r="HA277"/>
      <c r="HB277"/>
      <c r="HC277"/>
      <c r="HD277"/>
      <c r="HE277"/>
      <c r="HF277"/>
      <c r="HG277"/>
      <c r="HH277"/>
      <c r="HI277"/>
      <c r="HJ277"/>
      <c r="HK277"/>
      <c r="HL277"/>
      <c r="HM277"/>
      <c r="HN277"/>
      <c r="HO277"/>
      <c r="HP277"/>
      <c r="HQ277"/>
      <c r="HR277"/>
      <c r="HS277"/>
      <c r="HT277"/>
      <c r="HU277"/>
      <c r="HV277"/>
      <c r="HW277"/>
      <c r="HX277"/>
      <c r="HY277"/>
      <c r="HZ277"/>
      <c r="IA277"/>
      <c r="IB277"/>
      <c r="IC277"/>
      <c r="ID277"/>
      <c r="IE277"/>
      <c r="IF277"/>
      <c r="IG277"/>
      <c r="IH277"/>
      <c r="II277"/>
      <c r="IJ277"/>
      <c r="IK277"/>
      <c r="IL277"/>
      <c r="IM277"/>
      <c r="IN277"/>
      <c r="IO277"/>
      <c r="IP277"/>
      <c r="IQ277"/>
      <c r="IR277"/>
      <c r="IS277"/>
      <c r="IT277"/>
      <c r="IU277"/>
      <c r="IV277"/>
      <c r="IW277"/>
      <c r="IX277"/>
      <c r="IY277"/>
      <c r="IZ277"/>
      <c r="JA277"/>
      <c r="JB277"/>
      <c r="JC277"/>
      <c r="JD277"/>
      <c r="JE277"/>
      <c r="JF277"/>
      <c r="JG277"/>
      <c r="JH277"/>
      <c r="JI277"/>
      <c r="JJ277"/>
      <c r="JK277"/>
      <c r="JL277"/>
      <c r="JM277"/>
      <c r="JN277"/>
      <c r="JO277"/>
      <c r="JP277"/>
      <c r="JQ277"/>
      <c r="JR277"/>
      <c r="JS277"/>
      <c r="JT277"/>
      <c r="JU277"/>
      <c r="JV277"/>
      <c r="JW277"/>
      <c r="JX277"/>
    </row>
    <row r="278" spans="1:284" s="199" customFormat="1" ht="12" customHeight="1">
      <c r="A278"/>
      <c r="B278"/>
      <c r="C278"/>
      <c r="D278"/>
      <c r="E278"/>
      <c r="F278"/>
      <c r="G278"/>
      <c r="H278"/>
      <c r="I278"/>
      <c r="J278"/>
      <c r="K278"/>
      <c r="L278"/>
      <c r="M278"/>
      <c r="N278"/>
      <c r="O278"/>
      <c r="P278"/>
      <c r="Q278"/>
      <c r="R278"/>
      <c r="S278"/>
      <c r="T278"/>
      <c r="U278"/>
      <c r="V278"/>
      <c r="W278"/>
      <c r="X278"/>
      <c r="Y278"/>
      <c r="Z278"/>
      <c r="AA278"/>
      <c r="AB278"/>
      <c r="AC278"/>
      <c r="AD278"/>
      <c r="AE278"/>
      <c r="AF278"/>
      <c r="AG278"/>
      <c r="AH278"/>
      <c r="AI278"/>
      <c r="AJ278"/>
      <c r="AK278"/>
      <c r="AL278"/>
      <c r="AM278"/>
      <c r="AN278"/>
      <c r="AO278"/>
      <c r="AP278"/>
      <c r="AQ278"/>
      <c r="AR278"/>
      <c r="AS278"/>
      <c r="AT278"/>
      <c r="AU278"/>
      <c r="AV278"/>
      <c r="AW278"/>
      <c r="AX278"/>
      <c r="AY278"/>
      <c r="AZ278"/>
      <c r="BA278"/>
      <c r="BB278"/>
      <c r="BC278"/>
      <c r="BD278"/>
      <c r="BE278"/>
      <c r="BF278"/>
      <c r="BG278"/>
      <c r="BH278"/>
      <c r="BI278"/>
      <c r="BJ278"/>
      <c r="BK278"/>
      <c r="BL278"/>
      <c r="BM278"/>
      <c r="BN278"/>
      <c r="BO278"/>
      <c r="BP278"/>
      <c r="BQ278"/>
      <c r="BR278"/>
      <c r="BS278"/>
      <c r="BT278"/>
      <c r="BU278"/>
      <c r="BV278"/>
      <c r="BW278"/>
      <c r="BX278"/>
      <c r="BY278"/>
      <c r="BZ278"/>
      <c r="CA278"/>
      <c r="CB278"/>
      <c r="CC278"/>
      <c r="CD278"/>
      <c r="CE278"/>
      <c r="CF278"/>
      <c r="CG278"/>
      <c r="CH278"/>
      <c r="CI278"/>
      <c r="CJ278"/>
      <c r="CK278"/>
      <c r="CL278"/>
      <c r="CM278"/>
      <c r="CN278"/>
      <c r="CO278"/>
      <c r="CP278"/>
      <c r="CQ278"/>
      <c r="CR278"/>
      <c r="CS278"/>
      <c r="CT278"/>
      <c r="CU278"/>
      <c r="CV278"/>
      <c r="CW278"/>
      <c r="CX278"/>
      <c r="CY278"/>
      <c r="CZ278"/>
      <c r="DA278"/>
      <c r="DB278"/>
      <c r="DC278"/>
      <c r="DD278"/>
      <c r="DE278"/>
      <c r="DF278"/>
      <c r="DG278"/>
      <c r="DH278"/>
      <c r="DI278"/>
      <c r="DJ278"/>
      <c r="DK278"/>
      <c r="DL278"/>
      <c r="DM278"/>
      <c r="DN278"/>
      <c r="DO278"/>
      <c r="DP278"/>
      <c r="DQ278"/>
      <c r="DR278"/>
      <c r="DS278"/>
      <c r="DT278"/>
      <c r="DU278"/>
      <c r="DV278"/>
      <c r="DW278"/>
      <c r="DX278"/>
      <c r="DY278"/>
      <c r="DZ278"/>
      <c r="EA278"/>
      <c r="EB278"/>
      <c r="EC278"/>
      <c r="ED278"/>
      <c r="EE278"/>
      <c r="EF278"/>
      <c r="EG278"/>
      <c r="EH278"/>
      <c r="EI278"/>
      <c r="EJ278"/>
      <c r="EK278"/>
      <c r="EL278"/>
      <c r="EM278"/>
      <c r="EN278"/>
      <c r="EO278"/>
      <c r="EP278"/>
      <c r="EQ278"/>
      <c r="ER278"/>
      <c r="ES278"/>
      <c r="ET278"/>
      <c r="EU278"/>
      <c r="EV278"/>
      <c r="EW278"/>
      <c r="EX278"/>
      <c r="EY278"/>
      <c r="EZ278"/>
      <c r="FA278"/>
      <c r="FB278"/>
      <c r="FC278"/>
      <c r="FD278"/>
      <c r="FE278"/>
      <c r="FF278"/>
      <c r="FG278"/>
      <c r="FH278"/>
      <c r="FI278"/>
      <c r="FJ278"/>
      <c r="FK278"/>
      <c r="FL278"/>
      <c r="FM278"/>
      <c r="FN278"/>
      <c r="FO278"/>
      <c r="FP278"/>
      <c r="FQ278"/>
      <c r="FR278"/>
      <c r="FS278"/>
      <c r="FT278"/>
      <c r="FU278"/>
      <c r="FV278"/>
      <c r="FW278"/>
      <c r="FX278"/>
      <c r="FY278"/>
      <c r="FZ278"/>
      <c r="GA278"/>
      <c r="GB278"/>
      <c r="GC278"/>
      <c r="GD278"/>
      <c r="GE278"/>
      <c r="GF278"/>
      <c r="GG278"/>
      <c r="GH278"/>
      <c r="GI278"/>
      <c r="GJ278"/>
      <c r="GK278"/>
      <c r="GL278"/>
      <c r="GM278"/>
      <c r="GN278"/>
      <c r="GO278"/>
      <c r="GP278"/>
      <c r="GQ278"/>
      <c r="GR278"/>
      <c r="GS278"/>
      <c r="GT278"/>
      <c r="GU278"/>
      <c r="GV278"/>
      <c r="GW278"/>
      <c r="GX278"/>
      <c r="GY278"/>
      <c r="GZ278"/>
      <c r="HA278"/>
      <c r="HB278"/>
      <c r="HC278"/>
      <c r="HD278"/>
      <c r="HE278"/>
      <c r="HF278"/>
      <c r="HG278"/>
      <c r="HH278"/>
      <c r="HI278"/>
      <c r="HJ278"/>
      <c r="HK278"/>
      <c r="HL278"/>
      <c r="HM278"/>
      <c r="HN278"/>
      <c r="HO278"/>
      <c r="HP278"/>
      <c r="HQ278"/>
      <c r="HR278"/>
      <c r="HS278"/>
      <c r="HT278"/>
      <c r="HU278"/>
      <c r="HV278"/>
      <c r="HW278"/>
      <c r="HX278"/>
      <c r="HY278"/>
      <c r="HZ278"/>
      <c r="IA278"/>
      <c r="IB278"/>
      <c r="IC278"/>
      <c r="ID278"/>
      <c r="IE278"/>
      <c r="IF278"/>
      <c r="IG278"/>
      <c r="IH278"/>
      <c r="II278"/>
      <c r="IJ278"/>
      <c r="IK278"/>
      <c r="IL278"/>
      <c r="IM278"/>
      <c r="IN278"/>
      <c r="IO278"/>
      <c r="IP278"/>
      <c r="IQ278"/>
      <c r="IR278"/>
      <c r="IS278"/>
      <c r="IT278"/>
      <c r="IU278"/>
      <c r="IV278"/>
      <c r="IW278"/>
      <c r="IX278"/>
      <c r="IY278"/>
      <c r="IZ278"/>
      <c r="JA278"/>
      <c r="JB278"/>
      <c r="JC278"/>
      <c r="JD278"/>
      <c r="JE278"/>
      <c r="JF278"/>
      <c r="JG278"/>
      <c r="JH278"/>
      <c r="JI278"/>
      <c r="JJ278"/>
      <c r="JK278"/>
      <c r="JL278"/>
      <c r="JM278"/>
      <c r="JN278"/>
      <c r="JO278"/>
      <c r="JP278"/>
      <c r="JQ278"/>
      <c r="JR278"/>
      <c r="JS278"/>
      <c r="JT278"/>
      <c r="JU278"/>
      <c r="JV278"/>
      <c r="JW278"/>
      <c r="JX278"/>
    </row>
    <row r="279" spans="1:284" s="199" customFormat="1" ht="12" customHeight="1">
      <c r="A279"/>
      <c r="B279"/>
      <c r="C279"/>
      <c r="D279"/>
      <c r="E279"/>
      <c r="F279"/>
      <c r="G279"/>
      <c r="H279"/>
      <c r="I279"/>
      <c r="J279"/>
      <c r="K279"/>
      <c r="L279"/>
      <c r="M279"/>
      <c r="N279"/>
      <c r="O279"/>
      <c r="P279"/>
      <c r="Q279"/>
      <c r="R279"/>
      <c r="S279"/>
      <c r="T279"/>
      <c r="U279"/>
      <c r="V279"/>
      <c r="W279"/>
      <c r="X279"/>
      <c r="Y279"/>
      <c r="Z279"/>
      <c r="AA279"/>
      <c r="AB279"/>
      <c r="AC279"/>
      <c r="AD279"/>
      <c r="AE279"/>
      <c r="AF279"/>
      <c r="AG279"/>
      <c r="AH279"/>
      <c r="AI279"/>
      <c r="AJ279"/>
      <c r="AK279"/>
      <c r="AL279"/>
      <c r="AM279"/>
      <c r="AN279"/>
      <c r="AO279"/>
      <c r="AP279"/>
      <c r="AQ279"/>
      <c r="AR279"/>
      <c r="AS279"/>
      <c r="AT279"/>
      <c r="AU279"/>
      <c r="AV279"/>
      <c r="AW279"/>
      <c r="AX279"/>
      <c r="AY279"/>
      <c r="AZ279"/>
      <c r="BA279"/>
      <c r="BB279"/>
      <c r="BC279"/>
      <c r="BD279"/>
      <c r="BE279"/>
      <c r="BF279"/>
      <c r="BG279"/>
      <c r="BH279"/>
      <c r="BI279"/>
      <c r="BJ279"/>
      <c r="BK279"/>
      <c r="BL279"/>
      <c r="BM279"/>
      <c r="BN279"/>
      <c r="BO279"/>
      <c r="BP279"/>
      <c r="BQ279"/>
      <c r="BR279"/>
      <c r="BS279"/>
      <c r="BT279"/>
      <c r="BU279"/>
      <c r="BV279"/>
      <c r="BW279"/>
      <c r="BX279"/>
      <c r="BY279"/>
      <c r="BZ279"/>
      <c r="CA279"/>
      <c r="CB279"/>
      <c r="CC279"/>
      <c r="CD279"/>
      <c r="CE279"/>
      <c r="CF279"/>
      <c r="CG279"/>
      <c r="CH279"/>
      <c r="CI279"/>
      <c r="CJ279"/>
      <c r="CK279"/>
      <c r="CL279"/>
      <c r="CM279"/>
      <c r="CN279"/>
      <c r="CO279"/>
      <c r="CP279"/>
      <c r="CQ279"/>
      <c r="CR279"/>
      <c r="CS279"/>
      <c r="CT279"/>
      <c r="CU279"/>
      <c r="CV279"/>
      <c r="CW279"/>
      <c r="CX279"/>
      <c r="CY279"/>
      <c r="CZ279"/>
      <c r="DA279"/>
      <c r="DB279"/>
      <c r="DC279"/>
      <c r="DD279"/>
      <c r="DE279"/>
      <c r="DF279"/>
      <c r="DG279"/>
      <c r="DH279"/>
      <c r="DI279"/>
      <c r="DJ279"/>
      <c r="DK279"/>
      <c r="DL279"/>
      <c r="DM279"/>
      <c r="DN279"/>
      <c r="DO279"/>
      <c r="DP279"/>
      <c r="DQ279"/>
      <c r="DR279"/>
      <c r="DS279"/>
      <c r="DT279"/>
      <c r="DU279"/>
      <c r="DV279"/>
      <c r="DW279"/>
      <c r="DX279"/>
      <c r="DY279"/>
      <c r="DZ279"/>
      <c r="EA279"/>
      <c r="EB279"/>
      <c r="EC279"/>
      <c r="ED279"/>
      <c r="EE279"/>
      <c r="EF279"/>
      <c r="EG279"/>
      <c r="EH279"/>
      <c r="EI279"/>
      <c r="EJ279"/>
      <c r="EK279"/>
      <c r="EL279"/>
      <c r="EM279"/>
      <c r="EN279"/>
      <c r="EO279"/>
      <c r="EP279"/>
      <c r="EQ279"/>
      <c r="ER279"/>
      <c r="ES279"/>
      <c r="ET279"/>
      <c r="EU279"/>
      <c r="EV279"/>
      <c r="EW279"/>
      <c r="EX279"/>
      <c r="EY279"/>
      <c r="EZ279"/>
      <c r="FA279"/>
      <c r="FB279"/>
      <c r="FC279"/>
      <c r="FD279"/>
      <c r="FE279"/>
      <c r="FF279"/>
      <c r="FG279"/>
      <c r="FH279"/>
      <c r="FI279"/>
      <c r="FJ279"/>
      <c r="FK279"/>
      <c r="FL279"/>
      <c r="FM279"/>
      <c r="FN279"/>
      <c r="FO279"/>
      <c r="FP279"/>
      <c r="FQ279"/>
      <c r="FR279"/>
      <c r="FS279"/>
      <c r="FT279"/>
      <c r="FU279"/>
      <c r="FV279"/>
      <c r="FW279"/>
      <c r="FX279"/>
      <c r="FY279"/>
      <c r="FZ279"/>
      <c r="GA279"/>
      <c r="GB279"/>
      <c r="GC279"/>
      <c r="GD279"/>
      <c r="GE279"/>
      <c r="GF279"/>
      <c r="GG279"/>
      <c r="GH279"/>
      <c r="GI279"/>
      <c r="GJ279"/>
      <c r="GK279"/>
      <c r="GL279"/>
      <c r="GM279"/>
      <c r="GN279"/>
      <c r="GO279"/>
      <c r="GP279"/>
      <c r="GQ279"/>
      <c r="GR279"/>
      <c r="GS279"/>
      <c r="GT279"/>
      <c r="GU279"/>
      <c r="GV279"/>
      <c r="GW279"/>
      <c r="GX279"/>
      <c r="GY279"/>
      <c r="GZ279"/>
      <c r="HA279"/>
      <c r="HB279"/>
      <c r="HC279"/>
      <c r="HD279"/>
      <c r="HE279"/>
      <c r="HF279"/>
      <c r="HG279"/>
      <c r="HH279"/>
      <c r="HI279"/>
      <c r="HJ279"/>
      <c r="HK279"/>
      <c r="HL279"/>
      <c r="HM279"/>
      <c r="HN279"/>
      <c r="HO279"/>
      <c r="HP279"/>
      <c r="HQ279"/>
      <c r="HR279"/>
      <c r="HS279"/>
      <c r="HT279"/>
      <c r="HU279"/>
      <c r="HV279"/>
      <c r="HW279"/>
      <c r="HX279"/>
      <c r="HY279"/>
      <c r="HZ279"/>
      <c r="IA279"/>
      <c r="IB279"/>
      <c r="IC279"/>
      <c r="ID279"/>
      <c r="IE279"/>
      <c r="IF279"/>
      <c r="IG279"/>
      <c r="IH279"/>
      <c r="II279"/>
      <c r="IJ279"/>
      <c r="IK279"/>
      <c r="IL279"/>
      <c r="IM279"/>
      <c r="IN279"/>
      <c r="IO279"/>
      <c r="IP279"/>
      <c r="IQ279"/>
      <c r="IR279"/>
      <c r="IS279"/>
      <c r="IT279"/>
      <c r="IU279"/>
      <c r="IV279"/>
      <c r="IW279"/>
      <c r="IX279"/>
      <c r="IY279"/>
      <c r="IZ279"/>
      <c r="JA279"/>
      <c r="JB279"/>
      <c r="JC279"/>
      <c r="JD279"/>
      <c r="JE279"/>
      <c r="JF279"/>
      <c r="JG279"/>
      <c r="JH279"/>
      <c r="JI279"/>
      <c r="JJ279"/>
      <c r="JK279"/>
      <c r="JL279"/>
      <c r="JM279"/>
      <c r="JN279"/>
      <c r="JO279"/>
      <c r="JP279"/>
      <c r="JQ279"/>
      <c r="JR279"/>
      <c r="JS279"/>
      <c r="JT279"/>
      <c r="JU279"/>
      <c r="JV279"/>
      <c r="JW279"/>
      <c r="JX279"/>
    </row>
    <row r="280" spans="1:284" s="199" customFormat="1" ht="12" customHeight="1">
      <c r="A280"/>
      <c r="B280"/>
      <c r="C280"/>
      <c r="D280"/>
      <c r="E280"/>
      <c r="F280"/>
      <c r="G280"/>
      <c r="H280"/>
      <c r="I280"/>
      <c r="J280"/>
      <c r="K280"/>
      <c r="L280"/>
      <c r="M280"/>
      <c r="N280"/>
      <c r="O280"/>
      <c r="P280"/>
      <c r="Q280"/>
      <c r="R280"/>
      <c r="S280"/>
      <c r="T280"/>
      <c r="U280"/>
      <c r="V280"/>
      <c r="W280"/>
      <c r="X280"/>
      <c r="Y280"/>
      <c r="Z280"/>
      <c r="AA280"/>
      <c r="AB280"/>
      <c r="AC280"/>
      <c r="AD280"/>
      <c r="AE280"/>
      <c r="AF280"/>
      <c r="AG280"/>
      <c r="AH280"/>
      <c r="AI280"/>
      <c r="AJ280"/>
      <c r="AK280"/>
      <c r="AL280"/>
      <c r="AM280"/>
      <c r="AN280"/>
      <c r="AO280"/>
      <c r="AP280"/>
      <c r="AQ280"/>
      <c r="AR280"/>
      <c r="AS280"/>
      <c r="AT280"/>
      <c r="AU280"/>
      <c r="AV280"/>
      <c r="AW280"/>
      <c r="AX280"/>
      <c r="AY280"/>
      <c r="AZ280"/>
      <c r="BA280"/>
      <c r="BB280"/>
      <c r="BC280"/>
      <c r="BD280"/>
      <c r="BE280"/>
      <c r="BF280"/>
      <c r="BG280"/>
      <c r="BH280"/>
      <c r="BI280"/>
      <c r="BJ280"/>
      <c r="BK280"/>
      <c r="BL280"/>
      <c r="BM280"/>
      <c r="BN280"/>
      <c r="BO280"/>
      <c r="BP280"/>
      <c r="BQ280"/>
      <c r="BR280"/>
      <c r="BS280"/>
      <c r="BT280"/>
      <c r="BU280"/>
      <c r="BV280"/>
      <c r="BW280"/>
      <c r="BX280"/>
      <c r="BY280"/>
      <c r="BZ280"/>
      <c r="CA280"/>
      <c r="CB280"/>
      <c r="CC280"/>
      <c r="CD280"/>
      <c r="CE280"/>
      <c r="CF280"/>
      <c r="CG280"/>
      <c r="CH280"/>
      <c r="CI280"/>
      <c r="CJ280"/>
      <c r="CK280"/>
      <c r="CL280"/>
      <c r="CM280"/>
      <c r="CN280"/>
      <c r="CO280"/>
      <c r="CP280"/>
      <c r="CQ280"/>
      <c r="CR280"/>
      <c r="CS280"/>
      <c r="CT280"/>
      <c r="CU280"/>
      <c r="CV280"/>
      <c r="CW280"/>
      <c r="CX280"/>
      <c r="CY280"/>
      <c r="CZ280"/>
      <c r="DA280"/>
      <c r="DB280"/>
      <c r="DC280"/>
      <c r="DD280"/>
      <c r="DE280"/>
      <c r="DF280"/>
      <c r="DG280"/>
      <c r="DH280"/>
      <c r="DI280"/>
      <c r="DJ280"/>
      <c r="DK280"/>
      <c r="DL280"/>
      <c r="DM280"/>
      <c r="DN280"/>
      <c r="DO280"/>
      <c r="DP280"/>
      <c r="DQ280"/>
      <c r="DR280"/>
      <c r="DS280"/>
      <c r="DT280"/>
      <c r="DU280"/>
      <c r="DV280"/>
      <c r="DW280"/>
      <c r="DX280"/>
      <c r="DY280"/>
      <c r="DZ280"/>
      <c r="EA280"/>
      <c r="EB280"/>
      <c r="EC280"/>
      <c r="ED280"/>
      <c r="EE280"/>
      <c r="EF280"/>
      <c r="EG280"/>
      <c r="EH280"/>
      <c r="EI280"/>
      <c r="EJ280"/>
      <c r="EK280"/>
      <c r="EL280"/>
      <c r="EM280"/>
      <c r="EN280"/>
      <c r="EO280"/>
      <c r="EP280"/>
      <c r="EQ280"/>
      <c r="ER280"/>
      <c r="ES280"/>
      <c r="ET280"/>
      <c r="EU280"/>
      <c r="EV280"/>
      <c r="EW280"/>
      <c r="EX280"/>
      <c r="EY280"/>
      <c r="EZ280"/>
      <c r="FA280"/>
      <c r="FB280"/>
      <c r="FC280"/>
      <c r="FD280"/>
      <c r="FE280"/>
      <c r="FF280"/>
      <c r="FG280"/>
      <c r="FH280"/>
      <c r="FI280"/>
      <c r="FJ280"/>
      <c r="FK280"/>
      <c r="FL280"/>
      <c r="FM280"/>
      <c r="FN280"/>
      <c r="FO280"/>
      <c r="FP280"/>
      <c r="FQ280"/>
      <c r="FR280"/>
      <c r="FS280"/>
      <c r="FT280"/>
      <c r="FU280"/>
      <c r="FV280"/>
      <c r="FW280"/>
      <c r="FX280"/>
      <c r="FY280"/>
      <c r="FZ280"/>
      <c r="GA280"/>
      <c r="GB280"/>
      <c r="GC280"/>
      <c r="GD280"/>
      <c r="GE280"/>
      <c r="GF280"/>
      <c r="GG280"/>
      <c r="GH280"/>
      <c r="GI280"/>
      <c r="GJ280"/>
      <c r="GK280"/>
      <c r="GL280"/>
      <c r="GM280"/>
      <c r="GN280"/>
      <c r="GO280"/>
      <c r="GP280"/>
      <c r="GQ280"/>
      <c r="GR280"/>
      <c r="GS280"/>
      <c r="GT280"/>
      <c r="GU280"/>
      <c r="GV280"/>
      <c r="GW280"/>
      <c r="GX280"/>
      <c r="GY280"/>
      <c r="GZ280"/>
      <c r="HA280"/>
      <c r="HB280"/>
      <c r="HC280"/>
      <c r="HD280"/>
      <c r="HE280"/>
      <c r="HF280"/>
      <c r="HG280"/>
      <c r="HH280"/>
      <c r="HI280"/>
      <c r="HJ280"/>
      <c r="HK280"/>
      <c r="HL280"/>
      <c r="HM280"/>
      <c r="HN280"/>
      <c r="HO280"/>
      <c r="HP280"/>
      <c r="HQ280"/>
      <c r="HR280"/>
      <c r="HS280"/>
      <c r="HT280"/>
      <c r="HU280"/>
      <c r="HV280"/>
      <c r="HW280"/>
      <c r="HX280"/>
      <c r="HY280"/>
      <c r="HZ280"/>
      <c r="IA280"/>
      <c r="IB280"/>
      <c r="IC280"/>
      <c r="ID280"/>
      <c r="IE280"/>
      <c r="IF280"/>
      <c r="IG280"/>
      <c r="IH280"/>
      <c r="II280"/>
      <c r="IJ280"/>
      <c r="IK280"/>
      <c r="IL280"/>
      <c r="IM280"/>
      <c r="IN280"/>
      <c r="IO280"/>
      <c r="IP280"/>
      <c r="IQ280"/>
      <c r="IR280"/>
      <c r="IS280"/>
      <c r="IT280"/>
      <c r="IU280"/>
      <c r="IV280"/>
      <c r="IW280"/>
      <c r="IX280"/>
      <c r="IY280"/>
      <c r="IZ280"/>
      <c r="JA280"/>
      <c r="JB280"/>
      <c r="JC280"/>
      <c r="JD280"/>
      <c r="JE280"/>
      <c r="JF280"/>
      <c r="JG280"/>
      <c r="JH280"/>
      <c r="JI280"/>
      <c r="JJ280"/>
      <c r="JK280"/>
      <c r="JL280"/>
      <c r="JM280"/>
      <c r="JN280"/>
      <c r="JO280"/>
      <c r="JP280"/>
      <c r="JQ280"/>
      <c r="JR280"/>
      <c r="JS280"/>
      <c r="JT280"/>
      <c r="JU280"/>
      <c r="JV280"/>
      <c r="JW280"/>
      <c r="JX280"/>
    </row>
    <row r="281" spans="1:284" s="199" customFormat="1" ht="12" customHeight="1">
      <c r="A281"/>
      <c r="B281"/>
      <c r="C281"/>
      <c r="D281"/>
      <c r="E281"/>
      <c r="F281"/>
      <c r="G281"/>
      <c r="H281"/>
      <c r="I281"/>
      <c r="J281"/>
      <c r="K281"/>
      <c r="L281"/>
      <c r="M281"/>
      <c r="N281"/>
      <c r="O281"/>
      <c r="P281"/>
      <c r="Q281"/>
      <c r="R281"/>
      <c r="S281"/>
      <c r="T281"/>
      <c r="U281"/>
      <c r="V281"/>
      <c r="W281"/>
      <c r="X281"/>
      <c r="Y281"/>
      <c r="Z281"/>
      <c r="AA281"/>
      <c r="AB281"/>
      <c r="AC281"/>
      <c r="AD281"/>
      <c r="AE281"/>
      <c r="AF281"/>
      <c r="AG281"/>
      <c r="AH281"/>
      <c r="AI281"/>
      <c r="AJ281"/>
      <c r="AK281"/>
      <c r="AL281"/>
      <c r="AM281"/>
      <c r="AN281"/>
      <c r="AO281"/>
      <c r="AP281"/>
      <c r="AQ281"/>
      <c r="AR281"/>
      <c r="AS281"/>
      <c r="AT281"/>
      <c r="AU281"/>
      <c r="AV281"/>
      <c r="AW281"/>
      <c r="AX281"/>
      <c r="AY281"/>
      <c r="AZ281"/>
      <c r="BA281"/>
      <c r="BB281"/>
      <c r="BC281"/>
      <c r="BD281"/>
      <c r="BE281"/>
      <c r="BF281"/>
      <c r="BG281"/>
      <c r="BH281"/>
      <c r="BI281"/>
      <c r="BJ281"/>
      <c r="BK281"/>
      <c r="BL281"/>
      <c r="BM281"/>
      <c r="BN281"/>
      <c r="BO281"/>
      <c r="BP281"/>
      <c r="BQ281"/>
      <c r="BR281"/>
      <c r="BS281"/>
      <c r="BT281"/>
      <c r="BU281"/>
      <c r="BV281"/>
      <c r="BW281"/>
      <c r="BX281"/>
      <c r="BY281"/>
      <c r="BZ281"/>
      <c r="CA281"/>
      <c r="CB281"/>
      <c r="CC281"/>
      <c r="CD281"/>
      <c r="CE281"/>
      <c r="CF281"/>
      <c r="CG281"/>
      <c r="CH281"/>
      <c r="CI281"/>
      <c r="CJ281"/>
      <c r="CK281"/>
      <c r="CL281"/>
      <c r="CM281"/>
      <c r="CN281"/>
      <c r="CO281"/>
      <c r="CP281"/>
      <c r="CQ281"/>
      <c r="CR281"/>
      <c r="CS281"/>
      <c r="CT281"/>
      <c r="CU281"/>
      <c r="CV281"/>
      <c r="CW281"/>
      <c r="CX281"/>
      <c r="CY281"/>
      <c r="CZ281"/>
      <c r="DA281"/>
      <c r="DB281"/>
      <c r="DC281"/>
      <c r="DD281"/>
      <c r="DE281"/>
      <c r="DF281"/>
      <c r="DG281"/>
      <c r="DH281"/>
      <c r="DI281"/>
      <c r="DJ281"/>
      <c r="DK281"/>
      <c r="DL281"/>
      <c r="DM281"/>
      <c r="DN281"/>
      <c r="DO281"/>
      <c r="DP281"/>
      <c r="DQ281"/>
      <c r="DR281"/>
      <c r="DS281"/>
      <c r="DT281"/>
      <c r="DU281"/>
      <c r="DV281"/>
      <c r="DW281"/>
      <c r="DX281"/>
      <c r="DY281"/>
      <c r="DZ281"/>
      <c r="EA281"/>
      <c r="EB281"/>
      <c r="EC281"/>
      <c r="ED281"/>
      <c r="EE281"/>
      <c r="EF281"/>
      <c r="EG281"/>
      <c r="EH281"/>
      <c r="EI281"/>
      <c r="EJ281"/>
      <c r="EK281"/>
      <c r="EL281"/>
      <c r="EM281"/>
      <c r="EN281"/>
      <c r="EO281"/>
      <c r="EP281"/>
      <c r="EQ281"/>
      <c r="ER281"/>
      <c r="ES281"/>
      <c r="ET281"/>
      <c r="EU281"/>
      <c r="EV281"/>
      <c r="EW281"/>
      <c r="EX281"/>
      <c r="EY281"/>
      <c r="EZ281"/>
      <c r="FA281"/>
      <c r="FB281"/>
      <c r="FC281"/>
      <c r="FD281"/>
      <c r="FE281"/>
      <c r="FF281"/>
      <c r="FG281"/>
      <c r="FH281"/>
      <c r="FI281"/>
      <c r="FJ281"/>
      <c r="FK281"/>
      <c r="FL281"/>
      <c r="FM281"/>
      <c r="FN281"/>
      <c r="FO281"/>
      <c r="FP281"/>
      <c r="FQ281"/>
      <c r="FR281"/>
      <c r="FS281"/>
      <c r="FT281"/>
      <c r="FU281"/>
      <c r="FV281"/>
      <c r="FW281"/>
      <c r="FX281"/>
      <c r="FY281"/>
      <c r="FZ281"/>
      <c r="GA281"/>
      <c r="GB281"/>
      <c r="GC281"/>
      <c r="GD281"/>
      <c r="GE281"/>
      <c r="GF281"/>
      <c r="GG281"/>
      <c r="GH281"/>
      <c r="GI281"/>
      <c r="GJ281"/>
      <c r="GK281"/>
      <c r="GL281"/>
      <c r="GM281"/>
      <c r="GN281"/>
      <c r="GO281"/>
      <c r="GP281"/>
      <c r="GQ281"/>
      <c r="GR281"/>
      <c r="GS281"/>
      <c r="GT281"/>
      <c r="GU281"/>
      <c r="GV281"/>
      <c r="GW281"/>
      <c r="GX281"/>
      <c r="GY281"/>
      <c r="GZ281"/>
      <c r="HA281"/>
      <c r="HB281"/>
      <c r="HC281"/>
      <c r="HD281"/>
      <c r="HE281"/>
      <c r="HF281"/>
      <c r="HG281"/>
      <c r="HH281"/>
      <c r="HI281"/>
      <c r="HJ281"/>
      <c r="HK281"/>
      <c r="HL281"/>
      <c r="HM281"/>
      <c r="HN281"/>
      <c r="HO281"/>
      <c r="HP281"/>
      <c r="HQ281"/>
      <c r="HR281"/>
      <c r="HS281"/>
      <c r="HT281"/>
      <c r="HU281"/>
      <c r="HV281"/>
      <c r="HW281"/>
      <c r="HX281"/>
      <c r="HY281"/>
      <c r="HZ281"/>
      <c r="IA281"/>
      <c r="IB281"/>
      <c r="IC281"/>
      <c r="ID281"/>
      <c r="IE281"/>
      <c r="IF281"/>
      <c r="IG281"/>
      <c r="IH281"/>
      <c r="II281"/>
      <c r="IJ281"/>
      <c r="IK281"/>
      <c r="IL281"/>
      <c r="IM281"/>
      <c r="IN281"/>
      <c r="IO281"/>
      <c r="IP281"/>
      <c r="IQ281"/>
      <c r="IR281"/>
      <c r="IS281"/>
      <c r="IT281"/>
      <c r="IU281"/>
      <c r="IV281"/>
      <c r="IW281"/>
      <c r="IX281"/>
      <c r="IY281"/>
      <c r="IZ281"/>
      <c r="JA281"/>
      <c r="JB281"/>
      <c r="JC281"/>
      <c r="JD281"/>
      <c r="JE281"/>
      <c r="JF281"/>
      <c r="JG281"/>
      <c r="JH281"/>
      <c r="JI281"/>
      <c r="JJ281"/>
      <c r="JK281"/>
      <c r="JL281"/>
      <c r="JM281"/>
      <c r="JN281"/>
      <c r="JO281"/>
      <c r="JP281"/>
      <c r="JQ281"/>
      <c r="JR281"/>
      <c r="JS281"/>
      <c r="JT281"/>
      <c r="JU281"/>
      <c r="JV281"/>
      <c r="JW281"/>
      <c r="JX281"/>
    </row>
    <row r="282" spans="1:284" s="199" customFormat="1" ht="12" customHeight="1">
      <c r="A282"/>
      <c r="B282"/>
      <c r="C282"/>
      <c r="D282"/>
      <c r="E282"/>
      <c r="F282"/>
      <c r="G282"/>
      <c r="H282"/>
      <c r="I282"/>
      <c r="J282"/>
      <c r="K282"/>
      <c r="L282"/>
      <c r="M282"/>
      <c r="N282"/>
      <c r="O282"/>
      <c r="P282"/>
      <c r="Q282"/>
      <c r="R282"/>
      <c r="S282"/>
      <c r="T282"/>
      <c r="U282"/>
      <c r="V282"/>
      <c r="W282"/>
      <c r="X282"/>
      <c r="Y282"/>
      <c r="Z282"/>
      <c r="AA282"/>
      <c r="AB282"/>
      <c r="AC282"/>
      <c r="AD282"/>
      <c r="AE282"/>
      <c r="AF282"/>
      <c r="AG282"/>
      <c r="AH282"/>
      <c r="AI282"/>
      <c r="AJ282"/>
      <c r="AK282"/>
      <c r="AL282"/>
      <c r="AM282"/>
      <c r="AN282"/>
      <c r="AO282"/>
      <c r="AP282"/>
      <c r="AQ282"/>
      <c r="AR282"/>
      <c r="AS282"/>
      <c r="AT282"/>
      <c r="AU282"/>
      <c r="AV282"/>
      <c r="AW282"/>
      <c r="AX282"/>
      <c r="AY282"/>
      <c r="AZ282"/>
      <c r="BA282"/>
      <c r="BB282"/>
      <c r="BC282"/>
      <c r="BD282"/>
      <c r="BE282"/>
      <c r="BF282"/>
      <c r="BG282"/>
      <c r="BH282"/>
      <c r="BI282"/>
      <c r="BJ282"/>
      <c r="BK282"/>
      <c r="BL282"/>
      <c r="BM282"/>
      <c r="BN282"/>
      <c r="BO282"/>
      <c r="BP282"/>
      <c r="BQ282"/>
      <c r="BR282"/>
      <c r="BS282"/>
      <c r="BT282"/>
      <c r="BU282"/>
      <c r="BV282"/>
      <c r="BW282"/>
      <c r="BX282"/>
      <c r="BY282"/>
      <c r="BZ282"/>
      <c r="CA282"/>
      <c r="CB282"/>
      <c r="CC282"/>
      <c r="CD282"/>
      <c r="CE282"/>
      <c r="CF282"/>
      <c r="CG282"/>
      <c r="CH282"/>
      <c r="CI282"/>
      <c r="CJ282"/>
      <c r="CK282"/>
      <c r="CL282"/>
      <c r="CM282"/>
      <c r="CN282"/>
      <c r="CO282"/>
      <c r="CP282"/>
      <c r="CQ282"/>
      <c r="CR282"/>
      <c r="CS282"/>
      <c r="CT282"/>
      <c r="CU282"/>
      <c r="CV282"/>
      <c r="CW282"/>
      <c r="CX282"/>
      <c r="CY282"/>
      <c r="CZ282"/>
      <c r="DA282"/>
      <c r="DB282"/>
      <c r="DC282"/>
      <c r="DD282"/>
      <c r="DE282"/>
      <c r="DF282"/>
      <c r="DG282"/>
      <c r="DH282"/>
      <c r="DI282"/>
      <c r="DJ282"/>
      <c r="DK282"/>
      <c r="DL282"/>
      <c r="DM282"/>
      <c r="DN282"/>
      <c r="DO282"/>
      <c r="DP282"/>
      <c r="DQ282"/>
      <c r="DR282"/>
      <c r="DS282"/>
      <c r="DT282"/>
      <c r="DU282"/>
      <c r="DV282"/>
      <c r="DW282"/>
      <c r="DX282"/>
      <c r="DY282"/>
      <c r="DZ282"/>
      <c r="EA282"/>
      <c r="EB282"/>
      <c r="EC282"/>
      <c r="ED282"/>
      <c r="EE282"/>
      <c r="EF282"/>
      <c r="EG282"/>
      <c r="EH282"/>
      <c r="EI282"/>
      <c r="EJ282"/>
      <c r="EK282"/>
      <c r="EL282"/>
      <c r="EM282"/>
      <c r="EN282"/>
      <c r="EO282"/>
      <c r="EP282"/>
      <c r="EQ282"/>
      <c r="ER282"/>
      <c r="ES282"/>
      <c r="ET282"/>
      <c r="EU282"/>
      <c r="EV282"/>
      <c r="EW282"/>
      <c r="EX282"/>
      <c r="EY282"/>
      <c r="EZ282"/>
      <c r="FA282"/>
      <c r="FB282"/>
      <c r="FC282"/>
      <c r="FD282"/>
      <c r="FE282"/>
      <c r="FF282"/>
      <c r="FG282"/>
      <c r="FH282"/>
      <c r="FI282"/>
      <c r="FJ282"/>
      <c r="FK282"/>
      <c r="FL282"/>
      <c r="FM282"/>
      <c r="FN282"/>
      <c r="FO282"/>
      <c r="FP282"/>
      <c r="FQ282"/>
      <c r="FR282"/>
      <c r="FS282"/>
      <c r="FT282"/>
      <c r="FU282"/>
      <c r="FV282"/>
      <c r="FW282"/>
      <c r="FX282"/>
      <c r="FY282"/>
      <c r="FZ282"/>
      <c r="GA282"/>
      <c r="GB282"/>
      <c r="GC282"/>
      <c r="GD282"/>
      <c r="GE282"/>
      <c r="GF282"/>
      <c r="GG282"/>
      <c r="GH282"/>
      <c r="GI282"/>
      <c r="GJ282"/>
      <c r="GK282"/>
      <c r="GL282"/>
      <c r="GM282"/>
      <c r="GN282"/>
      <c r="GO282"/>
      <c r="GP282"/>
      <c r="GQ282"/>
      <c r="GR282"/>
      <c r="GS282"/>
      <c r="GT282"/>
      <c r="GU282"/>
      <c r="GV282"/>
      <c r="GW282"/>
      <c r="GX282"/>
      <c r="GY282"/>
      <c r="GZ282"/>
      <c r="HA282"/>
      <c r="HB282"/>
      <c r="HC282"/>
      <c r="HD282"/>
      <c r="HE282"/>
      <c r="HF282"/>
      <c r="HG282"/>
      <c r="HH282"/>
      <c r="HI282"/>
      <c r="HJ282"/>
      <c r="HK282"/>
      <c r="HL282"/>
      <c r="HM282"/>
      <c r="HN282"/>
      <c r="HO282"/>
      <c r="HP282"/>
      <c r="HQ282"/>
      <c r="HR282"/>
      <c r="HS282"/>
      <c r="HT282"/>
      <c r="HU282"/>
      <c r="HV282"/>
      <c r="HW282"/>
      <c r="HX282"/>
      <c r="HY282"/>
      <c r="HZ282"/>
      <c r="IA282"/>
      <c r="IB282"/>
      <c r="IC282"/>
      <c r="ID282"/>
      <c r="IE282"/>
      <c r="IF282"/>
      <c r="IG282"/>
      <c r="IH282"/>
      <c r="II282"/>
      <c r="IJ282"/>
      <c r="IK282"/>
      <c r="IL282"/>
      <c r="IM282"/>
      <c r="IN282"/>
      <c r="IO282"/>
      <c r="IP282"/>
      <c r="IQ282"/>
      <c r="IR282"/>
      <c r="IS282"/>
      <c r="IT282"/>
      <c r="IU282"/>
      <c r="IV282"/>
      <c r="IW282"/>
      <c r="IX282"/>
      <c r="IY282"/>
      <c r="IZ282"/>
      <c r="JA282"/>
      <c r="JB282"/>
      <c r="JC282"/>
      <c r="JD282"/>
      <c r="JE282"/>
      <c r="JF282"/>
      <c r="JG282"/>
      <c r="JH282"/>
      <c r="JI282"/>
      <c r="JJ282"/>
      <c r="JK282"/>
      <c r="JL282"/>
      <c r="JM282"/>
      <c r="JN282"/>
      <c r="JO282"/>
      <c r="JP282"/>
      <c r="JQ282"/>
      <c r="JR282"/>
      <c r="JS282"/>
      <c r="JT282"/>
      <c r="JU282"/>
      <c r="JV282"/>
      <c r="JW282"/>
      <c r="JX282"/>
    </row>
    <row r="283" spans="1:284" s="199" customFormat="1" ht="12" customHeight="1">
      <c r="A283"/>
      <c r="B283"/>
      <c r="C283"/>
      <c r="D283"/>
      <c r="E283"/>
      <c r="F283"/>
      <c r="G283"/>
      <c r="H283"/>
      <c r="I283"/>
      <c r="J283"/>
      <c r="K283"/>
      <c r="L283"/>
      <c r="M283"/>
      <c r="N283"/>
      <c r="O283"/>
      <c r="P283"/>
      <c r="Q283"/>
      <c r="R283"/>
      <c r="S283"/>
      <c r="T283"/>
      <c r="U283"/>
      <c r="V283"/>
      <c r="W283"/>
      <c r="X283"/>
      <c r="Y283"/>
      <c r="Z283"/>
      <c r="AA283"/>
      <c r="AB283"/>
      <c r="AC283"/>
      <c r="AD283"/>
      <c r="AE283"/>
      <c r="AF283"/>
      <c r="AG283"/>
      <c r="AH283"/>
      <c r="AI283"/>
      <c r="AJ283"/>
      <c r="AK283"/>
      <c r="AL283"/>
      <c r="AM283"/>
      <c r="AN283"/>
      <c r="AO283"/>
      <c r="AP283"/>
      <c r="AQ283"/>
      <c r="AR283"/>
      <c r="AS283"/>
      <c r="AT283"/>
      <c r="AU283"/>
      <c r="AV283"/>
      <c r="AW283"/>
      <c r="AX283"/>
      <c r="AY283"/>
      <c r="AZ283"/>
      <c r="BA283"/>
      <c r="BB283"/>
      <c r="BC283"/>
      <c r="BD283"/>
      <c r="BE283"/>
      <c r="BF283"/>
      <c r="BG283"/>
      <c r="BH283"/>
      <c r="BI283"/>
      <c r="BJ283"/>
      <c r="BK283"/>
      <c r="BL283"/>
      <c r="BM283"/>
      <c r="BN283"/>
      <c r="BO283"/>
      <c r="BP283"/>
      <c r="BQ283"/>
      <c r="BR283"/>
      <c r="BS283"/>
      <c r="BT283"/>
      <c r="BU283"/>
      <c r="BV283"/>
      <c r="BW283"/>
      <c r="BX283"/>
      <c r="BY283"/>
      <c r="BZ283"/>
      <c r="CA283"/>
      <c r="CB283"/>
      <c r="CC283"/>
      <c r="CD283"/>
      <c r="CE283"/>
      <c r="CF283"/>
      <c r="CG283"/>
      <c r="CH283"/>
      <c r="CI283"/>
      <c r="CJ283"/>
      <c r="CK283"/>
      <c r="CL283"/>
      <c r="CM283"/>
      <c r="CN283"/>
      <c r="CO283"/>
      <c r="CP283"/>
      <c r="CQ283"/>
      <c r="CR283"/>
      <c r="CS283"/>
      <c r="CT283"/>
      <c r="CU283"/>
      <c r="CV283"/>
      <c r="CW283"/>
      <c r="CX283"/>
      <c r="CY283"/>
      <c r="CZ283"/>
      <c r="DA283"/>
      <c r="DB283"/>
      <c r="DC283"/>
      <c r="DD283"/>
      <c r="DE283"/>
      <c r="DF283"/>
      <c r="DG283"/>
      <c r="DH283"/>
      <c r="DI283"/>
      <c r="DJ283"/>
      <c r="DK283"/>
      <c r="DL283"/>
      <c r="DM283"/>
      <c r="DN283"/>
      <c r="DO283"/>
      <c r="DP283"/>
      <c r="DQ283"/>
      <c r="DR283"/>
      <c r="DS283"/>
      <c r="DT283"/>
      <c r="DU283"/>
      <c r="DV283"/>
      <c r="DW283"/>
      <c r="DX283"/>
      <c r="DY283"/>
      <c r="DZ283"/>
      <c r="EA283"/>
      <c r="EB283"/>
      <c r="EC283"/>
      <c r="ED283"/>
      <c r="EE283"/>
      <c r="EF283"/>
      <c r="EG283"/>
      <c r="EH283"/>
      <c r="EI283"/>
      <c r="EJ283"/>
      <c r="EK283"/>
      <c r="EL283"/>
      <c r="EM283"/>
      <c r="EN283"/>
      <c r="EO283"/>
      <c r="EP283"/>
      <c r="EQ283"/>
      <c r="ER283"/>
      <c r="ES283"/>
      <c r="ET283"/>
      <c r="EU283"/>
      <c r="EV283"/>
      <c r="EW283"/>
      <c r="EX283"/>
      <c r="EY283"/>
      <c r="EZ283"/>
      <c r="FA283"/>
      <c r="FB283"/>
      <c r="FC283"/>
      <c r="FD283"/>
      <c r="FE283"/>
      <c r="FF283"/>
      <c r="FG283"/>
      <c r="FH283"/>
      <c r="FI283"/>
      <c r="FJ283"/>
      <c r="FK283"/>
      <c r="FL283"/>
      <c r="FM283"/>
      <c r="FN283"/>
      <c r="FO283"/>
      <c r="FP283"/>
      <c r="FQ283"/>
      <c r="FR283"/>
      <c r="FS283"/>
      <c r="FT283"/>
      <c r="FU283"/>
      <c r="FV283"/>
      <c r="FW283"/>
      <c r="FX283"/>
      <c r="FY283"/>
      <c r="FZ283"/>
      <c r="GA283"/>
      <c r="GB283"/>
      <c r="GC283"/>
      <c r="GD283"/>
      <c r="GE283"/>
      <c r="GF283"/>
      <c r="GG283"/>
      <c r="GH283"/>
      <c r="GI283"/>
      <c r="GJ283"/>
      <c r="GK283"/>
      <c r="GL283"/>
      <c r="GM283"/>
      <c r="GN283"/>
      <c r="GO283"/>
      <c r="GP283"/>
      <c r="GQ283"/>
      <c r="GR283"/>
      <c r="GS283"/>
      <c r="GT283"/>
      <c r="GU283"/>
      <c r="GV283"/>
      <c r="GW283"/>
      <c r="GX283"/>
      <c r="GY283"/>
      <c r="GZ283"/>
      <c r="HA283"/>
      <c r="HB283"/>
      <c r="HC283"/>
      <c r="HD283"/>
      <c r="HE283"/>
      <c r="HF283"/>
      <c r="HG283"/>
      <c r="HH283"/>
      <c r="HI283"/>
      <c r="HJ283"/>
      <c r="HK283"/>
      <c r="HL283"/>
      <c r="HM283"/>
      <c r="HN283"/>
      <c r="HO283"/>
      <c r="HP283"/>
      <c r="HQ283"/>
      <c r="HR283"/>
      <c r="HS283"/>
      <c r="HT283"/>
      <c r="HU283"/>
      <c r="HV283"/>
      <c r="HW283"/>
      <c r="HX283"/>
      <c r="HY283"/>
      <c r="HZ283"/>
      <c r="IA283"/>
      <c r="IB283"/>
      <c r="IC283"/>
      <c r="ID283"/>
      <c r="IE283"/>
      <c r="IF283"/>
      <c r="IG283"/>
      <c r="IH283"/>
      <c r="II283"/>
      <c r="IJ283"/>
      <c r="IK283"/>
      <c r="IL283"/>
      <c r="IM283"/>
      <c r="IN283"/>
      <c r="IO283"/>
      <c r="IP283"/>
      <c r="IQ283"/>
      <c r="IR283"/>
      <c r="IS283"/>
      <c r="IT283"/>
      <c r="IU283"/>
      <c r="IV283"/>
      <c r="IW283"/>
      <c r="IX283"/>
      <c r="IY283"/>
      <c r="IZ283"/>
      <c r="JA283"/>
      <c r="JB283"/>
      <c r="JC283"/>
      <c r="JD283"/>
      <c r="JE283"/>
      <c r="JF283"/>
      <c r="JG283"/>
      <c r="JH283"/>
      <c r="JI283"/>
      <c r="JJ283"/>
      <c r="JK283"/>
      <c r="JL283"/>
      <c r="JM283"/>
      <c r="JN283"/>
      <c r="JO283"/>
      <c r="JP283"/>
      <c r="JQ283"/>
      <c r="JR283"/>
      <c r="JS283"/>
      <c r="JT283"/>
      <c r="JU283"/>
      <c r="JV283"/>
      <c r="JW283"/>
      <c r="JX283"/>
    </row>
    <row r="284" spans="1:284" s="199" customFormat="1" ht="12" customHeight="1">
      <c r="A284"/>
      <c r="B284"/>
      <c r="C284"/>
      <c r="D284"/>
      <c r="E284"/>
      <c r="F284"/>
      <c r="G284"/>
      <c r="H284"/>
      <c r="I284"/>
      <c r="J284"/>
      <c r="K284"/>
      <c r="L284"/>
      <c r="M284"/>
      <c r="N284"/>
      <c r="O284"/>
      <c r="P284"/>
      <c r="Q284"/>
      <c r="R284"/>
      <c r="S284"/>
      <c r="T284"/>
      <c r="U284"/>
      <c r="V284"/>
      <c r="W284"/>
      <c r="X284"/>
      <c r="Y284"/>
      <c r="Z284"/>
      <c r="AA284"/>
      <c r="AB284"/>
      <c r="AC284"/>
      <c r="AD284"/>
      <c r="AE284"/>
      <c r="AF284"/>
      <c r="AG284"/>
      <c r="AH284"/>
      <c r="AI284"/>
      <c r="AJ284"/>
      <c r="AK284"/>
      <c r="AL284"/>
      <c r="AM284"/>
      <c r="AN284"/>
      <c r="AO284"/>
      <c r="AP284"/>
      <c r="AQ284"/>
      <c r="AR284"/>
      <c r="AS284"/>
      <c r="AT284"/>
      <c r="AU284"/>
      <c r="AV284"/>
      <c r="AW284"/>
      <c r="AX284"/>
      <c r="AY284"/>
      <c r="AZ284"/>
      <c r="BA284"/>
      <c r="BB284"/>
      <c r="BC284"/>
      <c r="BD284"/>
      <c r="BE284"/>
      <c r="BF284"/>
      <c r="BG284"/>
      <c r="BH284"/>
      <c r="BI284"/>
      <c r="BJ284"/>
      <c r="BK284"/>
      <c r="BL284"/>
      <c r="BM284"/>
      <c r="BN284"/>
      <c r="BO284"/>
      <c r="BP284"/>
      <c r="BQ284"/>
      <c r="BR284"/>
      <c r="BS284"/>
      <c r="BT284"/>
      <c r="BU284"/>
      <c r="BV284"/>
      <c r="BW284"/>
      <c r="BX284"/>
      <c r="BY284"/>
      <c r="BZ284"/>
      <c r="CA284"/>
      <c r="CB284"/>
      <c r="CC284"/>
      <c r="CD284"/>
      <c r="CE284"/>
      <c r="CF284"/>
      <c r="CG284"/>
      <c r="CH284"/>
      <c r="CI284"/>
      <c r="CJ284"/>
      <c r="CK284"/>
      <c r="CL284"/>
      <c r="CM284"/>
      <c r="CN284"/>
      <c r="CO284"/>
      <c r="CP284"/>
      <c r="CQ284"/>
      <c r="CR284"/>
      <c r="CS284"/>
      <c r="CT284"/>
      <c r="CU284"/>
      <c r="CV284"/>
      <c r="CW284"/>
      <c r="CX284"/>
      <c r="CY284"/>
      <c r="CZ284"/>
      <c r="DA284"/>
      <c r="DB284"/>
      <c r="DC284"/>
      <c r="DD284"/>
      <c r="DE284"/>
      <c r="DF284"/>
      <c r="DG284"/>
      <c r="DH284"/>
      <c r="DI284"/>
      <c r="DJ284"/>
      <c r="DK284"/>
      <c r="DL284"/>
      <c r="DM284"/>
      <c r="DN284"/>
      <c r="DO284"/>
      <c r="DP284"/>
      <c r="DQ284"/>
      <c r="DR284"/>
      <c r="DS284"/>
      <c r="DT284"/>
      <c r="DU284"/>
      <c r="DV284"/>
      <c r="DW284"/>
      <c r="DX284"/>
      <c r="DY284"/>
      <c r="DZ284"/>
      <c r="EA284"/>
      <c r="EB284"/>
      <c r="EC284"/>
      <c r="ED284"/>
      <c r="EE284"/>
      <c r="EF284"/>
      <c r="EG284"/>
      <c r="EH284"/>
      <c r="EI284"/>
      <c r="EJ284"/>
      <c r="EK284"/>
      <c r="EL284"/>
      <c r="EM284"/>
      <c r="EN284"/>
      <c r="EO284"/>
      <c r="EP284"/>
      <c r="EQ284"/>
      <c r="ER284"/>
      <c r="ES284"/>
      <c r="ET284"/>
      <c r="EU284"/>
      <c r="EV284"/>
      <c r="EW284"/>
      <c r="EX284"/>
      <c r="EY284"/>
      <c r="EZ284"/>
      <c r="FA284"/>
      <c r="FB284"/>
      <c r="FC284"/>
      <c r="FD284"/>
      <c r="FE284"/>
      <c r="FF284"/>
      <c r="FG284"/>
      <c r="FH284"/>
      <c r="FI284"/>
      <c r="FJ284"/>
      <c r="FK284"/>
      <c r="FL284"/>
      <c r="FM284"/>
      <c r="FN284"/>
      <c r="FO284"/>
      <c r="FP284"/>
      <c r="FQ284"/>
      <c r="FR284"/>
      <c r="FS284"/>
      <c r="FT284"/>
      <c r="FU284"/>
      <c r="FV284"/>
      <c r="FW284"/>
      <c r="FX284"/>
      <c r="FY284"/>
      <c r="FZ284"/>
      <c r="GA284"/>
      <c r="GB284"/>
      <c r="GC284"/>
      <c r="GD284"/>
      <c r="GE284"/>
      <c r="GF284"/>
      <c r="GG284"/>
      <c r="GH284"/>
      <c r="GI284"/>
      <c r="GJ284"/>
      <c r="GK284"/>
      <c r="GL284"/>
      <c r="GM284"/>
      <c r="GN284"/>
      <c r="GO284"/>
      <c r="GP284"/>
      <c r="GQ284"/>
      <c r="GR284"/>
      <c r="GS284"/>
      <c r="GT284"/>
      <c r="GU284"/>
      <c r="GV284"/>
      <c r="GW284"/>
      <c r="GX284"/>
      <c r="GY284"/>
      <c r="GZ284"/>
      <c r="HA284"/>
      <c r="HB284"/>
      <c r="HC284"/>
      <c r="HD284"/>
      <c r="HE284"/>
      <c r="HF284"/>
      <c r="HG284"/>
      <c r="HH284"/>
      <c r="HI284"/>
      <c r="HJ284"/>
      <c r="HK284"/>
      <c r="HL284"/>
      <c r="HM284"/>
      <c r="HN284"/>
      <c r="HO284"/>
      <c r="HP284"/>
      <c r="HQ284"/>
      <c r="HR284"/>
      <c r="HS284"/>
      <c r="HT284"/>
      <c r="HU284"/>
      <c r="HV284"/>
      <c r="HW284"/>
      <c r="HX284"/>
      <c r="HY284"/>
      <c r="HZ284"/>
      <c r="IA284"/>
      <c r="IB284"/>
      <c r="IC284"/>
      <c r="ID284"/>
      <c r="IE284"/>
      <c r="IF284"/>
      <c r="IG284"/>
      <c r="IH284"/>
      <c r="II284"/>
      <c r="IJ284"/>
      <c r="IK284"/>
      <c r="IL284"/>
      <c r="IM284"/>
      <c r="IN284"/>
      <c r="IO284"/>
      <c r="IP284"/>
      <c r="IQ284"/>
      <c r="IR284"/>
      <c r="IS284"/>
      <c r="IT284"/>
      <c r="IU284"/>
      <c r="IV284"/>
      <c r="IW284"/>
      <c r="IX284"/>
      <c r="IY284"/>
      <c r="IZ284"/>
      <c r="JA284"/>
      <c r="JB284"/>
      <c r="JC284"/>
      <c r="JD284"/>
      <c r="JE284"/>
      <c r="JF284"/>
      <c r="JG284"/>
      <c r="JH284"/>
      <c r="JI284"/>
      <c r="JJ284"/>
      <c r="JK284"/>
      <c r="JL284"/>
      <c r="JM284"/>
      <c r="JN284"/>
      <c r="JO284"/>
      <c r="JP284"/>
      <c r="JQ284"/>
      <c r="JR284"/>
      <c r="JS284"/>
      <c r="JT284"/>
      <c r="JU284"/>
      <c r="JV284"/>
      <c r="JW284"/>
      <c r="JX284"/>
    </row>
    <row r="285" spans="1:284" s="199" customFormat="1" ht="12" customHeight="1">
      <c r="A285"/>
      <c r="B285"/>
      <c r="C285"/>
      <c r="D285"/>
      <c r="E285"/>
      <c r="F285"/>
      <c r="G285"/>
      <c r="H285"/>
      <c r="I285"/>
      <c r="J285"/>
      <c r="K285"/>
      <c r="L285"/>
      <c r="M285"/>
      <c r="N285"/>
      <c r="O285"/>
      <c r="P285"/>
      <c r="Q285"/>
      <c r="R285"/>
      <c r="S285"/>
      <c r="T285"/>
      <c r="U285"/>
      <c r="V285"/>
      <c r="W285"/>
      <c r="X285"/>
      <c r="Y285"/>
      <c r="Z285"/>
      <c r="AA285"/>
      <c r="AB285"/>
      <c r="AC285"/>
      <c r="AD285"/>
      <c r="AE285"/>
      <c r="AF285"/>
      <c r="AG285"/>
      <c r="AH285"/>
      <c r="AI285"/>
      <c r="AJ285"/>
      <c r="AK285"/>
      <c r="AL285"/>
      <c r="AM285"/>
      <c r="AN285"/>
      <c r="AO285"/>
      <c r="AP285"/>
      <c r="AQ285"/>
      <c r="AR285"/>
      <c r="AS285"/>
      <c r="AT285"/>
      <c r="AU285"/>
      <c r="AV285"/>
      <c r="AW285"/>
      <c r="AX285"/>
      <c r="AY285"/>
      <c r="AZ285"/>
      <c r="BA285"/>
      <c r="BB285"/>
      <c r="BC285"/>
      <c r="BD285"/>
      <c r="BE285"/>
      <c r="BF285"/>
      <c r="BG285"/>
      <c r="BH285"/>
      <c r="BI285"/>
      <c r="BJ285"/>
      <c r="BK285"/>
      <c r="BL285"/>
      <c r="BM285"/>
      <c r="BN285"/>
      <c r="BO285"/>
      <c r="BP285"/>
      <c r="BQ285"/>
      <c r="BR285"/>
      <c r="BS285"/>
      <c r="BT285"/>
      <c r="BU285"/>
      <c r="BV285"/>
      <c r="BW285"/>
      <c r="BX285"/>
      <c r="BY285"/>
      <c r="BZ285"/>
      <c r="CA285"/>
      <c r="CB285"/>
      <c r="CC285"/>
      <c r="CD285"/>
      <c r="CE285"/>
      <c r="CF285"/>
      <c r="CG285"/>
      <c r="CH285"/>
      <c r="CI285"/>
      <c r="CJ285"/>
      <c r="CK285"/>
      <c r="CL285"/>
      <c r="CM285"/>
      <c r="CN285"/>
      <c r="CO285"/>
      <c r="CP285"/>
      <c r="CQ285"/>
      <c r="CR285"/>
      <c r="CS285"/>
      <c r="CT285"/>
      <c r="CU285"/>
      <c r="CV285"/>
      <c r="CW285"/>
      <c r="CX285"/>
      <c r="CY285"/>
      <c r="CZ285"/>
      <c r="DA285"/>
      <c r="DB285"/>
      <c r="DC285"/>
      <c r="DD285"/>
      <c r="DE285"/>
      <c r="DF285"/>
      <c r="DG285"/>
      <c r="DH285"/>
      <c r="DI285"/>
      <c r="DJ285"/>
      <c r="DK285"/>
      <c r="DL285"/>
      <c r="DM285"/>
      <c r="DN285"/>
      <c r="DO285"/>
      <c r="DP285"/>
      <c r="DQ285"/>
      <c r="DR285"/>
      <c r="DS285"/>
      <c r="DT285"/>
      <c r="DU285"/>
      <c r="DV285"/>
      <c r="DW285"/>
      <c r="DX285"/>
      <c r="DY285"/>
      <c r="DZ285"/>
      <c r="EA285"/>
      <c r="EB285"/>
      <c r="EC285"/>
      <c r="ED285"/>
      <c r="EE285"/>
      <c r="EF285"/>
      <c r="EG285"/>
      <c r="EH285"/>
      <c r="EI285"/>
      <c r="EJ285"/>
      <c r="EK285"/>
      <c r="EL285"/>
      <c r="EM285"/>
      <c r="EN285"/>
      <c r="EO285"/>
      <c r="EP285"/>
      <c r="EQ285"/>
      <c r="ER285"/>
      <c r="ES285"/>
      <c r="ET285"/>
      <c r="EU285"/>
      <c r="EV285"/>
      <c r="EW285"/>
      <c r="EX285"/>
      <c r="EY285"/>
      <c r="EZ285"/>
      <c r="FA285"/>
      <c r="FB285"/>
      <c r="FC285"/>
      <c r="FD285"/>
      <c r="FE285"/>
      <c r="FF285"/>
      <c r="FG285"/>
      <c r="FH285"/>
      <c r="FI285"/>
      <c r="FJ285"/>
      <c r="FK285"/>
      <c r="FL285"/>
      <c r="FM285"/>
      <c r="FN285"/>
      <c r="FO285"/>
      <c r="FP285"/>
      <c r="FQ285"/>
      <c r="FR285"/>
      <c r="FS285"/>
      <c r="FT285"/>
      <c r="FU285"/>
      <c r="FV285"/>
      <c r="FW285"/>
      <c r="FX285"/>
      <c r="FY285"/>
      <c r="FZ285"/>
      <c r="GA285"/>
      <c r="GB285"/>
      <c r="GC285"/>
      <c r="GD285"/>
      <c r="GE285"/>
      <c r="GF285"/>
      <c r="GG285"/>
      <c r="GH285"/>
      <c r="GI285"/>
      <c r="GJ285"/>
      <c r="GK285"/>
      <c r="GL285"/>
      <c r="GM285"/>
      <c r="GN285"/>
      <c r="GO285"/>
      <c r="GP285"/>
      <c r="GQ285"/>
      <c r="GR285"/>
      <c r="GS285"/>
      <c r="GT285"/>
      <c r="GU285"/>
      <c r="GV285"/>
      <c r="GW285"/>
      <c r="GX285"/>
      <c r="GY285"/>
      <c r="GZ285"/>
      <c r="HA285"/>
      <c r="HB285"/>
      <c r="HC285"/>
      <c r="HD285"/>
      <c r="HE285"/>
      <c r="HF285"/>
      <c r="HG285"/>
      <c r="HH285"/>
      <c r="HI285"/>
      <c r="HJ285"/>
      <c r="HK285"/>
      <c r="HL285"/>
      <c r="HM285"/>
      <c r="HN285"/>
      <c r="HO285"/>
      <c r="HP285"/>
      <c r="HQ285"/>
      <c r="HR285"/>
      <c r="HS285"/>
      <c r="HT285"/>
      <c r="HU285"/>
      <c r="HV285"/>
      <c r="HW285"/>
      <c r="HX285"/>
      <c r="HY285"/>
      <c r="HZ285"/>
      <c r="IA285"/>
      <c r="IB285"/>
      <c r="IC285"/>
      <c r="ID285"/>
      <c r="IE285"/>
      <c r="IF285"/>
      <c r="IG285"/>
      <c r="IH285"/>
      <c r="II285"/>
      <c r="IJ285"/>
      <c r="IK285"/>
      <c r="IL285"/>
      <c r="IM285"/>
      <c r="IN285"/>
      <c r="IO285"/>
      <c r="IP285"/>
      <c r="IQ285"/>
      <c r="IR285"/>
      <c r="IS285"/>
      <c r="IT285"/>
      <c r="IU285"/>
      <c r="IV285"/>
      <c r="IW285"/>
      <c r="IX285"/>
      <c r="IY285"/>
      <c r="IZ285"/>
      <c r="JA285"/>
      <c r="JB285"/>
      <c r="JC285"/>
      <c r="JD285"/>
      <c r="JE285"/>
      <c r="JF285"/>
      <c r="JG285"/>
      <c r="JH285"/>
      <c r="JI285"/>
      <c r="JJ285"/>
      <c r="JK285"/>
      <c r="JL285"/>
      <c r="JM285"/>
      <c r="JN285"/>
      <c r="JO285"/>
      <c r="JP285"/>
      <c r="JQ285"/>
      <c r="JR285"/>
      <c r="JS285"/>
      <c r="JT285"/>
      <c r="JU285"/>
      <c r="JV285"/>
      <c r="JW285"/>
      <c r="JX285"/>
    </row>
    <row r="286" spans="1:284" s="199" customFormat="1" ht="12" customHeight="1">
      <c r="A286"/>
      <c r="B286"/>
      <c r="C286"/>
      <c r="D286"/>
      <c r="E286"/>
      <c r="F286"/>
      <c r="G286"/>
      <c r="H286"/>
      <c r="I286"/>
      <c r="J286"/>
      <c r="K286"/>
      <c r="L286"/>
      <c r="M286"/>
      <c r="N286"/>
      <c r="O286"/>
      <c r="P286"/>
      <c r="Q286"/>
      <c r="R286"/>
      <c r="S286"/>
      <c r="T286"/>
      <c r="U286"/>
      <c r="V286"/>
      <c r="W286"/>
      <c r="X286"/>
      <c r="Y286"/>
      <c r="Z286"/>
      <c r="AA286"/>
      <c r="AB286"/>
      <c r="AC286"/>
      <c r="AD286"/>
      <c r="AE286"/>
      <c r="AF286"/>
      <c r="AG286"/>
      <c r="AH286"/>
      <c r="AI286"/>
      <c r="AJ286"/>
      <c r="AK286"/>
      <c r="AL286"/>
      <c r="AM286"/>
      <c r="AN286"/>
      <c r="AO286"/>
      <c r="AP286"/>
      <c r="AQ286"/>
      <c r="AR286"/>
      <c r="AS286"/>
      <c r="AT286"/>
      <c r="AU286"/>
      <c r="AV286"/>
      <c r="AW286"/>
      <c r="AX286"/>
      <c r="AY286"/>
      <c r="AZ286"/>
      <c r="BA286"/>
      <c r="BB286"/>
      <c r="BC286"/>
      <c r="BD286"/>
      <c r="BE286"/>
      <c r="BF286"/>
      <c r="BG286"/>
      <c r="BH286"/>
      <c r="BI286"/>
      <c r="BJ286"/>
      <c r="BK286"/>
      <c r="BL286"/>
      <c r="BM286"/>
      <c r="BN286"/>
      <c r="BO286"/>
      <c r="BP286"/>
      <c r="BQ286"/>
      <c r="BR286"/>
      <c r="BS286"/>
      <c r="BT286"/>
      <c r="BU286"/>
      <c r="BV286"/>
      <c r="BW286"/>
      <c r="BX286"/>
      <c r="BY286"/>
      <c r="BZ286"/>
      <c r="CA286"/>
      <c r="CB286"/>
      <c r="CC286"/>
      <c r="CD286"/>
      <c r="CE286"/>
      <c r="CF286"/>
      <c r="CG286"/>
      <c r="CH286"/>
      <c r="CI286"/>
      <c r="CJ286"/>
      <c r="CK286"/>
      <c r="CL286"/>
      <c r="CM286"/>
      <c r="CN286"/>
      <c r="CO286"/>
      <c r="CP286"/>
      <c r="CQ286"/>
      <c r="CR286"/>
      <c r="CS286"/>
      <c r="CT286"/>
      <c r="CU286"/>
      <c r="CV286"/>
      <c r="CW286"/>
      <c r="CX286"/>
      <c r="CY286"/>
      <c r="CZ286"/>
      <c r="DA286"/>
      <c r="DB286"/>
      <c r="DC286"/>
      <c r="DD286"/>
      <c r="DE286"/>
      <c r="DF286"/>
      <c r="DG286"/>
      <c r="DH286"/>
      <c r="DI286"/>
      <c r="DJ286"/>
      <c r="DK286"/>
      <c r="DL286"/>
      <c r="DM286"/>
      <c r="DN286"/>
      <c r="DO286"/>
      <c r="DP286"/>
      <c r="DQ286"/>
      <c r="DR286"/>
      <c r="DS286"/>
      <c r="DT286"/>
      <c r="DU286"/>
      <c r="DV286"/>
      <c r="DW286"/>
      <c r="DX286"/>
      <c r="DY286"/>
      <c r="DZ286"/>
      <c r="EA286"/>
      <c r="EB286"/>
      <c r="EC286"/>
      <c r="ED286"/>
      <c r="EE286"/>
      <c r="EF286"/>
      <c r="EG286"/>
      <c r="EH286"/>
      <c r="EI286"/>
      <c r="EJ286"/>
      <c r="EK286"/>
      <c r="EL286"/>
      <c r="EM286"/>
      <c r="EN286"/>
      <c r="EO286"/>
      <c r="EP286"/>
      <c r="EQ286"/>
      <c r="ER286"/>
      <c r="ES286"/>
      <c r="ET286"/>
      <c r="EU286"/>
      <c r="EV286"/>
      <c r="EW286"/>
      <c r="EX286"/>
      <c r="EY286"/>
      <c r="EZ286"/>
      <c r="FA286"/>
      <c r="FB286"/>
      <c r="FC286"/>
      <c r="FD286"/>
      <c r="FE286"/>
      <c r="FF286"/>
      <c r="FG286"/>
      <c r="FH286"/>
      <c r="FI286"/>
      <c r="FJ286"/>
      <c r="FK286"/>
      <c r="FL286"/>
      <c r="FM286"/>
      <c r="FN286"/>
      <c r="FO286"/>
      <c r="FP286"/>
      <c r="FQ286"/>
      <c r="FR286"/>
      <c r="FS286"/>
      <c r="FT286"/>
      <c r="FU286"/>
      <c r="FV286"/>
      <c r="FW286"/>
      <c r="FX286"/>
      <c r="FY286"/>
      <c r="FZ286"/>
      <c r="GA286"/>
      <c r="GB286"/>
      <c r="GC286"/>
      <c r="GD286"/>
      <c r="GE286"/>
      <c r="GF286"/>
      <c r="GG286"/>
      <c r="GH286"/>
      <c r="GI286"/>
      <c r="GJ286"/>
      <c r="GK286"/>
      <c r="GL286"/>
      <c r="GM286"/>
      <c r="GN286"/>
      <c r="GO286"/>
      <c r="GP286"/>
      <c r="GQ286"/>
      <c r="GR286"/>
      <c r="GS286"/>
      <c r="GT286"/>
      <c r="GU286"/>
      <c r="GV286"/>
      <c r="GW286"/>
      <c r="GX286"/>
      <c r="GY286"/>
      <c r="GZ286"/>
      <c r="HA286"/>
      <c r="HB286"/>
      <c r="HC286"/>
      <c r="HD286"/>
      <c r="HE286"/>
      <c r="HF286"/>
      <c r="HG286"/>
      <c r="HH286"/>
      <c r="HI286"/>
      <c r="HJ286"/>
      <c r="HK286"/>
      <c r="HL286"/>
      <c r="HM286"/>
      <c r="HN286"/>
      <c r="HO286"/>
      <c r="HP286"/>
      <c r="HQ286"/>
      <c r="HR286"/>
      <c r="HS286"/>
      <c r="HT286"/>
      <c r="HU286"/>
      <c r="HV286"/>
      <c r="HW286"/>
      <c r="HX286"/>
      <c r="HY286"/>
      <c r="HZ286"/>
      <c r="IA286"/>
      <c r="IB286"/>
      <c r="IC286"/>
      <c r="ID286"/>
      <c r="IE286"/>
      <c r="IF286"/>
      <c r="IG286"/>
      <c r="IH286"/>
      <c r="II286"/>
      <c r="IJ286"/>
      <c r="IK286"/>
      <c r="IL286"/>
      <c r="IM286"/>
      <c r="IN286"/>
      <c r="IO286"/>
      <c r="IP286"/>
      <c r="IQ286"/>
      <c r="IR286"/>
      <c r="IS286"/>
      <c r="IT286"/>
      <c r="IU286"/>
      <c r="IV286"/>
      <c r="IW286"/>
      <c r="IX286"/>
      <c r="IY286"/>
      <c r="IZ286"/>
      <c r="JA286"/>
      <c r="JB286"/>
      <c r="JC286"/>
      <c r="JD286"/>
      <c r="JE286"/>
      <c r="JF286"/>
      <c r="JG286"/>
      <c r="JH286"/>
      <c r="JI286"/>
      <c r="JJ286"/>
      <c r="JK286"/>
      <c r="JL286"/>
      <c r="JM286"/>
      <c r="JN286"/>
      <c r="JO286"/>
      <c r="JP286"/>
      <c r="JQ286"/>
      <c r="JR286"/>
      <c r="JS286"/>
      <c r="JT286"/>
      <c r="JU286"/>
      <c r="JV286"/>
      <c r="JW286"/>
      <c r="JX286"/>
    </row>
    <row r="287" spans="1:284" s="199" customFormat="1" ht="12" customHeight="1">
      <c r="A287"/>
      <c r="B287"/>
      <c r="C287"/>
      <c r="D287"/>
      <c r="E287"/>
      <c r="F287"/>
      <c r="G287"/>
      <c r="H287"/>
      <c r="I287"/>
      <c r="J287"/>
      <c r="K287"/>
      <c r="L287"/>
      <c r="M287"/>
      <c r="N287"/>
      <c r="O287"/>
      <c r="P287"/>
      <c r="Q287"/>
      <c r="R287"/>
      <c r="S287"/>
      <c r="T287"/>
      <c r="U287"/>
      <c r="V287"/>
      <c r="W287"/>
      <c r="X287"/>
      <c r="Y287"/>
      <c r="Z287"/>
      <c r="AA287"/>
      <c r="AB287"/>
      <c r="AC287"/>
      <c r="AD287"/>
      <c r="AE287"/>
      <c r="AF287"/>
      <c r="AG287"/>
      <c r="AH287"/>
      <c r="AI287"/>
      <c r="AJ287"/>
      <c r="AK287"/>
      <c r="AL287"/>
      <c r="AM287"/>
      <c r="AN287"/>
      <c r="AO287"/>
      <c r="AP287"/>
      <c r="AQ287"/>
      <c r="AR287"/>
      <c r="AS287"/>
      <c r="AT287"/>
      <c r="AU287"/>
      <c r="AV287"/>
      <c r="AW287"/>
      <c r="AX287"/>
      <c r="AY287"/>
      <c r="AZ287"/>
      <c r="BA287"/>
      <c r="BB287"/>
      <c r="BC287"/>
      <c r="BD287"/>
      <c r="BE287"/>
      <c r="BF287"/>
      <c r="BG287"/>
      <c r="BH287"/>
      <c r="BI287"/>
      <c r="BJ287"/>
      <c r="BK287"/>
      <c r="BL287"/>
      <c r="BM287"/>
      <c r="BN287"/>
      <c r="BO287"/>
      <c r="BP287"/>
      <c r="BQ287"/>
      <c r="BR287"/>
      <c r="BS287"/>
      <c r="BT287"/>
      <c r="BU287"/>
      <c r="BV287"/>
      <c r="BW287"/>
      <c r="BX287"/>
      <c r="BY287"/>
      <c r="BZ287"/>
      <c r="CA287"/>
      <c r="CB287"/>
      <c r="CC287"/>
      <c r="CD287"/>
      <c r="CE287"/>
      <c r="CF287"/>
      <c r="CG287"/>
      <c r="CH287"/>
      <c r="CI287"/>
      <c r="CJ287"/>
      <c r="CK287"/>
      <c r="CL287"/>
      <c r="CM287"/>
      <c r="CN287"/>
      <c r="CO287"/>
      <c r="CP287"/>
      <c r="CQ287"/>
      <c r="CR287"/>
      <c r="CS287"/>
      <c r="CT287"/>
      <c r="CU287"/>
      <c r="CV287"/>
      <c r="CW287"/>
      <c r="CX287"/>
      <c r="CY287"/>
      <c r="CZ287"/>
      <c r="DA287"/>
      <c r="DB287"/>
      <c r="DC287"/>
      <c r="DD287"/>
      <c r="DE287"/>
      <c r="DF287"/>
      <c r="DG287"/>
      <c r="DH287"/>
      <c r="DI287"/>
      <c r="DJ287"/>
      <c r="DK287"/>
      <c r="DL287"/>
      <c r="DM287"/>
      <c r="DN287"/>
      <c r="DO287"/>
      <c r="DP287"/>
      <c r="DQ287"/>
      <c r="DR287"/>
      <c r="DS287"/>
      <c r="DT287"/>
      <c r="DU287"/>
      <c r="DV287"/>
      <c r="DW287"/>
      <c r="DX287"/>
      <c r="DY287"/>
      <c r="DZ287"/>
      <c r="EA287"/>
      <c r="EB287"/>
      <c r="EC287"/>
      <c r="ED287"/>
      <c r="EE287"/>
      <c r="EF287"/>
      <c r="EG287"/>
      <c r="EH287"/>
      <c r="EI287"/>
      <c r="EJ287"/>
      <c r="EK287"/>
      <c r="EL287"/>
      <c r="EM287"/>
      <c r="EN287"/>
      <c r="EO287"/>
      <c r="EP287"/>
      <c r="EQ287"/>
      <c r="ER287"/>
      <c r="ES287"/>
      <c r="ET287"/>
      <c r="EU287"/>
      <c r="EV287"/>
      <c r="EW287"/>
      <c r="EX287"/>
      <c r="EY287"/>
      <c r="EZ287"/>
      <c r="FA287"/>
      <c r="FB287"/>
      <c r="FC287"/>
      <c r="FD287"/>
      <c r="FE287"/>
      <c r="FF287"/>
      <c r="FG287"/>
      <c r="FH287"/>
      <c r="FI287"/>
      <c r="FJ287"/>
      <c r="FK287"/>
      <c r="FL287"/>
      <c r="FM287"/>
      <c r="FN287"/>
      <c r="FO287"/>
      <c r="FP287"/>
      <c r="FQ287"/>
      <c r="FR287"/>
      <c r="FS287"/>
      <c r="FT287"/>
      <c r="FU287"/>
      <c r="FV287"/>
      <c r="FW287"/>
      <c r="FX287"/>
      <c r="FY287"/>
      <c r="FZ287"/>
      <c r="GA287"/>
      <c r="GB287"/>
      <c r="GC287"/>
      <c r="GD287"/>
      <c r="GE287"/>
      <c r="GF287"/>
      <c r="GG287"/>
      <c r="GH287"/>
      <c r="GI287"/>
      <c r="GJ287"/>
      <c r="GK287"/>
      <c r="GL287"/>
      <c r="GM287"/>
      <c r="GN287"/>
      <c r="GO287"/>
      <c r="GP287"/>
      <c r="GQ287"/>
      <c r="GR287"/>
      <c r="GS287"/>
      <c r="GT287"/>
      <c r="GU287"/>
      <c r="GV287"/>
      <c r="GW287"/>
      <c r="GX287"/>
      <c r="GY287"/>
      <c r="GZ287"/>
      <c r="HA287"/>
      <c r="HB287"/>
      <c r="HC287"/>
      <c r="HD287"/>
      <c r="HE287"/>
      <c r="HF287"/>
      <c r="HG287"/>
      <c r="HH287"/>
      <c r="HI287"/>
      <c r="HJ287"/>
      <c r="HK287"/>
      <c r="HL287"/>
      <c r="HM287"/>
      <c r="HN287"/>
      <c r="HO287"/>
      <c r="HP287"/>
      <c r="HQ287"/>
      <c r="HR287"/>
      <c r="HS287"/>
      <c r="HT287"/>
      <c r="HU287"/>
      <c r="HV287"/>
      <c r="HW287"/>
      <c r="HX287"/>
      <c r="HY287"/>
      <c r="HZ287"/>
      <c r="IA287"/>
      <c r="IB287"/>
      <c r="IC287"/>
      <c r="ID287"/>
      <c r="IE287"/>
      <c r="IF287"/>
      <c r="IG287"/>
      <c r="IH287"/>
      <c r="II287"/>
      <c r="IJ287"/>
      <c r="IK287"/>
      <c r="IL287"/>
      <c r="IM287"/>
      <c r="IN287"/>
      <c r="IO287"/>
      <c r="IP287"/>
      <c r="IQ287"/>
      <c r="IR287"/>
      <c r="IS287"/>
      <c r="IT287"/>
      <c r="IU287"/>
      <c r="IV287"/>
      <c r="IW287"/>
      <c r="IX287"/>
      <c r="IY287"/>
      <c r="IZ287"/>
      <c r="JA287"/>
      <c r="JB287"/>
      <c r="JC287"/>
      <c r="JD287"/>
      <c r="JE287"/>
      <c r="JF287"/>
      <c r="JG287"/>
      <c r="JH287"/>
      <c r="JI287"/>
      <c r="JJ287"/>
      <c r="JK287"/>
      <c r="JL287"/>
      <c r="JM287"/>
      <c r="JN287"/>
      <c r="JO287"/>
      <c r="JP287"/>
      <c r="JQ287"/>
      <c r="JR287"/>
      <c r="JS287"/>
      <c r="JT287"/>
      <c r="JU287"/>
      <c r="JV287"/>
      <c r="JW287"/>
      <c r="JX287"/>
    </row>
    <row r="288" spans="1:284" s="199" customFormat="1" ht="12" customHeight="1">
      <c r="A288"/>
      <c r="B288"/>
      <c r="C288"/>
      <c r="D288"/>
      <c r="E288"/>
      <c r="F288"/>
      <c r="G288"/>
      <c r="H288"/>
      <c r="I288"/>
      <c r="J288"/>
      <c r="K288"/>
      <c r="L288"/>
      <c r="M288"/>
      <c r="N288"/>
      <c r="O288"/>
      <c r="P288"/>
      <c r="Q288"/>
      <c r="R288"/>
      <c r="S288"/>
      <c r="T288"/>
      <c r="U288"/>
      <c r="V288"/>
      <c r="W288"/>
      <c r="X288"/>
      <c r="Y288"/>
      <c r="Z288"/>
      <c r="AA288"/>
      <c r="AB288"/>
      <c r="AC288"/>
      <c r="AD288"/>
      <c r="AE288"/>
      <c r="AF288"/>
      <c r="AG288"/>
      <c r="AH288"/>
      <c r="AI288"/>
      <c r="AJ288"/>
      <c r="AK288"/>
      <c r="AL288"/>
      <c r="AM288"/>
      <c r="AN288"/>
      <c r="AO288"/>
      <c r="AP288"/>
      <c r="AQ288"/>
      <c r="AR288"/>
      <c r="AS288"/>
      <c r="AT288"/>
      <c r="AU288"/>
      <c r="AV288"/>
      <c r="AW288"/>
      <c r="AX288"/>
      <c r="AY288"/>
      <c r="AZ288"/>
      <c r="BA288"/>
      <c r="BB288"/>
      <c r="BC288"/>
      <c r="BD288"/>
      <c r="BE288"/>
      <c r="BF288"/>
      <c r="BG288"/>
      <c r="BH288"/>
      <c r="BI288"/>
      <c r="BJ288"/>
      <c r="BK288"/>
      <c r="BL288"/>
      <c r="BM288"/>
      <c r="BN288"/>
      <c r="BO288"/>
      <c r="BP288"/>
      <c r="BQ288"/>
      <c r="BR288"/>
      <c r="BS288"/>
      <c r="BT288"/>
      <c r="BU288"/>
      <c r="BV288"/>
      <c r="BW288"/>
      <c r="BX288"/>
      <c r="BY288"/>
      <c r="BZ288"/>
      <c r="CA288"/>
      <c r="CB288"/>
      <c r="CC288"/>
      <c r="CD288"/>
      <c r="CE288"/>
      <c r="CF288"/>
      <c r="CG288"/>
      <c r="CH288"/>
      <c r="CI288"/>
      <c r="CJ288"/>
      <c r="CK288"/>
      <c r="CL288"/>
      <c r="CM288"/>
      <c r="CN288"/>
      <c r="CO288"/>
      <c r="CP288"/>
      <c r="CQ288"/>
      <c r="CR288"/>
      <c r="CS288"/>
      <c r="CT288"/>
      <c r="CU288"/>
      <c r="CV288"/>
      <c r="CW288"/>
      <c r="CX288"/>
      <c r="CY288"/>
      <c r="CZ288"/>
      <c r="DA288"/>
      <c r="DB288"/>
      <c r="DC288"/>
      <c r="DD288"/>
      <c r="DE288"/>
      <c r="DF288"/>
      <c r="DG288"/>
      <c r="DH288"/>
      <c r="DI288"/>
      <c r="DJ288"/>
      <c r="DK288"/>
      <c r="DL288"/>
      <c r="DM288"/>
      <c r="DN288"/>
      <c r="DO288"/>
      <c r="DP288"/>
      <c r="DQ288"/>
      <c r="DR288"/>
      <c r="DS288"/>
      <c r="DT288"/>
      <c r="DU288"/>
      <c r="DV288"/>
      <c r="DW288"/>
      <c r="DX288"/>
      <c r="DY288"/>
      <c r="DZ288"/>
      <c r="EA288"/>
      <c r="EB288"/>
      <c r="EC288"/>
      <c r="ED288"/>
      <c r="EE288"/>
      <c r="EF288"/>
      <c r="EG288"/>
      <c r="EH288"/>
      <c r="EI288"/>
      <c r="EJ288"/>
      <c r="EK288"/>
      <c r="EL288"/>
      <c r="EM288"/>
      <c r="EN288"/>
      <c r="EO288"/>
      <c r="EP288"/>
      <c r="EQ288"/>
      <c r="ER288"/>
      <c r="ES288"/>
      <c r="ET288"/>
      <c r="EU288"/>
      <c r="EV288"/>
      <c r="EW288"/>
      <c r="EX288"/>
      <c r="EY288"/>
      <c r="EZ288"/>
      <c r="FA288"/>
      <c r="FB288"/>
      <c r="FC288"/>
      <c r="FD288"/>
      <c r="FE288"/>
      <c r="FF288"/>
      <c r="FG288"/>
      <c r="FH288"/>
      <c r="FI288"/>
      <c r="FJ288"/>
      <c r="FK288"/>
      <c r="FL288"/>
      <c r="FM288"/>
      <c r="FN288"/>
      <c r="FO288"/>
      <c r="FP288"/>
      <c r="FQ288"/>
      <c r="FR288"/>
      <c r="FS288"/>
      <c r="FT288"/>
      <c r="FU288"/>
      <c r="FV288"/>
      <c r="FW288"/>
      <c r="FX288"/>
      <c r="FY288"/>
      <c r="FZ288"/>
      <c r="GA288"/>
      <c r="GB288"/>
      <c r="GC288"/>
      <c r="GD288"/>
      <c r="GE288"/>
      <c r="GF288"/>
      <c r="GG288"/>
      <c r="GH288"/>
      <c r="GI288"/>
      <c r="GJ288"/>
      <c r="GK288"/>
      <c r="GL288"/>
      <c r="GM288"/>
      <c r="GN288"/>
      <c r="GO288"/>
      <c r="GP288"/>
      <c r="GQ288"/>
      <c r="GR288"/>
      <c r="GS288"/>
      <c r="GT288"/>
      <c r="GU288"/>
      <c r="GV288"/>
      <c r="GW288"/>
      <c r="GX288"/>
      <c r="GY288"/>
      <c r="GZ288"/>
      <c r="HA288"/>
      <c r="HB288"/>
      <c r="HC288"/>
      <c r="HD288"/>
      <c r="HE288"/>
      <c r="HF288"/>
      <c r="HG288"/>
      <c r="HH288"/>
      <c r="HI288"/>
      <c r="HJ288"/>
      <c r="HK288"/>
      <c r="HL288"/>
      <c r="HM288"/>
      <c r="HN288"/>
      <c r="HO288"/>
      <c r="HP288"/>
      <c r="HQ288"/>
      <c r="HR288"/>
      <c r="HS288"/>
      <c r="HT288"/>
      <c r="HU288"/>
      <c r="HV288"/>
      <c r="HW288"/>
      <c r="HX288"/>
      <c r="HY288"/>
      <c r="HZ288"/>
      <c r="IA288"/>
      <c r="IB288"/>
      <c r="IC288"/>
      <c r="ID288"/>
      <c r="IE288"/>
      <c r="IF288"/>
      <c r="IG288"/>
      <c r="IH288"/>
      <c r="II288"/>
      <c r="IJ288"/>
      <c r="IK288"/>
      <c r="IL288"/>
      <c r="IM288"/>
      <c r="IN288"/>
      <c r="IO288"/>
      <c r="IP288"/>
      <c r="IQ288"/>
      <c r="IR288"/>
      <c r="IS288"/>
      <c r="IT288"/>
      <c r="IU288"/>
      <c r="IV288"/>
      <c r="IW288"/>
      <c r="IX288"/>
      <c r="IY288"/>
      <c r="IZ288"/>
      <c r="JA288"/>
      <c r="JB288"/>
      <c r="JC288"/>
      <c r="JD288"/>
      <c r="JE288"/>
      <c r="JF288"/>
      <c r="JG288"/>
      <c r="JH288"/>
      <c r="JI288"/>
      <c r="JJ288"/>
      <c r="JK288"/>
      <c r="JL288"/>
      <c r="JM288"/>
      <c r="JN288"/>
      <c r="JO288"/>
      <c r="JP288"/>
      <c r="JQ288"/>
      <c r="JR288"/>
      <c r="JS288"/>
      <c r="JT288"/>
      <c r="JU288"/>
      <c r="JV288"/>
      <c r="JW288"/>
      <c r="JX288"/>
    </row>
    <row r="289" spans="1:284" s="199" customFormat="1" ht="12" customHeight="1">
      <c r="A289"/>
      <c r="B289"/>
      <c r="C289"/>
      <c r="D289"/>
      <c r="E289"/>
      <c r="F289"/>
      <c r="G289"/>
      <c r="H289"/>
      <c r="I289"/>
      <c r="J289"/>
      <c r="K289"/>
      <c r="L289"/>
      <c r="M289"/>
      <c r="N289"/>
      <c r="O289"/>
      <c r="P289"/>
      <c r="Q289"/>
      <c r="R289"/>
      <c r="S289"/>
      <c r="T289"/>
      <c r="U289"/>
      <c r="V289"/>
      <c r="W289"/>
      <c r="X289"/>
      <c r="Y289"/>
      <c r="Z289"/>
      <c r="AA289"/>
      <c r="AB289"/>
      <c r="AC289"/>
      <c r="AD289"/>
      <c r="AE289"/>
      <c r="AF289"/>
      <c r="AG289"/>
      <c r="AH289"/>
      <c r="AI289"/>
      <c r="AJ289"/>
      <c r="AK289"/>
      <c r="AL289"/>
      <c r="AM289"/>
      <c r="AN289"/>
      <c r="AO289"/>
      <c r="AP289"/>
      <c r="AQ289"/>
      <c r="AR289"/>
      <c r="AS289"/>
      <c r="AT289"/>
      <c r="AU289"/>
      <c r="AV289"/>
      <c r="AW289"/>
      <c r="AX289"/>
      <c r="AY289"/>
      <c r="AZ289"/>
      <c r="BA289"/>
      <c r="BB289"/>
      <c r="BC289"/>
      <c r="BD289"/>
      <c r="BE289"/>
      <c r="BF289"/>
      <c r="BG289"/>
      <c r="BH289"/>
      <c r="BI289"/>
      <c r="BJ289"/>
      <c r="BK289"/>
      <c r="BL289"/>
      <c r="BM289"/>
      <c r="BN289"/>
      <c r="BO289"/>
      <c r="BP289"/>
      <c r="BQ289"/>
      <c r="BR289"/>
      <c r="BS289"/>
      <c r="BT289"/>
      <c r="BU289"/>
      <c r="BV289"/>
      <c r="BW289"/>
      <c r="BX289"/>
      <c r="BY289"/>
      <c r="BZ289"/>
      <c r="CA289"/>
      <c r="CB289"/>
      <c r="CC289"/>
      <c r="CD289"/>
      <c r="CE289"/>
      <c r="CF289"/>
      <c r="CG289"/>
      <c r="CH289"/>
      <c r="CI289"/>
      <c r="CJ289"/>
      <c r="CK289"/>
      <c r="CL289"/>
      <c r="CM289"/>
      <c r="CN289"/>
      <c r="CO289"/>
      <c r="CP289"/>
      <c r="CQ289"/>
      <c r="CR289"/>
      <c r="CS289"/>
      <c r="CT289"/>
      <c r="CU289"/>
      <c r="CV289"/>
      <c r="CW289"/>
      <c r="CX289"/>
      <c r="CY289"/>
      <c r="CZ289"/>
      <c r="DA289"/>
      <c r="DB289"/>
      <c r="DC289"/>
      <c r="DD289"/>
      <c r="DE289"/>
      <c r="DF289"/>
      <c r="DG289"/>
      <c r="DH289"/>
      <c r="DI289"/>
      <c r="DJ289"/>
      <c r="DK289"/>
      <c r="DL289"/>
      <c r="DM289"/>
      <c r="DN289"/>
      <c r="DO289"/>
      <c r="DP289"/>
      <c r="DQ289"/>
      <c r="DR289"/>
      <c r="DS289"/>
      <c r="DT289"/>
      <c r="DU289"/>
      <c r="DV289"/>
      <c r="DW289"/>
      <c r="DX289"/>
      <c r="DY289"/>
      <c r="DZ289"/>
      <c r="EA289"/>
      <c r="EB289"/>
      <c r="EC289"/>
      <c r="ED289"/>
      <c r="EE289"/>
      <c r="EF289"/>
      <c r="EG289"/>
      <c r="EH289"/>
      <c r="EI289"/>
      <c r="EJ289"/>
      <c r="EK289"/>
      <c r="EL289"/>
      <c r="EM289"/>
      <c r="EN289"/>
      <c r="EO289"/>
      <c r="EP289"/>
      <c r="EQ289"/>
      <c r="ER289"/>
      <c r="ES289"/>
      <c r="ET289"/>
      <c r="EU289"/>
      <c r="EV289"/>
      <c r="EW289"/>
      <c r="EX289"/>
      <c r="EY289"/>
      <c r="EZ289"/>
      <c r="FA289"/>
      <c r="FB289"/>
      <c r="FC289"/>
      <c r="FD289"/>
      <c r="FE289"/>
      <c r="FF289"/>
      <c r="FG289"/>
      <c r="FH289"/>
      <c r="FI289"/>
      <c r="FJ289"/>
      <c r="FK289"/>
      <c r="FL289"/>
      <c r="FM289"/>
      <c r="FN289"/>
      <c r="FO289"/>
      <c r="FP289"/>
      <c r="FQ289"/>
      <c r="FR289"/>
      <c r="FS289"/>
      <c r="FT289"/>
      <c r="FU289"/>
      <c r="FV289"/>
      <c r="FW289"/>
      <c r="FX289"/>
      <c r="FY289"/>
      <c r="FZ289"/>
      <c r="GA289"/>
      <c r="GB289"/>
      <c r="GC289"/>
      <c r="GD289"/>
      <c r="GE289"/>
      <c r="GF289"/>
      <c r="GG289"/>
      <c r="GH289"/>
      <c r="GI289"/>
      <c r="GJ289"/>
      <c r="GK289"/>
      <c r="GL289"/>
      <c r="GM289"/>
      <c r="GN289"/>
      <c r="GO289"/>
      <c r="GP289"/>
      <c r="GQ289"/>
      <c r="GR289"/>
      <c r="GS289"/>
      <c r="GT289"/>
      <c r="GU289"/>
      <c r="GV289"/>
      <c r="GW289"/>
      <c r="GX289"/>
      <c r="GY289"/>
      <c r="GZ289"/>
      <c r="HA289"/>
      <c r="HB289"/>
      <c r="HC289"/>
      <c r="HD289"/>
      <c r="HE289"/>
      <c r="HF289"/>
      <c r="HG289"/>
      <c r="HH289"/>
      <c r="HI289"/>
      <c r="HJ289"/>
      <c r="HK289"/>
      <c r="HL289"/>
      <c r="HM289"/>
      <c r="HN289"/>
      <c r="HO289"/>
      <c r="HP289"/>
      <c r="HQ289"/>
      <c r="HR289"/>
      <c r="HS289"/>
      <c r="HT289"/>
      <c r="HU289"/>
      <c r="HV289"/>
      <c r="HW289"/>
      <c r="HX289"/>
      <c r="HY289"/>
      <c r="HZ289"/>
      <c r="IA289"/>
      <c r="IB289"/>
      <c r="IC289"/>
      <c r="ID289"/>
      <c r="IE289"/>
      <c r="IF289"/>
      <c r="IG289"/>
      <c r="IH289"/>
      <c r="II289"/>
      <c r="IJ289"/>
      <c r="IK289"/>
      <c r="IL289"/>
      <c r="IM289"/>
      <c r="IN289"/>
      <c r="IO289"/>
      <c r="IP289"/>
      <c r="IQ289"/>
      <c r="IR289"/>
      <c r="IS289"/>
      <c r="IT289"/>
      <c r="IU289"/>
      <c r="IV289"/>
      <c r="IW289"/>
      <c r="IX289"/>
      <c r="IY289"/>
      <c r="IZ289"/>
      <c r="JA289"/>
      <c r="JB289"/>
      <c r="JC289"/>
      <c r="JD289"/>
      <c r="JE289"/>
      <c r="JF289"/>
      <c r="JG289"/>
      <c r="JH289"/>
      <c r="JI289"/>
      <c r="JJ289"/>
      <c r="JK289"/>
      <c r="JL289"/>
      <c r="JM289"/>
      <c r="JN289"/>
      <c r="JO289"/>
      <c r="JP289"/>
      <c r="JQ289"/>
      <c r="JR289"/>
      <c r="JS289"/>
      <c r="JT289"/>
      <c r="JU289"/>
      <c r="JV289"/>
      <c r="JW289"/>
      <c r="JX289"/>
    </row>
    <row r="290" spans="1:284" s="199" customFormat="1" ht="12" customHeight="1">
      <c r="A290"/>
      <c r="B290"/>
      <c r="C290"/>
      <c r="D290"/>
      <c r="E290"/>
      <c r="F290"/>
      <c r="G290"/>
      <c r="H290"/>
      <c r="I290"/>
      <c r="J290"/>
      <c r="K290"/>
      <c r="L290"/>
      <c r="M290"/>
      <c r="N290"/>
      <c r="O290"/>
      <c r="P290"/>
      <c r="Q290"/>
      <c r="R290"/>
      <c r="S290"/>
      <c r="T290"/>
      <c r="U290"/>
      <c r="V290"/>
      <c r="W290"/>
      <c r="X290"/>
      <c r="Y290"/>
      <c r="Z290"/>
      <c r="AA290"/>
      <c r="AB290"/>
      <c r="AC290"/>
      <c r="AD290"/>
      <c r="AE290"/>
      <c r="AF290"/>
      <c r="AG290"/>
      <c r="AH290"/>
      <c r="AI290"/>
      <c r="AJ290"/>
      <c r="AK290"/>
      <c r="AL290"/>
      <c r="AM290"/>
      <c r="AN290"/>
      <c r="AO290"/>
      <c r="AP290"/>
      <c r="AQ290"/>
      <c r="AR290"/>
      <c r="AS290"/>
      <c r="AT290"/>
      <c r="AU290"/>
      <c r="AV290"/>
      <c r="AW290"/>
      <c r="AX290"/>
      <c r="AY290"/>
      <c r="AZ290"/>
      <c r="BA290"/>
      <c r="BB290"/>
      <c r="BC290"/>
      <c r="BD290"/>
      <c r="BE290"/>
      <c r="BF290"/>
      <c r="BG290"/>
      <c r="BH290"/>
      <c r="BI290"/>
      <c r="BJ290"/>
      <c r="BK290"/>
      <c r="BL290"/>
      <c r="BM290"/>
      <c r="BN290"/>
      <c r="BO290"/>
      <c r="BP290"/>
      <c r="BQ290"/>
      <c r="BR290"/>
      <c r="BS290"/>
      <c r="BT290"/>
      <c r="BU290"/>
      <c r="BV290"/>
      <c r="BW290"/>
      <c r="BX290"/>
      <c r="BY290"/>
      <c r="BZ290"/>
      <c r="CA290"/>
      <c r="CB290"/>
      <c r="CC290"/>
      <c r="CD290"/>
      <c r="CE290"/>
      <c r="CF290"/>
      <c r="CG290"/>
      <c r="CH290"/>
      <c r="CI290"/>
      <c r="CJ290"/>
      <c r="CK290"/>
      <c r="CL290"/>
      <c r="CM290"/>
      <c r="CN290"/>
      <c r="CO290"/>
      <c r="CP290"/>
      <c r="CQ290"/>
      <c r="CR290"/>
      <c r="CS290"/>
      <c r="CT290"/>
      <c r="CU290"/>
      <c r="CV290"/>
      <c r="CW290"/>
      <c r="CX290"/>
      <c r="CY290"/>
      <c r="CZ290"/>
      <c r="DA290"/>
      <c r="DB290"/>
      <c r="DC290"/>
      <c r="DD290"/>
      <c r="DE290"/>
      <c r="DF290"/>
      <c r="DG290"/>
      <c r="DH290"/>
      <c r="DI290"/>
      <c r="DJ290"/>
      <c r="DK290"/>
      <c r="DL290"/>
      <c r="DM290"/>
      <c r="DN290"/>
      <c r="DO290"/>
      <c r="DP290"/>
      <c r="DQ290"/>
      <c r="DR290"/>
      <c r="DS290"/>
      <c r="DT290"/>
      <c r="DU290"/>
      <c r="DV290"/>
      <c r="DW290"/>
      <c r="DX290"/>
      <c r="DY290"/>
      <c r="DZ290"/>
      <c r="EA290"/>
      <c r="EB290"/>
      <c r="EC290"/>
      <c r="ED290"/>
      <c r="EE290"/>
      <c r="EF290"/>
      <c r="EG290"/>
      <c r="EH290"/>
      <c r="EI290"/>
      <c r="EJ290"/>
      <c r="EK290"/>
      <c r="EL290"/>
      <c r="EM290"/>
      <c r="EN290"/>
      <c r="EO290"/>
      <c r="EP290"/>
      <c r="EQ290"/>
      <c r="ER290"/>
      <c r="ES290"/>
      <c r="ET290"/>
      <c r="EU290"/>
      <c r="EV290"/>
      <c r="EW290"/>
      <c r="EX290"/>
      <c r="EY290"/>
      <c r="EZ290"/>
      <c r="FA290"/>
      <c r="FB290"/>
      <c r="FC290"/>
      <c r="FD290"/>
      <c r="FE290"/>
      <c r="FF290"/>
      <c r="FG290"/>
      <c r="FH290"/>
      <c r="FI290"/>
      <c r="FJ290"/>
      <c r="FK290"/>
      <c r="FL290"/>
      <c r="FM290"/>
      <c r="FN290"/>
      <c r="FO290"/>
      <c r="FP290"/>
      <c r="FQ290"/>
      <c r="FR290"/>
      <c r="FS290"/>
      <c r="FT290"/>
      <c r="FU290"/>
      <c r="FV290"/>
      <c r="FW290"/>
      <c r="FX290"/>
      <c r="FY290"/>
      <c r="FZ290"/>
      <c r="GA290"/>
      <c r="GB290"/>
      <c r="GC290"/>
      <c r="GD290"/>
      <c r="GE290"/>
      <c r="GF290"/>
      <c r="GG290"/>
      <c r="GH290"/>
      <c r="GI290"/>
      <c r="GJ290"/>
      <c r="GK290"/>
      <c r="GL290"/>
      <c r="GM290"/>
      <c r="GN290"/>
      <c r="GO290"/>
      <c r="GP290"/>
      <c r="GQ290"/>
      <c r="GR290"/>
      <c r="GS290"/>
      <c r="GT290"/>
      <c r="GU290"/>
      <c r="GV290"/>
      <c r="GW290"/>
      <c r="GX290"/>
      <c r="GY290"/>
      <c r="GZ290"/>
      <c r="HA290"/>
      <c r="HB290"/>
      <c r="HC290"/>
      <c r="HD290"/>
      <c r="HE290"/>
      <c r="HF290"/>
      <c r="HG290"/>
      <c r="HH290"/>
      <c r="HI290"/>
      <c r="HJ290"/>
      <c r="HK290"/>
      <c r="HL290"/>
      <c r="HM290"/>
      <c r="HN290"/>
      <c r="HO290"/>
      <c r="HP290"/>
      <c r="HQ290"/>
      <c r="HR290"/>
      <c r="HS290"/>
      <c r="HT290"/>
      <c r="HU290"/>
      <c r="HV290"/>
      <c r="HW290"/>
      <c r="HX290"/>
      <c r="HY290"/>
      <c r="HZ290"/>
      <c r="IA290"/>
      <c r="IB290"/>
      <c r="IC290"/>
      <c r="ID290"/>
      <c r="IE290"/>
      <c r="IF290"/>
      <c r="IG290"/>
      <c r="IH290"/>
      <c r="II290"/>
      <c r="IJ290"/>
      <c r="IK290"/>
      <c r="IL290"/>
      <c r="IM290"/>
      <c r="IN290"/>
      <c r="IO290"/>
      <c r="IP290"/>
      <c r="IQ290"/>
      <c r="IR290"/>
      <c r="IS290"/>
      <c r="IT290"/>
      <c r="IU290"/>
      <c r="IV290"/>
      <c r="IW290"/>
      <c r="IX290"/>
      <c r="IY290"/>
      <c r="IZ290"/>
      <c r="JA290"/>
      <c r="JB290"/>
      <c r="JC290"/>
      <c r="JD290"/>
      <c r="JE290"/>
      <c r="JF290"/>
      <c r="JG290"/>
      <c r="JH290"/>
      <c r="JI290"/>
      <c r="JJ290"/>
      <c r="JK290"/>
      <c r="JL290"/>
      <c r="JM290"/>
      <c r="JN290"/>
      <c r="JO290"/>
      <c r="JP290"/>
      <c r="JQ290"/>
      <c r="JR290"/>
      <c r="JS290"/>
      <c r="JT290"/>
      <c r="JU290"/>
      <c r="JV290"/>
      <c r="JW290"/>
      <c r="JX290"/>
    </row>
    <row r="291" spans="1:284" s="199" customFormat="1" ht="12" customHeight="1">
      <c r="A291"/>
      <c r="B291"/>
      <c r="C291"/>
      <c r="D291"/>
      <c r="E291"/>
      <c r="F291"/>
      <c r="G291"/>
      <c r="H291"/>
      <c r="I291"/>
      <c r="J291"/>
      <c r="K291"/>
      <c r="L291"/>
      <c r="M291"/>
      <c r="N291"/>
      <c r="O291"/>
      <c r="P291"/>
      <c r="Q291"/>
      <c r="R291"/>
      <c r="S291"/>
      <c r="T291"/>
      <c r="U291"/>
      <c r="V291"/>
      <c r="W291"/>
      <c r="X291"/>
      <c r="Y291"/>
      <c r="Z291"/>
      <c r="AA291"/>
      <c r="AB291"/>
      <c r="AC291"/>
      <c r="AD291"/>
      <c r="AE291"/>
      <c r="AF291"/>
      <c r="AG291"/>
      <c r="AH291"/>
      <c r="AI291"/>
      <c r="AJ291"/>
      <c r="AK291"/>
      <c r="AL291"/>
      <c r="AM291"/>
      <c r="AN291"/>
      <c r="AO291"/>
      <c r="AP291"/>
      <c r="AQ291"/>
      <c r="AR291"/>
      <c r="AS291"/>
      <c r="AT291"/>
      <c r="AU291"/>
      <c r="AV291"/>
      <c r="AW291"/>
      <c r="AX291"/>
      <c r="AY291"/>
      <c r="AZ291"/>
      <c r="BA291"/>
      <c r="BB291"/>
      <c r="BC291"/>
      <c r="BD291"/>
      <c r="BE291"/>
      <c r="BF291"/>
      <c r="BG291"/>
      <c r="BH291"/>
      <c r="BI291"/>
      <c r="BJ291"/>
      <c r="BK291"/>
      <c r="BL291"/>
      <c r="BM291"/>
      <c r="BN291"/>
      <c r="BO291"/>
      <c r="BP291"/>
      <c r="BQ291"/>
      <c r="BR291"/>
      <c r="BS291"/>
      <c r="BT291"/>
      <c r="BU291"/>
      <c r="BV291"/>
      <c r="BW291"/>
      <c r="BX291"/>
      <c r="BY291"/>
      <c r="BZ291"/>
      <c r="CA291"/>
      <c r="CB291"/>
      <c r="CC291"/>
      <c r="CD291"/>
      <c r="CE291"/>
      <c r="CF291"/>
      <c r="CG291"/>
      <c r="CH291"/>
      <c r="CI291"/>
      <c r="CJ291"/>
      <c r="CK291"/>
      <c r="CL291"/>
      <c r="CM291"/>
      <c r="CN291"/>
      <c r="CO291"/>
      <c r="CP291"/>
      <c r="CQ291"/>
      <c r="CR291"/>
      <c r="CS291"/>
      <c r="CT291"/>
      <c r="CU291"/>
      <c r="CV291"/>
      <c r="CW291"/>
      <c r="CX291"/>
      <c r="CY291"/>
      <c r="CZ291"/>
      <c r="DA291"/>
      <c r="DB291"/>
      <c r="DC291"/>
      <c r="DD291"/>
      <c r="DE291"/>
      <c r="DF291"/>
      <c r="DG291"/>
      <c r="DH291"/>
      <c r="DI291"/>
      <c r="DJ291"/>
      <c r="DK291"/>
      <c r="DL291"/>
      <c r="DM291"/>
      <c r="DN291"/>
      <c r="DO291"/>
      <c r="DP291"/>
      <c r="DQ291"/>
      <c r="DR291"/>
      <c r="DS291"/>
      <c r="DT291"/>
      <c r="DU291"/>
      <c r="DV291"/>
      <c r="DW291"/>
      <c r="DX291"/>
      <c r="DY291"/>
      <c r="DZ291"/>
      <c r="EA291"/>
      <c r="EB291"/>
      <c r="EC291"/>
      <c r="ED291"/>
      <c r="EE291"/>
      <c r="EF291"/>
      <c r="EG291"/>
      <c r="EH291"/>
      <c r="EI291"/>
      <c r="EJ291"/>
      <c r="EK291"/>
      <c r="EL291"/>
      <c r="EM291"/>
      <c r="EN291"/>
      <c r="EO291"/>
      <c r="EP291"/>
      <c r="EQ291"/>
      <c r="ER291"/>
      <c r="ES291"/>
      <c r="ET291"/>
      <c r="EU291"/>
      <c r="EV291"/>
      <c r="EW291"/>
      <c r="EX291"/>
      <c r="EY291"/>
      <c r="EZ291"/>
      <c r="FA291"/>
      <c r="FB291"/>
      <c r="FC291"/>
      <c r="FD291"/>
      <c r="FE291"/>
      <c r="FF291"/>
      <c r="FG291"/>
      <c r="FH291"/>
      <c r="FI291"/>
      <c r="FJ291"/>
      <c r="FK291"/>
      <c r="FL291"/>
      <c r="FM291"/>
      <c r="FN291"/>
      <c r="FO291"/>
      <c r="FP291"/>
      <c r="FQ291"/>
      <c r="FR291"/>
      <c r="FS291"/>
      <c r="FT291"/>
      <c r="FU291"/>
      <c r="FV291"/>
      <c r="FW291"/>
      <c r="FX291"/>
      <c r="FY291"/>
      <c r="FZ291"/>
      <c r="GA291"/>
      <c r="GB291"/>
      <c r="GC291"/>
      <c r="GD291"/>
      <c r="GE291"/>
      <c r="GF291"/>
      <c r="GG291"/>
      <c r="GH291"/>
      <c r="GI291"/>
      <c r="GJ291"/>
      <c r="GK291"/>
      <c r="GL291"/>
      <c r="GM291"/>
      <c r="GN291"/>
      <c r="GO291"/>
      <c r="GP291"/>
      <c r="GQ291"/>
      <c r="GR291"/>
      <c r="GS291"/>
      <c r="GT291"/>
      <c r="GU291"/>
      <c r="GV291"/>
      <c r="GW291"/>
      <c r="GX291"/>
      <c r="GY291"/>
      <c r="GZ291"/>
      <c r="HA291"/>
      <c r="HB291"/>
      <c r="HC291"/>
      <c r="HD291"/>
      <c r="HE291"/>
      <c r="HF291"/>
      <c r="HG291"/>
      <c r="HH291"/>
      <c r="HI291"/>
      <c r="HJ291"/>
      <c r="HK291"/>
      <c r="HL291"/>
      <c r="HM291"/>
      <c r="HN291"/>
      <c r="HO291"/>
      <c r="HP291"/>
      <c r="HQ291"/>
      <c r="HR291"/>
      <c r="HS291"/>
      <c r="HT291"/>
      <c r="HU291"/>
      <c r="HV291"/>
      <c r="HW291"/>
      <c r="HX291"/>
      <c r="HY291"/>
      <c r="HZ291"/>
      <c r="IA291"/>
      <c r="IB291"/>
      <c r="IC291"/>
      <c r="ID291"/>
      <c r="IE291"/>
      <c r="IF291"/>
      <c r="IG291"/>
      <c r="IH291"/>
      <c r="II291"/>
      <c r="IJ291"/>
      <c r="IK291"/>
      <c r="IL291"/>
      <c r="IM291"/>
      <c r="IN291"/>
      <c r="IO291"/>
      <c r="IP291"/>
      <c r="IQ291"/>
      <c r="IR291"/>
      <c r="IS291"/>
      <c r="IT291"/>
      <c r="IU291"/>
      <c r="IV291"/>
      <c r="IW291"/>
      <c r="IX291"/>
      <c r="IY291"/>
      <c r="IZ291"/>
      <c r="JA291"/>
      <c r="JB291"/>
      <c r="JC291"/>
      <c r="JD291"/>
      <c r="JE291"/>
      <c r="JF291"/>
      <c r="JG291"/>
      <c r="JH291"/>
      <c r="JI291"/>
      <c r="JJ291"/>
      <c r="JK291"/>
      <c r="JL291"/>
      <c r="JM291"/>
      <c r="JN291"/>
      <c r="JO291"/>
      <c r="JP291"/>
      <c r="JQ291"/>
      <c r="JR291"/>
      <c r="JS291"/>
      <c r="JT291"/>
      <c r="JU291"/>
      <c r="JV291"/>
      <c r="JW291"/>
      <c r="JX291"/>
    </row>
    <row r="292" spans="1:284" s="199" customFormat="1" ht="12" customHeight="1">
      <c r="A292"/>
      <c r="B292"/>
      <c r="C292"/>
      <c r="D292"/>
      <c r="E292"/>
      <c r="F292"/>
      <c r="G292"/>
      <c r="H292"/>
      <c r="I292"/>
      <c r="J292"/>
      <c r="K292"/>
      <c r="L292"/>
      <c r="M292"/>
      <c r="N292"/>
      <c r="O292"/>
      <c r="P292"/>
      <c r="Q292"/>
      <c r="R292"/>
      <c r="S292"/>
      <c r="T292"/>
      <c r="U292"/>
      <c r="V292"/>
      <c r="W292"/>
      <c r="X292"/>
      <c r="Y292"/>
      <c r="Z292"/>
      <c r="AA292"/>
      <c r="AB292"/>
      <c r="AC292"/>
      <c r="AD292"/>
      <c r="AE292"/>
      <c r="AF292"/>
      <c r="AG292"/>
      <c r="AH292"/>
      <c r="AI292"/>
      <c r="AJ292"/>
      <c r="AK292"/>
      <c r="AL292"/>
      <c r="AM292"/>
      <c r="AN292"/>
      <c r="AO292"/>
      <c r="AP292"/>
      <c r="AQ292"/>
      <c r="AR292"/>
      <c r="AS292"/>
      <c r="AT292"/>
      <c r="AU292"/>
      <c r="AV292"/>
      <c r="AW292"/>
      <c r="AX292"/>
      <c r="AY292"/>
      <c r="AZ292"/>
      <c r="BA292"/>
      <c r="BB292"/>
      <c r="BC292"/>
      <c r="BD292"/>
      <c r="BE292"/>
      <c r="BF292"/>
      <c r="BG292"/>
      <c r="BH292"/>
      <c r="BI292"/>
      <c r="BJ292"/>
      <c r="BK292"/>
      <c r="BL292"/>
      <c r="BM292"/>
      <c r="BN292"/>
      <c r="BO292"/>
      <c r="BP292"/>
      <c r="BQ292"/>
      <c r="BR292"/>
      <c r="BS292"/>
      <c r="BT292"/>
      <c r="BU292"/>
      <c r="BV292"/>
      <c r="BW292"/>
      <c r="BX292"/>
      <c r="BY292"/>
      <c r="BZ292"/>
      <c r="CA292"/>
      <c r="CB292"/>
      <c r="CC292"/>
      <c r="CD292"/>
      <c r="CE292"/>
      <c r="CF292"/>
      <c r="CG292"/>
      <c r="CH292"/>
      <c r="CI292"/>
      <c r="CJ292"/>
      <c r="CK292"/>
      <c r="CL292"/>
      <c r="CM292"/>
      <c r="CN292"/>
      <c r="CO292"/>
      <c r="CP292"/>
      <c r="CQ292"/>
      <c r="CR292"/>
      <c r="CS292"/>
      <c r="CT292"/>
      <c r="CU292"/>
      <c r="CV292"/>
      <c r="CW292"/>
      <c r="CX292"/>
      <c r="CY292"/>
      <c r="CZ292"/>
      <c r="DA292"/>
      <c r="DB292"/>
      <c r="DC292"/>
      <c r="DD292"/>
      <c r="DE292"/>
      <c r="DF292"/>
      <c r="DG292"/>
      <c r="DH292"/>
      <c r="DI292"/>
      <c r="DJ292"/>
      <c r="DK292"/>
      <c r="DL292"/>
      <c r="DM292"/>
      <c r="DN292"/>
      <c r="DO292"/>
      <c r="DP292"/>
      <c r="DQ292"/>
      <c r="DR292"/>
      <c r="DS292"/>
      <c r="DT292"/>
      <c r="DU292"/>
      <c r="DV292"/>
      <c r="DW292"/>
      <c r="DX292"/>
      <c r="DY292"/>
      <c r="DZ292"/>
      <c r="EA292"/>
      <c r="EB292"/>
      <c r="EC292"/>
      <c r="ED292"/>
      <c r="EE292"/>
      <c r="EF292"/>
      <c r="EG292"/>
      <c r="EH292"/>
      <c r="EI292"/>
      <c r="EJ292"/>
      <c r="EK292"/>
      <c r="EL292"/>
      <c r="EM292"/>
      <c r="EN292"/>
      <c r="EO292"/>
      <c r="EP292"/>
      <c r="EQ292"/>
      <c r="ER292"/>
      <c r="ES292"/>
      <c r="ET292"/>
      <c r="EU292"/>
      <c r="EV292"/>
      <c r="EW292"/>
      <c r="EX292"/>
      <c r="EY292"/>
      <c r="EZ292"/>
      <c r="FA292"/>
      <c r="FB292"/>
      <c r="FC292"/>
      <c r="FD292"/>
      <c r="FE292"/>
      <c r="FF292"/>
      <c r="FG292"/>
      <c r="FH292"/>
      <c r="FI292"/>
      <c r="FJ292"/>
      <c r="FK292"/>
      <c r="FL292"/>
      <c r="FM292"/>
      <c r="FN292"/>
      <c r="FO292"/>
      <c r="FP292"/>
      <c r="FQ292"/>
      <c r="FR292"/>
      <c r="FS292"/>
      <c r="FT292"/>
      <c r="FU292"/>
      <c r="FV292"/>
      <c r="FW292"/>
      <c r="FX292"/>
      <c r="FY292"/>
      <c r="FZ292"/>
      <c r="GA292"/>
      <c r="GB292"/>
      <c r="GC292"/>
      <c r="GD292"/>
      <c r="GE292"/>
      <c r="GF292"/>
      <c r="GG292"/>
      <c r="GH292"/>
      <c r="GI292"/>
      <c r="GJ292"/>
      <c r="GK292"/>
      <c r="GL292"/>
      <c r="GM292"/>
      <c r="GN292"/>
      <c r="GO292"/>
      <c r="GP292"/>
      <c r="GQ292"/>
      <c r="GR292"/>
      <c r="GS292"/>
      <c r="GT292"/>
      <c r="GU292"/>
      <c r="GV292"/>
      <c r="GW292"/>
      <c r="GX292"/>
      <c r="GY292"/>
      <c r="GZ292"/>
      <c r="HA292"/>
      <c r="HB292"/>
      <c r="HC292"/>
      <c r="HD292"/>
      <c r="HE292"/>
      <c r="HF292"/>
      <c r="HG292"/>
      <c r="HH292"/>
      <c r="HI292"/>
      <c r="HJ292"/>
      <c r="HK292"/>
      <c r="HL292"/>
      <c r="HM292"/>
      <c r="HN292"/>
      <c r="HO292"/>
      <c r="HP292"/>
      <c r="HQ292"/>
      <c r="HR292"/>
      <c r="HS292"/>
      <c r="HT292"/>
      <c r="HU292"/>
      <c r="HV292"/>
      <c r="HW292"/>
      <c r="HX292"/>
      <c r="HY292"/>
      <c r="HZ292"/>
      <c r="IA292"/>
      <c r="IB292"/>
      <c r="IC292"/>
      <c r="ID292"/>
      <c r="IE292"/>
      <c r="IF292"/>
      <c r="IG292"/>
      <c r="IH292"/>
      <c r="II292"/>
      <c r="IJ292"/>
      <c r="IK292"/>
      <c r="IL292"/>
      <c r="IM292"/>
      <c r="IN292"/>
      <c r="IO292"/>
      <c r="IP292"/>
      <c r="IQ292"/>
      <c r="IR292"/>
      <c r="IS292"/>
      <c r="IT292"/>
      <c r="IU292"/>
      <c r="IV292"/>
      <c r="IW292"/>
      <c r="IX292"/>
      <c r="IY292"/>
      <c r="IZ292"/>
      <c r="JA292"/>
      <c r="JB292"/>
      <c r="JC292"/>
      <c r="JD292"/>
      <c r="JE292"/>
      <c r="JF292"/>
      <c r="JG292"/>
      <c r="JH292"/>
      <c r="JI292"/>
      <c r="JJ292"/>
      <c r="JK292"/>
      <c r="JL292"/>
      <c r="JM292"/>
      <c r="JN292"/>
      <c r="JO292"/>
      <c r="JP292"/>
      <c r="JQ292"/>
      <c r="JR292"/>
      <c r="JS292"/>
      <c r="JT292"/>
      <c r="JU292"/>
      <c r="JV292"/>
      <c r="JW292"/>
      <c r="JX292"/>
    </row>
    <row r="293" spans="1:284" s="199" customFormat="1" ht="12" customHeight="1">
      <c r="A293"/>
      <c r="B293"/>
      <c r="C293"/>
      <c r="D293"/>
      <c r="E293"/>
      <c r="F293"/>
      <c r="G293"/>
      <c r="H293"/>
      <c r="I293"/>
      <c r="J293"/>
      <c r="K293"/>
      <c r="L293"/>
      <c r="M293"/>
      <c r="N293"/>
      <c r="O293"/>
      <c r="P293"/>
      <c r="Q293"/>
      <c r="R293"/>
      <c r="S293"/>
      <c r="T293"/>
      <c r="U293"/>
      <c r="V293"/>
      <c r="W293"/>
      <c r="X293"/>
      <c r="Y293"/>
      <c r="Z293"/>
      <c r="AA293"/>
      <c r="AB293"/>
      <c r="AC293"/>
      <c r="AD293"/>
      <c r="AE293"/>
      <c r="AF293"/>
      <c r="AG293"/>
      <c r="AH293"/>
      <c r="AI293"/>
      <c r="AJ293"/>
      <c r="AK293"/>
      <c r="AL293"/>
      <c r="AM293"/>
      <c r="AN293"/>
      <c r="AO293"/>
      <c r="AP293"/>
      <c r="AQ293"/>
      <c r="AR293"/>
      <c r="AS293"/>
      <c r="AT293"/>
      <c r="AU293"/>
      <c r="AV293"/>
      <c r="AW293"/>
      <c r="AX293"/>
      <c r="AY293"/>
      <c r="AZ293"/>
      <c r="BA293"/>
      <c r="BB293"/>
      <c r="BC293"/>
      <c r="BD293"/>
      <c r="BE293"/>
      <c r="BF293"/>
      <c r="BG293"/>
      <c r="BH293"/>
      <c r="BI293"/>
      <c r="BJ293"/>
      <c r="BK293"/>
      <c r="BL293"/>
      <c r="BM293"/>
      <c r="BN293"/>
      <c r="BO293"/>
      <c r="BP293"/>
      <c r="BQ293"/>
      <c r="BR293"/>
      <c r="BS293"/>
      <c r="BT293"/>
      <c r="BU293"/>
      <c r="BV293"/>
      <c r="BW293"/>
      <c r="BX293"/>
      <c r="BY293"/>
      <c r="BZ293"/>
      <c r="CA293"/>
      <c r="CB293"/>
      <c r="CC293"/>
      <c r="CD293"/>
      <c r="CE293"/>
      <c r="CF293"/>
      <c r="CG293"/>
      <c r="CH293"/>
      <c r="CI293"/>
      <c r="CJ293"/>
      <c r="CK293"/>
      <c r="CL293"/>
      <c r="CM293"/>
      <c r="CN293"/>
      <c r="CO293"/>
      <c r="CP293"/>
      <c r="CQ293"/>
      <c r="CR293"/>
      <c r="CS293"/>
      <c r="CT293"/>
      <c r="CU293"/>
      <c r="CV293"/>
      <c r="CW293"/>
      <c r="CX293"/>
      <c r="CY293"/>
      <c r="CZ293"/>
      <c r="DA293"/>
      <c r="DB293"/>
      <c r="DC293"/>
      <c r="DD293"/>
      <c r="DE293"/>
      <c r="DF293"/>
      <c r="DG293"/>
      <c r="DH293"/>
      <c r="DI293"/>
      <c r="DJ293"/>
      <c r="DK293"/>
      <c r="DL293"/>
      <c r="DM293"/>
      <c r="DN293"/>
      <c r="DO293"/>
      <c r="DP293"/>
      <c r="DQ293"/>
      <c r="DR293"/>
      <c r="DS293"/>
      <c r="DT293"/>
      <c r="DU293"/>
      <c r="DV293"/>
      <c r="DW293"/>
      <c r="DX293"/>
      <c r="DY293"/>
      <c r="DZ293"/>
      <c r="EA293"/>
      <c r="EB293"/>
      <c r="EC293"/>
      <c r="ED293"/>
      <c r="EE293"/>
      <c r="EF293"/>
      <c r="EG293"/>
      <c r="EH293"/>
      <c r="EI293"/>
      <c r="EJ293"/>
      <c r="EK293"/>
      <c r="EL293"/>
      <c r="EM293"/>
      <c r="EN293"/>
      <c r="EO293"/>
      <c r="EP293"/>
      <c r="EQ293"/>
      <c r="ER293"/>
      <c r="ES293"/>
      <c r="ET293"/>
      <c r="EU293"/>
      <c r="EV293"/>
      <c r="EW293"/>
      <c r="EX293"/>
      <c r="EY293"/>
      <c r="EZ293"/>
      <c r="FA293"/>
      <c r="FB293"/>
      <c r="FC293"/>
      <c r="FD293"/>
      <c r="FE293"/>
      <c r="FF293"/>
      <c r="FG293"/>
      <c r="FH293"/>
      <c r="FI293"/>
      <c r="FJ293"/>
      <c r="FK293"/>
      <c r="FL293"/>
      <c r="FM293"/>
      <c r="FN293"/>
      <c r="FO293"/>
      <c r="FP293"/>
      <c r="FQ293"/>
      <c r="FR293"/>
      <c r="FS293"/>
      <c r="FT293"/>
      <c r="FU293"/>
      <c r="FV293"/>
      <c r="FW293"/>
      <c r="FX293"/>
      <c r="FY293"/>
      <c r="FZ293"/>
      <c r="GA293"/>
      <c r="GB293"/>
      <c r="GC293"/>
      <c r="GD293"/>
      <c r="GE293"/>
      <c r="GF293"/>
      <c r="GG293"/>
      <c r="GH293"/>
      <c r="GI293"/>
      <c r="GJ293"/>
      <c r="GK293"/>
      <c r="GL293"/>
      <c r="GM293"/>
      <c r="GN293"/>
      <c r="GO293"/>
      <c r="GP293"/>
      <c r="GQ293"/>
      <c r="GR293"/>
      <c r="GS293"/>
      <c r="GT293"/>
      <c r="GU293"/>
      <c r="GV293"/>
      <c r="GW293"/>
      <c r="GX293"/>
      <c r="GY293"/>
      <c r="GZ293"/>
      <c r="HA293"/>
      <c r="HB293"/>
      <c r="HC293"/>
      <c r="HD293"/>
      <c r="HE293"/>
      <c r="HF293"/>
      <c r="HG293"/>
      <c r="HH293"/>
      <c r="HI293"/>
      <c r="HJ293"/>
      <c r="HK293"/>
      <c r="HL293"/>
      <c r="HM293"/>
      <c r="HN293"/>
      <c r="HO293"/>
      <c r="HP293"/>
      <c r="HQ293"/>
      <c r="HR293"/>
      <c r="HS293"/>
      <c r="HT293"/>
      <c r="HU293"/>
      <c r="HV293"/>
      <c r="HW293"/>
      <c r="HX293"/>
      <c r="HY293"/>
      <c r="HZ293"/>
      <c r="IA293"/>
      <c r="IB293"/>
      <c r="IC293"/>
      <c r="ID293"/>
      <c r="IE293"/>
      <c r="IF293"/>
      <c r="IG293"/>
      <c r="IH293"/>
      <c r="II293"/>
      <c r="IJ293"/>
      <c r="IK293"/>
      <c r="IL293"/>
      <c r="IM293"/>
      <c r="IN293"/>
      <c r="IO293"/>
      <c r="IP293"/>
      <c r="IQ293"/>
      <c r="IR293"/>
      <c r="IS293"/>
      <c r="IT293"/>
      <c r="IU293"/>
      <c r="IV293"/>
      <c r="IW293"/>
      <c r="IX293"/>
      <c r="IY293"/>
      <c r="IZ293"/>
      <c r="JA293"/>
      <c r="JB293"/>
      <c r="JC293"/>
      <c r="JD293"/>
      <c r="JE293"/>
      <c r="JF293"/>
      <c r="JG293"/>
      <c r="JH293"/>
      <c r="JI293"/>
      <c r="JJ293"/>
      <c r="JK293"/>
      <c r="JL293"/>
      <c r="JM293"/>
      <c r="JN293"/>
      <c r="JO293"/>
      <c r="JP293"/>
      <c r="JQ293"/>
      <c r="JR293"/>
      <c r="JS293"/>
      <c r="JT293"/>
      <c r="JU293"/>
      <c r="JV293"/>
      <c r="JW293"/>
      <c r="JX293"/>
    </row>
    <row r="294" spans="1:284" s="199" customFormat="1" ht="12" customHeight="1">
      <c r="A294"/>
      <c r="B294"/>
      <c r="C294"/>
      <c r="D294"/>
      <c r="E294"/>
      <c r="F294"/>
      <c r="G294"/>
      <c r="H294"/>
      <c r="I294"/>
      <c r="J294"/>
      <c r="K294"/>
      <c r="L294"/>
      <c r="M294"/>
      <c r="N294"/>
      <c r="O294"/>
      <c r="P294"/>
      <c r="Q294"/>
      <c r="R294"/>
      <c r="S294"/>
      <c r="T294"/>
      <c r="U294"/>
      <c r="V294"/>
      <c r="W294"/>
      <c r="X294"/>
      <c r="Y294"/>
      <c r="Z294"/>
      <c r="AA294"/>
      <c r="AB294"/>
      <c r="AC294"/>
      <c r="AD294"/>
      <c r="AE294"/>
      <c r="AF294"/>
      <c r="AG294"/>
      <c r="AH294"/>
      <c r="AI294"/>
      <c r="AJ294"/>
      <c r="AK294"/>
      <c r="AL294"/>
      <c r="AM294"/>
      <c r="AN294"/>
      <c r="AO294"/>
      <c r="AP294"/>
      <c r="AQ294"/>
      <c r="AR294"/>
      <c r="AS294"/>
      <c r="AT294"/>
      <c r="AU294"/>
      <c r="AV294"/>
      <c r="AW294"/>
      <c r="AX294"/>
      <c r="AY294"/>
      <c r="AZ294"/>
      <c r="BA294"/>
      <c r="BB294"/>
      <c r="BC294"/>
      <c r="BD294"/>
      <c r="BE294"/>
      <c r="BF294"/>
      <c r="BG294"/>
      <c r="BH294"/>
      <c r="BI294"/>
      <c r="BJ294"/>
      <c r="BK294"/>
      <c r="BL294"/>
      <c r="BM294"/>
      <c r="BN294"/>
      <c r="BO294"/>
      <c r="BP294"/>
      <c r="BQ294"/>
      <c r="BR294"/>
      <c r="BS294"/>
      <c r="BT294"/>
      <c r="BU294"/>
      <c r="BV294"/>
      <c r="BW294"/>
      <c r="BX294"/>
      <c r="BY294"/>
      <c r="BZ294"/>
      <c r="CA294"/>
      <c r="CB294"/>
      <c r="CC294"/>
      <c r="CD294"/>
      <c r="CE294"/>
      <c r="CF294"/>
      <c r="CG294"/>
      <c r="CH294"/>
      <c r="CI294"/>
      <c r="CJ294"/>
      <c r="CK294"/>
      <c r="CL294"/>
      <c r="CM294"/>
      <c r="CN294"/>
      <c r="CO294"/>
      <c r="CP294"/>
      <c r="CQ294"/>
      <c r="CR294"/>
      <c r="CS294"/>
      <c r="CT294"/>
      <c r="CU294"/>
      <c r="CV294"/>
      <c r="CW294"/>
      <c r="CX294"/>
      <c r="CY294"/>
      <c r="CZ294"/>
      <c r="DA294"/>
      <c r="DB294"/>
      <c r="DC294"/>
      <c r="DD294"/>
      <c r="DE294"/>
      <c r="DF294"/>
      <c r="DG294"/>
      <c r="DH294"/>
      <c r="DI294"/>
      <c r="DJ294"/>
      <c r="DK294"/>
      <c r="DL294"/>
      <c r="DM294"/>
      <c r="DN294"/>
      <c r="DO294"/>
      <c r="DP294"/>
      <c r="DQ294"/>
      <c r="DR294"/>
      <c r="DS294"/>
      <c r="DT294"/>
      <c r="DU294"/>
      <c r="DV294"/>
      <c r="DW294"/>
      <c r="DX294"/>
      <c r="DY294"/>
      <c r="DZ294"/>
      <c r="EA294"/>
      <c r="EB294"/>
      <c r="EC294"/>
      <c r="ED294"/>
      <c r="EE294"/>
      <c r="EF294"/>
      <c r="EG294"/>
      <c r="EH294"/>
      <c r="EI294"/>
      <c r="EJ294"/>
      <c r="EK294"/>
      <c r="EL294"/>
      <c r="EM294"/>
      <c r="EN294"/>
      <c r="EO294"/>
      <c r="EP294"/>
      <c r="EQ294"/>
      <c r="ER294"/>
      <c r="ES294"/>
      <c r="ET294"/>
      <c r="EU294"/>
      <c r="EV294"/>
      <c r="EW294"/>
      <c r="EX294"/>
      <c r="EY294"/>
      <c r="EZ294"/>
      <c r="FA294"/>
      <c r="FB294"/>
      <c r="FC294"/>
      <c r="FD294"/>
      <c r="FE294"/>
      <c r="FF294"/>
      <c r="FG294"/>
      <c r="FH294"/>
      <c r="FI294"/>
      <c r="FJ294"/>
      <c r="FK294"/>
      <c r="FL294"/>
      <c r="FM294"/>
      <c r="FN294"/>
      <c r="FO294"/>
      <c r="FP294"/>
      <c r="FQ294"/>
      <c r="FR294"/>
      <c r="FS294"/>
      <c r="FT294"/>
      <c r="FU294"/>
      <c r="FV294"/>
      <c r="FW294"/>
      <c r="FX294"/>
      <c r="FY294"/>
      <c r="FZ294"/>
      <c r="GA294"/>
      <c r="GB294"/>
      <c r="GC294"/>
      <c r="GD294"/>
      <c r="GE294"/>
      <c r="GF294"/>
      <c r="GG294"/>
      <c r="GH294"/>
      <c r="GI294"/>
      <c r="GJ294"/>
      <c r="GK294"/>
      <c r="GL294"/>
      <c r="GM294"/>
      <c r="GN294"/>
      <c r="GO294"/>
      <c r="GP294"/>
      <c r="GQ294"/>
      <c r="GR294"/>
      <c r="GS294"/>
      <c r="GT294"/>
      <c r="GU294"/>
      <c r="GV294"/>
      <c r="GW294"/>
      <c r="GX294"/>
      <c r="GY294"/>
      <c r="GZ294"/>
      <c r="HA294"/>
      <c r="HB294"/>
      <c r="HC294"/>
      <c r="HD294"/>
      <c r="HE294"/>
      <c r="HF294"/>
      <c r="HG294"/>
      <c r="HH294"/>
      <c r="HI294"/>
      <c r="HJ294"/>
      <c r="HK294"/>
      <c r="HL294"/>
      <c r="HM294"/>
      <c r="HN294"/>
      <c r="HO294"/>
      <c r="HP294"/>
      <c r="HQ294"/>
      <c r="HR294"/>
      <c r="HS294"/>
      <c r="HT294"/>
      <c r="HU294"/>
      <c r="HV294"/>
      <c r="HW294"/>
      <c r="HX294"/>
      <c r="HY294"/>
      <c r="HZ294"/>
      <c r="IA294"/>
      <c r="IB294"/>
      <c r="IC294"/>
      <c r="ID294"/>
      <c r="IE294"/>
      <c r="IF294"/>
      <c r="IG294"/>
      <c r="IH294"/>
      <c r="II294"/>
      <c r="IJ294"/>
      <c r="IK294"/>
      <c r="IL294"/>
      <c r="IM294"/>
      <c r="IN294"/>
      <c r="IO294"/>
      <c r="IP294"/>
      <c r="IQ294"/>
      <c r="IR294"/>
      <c r="IS294"/>
      <c r="IT294"/>
      <c r="IU294"/>
      <c r="IV294"/>
      <c r="IW294"/>
      <c r="IX294"/>
      <c r="IY294"/>
      <c r="IZ294"/>
      <c r="JA294"/>
      <c r="JB294"/>
      <c r="JC294"/>
      <c r="JD294"/>
      <c r="JE294"/>
      <c r="JF294"/>
      <c r="JG294"/>
      <c r="JH294"/>
      <c r="JI294"/>
      <c r="JJ294"/>
      <c r="JK294"/>
      <c r="JL294"/>
      <c r="JM294"/>
      <c r="JN294"/>
      <c r="JO294"/>
      <c r="JP294"/>
      <c r="JQ294"/>
      <c r="JR294"/>
      <c r="JS294"/>
      <c r="JT294"/>
      <c r="JU294"/>
      <c r="JV294"/>
      <c r="JW294"/>
      <c r="JX294"/>
    </row>
    <row r="295" spans="1:284" s="199" customFormat="1" ht="12" customHeight="1">
      <c r="A295"/>
      <c r="B295"/>
      <c r="C295"/>
      <c r="D295"/>
      <c r="E295"/>
      <c r="F295"/>
      <c r="G295"/>
      <c r="H295"/>
      <c r="I295"/>
      <c r="J295"/>
      <c r="K295"/>
      <c r="L295"/>
      <c r="M295"/>
      <c r="N295"/>
      <c r="O295"/>
      <c r="P295"/>
      <c r="Q295"/>
      <c r="R295"/>
      <c r="S295"/>
      <c r="T295"/>
      <c r="U295"/>
      <c r="V295"/>
      <c r="W295"/>
      <c r="X295"/>
      <c r="Y295"/>
      <c r="Z295"/>
      <c r="AA295"/>
      <c r="AB295"/>
      <c r="AC295"/>
      <c r="AD295"/>
      <c r="AE295"/>
      <c r="AF295"/>
      <c r="AG295"/>
      <c r="AH295"/>
      <c r="AI295"/>
      <c r="AJ295"/>
      <c r="AK295"/>
      <c r="AL295"/>
      <c r="AM295"/>
      <c r="AN295"/>
      <c r="AO295"/>
      <c r="AP295"/>
      <c r="AQ295"/>
      <c r="AR295"/>
      <c r="AS295"/>
      <c r="AT295"/>
      <c r="AU295"/>
      <c r="AV295"/>
      <c r="AW295"/>
      <c r="AX295"/>
      <c r="AY295"/>
      <c r="AZ295"/>
      <c r="BA295"/>
      <c r="BB295"/>
      <c r="BC295"/>
      <c r="BD295"/>
      <c r="BE295"/>
      <c r="BF295"/>
      <c r="BG295"/>
      <c r="BH295"/>
      <c r="BI295"/>
      <c r="BJ295"/>
      <c r="BK295"/>
      <c r="BL295"/>
      <c r="BM295"/>
      <c r="BN295"/>
      <c r="BO295"/>
      <c r="BP295"/>
      <c r="BQ295"/>
      <c r="BR295"/>
      <c r="BS295"/>
      <c r="BT295"/>
      <c r="BU295"/>
      <c r="BV295"/>
      <c r="BW295"/>
      <c r="BX295"/>
      <c r="BY295"/>
      <c r="BZ295"/>
      <c r="CA295"/>
      <c r="CB295"/>
      <c r="CC295"/>
      <c r="CD295"/>
      <c r="CE295"/>
      <c r="CF295"/>
      <c r="CG295"/>
      <c r="CH295"/>
      <c r="CI295"/>
      <c r="CJ295"/>
      <c r="CK295"/>
      <c r="CL295"/>
      <c r="CM295"/>
      <c r="CN295"/>
      <c r="CO295"/>
      <c r="CP295"/>
      <c r="CQ295"/>
      <c r="CR295"/>
      <c r="CS295"/>
      <c r="CT295"/>
      <c r="CU295"/>
      <c r="CV295"/>
      <c r="CW295"/>
      <c r="CX295"/>
      <c r="CY295"/>
      <c r="CZ295"/>
      <c r="DA295"/>
      <c r="DB295"/>
      <c r="DC295"/>
      <c r="DD295"/>
      <c r="DE295"/>
      <c r="DF295"/>
      <c r="DG295"/>
      <c r="DH295"/>
      <c r="DI295"/>
      <c r="DJ295"/>
      <c r="DK295"/>
      <c r="DL295"/>
      <c r="DM295"/>
      <c r="DN295"/>
      <c r="DO295"/>
      <c r="DP295"/>
      <c r="DQ295"/>
      <c r="DR295"/>
      <c r="DS295"/>
      <c r="DT295"/>
      <c r="DU295"/>
      <c r="DV295"/>
      <c r="DW295"/>
      <c r="DX295"/>
      <c r="DY295"/>
      <c r="DZ295"/>
      <c r="EA295"/>
      <c r="EB295"/>
      <c r="EC295"/>
      <c r="ED295"/>
      <c r="EE295"/>
      <c r="EF295"/>
      <c r="EG295"/>
      <c r="EH295"/>
      <c r="EI295"/>
      <c r="EJ295"/>
      <c r="EK295"/>
      <c r="EL295"/>
      <c r="EM295"/>
      <c r="EN295"/>
      <c r="EO295"/>
      <c r="EP295"/>
      <c r="EQ295"/>
      <c r="ER295"/>
      <c r="ES295"/>
      <c r="ET295"/>
      <c r="EU295"/>
      <c r="EV295"/>
      <c r="EW295"/>
      <c r="EX295"/>
      <c r="EY295"/>
      <c r="EZ295"/>
      <c r="FA295"/>
      <c r="FB295"/>
      <c r="FC295"/>
      <c r="FD295"/>
      <c r="FE295"/>
      <c r="FF295"/>
      <c r="FG295"/>
      <c r="FH295"/>
      <c r="FI295"/>
      <c r="FJ295"/>
      <c r="FK295"/>
      <c r="FL295"/>
      <c r="FM295"/>
      <c r="FN295"/>
      <c r="FO295"/>
      <c r="FP295"/>
      <c r="FQ295"/>
      <c r="FR295"/>
      <c r="FS295"/>
      <c r="FT295"/>
      <c r="FU295"/>
      <c r="FV295"/>
      <c r="FW295"/>
      <c r="FX295"/>
      <c r="FY295"/>
      <c r="FZ295"/>
      <c r="GA295"/>
      <c r="GB295"/>
      <c r="GC295"/>
      <c r="GD295"/>
      <c r="GE295"/>
      <c r="GF295"/>
      <c r="GG295"/>
      <c r="GH295"/>
      <c r="GI295"/>
      <c r="GJ295"/>
      <c r="GK295"/>
      <c r="GL295"/>
      <c r="GM295"/>
      <c r="GN295"/>
      <c r="GO295"/>
      <c r="GP295"/>
      <c r="GQ295"/>
      <c r="GR295"/>
      <c r="GS295"/>
      <c r="GT295"/>
      <c r="GU295"/>
      <c r="GV295"/>
      <c r="GW295"/>
      <c r="GX295"/>
      <c r="GY295"/>
      <c r="GZ295"/>
      <c r="HA295"/>
      <c r="HB295"/>
      <c r="HC295"/>
      <c r="HD295"/>
      <c r="HE295"/>
      <c r="HF295"/>
      <c r="HG295"/>
      <c r="HH295"/>
      <c r="HI295"/>
      <c r="HJ295"/>
      <c r="HK295"/>
      <c r="HL295"/>
      <c r="HM295"/>
      <c r="HN295"/>
      <c r="HO295"/>
      <c r="HP295"/>
      <c r="HQ295"/>
      <c r="HR295"/>
      <c r="HS295"/>
      <c r="HT295"/>
      <c r="HU295"/>
      <c r="HV295"/>
      <c r="HW295"/>
      <c r="HX295"/>
      <c r="HY295"/>
      <c r="HZ295"/>
      <c r="IA295"/>
      <c r="IB295"/>
      <c r="IC295"/>
      <c r="ID295"/>
      <c r="IE295"/>
      <c r="IF295"/>
      <c r="IG295"/>
      <c r="IH295"/>
      <c r="II295"/>
      <c r="IJ295"/>
      <c r="IK295"/>
      <c r="IL295"/>
      <c r="IM295"/>
      <c r="IN295"/>
      <c r="IO295"/>
      <c r="IP295"/>
      <c r="IQ295"/>
      <c r="IR295"/>
      <c r="IS295"/>
      <c r="IT295"/>
      <c r="IU295"/>
      <c r="IV295"/>
      <c r="IW295"/>
      <c r="IX295"/>
      <c r="IY295"/>
      <c r="IZ295"/>
      <c r="JA295"/>
      <c r="JB295"/>
      <c r="JC295"/>
      <c r="JD295"/>
      <c r="JE295"/>
      <c r="JF295"/>
      <c r="JG295"/>
      <c r="JH295"/>
      <c r="JI295"/>
      <c r="JJ295"/>
      <c r="JK295"/>
      <c r="JL295"/>
      <c r="JM295"/>
      <c r="JN295"/>
      <c r="JO295"/>
      <c r="JP295"/>
      <c r="JQ295"/>
      <c r="JR295"/>
      <c r="JS295"/>
      <c r="JT295"/>
      <c r="JU295"/>
      <c r="JV295"/>
      <c r="JW295"/>
      <c r="JX295"/>
    </row>
    <row r="296" spans="1:284" s="199" customFormat="1" ht="12" customHeight="1">
      <c r="A296"/>
      <c r="B296"/>
      <c r="C296"/>
      <c r="D296"/>
      <c r="E296"/>
      <c r="F296"/>
      <c r="G296"/>
      <c r="H296"/>
      <c r="I296"/>
      <c r="J296"/>
      <c r="K296"/>
      <c r="L296"/>
      <c r="M296"/>
      <c r="N296"/>
      <c r="O296"/>
      <c r="P296"/>
      <c r="Q296"/>
      <c r="R296"/>
      <c r="S296"/>
      <c r="T296"/>
      <c r="U296"/>
      <c r="V296"/>
      <c r="W296"/>
      <c r="X296"/>
      <c r="Y296"/>
      <c r="Z296"/>
      <c r="AA296"/>
      <c r="AB296"/>
      <c r="AC296"/>
      <c r="AD296"/>
      <c r="AE296"/>
      <c r="AF296"/>
      <c r="AG296"/>
      <c r="AH296"/>
      <c r="AI296"/>
      <c r="AJ296"/>
      <c r="AK296"/>
      <c r="AL296"/>
      <c r="AM296"/>
      <c r="AN296"/>
      <c r="AO296"/>
      <c r="AP296"/>
      <c r="AQ296"/>
      <c r="AR296"/>
      <c r="AS296"/>
      <c r="AT296"/>
      <c r="AU296"/>
      <c r="AV296"/>
      <c r="AW296"/>
      <c r="AX296"/>
      <c r="AY296"/>
      <c r="AZ296"/>
      <c r="BA296"/>
      <c r="BB296"/>
      <c r="BC296"/>
      <c r="BD296"/>
      <c r="BE296"/>
      <c r="BF296"/>
      <c r="BG296"/>
      <c r="BH296"/>
      <c r="BI296"/>
      <c r="BJ296"/>
      <c r="BK296"/>
      <c r="BL296"/>
      <c r="BM296"/>
      <c r="BN296"/>
      <c r="BO296"/>
      <c r="BP296"/>
      <c r="BQ296"/>
      <c r="BR296"/>
      <c r="BS296"/>
      <c r="BT296"/>
      <c r="BU296"/>
      <c r="BV296"/>
      <c r="BW296"/>
      <c r="BX296"/>
      <c r="BY296"/>
      <c r="BZ296"/>
      <c r="CA296"/>
      <c r="CB296"/>
      <c r="CC296"/>
      <c r="CD296"/>
      <c r="CE296"/>
      <c r="CF296"/>
      <c r="CG296"/>
      <c r="CH296"/>
      <c r="CI296"/>
      <c r="CJ296"/>
      <c r="CK296"/>
      <c r="CL296"/>
      <c r="CM296"/>
      <c r="CN296"/>
      <c r="CO296"/>
      <c r="CP296"/>
      <c r="CQ296"/>
      <c r="CR296"/>
      <c r="CS296"/>
      <c r="CT296"/>
      <c r="CU296"/>
      <c r="CV296"/>
      <c r="CW296"/>
      <c r="CX296"/>
      <c r="CY296"/>
      <c r="CZ296"/>
      <c r="DA296"/>
      <c r="DB296"/>
      <c r="DC296"/>
      <c r="DD296"/>
      <c r="DE296"/>
      <c r="DF296"/>
      <c r="DG296"/>
      <c r="DH296"/>
      <c r="DI296"/>
      <c r="DJ296"/>
      <c r="DK296"/>
      <c r="DL296"/>
      <c r="DM296"/>
      <c r="DN296"/>
      <c r="DO296"/>
      <c r="DP296"/>
      <c r="DQ296"/>
      <c r="DR296"/>
      <c r="DS296"/>
      <c r="DT296"/>
      <c r="DU296"/>
      <c r="DV296"/>
      <c r="DW296"/>
      <c r="DX296"/>
      <c r="DY296"/>
      <c r="DZ296"/>
      <c r="EA296"/>
      <c r="EB296"/>
      <c r="EC296"/>
      <c r="ED296"/>
      <c r="EE296"/>
      <c r="EF296"/>
      <c r="EG296"/>
      <c r="EH296"/>
      <c r="EI296"/>
      <c r="EJ296"/>
      <c r="EK296"/>
      <c r="EL296"/>
      <c r="EM296"/>
      <c r="EN296"/>
      <c r="EO296"/>
      <c r="EP296"/>
      <c r="EQ296"/>
      <c r="ER296"/>
      <c r="ES296"/>
      <c r="ET296"/>
      <c r="EU296"/>
      <c r="EV296"/>
      <c r="EW296"/>
      <c r="EX296"/>
      <c r="EY296"/>
      <c r="EZ296"/>
      <c r="FA296"/>
      <c r="FB296"/>
      <c r="FC296"/>
      <c r="FD296"/>
      <c r="FE296"/>
      <c r="FF296"/>
      <c r="FG296"/>
      <c r="FH296"/>
      <c r="FI296"/>
      <c r="FJ296"/>
      <c r="FK296"/>
      <c r="FL296"/>
      <c r="FM296"/>
      <c r="FN296"/>
      <c r="FO296"/>
      <c r="FP296"/>
      <c r="FQ296"/>
      <c r="FR296"/>
      <c r="FS296"/>
      <c r="FT296"/>
      <c r="FU296"/>
      <c r="FV296"/>
      <c r="FW296"/>
      <c r="FX296"/>
      <c r="FY296"/>
      <c r="FZ296"/>
      <c r="GA296"/>
      <c r="GB296"/>
      <c r="GC296"/>
      <c r="GD296"/>
      <c r="GE296"/>
      <c r="GF296"/>
      <c r="GG296"/>
      <c r="GH296"/>
      <c r="GI296"/>
      <c r="GJ296"/>
      <c r="GK296"/>
      <c r="GL296"/>
      <c r="GM296"/>
      <c r="GN296"/>
      <c r="GO296"/>
      <c r="GP296"/>
      <c r="GQ296"/>
      <c r="GR296"/>
      <c r="GS296"/>
      <c r="GT296"/>
      <c r="GU296"/>
      <c r="GV296"/>
      <c r="GW296"/>
      <c r="GX296"/>
      <c r="GY296"/>
      <c r="GZ296"/>
      <c r="HA296"/>
      <c r="HB296"/>
      <c r="HC296"/>
      <c r="HD296"/>
      <c r="HE296"/>
      <c r="HF296"/>
      <c r="HG296"/>
      <c r="HH296"/>
      <c r="HI296"/>
      <c r="HJ296"/>
      <c r="HK296"/>
      <c r="HL296"/>
      <c r="HM296"/>
      <c r="HN296"/>
      <c r="HO296"/>
      <c r="HP296"/>
      <c r="HQ296"/>
      <c r="HR296"/>
      <c r="HS296"/>
      <c r="HT296"/>
      <c r="HU296"/>
      <c r="HV296"/>
      <c r="HW296"/>
      <c r="HX296"/>
      <c r="HY296"/>
      <c r="HZ296"/>
      <c r="IA296"/>
      <c r="IB296"/>
      <c r="IC296"/>
      <c r="ID296"/>
      <c r="IE296"/>
      <c r="IF296"/>
      <c r="IG296"/>
      <c r="IH296"/>
      <c r="II296"/>
      <c r="IJ296"/>
      <c r="IK296"/>
      <c r="IL296"/>
      <c r="IM296"/>
      <c r="IN296"/>
      <c r="IO296"/>
      <c r="IP296"/>
      <c r="IQ296"/>
      <c r="IR296"/>
      <c r="IS296"/>
      <c r="IT296"/>
      <c r="IU296"/>
      <c r="IV296"/>
      <c r="IW296"/>
      <c r="IX296"/>
      <c r="IY296"/>
      <c r="IZ296"/>
      <c r="JA296"/>
      <c r="JB296"/>
      <c r="JC296"/>
      <c r="JD296"/>
      <c r="JE296"/>
      <c r="JF296"/>
      <c r="JG296"/>
      <c r="JH296"/>
      <c r="JI296"/>
      <c r="JJ296"/>
      <c r="JK296"/>
      <c r="JL296"/>
      <c r="JM296"/>
      <c r="JN296"/>
      <c r="JO296"/>
      <c r="JP296"/>
      <c r="JQ296"/>
      <c r="JR296"/>
      <c r="JS296"/>
      <c r="JT296"/>
      <c r="JU296"/>
      <c r="JV296"/>
      <c r="JW296"/>
      <c r="JX296"/>
    </row>
    <row r="297" spans="1:284" s="199" customFormat="1" ht="12" customHeight="1">
      <c r="A297"/>
      <c r="B297"/>
      <c r="C297"/>
      <c r="D297"/>
      <c r="E297"/>
      <c r="F297"/>
      <c r="G297"/>
      <c r="H297"/>
      <c r="I297"/>
      <c r="J297"/>
      <c r="K297"/>
      <c r="L297"/>
      <c r="M297"/>
      <c r="N297"/>
      <c r="O297"/>
      <c r="P297"/>
      <c r="Q297"/>
      <c r="R297"/>
      <c r="S297"/>
      <c r="T297"/>
      <c r="U297"/>
      <c r="V297"/>
      <c r="W297"/>
      <c r="X297"/>
      <c r="Y297"/>
      <c r="Z297"/>
      <c r="AA297"/>
      <c r="AB297"/>
      <c r="AC297"/>
      <c r="AD297"/>
      <c r="AE297"/>
      <c r="AF297"/>
      <c r="AG297"/>
      <c r="AH297"/>
      <c r="AI297"/>
      <c r="AJ297"/>
      <c r="AK297"/>
      <c r="AL297"/>
      <c r="AM297"/>
      <c r="AN297"/>
      <c r="AO297"/>
      <c r="AP297"/>
      <c r="AQ297"/>
      <c r="AR297"/>
      <c r="AS297"/>
      <c r="AT297"/>
      <c r="AU297"/>
      <c r="AV297"/>
      <c r="AW297"/>
      <c r="AX297"/>
      <c r="AY297"/>
      <c r="AZ297"/>
      <c r="BA297"/>
      <c r="BB297"/>
      <c r="BC297"/>
      <c r="BD297"/>
      <c r="BE297"/>
      <c r="BF297"/>
      <c r="BG297"/>
      <c r="BH297"/>
      <c r="BI297"/>
      <c r="BJ297"/>
      <c r="BK297"/>
      <c r="BL297"/>
      <c r="BM297"/>
      <c r="BN297"/>
      <c r="BO297"/>
      <c r="BP297"/>
      <c r="BQ297"/>
      <c r="BR297"/>
      <c r="BS297"/>
      <c r="BT297"/>
      <c r="BU297"/>
      <c r="BV297"/>
      <c r="BW297"/>
      <c r="BX297"/>
      <c r="BY297"/>
      <c r="BZ297"/>
      <c r="CA297"/>
      <c r="CB297"/>
      <c r="CC297"/>
      <c r="CD297"/>
      <c r="CE297"/>
      <c r="CF297"/>
      <c r="CG297"/>
      <c r="CH297"/>
      <c r="CI297"/>
      <c r="CJ297"/>
      <c r="CK297"/>
      <c r="CL297"/>
      <c r="CM297"/>
      <c r="CN297"/>
      <c r="CO297"/>
      <c r="CP297"/>
      <c r="CQ297"/>
      <c r="CR297"/>
      <c r="CS297"/>
      <c r="CT297"/>
      <c r="CU297"/>
      <c r="CV297"/>
      <c r="CW297"/>
      <c r="CX297"/>
      <c r="CY297"/>
      <c r="CZ297"/>
      <c r="DA297"/>
      <c r="DB297"/>
      <c r="DC297"/>
      <c r="DD297"/>
      <c r="DE297"/>
      <c r="DF297"/>
      <c r="DG297"/>
      <c r="DH297"/>
      <c r="DI297"/>
      <c r="DJ297"/>
      <c r="DK297"/>
      <c r="DL297"/>
      <c r="DM297"/>
      <c r="DN297"/>
      <c r="DO297"/>
      <c r="DP297"/>
      <c r="DQ297"/>
      <c r="DR297"/>
      <c r="DS297"/>
      <c r="DT297"/>
      <c r="DU297"/>
      <c r="DV297"/>
      <c r="DW297"/>
      <c r="DX297"/>
      <c r="DY297"/>
      <c r="DZ297"/>
      <c r="EA297"/>
      <c r="EB297"/>
      <c r="EC297"/>
      <c r="ED297"/>
      <c r="EE297"/>
      <c r="EF297"/>
      <c r="EG297"/>
      <c r="EH297"/>
      <c r="EI297"/>
      <c r="EJ297"/>
      <c r="EK297"/>
      <c r="EL297"/>
      <c r="EM297"/>
      <c r="EN297"/>
      <c r="EO297"/>
      <c r="EP297"/>
      <c r="EQ297"/>
      <c r="ER297"/>
      <c r="ES297"/>
      <c r="ET297"/>
      <c r="EU297"/>
      <c r="EV297"/>
      <c r="EW297"/>
      <c r="EX297"/>
      <c r="EY297"/>
      <c r="EZ297"/>
      <c r="FA297"/>
      <c r="FB297"/>
      <c r="FC297"/>
      <c r="FD297"/>
      <c r="FE297"/>
      <c r="FF297"/>
      <c r="FG297"/>
      <c r="FH297"/>
      <c r="FI297"/>
      <c r="FJ297"/>
      <c r="FK297"/>
      <c r="FL297"/>
      <c r="FM297"/>
      <c r="FN297"/>
      <c r="FO297"/>
      <c r="FP297"/>
      <c r="FQ297"/>
      <c r="FR297"/>
      <c r="FS297"/>
      <c r="FT297"/>
      <c r="FU297"/>
      <c r="FV297"/>
      <c r="FW297"/>
      <c r="FX297"/>
      <c r="FY297"/>
      <c r="FZ297"/>
      <c r="GA297"/>
      <c r="GB297"/>
      <c r="GC297"/>
      <c r="GD297"/>
      <c r="GE297"/>
      <c r="GF297"/>
      <c r="GG297"/>
      <c r="GH297"/>
      <c r="GI297"/>
      <c r="GJ297"/>
      <c r="GK297"/>
      <c r="GL297"/>
      <c r="GM297"/>
      <c r="GN297"/>
      <c r="GO297"/>
      <c r="GP297"/>
      <c r="GQ297"/>
      <c r="GR297"/>
      <c r="GS297"/>
      <c r="GT297"/>
      <c r="GU297"/>
      <c r="GV297"/>
      <c r="GW297"/>
      <c r="GX297"/>
      <c r="GY297"/>
      <c r="GZ297"/>
      <c r="HA297"/>
      <c r="HB297"/>
      <c r="HC297"/>
      <c r="HD297"/>
      <c r="HE297"/>
      <c r="HF297"/>
      <c r="HG297"/>
      <c r="HH297"/>
      <c r="HI297"/>
      <c r="HJ297"/>
      <c r="HK297"/>
      <c r="HL297"/>
      <c r="HM297"/>
      <c r="HN297"/>
      <c r="HO297"/>
      <c r="HP297"/>
      <c r="HQ297"/>
      <c r="HR297"/>
      <c r="HS297"/>
      <c r="HT297"/>
      <c r="HU297"/>
      <c r="HV297"/>
      <c r="HW297"/>
      <c r="HX297"/>
      <c r="HY297"/>
      <c r="HZ297"/>
      <c r="IA297"/>
      <c r="IB297"/>
      <c r="IC297"/>
      <c r="ID297"/>
      <c r="IE297"/>
      <c r="IF297"/>
      <c r="IG297"/>
      <c r="IH297"/>
      <c r="II297"/>
      <c r="IJ297"/>
      <c r="IK297"/>
      <c r="IL297"/>
      <c r="IM297"/>
      <c r="IN297"/>
      <c r="IO297"/>
      <c r="IP297"/>
      <c r="IQ297"/>
      <c r="IR297"/>
      <c r="IS297"/>
      <c r="IT297"/>
      <c r="IU297"/>
      <c r="IV297"/>
      <c r="IW297"/>
      <c r="IX297"/>
      <c r="IY297"/>
      <c r="IZ297"/>
      <c r="JA297"/>
      <c r="JB297"/>
      <c r="JC297"/>
      <c r="JD297"/>
      <c r="JE297"/>
      <c r="JF297"/>
      <c r="JG297"/>
      <c r="JH297"/>
      <c r="JI297"/>
      <c r="JJ297"/>
      <c r="JK297"/>
      <c r="JL297"/>
      <c r="JM297"/>
      <c r="JN297"/>
      <c r="JO297"/>
      <c r="JP297"/>
      <c r="JQ297"/>
      <c r="JR297"/>
      <c r="JS297"/>
      <c r="JT297"/>
      <c r="JU297"/>
      <c r="JV297"/>
      <c r="JW297"/>
      <c r="JX297"/>
    </row>
    <row r="298" spans="1:284" s="199" customFormat="1" ht="12" customHeight="1">
      <c r="A298"/>
      <c r="B298"/>
      <c r="C298"/>
      <c r="D298"/>
      <c r="E298"/>
      <c r="F298"/>
      <c r="G298"/>
      <c r="H298"/>
      <c r="I298"/>
      <c r="J298"/>
      <c r="K298"/>
      <c r="L298"/>
      <c r="M298"/>
      <c r="N298"/>
      <c r="O298"/>
      <c r="P298"/>
      <c r="Q298"/>
      <c r="R298"/>
      <c r="S298"/>
      <c r="T298"/>
      <c r="U298"/>
      <c r="V298"/>
      <c r="W298"/>
      <c r="X298"/>
      <c r="Y298"/>
      <c r="Z298"/>
      <c r="AA298"/>
      <c r="AB298"/>
      <c r="AC298"/>
      <c r="AD298"/>
      <c r="AE298"/>
      <c r="AF298"/>
      <c r="AG298"/>
      <c r="AH298"/>
      <c r="AI298"/>
      <c r="AJ298"/>
      <c r="AK298"/>
      <c r="AL298"/>
      <c r="AM298"/>
      <c r="AN298"/>
      <c r="AO298"/>
      <c r="AP298"/>
      <c r="AQ298"/>
      <c r="AR298"/>
      <c r="AS298"/>
      <c r="AT298"/>
      <c r="AU298"/>
      <c r="AV298"/>
      <c r="AW298"/>
      <c r="AX298"/>
      <c r="AY298"/>
      <c r="AZ298"/>
      <c r="BA298"/>
      <c r="BB298"/>
      <c r="BC298"/>
      <c r="BD298"/>
      <c r="BE298"/>
      <c r="BF298"/>
      <c r="BG298"/>
      <c r="BH298"/>
      <c r="BI298"/>
      <c r="BJ298"/>
      <c r="BK298"/>
      <c r="BL298"/>
      <c r="BM298"/>
      <c r="BN298"/>
      <c r="BO298"/>
      <c r="BP298"/>
      <c r="BQ298"/>
      <c r="BR298"/>
      <c r="BS298"/>
      <c r="BT298"/>
      <c r="BU298"/>
      <c r="BV298"/>
      <c r="BW298"/>
      <c r="BX298"/>
      <c r="BY298"/>
      <c r="BZ298"/>
      <c r="CA298"/>
      <c r="CB298"/>
      <c r="CC298"/>
      <c r="CD298"/>
      <c r="CE298"/>
      <c r="CF298"/>
      <c r="CG298"/>
      <c r="CH298"/>
      <c r="CI298"/>
      <c r="CJ298"/>
      <c r="CK298"/>
      <c r="CL298"/>
      <c r="CM298"/>
      <c r="CN298"/>
      <c r="CO298"/>
      <c r="CP298"/>
      <c r="CQ298"/>
      <c r="CR298"/>
      <c r="CS298"/>
      <c r="CT298"/>
      <c r="CU298"/>
      <c r="CV298"/>
      <c r="CW298"/>
      <c r="CX298"/>
      <c r="CY298"/>
      <c r="CZ298"/>
      <c r="DA298"/>
      <c r="DB298"/>
      <c r="DC298"/>
      <c r="DD298"/>
      <c r="DE298"/>
      <c r="DF298"/>
      <c r="DG298"/>
      <c r="DH298"/>
      <c r="DI298"/>
      <c r="DJ298"/>
      <c r="DK298"/>
      <c r="DL298"/>
      <c r="DM298"/>
      <c r="DN298"/>
      <c r="DO298"/>
      <c r="DP298"/>
      <c r="DQ298"/>
      <c r="DR298"/>
      <c r="DS298"/>
      <c r="DT298"/>
      <c r="DU298"/>
      <c r="DV298"/>
      <c r="DW298"/>
      <c r="DX298"/>
      <c r="DY298"/>
      <c r="DZ298"/>
      <c r="EA298"/>
      <c r="EB298"/>
      <c r="EC298"/>
      <c r="ED298"/>
      <c r="EE298"/>
      <c r="EF298"/>
      <c r="EG298"/>
      <c r="EH298"/>
      <c r="EI298"/>
      <c r="EJ298"/>
      <c r="EK298"/>
      <c r="EL298"/>
      <c r="EM298"/>
      <c r="EN298"/>
      <c r="EO298"/>
      <c r="EP298"/>
      <c r="EQ298"/>
      <c r="ER298"/>
      <c r="ES298"/>
      <c r="ET298"/>
      <c r="EU298"/>
      <c r="EV298"/>
      <c r="EW298"/>
      <c r="EX298"/>
      <c r="EY298"/>
      <c r="EZ298"/>
      <c r="FA298"/>
      <c r="FB298"/>
      <c r="FC298"/>
      <c r="FD298"/>
      <c r="FE298"/>
      <c r="FF298"/>
      <c r="FG298"/>
      <c r="FH298"/>
      <c r="FI298"/>
      <c r="FJ298"/>
      <c r="FK298"/>
      <c r="FL298"/>
      <c r="FM298"/>
      <c r="FN298"/>
      <c r="FO298"/>
      <c r="FP298"/>
      <c r="FQ298"/>
      <c r="FR298"/>
      <c r="FS298"/>
      <c r="FT298"/>
      <c r="FU298"/>
      <c r="FV298"/>
      <c r="FW298"/>
      <c r="FX298"/>
      <c r="FY298"/>
      <c r="FZ298"/>
      <c r="GA298"/>
      <c r="GB298"/>
      <c r="GC298"/>
      <c r="GD298"/>
      <c r="GE298"/>
      <c r="GF298"/>
      <c r="GG298"/>
      <c r="GH298"/>
      <c r="GI298"/>
      <c r="GJ298"/>
      <c r="GK298"/>
      <c r="GL298"/>
      <c r="GM298"/>
      <c r="GN298"/>
      <c r="GO298"/>
      <c r="GP298"/>
      <c r="GQ298"/>
      <c r="GR298"/>
      <c r="GS298"/>
      <c r="GT298"/>
      <c r="GU298"/>
      <c r="GV298"/>
      <c r="GW298"/>
      <c r="GX298"/>
      <c r="GY298"/>
      <c r="GZ298"/>
      <c r="HA298"/>
      <c r="HB298"/>
      <c r="HC298"/>
      <c r="HD298"/>
      <c r="HE298"/>
      <c r="HF298"/>
      <c r="HG298"/>
      <c r="HH298"/>
      <c r="HI298"/>
      <c r="HJ298"/>
      <c r="HK298"/>
      <c r="HL298"/>
      <c r="HM298"/>
      <c r="HN298"/>
      <c r="HO298"/>
      <c r="HP298"/>
      <c r="HQ298"/>
      <c r="HR298"/>
      <c r="HS298"/>
      <c r="HT298"/>
      <c r="HU298"/>
      <c r="HV298"/>
      <c r="HW298"/>
      <c r="HX298"/>
      <c r="HY298"/>
      <c r="HZ298"/>
      <c r="IA298"/>
      <c r="IB298"/>
      <c r="IC298"/>
      <c r="ID298"/>
      <c r="IE298"/>
      <c r="IF298"/>
      <c r="IG298"/>
      <c r="IH298"/>
      <c r="II298"/>
      <c r="IJ298"/>
      <c r="IK298"/>
      <c r="IL298"/>
      <c r="IM298"/>
      <c r="IN298"/>
      <c r="IO298"/>
      <c r="IP298"/>
      <c r="IQ298"/>
      <c r="IR298"/>
      <c r="IS298"/>
      <c r="IT298"/>
      <c r="IU298"/>
      <c r="IV298"/>
      <c r="IW298"/>
      <c r="IX298"/>
      <c r="IY298"/>
      <c r="IZ298"/>
      <c r="JA298"/>
      <c r="JB298"/>
      <c r="JC298"/>
      <c r="JD298"/>
      <c r="JE298"/>
      <c r="JF298"/>
      <c r="JG298"/>
      <c r="JH298"/>
      <c r="JI298"/>
      <c r="JJ298"/>
      <c r="JK298"/>
      <c r="JL298"/>
      <c r="JM298"/>
      <c r="JN298"/>
      <c r="JO298"/>
      <c r="JP298"/>
      <c r="JQ298"/>
      <c r="JR298"/>
      <c r="JS298"/>
      <c r="JT298"/>
      <c r="JU298"/>
      <c r="JV298"/>
      <c r="JW298"/>
      <c r="JX298"/>
    </row>
    <row r="299" spans="1:284" s="199" customFormat="1" ht="12" customHeight="1">
      <c r="A299"/>
      <c r="B299"/>
      <c r="C299"/>
      <c r="D299"/>
      <c r="E299"/>
      <c r="F299"/>
      <c r="G299"/>
      <c r="H299"/>
      <c r="I299"/>
      <c r="J299"/>
      <c r="K299"/>
      <c r="L299"/>
      <c r="M299"/>
      <c r="N299"/>
      <c r="O299"/>
      <c r="P299"/>
      <c r="Q299"/>
      <c r="R299"/>
      <c r="S299"/>
      <c r="T299"/>
      <c r="U299"/>
      <c r="V299"/>
      <c r="W299"/>
      <c r="X299"/>
      <c r="Y299"/>
      <c r="Z299"/>
      <c r="AA299"/>
      <c r="AB299"/>
      <c r="AC299"/>
      <c r="AD299"/>
      <c r="AE299"/>
      <c r="AF299"/>
      <c r="AG299"/>
      <c r="AH299"/>
      <c r="AI299"/>
      <c r="AJ299"/>
      <c r="AK299"/>
      <c r="AL299"/>
      <c r="AM299"/>
      <c r="AN299"/>
      <c r="AO299"/>
      <c r="AP299"/>
      <c r="AQ299"/>
      <c r="AR299"/>
      <c r="AS299"/>
      <c r="AT299"/>
      <c r="AU299"/>
      <c r="AV299"/>
      <c r="AW299"/>
      <c r="AX299"/>
      <c r="AY299"/>
      <c r="AZ299"/>
      <c r="BA299"/>
      <c r="BB299"/>
      <c r="BC299"/>
      <c r="BD299"/>
      <c r="BE299"/>
      <c r="BF299"/>
      <c r="BG299"/>
      <c r="BH299"/>
      <c r="BI299"/>
      <c r="BJ299"/>
      <c r="BK299"/>
      <c r="BL299"/>
      <c r="BM299"/>
      <c r="BN299"/>
      <c r="BO299"/>
      <c r="BP299"/>
      <c r="BQ299"/>
      <c r="BR299"/>
      <c r="BS299"/>
      <c r="BT299"/>
      <c r="BU299"/>
      <c r="BV299"/>
      <c r="BW299"/>
      <c r="BX299"/>
      <c r="BY299"/>
      <c r="BZ299"/>
      <c r="CA299"/>
      <c r="CB299"/>
      <c r="CC299"/>
      <c r="CD299"/>
      <c r="CE299"/>
      <c r="CF299"/>
      <c r="CG299"/>
      <c r="CH299"/>
      <c r="CI299"/>
      <c r="CJ299"/>
      <c r="CK299"/>
      <c r="CL299"/>
      <c r="CM299"/>
      <c r="CN299"/>
      <c r="CO299"/>
      <c r="CP299"/>
      <c r="CQ299"/>
      <c r="CR299"/>
      <c r="CS299"/>
      <c r="CT299"/>
      <c r="CU299"/>
      <c r="CV299"/>
      <c r="CW299"/>
      <c r="CX299"/>
      <c r="CY299"/>
      <c r="CZ299"/>
      <c r="DA299"/>
      <c r="DB299"/>
      <c r="DC299"/>
      <c r="DD299"/>
      <c r="DE299"/>
      <c r="DF299"/>
      <c r="DG299"/>
      <c r="DH299"/>
      <c r="DI299"/>
      <c r="DJ299"/>
      <c r="DK299"/>
      <c r="DL299"/>
      <c r="DM299"/>
      <c r="DN299"/>
      <c r="DO299"/>
      <c r="DP299"/>
      <c r="DQ299"/>
      <c r="DR299"/>
      <c r="DS299"/>
      <c r="DT299"/>
      <c r="DU299"/>
      <c r="DV299"/>
      <c r="DW299"/>
      <c r="DX299"/>
      <c r="DY299"/>
      <c r="DZ299"/>
      <c r="EA299"/>
      <c r="EB299"/>
      <c r="EC299"/>
      <c r="ED299"/>
      <c r="EE299"/>
      <c r="EF299"/>
      <c r="EG299"/>
      <c r="EH299"/>
      <c r="EI299"/>
      <c r="EJ299"/>
      <c r="EK299"/>
      <c r="EL299"/>
      <c r="EM299"/>
      <c r="EN299"/>
      <c r="EO299"/>
      <c r="EP299"/>
      <c r="EQ299"/>
      <c r="ER299"/>
      <c r="ES299"/>
      <c r="ET299"/>
      <c r="EU299"/>
      <c r="EV299"/>
      <c r="EW299"/>
      <c r="EX299"/>
      <c r="EY299"/>
      <c r="EZ299"/>
      <c r="FA299"/>
      <c r="FB299"/>
      <c r="FC299"/>
      <c r="FD299"/>
      <c r="FE299"/>
      <c r="FF299"/>
      <c r="FG299"/>
      <c r="FH299"/>
      <c r="FI299"/>
      <c r="FJ299"/>
      <c r="FK299"/>
      <c r="FL299"/>
      <c r="FM299"/>
      <c r="FN299"/>
      <c r="FO299"/>
      <c r="FP299"/>
      <c r="FQ299"/>
      <c r="FR299"/>
      <c r="FS299"/>
      <c r="FT299"/>
      <c r="FU299"/>
      <c r="FV299"/>
      <c r="FW299"/>
      <c r="FX299"/>
      <c r="FY299"/>
      <c r="FZ299"/>
      <c r="GA299"/>
      <c r="GB299"/>
      <c r="GC299"/>
      <c r="GD299"/>
      <c r="GE299"/>
      <c r="GF299"/>
      <c r="GG299"/>
      <c r="GH299"/>
      <c r="GI299"/>
      <c r="GJ299"/>
      <c r="GK299"/>
      <c r="GL299"/>
      <c r="GM299"/>
      <c r="GN299"/>
      <c r="GO299"/>
      <c r="GP299"/>
      <c r="GQ299"/>
      <c r="GR299"/>
      <c r="GS299"/>
      <c r="GT299"/>
      <c r="GU299"/>
      <c r="GV299"/>
      <c r="GW299"/>
      <c r="GX299"/>
      <c r="GY299"/>
      <c r="GZ299"/>
      <c r="HA299"/>
      <c r="HB299"/>
      <c r="HC299"/>
      <c r="HD299"/>
      <c r="HE299"/>
      <c r="HF299"/>
      <c r="HG299"/>
      <c r="HH299"/>
      <c r="HI299"/>
      <c r="HJ299"/>
      <c r="HK299"/>
      <c r="HL299"/>
      <c r="HM299"/>
      <c r="HN299"/>
      <c r="HO299"/>
      <c r="HP299"/>
      <c r="HQ299"/>
      <c r="HR299"/>
      <c r="HS299"/>
      <c r="HT299"/>
      <c r="HU299"/>
      <c r="HV299"/>
      <c r="HW299"/>
      <c r="HX299"/>
      <c r="HY299"/>
      <c r="HZ299"/>
      <c r="IA299"/>
      <c r="IB299"/>
      <c r="IC299"/>
      <c r="ID299"/>
      <c r="IE299"/>
      <c r="IF299"/>
      <c r="IG299"/>
      <c r="IH299"/>
      <c r="II299"/>
      <c r="IJ299"/>
      <c r="IK299"/>
      <c r="IL299"/>
      <c r="IM299"/>
      <c r="IN299"/>
      <c r="IO299"/>
      <c r="IP299"/>
      <c r="IQ299"/>
      <c r="IR299"/>
      <c r="IS299"/>
      <c r="IT299"/>
      <c r="IU299"/>
      <c r="IV299"/>
      <c r="IW299"/>
      <c r="IX299"/>
      <c r="IY299"/>
      <c r="IZ299"/>
      <c r="JA299"/>
      <c r="JB299"/>
      <c r="JC299"/>
      <c r="JD299"/>
      <c r="JE299"/>
      <c r="JF299"/>
      <c r="JG299"/>
      <c r="JH299"/>
      <c r="JI299"/>
      <c r="JJ299"/>
      <c r="JK299"/>
      <c r="JL299"/>
      <c r="JM299"/>
      <c r="JN299"/>
      <c r="JO299"/>
      <c r="JP299"/>
      <c r="JQ299"/>
      <c r="JR299"/>
      <c r="JS299"/>
      <c r="JT299"/>
      <c r="JU299"/>
      <c r="JV299"/>
      <c r="JW299"/>
      <c r="JX299"/>
    </row>
    <row r="300" spans="1:284" s="199" customFormat="1" ht="12" customHeight="1">
      <c r="A300"/>
      <c r="B300"/>
      <c r="C300"/>
      <c r="D300"/>
      <c r="E300"/>
      <c r="F300"/>
      <c r="G300"/>
      <c r="H300"/>
      <c r="I300"/>
      <c r="J300"/>
      <c r="K300"/>
      <c r="L300"/>
      <c r="M300"/>
      <c r="N300"/>
      <c r="O300"/>
      <c r="P300"/>
      <c r="Q300"/>
      <c r="R300"/>
      <c r="S300"/>
      <c r="T300"/>
      <c r="U300"/>
      <c r="V300"/>
      <c r="W300"/>
      <c r="X300"/>
      <c r="Y300"/>
      <c r="Z300"/>
      <c r="AA300"/>
      <c r="AB300"/>
      <c r="AC300"/>
      <c r="AD300"/>
      <c r="AE300"/>
      <c r="AF300"/>
      <c r="AG300"/>
      <c r="AH300"/>
      <c r="AI300"/>
      <c r="AJ300"/>
      <c r="AK300"/>
      <c r="AL300"/>
      <c r="AM300"/>
      <c r="AN300"/>
      <c r="AO300"/>
      <c r="AP300"/>
      <c r="AQ300"/>
      <c r="AR300"/>
      <c r="AS300"/>
      <c r="AT300"/>
      <c r="AU300"/>
      <c r="AV300"/>
      <c r="AW300"/>
      <c r="AX300"/>
      <c r="AY300"/>
      <c r="AZ300"/>
      <c r="BA300"/>
      <c r="BB300"/>
      <c r="BC300"/>
      <c r="BD300"/>
      <c r="BE300"/>
      <c r="BF300"/>
      <c r="BG300"/>
      <c r="BH300"/>
      <c r="BI300"/>
      <c r="BJ300"/>
      <c r="BK300"/>
      <c r="BL300"/>
      <c r="BM300"/>
      <c r="BN300"/>
      <c r="BO300"/>
      <c r="BP300"/>
      <c r="BQ300"/>
      <c r="BR300"/>
      <c r="BS300"/>
      <c r="BT300"/>
      <c r="BU300"/>
      <c r="BV300"/>
      <c r="BW300"/>
      <c r="BX300"/>
      <c r="BY300"/>
      <c r="BZ300"/>
      <c r="CA300"/>
      <c r="CB300"/>
      <c r="CC300"/>
      <c r="CD300"/>
      <c r="CE300"/>
      <c r="CF300"/>
      <c r="CG300"/>
      <c r="CH300"/>
      <c r="CI300"/>
      <c r="CJ300"/>
      <c r="CK300"/>
      <c r="CL300"/>
      <c r="CM300"/>
      <c r="CN300"/>
      <c r="CO300"/>
      <c r="CP300"/>
      <c r="CQ300"/>
      <c r="CR300"/>
      <c r="CS300"/>
      <c r="CT300"/>
      <c r="CU300"/>
      <c r="CV300"/>
      <c r="CW300"/>
      <c r="CX300"/>
      <c r="CY300"/>
      <c r="CZ300"/>
      <c r="DA300"/>
      <c r="DB300"/>
      <c r="DC300"/>
      <c r="DD300"/>
      <c r="DE300"/>
      <c r="DF300"/>
      <c r="DG300"/>
      <c r="DH300"/>
      <c r="DI300"/>
      <c r="DJ300"/>
      <c r="DK300"/>
      <c r="DL300"/>
      <c r="DM300"/>
      <c r="DN300"/>
      <c r="DO300"/>
      <c r="DP300"/>
      <c r="DQ300"/>
      <c r="DR300"/>
      <c r="DS300"/>
      <c r="DT300"/>
      <c r="DU300"/>
      <c r="DV300"/>
      <c r="DW300"/>
      <c r="DX300"/>
      <c r="DY300"/>
      <c r="DZ300"/>
      <c r="EA300"/>
      <c r="EB300"/>
      <c r="EC300"/>
      <c r="ED300"/>
      <c r="EE300"/>
      <c r="EF300"/>
      <c r="EG300"/>
      <c r="EH300"/>
      <c r="EI300"/>
      <c r="EJ300"/>
      <c r="EK300"/>
      <c r="EL300"/>
      <c r="EM300"/>
      <c r="EN300"/>
      <c r="EO300"/>
      <c r="EP300"/>
      <c r="EQ300"/>
      <c r="ER300"/>
      <c r="ES300"/>
      <c r="ET300"/>
      <c r="EU300"/>
      <c r="EV300"/>
      <c r="EW300"/>
      <c r="EX300"/>
      <c r="EY300"/>
      <c r="EZ300"/>
      <c r="FA300"/>
      <c r="FB300"/>
      <c r="FC300"/>
      <c r="FD300"/>
      <c r="FE300"/>
      <c r="FF300"/>
      <c r="FG300"/>
      <c r="FH300"/>
      <c r="FI300"/>
      <c r="FJ300"/>
      <c r="FK300"/>
      <c r="FL300"/>
      <c r="FM300"/>
      <c r="FN300"/>
      <c r="FO300"/>
      <c r="FP300"/>
      <c r="FQ300"/>
      <c r="FR300"/>
      <c r="FS300"/>
      <c r="FT300"/>
      <c r="FU300"/>
      <c r="FV300"/>
      <c r="FW300"/>
      <c r="FX300"/>
      <c r="FY300"/>
      <c r="FZ300"/>
      <c r="GA300"/>
      <c r="GB300"/>
      <c r="GC300"/>
      <c r="GD300"/>
      <c r="GE300"/>
      <c r="GF300"/>
      <c r="GG300"/>
      <c r="GH300"/>
      <c r="GI300"/>
      <c r="GJ300"/>
      <c r="GK300"/>
      <c r="GL300"/>
      <c r="GM300"/>
      <c r="GN300"/>
      <c r="GO300"/>
      <c r="GP300"/>
      <c r="GQ300"/>
      <c r="GR300"/>
      <c r="GS300"/>
      <c r="GT300"/>
      <c r="GU300"/>
      <c r="GV300"/>
      <c r="GW300"/>
      <c r="GX300"/>
      <c r="GY300"/>
      <c r="GZ300"/>
      <c r="HA300"/>
      <c r="HB300"/>
      <c r="HC300"/>
      <c r="HD300"/>
      <c r="HE300"/>
      <c r="HF300"/>
      <c r="HG300"/>
      <c r="HH300"/>
      <c r="HI300"/>
      <c r="HJ300"/>
      <c r="HK300"/>
      <c r="HL300"/>
      <c r="HM300"/>
      <c r="HN300"/>
      <c r="HO300"/>
      <c r="HP300"/>
      <c r="HQ300"/>
      <c r="HR300"/>
      <c r="HS300"/>
      <c r="HT300"/>
      <c r="HU300"/>
      <c r="HV300"/>
      <c r="HW300"/>
      <c r="HX300"/>
      <c r="HY300"/>
      <c r="HZ300"/>
      <c r="IA300"/>
      <c r="IB300"/>
      <c r="IC300"/>
      <c r="ID300"/>
      <c r="IE300"/>
      <c r="IF300"/>
      <c r="IG300"/>
      <c r="IH300"/>
      <c r="II300"/>
      <c r="IJ300"/>
      <c r="IK300"/>
      <c r="IL300"/>
      <c r="IM300"/>
      <c r="IN300"/>
      <c r="IO300"/>
      <c r="IP300"/>
      <c r="IQ300"/>
      <c r="IR300"/>
      <c r="IS300"/>
      <c r="IT300"/>
      <c r="IU300"/>
      <c r="IV300"/>
      <c r="IW300"/>
      <c r="IX300"/>
      <c r="IY300"/>
      <c r="IZ300"/>
      <c r="JA300"/>
      <c r="JB300"/>
      <c r="JC300"/>
      <c r="JD300"/>
      <c r="JE300"/>
      <c r="JF300"/>
      <c r="JG300"/>
      <c r="JH300"/>
      <c r="JI300"/>
      <c r="JJ300"/>
      <c r="JK300"/>
      <c r="JL300"/>
      <c r="JM300"/>
      <c r="JN300"/>
      <c r="JO300"/>
      <c r="JP300"/>
      <c r="JQ300"/>
      <c r="JR300"/>
      <c r="JS300"/>
      <c r="JT300"/>
      <c r="JU300"/>
      <c r="JV300"/>
      <c r="JW300"/>
      <c r="JX300"/>
    </row>
    <row r="301" spans="1:284" s="199" customFormat="1" ht="12" customHeight="1">
      <c r="A301"/>
      <c r="B301"/>
      <c r="C301"/>
      <c r="D301"/>
      <c r="E301"/>
      <c r="F301"/>
      <c r="G301"/>
      <c r="H301"/>
      <c r="I301"/>
      <c r="J301"/>
      <c r="K301"/>
      <c r="L301"/>
      <c r="M301"/>
      <c r="N301"/>
      <c r="O301"/>
      <c r="P301"/>
      <c r="Q301"/>
      <c r="R301"/>
      <c r="S301"/>
      <c r="T301"/>
      <c r="U301"/>
      <c r="V301"/>
      <c r="W301"/>
      <c r="X301"/>
      <c r="Y301"/>
      <c r="Z301"/>
      <c r="AA301"/>
      <c r="AB301"/>
      <c r="AC301"/>
      <c r="AD301"/>
      <c r="AE301"/>
      <c r="AF301"/>
      <c r="AG301"/>
      <c r="AH301"/>
      <c r="AI301"/>
      <c r="AJ301"/>
      <c r="AK301"/>
      <c r="AL301"/>
      <c r="AM301"/>
      <c r="AN301"/>
      <c r="AO301"/>
      <c r="AP301"/>
      <c r="AQ301"/>
      <c r="AR301"/>
      <c r="AS301"/>
      <c r="AT301"/>
      <c r="AU301"/>
      <c r="AV301"/>
      <c r="AW301"/>
      <c r="AX301"/>
      <c r="AY301"/>
      <c r="AZ301"/>
      <c r="BA301"/>
      <c r="BB301"/>
      <c r="BC301"/>
      <c r="BD301"/>
      <c r="BE301"/>
      <c r="BF301"/>
      <c r="BG301"/>
      <c r="BH301"/>
      <c r="BI301"/>
      <c r="BJ301"/>
      <c r="BK301"/>
      <c r="BL301"/>
      <c r="BM301"/>
      <c r="BN301"/>
      <c r="BO301"/>
      <c r="BP301"/>
      <c r="BQ301"/>
      <c r="BR301"/>
      <c r="BS301"/>
      <c r="BT301"/>
      <c r="BU301"/>
      <c r="BV301"/>
      <c r="BW301"/>
      <c r="BX301"/>
      <c r="BY301"/>
      <c r="BZ301"/>
      <c r="CA301"/>
      <c r="CB301"/>
      <c r="CC301"/>
      <c r="CD301"/>
      <c r="CE301"/>
      <c r="CF301"/>
      <c r="CG301"/>
      <c r="CH301"/>
      <c r="CI301"/>
      <c r="CJ301"/>
      <c r="CK301"/>
      <c r="CL301"/>
      <c r="CM301"/>
      <c r="CN301"/>
      <c r="CO301"/>
      <c r="CP301"/>
      <c r="CQ301"/>
      <c r="CR301"/>
      <c r="CS301"/>
      <c r="CT301"/>
      <c r="CU301"/>
      <c r="CV301"/>
      <c r="CW301"/>
      <c r="CX301"/>
      <c r="CY301"/>
      <c r="CZ301"/>
      <c r="DA301"/>
      <c r="DB301"/>
      <c r="DC301"/>
      <c r="DD301"/>
      <c r="DE301"/>
      <c r="DF301"/>
      <c r="DG301"/>
      <c r="DH301"/>
      <c r="DI301"/>
      <c r="DJ301"/>
      <c r="DK301"/>
      <c r="DL301"/>
      <c r="DM301"/>
      <c r="DN301"/>
      <c r="DO301"/>
      <c r="DP301"/>
      <c r="DQ301"/>
      <c r="DR301"/>
      <c r="DS301"/>
      <c r="DT301"/>
      <c r="DU301"/>
      <c r="DV301"/>
      <c r="DW301"/>
      <c r="DX301"/>
      <c r="DY301"/>
      <c r="DZ301"/>
      <c r="EA301"/>
      <c r="EB301"/>
      <c r="EC301"/>
      <c r="ED301"/>
      <c r="EE301"/>
      <c r="EF301"/>
      <c r="EG301"/>
      <c r="EH301"/>
      <c r="EI301"/>
      <c r="EJ301"/>
      <c r="EK301"/>
      <c r="EL301"/>
      <c r="EM301"/>
      <c r="EN301"/>
      <c r="EO301"/>
      <c r="EP301"/>
      <c r="EQ301"/>
      <c r="ER301"/>
      <c r="ES301"/>
      <c r="ET301"/>
      <c r="EU301"/>
      <c r="EV301"/>
      <c r="EW301"/>
      <c r="EX301"/>
      <c r="EY301"/>
      <c r="EZ301"/>
      <c r="FA301"/>
      <c r="FB301"/>
      <c r="FC301"/>
      <c r="FD301"/>
      <c r="FE301"/>
      <c r="FF301"/>
      <c r="FG301"/>
      <c r="FH301"/>
      <c r="FI301"/>
      <c r="FJ301"/>
      <c r="FK301"/>
      <c r="FL301"/>
      <c r="FM301"/>
      <c r="FN301"/>
      <c r="FO301"/>
      <c r="FP301"/>
      <c r="FQ301"/>
      <c r="FR301"/>
      <c r="FS301"/>
      <c r="FT301"/>
      <c r="FU301"/>
      <c r="FV301"/>
      <c r="FW301"/>
      <c r="FX301"/>
      <c r="FY301"/>
      <c r="FZ301"/>
      <c r="GA301"/>
      <c r="GB301"/>
      <c r="GC301"/>
      <c r="GD301"/>
      <c r="GE301"/>
      <c r="GF301"/>
      <c r="GG301"/>
      <c r="GH301"/>
      <c r="GI301"/>
      <c r="GJ301"/>
      <c r="GK301"/>
      <c r="GL301"/>
      <c r="GM301"/>
      <c r="GN301"/>
      <c r="GO301"/>
      <c r="GP301"/>
      <c r="GQ301"/>
      <c r="GR301"/>
      <c r="GS301"/>
      <c r="GT301"/>
      <c r="GU301"/>
      <c r="GV301"/>
      <c r="GW301"/>
      <c r="GX301"/>
      <c r="GY301"/>
      <c r="GZ301"/>
      <c r="HA301"/>
      <c r="HB301"/>
      <c r="HC301"/>
      <c r="HD301"/>
      <c r="HE301"/>
      <c r="HF301"/>
      <c r="HG301"/>
      <c r="HH301"/>
      <c r="HI301"/>
      <c r="HJ301"/>
      <c r="HK301"/>
      <c r="HL301"/>
      <c r="HM301"/>
      <c r="HN301"/>
      <c r="HO301"/>
      <c r="HP301"/>
      <c r="HQ301"/>
      <c r="HR301"/>
      <c r="HS301"/>
      <c r="HT301"/>
      <c r="HU301"/>
      <c r="HV301"/>
      <c r="HW301"/>
      <c r="HX301"/>
      <c r="HY301"/>
      <c r="HZ301"/>
      <c r="IA301"/>
      <c r="IB301"/>
      <c r="IC301"/>
      <c r="ID301"/>
      <c r="IE301"/>
      <c r="IF301"/>
      <c r="IG301"/>
      <c r="IH301"/>
      <c r="II301"/>
      <c r="IJ301"/>
      <c r="IK301"/>
      <c r="IL301"/>
      <c r="IM301"/>
      <c r="IN301"/>
      <c r="IO301"/>
      <c r="IP301"/>
      <c r="IQ301"/>
      <c r="IR301"/>
      <c r="IS301"/>
      <c r="IT301"/>
      <c r="IU301"/>
      <c r="IV301"/>
      <c r="IW301"/>
      <c r="IX301"/>
      <c r="IY301"/>
      <c r="IZ301"/>
      <c r="JA301"/>
      <c r="JB301"/>
      <c r="JC301"/>
      <c r="JD301"/>
      <c r="JE301"/>
      <c r="JF301"/>
      <c r="JG301"/>
      <c r="JH301"/>
      <c r="JI301"/>
      <c r="JJ301"/>
      <c r="JK301"/>
      <c r="JL301"/>
      <c r="JM301"/>
      <c r="JN301"/>
      <c r="JO301"/>
      <c r="JP301"/>
      <c r="JQ301"/>
      <c r="JR301"/>
      <c r="JS301"/>
      <c r="JT301"/>
      <c r="JU301"/>
      <c r="JV301"/>
      <c r="JW301"/>
      <c r="JX301"/>
    </row>
    <row r="302" spans="1:284" s="199" customFormat="1" ht="12" customHeight="1">
      <c r="A302"/>
      <c r="B302"/>
      <c r="C302"/>
      <c r="D302"/>
      <c r="E302"/>
      <c r="F302"/>
      <c r="G302"/>
      <c r="H302"/>
      <c r="I302"/>
      <c r="J302"/>
      <c r="K302"/>
      <c r="L302"/>
      <c r="M302"/>
      <c r="N302"/>
      <c r="O302"/>
      <c r="P302"/>
      <c r="Q302"/>
      <c r="R302"/>
      <c r="S302"/>
      <c r="T302"/>
      <c r="U302"/>
      <c r="V302"/>
      <c r="W302"/>
      <c r="X302"/>
      <c r="Y302"/>
      <c r="Z302"/>
      <c r="AA302"/>
      <c r="AB302"/>
      <c r="AC302"/>
      <c r="AD302"/>
      <c r="AE302"/>
      <c r="AF302"/>
      <c r="AG302"/>
      <c r="AH302"/>
      <c r="AI302"/>
      <c r="AJ302"/>
      <c r="AK302"/>
      <c r="AL302"/>
      <c r="AM302"/>
      <c r="AN302"/>
      <c r="AO302"/>
      <c r="AP302"/>
      <c r="AQ302"/>
      <c r="AR302"/>
      <c r="AS302"/>
      <c r="AT302"/>
      <c r="AU302"/>
      <c r="AV302"/>
      <c r="AW302"/>
      <c r="AX302"/>
      <c r="AY302"/>
      <c r="AZ302"/>
      <c r="BA302"/>
      <c r="BB302"/>
      <c r="BC302"/>
      <c r="BD302"/>
      <c r="BE302"/>
      <c r="BF302"/>
      <c r="BG302"/>
      <c r="BH302"/>
      <c r="BI302"/>
      <c r="BJ302"/>
      <c r="BK302"/>
      <c r="BL302"/>
      <c r="BM302"/>
      <c r="BN302"/>
      <c r="BO302"/>
      <c r="BP302"/>
      <c r="BQ302"/>
      <c r="BR302"/>
      <c r="BS302"/>
      <c r="BT302"/>
      <c r="BU302"/>
      <c r="BV302"/>
      <c r="BW302"/>
      <c r="BX302"/>
      <c r="BY302"/>
      <c r="BZ302"/>
      <c r="CA302"/>
      <c r="CB302"/>
      <c r="CC302"/>
      <c r="CD302"/>
      <c r="CE302"/>
      <c r="CF302"/>
      <c r="CG302"/>
      <c r="CH302"/>
      <c r="CI302"/>
      <c r="CJ302"/>
      <c r="CK302"/>
      <c r="CL302"/>
      <c r="CM302"/>
      <c r="CN302"/>
      <c r="CO302"/>
      <c r="CP302"/>
      <c r="CQ302"/>
      <c r="CR302"/>
      <c r="CS302"/>
      <c r="CT302"/>
      <c r="CU302"/>
      <c r="CV302"/>
      <c r="CW302"/>
      <c r="CX302"/>
      <c r="CY302"/>
      <c r="CZ302"/>
      <c r="DA302"/>
      <c r="DB302"/>
      <c r="DC302"/>
      <c r="DD302"/>
      <c r="DE302"/>
      <c r="DF302"/>
      <c r="DG302"/>
      <c r="DH302"/>
      <c r="DI302"/>
      <c r="DJ302"/>
      <c r="DK302"/>
      <c r="DL302"/>
      <c r="DM302"/>
      <c r="DN302"/>
      <c r="DO302"/>
      <c r="DP302"/>
      <c r="DQ302"/>
      <c r="DR302"/>
      <c r="DS302"/>
      <c r="DT302"/>
      <c r="DU302"/>
      <c r="DV302"/>
      <c r="DW302"/>
      <c r="DX302"/>
      <c r="DY302"/>
      <c r="DZ302"/>
      <c r="EA302"/>
      <c r="EB302"/>
      <c r="EC302"/>
      <c r="ED302"/>
      <c r="EE302"/>
      <c r="EF302"/>
      <c r="EG302"/>
      <c r="EH302"/>
      <c r="EI302"/>
      <c r="EJ302"/>
      <c r="EK302"/>
      <c r="EL302"/>
      <c r="EM302"/>
      <c r="EN302"/>
      <c r="EO302"/>
      <c r="EP302"/>
      <c r="EQ302"/>
      <c r="ER302"/>
      <c r="ES302"/>
      <c r="ET302"/>
      <c r="EU302"/>
      <c r="EV302"/>
      <c r="EW302"/>
      <c r="EX302"/>
      <c r="EY302"/>
      <c r="EZ302"/>
      <c r="FA302"/>
      <c r="FB302"/>
      <c r="FC302"/>
      <c r="FD302"/>
      <c r="FE302"/>
      <c r="FF302"/>
      <c r="FG302"/>
      <c r="FH302"/>
      <c r="FI302"/>
      <c r="FJ302"/>
      <c r="FK302"/>
      <c r="FL302"/>
      <c r="FM302"/>
      <c r="FN302"/>
      <c r="FO302"/>
      <c r="FP302"/>
      <c r="FQ302"/>
      <c r="FR302"/>
      <c r="FS302"/>
      <c r="FT302"/>
      <c r="FU302"/>
      <c r="FV302"/>
      <c r="FW302"/>
      <c r="FX302"/>
      <c r="FY302"/>
      <c r="FZ302"/>
      <c r="GA302"/>
      <c r="GB302"/>
      <c r="GC302"/>
      <c r="GD302"/>
      <c r="GE302"/>
      <c r="GF302"/>
      <c r="GG302"/>
      <c r="GH302"/>
      <c r="GI302"/>
      <c r="GJ302"/>
      <c r="GK302"/>
      <c r="GL302"/>
      <c r="GM302"/>
      <c r="GN302"/>
      <c r="GO302"/>
      <c r="GP302"/>
      <c r="GQ302"/>
      <c r="GR302"/>
      <c r="GS302"/>
      <c r="GT302"/>
      <c r="GU302"/>
      <c r="GV302"/>
      <c r="GW302"/>
      <c r="GX302"/>
      <c r="GY302"/>
      <c r="GZ302"/>
      <c r="HA302"/>
      <c r="HB302"/>
      <c r="HC302"/>
      <c r="HD302"/>
      <c r="HE302"/>
      <c r="HF302"/>
      <c r="HG302"/>
      <c r="HH302"/>
      <c r="HI302"/>
      <c r="HJ302"/>
      <c r="HK302"/>
      <c r="HL302"/>
      <c r="HM302"/>
      <c r="HN302"/>
      <c r="HO302"/>
      <c r="HP302"/>
      <c r="HQ302"/>
      <c r="HR302"/>
      <c r="HS302"/>
      <c r="HT302"/>
      <c r="HU302"/>
      <c r="HV302"/>
      <c r="HW302"/>
      <c r="HX302"/>
      <c r="HY302"/>
      <c r="HZ302"/>
      <c r="IA302"/>
      <c r="IB302"/>
      <c r="IC302"/>
      <c r="ID302"/>
      <c r="IE302"/>
      <c r="IF302"/>
      <c r="IG302"/>
      <c r="IH302"/>
      <c r="II302"/>
      <c r="IJ302"/>
      <c r="IK302"/>
      <c r="IL302"/>
      <c r="IM302"/>
      <c r="IN302"/>
      <c r="IO302"/>
      <c r="IP302"/>
      <c r="IQ302"/>
      <c r="IR302"/>
      <c r="IS302"/>
      <c r="IT302"/>
      <c r="IU302"/>
      <c r="IV302"/>
      <c r="IW302"/>
      <c r="IX302"/>
      <c r="IY302"/>
      <c r="IZ302"/>
      <c r="JA302"/>
      <c r="JB302"/>
      <c r="JC302"/>
      <c r="JD302"/>
      <c r="JE302"/>
      <c r="JF302"/>
      <c r="JG302"/>
      <c r="JH302"/>
      <c r="JI302"/>
      <c r="JJ302"/>
      <c r="JK302"/>
      <c r="JL302"/>
      <c r="JM302"/>
      <c r="JN302"/>
      <c r="JO302"/>
      <c r="JP302"/>
      <c r="JQ302"/>
      <c r="JR302"/>
      <c r="JS302"/>
      <c r="JT302"/>
      <c r="JU302"/>
      <c r="JV302"/>
      <c r="JW302"/>
      <c r="JX302"/>
    </row>
    <row r="303" spans="1:284" s="199" customFormat="1" ht="12" customHeight="1">
      <c r="A303"/>
      <c r="B303"/>
      <c r="C303"/>
      <c r="D303"/>
      <c r="E303"/>
      <c r="F303"/>
      <c r="G303"/>
      <c r="H303"/>
      <c r="I303"/>
      <c r="J303"/>
      <c r="K303"/>
      <c r="L303"/>
      <c r="M303"/>
      <c r="N303"/>
      <c r="O303"/>
      <c r="P303"/>
      <c r="Q303"/>
      <c r="R303"/>
      <c r="S303"/>
      <c r="T303"/>
      <c r="U303"/>
      <c r="V303"/>
      <c r="W303"/>
      <c r="X303"/>
      <c r="Y303"/>
      <c r="Z303"/>
      <c r="AA303"/>
      <c r="AB303"/>
      <c r="AC303"/>
      <c r="AD303"/>
      <c r="AE303"/>
      <c r="AF303"/>
      <c r="AG303"/>
      <c r="AH303"/>
      <c r="AI303"/>
      <c r="AJ303"/>
      <c r="AK303"/>
      <c r="AL303"/>
      <c r="AM303"/>
      <c r="AN303"/>
      <c r="AO303"/>
      <c r="AP303"/>
      <c r="AQ303"/>
      <c r="AR303"/>
      <c r="AS303"/>
      <c r="AT303"/>
      <c r="AU303"/>
      <c r="AV303"/>
      <c r="AW303"/>
      <c r="AX303"/>
      <c r="AY303"/>
      <c r="AZ303"/>
      <c r="BA303"/>
      <c r="BB303"/>
      <c r="BC303"/>
      <c r="BD303"/>
      <c r="BE303"/>
      <c r="BF303"/>
      <c r="BG303"/>
      <c r="BH303"/>
      <c r="BI303"/>
      <c r="BJ303"/>
      <c r="BK303"/>
      <c r="BL303"/>
      <c r="BM303"/>
      <c r="BN303"/>
      <c r="BO303"/>
      <c r="BP303"/>
      <c r="BQ303"/>
      <c r="BR303"/>
      <c r="BS303"/>
      <c r="BT303"/>
      <c r="BU303"/>
      <c r="BV303"/>
      <c r="BW303"/>
      <c r="BX303"/>
      <c r="BY303"/>
      <c r="BZ303"/>
      <c r="CA303"/>
      <c r="CB303"/>
      <c r="CC303"/>
      <c r="CD303"/>
      <c r="CE303"/>
      <c r="CF303"/>
      <c r="CG303"/>
      <c r="CH303"/>
      <c r="CI303"/>
      <c r="CJ303"/>
      <c r="CK303"/>
      <c r="CL303"/>
      <c r="CM303"/>
      <c r="CN303"/>
      <c r="CO303"/>
      <c r="CP303"/>
      <c r="CQ303"/>
      <c r="CR303"/>
      <c r="CS303"/>
      <c r="CT303"/>
      <c r="CU303"/>
      <c r="CV303"/>
      <c r="CW303"/>
      <c r="CX303"/>
      <c r="CY303"/>
      <c r="CZ303"/>
      <c r="DA303"/>
      <c r="DB303"/>
      <c r="DC303"/>
      <c r="DD303"/>
      <c r="DE303"/>
      <c r="DF303"/>
      <c r="DG303"/>
      <c r="DH303"/>
      <c r="DI303"/>
      <c r="DJ303"/>
      <c r="DK303"/>
      <c r="DL303"/>
      <c r="DM303"/>
      <c r="DN303"/>
      <c r="DO303"/>
      <c r="DP303"/>
      <c r="DQ303"/>
      <c r="DR303"/>
      <c r="DS303"/>
      <c r="DT303"/>
      <c r="DU303"/>
      <c r="DV303"/>
      <c r="DW303"/>
      <c r="DX303"/>
      <c r="DY303"/>
      <c r="DZ303"/>
      <c r="EA303"/>
      <c r="EB303"/>
      <c r="EC303"/>
      <c r="ED303"/>
      <c r="EE303"/>
      <c r="EF303"/>
      <c r="EG303"/>
      <c r="EH303"/>
      <c r="EI303"/>
      <c r="EJ303"/>
      <c r="EK303"/>
      <c r="EL303"/>
      <c r="EM303"/>
      <c r="EN303"/>
      <c r="EO303"/>
      <c r="EP303"/>
      <c r="EQ303"/>
      <c r="ER303"/>
      <c r="ES303"/>
      <c r="ET303"/>
      <c r="EU303"/>
      <c r="EV303"/>
      <c r="EW303"/>
      <c r="EX303"/>
      <c r="EY303"/>
      <c r="EZ303"/>
      <c r="FA303"/>
      <c r="FB303"/>
      <c r="FC303"/>
      <c r="FD303"/>
      <c r="FE303"/>
      <c r="FF303"/>
      <c r="FG303"/>
      <c r="FH303"/>
      <c r="FI303"/>
      <c r="FJ303"/>
      <c r="FK303"/>
      <c r="FL303"/>
      <c r="FM303"/>
      <c r="FN303"/>
      <c r="FO303"/>
      <c r="FP303"/>
      <c r="FQ303"/>
      <c r="FR303"/>
      <c r="FS303"/>
      <c r="FT303"/>
      <c r="FU303"/>
      <c r="FV303"/>
      <c r="FW303"/>
      <c r="FX303"/>
      <c r="FY303"/>
      <c r="FZ303"/>
      <c r="GA303"/>
      <c r="GB303"/>
      <c r="GC303"/>
      <c r="GD303"/>
      <c r="GE303"/>
      <c r="GF303"/>
      <c r="GG303"/>
      <c r="GH303"/>
      <c r="GI303"/>
      <c r="GJ303"/>
      <c r="GK303"/>
      <c r="GL303"/>
      <c r="GM303"/>
      <c r="GN303"/>
      <c r="GO303"/>
      <c r="GP303"/>
      <c r="GQ303"/>
      <c r="GR303"/>
      <c r="GS303"/>
      <c r="GT303"/>
      <c r="GU303"/>
      <c r="GV303"/>
      <c r="GW303"/>
      <c r="GX303"/>
      <c r="GY303"/>
      <c r="GZ303"/>
      <c r="HA303"/>
      <c r="HB303"/>
      <c r="HC303"/>
      <c r="HD303"/>
      <c r="HE303"/>
      <c r="HF303"/>
      <c r="HG303"/>
      <c r="HH303"/>
      <c r="HI303"/>
      <c r="HJ303"/>
      <c r="HK303"/>
      <c r="HL303"/>
      <c r="HM303"/>
      <c r="HN303"/>
      <c r="HO303"/>
      <c r="HP303"/>
      <c r="HQ303"/>
      <c r="HR303"/>
      <c r="HS303"/>
      <c r="HT303"/>
      <c r="HU303"/>
      <c r="HV303"/>
      <c r="HW303"/>
      <c r="HX303"/>
      <c r="HY303"/>
      <c r="HZ303"/>
      <c r="IA303"/>
      <c r="IB303"/>
      <c r="IC303"/>
      <c r="ID303"/>
      <c r="IE303"/>
      <c r="IF303"/>
      <c r="IG303"/>
      <c r="IH303"/>
      <c r="II303"/>
      <c r="IJ303"/>
      <c r="IK303"/>
      <c r="IL303"/>
      <c r="IM303"/>
      <c r="IN303"/>
      <c r="IO303"/>
      <c r="IP303"/>
      <c r="IQ303"/>
      <c r="IR303"/>
      <c r="IS303"/>
      <c r="IT303"/>
      <c r="IU303"/>
      <c r="IV303"/>
      <c r="IW303"/>
      <c r="IX303"/>
      <c r="IY303"/>
      <c r="IZ303"/>
      <c r="JA303"/>
      <c r="JB303"/>
      <c r="JC303"/>
      <c r="JD303"/>
      <c r="JE303"/>
      <c r="JF303"/>
      <c r="JG303"/>
      <c r="JH303"/>
      <c r="JI303"/>
      <c r="JJ303"/>
      <c r="JK303"/>
      <c r="JL303"/>
      <c r="JM303"/>
      <c r="JN303"/>
      <c r="JO303"/>
      <c r="JP303"/>
      <c r="JQ303"/>
      <c r="JR303"/>
      <c r="JS303"/>
      <c r="JT303"/>
      <c r="JU303"/>
      <c r="JV303"/>
      <c r="JW303"/>
      <c r="JX303"/>
    </row>
    <row r="304" spans="1:284" s="199" customFormat="1" ht="12" customHeight="1">
      <c r="A304"/>
      <c r="B304"/>
      <c r="C304"/>
      <c r="D304"/>
      <c r="E304"/>
      <c r="F304"/>
      <c r="G304"/>
      <c r="H304"/>
      <c r="I304"/>
      <c r="J304"/>
      <c r="K304"/>
      <c r="L304"/>
      <c r="M304"/>
      <c r="N304"/>
      <c r="O304"/>
      <c r="P304"/>
      <c r="Q304"/>
      <c r="R304"/>
      <c r="S304"/>
      <c r="T304"/>
      <c r="U304"/>
      <c r="V304"/>
      <c r="W304"/>
      <c r="X304"/>
      <c r="Y304"/>
      <c r="Z304"/>
      <c r="AA304"/>
      <c r="AB304"/>
      <c r="AC304"/>
      <c r="AD304"/>
      <c r="AE304"/>
      <c r="AF304"/>
      <c r="AG304"/>
      <c r="AH304"/>
      <c r="AI304"/>
      <c r="AJ304"/>
      <c r="AK304"/>
      <c r="AL304"/>
      <c r="AM304"/>
      <c r="AN304"/>
      <c r="AO304"/>
      <c r="AP304"/>
      <c r="AQ304"/>
      <c r="AR304"/>
      <c r="AS304"/>
      <c r="AT304"/>
      <c r="AU304"/>
      <c r="AV304"/>
      <c r="AW304"/>
      <c r="AX304"/>
      <c r="AY304"/>
      <c r="AZ304"/>
      <c r="BA304"/>
      <c r="BB304"/>
      <c r="BC304"/>
      <c r="BD304"/>
      <c r="BE304"/>
      <c r="BF304"/>
      <c r="BG304"/>
      <c r="BH304"/>
      <c r="BI304"/>
      <c r="BJ304"/>
      <c r="BK304"/>
      <c r="BL304"/>
      <c r="BM304"/>
      <c r="BN304"/>
      <c r="BO304"/>
      <c r="BP304"/>
      <c r="BQ304"/>
      <c r="BR304"/>
      <c r="BS304"/>
      <c r="BT304"/>
      <c r="BU304"/>
      <c r="BV304"/>
      <c r="BW304"/>
      <c r="BX304"/>
      <c r="BY304"/>
      <c r="BZ304"/>
      <c r="CA304"/>
      <c r="CB304"/>
      <c r="CC304"/>
      <c r="CD304"/>
      <c r="CE304"/>
      <c r="CF304"/>
      <c r="CG304"/>
      <c r="CH304"/>
      <c r="CI304"/>
      <c r="CJ304"/>
      <c r="CK304"/>
      <c r="CL304"/>
      <c r="CM304"/>
      <c r="CN304"/>
      <c r="CO304"/>
      <c r="CP304"/>
      <c r="CQ304"/>
      <c r="CR304"/>
      <c r="CS304"/>
      <c r="CT304"/>
      <c r="CU304"/>
      <c r="CV304"/>
      <c r="CW304"/>
      <c r="CX304"/>
      <c r="CY304"/>
      <c r="CZ304"/>
      <c r="DA304"/>
      <c r="DB304"/>
      <c r="DC304"/>
      <c r="DD304"/>
      <c r="DE304"/>
      <c r="DF304"/>
      <c r="DG304"/>
      <c r="DH304"/>
      <c r="DI304"/>
      <c r="DJ304"/>
      <c r="DK304"/>
      <c r="DL304"/>
      <c r="DM304"/>
      <c r="DN304"/>
      <c r="DO304"/>
      <c r="DP304"/>
      <c r="DQ304"/>
      <c r="DR304"/>
      <c r="DS304"/>
      <c r="DT304"/>
      <c r="DU304"/>
      <c r="DV304"/>
      <c r="DW304"/>
      <c r="DX304"/>
      <c r="DY304"/>
      <c r="DZ304"/>
      <c r="EA304"/>
      <c r="EB304"/>
      <c r="EC304"/>
      <c r="ED304"/>
      <c r="EE304"/>
      <c r="EF304"/>
      <c r="EG304"/>
      <c r="EH304"/>
      <c r="EI304"/>
      <c r="EJ304"/>
      <c r="EK304"/>
      <c r="EL304"/>
      <c r="EM304"/>
      <c r="EN304"/>
      <c r="EO304"/>
      <c r="EP304"/>
      <c r="EQ304"/>
      <c r="ER304"/>
      <c r="ES304"/>
      <c r="ET304"/>
      <c r="EU304"/>
      <c r="EV304"/>
      <c r="EW304"/>
      <c r="EX304"/>
      <c r="EY304"/>
      <c r="EZ304"/>
      <c r="FA304"/>
      <c r="FB304"/>
      <c r="FC304"/>
      <c r="FD304"/>
      <c r="FE304"/>
      <c r="FF304"/>
      <c r="FG304"/>
      <c r="FH304"/>
      <c r="FI304"/>
      <c r="FJ304"/>
      <c r="FK304"/>
      <c r="FL304"/>
      <c r="FM304"/>
      <c r="FN304"/>
      <c r="FO304"/>
      <c r="FP304"/>
      <c r="FQ304"/>
      <c r="FR304"/>
      <c r="FS304"/>
      <c r="FT304"/>
      <c r="FU304"/>
      <c r="FV304"/>
      <c r="FW304"/>
      <c r="FX304"/>
      <c r="FY304"/>
      <c r="FZ304"/>
      <c r="GA304"/>
      <c r="GB304"/>
      <c r="GC304"/>
      <c r="GD304"/>
      <c r="GE304"/>
      <c r="GF304"/>
      <c r="GG304"/>
      <c r="GH304"/>
      <c r="GI304"/>
      <c r="GJ304"/>
      <c r="GK304"/>
      <c r="GL304"/>
      <c r="GM304"/>
      <c r="GN304"/>
      <c r="GO304"/>
      <c r="GP304"/>
      <c r="GQ304"/>
      <c r="GR304"/>
      <c r="GS304"/>
      <c r="GT304"/>
      <c r="GU304"/>
      <c r="GV304"/>
      <c r="GW304"/>
      <c r="GX304"/>
      <c r="GY304"/>
      <c r="GZ304"/>
      <c r="HA304"/>
      <c r="HB304"/>
      <c r="HC304"/>
      <c r="HD304"/>
      <c r="HE304"/>
      <c r="HF304"/>
      <c r="HG304"/>
      <c r="HH304"/>
      <c r="HI304"/>
      <c r="HJ304"/>
      <c r="HK304"/>
      <c r="HL304"/>
      <c r="HM304"/>
      <c r="HN304"/>
      <c r="HO304"/>
      <c r="HP304"/>
      <c r="HQ304"/>
      <c r="HR304"/>
      <c r="HS304"/>
      <c r="HT304"/>
      <c r="HU304"/>
      <c r="HV304"/>
      <c r="HW304"/>
      <c r="HX304"/>
      <c r="HY304"/>
      <c r="HZ304"/>
      <c r="IA304"/>
      <c r="IB304"/>
      <c r="IC304"/>
      <c r="ID304"/>
      <c r="IE304"/>
      <c r="IF304"/>
      <c r="IG304"/>
      <c r="IH304"/>
      <c r="II304"/>
      <c r="IJ304"/>
      <c r="IK304"/>
      <c r="IL304"/>
      <c r="IM304"/>
      <c r="IN304"/>
      <c r="IO304"/>
      <c r="IP304"/>
      <c r="IQ304"/>
      <c r="IR304"/>
      <c r="IS304"/>
      <c r="IT304"/>
      <c r="IU304"/>
      <c r="IV304"/>
      <c r="IW304"/>
      <c r="IX304"/>
      <c r="IY304"/>
      <c r="IZ304"/>
      <c r="JA304"/>
      <c r="JB304"/>
      <c r="JC304"/>
      <c r="JD304"/>
      <c r="JE304"/>
      <c r="JF304"/>
      <c r="JG304"/>
      <c r="JH304"/>
      <c r="JI304"/>
      <c r="JJ304"/>
      <c r="JK304"/>
      <c r="JL304"/>
      <c r="JM304"/>
      <c r="JN304"/>
      <c r="JO304"/>
      <c r="JP304"/>
      <c r="JQ304"/>
      <c r="JR304"/>
      <c r="JS304"/>
      <c r="JT304"/>
      <c r="JU304"/>
      <c r="JV304"/>
      <c r="JW304"/>
      <c r="JX304"/>
    </row>
    <row r="305" spans="1:284" s="199" customFormat="1" ht="12" customHeight="1">
      <c r="A305"/>
      <c r="B305"/>
      <c r="C305"/>
      <c r="D305"/>
      <c r="E305"/>
      <c r="F305"/>
      <c r="G305"/>
      <c r="H305"/>
      <c r="I305"/>
      <c r="J305"/>
      <c r="K305"/>
      <c r="L305"/>
      <c r="M305"/>
      <c r="N305"/>
      <c r="O305"/>
      <c r="P305"/>
      <c r="Q305"/>
      <c r="R305"/>
      <c r="S305"/>
      <c r="T305"/>
      <c r="U305"/>
      <c r="V305"/>
      <c r="W305"/>
      <c r="X305"/>
      <c r="Y305"/>
      <c r="Z305"/>
      <c r="AA305"/>
      <c r="AB305"/>
      <c r="AC305"/>
      <c r="AD305"/>
      <c r="AE305"/>
      <c r="AF305"/>
      <c r="AG305"/>
      <c r="AH305"/>
      <c r="AI305"/>
      <c r="AJ305"/>
      <c r="AK305"/>
      <c r="AL305"/>
      <c r="AM305"/>
      <c r="AN305"/>
      <c r="AO305"/>
      <c r="AP305"/>
      <c r="AQ305"/>
      <c r="AR305"/>
      <c r="AS305"/>
      <c r="AT305"/>
      <c r="AU305"/>
      <c r="AV305"/>
      <c r="AW305"/>
      <c r="AX305"/>
      <c r="AY305"/>
      <c r="AZ305"/>
      <c r="BA305"/>
      <c r="BB305"/>
      <c r="BC305"/>
      <c r="BD305"/>
      <c r="BE305"/>
      <c r="BF305"/>
      <c r="BG305"/>
      <c r="BH305"/>
      <c r="BI305"/>
      <c r="BJ305"/>
      <c r="BK305"/>
      <c r="BL305"/>
      <c r="BM305"/>
      <c r="BN305"/>
      <c r="BO305"/>
      <c r="BP305"/>
      <c r="BQ305"/>
      <c r="BR305"/>
      <c r="BS305"/>
      <c r="BT305"/>
      <c r="BU305"/>
      <c r="BV305"/>
      <c r="BW305"/>
      <c r="BX305"/>
      <c r="BY305"/>
      <c r="BZ305"/>
      <c r="CA305"/>
      <c r="CB305"/>
      <c r="CC305"/>
      <c r="CD305"/>
      <c r="CE305"/>
      <c r="CF305"/>
      <c r="CG305"/>
      <c r="CH305"/>
      <c r="CI305"/>
      <c r="CJ305"/>
      <c r="CK305"/>
      <c r="CL305"/>
      <c r="CM305"/>
      <c r="CN305"/>
      <c r="CO305"/>
      <c r="CP305"/>
      <c r="CQ305"/>
      <c r="CR305"/>
      <c r="CS305"/>
      <c r="CT305"/>
      <c r="CU305"/>
      <c r="CV305"/>
      <c r="CW305"/>
      <c r="CX305"/>
      <c r="CY305"/>
      <c r="CZ305"/>
      <c r="DA305"/>
      <c r="DB305"/>
      <c r="DC305"/>
      <c r="DD305"/>
      <c r="DE305"/>
      <c r="DF305"/>
      <c r="DG305"/>
      <c r="DH305"/>
      <c r="DI305"/>
      <c r="DJ305"/>
      <c r="DK305"/>
      <c r="DL305"/>
      <c r="DM305"/>
      <c r="DN305"/>
      <c r="DO305"/>
      <c r="DP305"/>
      <c r="DQ305"/>
      <c r="DR305"/>
      <c r="DS305"/>
      <c r="DT305"/>
      <c r="DU305"/>
      <c r="DV305"/>
      <c r="DW305"/>
      <c r="DX305"/>
      <c r="DY305"/>
      <c r="DZ305"/>
      <c r="EA305"/>
      <c r="EB305"/>
      <c r="EC305"/>
      <c r="ED305"/>
      <c r="EE305"/>
      <c r="EF305"/>
      <c r="EG305"/>
      <c r="EH305"/>
      <c r="EI305"/>
      <c r="EJ305"/>
      <c r="EK305"/>
      <c r="EL305"/>
      <c r="EM305"/>
      <c r="EN305"/>
      <c r="EO305"/>
      <c r="EP305"/>
      <c r="EQ305"/>
      <c r="ER305"/>
      <c r="ES305"/>
      <c r="ET305"/>
      <c r="EU305"/>
      <c r="EV305"/>
      <c r="EW305"/>
      <c r="EX305"/>
      <c r="EY305"/>
      <c r="EZ305"/>
      <c r="FA305"/>
      <c r="FB305"/>
      <c r="FC305"/>
      <c r="FD305"/>
      <c r="FE305"/>
      <c r="FF305"/>
      <c r="FG305"/>
      <c r="FH305"/>
      <c r="FI305"/>
      <c r="FJ305"/>
      <c r="FK305"/>
      <c r="FL305"/>
      <c r="FM305"/>
      <c r="FN305"/>
      <c r="FO305"/>
      <c r="FP305"/>
      <c r="FQ305"/>
      <c r="FR305"/>
      <c r="FS305"/>
      <c r="FT305"/>
      <c r="FU305"/>
      <c r="FV305"/>
      <c r="FW305"/>
      <c r="FX305"/>
      <c r="FY305"/>
      <c r="FZ305"/>
      <c r="GA305"/>
      <c r="GB305"/>
      <c r="GC305"/>
      <c r="GD305"/>
      <c r="GE305"/>
      <c r="GF305"/>
      <c r="GG305"/>
      <c r="GH305"/>
      <c r="GI305"/>
      <c r="GJ305"/>
      <c r="GK305"/>
      <c r="GL305"/>
      <c r="GM305"/>
      <c r="GN305"/>
      <c r="GO305"/>
      <c r="GP305"/>
      <c r="GQ305"/>
      <c r="GR305"/>
      <c r="GS305"/>
      <c r="GT305"/>
      <c r="GU305"/>
      <c r="GV305"/>
      <c r="GW305"/>
      <c r="GX305"/>
      <c r="GY305"/>
      <c r="GZ305"/>
      <c r="HA305"/>
      <c r="HB305"/>
      <c r="HC305"/>
      <c r="HD305"/>
      <c r="HE305"/>
      <c r="HF305"/>
      <c r="HG305"/>
      <c r="HH305"/>
      <c r="HI305"/>
      <c r="HJ305"/>
      <c r="HK305"/>
      <c r="HL305"/>
      <c r="HM305"/>
      <c r="HN305"/>
      <c r="HO305"/>
      <c r="HP305"/>
      <c r="HQ305"/>
      <c r="HR305"/>
      <c r="HS305"/>
      <c r="HT305"/>
      <c r="HU305"/>
      <c r="HV305"/>
      <c r="HW305"/>
      <c r="HX305"/>
      <c r="HY305"/>
      <c r="HZ305"/>
      <c r="IA305"/>
      <c r="IB305"/>
      <c r="IC305"/>
      <c r="ID305"/>
      <c r="IE305"/>
      <c r="IF305"/>
      <c r="IG305"/>
      <c r="IH305"/>
      <c r="II305"/>
      <c r="IJ305"/>
      <c r="IK305"/>
      <c r="IL305"/>
      <c r="IM305"/>
      <c r="IN305"/>
      <c r="IO305"/>
      <c r="IP305"/>
      <c r="IQ305"/>
      <c r="IR305"/>
      <c r="IS305"/>
      <c r="IT305"/>
      <c r="IU305"/>
      <c r="IV305"/>
      <c r="IW305"/>
      <c r="IX305"/>
      <c r="IY305"/>
      <c r="IZ305"/>
      <c r="JA305"/>
      <c r="JB305"/>
      <c r="JC305"/>
      <c r="JD305"/>
      <c r="JE305"/>
      <c r="JF305"/>
      <c r="JG305"/>
      <c r="JH305"/>
      <c r="JI305"/>
      <c r="JJ305"/>
      <c r="JK305"/>
      <c r="JL305"/>
      <c r="JM305"/>
      <c r="JN305"/>
      <c r="JO305"/>
      <c r="JP305"/>
      <c r="JQ305"/>
      <c r="JR305"/>
      <c r="JS305"/>
      <c r="JT305"/>
      <c r="JU305"/>
      <c r="JV305"/>
      <c r="JW305"/>
      <c r="JX305"/>
    </row>
    <row r="306" spans="1:284" s="199" customFormat="1" ht="12" customHeight="1">
      <c r="A306"/>
      <c r="B306"/>
      <c r="C306"/>
      <c r="D306"/>
      <c r="E306"/>
      <c r="F306"/>
      <c r="G306"/>
      <c r="H306"/>
      <c r="I306"/>
      <c r="J306"/>
      <c r="K306"/>
      <c r="L306"/>
      <c r="M306"/>
      <c r="N306"/>
      <c r="O306"/>
      <c r="P306"/>
      <c r="Q306"/>
      <c r="R306"/>
      <c r="S306"/>
      <c r="T306"/>
      <c r="U306"/>
      <c r="V306"/>
      <c r="W306"/>
      <c r="X306"/>
      <c r="Y306"/>
      <c r="Z306"/>
      <c r="AA306"/>
      <c r="AB306"/>
      <c r="AC306"/>
      <c r="AD306"/>
      <c r="AE306"/>
      <c r="AF306"/>
      <c r="AG306"/>
      <c r="AH306"/>
      <c r="AI306"/>
      <c r="AJ306"/>
      <c r="AK306"/>
      <c r="AL306"/>
      <c r="AM306"/>
      <c r="AN306"/>
      <c r="AO306"/>
      <c r="AP306"/>
      <c r="AQ306"/>
      <c r="AR306"/>
      <c r="AS306"/>
      <c r="AT306"/>
      <c r="AU306"/>
      <c r="AV306"/>
      <c r="AW306"/>
      <c r="AX306"/>
      <c r="AY306"/>
      <c r="AZ306"/>
      <c r="BA306"/>
      <c r="BB306"/>
      <c r="BC306"/>
      <c r="BD306"/>
      <c r="BE306"/>
      <c r="BF306"/>
      <c r="BG306"/>
      <c r="BH306"/>
      <c r="BI306"/>
      <c r="BJ306"/>
      <c r="BK306"/>
      <c r="BL306"/>
      <c r="BM306"/>
      <c r="BN306"/>
      <c r="BO306"/>
      <c r="BP306"/>
      <c r="BQ306"/>
      <c r="BR306"/>
      <c r="BS306"/>
      <c r="BT306"/>
      <c r="BU306"/>
      <c r="BV306"/>
      <c r="BW306"/>
      <c r="BX306"/>
      <c r="BY306"/>
      <c r="BZ306"/>
      <c r="CA306"/>
      <c r="CB306"/>
      <c r="CC306"/>
      <c r="CD306"/>
      <c r="CE306"/>
      <c r="CF306"/>
      <c r="CG306"/>
      <c r="CH306"/>
      <c r="CI306"/>
      <c r="CJ306"/>
      <c r="CK306"/>
      <c r="CL306"/>
      <c r="CM306"/>
      <c r="CN306"/>
      <c r="CO306"/>
      <c r="CP306"/>
      <c r="CQ306"/>
      <c r="CR306"/>
      <c r="CS306"/>
      <c r="CT306"/>
      <c r="CU306"/>
      <c r="CV306"/>
      <c r="CW306"/>
      <c r="CX306"/>
      <c r="CY306"/>
      <c r="CZ306"/>
      <c r="DA306"/>
      <c r="DB306"/>
      <c r="DC306"/>
      <c r="DD306"/>
      <c r="DE306"/>
      <c r="DF306"/>
      <c r="DG306"/>
      <c r="DH306"/>
      <c r="DI306"/>
      <c r="DJ306"/>
      <c r="DK306"/>
      <c r="DL306"/>
      <c r="DM306"/>
      <c r="DN306"/>
      <c r="DO306"/>
      <c r="DP306"/>
      <c r="DQ306"/>
      <c r="DR306"/>
      <c r="DS306"/>
      <c r="DT306"/>
      <c r="DU306"/>
      <c r="DV306"/>
      <c r="DW306"/>
      <c r="DX306"/>
      <c r="DY306"/>
      <c r="DZ306"/>
      <c r="EA306"/>
      <c r="EB306"/>
      <c r="EC306"/>
      <c r="ED306"/>
      <c r="EE306"/>
      <c r="EF306"/>
      <c r="EG306"/>
      <c r="EH306"/>
      <c r="EI306"/>
      <c r="EJ306"/>
      <c r="EK306"/>
      <c r="EL306"/>
      <c r="EM306"/>
      <c r="EN306"/>
      <c r="EO306"/>
      <c r="EP306"/>
      <c r="EQ306"/>
      <c r="ER306"/>
      <c r="ES306"/>
      <c r="ET306"/>
      <c r="EU306"/>
      <c r="EV306"/>
      <c r="EW306"/>
      <c r="EX306"/>
      <c r="EY306"/>
      <c r="EZ306"/>
      <c r="FA306"/>
      <c r="FB306"/>
      <c r="FC306"/>
      <c r="FD306"/>
      <c r="FE306"/>
      <c r="FF306"/>
      <c r="FG306"/>
      <c r="FH306"/>
      <c r="FI306"/>
      <c r="FJ306"/>
      <c r="FK306"/>
      <c r="FL306"/>
      <c r="FM306"/>
      <c r="FN306"/>
      <c r="FO306"/>
      <c r="FP306"/>
      <c r="FQ306"/>
      <c r="FR306"/>
      <c r="FS306"/>
      <c r="FT306"/>
      <c r="FU306"/>
      <c r="FV306"/>
      <c r="FW306"/>
      <c r="FX306"/>
      <c r="FY306"/>
      <c r="FZ306"/>
      <c r="GA306"/>
      <c r="GB306"/>
      <c r="GC306"/>
      <c r="GD306"/>
      <c r="GE306"/>
      <c r="GF306"/>
      <c r="GG306"/>
      <c r="GH306"/>
      <c r="GI306"/>
      <c r="GJ306"/>
      <c r="GK306"/>
      <c r="GL306"/>
      <c r="GM306"/>
      <c r="GN306"/>
      <c r="GO306"/>
      <c r="GP306"/>
      <c r="GQ306"/>
      <c r="GR306"/>
      <c r="GS306"/>
      <c r="GT306"/>
      <c r="GU306"/>
      <c r="GV306"/>
      <c r="GW306"/>
      <c r="GX306"/>
      <c r="GY306"/>
      <c r="GZ306"/>
      <c r="HA306"/>
      <c r="HB306"/>
      <c r="HC306"/>
      <c r="HD306"/>
      <c r="HE306"/>
      <c r="HF306"/>
      <c r="HG306"/>
      <c r="HH306"/>
      <c r="HI306"/>
      <c r="HJ306"/>
      <c r="HK306"/>
      <c r="HL306"/>
      <c r="HM306"/>
      <c r="HN306"/>
      <c r="HO306"/>
      <c r="HP306"/>
      <c r="HQ306"/>
      <c r="HR306"/>
      <c r="HS306"/>
      <c r="HT306"/>
      <c r="HU306"/>
      <c r="HV306"/>
      <c r="HW306"/>
      <c r="HX306"/>
      <c r="HY306"/>
      <c r="HZ306"/>
      <c r="IA306"/>
      <c r="IB306"/>
      <c r="IC306"/>
      <c r="ID306"/>
      <c r="IE306"/>
      <c r="IF306"/>
      <c r="IG306"/>
      <c r="IH306"/>
      <c r="II306"/>
      <c r="IJ306"/>
      <c r="IK306"/>
      <c r="IL306"/>
      <c r="IM306"/>
      <c r="IN306"/>
      <c r="IO306"/>
      <c r="IP306"/>
      <c r="IQ306"/>
      <c r="IR306"/>
      <c r="IS306"/>
      <c r="IT306"/>
      <c r="IU306"/>
      <c r="IV306"/>
      <c r="IW306"/>
      <c r="IX306"/>
      <c r="IY306"/>
      <c r="IZ306"/>
      <c r="JA306"/>
      <c r="JB306"/>
      <c r="JC306"/>
      <c r="JD306"/>
      <c r="JE306"/>
      <c r="JF306"/>
      <c r="JG306"/>
      <c r="JH306"/>
      <c r="JI306"/>
      <c r="JJ306"/>
      <c r="JK306"/>
      <c r="JL306"/>
      <c r="JM306"/>
      <c r="JN306"/>
      <c r="JO306"/>
      <c r="JP306"/>
      <c r="JQ306"/>
      <c r="JR306"/>
      <c r="JS306"/>
      <c r="JT306"/>
      <c r="JU306"/>
      <c r="JV306"/>
      <c r="JW306"/>
      <c r="JX306"/>
    </row>
    <row r="307" spans="1:284" s="199" customFormat="1" ht="12" customHeight="1">
      <c r="A307"/>
      <c r="B307"/>
      <c r="C307"/>
      <c r="D307"/>
      <c r="E307"/>
      <c r="F307"/>
      <c r="G307"/>
      <c r="H307"/>
      <c r="I307"/>
      <c r="J307"/>
      <c r="K307"/>
      <c r="L307"/>
      <c r="M307"/>
      <c r="N307"/>
      <c r="O307"/>
      <c r="P307"/>
      <c r="Q307"/>
      <c r="R307"/>
      <c r="S307"/>
      <c r="T307"/>
      <c r="U307"/>
      <c r="V307"/>
      <c r="W307"/>
      <c r="X307"/>
      <c r="Y307"/>
      <c r="Z307"/>
      <c r="AA307"/>
      <c r="AB307"/>
      <c r="AC307"/>
      <c r="AD307"/>
      <c r="AE307"/>
      <c r="AF307"/>
      <c r="AG307"/>
      <c r="AH307"/>
      <c r="AI307"/>
      <c r="AJ307"/>
      <c r="AK307"/>
      <c r="AL307"/>
      <c r="AM307"/>
      <c r="AN307"/>
      <c r="AO307"/>
      <c r="AP307"/>
      <c r="AQ307"/>
      <c r="AR307"/>
      <c r="AS307"/>
      <c r="AT307"/>
      <c r="AU307"/>
      <c r="AV307"/>
      <c r="AW307"/>
      <c r="AX307"/>
      <c r="AY307"/>
      <c r="AZ307"/>
      <c r="BA307"/>
      <c r="BB307"/>
      <c r="BC307"/>
      <c r="BD307"/>
      <c r="BE307"/>
      <c r="BF307"/>
      <c r="BG307"/>
      <c r="BH307"/>
      <c r="BI307"/>
      <c r="BJ307"/>
      <c r="BK307"/>
      <c r="BL307"/>
      <c r="BM307"/>
      <c r="BN307"/>
      <c r="BO307"/>
      <c r="BP307"/>
      <c r="BQ307"/>
      <c r="BR307"/>
      <c r="BS307"/>
      <c r="BT307"/>
      <c r="BU307"/>
      <c r="BV307"/>
      <c r="BW307"/>
      <c r="BX307"/>
      <c r="BY307"/>
      <c r="BZ307"/>
      <c r="CA307"/>
      <c r="CB307"/>
      <c r="CC307"/>
      <c r="CD307"/>
      <c r="CE307"/>
      <c r="CF307"/>
      <c r="CG307"/>
      <c r="CH307"/>
      <c r="CI307"/>
      <c r="CJ307"/>
      <c r="CK307"/>
      <c r="CL307"/>
      <c r="CM307"/>
      <c r="CN307"/>
      <c r="CO307"/>
      <c r="CP307"/>
      <c r="CQ307"/>
      <c r="CR307"/>
      <c r="CS307"/>
      <c r="CT307"/>
      <c r="CU307"/>
      <c r="CV307"/>
      <c r="CW307"/>
      <c r="CX307"/>
      <c r="CY307"/>
      <c r="CZ307"/>
      <c r="DA307"/>
      <c r="DB307"/>
      <c r="DC307"/>
      <c r="DD307"/>
      <c r="DE307"/>
      <c r="DF307"/>
      <c r="DG307"/>
      <c r="DH307"/>
      <c r="DI307"/>
      <c r="DJ307"/>
      <c r="DK307"/>
      <c r="DL307"/>
      <c r="DM307"/>
      <c r="DN307"/>
      <c r="DO307"/>
      <c r="DP307"/>
      <c r="DQ307"/>
      <c r="DR307"/>
      <c r="DS307"/>
      <c r="DT307"/>
      <c r="DU307"/>
      <c r="DV307"/>
      <c r="DW307"/>
      <c r="DX307"/>
      <c r="DY307"/>
      <c r="DZ307"/>
      <c r="EA307"/>
      <c r="EB307"/>
      <c r="EC307"/>
      <c r="ED307"/>
      <c r="EE307"/>
      <c r="EF307"/>
      <c r="EG307"/>
      <c r="EH307"/>
      <c r="EI307"/>
      <c r="EJ307"/>
      <c r="EK307"/>
      <c r="EL307"/>
      <c r="EM307"/>
      <c r="EN307"/>
      <c r="EO307"/>
      <c r="EP307"/>
      <c r="EQ307"/>
      <c r="ER307"/>
      <c r="ES307"/>
      <c r="ET307"/>
      <c r="EU307"/>
      <c r="EV307"/>
      <c r="EW307"/>
      <c r="EX307"/>
      <c r="EY307"/>
      <c r="EZ307"/>
      <c r="FA307"/>
      <c r="FB307"/>
      <c r="FC307"/>
      <c r="FD307"/>
      <c r="FE307"/>
      <c r="FF307"/>
      <c r="FG307"/>
      <c r="FH307"/>
      <c r="FI307"/>
      <c r="FJ307"/>
      <c r="FK307"/>
      <c r="FL307"/>
      <c r="FM307"/>
      <c r="FN307"/>
      <c r="FO307"/>
      <c r="FP307"/>
      <c r="FQ307"/>
      <c r="FR307"/>
      <c r="FS307"/>
      <c r="FT307"/>
      <c r="FU307"/>
      <c r="FV307"/>
      <c r="FW307"/>
      <c r="FX307"/>
      <c r="FY307"/>
      <c r="FZ307"/>
      <c r="GA307"/>
      <c r="GB307"/>
      <c r="GC307"/>
      <c r="GD307"/>
      <c r="GE307"/>
      <c r="GF307"/>
      <c r="GG307"/>
      <c r="GH307"/>
      <c r="GI307"/>
      <c r="GJ307"/>
      <c r="GK307"/>
      <c r="GL307"/>
      <c r="GM307"/>
      <c r="GN307"/>
      <c r="GO307"/>
      <c r="GP307"/>
      <c r="GQ307"/>
      <c r="GR307"/>
      <c r="GS307"/>
      <c r="GT307"/>
      <c r="GU307"/>
      <c r="GV307"/>
      <c r="GW307"/>
      <c r="GX307"/>
      <c r="GY307"/>
      <c r="GZ307"/>
      <c r="HA307"/>
      <c r="HB307"/>
      <c r="HC307"/>
      <c r="HD307"/>
      <c r="HE307"/>
      <c r="HF307"/>
      <c r="HG307"/>
      <c r="HH307"/>
      <c r="HI307"/>
      <c r="HJ307"/>
      <c r="HK307"/>
      <c r="HL307"/>
      <c r="HM307"/>
      <c r="HN307"/>
      <c r="HO307"/>
      <c r="HP307"/>
      <c r="HQ307"/>
      <c r="HR307"/>
      <c r="HS307"/>
      <c r="HT307"/>
      <c r="HU307"/>
      <c r="HV307"/>
      <c r="HW307"/>
      <c r="HX307"/>
      <c r="HY307"/>
      <c r="HZ307"/>
      <c r="IA307"/>
      <c r="IB307"/>
      <c r="IC307"/>
      <c r="ID307"/>
      <c r="IE307"/>
      <c r="IF307"/>
      <c r="IG307"/>
      <c r="IH307"/>
      <c r="II307"/>
      <c r="IJ307"/>
      <c r="IK307"/>
      <c r="IL307"/>
      <c r="IM307"/>
      <c r="IN307"/>
      <c r="IO307"/>
      <c r="IP307"/>
      <c r="IQ307"/>
      <c r="IR307"/>
      <c r="IS307"/>
      <c r="IT307"/>
      <c r="IU307"/>
      <c r="IV307"/>
      <c r="IW307"/>
      <c r="IX307"/>
      <c r="IY307"/>
      <c r="IZ307"/>
      <c r="JA307"/>
      <c r="JB307"/>
      <c r="JC307"/>
      <c r="JD307"/>
      <c r="JE307"/>
      <c r="JF307"/>
      <c r="JG307"/>
      <c r="JH307"/>
      <c r="JI307"/>
      <c r="JJ307"/>
      <c r="JK307"/>
      <c r="JL307"/>
      <c r="JM307"/>
      <c r="JN307"/>
      <c r="JO307"/>
      <c r="JP307"/>
      <c r="JQ307"/>
      <c r="JR307"/>
      <c r="JS307"/>
      <c r="JT307"/>
      <c r="JU307"/>
      <c r="JV307"/>
      <c r="JW307"/>
      <c r="JX307"/>
    </row>
    <row r="308" spans="1:284" s="199" customFormat="1" ht="12" customHeight="1">
      <c r="A308"/>
      <c r="B308"/>
      <c r="C308"/>
      <c r="D308"/>
      <c r="E308"/>
      <c r="F308"/>
      <c r="G308"/>
      <c r="H308"/>
      <c r="I308"/>
      <c r="J308"/>
      <c r="K308"/>
      <c r="L308"/>
      <c r="M308"/>
      <c r="N308"/>
      <c r="O308"/>
      <c r="P308"/>
      <c r="Q308"/>
      <c r="R308"/>
      <c r="S308"/>
      <c r="T308"/>
      <c r="U308"/>
      <c r="V308"/>
      <c r="W308"/>
      <c r="X308"/>
      <c r="Y308"/>
      <c r="Z308"/>
      <c r="AA308"/>
      <c r="AB308"/>
      <c r="AC308"/>
      <c r="AD308"/>
      <c r="AE308"/>
      <c r="AF308"/>
      <c r="AG308"/>
      <c r="AH308"/>
      <c r="AI308"/>
      <c r="AJ308"/>
      <c r="AK308"/>
      <c r="AL308"/>
      <c r="AM308"/>
      <c r="AN308"/>
      <c r="AO308"/>
      <c r="AP308"/>
      <c r="AQ308"/>
      <c r="AR308"/>
      <c r="AS308"/>
      <c r="AT308"/>
      <c r="AU308"/>
      <c r="AV308"/>
      <c r="AW308"/>
      <c r="AX308"/>
      <c r="AY308"/>
      <c r="AZ308"/>
      <c r="BA308"/>
      <c r="BB308"/>
      <c r="BC308"/>
      <c r="BD308"/>
      <c r="BE308"/>
      <c r="BF308"/>
      <c r="BG308"/>
      <c r="BH308"/>
      <c r="BI308"/>
      <c r="BJ308"/>
      <c r="BK308"/>
      <c r="BL308"/>
      <c r="BM308"/>
      <c r="BN308"/>
      <c r="BO308"/>
      <c r="BP308"/>
      <c r="BQ308"/>
      <c r="BR308"/>
      <c r="BS308"/>
      <c r="BT308"/>
      <c r="BU308"/>
      <c r="BV308"/>
      <c r="BW308"/>
      <c r="BX308"/>
      <c r="BY308"/>
      <c r="BZ308"/>
      <c r="CA308"/>
      <c r="CB308"/>
      <c r="CC308"/>
      <c r="CD308"/>
      <c r="CE308"/>
      <c r="CF308"/>
      <c r="CG308"/>
      <c r="CH308"/>
      <c r="CI308"/>
      <c r="CJ308"/>
      <c r="CK308"/>
      <c r="CL308"/>
      <c r="CM308"/>
      <c r="CN308"/>
      <c r="CO308"/>
      <c r="CP308"/>
      <c r="CQ308"/>
      <c r="CR308"/>
      <c r="CS308"/>
      <c r="CT308"/>
      <c r="CU308"/>
      <c r="CV308"/>
      <c r="CW308"/>
      <c r="CX308"/>
      <c r="CY308"/>
      <c r="CZ308"/>
      <c r="DA308"/>
      <c r="DB308"/>
      <c r="DC308"/>
      <c r="DD308"/>
      <c r="DE308"/>
      <c r="DF308"/>
      <c r="DG308"/>
      <c r="DH308"/>
      <c r="DI308"/>
      <c r="DJ308"/>
      <c r="DK308"/>
      <c r="DL308"/>
      <c r="DM308"/>
      <c r="DN308"/>
      <c r="DO308"/>
      <c r="DP308"/>
      <c r="DQ308"/>
      <c r="DR308"/>
      <c r="DS308"/>
      <c r="DT308"/>
      <c r="DU308"/>
      <c r="DV308"/>
      <c r="DW308"/>
      <c r="DX308"/>
      <c r="DY308"/>
      <c r="DZ308"/>
      <c r="EA308"/>
      <c r="EB308"/>
      <c r="EC308"/>
      <c r="ED308"/>
      <c r="EE308"/>
      <c r="EF308"/>
      <c r="EG308"/>
      <c r="EH308"/>
      <c r="EI308"/>
      <c r="EJ308"/>
      <c r="EK308"/>
      <c r="EL308"/>
      <c r="EM308"/>
      <c r="EN308"/>
      <c r="EO308"/>
      <c r="EP308"/>
      <c r="EQ308"/>
      <c r="ER308"/>
      <c r="ES308"/>
      <c r="ET308"/>
      <c r="EU308"/>
      <c r="EV308"/>
      <c r="EW308"/>
      <c r="EX308"/>
      <c r="EY308"/>
      <c r="EZ308"/>
      <c r="FA308"/>
      <c r="FB308"/>
      <c r="FC308"/>
      <c r="FD308"/>
      <c r="FE308"/>
      <c r="FF308"/>
      <c r="FG308"/>
      <c r="FH308"/>
      <c r="FI308"/>
      <c r="FJ308"/>
      <c r="FK308"/>
      <c r="FL308"/>
      <c r="FM308"/>
      <c r="FN308"/>
      <c r="FO308"/>
      <c r="FP308"/>
      <c r="FQ308"/>
      <c r="FR308"/>
      <c r="FS308"/>
      <c r="FT308"/>
      <c r="FU308"/>
      <c r="FV308"/>
      <c r="FW308"/>
      <c r="FX308"/>
      <c r="FY308"/>
      <c r="FZ308"/>
      <c r="GA308"/>
      <c r="GB308"/>
      <c r="GC308"/>
      <c r="GD308"/>
      <c r="GE308"/>
      <c r="GF308"/>
      <c r="GG308"/>
      <c r="GH308"/>
      <c r="GI308"/>
      <c r="GJ308"/>
      <c r="GK308"/>
      <c r="GL308"/>
      <c r="GM308"/>
      <c r="GN308"/>
      <c r="GO308"/>
      <c r="GP308"/>
      <c r="GQ308"/>
      <c r="GR308"/>
      <c r="GS308"/>
      <c r="GT308"/>
      <c r="GU308"/>
      <c r="GV308"/>
      <c r="GW308"/>
      <c r="GX308"/>
      <c r="GY308"/>
      <c r="GZ308"/>
      <c r="HA308"/>
      <c r="HB308"/>
      <c r="HC308"/>
      <c r="HD308"/>
      <c r="HE308"/>
      <c r="HF308"/>
      <c r="HG308"/>
      <c r="HH308"/>
      <c r="HI308"/>
      <c r="HJ308"/>
      <c r="HK308"/>
      <c r="HL308"/>
      <c r="HM308"/>
      <c r="HN308"/>
      <c r="HO308"/>
      <c r="HP308"/>
      <c r="HQ308"/>
      <c r="HR308"/>
      <c r="HS308"/>
      <c r="HT308"/>
      <c r="HU308"/>
      <c r="HV308"/>
      <c r="HW308"/>
      <c r="HX308"/>
      <c r="HY308"/>
      <c r="HZ308"/>
      <c r="IA308"/>
      <c r="IB308"/>
      <c r="IC308"/>
      <c r="ID308"/>
      <c r="IE308"/>
      <c r="IF308"/>
      <c r="IG308"/>
      <c r="IH308"/>
      <c r="II308"/>
      <c r="IJ308"/>
      <c r="IK308"/>
      <c r="IL308"/>
      <c r="IM308"/>
      <c r="IN308"/>
      <c r="IO308"/>
      <c r="IP308"/>
      <c r="IQ308"/>
      <c r="IR308"/>
      <c r="IS308"/>
      <c r="IT308"/>
      <c r="IU308"/>
      <c r="IV308"/>
      <c r="IW308"/>
      <c r="IX308"/>
      <c r="IY308"/>
      <c r="IZ308"/>
      <c r="JA308"/>
      <c r="JB308"/>
      <c r="JC308"/>
      <c r="JD308"/>
      <c r="JE308"/>
      <c r="JF308"/>
      <c r="JG308"/>
      <c r="JH308"/>
      <c r="JI308"/>
      <c r="JJ308"/>
      <c r="JK308"/>
      <c r="JL308"/>
      <c r="JM308"/>
      <c r="JN308"/>
      <c r="JO308"/>
      <c r="JP308"/>
      <c r="JQ308"/>
      <c r="JR308"/>
      <c r="JS308"/>
      <c r="JT308"/>
      <c r="JU308"/>
      <c r="JV308"/>
      <c r="JW308"/>
      <c r="JX308"/>
    </row>
    <row r="309" spans="1:284" s="199" customFormat="1" ht="12" customHeight="1">
      <c r="A309"/>
      <c r="B309"/>
      <c r="C309"/>
      <c r="D309"/>
      <c r="E309"/>
      <c r="F309"/>
      <c r="G309"/>
      <c r="H309"/>
      <c r="I309"/>
      <c r="J309"/>
      <c r="K309"/>
      <c r="L309"/>
      <c r="M309"/>
      <c r="N309"/>
      <c r="O309"/>
      <c r="P309"/>
      <c r="Q309"/>
      <c r="R309"/>
      <c r="S309"/>
      <c r="T309"/>
      <c r="U309"/>
      <c r="V309"/>
      <c r="W309"/>
      <c r="X309"/>
      <c r="Y309"/>
      <c r="Z309"/>
      <c r="AA309"/>
      <c r="AB309"/>
      <c r="AC309"/>
      <c r="AD309"/>
      <c r="AE309"/>
      <c r="AF309"/>
      <c r="AG309"/>
      <c r="AH309"/>
      <c r="AI309"/>
      <c r="AJ309"/>
      <c r="AK309"/>
      <c r="AL309"/>
      <c r="AM309"/>
      <c r="AN309"/>
      <c r="AO309"/>
      <c r="AP309"/>
      <c r="AQ309"/>
      <c r="AR309"/>
      <c r="AS309"/>
      <c r="AT309"/>
      <c r="AU309"/>
      <c r="AV309"/>
      <c r="AW309"/>
      <c r="AX309"/>
      <c r="AY309"/>
      <c r="AZ309"/>
      <c r="BA309"/>
      <c r="BB309"/>
      <c r="BC309"/>
      <c r="BD309"/>
      <c r="BE309"/>
      <c r="BF309"/>
      <c r="BG309"/>
      <c r="BH309"/>
      <c r="BI309"/>
      <c r="BJ309"/>
      <c r="BK309"/>
      <c r="BL309"/>
      <c r="BM309"/>
      <c r="BN309"/>
      <c r="BO309"/>
      <c r="BP309"/>
      <c r="BQ309"/>
      <c r="BR309"/>
      <c r="BS309"/>
      <c r="BT309"/>
      <c r="BU309"/>
      <c r="BV309"/>
      <c r="BW309"/>
      <c r="BX309"/>
      <c r="BY309"/>
      <c r="BZ309"/>
      <c r="CA309"/>
      <c r="CB309"/>
      <c r="CC309"/>
      <c r="CD309"/>
      <c r="CE309"/>
      <c r="CF309"/>
      <c r="CG309"/>
      <c r="CH309"/>
      <c r="CI309"/>
      <c r="CJ309"/>
      <c r="CK309"/>
      <c r="CL309"/>
      <c r="CM309"/>
      <c r="CN309"/>
      <c r="CO309"/>
      <c r="CP309"/>
      <c r="CQ309"/>
      <c r="CR309"/>
      <c r="CS309"/>
      <c r="CT309"/>
      <c r="CU309"/>
      <c r="CV309"/>
      <c r="CW309"/>
      <c r="CX309"/>
      <c r="CY309"/>
      <c r="CZ309"/>
      <c r="DA309"/>
      <c r="DB309"/>
      <c r="DC309"/>
      <c r="DD309"/>
      <c r="DE309"/>
      <c r="DF309"/>
      <c r="DG309"/>
      <c r="DH309"/>
      <c r="DI309"/>
      <c r="DJ309"/>
      <c r="DK309"/>
      <c r="DL309"/>
      <c r="DM309"/>
      <c r="DN309"/>
      <c r="DO309"/>
      <c r="DP309"/>
      <c r="DQ309"/>
      <c r="DR309"/>
      <c r="DS309"/>
      <c r="DT309"/>
      <c r="DU309"/>
      <c r="DV309"/>
      <c r="DW309"/>
      <c r="DX309"/>
      <c r="DY309"/>
      <c r="DZ309"/>
      <c r="EA309"/>
      <c r="EB309"/>
      <c r="EC309"/>
      <c r="ED309"/>
      <c r="EE309"/>
      <c r="EF309"/>
      <c r="EG309"/>
      <c r="EH309"/>
      <c r="EI309"/>
      <c r="EJ309"/>
      <c r="EK309"/>
      <c r="EL309"/>
      <c r="EM309"/>
      <c r="EN309"/>
      <c r="EO309"/>
      <c r="EP309"/>
      <c r="EQ309"/>
      <c r="ER309"/>
      <c r="ES309"/>
      <c r="ET309"/>
      <c r="EU309"/>
      <c r="EV309"/>
      <c r="EW309"/>
      <c r="EX309"/>
      <c r="EY309"/>
      <c r="EZ309"/>
      <c r="FA309"/>
      <c r="FB309"/>
      <c r="FC309"/>
      <c r="FD309"/>
      <c r="FE309"/>
      <c r="FF309"/>
      <c r="FG309"/>
      <c r="FH309"/>
      <c r="FI309"/>
      <c r="FJ309"/>
      <c r="FK309"/>
      <c r="FL309"/>
      <c r="FM309"/>
      <c r="FN309"/>
      <c r="FO309"/>
      <c r="FP309"/>
      <c r="FQ309"/>
      <c r="FR309"/>
      <c r="FS309"/>
      <c r="FT309"/>
      <c r="FU309"/>
      <c r="FV309"/>
      <c r="FW309"/>
      <c r="FX309"/>
      <c r="FY309"/>
      <c r="FZ309"/>
      <c r="GA309"/>
      <c r="GB309"/>
      <c r="GC309"/>
      <c r="GD309"/>
      <c r="GE309"/>
      <c r="GF309"/>
      <c r="GG309"/>
      <c r="GH309"/>
      <c r="GI309"/>
      <c r="GJ309"/>
      <c r="GK309"/>
      <c r="GL309"/>
      <c r="GM309"/>
      <c r="GN309"/>
      <c r="GO309"/>
      <c r="GP309"/>
      <c r="GQ309"/>
      <c r="GR309"/>
      <c r="GS309"/>
      <c r="GT309"/>
      <c r="GU309"/>
      <c r="GV309"/>
      <c r="GW309"/>
      <c r="GX309"/>
      <c r="GY309"/>
      <c r="GZ309"/>
      <c r="HA309"/>
      <c r="HB309"/>
      <c r="HC309"/>
      <c r="HD309"/>
      <c r="HE309"/>
      <c r="HF309"/>
      <c r="HG309"/>
      <c r="HH309"/>
      <c r="HI309"/>
      <c r="HJ309"/>
      <c r="HK309"/>
      <c r="HL309"/>
      <c r="HM309"/>
      <c r="HN309"/>
      <c r="HO309"/>
      <c r="HP309"/>
      <c r="HQ309"/>
      <c r="HR309"/>
      <c r="HS309"/>
      <c r="HT309"/>
      <c r="HU309"/>
      <c r="HV309"/>
      <c r="HW309"/>
      <c r="HX309"/>
      <c r="HY309"/>
      <c r="HZ309"/>
      <c r="IA309"/>
      <c r="IB309"/>
      <c r="IC309"/>
      <c r="ID309"/>
      <c r="IE309"/>
      <c r="IF309"/>
      <c r="IG309"/>
      <c r="IH309"/>
      <c r="II309"/>
      <c r="IJ309"/>
      <c r="IK309"/>
      <c r="IL309"/>
      <c r="IM309"/>
      <c r="IN309"/>
      <c r="IO309"/>
      <c r="IP309"/>
      <c r="IQ309"/>
      <c r="IR309"/>
      <c r="IS309"/>
      <c r="IT309"/>
      <c r="IU309"/>
      <c r="IV309"/>
      <c r="IW309"/>
      <c r="IX309"/>
      <c r="IY309"/>
      <c r="IZ309"/>
      <c r="JA309"/>
      <c r="JB309"/>
      <c r="JC309"/>
      <c r="JD309"/>
      <c r="JE309"/>
      <c r="JF309"/>
      <c r="JG309"/>
      <c r="JH309"/>
      <c r="JI309"/>
      <c r="JJ309"/>
      <c r="JK309"/>
      <c r="JL309"/>
      <c r="JM309"/>
      <c r="JN309"/>
      <c r="JO309"/>
      <c r="JP309"/>
      <c r="JQ309"/>
      <c r="JR309"/>
      <c r="JS309"/>
      <c r="JT309"/>
      <c r="JU309"/>
      <c r="JV309"/>
      <c r="JW309"/>
      <c r="JX309"/>
    </row>
    <row r="310" spans="1:284" s="199" customFormat="1" ht="12" customHeight="1">
      <c r="A310"/>
      <c r="B310"/>
      <c r="C310"/>
      <c r="D310"/>
      <c r="E310"/>
      <c r="F310"/>
      <c r="G310"/>
      <c r="H310"/>
      <c r="I310"/>
      <c r="J310"/>
      <c r="K310"/>
      <c r="L310"/>
      <c r="M310"/>
      <c r="N310"/>
      <c r="O310"/>
      <c r="P310"/>
      <c r="Q310"/>
      <c r="R310"/>
      <c r="S310"/>
      <c r="T310"/>
      <c r="U310"/>
      <c r="V310"/>
      <c r="W310"/>
      <c r="X310"/>
      <c r="Y310"/>
      <c r="Z310"/>
      <c r="AA310"/>
      <c r="AB310"/>
      <c r="AC310"/>
      <c r="AD310"/>
      <c r="AE310"/>
      <c r="AF310"/>
      <c r="AG310"/>
      <c r="AH310"/>
      <c r="AI310"/>
      <c r="AJ310"/>
      <c r="AK310"/>
      <c r="AL310"/>
      <c r="AM310"/>
      <c r="AN310"/>
      <c r="AO310"/>
      <c r="AP310"/>
      <c r="AQ310"/>
      <c r="AR310"/>
      <c r="AS310"/>
      <c r="AT310"/>
      <c r="AU310"/>
      <c r="AV310"/>
      <c r="AW310"/>
      <c r="AX310"/>
      <c r="AY310"/>
      <c r="AZ310"/>
      <c r="BA310"/>
      <c r="BB310"/>
      <c r="BC310"/>
      <c r="BD310"/>
      <c r="BE310"/>
      <c r="BF310"/>
      <c r="BG310"/>
      <c r="BH310"/>
      <c r="BI310"/>
      <c r="BJ310"/>
      <c r="BK310"/>
      <c r="BL310"/>
      <c r="BM310"/>
      <c r="BN310"/>
      <c r="BO310"/>
      <c r="BP310"/>
      <c r="BQ310"/>
      <c r="BR310"/>
      <c r="BS310"/>
      <c r="BT310"/>
      <c r="BU310"/>
      <c r="BV310"/>
      <c r="BW310"/>
      <c r="BX310"/>
      <c r="BY310"/>
      <c r="BZ310"/>
      <c r="CA310"/>
      <c r="CB310"/>
      <c r="CC310"/>
      <c r="CD310"/>
      <c r="CE310"/>
      <c r="CF310"/>
      <c r="CG310"/>
      <c r="CH310"/>
      <c r="CI310"/>
      <c r="CJ310"/>
      <c r="CK310"/>
      <c r="CL310"/>
      <c r="CM310"/>
      <c r="CN310"/>
      <c r="CO310"/>
      <c r="CP310"/>
      <c r="CQ310"/>
      <c r="CR310"/>
      <c r="CS310"/>
      <c r="CT310"/>
      <c r="CU310"/>
      <c r="CV310"/>
      <c r="CW310"/>
      <c r="CX310"/>
      <c r="CY310"/>
      <c r="CZ310"/>
      <c r="DA310"/>
      <c r="DB310"/>
      <c r="DC310"/>
      <c r="DD310"/>
      <c r="DE310"/>
      <c r="DF310"/>
      <c r="DG310"/>
      <c r="DH310"/>
      <c r="DI310"/>
      <c r="DJ310"/>
      <c r="DK310"/>
      <c r="DL310"/>
      <c r="DM310"/>
      <c r="DN310"/>
      <c r="DO310"/>
      <c r="DP310"/>
      <c r="DQ310"/>
      <c r="DR310"/>
      <c r="DS310"/>
      <c r="DT310"/>
      <c r="DU310"/>
      <c r="DV310"/>
      <c r="DW310"/>
      <c r="DX310"/>
      <c r="DY310"/>
      <c r="DZ310"/>
      <c r="EA310"/>
      <c r="EB310"/>
      <c r="EC310"/>
      <c r="ED310"/>
      <c r="EE310"/>
      <c r="EF310"/>
      <c r="EG310"/>
      <c r="EH310"/>
      <c r="EI310"/>
      <c r="EJ310"/>
      <c r="EK310"/>
      <c r="EL310"/>
      <c r="EM310"/>
      <c r="EN310"/>
      <c r="EO310"/>
      <c r="EP310"/>
      <c r="EQ310"/>
      <c r="ER310"/>
      <c r="ES310"/>
      <c r="ET310"/>
      <c r="EU310"/>
      <c r="EV310"/>
      <c r="EW310"/>
      <c r="EX310"/>
      <c r="EY310"/>
      <c r="EZ310"/>
      <c r="FA310"/>
      <c r="FB310"/>
      <c r="FC310"/>
      <c r="FD310"/>
      <c r="FE310"/>
      <c r="FF310"/>
      <c r="FG310"/>
      <c r="FH310"/>
      <c r="FI310"/>
      <c r="FJ310"/>
      <c r="FK310"/>
      <c r="FL310"/>
      <c r="FM310"/>
      <c r="FN310"/>
      <c r="FO310"/>
      <c r="FP310"/>
      <c r="FQ310"/>
      <c r="FR310"/>
      <c r="FS310"/>
      <c r="FT310"/>
      <c r="FU310"/>
      <c r="FV310"/>
      <c r="FW310"/>
      <c r="FX310"/>
      <c r="FY310"/>
      <c r="FZ310"/>
      <c r="GA310"/>
      <c r="GB310"/>
      <c r="GC310"/>
      <c r="GD310"/>
      <c r="GE310"/>
      <c r="GF310"/>
      <c r="GG310"/>
      <c r="GH310"/>
      <c r="GI310"/>
      <c r="GJ310"/>
      <c r="GK310"/>
      <c r="GL310"/>
      <c r="GM310"/>
      <c r="GN310"/>
      <c r="GO310"/>
      <c r="GP310"/>
      <c r="GQ310"/>
      <c r="GR310"/>
      <c r="GS310"/>
      <c r="GT310"/>
      <c r="GU310"/>
      <c r="GV310"/>
      <c r="GW310"/>
      <c r="GX310"/>
      <c r="GY310"/>
      <c r="GZ310"/>
      <c r="HA310"/>
      <c r="HB310"/>
      <c r="HC310"/>
      <c r="HD310"/>
      <c r="HE310"/>
      <c r="HF310"/>
      <c r="HG310"/>
      <c r="HH310"/>
      <c r="HI310"/>
      <c r="HJ310"/>
      <c r="HK310"/>
      <c r="HL310"/>
      <c r="HM310"/>
      <c r="HN310"/>
      <c r="HO310"/>
      <c r="HP310"/>
      <c r="HQ310"/>
      <c r="HR310"/>
      <c r="HS310"/>
      <c r="HT310"/>
      <c r="HU310"/>
      <c r="HV310"/>
      <c r="HW310"/>
      <c r="HX310"/>
      <c r="HY310"/>
      <c r="HZ310"/>
      <c r="IA310"/>
      <c r="IB310"/>
      <c r="IC310"/>
      <c r="ID310"/>
      <c r="IE310"/>
      <c r="IF310"/>
      <c r="IG310"/>
      <c r="IH310"/>
      <c r="II310"/>
      <c r="IJ310"/>
      <c r="IK310"/>
      <c r="IL310"/>
      <c r="IM310"/>
      <c r="IN310"/>
      <c r="IO310"/>
      <c r="IP310"/>
      <c r="IQ310"/>
      <c r="IR310"/>
      <c r="IS310"/>
      <c r="IT310"/>
      <c r="IU310"/>
      <c r="IV310"/>
      <c r="IW310"/>
      <c r="IX310"/>
      <c r="IY310"/>
      <c r="IZ310"/>
      <c r="JA310"/>
      <c r="JB310"/>
      <c r="JC310"/>
      <c r="JD310"/>
      <c r="JE310"/>
      <c r="JF310"/>
      <c r="JG310"/>
      <c r="JH310"/>
      <c r="JI310"/>
      <c r="JJ310"/>
      <c r="JK310"/>
      <c r="JL310"/>
      <c r="JM310"/>
      <c r="JN310"/>
      <c r="JO310"/>
      <c r="JP310"/>
      <c r="JQ310"/>
      <c r="JR310"/>
      <c r="JS310"/>
      <c r="JT310"/>
      <c r="JU310"/>
      <c r="JV310"/>
      <c r="JW310"/>
      <c r="JX310"/>
    </row>
    <row r="311" spans="1:284" s="199" customFormat="1" ht="12" customHeight="1">
      <c r="A311"/>
      <c r="B311"/>
      <c r="C311"/>
      <c r="D311"/>
      <c r="E311"/>
      <c r="F311"/>
      <c r="G311"/>
      <c r="H311"/>
      <c r="I311"/>
      <c r="J311"/>
      <c r="K311"/>
      <c r="L311"/>
      <c r="M311"/>
      <c r="N311"/>
      <c r="O311"/>
      <c r="P311"/>
      <c r="Q311"/>
      <c r="R311"/>
      <c r="S311"/>
      <c r="T311"/>
      <c r="U311"/>
      <c r="V311"/>
      <c r="W311"/>
      <c r="X311"/>
      <c r="Y311"/>
      <c r="Z311"/>
      <c r="AA311"/>
      <c r="AB311"/>
      <c r="AC311"/>
      <c r="AD311"/>
      <c r="AE311"/>
      <c r="AF311"/>
      <c r="AG311"/>
      <c r="AH311"/>
      <c r="AI311"/>
      <c r="AJ311"/>
      <c r="AK311"/>
      <c r="AL311"/>
      <c r="AM311"/>
      <c r="AN311"/>
      <c r="AO311"/>
      <c r="AP311"/>
      <c r="AQ311"/>
      <c r="AR311"/>
      <c r="AS311"/>
      <c r="AT311"/>
      <c r="AU311"/>
      <c r="AV311"/>
      <c r="AW311"/>
      <c r="AX311"/>
      <c r="AY311"/>
      <c r="AZ311"/>
      <c r="BA311"/>
      <c r="BB311"/>
      <c r="BC311"/>
      <c r="BD311"/>
      <c r="BE311"/>
      <c r="BF311"/>
      <c r="BG311"/>
      <c r="BH311"/>
      <c r="BI311"/>
      <c r="BJ311"/>
      <c r="BK311"/>
      <c r="BL311"/>
      <c r="BM311"/>
      <c r="BN311"/>
      <c r="BO311"/>
      <c r="BP311"/>
      <c r="BQ311"/>
      <c r="BR311"/>
      <c r="BS311"/>
      <c r="BT311"/>
      <c r="BU311"/>
      <c r="BV311"/>
      <c r="BW311"/>
      <c r="BX311"/>
      <c r="BY311"/>
      <c r="BZ311"/>
      <c r="CA311"/>
      <c r="CB311"/>
      <c r="CC311"/>
      <c r="CD311"/>
      <c r="CE311"/>
      <c r="CF311"/>
      <c r="CG311"/>
      <c r="CH311"/>
      <c r="CI311"/>
      <c r="CJ311"/>
      <c r="CK311"/>
      <c r="CL311"/>
      <c r="CM311"/>
      <c r="CN311"/>
      <c r="CO311"/>
      <c r="CP311"/>
      <c r="CQ311"/>
      <c r="CR311"/>
      <c r="CS311"/>
      <c r="CT311"/>
      <c r="CU311"/>
      <c r="CV311"/>
      <c r="CW311"/>
      <c r="CX311"/>
      <c r="CY311"/>
      <c r="CZ311"/>
      <c r="DA311"/>
      <c r="DB311"/>
      <c r="DC311"/>
      <c r="DD311"/>
      <c r="DE311"/>
      <c r="DF311"/>
      <c r="DG311"/>
      <c r="DH311"/>
      <c r="DI311"/>
      <c r="DJ311"/>
      <c r="DK311"/>
      <c r="DL311"/>
      <c r="DM311"/>
      <c r="DN311"/>
      <c r="DO311"/>
      <c r="DP311"/>
      <c r="DQ311"/>
      <c r="DR311"/>
      <c r="DS311"/>
      <c r="DT311"/>
      <c r="DU311"/>
      <c r="DV311"/>
      <c r="DW311"/>
      <c r="DX311"/>
      <c r="DY311"/>
      <c r="DZ311"/>
      <c r="EA311"/>
      <c r="EB311"/>
      <c r="EC311"/>
      <c r="ED311"/>
      <c r="EE311"/>
      <c r="EF311"/>
      <c r="EG311"/>
      <c r="EH311"/>
      <c r="EI311"/>
      <c r="EJ311"/>
      <c r="EK311"/>
      <c r="EL311"/>
      <c r="EM311"/>
      <c r="EN311"/>
      <c r="EO311"/>
      <c r="EP311"/>
      <c r="EQ311"/>
      <c r="ER311"/>
      <c r="ES311"/>
      <c r="ET311"/>
      <c r="EU311"/>
      <c r="EV311"/>
      <c r="EW311"/>
      <c r="EX311"/>
      <c r="EY311"/>
      <c r="EZ311"/>
      <c r="FA311"/>
      <c r="FB311"/>
      <c r="FC311"/>
      <c r="FD311"/>
      <c r="FE311"/>
      <c r="FF311"/>
      <c r="FG311"/>
      <c r="FH311"/>
      <c r="FI311"/>
      <c r="FJ311"/>
      <c r="FK311"/>
      <c r="FL311"/>
      <c r="FM311"/>
      <c r="FN311"/>
      <c r="FO311"/>
      <c r="FP311"/>
      <c r="FQ311"/>
      <c r="FR311"/>
      <c r="FS311"/>
      <c r="FT311"/>
      <c r="FU311"/>
      <c r="FV311"/>
      <c r="FW311"/>
      <c r="FX311"/>
      <c r="FY311"/>
      <c r="FZ311"/>
      <c r="GA311"/>
      <c r="GB311"/>
      <c r="GC311"/>
      <c r="GD311"/>
      <c r="GE311"/>
      <c r="GF311"/>
      <c r="GG311"/>
      <c r="GH311"/>
      <c r="GI311"/>
      <c r="GJ311"/>
      <c r="GK311"/>
      <c r="GL311"/>
      <c r="GM311"/>
      <c r="GN311"/>
      <c r="GO311"/>
      <c r="GP311"/>
      <c r="GQ311"/>
      <c r="GR311"/>
      <c r="GS311"/>
      <c r="GT311"/>
      <c r="GU311"/>
      <c r="GV311"/>
      <c r="GW311"/>
      <c r="GX311"/>
      <c r="GY311"/>
      <c r="GZ311"/>
      <c r="HA311"/>
      <c r="HB311"/>
      <c r="HC311"/>
      <c r="HD311"/>
      <c r="HE311"/>
      <c r="HF311"/>
      <c r="HG311"/>
      <c r="HH311"/>
      <c r="HI311"/>
      <c r="HJ311"/>
      <c r="HK311"/>
      <c r="HL311"/>
      <c r="HM311"/>
      <c r="HN311"/>
      <c r="HO311"/>
      <c r="HP311"/>
      <c r="HQ311"/>
      <c r="HR311"/>
      <c r="HS311"/>
      <c r="HT311"/>
      <c r="HU311"/>
      <c r="HV311"/>
      <c r="HW311"/>
      <c r="HX311"/>
      <c r="HY311"/>
      <c r="HZ311"/>
      <c r="IA311"/>
      <c r="IB311"/>
      <c r="IC311"/>
      <c r="ID311"/>
      <c r="IE311"/>
      <c r="IF311"/>
      <c r="IG311"/>
      <c r="IH311"/>
      <c r="II311"/>
      <c r="IJ311"/>
      <c r="IK311"/>
      <c r="IL311"/>
      <c r="IM311"/>
      <c r="IN311"/>
      <c r="IO311"/>
      <c r="IP311"/>
      <c r="IQ311"/>
      <c r="IR311"/>
      <c r="IS311"/>
      <c r="IT311"/>
      <c r="IU311"/>
      <c r="IV311"/>
      <c r="IW311"/>
      <c r="IX311"/>
      <c r="IY311"/>
      <c r="IZ311"/>
      <c r="JA311"/>
      <c r="JB311"/>
      <c r="JC311"/>
      <c r="JD311"/>
      <c r="JE311"/>
      <c r="JF311"/>
      <c r="JG311"/>
      <c r="JH311"/>
      <c r="JI311"/>
      <c r="JJ311"/>
      <c r="JK311"/>
      <c r="JL311"/>
      <c r="JM311"/>
      <c r="JN311"/>
      <c r="JO311"/>
      <c r="JP311"/>
      <c r="JQ311"/>
      <c r="JR311"/>
      <c r="JS311"/>
      <c r="JT311"/>
      <c r="JU311"/>
      <c r="JV311"/>
      <c r="JW311"/>
      <c r="JX311"/>
    </row>
    <row r="312" spans="1:284" s="199" customFormat="1" ht="12" customHeight="1">
      <c r="A312"/>
      <c r="B312"/>
      <c r="C312"/>
      <c r="D312"/>
      <c r="E312"/>
      <c r="F312"/>
      <c r="G312"/>
      <c r="H312"/>
      <c r="I312"/>
      <c r="J312"/>
      <c r="K312"/>
      <c r="L312"/>
      <c r="M312"/>
      <c r="N312"/>
      <c r="O312"/>
      <c r="P312"/>
      <c r="Q312"/>
      <c r="R312"/>
      <c r="S312"/>
      <c r="T312"/>
      <c r="U312"/>
      <c r="V312"/>
      <c r="W312"/>
      <c r="X312"/>
      <c r="Y312"/>
      <c r="Z312"/>
      <c r="AA312"/>
      <c r="AB312"/>
      <c r="AC312"/>
      <c r="AD312"/>
      <c r="AE312"/>
      <c r="AF312"/>
      <c r="AG312"/>
      <c r="AH312"/>
      <c r="AI312"/>
      <c r="AJ312"/>
      <c r="AK312"/>
      <c r="AL312"/>
      <c r="AM312"/>
      <c r="AN312"/>
      <c r="AO312"/>
      <c r="AP312"/>
      <c r="AQ312"/>
      <c r="AR312"/>
      <c r="AS312"/>
      <c r="AT312"/>
      <c r="AU312"/>
      <c r="AV312"/>
      <c r="AW312"/>
      <c r="AX312"/>
      <c r="AY312"/>
      <c r="AZ312"/>
      <c r="BA312"/>
      <c r="BB312"/>
      <c r="BC312"/>
      <c r="BD312"/>
      <c r="BE312"/>
      <c r="BF312"/>
      <c r="BG312"/>
      <c r="BH312"/>
      <c r="BI312"/>
      <c r="BJ312"/>
      <c r="BK312"/>
      <c r="BL312"/>
      <c r="BM312"/>
      <c r="BN312"/>
      <c r="BO312"/>
      <c r="BP312"/>
      <c r="BQ312"/>
      <c r="BR312"/>
      <c r="BS312"/>
      <c r="BT312"/>
      <c r="BU312"/>
      <c r="BV312"/>
      <c r="BW312"/>
      <c r="BX312"/>
      <c r="BY312"/>
      <c r="BZ312"/>
      <c r="CA312"/>
      <c r="CB312"/>
      <c r="CC312"/>
      <c r="CD312"/>
      <c r="CE312"/>
      <c r="CF312"/>
      <c r="CG312"/>
      <c r="CH312"/>
      <c r="CI312"/>
      <c r="CJ312"/>
      <c r="CK312"/>
      <c r="CL312"/>
      <c r="CM312"/>
      <c r="CN312"/>
      <c r="CO312"/>
      <c r="CP312"/>
      <c r="CQ312"/>
      <c r="CR312"/>
      <c r="CS312"/>
      <c r="CT312"/>
      <c r="CU312"/>
      <c r="CV312"/>
      <c r="CW312"/>
      <c r="CX312"/>
      <c r="CY312"/>
      <c r="CZ312"/>
      <c r="DA312"/>
      <c r="DB312"/>
      <c r="DC312"/>
      <c r="DD312"/>
      <c r="DE312"/>
      <c r="DF312"/>
      <c r="DG312"/>
      <c r="DH312"/>
      <c r="DI312"/>
      <c r="DJ312"/>
      <c r="DK312"/>
      <c r="DL312"/>
      <c r="DM312"/>
      <c r="DN312"/>
      <c r="DO312"/>
      <c r="DP312"/>
      <c r="DQ312"/>
      <c r="DR312"/>
      <c r="DS312"/>
      <c r="DT312"/>
      <c r="DU312"/>
      <c r="DV312"/>
      <c r="DW312"/>
      <c r="DX312"/>
      <c r="DY312"/>
      <c r="DZ312"/>
      <c r="EA312"/>
      <c r="EB312"/>
      <c r="EC312"/>
      <c r="ED312"/>
      <c r="EE312"/>
      <c r="EF312"/>
      <c r="EG312"/>
      <c r="EH312"/>
      <c r="EI312"/>
      <c r="EJ312"/>
      <c r="EK312"/>
      <c r="EL312"/>
      <c r="EM312"/>
      <c r="EN312"/>
      <c r="EO312"/>
      <c r="EP312"/>
      <c r="EQ312"/>
      <c r="ER312"/>
      <c r="ES312"/>
      <c r="ET312"/>
      <c r="EU312"/>
      <c r="EV312"/>
      <c r="EW312"/>
      <c r="EX312"/>
      <c r="EY312"/>
      <c r="EZ312"/>
      <c r="FA312"/>
      <c r="FB312"/>
      <c r="FC312"/>
      <c r="FD312"/>
      <c r="FE312"/>
      <c r="FF312"/>
      <c r="FG312"/>
      <c r="FH312"/>
      <c r="FI312"/>
      <c r="FJ312"/>
      <c r="FK312"/>
      <c r="FL312"/>
      <c r="FM312"/>
      <c r="FN312"/>
      <c r="FO312"/>
      <c r="FP312"/>
      <c r="FQ312"/>
      <c r="FR312"/>
      <c r="FS312"/>
      <c r="FT312"/>
      <c r="FU312"/>
      <c r="FV312"/>
      <c r="FW312"/>
      <c r="FX312"/>
      <c r="FY312"/>
      <c r="FZ312"/>
      <c r="GA312"/>
      <c r="GB312"/>
      <c r="GC312"/>
      <c r="GD312"/>
      <c r="GE312"/>
      <c r="GF312"/>
      <c r="GG312"/>
      <c r="GH312"/>
      <c r="GI312"/>
      <c r="GJ312"/>
      <c r="GK312"/>
      <c r="GL312"/>
      <c r="GM312"/>
      <c r="GN312"/>
      <c r="GO312"/>
      <c r="GP312"/>
      <c r="GQ312"/>
      <c r="GR312"/>
      <c r="GS312"/>
      <c r="GT312"/>
      <c r="GU312"/>
      <c r="GV312"/>
      <c r="GW312"/>
      <c r="GX312"/>
      <c r="GY312"/>
      <c r="GZ312"/>
      <c r="HA312"/>
      <c r="HB312"/>
      <c r="HC312"/>
      <c r="HD312"/>
      <c r="HE312"/>
      <c r="HF312"/>
      <c r="HG312"/>
      <c r="HH312"/>
      <c r="HI312"/>
      <c r="HJ312"/>
      <c r="HK312"/>
      <c r="HL312"/>
      <c r="HM312"/>
      <c r="HN312"/>
      <c r="HO312"/>
      <c r="HP312"/>
      <c r="HQ312"/>
      <c r="HR312"/>
      <c r="HS312"/>
      <c r="HT312"/>
      <c r="HU312"/>
      <c r="HV312"/>
      <c r="HW312"/>
      <c r="HX312"/>
      <c r="HY312"/>
      <c r="HZ312"/>
      <c r="IA312"/>
      <c r="IB312"/>
      <c r="IC312"/>
      <c r="ID312"/>
      <c r="IE312"/>
      <c r="IF312"/>
      <c r="IG312"/>
      <c r="IH312"/>
      <c r="II312"/>
      <c r="IJ312"/>
      <c r="IK312"/>
      <c r="IL312"/>
      <c r="IM312"/>
      <c r="IN312"/>
      <c r="IO312"/>
      <c r="IP312"/>
      <c r="IQ312"/>
      <c r="IR312"/>
      <c r="IS312"/>
      <c r="IT312"/>
      <c r="IU312"/>
      <c r="IV312"/>
      <c r="IW312"/>
      <c r="IX312"/>
      <c r="IY312"/>
      <c r="IZ312"/>
      <c r="JA312"/>
      <c r="JB312"/>
      <c r="JC312"/>
      <c r="JD312"/>
      <c r="JE312"/>
      <c r="JF312"/>
      <c r="JG312"/>
      <c r="JH312"/>
      <c r="JI312"/>
      <c r="JJ312"/>
      <c r="JK312"/>
      <c r="JL312"/>
      <c r="JM312"/>
      <c r="JN312"/>
      <c r="JO312"/>
      <c r="JP312"/>
      <c r="JQ312"/>
      <c r="JR312"/>
      <c r="JS312"/>
      <c r="JT312"/>
      <c r="JU312"/>
      <c r="JV312"/>
      <c r="JW312"/>
      <c r="JX312"/>
    </row>
    <row r="313" spans="1:284" s="199" customFormat="1" ht="12" customHeight="1">
      <c r="A313"/>
      <c r="B313"/>
      <c r="C313"/>
      <c r="D313"/>
      <c r="E313"/>
      <c r="F313"/>
      <c r="G313"/>
      <c r="H313"/>
      <c r="I313"/>
      <c r="J313"/>
      <c r="K313"/>
      <c r="L313"/>
      <c r="M313"/>
      <c r="N313"/>
      <c r="O313"/>
      <c r="P313"/>
      <c r="Q313"/>
      <c r="R313"/>
      <c r="S313"/>
      <c r="T313"/>
      <c r="U313"/>
      <c r="V313"/>
      <c r="W313"/>
      <c r="X313"/>
      <c r="Y313"/>
      <c r="Z313"/>
      <c r="AA313"/>
      <c r="AB313"/>
      <c r="AC313"/>
      <c r="AD313"/>
      <c r="AE313"/>
      <c r="AF313"/>
      <c r="AG313"/>
      <c r="AH313"/>
      <c r="AI313"/>
      <c r="AJ313"/>
      <c r="AK313"/>
      <c r="AL313"/>
      <c r="AM313"/>
      <c r="AN313"/>
      <c r="AO313"/>
      <c r="AP313"/>
      <c r="AQ313"/>
      <c r="AR313"/>
      <c r="AS313"/>
      <c r="AT313"/>
      <c r="AU313"/>
      <c r="AV313"/>
      <c r="AW313"/>
      <c r="AX313"/>
      <c r="AY313"/>
      <c r="AZ313"/>
      <c r="BA313"/>
      <c r="BB313"/>
      <c r="BC313"/>
      <c r="BD313"/>
      <c r="BE313"/>
      <c r="BF313"/>
      <c r="BG313"/>
      <c r="BH313"/>
      <c r="BI313"/>
      <c r="BJ313"/>
      <c r="BK313"/>
      <c r="BL313"/>
      <c r="BM313"/>
      <c r="BN313"/>
      <c r="BO313"/>
      <c r="BP313"/>
      <c r="BQ313"/>
      <c r="BR313"/>
      <c r="BS313"/>
      <c r="BT313"/>
      <c r="BU313"/>
      <c r="BV313"/>
      <c r="BW313"/>
      <c r="BX313"/>
      <c r="BY313"/>
      <c r="BZ313"/>
      <c r="CA313"/>
      <c r="CB313"/>
      <c r="CC313"/>
      <c r="CD313"/>
      <c r="CE313"/>
      <c r="CF313"/>
      <c r="CG313"/>
      <c r="CH313"/>
      <c r="CI313"/>
      <c r="CJ313"/>
      <c r="CK313"/>
      <c r="CL313"/>
      <c r="CM313"/>
      <c r="CN313"/>
      <c r="CO313"/>
      <c r="CP313"/>
      <c r="CQ313"/>
      <c r="CR313"/>
      <c r="CS313"/>
      <c r="CT313"/>
      <c r="CU313"/>
      <c r="CV313"/>
      <c r="CW313"/>
      <c r="CX313"/>
      <c r="CY313"/>
      <c r="CZ313"/>
      <c r="DA313"/>
      <c r="DB313"/>
      <c r="DC313"/>
      <c r="DD313"/>
      <c r="DE313"/>
      <c r="DF313"/>
      <c r="DG313"/>
      <c r="DH313"/>
      <c r="DI313"/>
      <c r="DJ313"/>
      <c r="DK313"/>
      <c r="DL313"/>
      <c r="DM313"/>
      <c r="DN313"/>
      <c r="DO313"/>
      <c r="DP313"/>
      <c r="DQ313"/>
      <c r="DR313"/>
      <c r="DS313"/>
      <c r="DT313"/>
      <c r="DU313"/>
      <c r="DV313"/>
      <c r="DW313"/>
      <c r="DX313"/>
      <c r="DY313"/>
      <c r="DZ313"/>
      <c r="EA313"/>
      <c r="EB313"/>
      <c r="EC313"/>
      <c r="ED313"/>
      <c r="EE313"/>
      <c r="EF313"/>
      <c r="EG313"/>
      <c r="EH313"/>
      <c r="EI313"/>
      <c r="EJ313"/>
      <c r="EK313"/>
      <c r="EL313"/>
      <c r="EM313"/>
      <c r="EN313"/>
      <c r="EO313"/>
      <c r="EP313"/>
      <c r="EQ313"/>
      <c r="ER313"/>
      <c r="ES313"/>
      <c r="ET313"/>
      <c r="EU313"/>
      <c r="EV313"/>
      <c r="EW313"/>
      <c r="EX313"/>
      <c r="EY313"/>
      <c r="EZ313"/>
      <c r="FA313"/>
      <c r="FB313"/>
      <c r="FC313"/>
      <c r="FD313"/>
      <c r="FE313"/>
      <c r="FF313"/>
      <c r="FG313"/>
      <c r="FH313"/>
      <c r="FI313"/>
      <c r="FJ313"/>
      <c r="FK313"/>
      <c r="FL313"/>
      <c r="FM313"/>
      <c r="FN313"/>
      <c r="FO313"/>
      <c r="FP313"/>
      <c r="FQ313"/>
      <c r="FR313"/>
      <c r="FS313"/>
      <c r="FT313"/>
      <c r="FU313"/>
      <c r="FV313"/>
      <c r="FW313"/>
      <c r="FX313"/>
      <c r="FY313"/>
      <c r="FZ313"/>
      <c r="GA313"/>
      <c r="GB313"/>
      <c r="GC313"/>
      <c r="GD313"/>
      <c r="GE313"/>
      <c r="GF313"/>
      <c r="GG313"/>
      <c r="GH313"/>
      <c r="GI313"/>
      <c r="GJ313"/>
      <c r="GK313"/>
      <c r="GL313"/>
      <c r="GM313"/>
      <c r="GN313"/>
      <c r="GO313"/>
      <c r="GP313"/>
      <c r="GQ313"/>
      <c r="GR313"/>
      <c r="GS313"/>
      <c r="GT313"/>
      <c r="GU313"/>
      <c r="GV313"/>
      <c r="GW313"/>
      <c r="GX313"/>
      <c r="GY313"/>
      <c r="GZ313"/>
      <c r="HA313"/>
      <c r="HB313"/>
      <c r="HC313"/>
      <c r="HD313"/>
      <c r="HE313"/>
      <c r="HF313"/>
      <c r="HG313"/>
      <c r="HH313"/>
      <c r="HI313"/>
      <c r="HJ313"/>
      <c r="HK313"/>
      <c r="HL313"/>
      <c r="HM313"/>
      <c r="HN313"/>
      <c r="HO313"/>
      <c r="HP313"/>
      <c r="HQ313"/>
      <c r="HR313"/>
      <c r="HS313"/>
      <c r="HT313"/>
      <c r="HU313"/>
      <c r="HV313"/>
      <c r="HW313"/>
      <c r="HX313"/>
      <c r="HY313"/>
      <c r="HZ313"/>
      <c r="IA313"/>
      <c r="IB313"/>
      <c r="IC313"/>
      <c r="ID313"/>
      <c r="IE313"/>
      <c r="IF313"/>
      <c r="IG313"/>
      <c r="IH313"/>
      <c r="II313"/>
      <c r="IJ313"/>
      <c r="IK313"/>
      <c r="IL313"/>
      <c r="IM313"/>
      <c r="IN313"/>
      <c r="IO313"/>
      <c r="IP313"/>
      <c r="IQ313"/>
      <c r="IR313"/>
      <c r="IS313"/>
      <c r="IT313"/>
      <c r="IU313"/>
      <c r="IV313"/>
      <c r="IW313"/>
      <c r="IX313"/>
      <c r="IY313"/>
      <c r="IZ313"/>
      <c r="JA313"/>
      <c r="JB313"/>
      <c r="JC313"/>
      <c r="JD313"/>
      <c r="JE313"/>
      <c r="JF313"/>
      <c r="JG313"/>
      <c r="JH313"/>
      <c r="JI313"/>
      <c r="JJ313"/>
      <c r="JK313"/>
      <c r="JL313"/>
      <c r="JM313"/>
      <c r="JN313"/>
      <c r="JO313"/>
      <c r="JP313"/>
      <c r="JQ313"/>
      <c r="JR313"/>
      <c r="JS313"/>
      <c r="JT313"/>
      <c r="JU313"/>
      <c r="JV313"/>
      <c r="JW313"/>
      <c r="JX313"/>
    </row>
    <row r="314" spans="1:284" s="199" customFormat="1" ht="12" customHeight="1">
      <c r="A314"/>
      <c r="B314"/>
      <c r="C314"/>
      <c r="D314"/>
      <c r="E314"/>
      <c r="F314"/>
      <c r="G314"/>
      <c r="H314"/>
      <c r="I314"/>
      <c r="J314"/>
      <c r="K314"/>
      <c r="L314"/>
      <c r="M314"/>
      <c r="N314"/>
      <c r="O314"/>
      <c r="P314"/>
      <c r="Q314"/>
      <c r="R314"/>
      <c r="S314"/>
      <c r="T314"/>
      <c r="U314"/>
      <c r="V314"/>
      <c r="W314"/>
      <c r="X314"/>
      <c r="Y314"/>
      <c r="Z314"/>
      <c r="AA314"/>
      <c r="AB314"/>
      <c r="AC314"/>
      <c r="AD314"/>
      <c r="AE314"/>
      <c r="AF314"/>
      <c r="AG314"/>
      <c r="AH314"/>
      <c r="AI314"/>
      <c r="AJ314"/>
      <c r="AK314"/>
      <c r="AL314"/>
      <c r="AM314"/>
      <c r="AN314"/>
      <c r="AO314"/>
      <c r="AP314"/>
      <c r="AQ314"/>
      <c r="AR314"/>
      <c r="AS314"/>
      <c r="AT314"/>
      <c r="AU314"/>
      <c r="AV314"/>
      <c r="AW314"/>
      <c r="AX314"/>
      <c r="AY314"/>
      <c r="AZ314"/>
      <c r="BA314"/>
      <c r="BB314"/>
      <c r="BC314"/>
      <c r="BD314"/>
      <c r="BE314"/>
      <c r="BF314"/>
      <c r="BG314"/>
      <c r="BH314"/>
      <c r="BI314"/>
      <c r="BJ314"/>
      <c r="BK314"/>
      <c r="BL314"/>
      <c r="BM314"/>
      <c r="BN314"/>
      <c r="BO314"/>
      <c r="BP314"/>
      <c r="BQ314"/>
      <c r="BR314"/>
      <c r="BS314"/>
      <c r="BT314"/>
      <c r="BU314"/>
      <c r="BV314"/>
      <c r="BW314"/>
      <c r="BX314"/>
      <c r="BY314"/>
      <c r="BZ314"/>
      <c r="CA314"/>
      <c r="CB314"/>
      <c r="CC314"/>
      <c r="CD314"/>
      <c r="CE314"/>
      <c r="CF314"/>
      <c r="CG314"/>
      <c r="CH314"/>
      <c r="CI314"/>
      <c r="CJ314"/>
      <c r="CK314"/>
      <c r="CL314"/>
      <c r="CM314"/>
      <c r="CN314"/>
      <c r="CO314"/>
      <c r="CP314"/>
      <c r="CQ314"/>
      <c r="CR314"/>
      <c r="CS314"/>
      <c r="CT314"/>
      <c r="CU314"/>
      <c r="CV314"/>
      <c r="CW314"/>
      <c r="CX314"/>
      <c r="CY314"/>
      <c r="CZ314"/>
      <c r="DA314"/>
      <c r="DB314"/>
      <c r="DC314"/>
      <c r="DD314"/>
      <c r="DE314"/>
      <c r="DF314"/>
      <c r="DG314"/>
      <c r="DH314"/>
      <c r="DI314"/>
      <c r="DJ314"/>
      <c r="DK314"/>
      <c r="DL314"/>
      <c r="DM314"/>
      <c r="DN314"/>
      <c r="DO314"/>
      <c r="DP314"/>
      <c r="DQ314"/>
      <c r="DR314"/>
      <c r="DS314"/>
      <c r="DT314"/>
      <c r="DU314"/>
      <c r="DV314"/>
      <c r="DW314"/>
      <c r="DX314"/>
      <c r="DY314"/>
      <c r="DZ314"/>
      <c r="EA314"/>
      <c r="EB314"/>
      <c r="EC314"/>
      <c r="ED314"/>
      <c r="EE314"/>
      <c r="EF314"/>
      <c r="EG314"/>
      <c r="EH314"/>
      <c r="EI314"/>
      <c r="EJ314"/>
      <c r="EK314"/>
      <c r="EL314"/>
      <c r="EM314"/>
      <c r="EN314"/>
      <c r="EO314"/>
      <c r="EP314"/>
      <c r="EQ314"/>
      <c r="ER314"/>
      <c r="ES314"/>
      <c r="ET314"/>
      <c r="EU314"/>
      <c r="EV314"/>
      <c r="EW314"/>
      <c r="EX314"/>
      <c r="EY314"/>
      <c r="EZ314"/>
      <c r="FA314"/>
      <c r="FB314"/>
      <c r="FC314"/>
      <c r="FD314"/>
      <c r="FE314"/>
      <c r="FF314"/>
      <c r="FG314"/>
      <c r="FH314"/>
      <c r="FI314"/>
      <c r="FJ314"/>
      <c r="FK314"/>
      <c r="FL314"/>
      <c r="FM314"/>
      <c r="FN314"/>
      <c r="FO314"/>
      <c r="FP314"/>
      <c r="FQ314"/>
      <c r="FR314"/>
      <c r="FS314"/>
      <c r="FT314"/>
      <c r="FU314"/>
      <c r="FV314"/>
      <c r="FW314"/>
      <c r="FX314"/>
      <c r="FY314"/>
      <c r="FZ314"/>
      <c r="GA314"/>
      <c r="GB314"/>
      <c r="GC314"/>
      <c r="GD314"/>
      <c r="GE314"/>
      <c r="GF314"/>
      <c r="GG314"/>
      <c r="GH314"/>
      <c r="GI314"/>
      <c r="GJ314"/>
      <c r="GK314"/>
      <c r="GL314"/>
      <c r="GM314"/>
      <c r="GN314"/>
      <c r="GO314"/>
      <c r="GP314"/>
      <c r="GQ314"/>
      <c r="GR314"/>
      <c r="GS314"/>
      <c r="GT314"/>
      <c r="GU314"/>
      <c r="GV314"/>
      <c r="GW314"/>
      <c r="GX314"/>
      <c r="GY314"/>
      <c r="GZ314"/>
      <c r="HA314"/>
      <c r="HB314"/>
      <c r="HC314"/>
      <c r="HD314"/>
      <c r="HE314"/>
      <c r="HF314"/>
      <c r="HG314"/>
      <c r="HH314"/>
      <c r="HI314"/>
      <c r="HJ314"/>
      <c r="HK314"/>
      <c r="HL314"/>
      <c r="HM314"/>
      <c r="HN314"/>
      <c r="HO314"/>
      <c r="HP314"/>
      <c r="HQ314"/>
      <c r="HR314"/>
      <c r="HS314"/>
      <c r="HT314"/>
      <c r="HU314"/>
      <c r="HV314"/>
      <c r="HW314"/>
      <c r="HX314"/>
      <c r="HY314"/>
      <c r="HZ314"/>
      <c r="IA314"/>
      <c r="IB314"/>
      <c r="IC314"/>
      <c r="ID314"/>
      <c r="IE314"/>
      <c r="IF314"/>
      <c r="IG314"/>
      <c r="IH314"/>
      <c r="II314"/>
      <c r="IJ314"/>
      <c r="IK314"/>
      <c r="IL314"/>
      <c r="IM314"/>
      <c r="IN314"/>
      <c r="IO314"/>
      <c r="IP314"/>
      <c r="IQ314"/>
      <c r="IR314"/>
      <c r="IS314"/>
      <c r="IT314"/>
      <c r="IU314"/>
      <c r="IV314"/>
      <c r="IW314"/>
      <c r="IX314"/>
      <c r="IY314"/>
      <c r="IZ314"/>
      <c r="JA314"/>
      <c r="JB314"/>
      <c r="JC314"/>
      <c r="JD314"/>
      <c r="JE314"/>
      <c r="JF314"/>
      <c r="JG314"/>
      <c r="JH314"/>
      <c r="JI314"/>
      <c r="JJ314"/>
      <c r="JK314"/>
      <c r="JL314"/>
      <c r="JM314"/>
      <c r="JN314"/>
      <c r="JO314"/>
      <c r="JP314"/>
      <c r="JQ314"/>
      <c r="JR314"/>
      <c r="JS314"/>
      <c r="JT314"/>
      <c r="JU314"/>
      <c r="JV314"/>
      <c r="JW314"/>
      <c r="JX314"/>
    </row>
    <row r="315" spans="1:284" s="199" customFormat="1" ht="12" customHeight="1">
      <c r="A315"/>
      <c r="B315"/>
      <c r="C315"/>
      <c r="D315"/>
      <c r="E315"/>
      <c r="F315"/>
      <c r="G315"/>
      <c r="H315"/>
      <c r="I315"/>
      <c r="J315"/>
      <c r="K315"/>
      <c r="L315"/>
      <c r="M315"/>
      <c r="N315"/>
      <c r="O315"/>
      <c r="P315"/>
      <c r="Q315"/>
      <c r="R315"/>
      <c r="S315"/>
      <c r="T315"/>
      <c r="U315"/>
      <c r="V315"/>
      <c r="W315"/>
      <c r="X315"/>
      <c r="Y315"/>
      <c r="Z315"/>
      <c r="AA315"/>
      <c r="AB315"/>
      <c r="AC315"/>
      <c r="AD315"/>
      <c r="AE315"/>
      <c r="AF315"/>
      <c r="AG315"/>
      <c r="AH315"/>
      <c r="AI315"/>
      <c r="AJ315"/>
      <c r="AK315"/>
      <c r="AL315"/>
      <c r="AM315"/>
      <c r="AN315"/>
      <c r="AO315"/>
      <c r="AP315"/>
      <c r="AQ315"/>
      <c r="AR315"/>
      <c r="AS315"/>
      <c r="AT315"/>
      <c r="AU315"/>
      <c r="AV315"/>
      <c r="AW315"/>
      <c r="AX315"/>
      <c r="AY315"/>
      <c r="AZ315"/>
      <c r="BA315"/>
      <c r="BB315"/>
      <c r="BC315"/>
      <c r="BD315"/>
      <c r="BE315"/>
      <c r="BF315"/>
      <c r="BG315"/>
      <c r="BH315"/>
      <c r="BI315"/>
      <c r="BJ315"/>
      <c r="BK315"/>
      <c r="BL315"/>
      <c r="BM315"/>
      <c r="BN315"/>
      <c r="BO315"/>
      <c r="BP315"/>
      <c r="BQ315"/>
      <c r="BR315"/>
      <c r="BS315"/>
      <c r="BT315"/>
      <c r="BU315"/>
      <c r="BV315"/>
      <c r="BW315"/>
      <c r="BX315"/>
      <c r="BY315"/>
      <c r="BZ315"/>
      <c r="CA315"/>
      <c r="CB315"/>
      <c r="CC315"/>
      <c r="CD315"/>
      <c r="CE315"/>
      <c r="CF315"/>
      <c r="CG315"/>
      <c r="CH315"/>
      <c r="CI315"/>
      <c r="CJ315"/>
      <c r="CK315"/>
      <c r="CL315"/>
      <c r="CM315"/>
      <c r="CN315"/>
      <c r="CO315"/>
      <c r="CP315"/>
      <c r="CQ315"/>
      <c r="CR315"/>
      <c r="CS315"/>
      <c r="CT315"/>
      <c r="CU315"/>
      <c r="CV315"/>
      <c r="CW315"/>
      <c r="CX315"/>
      <c r="CY315"/>
      <c r="CZ315"/>
      <c r="DA315"/>
      <c r="DB315"/>
      <c r="DC315"/>
      <c r="DD315"/>
      <c r="DE315"/>
      <c r="DF315"/>
      <c r="DG315"/>
      <c r="DH315"/>
      <c r="DI315"/>
      <c r="DJ315"/>
      <c r="DK315"/>
      <c r="DL315"/>
      <c r="DM315"/>
      <c r="DN315"/>
      <c r="DO315"/>
      <c r="DP315"/>
      <c r="DQ315"/>
      <c r="DR315"/>
      <c r="DS315"/>
      <c r="DT315"/>
      <c r="DU315"/>
      <c r="DV315"/>
      <c r="DW315"/>
      <c r="DX315"/>
      <c r="DY315"/>
      <c r="DZ315"/>
      <c r="EA315"/>
      <c r="EB315"/>
      <c r="EC315"/>
      <c r="ED315"/>
      <c r="EE315"/>
      <c r="EF315"/>
      <c r="EG315"/>
      <c r="EH315"/>
      <c r="EI315"/>
      <c r="EJ315"/>
      <c r="EK315"/>
      <c r="EL315"/>
      <c r="EM315"/>
      <c r="EN315"/>
      <c r="EO315"/>
      <c r="EP315"/>
      <c r="EQ315"/>
      <c r="ER315"/>
      <c r="ES315"/>
      <c r="ET315"/>
      <c r="EU315"/>
      <c r="EV315"/>
      <c r="EW315"/>
      <c r="EX315"/>
      <c r="EY315"/>
      <c r="EZ315"/>
      <c r="FA315"/>
      <c r="FB315"/>
      <c r="FC315"/>
      <c r="FD315"/>
      <c r="FE315"/>
      <c r="FF315"/>
      <c r="FG315"/>
      <c r="FH315"/>
      <c r="FI315"/>
      <c r="FJ315"/>
      <c r="FK315"/>
      <c r="FL315"/>
      <c r="FM315"/>
      <c r="FN315"/>
      <c r="FO315"/>
      <c r="FP315"/>
      <c r="FQ315"/>
      <c r="FR315"/>
      <c r="FS315"/>
      <c r="FT315"/>
      <c r="FU315"/>
      <c r="FV315"/>
      <c r="FW315"/>
      <c r="FX315"/>
      <c r="FY315"/>
      <c r="FZ315"/>
      <c r="GA315"/>
      <c r="GB315"/>
      <c r="GC315"/>
      <c r="GD315"/>
      <c r="GE315"/>
      <c r="GF315"/>
      <c r="GG315"/>
      <c r="GH315"/>
      <c r="GI315"/>
      <c r="GJ315"/>
      <c r="GK315"/>
      <c r="GL315"/>
      <c r="GM315"/>
      <c r="GN315"/>
      <c r="GO315"/>
      <c r="GP315"/>
      <c r="GQ315"/>
      <c r="GR315"/>
      <c r="GS315"/>
      <c r="GT315"/>
      <c r="GU315"/>
      <c r="GV315"/>
      <c r="GW315"/>
      <c r="GX315"/>
      <c r="GY315"/>
      <c r="GZ315"/>
      <c r="HA315"/>
      <c r="HB315"/>
      <c r="HC315"/>
      <c r="HD315"/>
      <c r="HE315"/>
      <c r="HF315"/>
      <c r="HG315"/>
      <c r="HH315"/>
      <c r="HI315"/>
      <c r="HJ315"/>
      <c r="HK315"/>
      <c r="HL315"/>
      <c r="HM315"/>
      <c r="HN315"/>
      <c r="HO315"/>
      <c r="HP315"/>
      <c r="HQ315"/>
      <c r="HR315"/>
      <c r="HS315"/>
      <c r="HT315"/>
      <c r="HU315"/>
      <c r="HV315"/>
      <c r="HW315"/>
      <c r="HX315"/>
      <c r="HY315"/>
      <c r="HZ315"/>
      <c r="IA315"/>
      <c r="IB315"/>
      <c r="IC315"/>
      <c r="ID315"/>
      <c r="IE315"/>
      <c r="IF315"/>
      <c r="IG315"/>
      <c r="IH315"/>
      <c r="II315"/>
      <c r="IJ315"/>
      <c r="IK315"/>
      <c r="IL315"/>
      <c r="IM315"/>
      <c r="IN315"/>
      <c r="IO315"/>
      <c r="IP315"/>
      <c r="IQ315"/>
      <c r="IR315"/>
      <c r="IS315"/>
      <c r="IT315"/>
      <c r="IU315"/>
      <c r="IV315"/>
      <c r="IW315"/>
      <c r="IX315"/>
      <c r="IY315"/>
      <c r="IZ315"/>
      <c r="JA315"/>
      <c r="JB315"/>
      <c r="JC315"/>
      <c r="JD315"/>
      <c r="JE315"/>
      <c r="JF315"/>
      <c r="JG315"/>
      <c r="JH315"/>
      <c r="JI315"/>
      <c r="JJ315"/>
      <c r="JK315"/>
      <c r="JL315"/>
      <c r="JM315"/>
      <c r="JN315"/>
      <c r="JO315"/>
      <c r="JP315"/>
      <c r="JQ315"/>
      <c r="JR315"/>
      <c r="JS315"/>
      <c r="JT315"/>
      <c r="JU315"/>
      <c r="JV315"/>
      <c r="JW315"/>
      <c r="JX315"/>
    </row>
    <row r="316" spans="1:284" s="199" customFormat="1" ht="12" customHeight="1">
      <c r="A316"/>
      <c r="B316"/>
      <c r="C316"/>
      <c r="D316"/>
      <c r="E316"/>
      <c r="F316"/>
      <c r="G316"/>
      <c r="H316"/>
      <c r="I316"/>
      <c r="J316"/>
      <c r="K316"/>
      <c r="L316"/>
      <c r="M316"/>
      <c r="N316"/>
      <c r="O316"/>
      <c r="P316"/>
      <c r="Q316"/>
      <c r="R316"/>
      <c r="S316"/>
      <c r="T316"/>
      <c r="U316"/>
      <c r="V316"/>
      <c r="W316"/>
      <c r="X316"/>
      <c r="Y316"/>
      <c r="Z316"/>
      <c r="AA316"/>
      <c r="AB316"/>
      <c r="AC316"/>
      <c r="AD316"/>
      <c r="AE316"/>
      <c r="AF316"/>
      <c r="AG316"/>
      <c r="AH316"/>
      <c r="AI316"/>
      <c r="AJ316"/>
      <c r="AK316"/>
      <c r="AL316"/>
      <c r="AM316"/>
      <c r="AN316"/>
      <c r="AO316"/>
      <c r="AP316"/>
      <c r="AQ316"/>
      <c r="AR316"/>
      <c r="AS316"/>
      <c r="AT316"/>
      <c r="AU316"/>
      <c r="AV316"/>
      <c r="AW316"/>
      <c r="AX316"/>
      <c r="AY316"/>
      <c r="AZ316"/>
      <c r="BA316"/>
      <c r="BB316"/>
      <c r="BC316"/>
      <c r="BD316"/>
      <c r="BE316"/>
      <c r="BF316"/>
      <c r="BG316"/>
      <c r="BH316"/>
      <c r="BI316"/>
      <c r="BJ316"/>
      <c r="BK316"/>
      <c r="BL316"/>
      <c r="BM316"/>
      <c r="BN316"/>
      <c r="BO316"/>
      <c r="BP316"/>
      <c r="BQ316"/>
      <c r="BR316"/>
      <c r="BS316"/>
      <c r="BT316"/>
      <c r="BU316"/>
      <c r="BV316"/>
      <c r="BW316"/>
      <c r="BX316"/>
      <c r="BY316"/>
      <c r="BZ316"/>
      <c r="CA316"/>
      <c r="CB316"/>
      <c r="CC316"/>
      <c r="CD316"/>
      <c r="CE316"/>
      <c r="CF316"/>
      <c r="CG316"/>
      <c r="CH316"/>
      <c r="CI316"/>
      <c r="CJ316"/>
      <c r="CK316"/>
      <c r="CL316"/>
      <c r="CM316"/>
      <c r="CN316"/>
      <c r="CO316"/>
      <c r="CP316"/>
      <c r="CQ316"/>
      <c r="CR316"/>
      <c r="CS316"/>
      <c r="CT316"/>
      <c r="CU316"/>
      <c r="CV316"/>
      <c r="CW316"/>
      <c r="CX316"/>
      <c r="CY316"/>
      <c r="CZ316"/>
      <c r="DA316"/>
      <c r="DB316"/>
      <c r="DC316"/>
      <c r="DD316"/>
      <c r="DE316"/>
      <c r="DF316"/>
      <c r="DG316"/>
      <c r="DH316"/>
      <c r="DI316"/>
      <c r="DJ316"/>
      <c r="DK316"/>
      <c r="DL316"/>
      <c r="DM316"/>
      <c r="DN316"/>
      <c r="DO316"/>
      <c r="DP316"/>
      <c r="DQ316"/>
      <c r="DR316"/>
      <c r="DS316"/>
      <c r="DT316"/>
      <c r="DU316"/>
      <c r="DV316"/>
      <c r="DW316"/>
      <c r="DX316"/>
      <c r="DY316"/>
      <c r="DZ316"/>
      <c r="EA316"/>
      <c r="EB316"/>
      <c r="EC316"/>
      <c r="ED316"/>
      <c r="EE316"/>
      <c r="EF316"/>
      <c r="EG316"/>
      <c r="EH316"/>
      <c r="EI316"/>
      <c r="EJ316"/>
      <c r="EK316"/>
      <c r="EL316"/>
      <c r="EM316"/>
      <c r="EN316"/>
      <c r="EO316"/>
      <c r="EP316"/>
      <c r="EQ316"/>
      <c r="ER316"/>
      <c r="ES316"/>
      <c r="ET316"/>
      <c r="EU316"/>
      <c r="EV316"/>
      <c r="EW316"/>
      <c r="EX316"/>
      <c r="EY316"/>
      <c r="EZ316"/>
      <c r="FA316"/>
      <c r="FB316"/>
      <c r="FC316"/>
      <c r="FD316"/>
      <c r="FE316"/>
      <c r="FF316"/>
      <c r="FG316"/>
      <c r="FH316"/>
      <c r="FI316"/>
      <c r="FJ316"/>
      <c r="FK316"/>
      <c r="FL316"/>
      <c r="FM316"/>
      <c r="FN316"/>
      <c r="FO316"/>
      <c r="FP316"/>
      <c r="FQ316"/>
      <c r="FR316"/>
      <c r="FS316"/>
      <c r="FT316"/>
      <c r="FU316"/>
      <c r="FV316"/>
      <c r="FW316"/>
      <c r="FX316"/>
      <c r="FY316"/>
      <c r="FZ316"/>
      <c r="GA316"/>
      <c r="GB316"/>
      <c r="GC316"/>
      <c r="GD316"/>
      <c r="GE316"/>
      <c r="GF316"/>
      <c r="GG316"/>
      <c r="GH316"/>
      <c r="GI316"/>
      <c r="GJ316"/>
      <c r="GK316"/>
      <c r="GL316"/>
      <c r="GM316"/>
      <c r="GN316"/>
      <c r="GO316"/>
      <c r="GP316"/>
      <c r="GQ316"/>
      <c r="GR316"/>
      <c r="GS316"/>
      <c r="GT316"/>
      <c r="GU316"/>
      <c r="GV316"/>
      <c r="GW316"/>
      <c r="GX316"/>
      <c r="GY316"/>
      <c r="GZ316"/>
      <c r="HA316"/>
      <c r="HB316"/>
      <c r="HC316"/>
      <c r="HD316"/>
      <c r="HE316"/>
      <c r="HF316"/>
      <c r="HG316"/>
      <c r="HH316"/>
      <c r="HI316"/>
      <c r="HJ316"/>
      <c r="HK316"/>
      <c r="HL316"/>
      <c r="HM316"/>
      <c r="HN316"/>
      <c r="HO316"/>
      <c r="HP316"/>
      <c r="HQ316"/>
      <c r="HR316"/>
      <c r="HS316"/>
      <c r="HT316"/>
      <c r="HU316"/>
      <c r="HV316"/>
      <c r="HW316"/>
      <c r="HX316"/>
      <c r="HY316"/>
      <c r="HZ316"/>
      <c r="IA316"/>
      <c r="IB316"/>
      <c r="IC316"/>
      <c r="ID316"/>
      <c r="IE316"/>
      <c r="IF316"/>
      <c r="IG316"/>
      <c r="IH316"/>
      <c r="II316"/>
      <c r="IJ316"/>
      <c r="IK316"/>
      <c r="IL316"/>
      <c r="IM316"/>
      <c r="IN316"/>
      <c r="IO316"/>
      <c r="IP316"/>
      <c r="IQ316"/>
      <c r="IR316"/>
      <c r="IS316"/>
      <c r="IT316"/>
      <c r="IU316"/>
      <c r="IV316"/>
      <c r="IW316"/>
      <c r="IX316"/>
      <c r="IY316"/>
      <c r="IZ316"/>
      <c r="JA316"/>
      <c r="JB316"/>
      <c r="JC316"/>
      <c r="JD316"/>
      <c r="JE316"/>
      <c r="JF316"/>
      <c r="JG316"/>
      <c r="JH316"/>
      <c r="JI316"/>
      <c r="JJ316"/>
      <c r="JK316"/>
      <c r="JL316"/>
      <c r="JM316"/>
      <c r="JN316"/>
      <c r="JO316"/>
      <c r="JP316"/>
      <c r="JQ316"/>
      <c r="JR316"/>
      <c r="JS316"/>
      <c r="JT316"/>
      <c r="JU316"/>
      <c r="JV316"/>
      <c r="JW316"/>
      <c r="JX316"/>
    </row>
    <row r="317" spans="1:284" s="199" customFormat="1" ht="12" customHeight="1">
      <c r="A317"/>
      <c r="B317"/>
      <c r="C317"/>
      <c r="D317"/>
      <c r="E317"/>
      <c r="F317"/>
      <c r="G317"/>
      <c r="H317"/>
      <c r="I317"/>
      <c r="J317"/>
      <c r="K317"/>
      <c r="L317"/>
      <c r="M317"/>
      <c r="N317"/>
      <c r="O317"/>
      <c r="P317"/>
      <c r="Q317"/>
      <c r="R317"/>
      <c r="S317"/>
      <c r="T317"/>
      <c r="U317"/>
      <c r="V317"/>
      <c r="W317"/>
      <c r="X317"/>
      <c r="Y317"/>
      <c r="Z317"/>
      <c r="AA317"/>
      <c r="AB317"/>
      <c r="AC317"/>
      <c r="AD317"/>
      <c r="AE317"/>
      <c r="AF317"/>
      <c r="AG317"/>
      <c r="AH317"/>
      <c r="AI317"/>
      <c r="AJ317"/>
      <c r="AK317"/>
      <c r="AL317"/>
      <c r="AM317"/>
      <c r="AN317"/>
      <c r="AO317"/>
      <c r="AP317"/>
      <c r="AQ317"/>
      <c r="AR317"/>
      <c r="AS317"/>
      <c r="AT317"/>
      <c r="AU317"/>
      <c r="AV317"/>
      <c r="AW317"/>
      <c r="AX317"/>
      <c r="AY317"/>
      <c r="AZ317"/>
      <c r="BA317"/>
      <c r="BB317"/>
      <c r="BC317"/>
      <c r="BD317"/>
      <c r="BE317"/>
      <c r="BF317"/>
      <c r="BG317"/>
      <c r="BH317"/>
      <c r="BI317"/>
      <c r="BJ317"/>
      <c r="BK317"/>
      <c r="BL317"/>
      <c r="BM317"/>
      <c r="BN317"/>
      <c r="BO317"/>
      <c r="BP317"/>
      <c r="BQ317"/>
      <c r="BR317"/>
      <c r="BS317"/>
      <c r="BT317"/>
      <c r="BU317"/>
      <c r="BV317"/>
      <c r="BW317"/>
      <c r="BX317"/>
      <c r="BY317"/>
      <c r="BZ317"/>
      <c r="CA317"/>
      <c r="CB317"/>
      <c r="CC317"/>
      <c r="CD317"/>
      <c r="CE317"/>
      <c r="CF317"/>
      <c r="CG317"/>
      <c r="CH317"/>
      <c r="CI317"/>
      <c r="CJ317"/>
      <c r="CK317"/>
      <c r="CL317"/>
      <c r="CM317"/>
      <c r="CN317"/>
      <c r="CO317"/>
      <c r="CP317"/>
      <c r="CQ317"/>
      <c r="CR317"/>
      <c r="CS317"/>
      <c r="CT317"/>
      <c r="CU317"/>
      <c r="CV317"/>
      <c r="CW317"/>
      <c r="CX317"/>
      <c r="CY317"/>
      <c r="CZ317"/>
      <c r="DA317"/>
      <c r="DB317"/>
      <c r="DC317"/>
      <c r="DD317"/>
      <c r="DE317"/>
      <c r="DF317"/>
      <c r="DG317"/>
      <c r="DH317"/>
      <c r="DI317"/>
      <c r="DJ317"/>
      <c r="DK317"/>
      <c r="DL317"/>
      <c r="DM317"/>
      <c r="DN317"/>
      <c r="DO317"/>
      <c r="DP317"/>
      <c r="DQ317"/>
      <c r="DR317"/>
      <c r="DS317"/>
      <c r="DT317"/>
      <c r="DU317"/>
      <c r="DV317"/>
      <c r="DW317"/>
      <c r="DX317"/>
      <c r="DY317"/>
      <c r="DZ317"/>
      <c r="EA317"/>
      <c r="EB317"/>
      <c r="EC317"/>
      <c r="ED317"/>
      <c r="EE317"/>
      <c r="EF317"/>
      <c r="EG317"/>
      <c r="EH317"/>
      <c r="EI317"/>
      <c r="EJ317"/>
      <c r="EK317"/>
      <c r="EL317"/>
      <c r="EM317"/>
      <c r="EN317"/>
      <c r="EO317"/>
      <c r="EP317"/>
      <c r="EQ317"/>
      <c r="ER317"/>
      <c r="ES317"/>
      <c r="ET317"/>
      <c r="EU317"/>
      <c r="EV317"/>
      <c r="EW317"/>
      <c r="EX317"/>
      <c r="EY317"/>
      <c r="EZ317"/>
      <c r="FA317"/>
      <c r="FB317"/>
      <c r="FC317"/>
      <c r="FD317"/>
      <c r="FE317"/>
      <c r="FF317"/>
      <c r="FG317"/>
      <c r="FH317"/>
      <c r="FI317"/>
      <c r="FJ317"/>
      <c r="FK317"/>
      <c r="FL317"/>
      <c r="FM317"/>
      <c r="FN317"/>
      <c r="FO317"/>
      <c r="FP317"/>
      <c r="FQ317"/>
      <c r="FR317"/>
      <c r="FS317"/>
      <c r="FT317"/>
      <c r="FU317"/>
      <c r="FV317"/>
      <c r="FW317"/>
      <c r="FX317"/>
      <c r="FY317"/>
      <c r="FZ317"/>
      <c r="GA317"/>
      <c r="GB317"/>
      <c r="GC317"/>
      <c r="GD317"/>
      <c r="GE317"/>
      <c r="GF317"/>
      <c r="GG317"/>
      <c r="GH317"/>
      <c r="GI317"/>
      <c r="GJ317"/>
      <c r="GK317"/>
      <c r="GL317"/>
      <c r="GM317"/>
      <c r="GN317"/>
      <c r="GO317"/>
      <c r="GP317"/>
      <c r="GQ317"/>
      <c r="GR317"/>
      <c r="GS317"/>
      <c r="GT317"/>
      <c r="GU317"/>
      <c r="GV317"/>
      <c r="GW317"/>
      <c r="GX317"/>
      <c r="GY317"/>
      <c r="GZ317"/>
      <c r="HA317"/>
      <c r="HB317"/>
      <c r="HC317"/>
      <c r="HD317"/>
      <c r="HE317"/>
      <c r="HF317"/>
      <c r="HG317"/>
      <c r="HH317"/>
      <c r="HI317"/>
      <c r="HJ317"/>
      <c r="HK317"/>
      <c r="HL317"/>
      <c r="HM317"/>
      <c r="HN317"/>
      <c r="HO317"/>
      <c r="HP317"/>
      <c r="HQ317"/>
      <c r="HR317"/>
      <c r="HS317"/>
      <c r="HT317"/>
      <c r="HU317"/>
      <c r="HV317"/>
      <c r="HW317"/>
      <c r="HX317"/>
      <c r="HY317"/>
      <c r="HZ317"/>
      <c r="IA317"/>
      <c r="IB317"/>
      <c r="IC317"/>
      <c r="ID317"/>
      <c r="IE317"/>
      <c r="IF317"/>
      <c r="IG317"/>
      <c r="IH317"/>
      <c r="II317"/>
      <c r="IJ317"/>
      <c r="IK317"/>
      <c r="IL317"/>
      <c r="IM317"/>
      <c r="IN317"/>
      <c r="IO317"/>
      <c r="IP317"/>
      <c r="IQ317"/>
      <c r="IR317"/>
      <c r="IS317"/>
      <c r="IT317"/>
      <c r="IU317"/>
      <c r="IV317"/>
      <c r="IW317"/>
      <c r="IX317"/>
      <c r="IY317"/>
      <c r="IZ317"/>
      <c r="JA317"/>
      <c r="JB317"/>
      <c r="JC317"/>
      <c r="JD317"/>
      <c r="JE317"/>
      <c r="JF317"/>
      <c r="JG317"/>
      <c r="JH317"/>
      <c r="JI317"/>
      <c r="JJ317"/>
      <c r="JK317"/>
      <c r="JL317"/>
      <c r="JM317"/>
      <c r="JN317"/>
      <c r="JO317"/>
      <c r="JP317"/>
      <c r="JQ317"/>
      <c r="JR317"/>
      <c r="JS317"/>
      <c r="JT317"/>
      <c r="JU317"/>
      <c r="JV317"/>
      <c r="JW317"/>
      <c r="JX317"/>
    </row>
    <row r="318" spans="1:284" s="199" customFormat="1" ht="12" customHeight="1">
      <c r="A318"/>
      <c r="B318"/>
      <c r="C318"/>
      <c r="D318"/>
      <c r="E318"/>
      <c r="F318"/>
      <c r="G318"/>
      <c r="H318"/>
      <c r="I318"/>
      <c r="J318"/>
      <c r="K318"/>
      <c r="L318"/>
      <c r="M318"/>
      <c r="N318"/>
      <c r="O318"/>
      <c r="P318"/>
      <c r="Q318"/>
      <c r="R318"/>
      <c r="S318"/>
      <c r="T318"/>
      <c r="U318"/>
      <c r="V318"/>
      <c r="W318"/>
      <c r="X318"/>
      <c r="Y318"/>
      <c r="Z318"/>
      <c r="AA318"/>
      <c r="AB318"/>
      <c r="AC318"/>
      <c r="AD318"/>
      <c r="AE318"/>
      <c r="AF318"/>
      <c r="AG318"/>
      <c r="AH318"/>
      <c r="AI318"/>
      <c r="AJ318"/>
      <c r="AK318"/>
      <c r="AL318"/>
      <c r="AM318"/>
      <c r="AN318"/>
      <c r="AO318"/>
      <c r="AP318"/>
      <c r="AQ318"/>
      <c r="AR318"/>
      <c r="AS318"/>
      <c r="AT318"/>
      <c r="AU318"/>
      <c r="AV318"/>
      <c r="AW318"/>
      <c r="AX318"/>
      <c r="AY318"/>
      <c r="AZ318"/>
      <c r="BA318"/>
      <c r="BB318"/>
      <c r="BC318"/>
      <c r="BD318"/>
      <c r="BE318"/>
      <c r="BF318"/>
      <c r="BG318"/>
      <c r="BH318"/>
      <c r="BI318"/>
      <c r="BJ318"/>
      <c r="BK318"/>
      <c r="BL318"/>
      <c r="BM318"/>
      <c r="BN318"/>
      <c r="BO318"/>
      <c r="BP318"/>
      <c r="BQ318"/>
      <c r="BR318"/>
      <c r="BS318"/>
      <c r="BT318"/>
      <c r="BU318"/>
      <c r="BV318"/>
      <c r="BW318"/>
      <c r="BX318"/>
      <c r="BY318"/>
      <c r="BZ318"/>
      <c r="CA318"/>
      <c r="CB318"/>
      <c r="CC318"/>
      <c r="CD318"/>
      <c r="CE318"/>
      <c r="CF318"/>
      <c r="CG318"/>
      <c r="CH318"/>
      <c r="CI318"/>
      <c r="CJ318"/>
      <c r="CK318"/>
      <c r="CL318"/>
      <c r="CM318"/>
      <c r="CN318"/>
      <c r="CO318"/>
      <c r="CP318"/>
      <c r="CQ318"/>
      <c r="CR318"/>
      <c r="CS318"/>
      <c r="CT318"/>
      <c r="CU318"/>
      <c r="CV318"/>
      <c r="CW318"/>
      <c r="CX318"/>
      <c r="CY318"/>
      <c r="CZ318"/>
      <c r="DA318"/>
      <c r="DB318"/>
      <c r="DC318"/>
      <c r="DD318"/>
      <c r="DE318"/>
      <c r="DF318"/>
      <c r="DG318"/>
      <c r="DH318"/>
      <c r="DI318"/>
      <c r="DJ318"/>
      <c r="DK318"/>
      <c r="DL318"/>
      <c r="DM318"/>
      <c r="DN318"/>
      <c r="DO318"/>
      <c r="DP318"/>
      <c r="DQ318"/>
      <c r="DR318"/>
      <c r="DS318"/>
      <c r="DT318"/>
      <c r="DU318"/>
      <c r="DV318"/>
      <c r="DW318"/>
      <c r="DX318"/>
      <c r="DY318"/>
      <c r="DZ318"/>
      <c r="EA318"/>
      <c r="EB318"/>
      <c r="EC318"/>
      <c r="ED318"/>
      <c r="EE318"/>
      <c r="EF318"/>
      <c r="EG318"/>
      <c r="EH318"/>
      <c r="EI318"/>
      <c r="EJ318"/>
      <c r="EK318"/>
      <c r="EL318"/>
      <c r="EM318"/>
      <c r="EN318"/>
      <c r="EO318"/>
      <c r="EP318"/>
      <c r="EQ318"/>
      <c r="ER318"/>
      <c r="ES318"/>
      <c r="ET318"/>
      <c r="EU318"/>
      <c r="EV318"/>
      <c r="EW318"/>
      <c r="EX318"/>
      <c r="EY318"/>
      <c r="EZ318"/>
      <c r="FA318"/>
      <c r="FB318"/>
      <c r="FC318"/>
      <c r="FD318"/>
      <c r="FE318"/>
      <c r="FF318"/>
      <c r="FG318"/>
      <c r="FH318"/>
      <c r="FI318"/>
      <c r="FJ318"/>
      <c r="FK318"/>
      <c r="FL318"/>
      <c r="FM318"/>
      <c r="FN318"/>
      <c r="FO318"/>
      <c r="FP318"/>
      <c r="FQ318"/>
      <c r="FR318"/>
      <c r="FS318"/>
      <c r="FT318"/>
      <c r="FU318"/>
      <c r="FV318"/>
      <c r="FW318"/>
      <c r="FX318"/>
      <c r="FY318"/>
      <c r="FZ318"/>
      <c r="GA318"/>
      <c r="GB318"/>
      <c r="GC318"/>
      <c r="GD318"/>
      <c r="GE318"/>
      <c r="GF318"/>
      <c r="GG318"/>
      <c r="GH318"/>
      <c r="GI318"/>
      <c r="GJ318"/>
      <c r="GK318"/>
      <c r="GL318"/>
      <c r="GM318"/>
      <c r="GN318"/>
      <c r="GO318"/>
      <c r="GP318"/>
      <c r="GQ318"/>
      <c r="GR318"/>
      <c r="GS318"/>
      <c r="GT318"/>
      <c r="GU318"/>
      <c r="GV318"/>
      <c r="GW318"/>
      <c r="GX318"/>
      <c r="GY318"/>
      <c r="GZ318"/>
      <c r="HA318"/>
      <c r="HB318"/>
      <c r="HC318"/>
      <c r="HD318"/>
      <c r="HE318"/>
      <c r="HF318"/>
      <c r="HG318"/>
      <c r="HH318"/>
      <c r="HI318"/>
      <c r="HJ318"/>
      <c r="HK318"/>
      <c r="HL318"/>
      <c r="HM318"/>
      <c r="HN318"/>
      <c r="HO318"/>
      <c r="HP318"/>
      <c r="HQ318"/>
      <c r="HR318"/>
      <c r="HS318"/>
      <c r="HT318"/>
      <c r="HU318"/>
      <c r="HV318"/>
      <c r="HW318"/>
      <c r="HX318"/>
      <c r="HY318"/>
      <c r="HZ318"/>
      <c r="IA318"/>
      <c r="IB318"/>
      <c r="IC318"/>
      <c r="ID318"/>
      <c r="IE318"/>
      <c r="IF318"/>
      <c r="IG318"/>
      <c r="IH318"/>
      <c r="II318"/>
      <c r="IJ318"/>
      <c r="IK318"/>
      <c r="IL318"/>
      <c r="IM318"/>
      <c r="IN318"/>
      <c r="IO318"/>
      <c r="IP318"/>
      <c r="IQ318"/>
      <c r="IR318"/>
      <c r="IS318"/>
      <c r="IT318"/>
      <c r="IU318"/>
      <c r="IV318"/>
      <c r="IW318"/>
      <c r="IX318"/>
      <c r="IY318"/>
      <c r="IZ318"/>
      <c r="JA318"/>
      <c r="JB318"/>
      <c r="JC318"/>
      <c r="JD318"/>
      <c r="JE318"/>
      <c r="JF318"/>
      <c r="JG318"/>
      <c r="JH318"/>
      <c r="JI318"/>
      <c r="JJ318"/>
      <c r="JK318"/>
      <c r="JL318"/>
      <c r="JM318"/>
      <c r="JN318"/>
      <c r="JO318"/>
      <c r="JP318"/>
      <c r="JQ318"/>
      <c r="JR318"/>
      <c r="JS318"/>
      <c r="JT318"/>
      <c r="JU318"/>
      <c r="JV318"/>
      <c r="JW318"/>
      <c r="JX318"/>
    </row>
    <row r="319" spans="1:284" s="199" customFormat="1" ht="12" customHeight="1">
      <c r="A319"/>
      <c r="B319"/>
      <c r="C319"/>
      <c r="D319"/>
      <c r="E319"/>
      <c r="F319"/>
      <c r="G319"/>
      <c r="H319"/>
      <c r="I319"/>
      <c r="J319"/>
      <c r="K319"/>
      <c r="L319"/>
      <c r="M319"/>
      <c r="N319"/>
      <c r="O319"/>
      <c r="P319"/>
      <c r="Q319"/>
      <c r="R319"/>
      <c r="S319"/>
      <c r="T319"/>
      <c r="U319"/>
      <c r="V319"/>
      <c r="W319"/>
      <c r="X319"/>
      <c r="Y319"/>
      <c r="Z319"/>
      <c r="AA319"/>
      <c r="AB319"/>
      <c r="AC319"/>
      <c r="AD319"/>
      <c r="AE319"/>
      <c r="AF319"/>
      <c r="AG319"/>
      <c r="AH319"/>
      <c r="AI319"/>
      <c r="AJ319"/>
      <c r="AK319"/>
      <c r="AL319"/>
      <c r="AM319"/>
      <c r="AN319"/>
      <c r="AO319"/>
      <c r="AP319"/>
      <c r="AQ319"/>
      <c r="AR319"/>
      <c r="AS319"/>
      <c r="AT319"/>
      <c r="AU319"/>
      <c r="AV319"/>
      <c r="AW319"/>
      <c r="AX319"/>
      <c r="AY319"/>
      <c r="AZ319"/>
      <c r="BA319"/>
      <c r="BB319"/>
      <c r="BC319"/>
      <c r="BD319"/>
      <c r="BE319"/>
      <c r="BF319"/>
      <c r="BG319"/>
      <c r="BH319"/>
      <c r="BI319"/>
      <c r="BJ319"/>
      <c r="BK319"/>
      <c r="BL319"/>
      <c r="BM319"/>
      <c r="BN319"/>
      <c r="BO319"/>
      <c r="BP319"/>
      <c r="BQ319"/>
      <c r="BR319"/>
      <c r="BS319"/>
      <c r="BT319"/>
      <c r="BU319"/>
      <c r="BV319"/>
      <c r="BW319"/>
      <c r="BX319"/>
      <c r="BY319"/>
      <c r="BZ319"/>
      <c r="CA319"/>
      <c r="CB319"/>
      <c r="CC319"/>
      <c r="CD319"/>
      <c r="CE319"/>
      <c r="CF319"/>
      <c r="CG319"/>
      <c r="CH319"/>
      <c r="CI319"/>
      <c r="CJ319"/>
      <c r="CK319"/>
      <c r="CL319"/>
      <c r="CM319"/>
      <c r="CN319"/>
      <c r="CO319"/>
      <c r="CP319"/>
      <c r="CQ319"/>
      <c r="CR319"/>
      <c r="CS319"/>
      <c r="CT319"/>
      <c r="CU319"/>
      <c r="CV319"/>
      <c r="CW319"/>
      <c r="CX319"/>
      <c r="CY319"/>
      <c r="CZ319"/>
      <c r="DA319"/>
      <c r="DB319"/>
      <c r="DC319"/>
      <c r="DD319"/>
      <c r="DE319"/>
      <c r="DF319"/>
      <c r="DG319"/>
      <c r="DH319"/>
      <c r="DI319"/>
      <c r="DJ319"/>
      <c r="DK319"/>
      <c r="DL319"/>
      <c r="DM319"/>
      <c r="DN319"/>
      <c r="DO319"/>
      <c r="DP319"/>
      <c r="DQ319"/>
      <c r="DR319"/>
      <c r="DS319"/>
      <c r="DT319"/>
      <c r="DU319"/>
      <c r="DV319"/>
      <c r="DW319"/>
      <c r="DX319"/>
      <c r="DY319"/>
      <c r="DZ319"/>
      <c r="EA319"/>
      <c r="EB319"/>
      <c r="EC319"/>
      <c r="ED319"/>
      <c r="EE319"/>
      <c r="EF319"/>
      <c r="EG319"/>
      <c r="EH319"/>
      <c r="EI319"/>
      <c r="EJ319"/>
      <c r="EK319"/>
      <c r="EL319"/>
      <c r="EM319"/>
      <c r="EN319"/>
      <c r="EO319"/>
      <c r="EP319"/>
      <c r="EQ319"/>
      <c r="ER319"/>
      <c r="ES319"/>
      <c r="ET319"/>
      <c r="EU319"/>
      <c r="EV319"/>
      <c r="EW319"/>
      <c r="EX319"/>
      <c r="EY319"/>
      <c r="EZ319"/>
      <c r="FA319"/>
      <c r="FB319"/>
      <c r="FC319"/>
      <c r="FD319"/>
      <c r="FE319"/>
      <c r="FF319"/>
      <c r="FG319"/>
      <c r="FH319"/>
      <c r="FI319"/>
      <c r="FJ319"/>
      <c r="FK319"/>
      <c r="FL319"/>
      <c r="FM319"/>
      <c r="FN319"/>
      <c r="FO319"/>
      <c r="FP319"/>
      <c r="FQ319"/>
      <c r="FR319"/>
      <c r="FS319"/>
      <c r="FT319"/>
      <c r="FU319"/>
      <c r="FV319"/>
      <c r="FW319"/>
      <c r="FX319"/>
      <c r="FY319"/>
      <c r="FZ319"/>
      <c r="GA319"/>
      <c r="GB319"/>
      <c r="GC319"/>
      <c r="GD319"/>
      <c r="GE319"/>
      <c r="GF319"/>
      <c r="GG319"/>
      <c r="GH319"/>
      <c r="GI319"/>
      <c r="GJ319"/>
      <c r="GK319"/>
      <c r="GL319"/>
      <c r="GM319"/>
      <c r="GN319"/>
      <c r="GO319"/>
      <c r="GP319"/>
      <c r="GQ319"/>
      <c r="GR319"/>
      <c r="GS319"/>
      <c r="GT319"/>
      <c r="GU319"/>
      <c r="GV319"/>
      <c r="GW319"/>
      <c r="GX319"/>
      <c r="GY319"/>
      <c r="GZ319"/>
      <c r="HA319"/>
      <c r="HB319"/>
      <c r="HC319"/>
      <c r="HD319"/>
      <c r="HE319"/>
      <c r="HF319"/>
      <c r="HG319"/>
      <c r="HH319"/>
      <c r="HI319"/>
      <c r="HJ319"/>
      <c r="HK319"/>
      <c r="HL319"/>
      <c r="HM319"/>
      <c r="HN319"/>
      <c r="HO319"/>
      <c r="HP319"/>
      <c r="HQ319"/>
      <c r="HR319"/>
      <c r="HS319"/>
      <c r="HT319"/>
      <c r="HU319"/>
      <c r="HV319"/>
      <c r="HW319"/>
      <c r="HX319"/>
      <c r="HY319"/>
      <c r="HZ319"/>
      <c r="IA319"/>
      <c r="IB319"/>
      <c r="IC319"/>
      <c r="ID319"/>
      <c r="IE319"/>
      <c r="IF319"/>
      <c r="IG319"/>
      <c r="IH319"/>
      <c r="II319"/>
      <c r="IJ319"/>
      <c r="IK319"/>
      <c r="IL319"/>
      <c r="IM319"/>
      <c r="IN319"/>
      <c r="IO319"/>
      <c r="IP319"/>
      <c r="IQ319"/>
      <c r="IR319"/>
      <c r="IS319"/>
      <c r="IT319"/>
      <c r="IU319"/>
      <c r="IV319"/>
      <c r="IW319"/>
      <c r="IX319"/>
      <c r="IY319"/>
      <c r="IZ319"/>
      <c r="JA319"/>
      <c r="JB319"/>
      <c r="JC319"/>
      <c r="JD319"/>
      <c r="JE319"/>
      <c r="JF319"/>
      <c r="JG319"/>
      <c r="JH319"/>
      <c r="JI319"/>
      <c r="JJ319"/>
      <c r="JK319"/>
      <c r="JL319"/>
      <c r="JM319"/>
      <c r="JN319"/>
      <c r="JO319"/>
      <c r="JP319"/>
      <c r="JQ319"/>
      <c r="JR319"/>
      <c r="JS319"/>
      <c r="JT319"/>
      <c r="JU319"/>
      <c r="JV319"/>
      <c r="JW319"/>
      <c r="JX319"/>
    </row>
    <row r="320" spans="1:284" s="199" customFormat="1" ht="12" customHeight="1">
      <c r="A320"/>
      <c r="B320"/>
      <c r="C320"/>
      <c r="D320"/>
      <c r="E320"/>
      <c r="F320"/>
      <c r="G320"/>
      <c r="H320"/>
      <c r="I320"/>
      <c r="J320"/>
      <c r="K320"/>
      <c r="L320"/>
      <c r="M320"/>
      <c r="N320"/>
      <c r="O320"/>
      <c r="P320"/>
      <c r="Q320"/>
      <c r="R320"/>
      <c r="S320"/>
      <c r="T320"/>
      <c r="U320"/>
      <c r="V320"/>
      <c r="W320"/>
      <c r="X320"/>
      <c r="Y320"/>
      <c r="Z320"/>
      <c r="AA320"/>
      <c r="AB320"/>
      <c r="AC320"/>
      <c r="AD320"/>
      <c r="AE320"/>
      <c r="AF320"/>
      <c r="AG320"/>
      <c r="AH320"/>
      <c r="AI320"/>
      <c r="AJ320"/>
      <c r="AK320"/>
      <c r="AL320"/>
      <c r="AM320"/>
      <c r="AN320"/>
      <c r="AO320"/>
      <c r="AP320"/>
      <c r="AQ320"/>
      <c r="AR320"/>
      <c r="AS320"/>
      <c r="AT320"/>
      <c r="AU320"/>
      <c r="AV320"/>
      <c r="AW320"/>
      <c r="AX320"/>
      <c r="AY320"/>
      <c r="AZ320"/>
      <c r="BA320"/>
      <c r="BB320"/>
      <c r="BC320"/>
      <c r="BD320"/>
      <c r="BE320"/>
      <c r="BF320"/>
      <c r="BG320"/>
      <c r="BH320"/>
      <c r="BI320"/>
      <c r="BJ320"/>
      <c r="BK320"/>
      <c r="BL320"/>
      <c r="BM320"/>
      <c r="BN320"/>
      <c r="BO320"/>
      <c r="BP320"/>
      <c r="BQ320"/>
      <c r="BR320"/>
      <c r="BS320"/>
      <c r="BT320"/>
      <c r="BU320"/>
      <c r="BV320"/>
      <c r="BW320"/>
      <c r="BX320"/>
      <c r="BY320"/>
      <c r="BZ320"/>
      <c r="CA320"/>
      <c r="CB320"/>
      <c r="CC320"/>
      <c r="CD320"/>
      <c r="CE320"/>
      <c r="CF320"/>
      <c r="CG320"/>
      <c r="CH320"/>
      <c r="CI320"/>
      <c r="CJ320"/>
      <c r="CK320"/>
      <c r="CL320"/>
      <c r="CM320"/>
      <c r="CN320"/>
      <c r="CO320"/>
      <c r="CP320"/>
      <c r="CQ320"/>
      <c r="CR320"/>
      <c r="CS320"/>
      <c r="CT320"/>
      <c r="CU320"/>
      <c r="CV320"/>
      <c r="CW320"/>
      <c r="CX320"/>
      <c r="CY320"/>
      <c r="CZ320"/>
      <c r="DA320"/>
      <c r="DB320"/>
      <c r="DC320"/>
      <c r="DD320"/>
      <c r="DE320"/>
      <c r="DF320"/>
      <c r="DG320"/>
      <c r="DH320"/>
      <c r="DI320"/>
      <c r="DJ320"/>
      <c r="DK320"/>
      <c r="DL320"/>
      <c r="DM320"/>
      <c r="DN320"/>
      <c r="DO320"/>
      <c r="DP320"/>
      <c r="DQ320"/>
      <c r="DR320"/>
      <c r="DS320"/>
      <c r="DT320"/>
      <c r="DU320"/>
      <c r="DV320"/>
      <c r="DW320"/>
      <c r="DX320"/>
      <c r="DY320"/>
      <c r="DZ320"/>
      <c r="EA320"/>
      <c r="EB320"/>
      <c r="EC320"/>
      <c r="ED320"/>
      <c r="EE320"/>
      <c r="EF320"/>
      <c r="EG320"/>
      <c r="EH320"/>
      <c r="EI320"/>
      <c r="EJ320"/>
      <c r="EK320"/>
      <c r="EL320"/>
      <c r="EM320"/>
      <c r="EN320"/>
      <c r="EO320"/>
      <c r="EP320"/>
      <c r="EQ320"/>
      <c r="ER320"/>
      <c r="ES320"/>
      <c r="ET320"/>
      <c r="EU320"/>
      <c r="EV320"/>
      <c r="EW320"/>
      <c r="EX320"/>
      <c r="EY320"/>
      <c r="EZ320"/>
      <c r="FA320"/>
      <c r="FB320"/>
      <c r="FC320"/>
      <c r="FD320"/>
      <c r="FE320"/>
      <c r="FF320"/>
      <c r="FG320"/>
      <c r="FH320"/>
      <c r="FI320"/>
      <c r="FJ320"/>
      <c r="FK320"/>
      <c r="FL320"/>
      <c r="FM320"/>
      <c r="FN320"/>
      <c r="FO320"/>
      <c r="FP320"/>
      <c r="FQ320"/>
      <c r="FR320"/>
      <c r="FS320"/>
      <c r="FT320"/>
      <c r="FU320"/>
      <c r="FV320"/>
      <c r="FW320"/>
      <c r="FX320"/>
      <c r="FY320"/>
      <c r="FZ320"/>
      <c r="GA320"/>
      <c r="GB320"/>
      <c r="GC320"/>
      <c r="GD320"/>
      <c r="GE320"/>
      <c r="GF320"/>
      <c r="GG320"/>
      <c r="GH320"/>
      <c r="GI320"/>
      <c r="GJ320"/>
      <c r="GK320"/>
      <c r="GL320"/>
      <c r="GM320"/>
      <c r="GN320"/>
      <c r="GO320"/>
      <c r="GP320"/>
      <c r="GQ320"/>
      <c r="GR320"/>
      <c r="GS320"/>
      <c r="GT320"/>
      <c r="GU320"/>
      <c r="GV320"/>
      <c r="GW320"/>
      <c r="GX320"/>
      <c r="GY320"/>
      <c r="GZ320"/>
      <c r="HA320"/>
      <c r="HB320"/>
      <c r="HC320"/>
      <c r="HD320"/>
      <c r="HE320"/>
      <c r="HF320"/>
      <c r="HG320"/>
      <c r="HH320"/>
      <c r="HI320"/>
      <c r="HJ320"/>
      <c r="HK320"/>
      <c r="HL320"/>
      <c r="HM320"/>
      <c r="HN320"/>
      <c r="HO320"/>
      <c r="HP320"/>
      <c r="HQ320"/>
      <c r="HR320"/>
      <c r="HS320"/>
      <c r="HT320"/>
      <c r="HU320"/>
      <c r="HV320"/>
      <c r="HW320"/>
      <c r="HX320"/>
      <c r="HY320"/>
      <c r="HZ320"/>
      <c r="IA320"/>
      <c r="IB320"/>
      <c r="IC320"/>
      <c r="ID320"/>
      <c r="IE320"/>
      <c r="IF320"/>
      <c r="IG320"/>
      <c r="IH320"/>
      <c r="II320"/>
      <c r="IJ320"/>
      <c r="IK320"/>
      <c r="IL320"/>
      <c r="IM320"/>
      <c r="IN320"/>
      <c r="IO320"/>
      <c r="IP320"/>
      <c r="IQ320"/>
      <c r="IR320"/>
      <c r="IS320"/>
      <c r="IT320"/>
      <c r="IU320"/>
      <c r="IV320"/>
      <c r="IW320"/>
      <c r="IX320"/>
      <c r="IY320"/>
      <c r="IZ320"/>
      <c r="JA320"/>
      <c r="JB320"/>
      <c r="JC320"/>
      <c r="JD320"/>
      <c r="JE320"/>
      <c r="JF320"/>
      <c r="JG320"/>
      <c r="JH320"/>
      <c r="JI320"/>
      <c r="JJ320"/>
      <c r="JK320"/>
      <c r="JL320"/>
      <c r="JM320"/>
      <c r="JN320"/>
      <c r="JO320"/>
      <c r="JP320"/>
      <c r="JQ320"/>
      <c r="JR320"/>
      <c r="JS320"/>
      <c r="JT320"/>
      <c r="JU320"/>
      <c r="JV320"/>
      <c r="JW320"/>
      <c r="JX320"/>
    </row>
    <row r="321" spans="1:284" s="199" customFormat="1" ht="12" customHeight="1">
      <c r="A321"/>
      <c r="B321"/>
      <c r="C321"/>
      <c r="D321"/>
      <c r="E321"/>
      <c r="F321"/>
      <c r="G321"/>
      <c r="H321"/>
      <c r="I321"/>
      <c r="J321"/>
      <c r="K321"/>
      <c r="L321"/>
      <c r="M321"/>
      <c r="N321"/>
      <c r="O321"/>
      <c r="P321"/>
      <c r="Q321"/>
      <c r="R321"/>
      <c r="S321"/>
      <c r="T321"/>
      <c r="U321"/>
      <c r="V321"/>
      <c r="W321"/>
      <c r="X321"/>
      <c r="Y321"/>
      <c r="Z321"/>
      <c r="AA321"/>
      <c r="AB321"/>
      <c r="AC321"/>
      <c r="AD321"/>
      <c r="AE321"/>
      <c r="AF321"/>
      <c r="AG321"/>
      <c r="AH321"/>
      <c r="AI321"/>
      <c r="AJ321"/>
      <c r="AK321"/>
      <c r="AL321"/>
      <c r="AM321"/>
      <c r="AN321"/>
      <c r="AO321"/>
      <c r="AP321"/>
      <c r="AQ321"/>
      <c r="AR321"/>
      <c r="AS321"/>
      <c r="AT321"/>
      <c r="AU321"/>
      <c r="AV321"/>
      <c r="AW321"/>
      <c r="AX321"/>
      <c r="AY321"/>
      <c r="AZ321"/>
      <c r="BA321"/>
      <c r="BB321"/>
      <c r="BC321"/>
      <c r="BD321"/>
      <c r="BE321"/>
      <c r="BF321"/>
      <c r="BG321"/>
      <c r="BH321"/>
      <c r="BI321"/>
      <c r="BJ321"/>
      <c r="BK321"/>
      <c r="BL321"/>
      <c r="BM321"/>
      <c r="BN321"/>
      <c r="BO321"/>
      <c r="BP321"/>
      <c r="BQ321"/>
      <c r="BR321"/>
      <c r="BS321"/>
      <c r="BT321"/>
      <c r="BU321"/>
      <c r="BV321"/>
      <c r="BW321"/>
      <c r="BX321"/>
      <c r="BY321"/>
      <c r="BZ321"/>
      <c r="CA321"/>
      <c r="CB321"/>
      <c r="CC321"/>
      <c r="CD321"/>
      <c r="CE321"/>
      <c r="CF321"/>
      <c r="CG321"/>
      <c r="CH321"/>
      <c r="CI321"/>
      <c r="CJ321"/>
      <c r="CK321"/>
      <c r="CL321"/>
      <c r="CM321"/>
      <c r="CN321"/>
      <c r="CO321"/>
      <c r="CP321"/>
      <c r="CQ321"/>
      <c r="CR321"/>
      <c r="CS321"/>
      <c r="CT321"/>
      <c r="CU321"/>
      <c r="CV321"/>
      <c r="CW321"/>
      <c r="CX321"/>
      <c r="CY321"/>
      <c r="CZ321"/>
      <c r="DA321"/>
      <c r="DB321"/>
      <c r="DC321"/>
      <c r="DD321"/>
      <c r="DE321"/>
      <c r="DF321"/>
      <c r="DG321"/>
      <c r="DH321"/>
      <c r="DI321"/>
      <c r="DJ321"/>
      <c r="DK321"/>
      <c r="DL321"/>
      <c r="DM321"/>
      <c r="DN321"/>
      <c r="DO321"/>
      <c r="DP321"/>
      <c r="DQ321"/>
      <c r="DR321"/>
      <c r="DS321"/>
      <c r="DT321"/>
      <c r="DU321"/>
      <c r="DV321"/>
      <c r="DW321"/>
      <c r="DX321"/>
      <c r="DY321"/>
      <c r="DZ321"/>
      <c r="EA321"/>
      <c r="EB321"/>
      <c r="EC321"/>
      <c r="ED321"/>
      <c r="EE321"/>
      <c r="EF321"/>
      <c r="EG321"/>
      <c r="EH321"/>
      <c r="EI321"/>
      <c r="EJ321"/>
      <c r="EK321"/>
      <c r="EL321"/>
      <c r="EM321"/>
      <c r="EN321"/>
      <c r="EO321"/>
      <c r="EP321"/>
      <c r="EQ321"/>
      <c r="ER321"/>
      <c r="ES321"/>
      <c r="ET321"/>
      <c r="EU321"/>
      <c r="EV321"/>
      <c r="EW321"/>
      <c r="EX321"/>
      <c r="EY321"/>
      <c r="EZ321"/>
      <c r="FA321"/>
      <c r="FB321"/>
      <c r="FC321"/>
      <c r="FD321"/>
      <c r="FE321"/>
      <c r="FF321"/>
      <c r="FG321"/>
      <c r="FH321"/>
      <c r="FI321"/>
      <c r="FJ321"/>
      <c r="FK321"/>
      <c r="FL321"/>
      <c r="FM321"/>
      <c r="FN321"/>
      <c r="FO321"/>
      <c r="FP321"/>
      <c r="FQ321"/>
      <c r="FR321"/>
      <c r="FS321"/>
      <c r="FT321"/>
      <c r="FU321"/>
      <c r="FV321"/>
      <c r="FW321"/>
      <c r="FX321"/>
      <c r="FY321"/>
      <c r="FZ321"/>
      <c r="GA321"/>
      <c r="GB321"/>
      <c r="GC321"/>
      <c r="GD321"/>
      <c r="GE321"/>
      <c r="GF321"/>
      <c r="GG321"/>
      <c r="GH321"/>
      <c r="GI321"/>
      <c r="GJ321"/>
      <c r="GK321"/>
      <c r="GL321"/>
      <c r="GM321"/>
      <c r="GN321"/>
      <c r="GO321"/>
      <c r="GP321"/>
      <c r="GQ321"/>
      <c r="GR321"/>
      <c r="GS321"/>
      <c r="GT321"/>
      <c r="GU321"/>
      <c r="GV321"/>
      <c r="GW321"/>
      <c r="GX321"/>
      <c r="GY321"/>
      <c r="GZ321"/>
      <c r="HA321"/>
      <c r="HB321"/>
      <c r="HC321"/>
      <c r="HD321"/>
      <c r="HE321"/>
      <c r="HF321"/>
      <c r="HG321"/>
      <c r="HH321"/>
      <c r="HI321"/>
      <c r="HJ321"/>
      <c r="HK321"/>
      <c r="HL321"/>
      <c r="HM321"/>
      <c r="HN321"/>
      <c r="HO321"/>
      <c r="HP321"/>
      <c r="HQ321"/>
      <c r="HR321"/>
      <c r="HS321"/>
      <c r="HT321"/>
      <c r="HU321"/>
      <c r="HV321"/>
      <c r="HW321"/>
      <c r="HX321"/>
      <c r="HY321"/>
      <c r="HZ321"/>
      <c r="IA321"/>
      <c r="IB321"/>
      <c r="IC321"/>
      <c r="ID321"/>
      <c r="IE321"/>
      <c r="IF321"/>
      <c r="IG321"/>
      <c r="IH321"/>
      <c r="II321"/>
      <c r="IJ321"/>
      <c r="IK321"/>
      <c r="IL321"/>
      <c r="IM321"/>
      <c r="IN321"/>
      <c r="IO321"/>
      <c r="IP321"/>
      <c r="IQ321"/>
      <c r="IR321"/>
      <c r="IS321"/>
      <c r="IT321"/>
      <c r="IU321"/>
      <c r="IV321"/>
      <c r="IW321"/>
      <c r="IX321"/>
      <c r="IY321"/>
      <c r="IZ321"/>
      <c r="JA321"/>
      <c r="JB321"/>
      <c r="JC321"/>
      <c r="JD321"/>
      <c r="JE321"/>
      <c r="JF321"/>
      <c r="JG321"/>
      <c r="JH321"/>
      <c r="JI321"/>
      <c r="JJ321"/>
      <c r="JK321"/>
      <c r="JL321"/>
      <c r="JM321"/>
      <c r="JN321"/>
      <c r="JO321"/>
      <c r="JP321"/>
      <c r="JQ321"/>
      <c r="JR321"/>
      <c r="JS321"/>
      <c r="JT321"/>
      <c r="JU321"/>
      <c r="JV321"/>
      <c r="JW321"/>
      <c r="JX321"/>
    </row>
    <row r="322" spans="1:284" s="199" customFormat="1" ht="12" customHeight="1">
      <c r="A322"/>
      <c r="B322"/>
      <c r="C322"/>
      <c r="D322"/>
      <c r="E322"/>
      <c r="F322"/>
      <c r="G322"/>
      <c r="H322"/>
      <c r="I322"/>
      <c r="J322"/>
      <c r="K322"/>
      <c r="L322"/>
      <c r="M322"/>
      <c r="N322"/>
      <c r="O322"/>
      <c r="P322"/>
      <c r="Q322"/>
      <c r="R322"/>
      <c r="S322"/>
      <c r="T322"/>
      <c r="U322"/>
      <c r="V322"/>
      <c r="W322"/>
      <c r="X322"/>
      <c r="Y322"/>
      <c r="Z322"/>
      <c r="AA322"/>
      <c r="AB322"/>
      <c r="AC322"/>
      <c r="AD322"/>
      <c r="AE322"/>
      <c r="AF322"/>
      <c r="AG322"/>
      <c r="AH322"/>
      <c r="AI322"/>
      <c r="AJ322"/>
      <c r="AK322"/>
      <c r="AL322"/>
      <c r="AM322"/>
      <c r="AN322"/>
      <c r="AO322"/>
      <c r="AP322"/>
      <c r="AQ322"/>
      <c r="AR322"/>
      <c r="AS322"/>
      <c r="AT322"/>
      <c r="AU322"/>
      <c r="AV322"/>
      <c r="AW322"/>
      <c r="AX322"/>
      <c r="AY322"/>
      <c r="AZ322"/>
      <c r="BA322"/>
      <c r="BB322"/>
      <c r="BC322"/>
      <c r="BD322"/>
      <c r="BE322"/>
      <c r="BF322"/>
      <c r="BG322"/>
      <c r="BH322"/>
      <c r="BI322"/>
      <c r="BJ322"/>
      <c r="BK322"/>
      <c r="BL322"/>
      <c r="BM322"/>
      <c r="BN322"/>
      <c r="BO322"/>
      <c r="BP322"/>
      <c r="BQ322"/>
      <c r="BR322"/>
      <c r="BS322"/>
      <c r="BT322"/>
      <c r="BU322"/>
      <c r="BV322"/>
      <c r="BW322"/>
      <c r="BX322"/>
      <c r="BY322"/>
      <c r="BZ322"/>
      <c r="CA322"/>
      <c r="CB322"/>
      <c r="CC322"/>
      <c r="CD322"/>
      <c r="CE322"/>
      <c r="CF322"/>
      <c r="CG322"/>
      <c r="CH322"/>
      <c r="CI322"/>
      <c r="CJ322"/>
      <c r="CK322"/>
      <c r="CL322"/>
      <c r="CM322"/>
      <c r="CN322"/>
      <c r="CO322"/>
      <c r="CP322"/>
      <c r="CQ322"/>
      <c r="CR322"/>
      <c r="CS322"/>
      <c r="CT322"/>
      <c r="CU322"/>
      <c r="CV322"/>
      <c r="CW322"/>
      <c r="CX322"/>
      <c r="CY322"/>
      <c r="CZ322"/>
      <c r="DA322"/>
      <c r="DB322"/>
      <c r="DC322"/>
      <c r="DD322"/>
      <c r="DE322"/>
      <c r="DF322"/>
      <c r="DG322"/>
      <c r="DH322"/>
      <c r="DI322"/>
      <c r="DJ322"/>
      <c r="DK322"/>
      <c r="DL322"/>
      <c r="DM322"/>
      <c r="DN322"/>
      <c r="DO322"/>
      <c r="DP322"/>
      <c r="DQ322"/>
      <c r="DR322"/>
      <c r="DS322"/>
      <c r="DT322"/>
      <c r="DU322"/>
      <c r="DV322"/>
      <c r="DW322"/>
      <c r="DX322"/>
      <c r="DY322"/>
      <c r="DZ322"/>
      <c r="EA322"/>
      <c r="EB322"/>
      <c r="EC322"/>
      <c r="ED322"/>
      <c r="EE322"/>
      <c r="EF322"/>
      <c r="EG322"/>
      <c r="EH322"/>
      <c r="EI322"/>
      <c r="EJ322"/>
      <c r="EK322"/>
      <c r="EL322"/>
      <c r="EM322"/>
      <c r="EN322"/>
      <c r="EO322"/>
      <c r="EP322"/>
      <c r="EQ322"/>
      <c r="ER322"/>
      <c r="ES322"/>
      <c r="ET322"/>
      <c r="EU322"/>
      <c r="EV322"/>
      <c r="EW322"/>
      <c r="EX322"/>
      <c r="EY322"/>
      <c r="EZ322"/>
      <c r="FA322"/>
      <c r="FB322"/>
      <c r="FC322"/>
      <c r="FD322"/>
      <c r="FE322"/>
      <c r="FF322"/>
      <c r="FG322"/>
      <c r="FH322"/>
      <c r="FI322"/>
      <c r="FJ322"/>
      <c r="FK322"/>
      <c r="FL322"/>
      <c r="FM322"/>
      <c r="FN322"/>
      <c r="FO322"/>
      <c r="FP322"/>
      <c r="FQ322"/>
      <c r="FR322"/>
      <c r="FS322"/>
      <c r="FT322"/>
      <c r="FU322"/>
      <c r="FV322"/>
      <c r="FW322"/>
      <c r="FX322"/>
      <c r="FY322"/>
      <c r="FZ322"/>
      <c r="GA322"/>
      <c r="GB322"/>
      <c r="GC322"/>
      <c r="GD322"/>
      <c r="GE322"/>
      <c r="GF322"/>
      <c r="GG322"/>
      <c r="GH322"/>
      <c r="GI322"/>
      <c r="GJ322"/>
      <c r="GK322"/>
      <c r="GL322"/>
      <c r="GM322"/>
      <c r="GN322"/>
      <c r="GO322"/>
      <c r="GP322"/>
      <c r="GQ322"/>
      <c r="GR322"/>
      <c r="GS322"/>
      <c r="GT322"/>
      <c r="GU322"/>
      <c r="GV322"/>
      <c r="GW322"/>
      <c r="GX322"/>
      <c r="GY322"/>
      <c r="GZ322"/>
      <c r="HA322"/>
      <c r="HB322"/>
      <c r="HC322"/>
      <c r="HD322"/>
      <c r="HE322"/>
      <c r="HF322"/>
      <c r="HG322"/>
      <c r="HH322"/>
      <c r="HI322"/>
      <c r="HJ322"/>
      <c r="HK322"/>
      <c r="HL322"/>
      <c r="HM322"/>
      <c r="HN322"/>
      <c r="HO322"/>
      <c r="HP322"/>
      <c r="HQ322"/>
      <c r="HR322"/>
      <c r="HS322"/>
      <c r="HT322"/>
      <c r="HU322"/>
      <c r="HV322"/>
      <c r="HW322"/>
      <c r="HX322"/>
      <c r="HY322"/>
      <c r="HZ322"/>
      <c r="IA322"/>
      <c r="IB322"/>
      <c r="IC322"/>
      <c r="ID322"/>
      <c r="IE322"/>
      <c r="IF322"/>
      <c r="IG322"/>
      <c r="IH322"/>
      <c r="II322"/>
      <c r="IJ322"/>
      <c r="IK322"/>
      <c r="IL322"/>
      <c r="IM322"/>
      <c r="IN322"/>
      <c r="IO322"/>
      <c r="IP322"/>
      <c r="IQ322"/>
      <c r="IR322"/>
      <c r="IS322"/>
      <c r="IT322"/>
      <c r="IU322"/>
      <c r="IV322"/>
      <c r="IW322"/>
      <c r="IX322"/>
      <c r="IY322"/>
      <c r="IZ322"/>
      <c r="JA322"/>
      <c r="JB322"/>
      <c r="JC322"/>
      <c r="JD322"/>
      <c r="JE322"/>
      <c r="JF322"/>
      <c r="JG322"/>
      <c r="JH322"/>
      <c r="JI322"/>
      <c r="JJ322"/>
      <c r="JK322"/>
      <c r="JL322"/>
      <c r="JM322"/>
      <c r="JN322"/>
      <c r="JO322"/>
      <c r="JP322"/>
      <c r="JQ322"/>
      <c r="JR322"/>
      <c r="JS322"/>
      <c r="JT322"/>
      <c r="JU322"/>
      <c r="JV322"/>
      <c r="JW322"/>
      <c r="JX322"/>
    </row>
    <row r="323" spans="1:284" s="199" customFormat="1" ht="12" customHeight="1">
      <c r="A323"/>
      <c r="B323"/>
      <c r="C323"/>
      <c r="D323"/>
      <c r="E323"/>
      <c r="F323"/>
      <c r="G323"/>
      <c r="H323"/>
      <c r="I323"/>
      <c r="J323"/>
      <c r="K323"/>
      <c r="L323"/>
      <c r="M323"/>
      <c r="N323"/>
      <c r="O323"/>
      <c r="P323"/>
      <c r="Q323"/>
      <c r="R323"/>
      <c r="S323"/>
      <c r="T323"/>
      <c r="U323"/>
      <c r="V323"/>
      <c r="W323"/>
      <c r="X323"/>
      <c r="Y323"/>
      <c r="Z323"/>
      <c r="AA323"/>
      <c r="AB323"/>
      <c r="AC323"/>
      <c r="AD323"/>
      <c r="AE323"/>
      <c r="AF323"/>
      <c r="AG323"/>
      <c r="AH323"/>
      <c r="AI323"/>
      <c r="AJ323"/>
      <c r="AK323"/>
      <c r="AL323"/>
      <c r="AM323"/>
      <c r="AN323"/>
      <c r="AO323"/>
      <c r="AP323"/>
      <c r="AQ323"/>
      <c r="AR323"/>
      <c r="AS323"/>
      <c r="AT323"/>
      <c r="AU323"/>
      <c r="AV323"/>
      <c r="AW323"/>
      <c r="AX323"/>
      <c r="AY323"/>
      <c r="AZ323"/>
      <c r="BA323"/>
      <c r="BB323"/>
      <c r="BC323"/>
      <c r="BD323"/>
      <c r="BE323"/>
      <c r="BF323"/>
      <c r="BG323"/>
      <c r="BH323"/>
      <c r="BI323"/>
      <c r="BJ323"/>
      <c r="BK323"/>
      <c r="BL323"/>
      <c r="BM323"/>
      <c r="BN323"/>
      <c r="BO323"/>
      <c r="BP323"/>
      <c r="BQ323"/>
      <c r="BR323"/>
      <c r="BS323"/>
      <c r="BT323"/>
      <c r="BU323"/>
      <c r="BV323"/>
      <c r="BW323"/>
      <c r="BX323"/>
      <c r="BY323"/>
      <c r="BZ323"/>
      <c r="CA323"/>
      <c r="CB323"/>
      <c r="CC323"/>
      <c r="CD323"/>
      <c r="CE323"/>
      <c r="CF323"/>
      <c r="CG323"/>
      <c r="CH323"/>
      <c r="CI323"/>
      <c r="CJ323"/>
      <c r="CK323"/>
      <c r="CL323"/>
      <c r="CM323"/>
      <c r="CN323"/>
      <c r="CO323"/>
      <c r="CP323"/>
      <c r="CQ323"/>
      <c r="CR323"/>
      <c r="CS323"/>
      <c r="CT323"/>
      <c r="CU323"/>
      <c r="CV323"/>
      <c r="CW323"/>
      <c r="CX323"/>
      <c r="CY323"/>
      <c r="CZ323"/>
      <c r="DA323"/>
      <c r="DB323"/>
      <c r="DC323"/>
      <c r="DD323"/>
      <c r="DE323"/>
      <c r="DF323"/>
      <c r="DG323"/>
      <c r="DH323"/>
      <c r="DI323"/>
      <c r="DJ323"/>
      <c r="DK323"/>
      <c r="DL323"/>
      <c r="DM323"/>
      <c r="DN323"/>
      <c r="DO323"/>
      <c r="DP323"/>
      <c r="DQ323"/>
      <c r="DR323"/>
      <c r="DS323"/>
      <c r="DT323"/>
      <c r="DU323"/>
      <c r="DV323"/>
      <c r="DW323"/>
      <c r="DX323"/>
      <c r="DY323"/>
      <c r="DZ323"/>
      <c r="EA323"/>
      <c r="EB323"/>
      <c r="EC323"/>
      <c r="ED323"/>
      <c r="EE323"/>
      <c r="EF323"/>
      <c r="EG323"/>
      <c r="EH323"/>
      <c r="EI323"/>
      <c r="EJ323"/>
      <c r="EK323"/>
      <c r="EL323"/>
      <c r="EM323"/>
      <c r="EN323"/>
      <c r="EO323"/>
      <c r="EP323"/>
      <c r="EQ323"/>
      <c r="ER323"/>
      <c r="ES323"/>
      <c r="ET323"/>
      <c r="EU323"/>
      <c r="EV323"/>
      <c r="EW323"/>
      <c r="EX323"/>
      <c r="EY323"/>
      <c r="EZ323"/>
      <c r="FA323"/>
      <c r="FB323"/>
      <c r="FC323"/>
      <c r="FD323"/>
      <c r="FE323"/>
      <c r="FF323"/>
      <c r="FG323"/>
      <c r="FH323"/>
      <c r="FI323"/>
      <c r="FJ323"/>
      <c r="FK323"/>
      <c r="FL323"/>
      <c r="FM323"/>
      <c r="FN323"/>
      <c r="FO323"/>
      <c r="FP323"/>
      <c r="FQ323"/>
      <c r="FR323"/>
      <c r="FS323"/>
      <c r="FT323"/>
      <c r="FU323"/>
      <c r="FV323"/>
      <c r="FW323"/>
      <c r="FX323"/>
      <c r="FY323"/>
      <c r="FZ323"/>
      <c r="GA323"/>
      <c r="GB323"/>
      <c r="GC323"/>
      <c r="GD323"/>
      <c r="GE323"/>
      <c r="GF323"/>
      <c r="GG323"/>
      <c r="GH323"/>
      <c r="GI323"/>
      <c r="GJ323"/>
      <c r="GK323"/>
      <c r="GL323"/>
      <c r="GM323"/>
      <c r="GN323"/>
      <c r="GO323"/>
      <c r="GP323"/>
      <c r="GQ323"/>
      <c r="GR323"/>
      <c r="GS323"/>
      <c r="GT323"/>
      <c r="GU323"/>
      <c r="GV323"/>
      <c r="GW323"/>
      <c r="GX323"/>
      <c r="GY323"/>
      <c r="GZ323"/>
      <c r="HA323"/>
      <c r="HB323"/>
      <c r="HC323"/>
      <c r="HD323"/>
      <c r="HE323"/>
      <c r="HF323"/>
      <c r="HG323"/>
      <c r="HH323"/>
      <c r="HI323"/>
      <c r="HJ323"/>
      <c r="HK323"/>
      <c r="HL323"/>
      <c r="HM323"/>
      <c r="HN323"/>
      <c r="HO323"/>
      <c r="HP323"/>
      <c r="HQ323"/>
      <c r="HR323"/>
      <c r="HS323"/>
      <c r="HT323"/>
      <c r="HU323"/>
      <c r="HV323"/>
      <c r="HW323"/>
      <c r="HX323"/>
      <c r="HY323"/>
      <c r="HZ323"/>
      <c r="IA323"/>
      <c r="IB323"/>
      <c r="IC323"/>
      <c r="ID323"/>
      <c r="IE323"/>
      <c r="IF323"/>
      <c r="IG323"/>
      <c r="IH323"/>
      <c r="II323"/>
      <c r="IJ323"/>
      <c r="IK323"/>
      <c r="IL323"/>
      <c r="IM323"/>
      <c r="IN323"/>
      <c r="IO323"/>
      <c r="IP323"/>
      <c r="IQ323"/>
      <c r="IR323"/>
      <c r="IS323"/>
      <c r="IT323"/>
      <c r="IU323"/>
      <c r="IV323"/>
      <c r="IW323"/>
      <c r="IX323"/>
      <c r="IY323"/>
      <c r="IZ323"/>
      <c r="JA323"/>
      <c r="JB323"/>
      <c r="JC323"/>
      <c r="JD323"/>
      <c r="JE323"/>
      <c r="JF323"/>
      <c r="JG323"/>
      <c r="JH323"/>
      <c r="JI323"/>
      <c r="JJ323"/>
      <c r="JK323"/>
      <c r="JL323"/>
      <c r="JM323"/>
      <c r="JN323"/>
      <c r="JO323"/>
      <c r="JP323"/>
      <c r="JQ323"/>
      <c r="JR323"/>
      <c r="JS323"/>
      <c r="JT323"/>
      <c r="JU323"/>
      <c r="JV323"/>
      <c r="JW323"/>
      <c r="JX323"/>
    </row>
    <row r="324" spans="1:284" s="199" customFormat="1" ht="12" customHeight="1">
      <c r="A324"/>
      <c r="B324"/>
      <c r="C324"/>
      <c r="D324"/>
      <c r="E324"/>
      <c r="F324"/>
      <c r="G324"/>
      <c r="H324"/>
      <c r="I324"/>
      <c r="J324"/>
      <c r="K324"/>
      <c r="L324"/>
      <c r="M324"/>
      <c r="N324"/>
      <c r="O324"/>
      <c r="P324"/>
      <c r="Q324"/>
      <c r="R324"/>
      <c r="S324"/>
      <c r="T324"/>
      <c r="U324"/>
      <c r="V324"/>
      <c r="W324"/>
      <c r="X324"/>
      <c r="Y324"/>
      <c r="Z324"/>
      <c r="AA324"/>
      <c r="AB324"/>
      <c r="AC324"/>
      <c r="AD324"/>
      <c r="AE324"/>
      <c r="AF324"/>
      <c r="AG324"/>
      <c r="AH324"/>
      <c r="AI324"/>
      <c r="AJ324"/>
      <c r="AK324"/>
      <c r="AL324"/>
      <c r="AM324"/>
      <c r="AN324"/>
      <c r="AO324"/>
      <c r="AP324"/>
      <c r="AQ324"/>
      <c r="AR324"/>
      <c r="AS324"/>
      <c r="AT324"/>
      <c r="AU324"/>
      <c r="AV324"/>
      <c r="AW324"/>
      <c r="AX324"/>
      <c r="AY324"/>
      <c r="AZ324"/>
      <c r="BA324"/>
      <c r="BB324"/>
      <c r="BC324"/>
      <c r="BD324"/>
      <c r="BE324"/>
      <c r="BF324"/>
      <c r="BG324"/>
      <c r="BH324"/>
      <c r="BI324"/>
      <c r="BJ324"/>
      <c r="BK324"/>
      <c r="BL324"/>
      <c r="BM324"/>
      <c r="BN324"/>
      <c r="BO324"/>
      <c r="BP324"/>
      <c r="BQ324"/>
      <c r="BR324"/>
      <c r="BS324"/>
      <c r="BT324"/>
      <c r="BU324"/>
      <c r="BV324"/>
      <c r="BW324"/>
      <c r="BX324"/>
      <c r="BY324"/>
      <c r="BZ324"/>
      <c r="CA324"/>
      <c r="CB324"/>
      <c r="CC324"/>
      <c r="CD324"/>
      <c r="CE324"/>
      <c r="CF324"/>
      <c r="CG324"/>
      <c r="CH324"/>
      <c r="CI324"/>
      <c r="CJ324"/>
      <c r="CK324"/>
      <c r="CL324"/>
      <c r="CM324"/>
      <c r="CN324"/>
      <c r="CO324"/>
      <c r="CP324"/>
      <c r="CQ324"/>
      <c r="CR324"/>
      <c r="CS324"/>
      <c r="CT324"/>
      <c r="CU324"/>
      <c r="CV324"/>
      <c r="CW324"/>
      <c r="CX324"/>
      <c r="CY324"/>
      <c r="CZ324"/>
      <c r="DA324"/>
      <c r="DB324"/>
      <c r="DC324"/>
      <c r="DD324"/>
      <c r="DE324"/>
      <c r="DF324"/>
      <c r="DG324"/>
      <c r="DH324"/>
      <c r="DI324"/>
      <c r="DJ324"/>
      <c r="DK324"/>
      <c r="DL324"/>
      <c r="DM324"/>
      <c r="DN324"/>
      <c r="DO324"/>
      <c r="DP324"/>
      <c r="DQ324"/>
      <c r="DR324"/>
      <c r="DS324"/>
      <c r="DT324"/>
      <c r="DU324"/>
      <c r="DV324"/>
      <c r="DW324"/>
      <c r="DX324"/>
      <c r="DY324"/>
      <c r="DZ324"/>
      <c r="EA324"/>
      <c r="EB324"/>
      <c r="EC324"/>
      <c r="ED324"/>
      <c r="EE324"/>
      <c r="EF324"/>
      <c r="EG324"/>
      <c r="EH324"/>
      <c r="EI324"/>
      <c r="EJ324"/>
      <c r="EK324"/>
      <c r="EL324"/>
      <c r="EM324"/>
      <c r="EN324"/>
      <c r="EO324"/>
      <c r="EP324"/>
      <c r="EQ324"/>
      <c r="ER324"/>
      <c r="ES324"/>
      <c r="ET324"/>
      <c r="EU324"/>
      <c r="EV324"/>
      <c r="EW324"/>
      <c r="EX324"/>
      <c r="EY324"/>
      <c r="EZ324"/>
      <c r="FA324"/>
      <c r="FB324"/>
      <c r="FC324"/>
      <c r="FD324"/>
      <c r="FE324"/>
      <c r="FF324"/>
      <c r="FG324"/>
      <c r="FH324"/>
      <c r="FI324"/>
      <c r="FJ324"/>
      <c r="FK324"/>
      <c r="FL324"/>
      <c r="FM324"/>
      <c r="FN324"/>
      <c r="FO324"/>
      <c r="FP324"/>
      <c r="FQ324"/>
      <c r="FR324"/>
      <c r="FS324"/>
      <c r="FT324"/>
      <c r="FU324"/>
      <c r="FV324"/>
      <c r="FW324"/>
      <c r="FX324"/>
      <c r="FY324"/>
      <c r="FZ324"/>
      <c r="GA324"/>
      <c r="GB324"/>
      <c r="GC324"/>
      <c r="GD324"/>
      <c r="GE324"/>
      <c r="GF324"/>
      <c r="GG324"/>
      <c r="GH324"/>
      <c r="GI324"/>
      <c r="GJ324"/>
      <c r="GK324"/>
      <c r="GL324"/>
      <c r="GM324"/>
      <c r="GN324"/>
      <c r="GO324"/>
      <c r="GP324"/>
      <c r="GQ324"/>
      <c r="GR324"/>
      <c r="GS324"/>
      <c r="GT324"/>
      <c r="GU324"/>
      <c r="GV324"/>
      <c r="GW324"/>
      <c r="GX324"/>
      <c r="GY324"/>
      <c r="GZ324"/>
      <c r="HA324"/>
      <c r="HB324"/>
      <c r="HC324"/>
      <c r="HD324"/>
      <c r="HE324"/>
      <c r="HF324"/>
      <c r="HG324"/>
      <c r="HH324"/>
      <c r="HI324"/>
      <c r="HJ324"/>
      <c r="HK324"/>
      <c r="HL324"/>
      <c r="HM324"/>
      <c r="HN324"/>
      <c r="HO324"/>
      <c r="HP324"/>
      <c r="HQ324"/>
      <c r="HR324"/>
      <c r="HS324"/>
      <c r="HT324"/>
      <c r="HU324"/>
      <c r="HV324"/>
      <c r="HW324"/>
      <c r="HX324"/>
      <c r="HY324"/>
      <c r="HZ324"/>
      <c r="IA324"/>
      <c r="IB324"/>
      <c r="IC324"/>
      <c r="ID324"/>
      <c r="IE324"/>
      <c r="IF324"/>
      <c r="IG324"/>
      <c r="IH324"/>
      <c r="II324"/>
      <c r="IJ324"/>
      <c r="IK324"/>
      <c r="IL324"/>
      <c r="IM324"/>
      <c r="IN324"/>
      <c r="IO324"/>
      <c r="IP324"/>
      <c r="IQ324"/>
      <c r="IR324"/>
      <c r="IS324"/>
      <c r="IT324"/>
      <c r="IU324"/>
      <c r="IV324"/>
      <c r="IW324"/>
      <c r="IX324"/>
      <c r="IY324"/>
      <c r="IZ324"/>
      <c r="JA324"/>
      <c r="JB324"/>
      <c r="JC324"/>
      <c r="JD324"/>
      <c r="JE324"/>
      <c r="JF324"/>
      <c r="JG324"/>
      <c r="JH324"/>
      <c r="JI324"/>
      <c r="JJ324"/>
      <c r="JK324"/>
      <c r="JL324"/>
      <c r="JM324"/>
      <c r="JN324"/>
      <c r="JO324"/>
      <c r="JP324"/>
      <c r="JQ324"/>
      <c r="JR324"/>
      <c r="JS324"/>
      <c r="JT324"/>
      <c r="JU324"/>
      <c r="JV324"/>
      <c r="JW324"/>
      <c r="JX324"/>
    </row>
    <row r="325" spans="1:284" s="199" customFormat="1" ht="12" customHeight="1">
      <c r="A325"/>
      <c r="B325"/>
      <c r="C325"/>
      <c r="D325"/>
      <c r="E325"/>
      <c r="F325"/>
      <c r="G325"/>
      <c r="H325"/>
      <c r="I325"/>
      <c r="J325"/>
      <c r="K325"/>
      <c r="L325"/>
      <c r="M325"/>
      <c r="N325"/>
      <c r="O325"/>
      <c r="P325"/>
      <c r="Q325"/>
      <c r="R325"/>
      <c r="S325"/>
      <c r="T325"/>
      <c r="U325"/>
      <c r="V325"/>
      <c r="W325"/>
      <c r="X325"/>
      <c r="Y325"/>
      <c r="Z325"/>
      <c r="AA325"/>
      <c r="AB325"/>
      <c r="AC325"/>
      <c r="AD325"/>
      <c r="AE325"/>
      <c r="AF325"/>
      <c r="AG325"/>
      <c r="AH325"/>
      <c r="AI325"/>
      <c r="AJ325"/>
      <c r="AK325"/>
      <c r="AL325"/>
      <c r="AM325"/>
      <c r="AN325"/>
      <c r="AO325"/>
      <c r="AP325"/>
      <c r="AQ325"/>
      <c r="AR325"/>
      <c r="AS325"/>
      <c r="AT325"/>
      <c r="AU325"/>
      <c r="AV325"/>
      <c r="AW325"/>
      <c r="AX325"/>
      <c r="AY325"/>
      <c r="AZ325"/>
      <c r="BA325"/>
      <c r="BB325"/>
      <c r="BC325"/>
      <c r="BD325"/>
      <c r="BE325"/>
      <c r="BF325"/>
      <c r="BG325"/>
      <c r="BH325"/>
      <c r="BI325"/>
      <c r="BJ325"/>
      <c r="BK325"/>
      <c r="BL325"/>
      <c r="BM325"/>
      <c r="BN325"/>
      <c r="BO325"/>
      <c r="BP325"/>
      <c r="BQ325"/>
      <c r="BR325"/>
      <c r="BS325"/>
      <c r="BT325"/>
      <c r="BU325"/>
      <c r="BV325"/>
      <c r="BW325"/>
      <c r="BX325"/>
      <c r="BY325"/>
      <c r="BZ325"/>
      <c r="CA325"/>
      <c r="CB325"/>
      <c r="CC325"/>
      <c r="CD325"/>
      <c r="CE325"/>
      <c r="CF325"/>
      <c r="CG325"/>
      <c r="CH325"/>
      <c r="CI325"/>
      <c r="CJ325"/>
      <c r="CK325"/>
      <c r="CL325"/>
      <c r="CM325"/>
      <c r="CN325"/>
      <c r="CO325"/>
      <c r="CP325"/>
      <c r="CQ325"/>
      <c r="CR325"/>
      <c r="CS325"/>
      <c r="CT325"/>
      <c r="CU325"/>
      <c r="CV325"/>
      <c r="CW325"/>
      <c r="CX325"/>
      <c r="CY325"/>
      <c r="CZ325"/>
      <c r="DA325"/>
      <c r="DB325"/>
      <c r="DC325"/>
      <c r="DD325"/>
      <c r="DE325"/>
      <c r="DF325"/>
      <c r="DG325"/>
      <c r="DH325"/>
      <c r="DI325"/>
      <c r="DJ325"/>
      <c r="DK325"/>
      <c r="DL325"/>
      <c r="DM325"/>
      <c r="DN325"/>
      <c r="DO325"/>
      <c r="DP325"/>
      <c r="DQ325"/>
      <c r="DR325"/>
      <c r="DS325"/>
      <c r="DT325"/>
      <c r="DU325"/>
      <c r="DV325"/>
      <c r="DW325"/>
      <c r="DX325"/>
      <c r="DY325"/>
      <c r="DZ325"/>
      <c r="EA325"/>
      <c r="EB325"/>
      <c r="EC325"/>
      <c r="ED325"/>
      <c r="EE325"/>
      <c r="EF325"/>
      <c r="EG325"/>
      <c r="EH325"/>
      <c r="EI325"/>
      <c r="EJ325"/>
      <c r="EK325"/>
      <c r="EL325"/>
      <c r="EM325"/>
      <c r="EN325"/>
      <c r="EO325"/>
      <c r="EP325"/>
      <c r="EQ325"/>
      <c r="ER325"/>
      <c r="ES325"/>
      <c r="ET325"/>
      <c r="EU325"/>
      <c r="EV325"/>
      <c r="EW325"/>
      <c r="EX325"/>
      <c r="EY325"/>
      <c r="EZ325"/>
      <c r="FA325"/>
      <c r="FB325"/>
      <c r="FC325"/>
      <c r="FD325"/>
      <c r="FE325"/>
      <c r="FF325"/>
      <c r="FG325"/>
      <c r="FH325"/>
      <c r="FI325"/>
      <c r="FJ325"/>
      <c r="FK325"/>
      <c r="FL325"/>
      <c r="FM325"/>
      <c r="FN325"/>
      <c r="FO325"/>
      <c r="FP325"/>
      <c r="FQ325"/>
      <c r="FR325"/>
      <c r="FS325"/>
      <c r="FT325"/>
      <c r="FU325"/>
      <c r="FV325"/>
      <c r="FW325"/>
      <c r="FX325"/>
      <c r="FY325"/>
      <c r="FZ325"/>
      <c r="GA325"/>
      <c r="GB325"/>
      <c r="GC325"/>
      <c r="GD325"/>
      <c r="GE325"/>
      <c r="GF325"/>
      <c r="GG325"/>
      <c r="GH325"/>
      <c r="GI325"/>
      <c r="GJ325"/>
      <c r="GK325"/>
      <c r="GL325"/>
      <c r="GM325"/>
      <c r="GN325"/>
      <c r="GO325"/>
      <c r="GP325"/>
      <c r="GQ325"/>
      <c r="GR325"/>
      <c r="GS325"/>
      <c r="GT325"/>
      <c r="GU325"/>
      <c r="GV325"/>
      <c r="GW325"/>
      <c r="GX325"/>
      <c r="GY325"/>
      <c r="GZ325"/>
      <c r="HA325"/>
      <c r="HB325"/>
      <c r="HC325"/>
      <c r="HD325"/>
      <c r="HE325"/>
      <c r="HF325"/>
      <c r="HG325"/>
      <c r="HH325"/>
      <c r="HI325"/>
      <c r="HJ325"/>
      <c r="HK325"/>
      <c r="HL325"/>
      <c r="HM325"/>
      <c r="HN325"/>
      <c r="HO325"/>
      <c r="HP325"/>
      <c r="HQ325"/>
      <c r="HR325"/>
      <c r="HS325"/>
      <c r="HT325"/>
      <c r="HU325"/>
      <c r="HV325"/>
      <c r="HW325"/>
      <c r="HX325"/>
      <c r="HY325"/>
      <c r="HZ325"/>
      <c r="IA325"/>
      <c r="IB325"/>
      <c r="IC325"/>
      <c r="ID325"/>
      <c r="IE325"/>
      <c r="IF325"/>
      <c r="IG325"/>
      <c r="IH325"/>
      <c r="II325"/>
      <c r="IJ325"/>
      <c r="IK325"/>
      <c r="IL325"/>
      <c r="IM325"/>
      <c r="IN325"/>
      <c r="IO325"/>
      <c r="IP325"/>
      <c r="IQ325"/>
      <c r="IR325"/>
      <c r="IS325"/>
      <c r="IT325"/>
      <c r="IU325"/>
      <c r="IV325"/>
      <c r="IW325"/>
      <c r="IX325"/>
      <c r="IY325"/>
      <c r="IZ325"/>
      <c r="JA325"/>
      <c r="JB325"/>
      <c r="JC325"/>
      <c r="JD325"/>
      <c r="JE325"/>
      <c r="JF325"/>
      <c r="JG325"/>
      <c r="JH325"/>
      <c r="JI325"/>
      <c r="JJ325"/>
      <c r="JK325"/>
      <c r="JL325"/>
      <c r="JM325"/>
      <c r="JN325"/>
      <c r="JO325"/>
      <c r="JP325"/>
      <c r="JQ325"/>
      <c r="JR325"/>
      <c r="JS325"/>
      <c r="JT325"/>
      <c r="JU325"/>
      <c r="JV325"/>
      <c r="JW325"/>
      <c r="JX325"/>
    </row>
    <row r="326" spans="1:284" s="199" customFormat="1" ht="12" customHeight="1">
      <c r="A326"/>
      <c r="B326"/>
      <c r="C326"/>
      <c r="D326"/>
      <c r="E326"/>
      <c r="F326"/>
      <c r="G326"/>
      <c r="H326"/>
      <c r="I326"/>
      <c r="J326"/>
      <c r="K326"/>
      <c r="L326"/>
      <c r="M326"/>
      <c r="N326"/>
      <c r="O326"/>
      <c r="P326"/>
      <c r="Q326"/>
      <c r="R326"/>
      <c r="S326"/>
      <c r="T326"/>
      <c r="U326"/>
      <c r="V326"/>
      <c r="W326"/>
      <c r="X326"/>
      <c r="Y326"/>
      <c r="Z326"/>
      <c r="AA326"/>
      <c r="AB326"/>
      <c r="AC326"/>
      <c r="AD326"/>
      <c r="AE326"/>
      <c r="AF326"/>
      <c r="AG326"/>
      <c r="AH326"/>
      <c r="AI326"/>
      <c r="AJ326"/>
      <c r="AK326"/>
      <c r="AL326"/>
      <c r="AM326"/>
      <c r="AN326"/>
      <c r="AO326"/>
      <c r="AP326"/>
      <c r="AQ326"/>
      <c r="AR326"/>
      <c r="AS326"/>
      <c r="AT326"/>
      <c r="AU326"/>
      <c r="AV326"/>
      <c r="AW326"/>
      <c r="AX326"/>
      <c r="AY326"/>
      <c r="AZ326"/>
      <c r="BA326"/>
      <c r="BB326"/>
      <c r="BC326"/>
      <c r="BD326"/>
      <c r="BE326"/>
      <c r="BF326"/>
      <c r="BG326"/>
      <c r="BH326"/>
      <c r="BI326"/>
      <c r="BJ326"/>
      <c r="BK326"/>
      <c r="BL326"/>
      <c r="BM326"/>
      <c r="BN326"/>
      <c r="BO326"/>
      <c r="BP326"/>
      <c r="BQ326"/>
      <c r="BR326"/>
      <c r="BS326"/>
      <c r="BT326"/>
      <c r="BU326"/>
      <c r="BV326"/>
      <c r="BW326"/>
      <c r="BX326"/>
      <c r="BY326"/>
      <c r="BZ326"/>
      <c r="CA326"/>
      <c r="CB326"/>
      <c r="CC326"/>
      <c r="CD326"/>
      <c r="CE326"/>
      <c r="CF326"/>
      <c r="CG326"/>
      <c r="CH326"/>
      <c r="CI326"/>
      <c r="CJ326"/>
      <c r="CK326"/>
      <c r="CL326"/>
      <c r="CM326"/>
      <c r="CN326"/>
      <c r="CO326"/>
      <c r="CP326"/>
      <c r="CQ326"/>
      <c r="CR326"/>
      <c r="CS326"/>
      <c r="CT326"/>
      <c r="CU326"/>
      <c r="CV326"/>
      <c r="CW326"/>
      <c r="CX326"/>
      <c r="CY326"/>
      <c r="CZ326"/>
      <c r="DA326"/>
      <c r="DB326"/>
      <c r="DC326"/>
      <c r="DD326"/>
      <c r="DE326"/>
      <c r="DF326"/>
      <c r="DG326"/>
      <c r="DH326"/>
      <c r="DI326"/>
      <c r="DJ326"/>
      <c r="DK326"/>
      <c r="DL326"/>
      <c r="DM326"/>
      <c r="DN326"/>
      <c r="DO326"/>
      <c r="DP326"/>
      <c r="DQ326"/>
      <c r="DR326"/>
      <c r="DS326"/>
      <c r="DT326"/>
      <c r="DU326"/>
      <c r="DV326"/>
      <c r="DW326"/>
      <c r="DX326"/>
      <c r="DY326"/>
      <c r="DZ326"/>
      <c r="EA326"/>
      <c r="EB326"/>
      <c r="EC326"/>
      <c r="ED326"/>
      <c r="EE326"/>
      <c r="EF326"/>
      <c r="EG326"/>
      <c r="EH326"/>
      <c r="EI326"/>
      <c r="EJ326"/>
      <c r="EK326"/>
      <c r="EL326"/>
      <c r="EM326"/>
      <c r="EN326"/>
      <c r="EO326"/>
      <c r="EP326"/>
      <c r="EQ326"/>
      <c r="ER326"/>
      <c r="ES326"/>
      <c r="ET326"/>
      <c r="EU326"/>
      <c r="EV326"/>
      <c r="EW326"/>
      <c r="EX326"/>
      <c r="EY326"/>
      <c r="EZ326"/>
      <c r="FA326"/>
      <c r="FB326"/>
      <c r="FC326"/>
      <c r="FD326"/>
      <c r="FE326"/>
      <c r="FF326"/>
      <c r="FG326"/>
      <c r="FH326"/>
      <c r="FI326"/>
      <c r="FJ326"/>
      <c r="FK326"/>
      <c r="FL326"/>
      <c r="FM326"/>
      <c r="FN326"/>
      <c r="FO326"/>
      <c r="FP326"/>
      <c r="FQ326"/>
      <c r="FR326"/>
      <c r="FS326"/>
      <c r="FT326"/>
      <c r="FU326"/>
      <c r="FV326"/>
      <c r="FW326"/>
      <c r="FX326"/>
      <c r="FY326"/>
      <c r="FZ326"/>
      <c r="GA326"/>
      <c r="GB326"/>
      <c r="GC326"/>
      <c r="GD326"/>
      <c r="GE326"/>
      <c r="GF326"/>
      <c r="GG326"/>
      <c r="GH326"/>
      <c r="GI326"/>
      <c r="GJ326"/>
      <c r="GK326"/>
      <c r="GL326"/>
      <c r="GM326"/>
      <c r="GN326"/>
      <c r="GO326"/>
      <c r="GP326"/>
      <c r="GQ326"/>
      <c r="GR326"/>
      <c r="GS326"/>
      <c r="GT326"/>
      <c r="GU326"/>
      <c r="GV326"/>
      <c r="GW326"/>
      <c r="GX326"/>
      <c r="GY326"/>
      <c r="GZ326"/>
      <c r="HA326"/>
      <c r="HB326"/>
      <c r="HC326"/>
      <c r="HD326"/>
      <c r="HE326"/>
      <c r="HF326"/>
      <c r="HG326"/>
      <c r="HH326"/>
      <c r="HI326"/>
      <c r="HJ326"/>
      <c r="HK326"/>
      <c r="HL326"/>
      <c r="HM326"/>
      <c r="HN326"/>
      <c r="HO326"/>
      <c r="HP326"/>
      <c r="HQ326"/>
      <c r="HR326"/>
      <c r="HS326"/>
      <c r="HT326"/>
      <c r="HU326"/>
      <c r="HV326"/>
      <c r="HW326"/>
      <c r="HX326"/>
      <c r="HY326"/>
      <c r="HZ326"/>
      <c r="IA326"/>
      <c r="IB326"/>
      <c r="IC326"/>
      <c r="ID326"/>
      <c r="IE326"/>
      <c r="IF326"/>
      <c r="IG326"/>
      <c r="IH326"/>
      <c r="II326"/>
      <c r="IJ326"/>
      <c r="IK326"/>
      <c r="IL326"/>
      <c r="IM326"/>
      <c r="IN326"/>
      <c r="IO326"/>
      <c r="IP326"/>
      <c r="IQ326"/>
      <c r="IR326"/>
      <c r="IS326"/>
      <c r="IT326"/>
      <c r="IU326"/>
      <c r="IV326"/>
      <c r="IW326"/>
      <c r="IX326"/>
      <c r="IY326"/>
      <c r="IZ326"/>
      <c r="JA326"/>
      <c r="JB326"/>
      <c r="JC326"/>
      <c r="JD326"/>
      <c r="JE326"/>
      <c r="JF326"/>
      <c r="JG326"/>
      <c r="JH326"/>
      <c r="JI326"/>
      <c r="JJ326"/>
      <c r="JK326"/>
      <c r="JL326"/>
      <c r="JM326"/>
      <c r="JN326"/>
      <c r="JO326"/>
      <c r="JP326"/>
      <c r="JQ326"/>
      <c r="JR326"/>
      <c r="JS326"/>
      <c r="JT326"/>
      <c r="JU326"/>
      <c r="JV326"/>
      <c r="JW326"/>
      <c r="JX326"/>
    </row>
    <row r="327" spans="1:284" s="199" customFormat="1" ht="12" customHeight="1">
      <c r="A327"/>
      <c r="B327"/>
      <c r="C327"/>
      <c r="D327"/>
      <c r="E327"/>
      <c r="F327"/>
      <c r="G327"/>
      <c r="H327"/>
      <c r="I327"/>
      <c r="J327"/>
      <c r="K327"/>
      <c r="L327"/>
      <c r="M327"/>
      <c r="N327"/>
      <c r="O327"/>
      <c r="P327"/>
      <c r="Q327"/>
      <c r="R327"/>
      <c r="S327"/>
      <c r="T327"/>
      <c r="U327"/>
      <c r="V327"/>
      <c r="W327"/>
      <c r="X327"/>
      <c r="Y327"/>
      <c r="Z327"/>
      <c r="AA327"/>
      <c r="AB327"/>
      <c r="AC327"/>
      <c r="AD327"/>
      <c r="AE327"/>
      <c r="AF327"/>
      <c r="AG327"/>
      <c r="AH327"/>
      <c r="AI327"/>
      <c r="AJ327"/>
      <c r="AK327"/>
      <c r="AL327"/>
      <c r="AM327"/>
      <c r="AN327"/>
      <c r="AO327"/>
      <c r="AP327"/>
      <c r="AQ327"/>
      <c r="AR327"/>
      <c r="AS327"/>
      <c r="AT327"/>
      <c r="AU327"/>
      <c r="AV327"/>
      <c r="AW327"/>
      <c r="AX327"/>
      <c r="AY327"/>
      <c r="AZ327"/>
      <c r="BA327"/>
      <c r="BB327"/>
      <c r="BC327"/>
      <c r="BD327"/>
      <c r="BE327"/>
      <c r="BF327"/>
      <c r="BG327"/>
      <c r="BH327"/>
      <c r="BI327"/>
      <c r="BJ327"/>
      <c r="BK327"/>
      <c r="BL327"/>
      <c r="BM327"/>
      <c r="BN327"/>
      <c r="BO327"/>
      <c r="BP327"/>
      <c r="BQ327"/>
      <c r="BR327"/>
      <c r="BS327"/>
      <c r="BT327"/>
      <c r="BU327"/>
      <c r="BV327"/>
      <c r="BW327"/>
      <c r="BX327"/>
      <c r="BY327"/>
      <c r="BZ327"/>
      <c r="CA327"/>
      <c r="CB327"/>
      <c r="CC327"/>
      <c r="CD327"/>
      <c r="CE327"/>
      <c r="CF327"/>
      <c r="CG327"/>
      <c r="CH327"/>
      <c r="CI327"/>
      <c r="CJ327"/>
      <c r="CK327"/>
      <c r="CL327"/>
      <c r="CM327"/>
      <c r="CN327"/>
      <c r="CO327"/>
      <c r="CP327"/>
      <c r="CQ327"/>
      <c r="CR327"/>
      <c r="CS327"/>
      <c r="CT327"/>
      <c r="CU327"/>
      <c r="CV327"/>
      <c r="CW327"/>
      <c r="CX327"/>
      <c r="CY327"/>
      <c r="CZ327"/>
      <c r="DA327"/>
      <c r="DB327"/>
      <c r="DC327"/>
      <c r="DD327"/>
      <c r="DE327"/>
      <c r="DF327"/>
      <c r="DG327"/>
      <c r="DH327"/>
      <c r="DI327"/>
      <c r="DJ327"/>
      <c r="DK327"/>
      <c r="DL327"/>
      <c r="DM327"/>
      <c r="DN327"/>
      <c r="DO327"/>
      <c r="DP327"/>
      <c r="DQ327"/>
      <c r="DR327"/>
      <c r="DS327"/>
      <c r="DT327"/>
      <c r="DU327"/>
      <c r="DV327"/>
      <c r="DW327"/>
      <c r="DX327"/>
      <c r="DY327"/>
      <c r="DZ327"/>
      <c r="EA327"/>
      <c r="EB327"/>
      <c r="EC327"/>
      <c r="ED327"/>
      <c r="EE327"/>
      <c r="EF327"/>
      <c r="EG327"/>
      <c r="EH327"/>
      <c r="EI327"/>
      <c r="EJ327"/>
      <c r="EK327"/>
      <c r="EL327"/>
      <c r="EM327"/>
      <c r="EN327"/>
      <c r="EO327"/>
      <c r="EP327"/>
      <c r="EQ327"/>
      <c r="ER327"/>
      <c r="ES327"/>
      <c r="ET327"/>
      <c r="EU327"/>
      <c r="EV327"/>
      <c r="EW327"/>
      <c r="EX327"/>
      <c r="EY327"/>
      <c r="EZ327"/>
      <c r="FA327"/>
      <c r="FB327"/>
      <c r="FC327"/>
      <c r="FD327"/>
      <c r="FE327"/>
      <c r="FF327"/>
      <c r="FG327"/>
      <c r="FH327"/>
      <c r="FI327"/>
      <c r="FJ327"/>
      <c r="FK327"/>
      <c r="FL327"/>
      <c r="FM327"/>
      <c r="FN327"/>
      <c r="FO327"/>
      <c r="FP327"/>
      <c r="FQ327"/>
      <c r="FR327"/>
      <c r="FS327"/>
      <c r="FT327"/>
      <c r="FU327"/>
      <c r="FV327"/>
      <c r="FW327"/>
      <c r="FX327"/>
      <c r="FY327"/>
      <c r="FZ327"/>
      <c r="GA327"/>
      <c r="GB327"/>
      <c r="GC327"/>
      <c r="GD327"/>
      <c r="GE327"/>
      <c r="GF327"/>
      <c r="GG327"/>
      <c r="GH327"/>
      <c r="GI327"/>
      <c r="GJ327"/>
      <c r="GK327"/>
      <c r="GL327"/>
      <c r="GM327"/>
      <c r="GN327"/>
      <c r="GO327"/>
      <c r="GP327"/>
      <c r="GQ327"/>
      <c r="GR327"/>
      <c r="GS327"/>
      <c r="GT327"/>
      <c r="GU327"/>
      <c r="GV327"/>
      <c r="GW327"/>
      <c r="GX327"/>
      <c r="GY327"/>
      <c r="GZ327"/>
      <c r="HA327"/>
      <c r="HB327"/>
      <c r="HC327"/>
      <c r="HD327"/>
      <c r="HE327"/>
      <c r="HF327"/>
      <c r="HG327"/>
      <c r="HH327"/>
      <c r="HI327"/>
      <c r="HJ327"/>
      <c r="HK327"/>
      <c r="HL327"/>
      <c r="HM327"/>
      <c r="HN327"/>
      <c r="HO327"/>
      <c r="HP327"/>
      <c r="HQ327"/>
      <c r="HR327"/>
      <c r="HS327"/>
      <c r="HT327"/>
      <c r="HU327"/>
      <c r="HV327"/>
      <c r="HW327"/>
      <c r="HX327"/>
      <c r="HY327"/>
      <c r="HZ327"/>
      <c r="IA327"/>
      <c r="IB327"/>
      <c r="IC327"/>
      <c r="ID327"/>
      <c r="IE327"/>
      <c r="IF327"/>
      <c r="IG327"/>
      <c r="IH327"/>
      <c r="II327"/>
      <c r="IJ327"/>
      <c r="IK327"/>
      <c r="IL327"/>
      <c r="IM327"/>
      <c r="IN327"/>
      <c r="IO327"/>
      <c r="IP327"/>
      <c r="IQ327"/>
      <c r="IR327"/>
      <c r="IS327"/>
      <c r="IT327"/>
      <c r="IU327"/>
      <c r="IV327"/>
      <c r="IW327"/>
      <c r="IX327"/>
      <c r="IY327"/>
      <c r="IZ327"/>
      <c r="JA327"/>
      <c r="JB327"/>
      <c r="JC327"/>
      <c r="JD327"/>
      <c r="JE327"/>
      <c r="JF327"/>
      <c r="JG327"/>
      <c r="JH327"/>
      <c r="JI327"/>
      <c r="JJ327"/>
      <c r="JK327"/>
      <c r="JL327"/>
      <c r="JM327"/>
      <c r="JN327"/>
      <c r="JO327"/>
      <c r="JP327"/>
      <c r="JQ327"/>
      <c r="JR327"/>
      <c r="JS327"/>
      <c r="JT327"/>
      <c r="JU327"/>
      <c r="JV327"/>
      <c r="JW327"/>
      <c r="JX327"/>
    </row>
    <row r="328" spans="1:284" s="199" customFormat="1" ht="12" customHeight="1">
      <c r="A328"/>
      <c r="B328"/>
      <c r="C328"/>
      <c r="D328"/>
      <c r="E328"/>
      <c r="F328"/>
      <c r="G328"/>
      <c r="H328"/>
      <c r="I328"/>
      <c r="J328"/>
      <c r="K328"/>
      <c r="L328"/>
      <c r="M328"/>
      <c r="N328"/>
      <c r="O328"/>
      <c r="P328"/>
      <c r="Q328"/>
      <c r="R328"/>
      <c r="S328"/>
      <c r="T328"/>
      <c r="U328"/>
      <c r="V328"/>
      <c r="W328"/>
      <c r="X328"/>
      <c r="Y328"/>
      <c r="Z328"/>
      <c r="AA328"/>
      <c r="AB328"/>
      <c r="AC328"/>
      <c r="AD328"/>
      <c r="AE328"/>
      <c r="AF328"/>
      <c r="AG328"/>
      <c r="AH328"/>
      <c r="AI328"/>
      <c r="AJ328"/>
      <c r="AK328"/>
      <c r="AL328"/>
      <c r="AM328"/>
      <c r="AN328"/>
      <c r="AO328"/>
      <c r="AP328"/>
      <c r="AQ328"/>
      <c r="AR328"/>
      <c r="AS328"/>
      <c r="AT328"/>
      <c r="AU328"/>
      <c r="AV328"/>
      <c r="AW328"/>
      <c r="AX328"/>
      <c r="AY328"/>
      <c r="AZ328"/>
      <c r="BA328"/>
      <c r="BB328"/>
      <c r="BC328"/>
      <c r="BD328"/>
      <c r="BE328"/>
      <c r="BF328"/>
      <c r="BG328"/>
      <c r="BH328"/>
      <c r="BI328"/>
      <c r="BJ328"/>
      <c r="BK328"/>
      <c r="BL328"/>
      <c r="BM328"/>
      <c r="BN328"/>
      <c r="BO328"/>
      <c r="BP328"/>
      <c r="BQ328"/>
      <c r="BR328"/>
      <c r="BS328"/>
      <c r="BT328"/>
      <c r="BU328"/>
      <c r="BV328"/>
      <c r="BW328"/>
      <c r="BX328"/>
      <c r="BY328"/>
      <c r="BZ328"/>
      <c r="CA328"/>
      <c r="CB328"/>
      <c r="CC328"/>
      <c r="CD328"/>
      <c r="CE328"/>
      <c r="CF328"/>
      <c r="CG328"/>
      <c r="CH328"/>
      <c r="CI328"/>
      <c r="CJ328"/>
      <c r="CK328"/>
      <c r="CL328"/>
      <c r="CM328"/>
      <c r="CN328"/>
      <c r="CO328"/>
      <c r="CP328"/>
      <c r="CQ328"/>
      <c r="CR328"/>
      <c r="CS328"/>
      <c r="CT328"/>
      <c r="CU328"/>
      <c r="CV328"/>
      <c r="CW328"/>
      <c r="CX328"/>
      <c r="CY328"/>
      <c r="CZ328"/>
      <c r="DA328"/>
      <c r="DB328"/>
      <c r="DC328"/>
      <c r="DD328"/>
      <c r="DE328"/>
      <c r="DF328"/>
      <c r="DG328"/>
      <c r="DH328"/>
      <c r="DI328"/>
      <c r="DJ328"/>
      <c r="DK328"/>
      <c r="DL328"/>
      <c r="DM328"/>
      <c r="DN328"/>
      <c r="DO328"/>
      <c r="DP328"/>
      <c r="DQ328"/>
      <c r="DR328"/>
      <c r="DS328"/>
      <c r="DT328"/>
      <c r="DU328"/>
      <c r="DV328"/>
      <c r="DW328"/>
      <c r="DX328"/>
      <c r="DY328"/>
      <c r="DZ328"/>
      <c r="EA328"/>
      <c r="EB328"/>
      <c r="EC328"/>
      <c r="ED328"/>
      <c r="EE328"/>
      <c r="EF328"/>
      <c r="EG328"/>
      <c r="EH328"/>
      <c r="EI328"/>
      <c r="EJ328"/>
      <c r="EK328"/>
      <c r="EL328"/>
      <c r="EM328"/>
      <c r="EN328"/>
      <c r="EO328"/>
      <c r="EP328"/>
      <c r="EQ328"/>
      <c r="ER328"/>
      <c r="ES328"/>
      <c r="ET328"/>
      <c r="EU328"/>
      <c r="EV328"/>
      <c r="EW328"/>
      <c r="EX328"/>
      <c r="EY328"/>
      <c r="EZ328"/>
      <c r="FA328"/>
      <c r="FB328"/>
      <c r="FC328"/>
      <c r="FD328"/>
      <c r="FE328"/>
      <c r="FF328"/>
      <c r="FG328"/>
      <c r="FH328"/>
      <c r="FI328"/>
      <c r="FJ328"/>
      <c r="FK328"/>
      <c r="FL328"/>
      <c r="FM328"/>
      <c r="FN328"/>
      <c r="FO328"/>
      <c r="FP328"/>
      <c r="FQ328"/>
      <c r="FR328"/>
      <c r="FS328"/>
      <c r="FT328"/>
      <c r="FU328"/>
      <c r="FV328"/>
      <c r="FW328"/>
      <c r="FX328"/>
      <c r="FY328"/>
      <c r="FZ328"/>
      <c r="GA328"/>
      <c r="GB328"/>
      <c r="GC328"/>
      <c r="GD328"/>
      <c r="GE328"/>
      <c r="GF328"/>
      <c r="GG328"/>
      <c r="GH328"/>
      <c r="GI328"/>
      <c r="GJ328"/>
      <c r="GK328"/>
      <c r="GL328"/>
      <c r="GM328"/>
      <c r="GN328"/>
      <c r="GO328"/>
      <c r="GP328"/>
      <c r="GQ328"/>
      <c r="GR328"/>
      <c r="GS328"/>
      <c r="GT328"/>
      <c r="GU328"/>
      <c r="GV328"/>
      <c r="GW328"/>
      <c r="GX328"/>
      <c r="GY328"/>
      <c r="GZ328"/>
      <c r="HA328"/>
      <c r="HB328"/>
      <c r="HC328"/>
      <c r="HD328"/>
      <c r="HE328"/>
      <c r="HF328"/>
      <c r="HG328"/>
      <c r="HH328"/>
      <c r="HI328"/>
      <c r="HJ328"/>
      <c r="HK328"/>
      <c r="HL328"/>
      <c r="HM328"/>
      <c r="HN328"/>
      <c r="HO328"/>
      <c r="HP328"/>
      <c r="HQ328"/>
      <c r="HR328"/>
      <c r="HS328"/>
      <c r="HT328"/>
      <c r="HU328"/>
      <c r="HV328"/>
      <c r="HW328"/>
      <c r="HX328"/>
      <c r="HY328"/>
      <c r="HZ328"/>
      <c r="IA328"/>
      <c r="IB328"/>
      <c r="IC328"/>
      <c r="ID328"/>
      <c r="IE328"/>
      <c r="IF328"/>
      <c r="IG328"/>
      <c r="IH328"/>
      <c r="II328"/>
      <c r="IJ328"/>
      <c r="IK328"/>
      <c r="IL328"/>
      <c r="IM328"/>
      <c r="IN328"/>
      <c r="IO328"/>
      <c r="IP328"/>
      <c r="IQ328"/>
      <c r="IR328"/>
      <c r="IS328"/>
      <c r="IT328"/>
      <c r="IU328"/>
      <c r="IV328"/>
      <c r="IW328"/>
      <c r="IX328"/>
      <c r="IY328"/>
      <c r="IZ328"/>
      <c r="JA328"/>
      <c r="JB328"/>
      <c r="JC328"/>
      <c r="JD328"/>
      <c r="JE328"/>
      <c r="JF328"/>
      <c r="JG328"/>
      <c r="JH328"/>
      <c r="JI328"/>
      <c r="JJ328"/>
      <c r="JK328"/>
      <c r="JL328"/>
      <c r="JM328"/>
      <c r="JN328"/>
      <c r="JO328"/>
      <c r="JP328"/>
      <c r="JQ328"/>
      <c r="JR328"/>
      <c r="JS328"/>
      <c r="JT328"/>
      <c r="JU328"/>
      <c r="JV328"/>
      <c r="JW328"/>
      <c r="JX328"/>
    </row>
    <row r="329" spans="1:284" s="199" customFormat="1" ht="12" customHeight="1">
      <c r="A329"/>
      <c r="B329"/>
      <c r="C329"/>
      <c r="D329"/>
      <c r="E329"/>
      <c r="F329"/>
      <c r="G329"/>
      <c r="H329"/>
      <c r="I329"/>
      <c r="J329"/>
      <c r="K329"/>
      <c r="L329"/>
      <c r="M329"/>
      <c r="N329"/>
      <c r="O329"/>
      <c r="P329"/>
      <c r="Q329"/>
      <c r="R329"/>
      <c r="S329"/>
      <c r="T329"/>
      <c r="U329"/>
      <c r="V329"/>
      <c r="W329"/>
      <c r="X329"/>
      <c r="Y329"/>
      <c r="Z329"/>
      <c r="AA329"/>
      <c r="AB329"/>
      <c r="AC329"/>
      <c r="AD329"/>
      <c r="AE329"/>
      <c r="AF329"/>
      <c r="AG329"/>
      <c r="AH329"/>
      <c r="AI329"/>
      <c r="AJ329"/>
      <c r="AK329"/>
      <c r="AL329"/>
      <c r="AM329"/>
      <c r="AN329"/>
      <c r="AO329"/>
      <c r="AP329"/>
      <c r="AQ329"/>
      <c r="AR329"/>
      <c r="AS329"/>
      <c r="AT329"/>
      <c r="AU329"/>
      <c r="AV329"/>
      <c r="AW329"/>
      <c r="AX329"/>
      <c r="AY329"/>
      <c r="AZ329"/>
      <c r="BA329"/>
      <c r="BB329"/>
      <c r="BC329"/>
      <c r="BD329"/>
      <c r="BE329"/>
      <c r="BF329"/>
      <c r="BG329"/>
      <c r="BH329"/>
      <c r="BI329"/>
      <c r="BJ329"/>
      <c r="BK329"/>
      <c r="BL329"/>
      <c r="BM329"/>
      <c r="BN329"/>
      <c r="BO329"/>
      <c r="BP329"/>
      <c r="BQ329"/>
      <c r="BR329"/>
      <c r="BS329"/>
      <c r="BT329"/>
      <c r="BU329"/>
      <c r="BV329"/>
      <c r="BW329"/>
      <c r="BX329"/>
      <c r="BY329"/>
      <c r="BZ329"/>
      <c r="CA329"/>
      <c r="CB329"/>
      <c r="CC329"/>
      <c r="CD329"/>
      <c r="CE329"/>
      <c r="CF329"/>
      <c r="CG329"/>
      <c r="CH329"/>
      <c r="CI329"/>
      <c r="CJ329"/>
      <c r="CK329"/>
      <c r="CL329"/>
      <c r="CM329"/>
      <c r="CN329"/>
      <c r="CO329"/>
      <c r="CP329"/>
      <c r="CQ329"/>
      <c r="CR329"/>
      <c r="CS329"/>
      <c r="CT329"/>
      <c r="CU329"/>
      <c r="CV329"/>
      <c r="CW329"/>
      <c r="CX329"/>
      <c r="CY329"/>
      <c r="CZ329"/>
      <c r="DA329"/>
      <c r="DB329"/>
      <c r="DC329"/>
      <c r="DD329"/>
      <c r="DE329"/>
      <c r="DF329"/>
      <c r="DG329"/>
      <c r="DH329"/>
      <c r="DI329"/>
      <c r="DJ329"/>
      <c r="DK329"/>
      <c r="DL329"/>
      <c r="DM329"/>
      <c r="DN329"/>
      <c r="DO329"/>
      <c r="DP329"/>
      <c r="DQ329"/>
      <c r="DR329"/>
      <c r="DS329"/>
      <c r="DT329"/>
      <c r="DU329"/>
      <c r="DV329"/>
      <c r="DW329"/>
      <c r="DX329"/>
      <c r="DY329"/>
      <c r="DZ329"/>
      <c r="EA329"/>
      <c r="EB329"/>
      <c r="EC329"/>
      <c r="ED329"/>
      <c r="EE329"/>
      <c r="EF329"/>
      <c r="EG329"/>
      <c r="EH329"/>
      <c r="EI329"/>
      <c r="EJ329"/>
      <c r="EK329"/>
      <c r="EL329"/>
      <c r="EM329"/>
      <c r="EN329"/>
      <c r="EO329"/>
      <c r="EP329"/>
      <c r="EQ329"/>
      <c r="ER329"/>
      <c r="ES329"/>
      <c r="ET329"/>
      <c r="EU329"/>
      <c r="EV329"/>
      <c r="EW329"/>
      <c r="EX329"/>
      <c r="EY329"/>
      <c r="EZ329"/>
      <c r="FA329"/>
      <c r="FB329"/>
      <c r="FC329"/>
      <c r="FD329"/>
      <c r="FE329"/>
      <c r="FF329"/>
      <c r="FG329"/>
      <c r="FH329"/>
      <c r="FI329"/>
      <c r="FJ329"/>
      <c r="FK329"/>
      <c r="FL329"/>
      <c r="FM329"/>
      <c r="FN329"/>
      <c r="FO329"/>
      <c r="FP329"/>
      <c r="FQ329"/>
      <c r="FR329"/>
      <c r="FS329"/>
      <c r="FT329"/>
      <c r="FU329"/>
      <c r="FV329"/>
      <c r="FW329"/>
      <c r="FX329"/>
      <c r="FY329"/>
      <c r="FZ329"/>
      <c r="GA329"/>
      <c r="GB329"/>
      <c r="GC329"/>
      <c r="GD329"/>
      <c r="GE329"/>
      <c r="GF329"/>
      <c r="GG329"/>
      <c r="GH329"/>
      <c r="GI329"/>
      <c r="GJ329"/>
      <c r="GK329"/>
      <c r="GL329"/>
      <c r="GM329"/>
      <c r="GN329"/>
      <c r="GO329"/>
      <c r="GP329"/>
      <c r="GQ329"/>
      <c r="GR329"/>
      <c r="GS329"/>
      <c r="GT329"/>
      <c r="GU329"/>
      <c r="GV329"/>
      <c r="GW329"/>
      <c r="GX329"/>
      <c r="GY329"/>
      <c r="GZ329"/>
      <c r="HA329"/>
      <c r="HB329"/>
      <c r="HC329"/>
      <c r="HD329"/>
      <c r="HE329"/>
      <c r="HF329"/>
      <c r="HG329"/>
      <c r="HH329"/>
      <c r="HI329"/>
      <c r="HJ329"/>
      <c r="HK329"/>
      <c r="HL329"/>
      <c r="HM329"/>
      <c r="HN329"/>
      <c r="HO329"/>
      <c r="HP329"/>
      <c r="HQ329"/>
      <c r="HR329"/>
      <c r="HS329"/>
      <c r="HT329"/>
      <c r="HU329"/>
      <c r="HV329"/>
      <c r="HW329"/>
      <c r="HX329"/>
      <c r="HY329"/>
      <c r="HZ329"/>
      <c r="IA329"/>
      <c r="IB329"/>
      <c r="IC329"/>
      <c r="ID329"/>
      <c r="IE329"/>
      <c r="IF329"/>
      <c r="IG329"/>
      <c r="IH329"/>
      <c r="II329"/>
      <c r="IJ329"/>
      <c r="IK329"/>
      <c r="IL329"/>
      <c r="IM329"/>
      <c r="IN329"/>
      <c r="IO329"/>
      <c r="IP329"/>
      <c r="IQ329"/>
      <c r="IR329"/>
      <c r="IS329"/>
      <c r="IT329"/>
      <c r="IU329"/>
      <c r="IV329"/>
      <c r="IW329"/>
      <c r="IX329"/>
      <c r="IY329"/>
      <c r="IZ329"/>
      <c r="JA329"/>
      <c r="JB329"/>
      <c r="JC329"/>
      <c r="JD329"/>
      <c r="JE329"/>
      <c r="JF329"/>
      <c r="JG329"/>
      <c r="JH329"/>
      <c r="JI329"/>
      <c r="JJ329"/>
      <c r="JK329"/>
      <c r="JL329"/>
      <c r="JM329"/>
      <c r="JN329"/>
      <c r="JO329"/>
      <c r="JP329"/>
      <c r="JQ329"/>
      <c r="JR329"/>
      <c r="JS329"/>
      <c r="JT329"/>
      <c r="JU329"/>
      <c r="JV329"/>
      <c r="JW329"/>
      <c r="JX329"/>
    </row>
    <row r="330" spans="1:284" s="199" customFormat="1" ht="12" customHeight="1">
      <c r="A330"/>
      <c r="B330"/>
      <c r="C330"/>
      <c r="D330"/>
      <c r="E330"/>
      <c r="F330"/>
      <c r="G330"/>
      <c r="H330"/>
      <c r="I330"/>
      <c r="J330"/>
      <c r="K330"/>
      <c r="L330"/>
      <c r="M330"/>
      <c r="N330"/>
      <c r="O330"/>
      <c r="P330"/>
      <c r="Q330"/>
      <c r="R330"/>
      <c r="S330"/>
      <c r="T330"/>
      <c r="U330"/>
      <c r="V330"/>
      <c r="W330"/>
      <c r="X330"/>
      <c r="Y330"/>
      <c r="Z330"/>
      <c r="AA330"/>
      <c r="AB330"/>
      <c r="AC330"/>
      <c r="AD330"/>
      <c r="AE330"/>
      <c r="AF330"/>
      <c r="AG330"/>
      <c r="AH330"/>
      <c r="AI330"/>
      <c r="AJ330"/>
      <c r="AK330"/>
      <c r="AL330"/>
      <c r="AM330"/>
      <c r="AN330"/>
      <c r="AO330"/>
      <c r="AP330"/>
      <c r="AQ330"/>
      <c r="AR330"/>
      <c r="AS330"/>
      <c r="AT330"/>
      <c r="AU330"/>
      <c r="AV330"/>
      <c r="AW330"/>
      <c r="AX330"/>
      <c r="AY330"/>
      <c r="AZ330"/>
      <c r="BA330"/>
      <c r="BB330"/>
      <c r="BC330"/>
      <c r="BD330"/>
      <c r="BE330"/>
      <c r="BF330"/>
      <c r="BG330"/>
      <c r="BH330"/>
      <c r="BI330"/>
      <c r="BJ330"/>
      <c r="BK330"/>
      <c r="BL330"/>
      <c r="BM330"/>
      <c r="BN330"/>
      <c r="BO330"/>
      <c r="BP330"/>
      <c r="BQ330"/>
      <c r="BR330"/>
      <c r="BS330"/>
      <c r="BT330"/>
      <c r="BU330"/>
      <c r="BV330"/>
      <c r="BW330"/>
      <c r="BX330"/>
      <c r="BY330"/>
      <c r="BZ330"/>
      <c r="CA330"/>
      <c r="CB330"/>
      <c r="CC330"/>
      <c r="CD330"/>
      <c r="CE330"/>
      <c r="CF330"/>
      <c r="CG330"/>
      <c r="CH330"/>
      <c r="CI330"/>
      <c r="CJ330"/>
      <c r="CK330"/>
      <c r="CL330"/>
      <c r="CM330"/>
      <c r="CN330"/>
      <c r="CO330"/>
      <c r="CP330"/>
      <c r="CQ330"/>
      <c r="CR330"/>
      <c r="CS330"/>
      <c r="CT330"/>
      <c r="CU330"/>
      <c r="CV330"/>
      <c r="CW330"/>
      <c r="CX330"/>
      <c r="CY330"/>
      <c r="CZ330"/>
      <c r="DA330"/>
      <c r="DB330"/>
      <c r="DC330"/>
      <c r="DD330"/>
      <c r="DE330"/>
      <c r="DF330"/>
      <c r="DG330"/>
      <c r="DH330"/>
      <c r="DI330"/>
      <c r="DJ330"/>
      <c r="DK330"/>
      <c r="DL330"/>
      <c r="DM330"/>
      <c r="DN330"/>
      <c r="DO330"/>
      <c r="DP330"/>
      <c r="DQ330"/>
      <c r="DR330"/>
      <c r="DS330"/>
      <c r="DT330"/>
      <c r="DU330"/>
      <c r="DV330"/>
      <c r="DW330"/>
      <c r="DX330"/>
      <c r="DY330"/>
      <c r="DZ330"/>
      <c r="EA330"/>
      <c r="EB330"/>
      <c r="EC330"/>
      <c r="ED330"/>
      <c r="EE330"/>
      <c r="EF330"/>
      <c r="EG330"/>
      <c r="EH330"/>
      <c r="EI330"/>
      <c r="EJ330"/>
      <c r="EK330"/>
      <c r="EL330"/>
      <c r="EM330"/>
      <c r="EN330"/>
      <c r="EO330"/>
      <c r="EP330"/>
      <c r="EQ330"/>
      <c r="ER330"/>
      <c r="ES330"/>
      <c r="ET330"/>
      <c r="EU330"/>
      <c r="EV330"/>
      <c r="EW330"/>
      <c r="EX330"/>
      <c r="EY330"/>
      <c r="EZ330"/>
      <c r="FA330"/>
      <c r="FB330"/>
      <c r="FC330"/>
      <c r="FD330"/>
      <c r="FE330"/>
      <c r="FF330"/>
      <c r="FG330"/>
      <c r="FH330"/>
      <c r="FI330"/>
      <c r="FJ330"/>
      <c r="FK330"/>
      <c r="FL330"/>
      <c r="FM330"/>
      <c r="FN330"/>
      <c r="FO330"/>
      <c r="FP330"/>
      <c r="FQ330"/>
      <c r="FR330"/>
      <c r="FS330"/>
      <c r="FT330"/>
      <c r="FU330"/>
      <c r="FV330"/>
      <c r="FW330"/>
      <c r="FX330"/>
      <c r="FY330"/>
      <c r="FZ330"/>
      <c r="GA330"/>
      <c r="GB330"/>
      <c r="GC330"/>
      <c r="GD330"/>
      <c r="GE330"/>
      <c r="GF330"/>
      <c r="GG330"/>
      <c r="GH330"/>
      <c r="GI330"/>
      <c r="GJ330"/>
      <c r="GK330"/>
      <c r="GL330"/>
      <c r="GM330"/>
      <c r="GN330"/>
      <c r="GO330"/>
      <c r="GP330"/>
      <c r="GQ330"/>
      <c r="GR330"/>
      <c r="GS330"/>
      <c r="GT330"/>
      <c r="GU330"/>
      <c r="GV330"/>
      <c r="GW330"/>
      <c r="GX330"/>
      <c r="GY330"/>
      <c r="GZ330"/>
      <c r="HA330"/>
      <c r="HB330"/>
      <c r="HC330"/>
      <c r="HD330"/>
      <c r="HE330"/>
      <c r="HF330"/>
      <c r="HG330"/>
      <c r="HH330"/>
      <c r="HI330"/>
      <c r="HJ330"/>
      <c r="HK330"/>
      <c r="HL330"/>
      <c r="HM330"/>
      <c r="HN330"/>
      <c r="HO330"/>
      <c r="HP330"/>
      <c r="HQ330"/>
      <c r="HR330"/>
      <c r="HS330"/>
      <c r="HT330"/>
      <c r="HU330"/>
      <c r="HV330"/>
      <c r="HW330"/>
      <c r="HX330"/>
      <c r="HY330"/>
      <c r="HZ330"/>
      <c r="IA330"/>
      <c r="IB330"/>
      <c r="IC330"/>
      <c r="ID330"/>
      <c r="IE330"/>
      <c r="IF330"/>
      <c r="IG330"/>
      <c r="IH330"/>
      <c r="II330"/>
      <c r="IJ330"/>
      <c r="IK330"/>
      <c r="IL330"/>
      <c r="IM330"/>
      <c r="IN330"/>
      <c r="IO330"/>
      <c r="IP330"/>
      <c r="IQ330"/>
      <c r="IR330"/>
      <c r="IS330"/>
      <c r="IT330"/>
      <c r="IU330"/>
      <c r="IV330"/>
      <c r="IW330"/>
      <c r="IX330"/>
      <c r="IY330"/>
      <c r="IZ330"/>
      <c r="JA330"/>
      <c r="JB330"/>
      <c r="JC330"/>
      <c r="JD330"/>
      <c r="JE330"/>
      <c r="JF330"/>
      <c r="JG330"/>
      <c r="JH330"/>
      <c r="JI330"/>
      <c r="JJ330"/>
      <c r="JK330"/>
      <c r="JL330"/>
      <c r="JM330"/>
      <c r="JN330"/>
      <c r="JO330"/>
      <c r="JP330"/>
      <c r="JQ330"/>
      <c r="JR330"/>
      <c r="JS330"/>
      <c r="JT330"/>
      <c r="JU330"/>
      <c r="JV330"/>
      <c r="JW330"/>
      <c r="JX330"/>
    </row>
    <row r="331" spans="1:284" s="199" customFormat="1" ht="12" customHeight="1">
      <c r="A331"/>
      <c r="B331"/>
      <c r="C331"/>
      <c r="D331"/>
      <c r="E331"/>
      <c r="F331"/>
      <c r="G331"/>
      <c r="H331"/>
      <c r="I331"/>
      <c r="J331"/>
      <c r="K331"/>
      <c r="L331"/>
      <c r="M331"/>
      <c r="N331"/>
      <c r="O331"/>
      <c r="P331"/>
      <c r="Q331"/>
      <c r="R331"/>
      <c r="S331"/>
      <c r="T331"/>
      <c r="U331"/>
      <c r="V331"/>
      <c r="W331"/>
      <c r="X331"/>
      <c r="Y331"/>
      <c r="Z331"/>
      <c r="AA331"/>
      <c r="AB331"/>
      <c r="AC331"/>
      <c r="AD331"/>
      <c r="AE331"/>
      <c r="AF331"/>
      <c r="AG331"/>
      <c r="AH331"/>
      <c r="AI331"/>
      <c r="AJ331"/>
      <c r="AK331"/>
      <c r="AL331"/>
      <c r="AM331"/>
      <c r="AN331"/>
      <c r="AO331"/>
      <c r="AP331"/>
      <c r="AQ331"/>
      <c r="AR331"/>
      <c r="AS331"/>
      <c r="AT331"/>
      <c r="AU331"/>
      <c r="AV331"/>
      <c r="AW331"/>
      <c r="AX331"/>
      <c r="AY331"/>
      <c r="AZ331"/>
      <c r="BA331"/>
      <c r="BB331"/>
      <c r="BC331"/>
      <c r="BD331"/>
      <c r="BE331"/>
      <c r="BF331"/>
      <c r="BG331"/>
      <c r="BH331"/>
      <c r="BI331"/>
      <c r="BJ331"/>
      <c r="BK331"/>
      <c r="BL331"/>
      <c r="BM331"/>
      <c r="BN331"/>
      <c r="BO331"/>
      <c r="BP331"/>
      <c r="BQ331"/>
      <c r="BR331"/>
      <c r="BS331"/>
      <c r="BT331"/>
      <c r="BU331"/>
      <c r="BV331"/>
      <c r="BW331"/>
      <c r="BX331"/>
      <c r="BY331"/>
      <c r="BZ331"/>
      <c r="CA331"/>
      <c r="CB331"/>
      <c r="CC331"/>
      <c r="CD331"/>
      <c r="CE331"/>
      <c r="CF331"/>
      <c r="CG331"/>
      <c r="CH331"/>
      <c r="CI331"/>
      <c r="CJ331"/>
      <c r="CK331"/>
      <c r="CL331"/>
      <c r="CM331"/>
      <c r="CN331"/>
      <c r="CO331"/>
      <c r="CP331"/>
      <c r="CQ331"/>
      <c r="CR331"/>
      <c r="CS331"/>
      <c r="CT331"/>
      <c r="CU331"/>
      <c r="CV331"/>
      <c r="CW331"/>
      <c r="CX331"/>
      <c r="CY331"/>
      <c r="CZ331"/>
      <c r="DA331"/>
      <c r="DB331"/>
      <c r="DC331"/>
      <c r="DD331"/>
      <c r="DE331"/>
      <c r="DF331"/>
      <c r="DG331"/>
      <c r="DH331"/>
      <c r="DI331"/>
      <c r="DJ331"/>
      <c r="DK331"/>
      <c r="DL331"/>
      <c r="DM331"/>
      <c r="DN331"/>
      <c r="DO331"/>
      <c r="DP331"/>
      <c r="DQ331"/>
      <c r="DR331"/>
      <c r="DS331"/>
      <c r="DT331"/>
      <c r="DU331"/>
      <c r="DV331"/>
      <c r="DW331"/>
      <c r="DX331"/>
      <c r="DY331"/>
      <c r="DZ331"/>
      <c r="EA331"/>
      <c r="EB331"/>
      <c r="EC331"/>
      <c r="ED331"/>
      <c r="EE331"/>
      <c r="EF331"/>
      <c r="EG331"/>
      <c r="EH331"/>
      <c r="EI331"/>
      <c r="EJ331"/>
      <c r="EK331"/>
      <c r="EL331"/>
      <c r="EM331"/>
      <c r="EN331"/>
      <c r="EO331"/>
      <c r="EP331"/>
      <c r="EQ331"/>
      <c r="ER331"/>
      <c r="ES331"/>
      <c r="ET331"/>
      <c r="EU331"/>
      <c r="EV331"/>
      <c r="EW331"/>
      <c r="EX331"/>
      <c r="EY331"/>
      <c r="EZ331"/>
      <c r="FA331"/>
      <c r="FB331"/>
      <c r="FC331"/>
      <c r="FD331"/>
      <c r="FE331"/>
      <c r="FF331"/>
      <c r="FG331"/>
      <c r="FH331"/>
      <c r="FI331"/>
      <c r="FJ331"/>
      <c r="FK331"/>
      <c r="FL331"/>
      <c r="FM331"/>
      <c r="FN331"/>
      <c r="FO331"/>
      <c r="FP331"/>
      <c r="FQ331"/>
      <c r="FR331"/>
      <c r="FS331"/>
      <c r="FT331"/>
      <c r="FU331"/>
      <c r="FV331"/>
      <c r="FW331"/>
      <c r="FX331"/>
      <c r="FY331"/>
      <c r="FZ331"/>
      <c r="GA331"/>
      <c r="GB331"/>
      <c r="GC331"/>
      <c r="GD331"/>
      <c r="GE331"/>
      <c r="GF331"/>
      <c r="GG331"/>
      <c r="GH331"/>
      <c r="GI331"/>
      <c r="GJ331"/>
      <c r="GK331"/>
      <c r="GL331"/>
      <c r="GM331"/>
      <c r="GN331"/>
      <c r="GO331"/>
      <c r="GP331"/>
      <c r="GQ331"/>
      <c r="GR331"/>
      <c r="GS331"/>
      <c r="GT331"/>
      <c r="GU331"/>
      <c r="GV331"/>
      <c r="GW331"/>
      <c r="GX331"/>
      <c r="GY331"/>
      <c r="GZ331"/>
      <c r="HA331"/>
      <c r="HB331"/>
      <c r="HC331"/>
      <c r="HD331"/>
      <c r="HE331"/>
      <c r="HF331"/>
      <c r="HG331"/>
      <c r="HH331"/>
      <c r="HI331"/>
      <c r="HJ331"/>
      <c r="HK331"/>
      <c r="HL331"/>
      <c r="HM331"/>
      <c r="HN331"/>
      <c r="HO331"/>
      <c r="HP331"/>
      <c r="HQ331"/>
      <c r="HR331"/>
      <c r="HS331"/>
      <c r="HT331"/>
      <c r="HU331"/>
      <c r="HV331"/>
      <c r="HW331"/>
      <c r="HX331"/>
      <c r="HY331"/>
      <c r="HZ331"/>
      <c r="IA331"/>
      <c r="IB331"/>
      <c r="IC331"/>
      <c r="ID331"/>
      <c r="IE331"/>
      <c r="IF331"/>
      <c r="IG331"/>
      <c r="IH331"/>
      <c r="II331"/>
      <c r="IJ331"/>
      <c r="IK331"/>
      <c r="IL331"/>
      <c r="IM331"/>
      <c r="IN331"/>
      <c r="IO331"/>
      <c r="IP331"/>
      <c r="IQ331"/>
      <c r="IR331"/>
      <c r="IS331"/>
      <c r="IT331"/>
      <c r="IU331"/>
      <c r="IV331"/>
      <c r="IW331"/>
      <c r="IX331"/>
      <c r="IY331"/>
      <c r="IZ331"/>
      <c r="JA331"/>
      <c r="JB331"/>
      <c r="JC331"/>
      <c r="JD331"/>
      <c r="JE331"/>
      <c r="JF331"/>
      <c r="JG331"/>
      <c r="JH331"/>
      <c r="JI331"/>
      <c r="JJ331"/>
      <c r="JK331"/>
      <c r="JL331"/>
      <c r="JM331"/>
      <c r="JN331"/>
      <c r="JO331"/>
      <c r="JP331"/>
      <c r="JQ331"/>
      <c r="JR331"/>
      <c r="JS331"/>
      <c r="JT331"/>
      <c r="JU331"/>
      <c r="JV331"/>
      <c r="JW331"/>
      <c r="JX331"/>
    </row>
    <row r="332" spans="1:284" s="199" customFormat="1" ht="12" customHeight="1">
      <c r="A332"/>
      <c r="B332"/>
      <c r="C332"/>
      <c r="D332"/>
      <c r="E332"/>
      <c r="F332"/>
      <c r="G332"/>
      <c r="H332"/>
      <c r="I332"/>
      <c r="J332"/>
      <c r="K332"/>
      <c r="L332"/>
      <c r="M332"/>
      <c r="N332"/>
      <c r="O332"/>
      <c r="P332"/>
      <c r="Q332"/>
      <c r="R332"/>
      <c r="S332"/>
      <c r="T332"/>
      <c r="U332"/>
      <c r="V332"/>
      <c r="W332"/>
      <c r="X332"/>
      <c r="Y332"/>
      <c r="Z332"/>
      <c r="AA332"/>
      <c r="AB332"/>
      <c r="AC332"/>
      <c r="AD332"/>
      <c r="AE332"/>
      <c r="AF332"/>
      <c r="AG332"/>
      <c r="AH332"/>
      <c r="AI332"/>
      <c r="AJ332"/>
      <c r="AK332"/>
      <c r="AL332"/>
      <c r="AM332"/>
      <c r="AN332"/>
      <c r="AO332"/>
      <c r="AP332"/>
      <c r="AQ332"/>
      <c r="AR332"/>
      <c r="AS332"/>
      <c r="AT332"/>
      <c r="AU332"/>
      <c r="AV332"/>
      <c r="AW332"/>
      <c r="AX332"/>
      <c r="AY332"/>
      <c r="AZ332"/>
      <c r="BA332"/>
      <c r="BB332"/>
      <c r="BC332"/>
      <c r="BD332"/>
      <c r="BE332"/>
      <c r="BF332"/>
      <c r="BG332"/>
      <c r="BH332"/>
      <c r="BI332"/>
      <c r="BJ332"/>
      <c r="BK332"/>
      <c r="BL332"/>
      <c r="BM332"/>
      <c r="BN332"/>
      <c r="BO332"/>
      <c r="BP332"/>
      <c r="BQ332"/>
      <c r="BR332"/>
      <c r="BS332"/>
      <c r="BT332"/>
      <c r="BU332"/>
      <c r="BV332"/>
      <c r="BW332"/>
      <c r="BX332"/>
      <c r="BY332"/>
      <c r="BZ332"/>
      <c r="CA332"/>
      <c r="CB332"/>
      <c r="CC332"/>
      <c r="CD332"/>
      <c r="CE332"/>
      <c r="CF332"/>
      <c r="CG332"/>
      <c r="CH332"/>
      <c r="CI332"/>
      <c r="CJ332"/>
      <c r="CK332"/>
      <c r="CL332"/>
      <c r="CM332"/>
      <c r="CN332"/>
      <c r="CO332"/>
      <c r="CP332"/>
      <c r="CQ332"/>
      <c r="CR332"/>
      <c r="CS332"/>
      <c r="CT332"/>
      <c r="CU332"/>
      <c r="CV332"/>
      <c r="CW332"/>
      <c r="CX332"/>
      <c r="CY332"/>
      <c r="CZ332"/>
      <c r="DA332"/>
      <c r="DB332"/>
      <c r="DC332"/>
      <c r="DD332"/>
      <c r="DE332"/>
      <c r="DF332"/>
      <c r="DG332"/>
      <c r="DH332"/>
      <c r="DI332"/>
      <c r="DJ332"/>
      <c r="DK332"/>
      <c r="DL332"/>
      <c r="DM332"/>
      <c r="DN332"/>
      <c r="DO332"/>
      <c r="DP332"/>
      <c r="DQ332"/>
      <c r="DR332"/>
      <c r="DS332"/>
      <c r="DT332"/>
      <c r="DU332"/>
      <c r="DV332"/>
      <c r="DW332"/>
      <c r="DX332"/>
      <c r="DY332"/>
      <c r="DZ332"/>
      <c r="EA332"/>
      <c r="EB332"/>
      <c r="EC332"/>
      <c r="ED332"/>
      <c r="EE332"/>
      <c r="EF332"/>
      <c r="EG332"/>
      <c r="EH332"/>
      <c r="EI332"/>
      <c r="EJ332"/>
      <c r="EK332"/>
      <c r="EL332"/>
      <c r="EM332"/>
      <c r="EN332"/>
      <c r="EO332"/>
      <c r="EP332"/>
      <c r="EQ332"/>
      <c r="ER332"/>
      <c r="ES332"/>
      <c r="ET332"/>
      <c r="EU332"/>
      <c r="EV332"/>
      <c r="EW332"/>
      <c r="EX332"/>
      <c r="EY332"/>
      <c r="EZ332"/>
      <c r="FA332"/>
      <c r="FB332"/>
      <c r="FC332"/>
      <c r="FD332"/>
      <c r="FE332"/>
      <c r="FF332"/>
      <c r="FG332"/>
      <c r="FH332"/>
      <c r="FI332"/>
      <c r="FJ332"/>
      <c r="FK332"/>
      <c r="FL332"/>
      <c r="FM332"/>
      <c r="FN332"/>
      <c r="FO332"/>
      <c r="FP332"/>
      <c r="FQ332"/>
      <c r="FR332"/>
      <c r="FS332"/>
      <c r="FT332"/>
      <c r="FU332"/>
      <c r="FV332"/>
      <c r="FW332"/>
      <c r="FX332"/>
      <c r="FY332"/>
      <c r="FZ332"/>
      <c r="GA332"/>
      <c r="GB332"/>
      <c r="GC332"/>
      <c r="GD332"/>
      <c r="GE332"/>
      <c r="GF332"/>
      <c r="GG332"/>
      <c r="GH332"/>
      <c r="GI332"/>
      <c r="GJ332"/>
      <c r="GK332"/>
      <c r="GL332"/>
      <c r="GM332"/>
      <c r="GN332"/>
      <c r="GO332"/>
      <c r="GP332"/>
      <c r="GQ332"/>
      <c r="GR332"/>
      <c r="GS332"/>
      <c r="GT332"/>
      <c r="GU332"/>
      <c r="GV332"/>
      <c r="GW332"/>
      <c r="GX332"/>
      <c r="GY332"/>
      <c r="GZ332"/>
      <c r="HA332"/>
      <c r="HB332"/>
      <c r="HC332"/>
      <c r="HD332"/>
      <c r="HE332"/>
      <c r="HF332"/>
      <c r="HG332"/>
      <c r="HH332"/>
      <c r="HI332"/>
      <c r="HJ332"/>
      <c r="HK332"/>
      <c r="HL332"/>
      <c r="HM332"/>
      <c r="HN332"/>
      <c r="HO332"/>
      <c r="HP332"/>
      <c r="HQ332"/>
      <c r="HR332"/>
      <c r="HS332"/>
      <c r="HT332"/>
      <c r="HU332"/>
      <c r="HV332"/>
      <c r="HW332"/>
      <c r="HX332"/>
      <c r="HY332"/>
      <c r="HZ332"/>
      <c r="IA332"/>
      <c r="IB332"/>
      <c r="IC332"/>
      <c r="ID332"/>
      <c r="IE332"/>
      <c r="IF332"/>
      <c r="IG332"/>
      <c r="IH332"/>
      <c r="II332"/>
      <c r="IJ332"/>
      <c r="IK332"/>
      <c r="IL332"/>
      <c r="IM332"/>
      <c r="IN332"/>
      <c r="IO332"/>
      <c r="IP332"/>
      <c r="IQ332"/>
      <c r="IR332"/>
      <c r="IS332"/>
      <c r="IT332"/>
      <c r="IU332"/>
      <c r="IV332"/>
      <c r="IW332"/>
      <c r="IX332"/>
      <c r="IY332"/>
      <c r="IZ332"/>
      <c r="JA332"/>
      <c r="JB332"/>
      <c r="JC332"/>
      <c r="JD332"/>
      <c r="JE332"/>
      <c r="JF332"/>
      <c r="JG332"/>
      <c r="JH332"/>
      <c r="JI332"/>
      <c r="JJ332"/>
      <c r="JK332"/>
      <c r="JL332"/>
      <c r="JM332"/>
      <c r="JN332"/>
      <c r="JO332"/>
      <c r="JP332"/>
      <c r="JQ332"/>
      <c r="JR332"/>
      <c r="JS332"/>
      <c r="JT332"/>
      <c r="JU332"/>
      <c r="JV332"/>
      <c r="JW332"/>
      <c r="JX332"/>
    </row>
    <row r="333" spans="1:284" s="199" customFormat="1" ht="12" customHeight="1">
      <c r="A333"/>
      <c r="B333"/>
      <c r="C333"/>
      <c r="D333"/>
      <c r="E333"/>
      <c r="F333"/>
      <c r="G333"/>
      <c r="H333"/>
      <c r="I333"/>
      <c r="J333"/>
      <c r="K333"/>
      <c r="L333"/>
      <c r="M333"/>
      <c r="N333"/>
      <c r="O333"/>
      <c r="P333"/>
      <c r="Q333"/>
      <c r="R333"/>
      <c r="S333"/>
      <c r="T333"/>
      <c r="U333"/>
      <c r="V333"/>
      <c r="W333"/>
      <c r="X333"/>
      <c r="Y333"/>
      <c r="Z333"/>
      <c r="AA333"/>
      <c r="AB333"/>
      <c r="AC333"/>
      <c r="AD333"/>
      <c r="AE333"/>
      <c r="AF333"/>
      <c r="AG333"/>
      <c r="AH333"/>
      <c r="AI333"/>
      <c r="AJ333"/>
      <c r="AK333"/>
      <c r="AL333"/>
      <c r="AM333"/>
      <c r="AN333"/>
      <c r="AO333"/>
      <c r="AP333"/>
      <c r="AQ333"/>
      <c r="AR333"/>
      <c r="AS333"/>
      <c r="AT333"/>
      <c r="AU333"/>
      <c r="AV333"/>
      <c r="AW333"/>
      <c r="AX333"/>
      <c r="AY333"/>
      <c r="AZ333"/>
      <c r="BA333"/>
      <c r="BB333"/>
      <c r="BC333"/>
      <c r="BD333"/>
      <c r="BE333"/>
      <c r="BF333"/>
      <c r="BG333"/>
      <c r="BH333"/>
      <c r="BI333"/>
      <c r="BJ333"/>
      <c r="BK333"/>
      <c r="BL333"/>
      <c r="BM333"/>
      <c r="BN333"/>
      <c r="BO333"/>
      <c r="BP333"/>
      <c r="BQ333"/>
      <c r="BR333"/>
      <c r="BS333"/>
      <c r="BT333"/>
      <c r="BU333"/>
      <c r="BV333"/>
      <c r="BW333"/>
      <c r="BX333"/>
      <c r="BY333"/>
      <c r="BZ333"/>
      <c r="CA333"/>
      <c r="CB333"/>
      <c r="CC333"/>
      <c r="CD333"/>
      <c r="CE333"/>
      <c r="CF333"/>
      <c r="CG333"/>
      <c r="CH333"/>
      <c r="CI333"/>
      <c r="CJ333"/>
      <c r="CK333"/>
      <c r="CL333"/>
      <c r="CM333"/>
      <c r="CN333"/>
      <c r="CO333"/>
      <c r="CP333"/>
      <c r="CQ333"/>
      <c r="CR333"/>
      <c r="CS333"/>
      <c r="CT333"/>
      <c r="CU333"/>
      <c r="CV333"/>
      <c r="CW333"/>
      <c r="CX333"/>
      <c r="CY333"/>
      <c r="CZ333"/>
      <c r="DA333"/>
      <c r="DB333"/>
      <c r="DC333"/>
      <c r="DD333"/>
      <c r="DE333"/>
      <c r="DF333"/>
      <c r="DG333"/>
      <c r="DH333"/>
      <c r="DI333"/>
      <c r="DJ333"/>
      <c r="DK333"/>
      <c r="DL333"/>
      <c r="DM333"/>
      <c r="DN333"/>
      <c r="DO333"/>
      <c r="DP333"/>
      <c r="DQ333"/>
      <c r="DR333"/>
      <c r="DS333"/>
      <c r="DT333"/>
      <c r="DU333"/>
      <c r="DV333"/>
      <c r="DW333"/>
      <c r="DX333"/>
      <c r="DY333"/>
      <c r="DZ333"/>
      <c r="EA333"/>
      <c r="EB333"/>
      <c r="EC333"/>
      <c r="ED333"/>
      <c r="EE333"/>
      <c r="EF333"/>
      <c r="EG333"/>
      <c r="EH333"/>
      <c r="EI333"/>
      <c r="EJ333"/>
      <c r="EK333"/>
      <c r="EL333"/>
      <c r="EM333"/>
      <c r="EN333"/>
      <c r="EO333"/>
      <c r="EP333"/>
      <c r="EQ333"/>
      <c r="ER333"/>
      <c r="ES333"/>
      <c r="ET333"/>
      <c r="EU333"/>
      <c r="EV333"/>
      <c r="EW333"/>
      <c r="EX333"/>
      <c r="EY333"/>
      <c r="EZ333"/>
      <c r="FA333"/>
      <c r="FB333"/>
      <c r="FC333"/>
      <c r="FD333"/>
      <c r="FE333"/>
      <c r="FF333"/>
      <c r="FG333"/>
      <c r="FH333"/>
      <c r="FI333"/>
      <c r="FJ333"/>
      <c r="FK333"/>
      <c r="FL333"/>
      <c r="FM333"/>
      <c r="FN333"/>
      <c r="FO333"/>
      <c r="FP333"/>
      <c r="FQ333"/>
      <c r="FR333"/>
      <c r="FS333"/>
      <c r="FT333"/>
      <c r="FU333"/>
      <c r="FV333"/>
      <c r="FW333"/>
      <c r="FX333"/>
      <c r="FY333"/>
      <c r="FZ333"/>
      <c r="GA333"/>
      <c r="GB333"/>
      <c r="GC333"/>
      <c r="GD333"/>
      <c r="GE333"/>
      <c r="GF333"/>
      <c r="GG333"/>
      <c r="GH333"/>
      <c r="GI333"/>
      <c r="GJ333"/>
      <c r="GK333"/>
      <c r="GL333"/>
      <c r="GM333"/>
      <c r="GN333"/>
      <c r="GO333"/>
      <c r="GP333"/>
      <c r="GQ333"/>
      <c r="GR333"/>
      <c r="GS333"/>
      <c r="GT333"/>
      <c r="GU333"/>
      <c r="GV333"/>
      <c r="GW333"/>
      <c r="GX333"/>
      <c r="GY333"/>
      <c r="GZ333"/>
      <c r="HA333"/>
      <c r="HB333"/>
      <c r="HC333"/>
      <c r="HD333"/>
      <c r="HE333"/>
      <c r="HF333"/>
      <c r="HG333"/>
      <c r="HH333"/>
      <c r="HI333"/>
      <c r="HJ333"/>
      <c r="HK333"/>
      <c r="HL333"/>
      <c r="HM333"/>
      <c r="HN333"/>
      <c r="HO333"/>
      <c r="HP333"/>
      <c r="HQ333"/>
      <c r="HR333"/>
      <c r="HS333"/>
      <c r="HT333"/>
      <c r="HU333"/>
      <c r="HV333"/>
      <c r="HW333"/>
      <c r="HX333"/>
      <c r="HY333"/>
      <c r="HZ333"/>
      <c r="IA333"/>
      <c r="IB333"/>
      <c r="IC333"/>
      <c r="ID333"/>
      <c r="IE333"/>
      <c r="IF333"/>
      <c r="IG333"/>
      <c r="IH333"/>
      <c r="II333"/>
      <c r="IJ333"/>
      <c r="IK333"/>
      <c r="IL333"/>
      <c r="IM333"/>
      <c r="IN333"/>
      <c r="IO333"/>
      <c r="IP333"/>
      <c r="IQ333"/>
      <c r="IR333"/>
      <c r="IS333"/>
      <c r="IT333"/>
      <c r="IU333"/>
      <c r="IV333"/>
      <c r="IW333"/>
      <c r="IX333"/>
      <c r="IY333"/>
      <c r="IZ333"/>
      <c r="JA333"/>
      <c r="JB333"/>
      <c r="JC333"/>
      <c r="JD333"/>
      <c r="JE333"/>
      <c r="JF333"/>
      <c r="JG333"/>
      <c r="JH333"/>
      <c r="JI333"/>
      <c r="JJ333"/>
      <c r="JK333"/>
      <c r="JL333"/>
      <c r="JM333"/>
      <c r="JN333"/>
      <c r="JO333"/>
      <c r="JP333"/>
      <c r="JQ333"/>
      <c r="JR333"/>
      <c r="JS333"/>
      <c r="JT333"/>
      <c r="JU333"/>
      <c r="JV333"/>
      <c r="JW333"/>
      <c r="JX333"/>
    </row>
    <row r="334" spans="1:284" s="199" customFormat="1" ht="12" customHeight="1">
      <c r="A334"/>
      <c r="B334"/>
      <c r="C334"/>
      <c r="D334"/>
      <c r="E334"/>
      <c r="F334"/>
      <c r="G334"/>
      <c r="H334"/>
      <c r="I334"/>
      <c r="J334"/>
      <c r="K334"/>
      <c r="L334"/>
      <c r="M334"/>
      <c r="N334"/>
      <c r="O334"/>
      <c r="P334"/>
      <c r="Q334"/>
      <c r="R334"/>
      <c r="S334"/>
      <c r="T334"/>
      <c r="U334"/>
      <c r="V334"/>
      <c r="W334"/>
      <c r="X334"/>
      <c r="Y334"/>
      <c r="Z334"/>
      <c r="AA334"/>
      <c r="AB334"/>
      <c r="AC334"/>
      <c r="AD334"/>
      <c r="AE334"/>
      <c r="AF334"/>
      <c r="AG334"/>
      <c r="AH334"/>
      <c r="AI334"/>
      <c r="AJ334"/>
      <c r="AK334"/>
      <c r="AL334"/>
      <c r="AM334"/>
      <c r="AN334"/>
      <c r="AO334"/>
      <c r="AP334"/>
      <c r="AQ334"/>
      <c r="AR334"/>
      <c r="AS334"/>
      <c r="AT334"/>
      <c r="AU334"/>
      <c r="AV334"/>
      <c r="AW334"/>
      <c r="AX334"/>
      <c r="AY334"/>
      <c r="AZ334"/>
      <c r="BA334"/>
      <c r="BB334"/>
      <c r="BC334"/>
      <c r="BD334"/>
      <c r="BE334"/>
      <c r="BF334"/>
      <c r="BG334"/>
      <c r="BH334"/>
      <c r="BI334"/>
      <c r="BJ334"/>
      <c r="BK334"/>
      <c r="BL334"/>
      <c r="BM334"/>
      <c r="BN334"/>
      <c r="BO334"/>
      <c r="BP334"/>
      <c r="BQ334"/>
      <c r="BR334"/>
      <c r="BS334"/>
      <c r="BT334"/>
      <c r="BU334"/>
      <c r="BV334"/>
      <c r="BW334"/>
      <c r="BX334"/>
      <c r="BY334"/>
      <c r="BZ334"/>
      <c r="CA334"/>
      <c r="CB334"/>
      <c r="CC334"/>
      <c r="CD334"/>
      <c r="CE334"/>
      <c r="CF334"/>
      <c r="CG334"/>
      <c r="CH334"/>
      <c r="CI334"/>
      <c r="CJ334"/>
      <c r="CK334"/>
      <c r="CL334"/>
      <c r="CM334"/>
      <c r="CN334"/>
      <c r="CO334"/>
      <c r="CP334"/>
      <c r="CQ334"/>
      <c r="CR334"/>
      <c r="CS334"/>
      <c r="CT334"/>
      <c r="CU334"/>
      <c r="CV334"/>
      <c r="CW334"/>
      <c r="CX334"/>
      <c r="CY334"/>
      <c r="CZ334"/>
      <c r="DA334"/>
      <c r="DB334"/>
      <c r="DC334"/>
      <c r="DD334"/>
      <c r="DE334"/>
      <c r="DF334"/>
      <c r="DG334"/>
      <c r="DH334"/>
      <c r="DI334"/>
      <c r="DJ334"/>
      <c r="DK334"/>
      <c r="DL334"/>
      <c r="DM334"/>
      <c r="DN334"/>
      <c r="DO334"/>
      <c r="DP334"/>
      <c r="DQ334"/>
      <c r="DR334"/>
      <c r="DS334"/>
      <c r="DT334"/>
      <c r="DU334"/>
      <c r="DV334"/>
      <c r="DW334"/>
      <c r="DX334"/>
      <c r="DY334"/>
      <c r="DZ334"/>
      <c r="EA334"/>
      <c r="EB334"/>
      <c r="EC334"/>
      <c r="ED334"/>
      <c r="EE334"/>
      <c r="EF334"/>
      <c r="EG334"/>
      <c r="EH334"/>
      <c r="EI334"/>
      <c r="EJ334"/>
      <c r="EK334"/>
      <c r="EL334"/>
      <c r="EM334"/>
      <c r="EN334"/>
      <c r="EO334"/>
      <c r="EP334"/>
      <c r="EQ334"/>
      <c r="ER334"/>
      <c r="ES334"/>
      <c r="ET334"/>
      <c r="EU334"/>
      <c r="EV334"/>
      <c r="EW334"/>
      <c r="EX334"/>
      <c r="EY334"/>
      <c r="EZ334"/>
      <c r="FA334"/>
      <c r="FB334"/>
      <c r="FC334"/>
      <c r="FD334"/>
      <c r="FE334"/>
      <c r="FF334"/>
      <c r="FG334"/>
      <c r="FH334"/>
      <c r="FI334"/>
      <c r="FJ334"/>
      <c r="FK334"/>
      <c r="FL334"/>
      <c r="FM334"/>
      <c r="FN334"/>
      <c r="FO334"/>
      <c r="FP334"/>
      <c r="FQ334"/>
      <c r="FR334"/>
      <c r="FS334"/>
      <c r="FT334"/>
      <c r="FU334"/>
      <c r="FV334"/>
      <c r="FW334"/>
      <c r="FX334"/>
      <c r="FY334"/>
      <c r="FZ334"/>
      <c r="GA334"/>
      <c r="GB334"/>
      <c r="GC334"/>
      <c r="GD334"/>
      <c r="GE334"/>
      <c r="GF334"/>
      <c r="GG334"/>
      <c r="GH334"/>
      <c r="GI334"/>
      <c r="GJ334"/>
      <c r="GK334"/>
      <c r="GL334"/>
      <c r="GM334"/>
      <c r="GN334"/>
      <c r="GO334"/>
      <c r="GP334"/>
      <c r="GQ334"/>
      <c r="GR334"/>
      <c r="GS334"/>
      <c r="GT334"/>
      <c r="GU334"/>
      <c r="GV334"/>
      <c r="GW334"/>
      <c r="GX334"/>
      <c r="GY334"/>
      <c r="GZ334"/>
      <c r="HA334"/>
      <c r="HB334"/>
      <c r="HC334"/>
      <c r="HD334"/>
      <c r="HE334"/>
      <c r="HF334"/>
      <c r="HG334"/>
      <c r="HH334"/>
      <c r="HI334"/>
      <c r="HJ334"/>
      <c r="HK334"/>
      <c r="HL334"/>
      <c r="HM334"/>
      <c r="HN334"/>
      <c r="HO334"/>
      <c r="HP334"/>
      <c r="HQ334"/>
      <c r="HR334"/>
      <c r="HS334"/>
      <c r="HT334"/>
      <c r="HU334"/>
      <c r="HV334"/>
      <c r="HW334"/>
      <c r="HX334"/>
      <c r="HY334"/>
      <c r="HZ334"/>
      <c r="IA334"/>
      <c r="IB334"/>
      <c r="IC334"/>
      <c r="ID334"/>
      <c r="IE334"/>
      <c r="IF334"/>
      <c r="IG334"/>
      <c r="IH334"/>
      <c r="II334"/>
      <c r="IJ334"/>
      <c r="IK334"/>
      <c r="IL334"/>
      <c r="IM334"/>
      <c r="IN334"/>
      <c r="IO334"/>
      <c r="IP334"/>
      <c r="IQ334"/>
      <c r="IR334"/>
      <c r="IS334"/>
      <c r="IT334"/>
      <c r="IU334"/>
      <c r="IV334"/>
      <c r="IW334"/>
      <c r="IX334"/>
      <c r="IY334"/>
      <c r="IZ334"/>
      <c r="JA334"/>
      <c r="JB334"/>
      <c r="JC334"/>
      <c r="JD334"/>
      <c r="JE334"/>
      <c r="JF334"/>
      <c r="JG334"/>
      <c r="JH334"/>
      <c r="JI334"/>
      <c r="JJ334"/>
      <c r="JK334"/>
      <c r="JL334"/>
      <c r="JM334"/>
      <c r="JN334"/>
      <c r="JO334"/>
      <c r="JP334"/>
      <c r="JQ334"/>
      <c r="JR334"/>
      <c r="JS334"/>
      <c r="JT334"/>
      <c r="JU334"/>
      <c r="JV334"/>
      <c r="JW334"/>
      <c r="JX334"/>
    </row>
    <row r="335" spans="1:284" s="199" customFormat="1" ht="12" customHeight="1">
      <c r="A335"/>
      <c r="B335"/>
      <c r="C335"/>
      <c r="D335"/>
      <c r="E335"/>
      <c r="F335"/>
      <c r="G335"/>
      <c r="H335"/>
      <c r="I335"/>
      <c r="J335"/>
      <c r="K335"/>
      <c r="L335"/>
      <c r="M335"/>
      <c r="N335"/>
      <c r="O335"/>
      <c r="P335"/>
      <c r="Q335"/>
      <c r="R335"/>
      <c r="S335"/>
      <c r="T335"/>
      <c r="U335"/>
      <c r="V335"/>
      <c r="W335"/>
      <c r="X335"/>
      <c r="Y335"/>
      <c r="Z335"/>
      <c r="AA335"/>
      <c r="AB335"/>
      <c r="AC335"/>
      <c r="AD335"/>
      <c r="AE335"/>
      <c r="AF335"/>
      <c r="AG335"/>
      <c r="AH335"/>
      <c r="AI335"/>
      <c r="AJ335"/>
      <c r="AK335"/>
      <c r="AL335"/>
      <c r="AM335"/>
      <c r="AN335"/>
      <c r="AO335"/>
      <c r="AP335"/>
      <c r="AQ335"/>
      <c r="AR335"/>
      <c r="AS335"/>
      <c r="AT335"/>
      <c r="AU335"/>
      <c r="AV335"/>
      <c r="AW335"/>
      <c r="AX335"/>
      <c r="AY335"/>
      <c r="AZ335"/>
      <c r="BA335"/>
      <c r="BB335"/>
      <c r="BC335"/>
      <c r="BD335"/>
      <c r="BE335"/>
      <c r="BF335"/>
      <c r="BG335"/>
      <c r="BH335"/>
      <c r="BI335"/>
      <c r="BJ335"/>
      <c r="BK335"/>
      <c r="BL335"/>
      <c r="BM335"/>
      <c r="BN335"/>
      <c r="BO335"/>
      <c r="BP335"/>
      <c r="BQ335"/>
      <c r="BR335"/>
      <c r="BS335"/>
      <c r="BT335"/>
      <c r="BU335"/>
      <c r="BV335"/>
      <c r="BW335"/>
      <c r="BX335"/>
      <c r="BY335"/>
      <c r="BZ335"/>
      <c r="CA335"/>
      <c r="CB335"/>
      <c r="CC335"/>
      <c r="CD335"/>
      <c r="CE335"/>
      <c r="CF335"/>
      <c r="CG335"/>
      <c r="CH335"/>
      <c r="CI335"/>
      <c r="CJ335"/>
      <c r="CK335"/>
      <c r="CL335"/>
      <c r="CM335"/>
      <c r="CN335"/>
      <c r="CO335"/>
      <c r="CP335"/>
      <c r="CQ335"/>
      <c r="CR335"/>
      <c r="CS335"/>
      <c r="CT335"/>
      <c r="CU335"/>
      <c r="CV335"/>
      <c r="CW335"/>
      <c r="CX335"/>
      <c r="CY335"/>
      <c r="CZ335"/>
      <c r="DA335"/>
      <c r="DB335"/>
      <c r="DC335"/>
      <c r="DD335"/>
      <c r="DE335"/>
      <c r="DF335"/>
      <c r="DG335"/>
      <c r="DH335"/>
      <c r="DI335"/>
      <c r="DJ335"/>
      <c r="DK335"/>
      <c r="DL335"/>
      <c r="DM335"/>
      <c r="DN335"/>
      <c r="DO335"/>
      <c r="DP335"/>
      <c r="DQ335"/>
      <c r="DR335"/>
      <c r="DS335"/>
      <c r="DT335"/>
      <c r="DU335"/>
      <c r="DV335"/>
      <c r="DW335"/>
      <c r="DX335"/>
      <c r="DY335"/>
      <c r="DZ335"/>
      <c r="EA335"/>
      <c r="EB335"/>
      <c r="EC335"/>
      <c r="ED335"/>
      <c r="EE335"/>
      <c r="EF335"/>
      <c r="EG335"/>
      <c r="EH335"/>
      <c r="EI335"/>
      <c r="EJ335"/>
      <c r="EK335"/>
      <c r="EL335"/>
      <c r="EM335"/>
      <c r="EN335"/>
      <c r="EO335"/>
      <c r="EP335"/>
      <c r="EQ335"/>
      <c r="ER335"/>
      <c r="ES335"/>
      <c r="ET335"/>
      <c r="EU335"/>
      <c r="EV335"/>
      <c r="EW335"/>
      <c r="EX335"/>
      <c r="EY335"/>
      <c r="EZ335"/>
      <c r="FA335"/>
      <c r="FB335"/>
      <c r="FC335"/>
      <c r="FD335"/>
      <c r="FE335"/>
      <c r="FF335"/>
      <c r="FG335"/>
      <c r="FH335"/>
      <c r="FI335"/>
      <c r="FJ335"/>
      <c r="FK335"/>
      <c r="FL335"/>
      <c r="FM335"/>
      <c r="FN335"/>
      <c r="FO335"/>
      <c r="FP335"/>
      <c r="FQ335"/>
      <c r="FR335"/>
      <c r="FS335"/>
      <c r="FT335"/>
      <c r="FU335"/>
      <c r="FV335"/>
      <c r="FW335"/>
      <c r="FX335"/>
      <c r="FY335"/>
      <c r="FZ335"/>
      <c r="GA335"/>
      <c r="GB335"/>
      <c r="GC335"/>
      <c r="GD335"/>
      <c r="GE335"/>
      <c r="GF335"/>
      <c r="GG335"/>
      <c r="GH335"/>
      <c r="GI335"/>
      <c r="GJ335"/>
      <c r="GK335"/>
      <c r="GL335"/>
      <c r="GM335"/>
      <c r="GN335"/>
      <c r="GO335"/>
      <c r="GP335"/>
      <c r="GQ335"/>
      <c r="GR335"/>
      <c r="GS335"/>
      <c r="GT335"/>
      <c r="GU335"/>
      <c r="GV335"/>
      <c r="GW335"/>
      <c r="GX335"/>
      <c r="GY335"/>
      <c r="GZ335"/>
      <c r="HA335"/>
      <c r="HB335"/>
      <c r="HC335"/>
      <c r="HD335"/>
      <c r="HE335"/>
      <c r="HF335"/>
      <c r="HG335"/>
      <c r="HH335"/>
      <c r="HI335"/>
      <c r="HJ335"/>
      <c r="HK335"/>
      <c r="HL335"/>
      <c r="HM335"/>
      <c r="HN335"/>
      <c r="HO335"/>
      <c r="HP335"/>
      <c r="HQ335"/>
      <c r="HR335"/>
      <c r="HS335"/>
      <c r="HT335"/>
      <c r="HU335"/>
      <c r="HV335"/>
      <c r="HW335"/>
      <c r="HX335"/>
      <c r="HY335"/>
      <c r="HZ335"/>
      <c r="IA335"/>
      <c r="IB335"/>
      <c r="IC335"/>
      <c r="ID335"/>
      <c r="IE335"/>
      <c r="IF335"/>
      <c r="IG335"/>
      <c r="IH335"/>
      <c r="II335"/>
      <c r="IJ335"/>
      <c r="IK335"/>
      <c r="IL335"/>
      <c r="IM335"/>
      <c r="IN335"/>
      <c r="IO335"/>
      <c r="IP335"/>
      <c r="IQ335"/>
      <c r="IR335"/>
      <c r="IS335"/>
      <c r="IT335"/>
      <c r="IU335"/>
      <c r="IV335"/>
      <c r="IW335"/>
      <c r="IX335"/>
      <c r="IY335"/>
      <c r="IZ335"/>
      <c r="JA335"/>
      <c r="JB335"/>
      <c r="JC335"/>
      <c r="JD335"/>
      <c r="JE335"/>
      <c r="JF335"/>
      <c r="JG335"/>
      <c r="JH335"/>
      <c r="JI335"/>
      <c r="JJ335"/>
      <c r="JK335"/>
      <c r="JL335"/>
      <c r="JM335"/>
      <c r="JN335"/>
      <c r="JO335"/>
      <c r="JP335"/>
      <c r="JQ335"/>
      <c r="JR335"/>
      <c r="JS335"/>
      <c r="JT335"/>
      <c r="JU335"/>
      <c r="JV335"/>
      <c r="JW335"/>
      <c r="JX335"/>
    </row>
    <row r="336" spans="1:284" s="199" customFormat="1" ht="12" customHeight="1">
      <c r="A336"/>
      <c r="B336"/>
      <c r="C336"/>
      <c r="D336"/>
      <c r="E336"/>
      <c r="F336"/>
      <c r="G336"/>
      <c r="H336"/>
      <c r="I336"/>
      <c r="J336"/>
      <c r="K336"/>
      <c r="L336"/>
      <c r="M336"/>
      <c r="N336"/>
      <c r="O336"/>
      <c r="P336"/>
      <c r="Q336"/>
      <c r="R336"/>
      <c r="S336"/>
      <c r="T336"/>
      <c r="U336"/>
      <c r="V336"/>
      <c r="W336"/>
      <c r="X336"/>
      <c r="Y336"/>
      <c r="Z336"/>
      <c r="AA336"/>
      <c r="AB336"/>
      <c r="AC336"/>
      <c r="AD336"/>
      <c r="AE336"/>
      <c r="AF336"/>
      <c r="AG336"/>
      <c r="AH336"/>
      <c r="AI336"/>
      <c r="AJ336"/>
      <c r="AK336"/>
      <c r="AL336"/>
      <c r="AM336"/>
      <c r="AN336"/>
      <c r="AO336"/>
      <c r="AP336"/>
      <c r="AQ336"/>
      <c r="AR336"/>
      <c r="AS336"/>
      <c r="AT336"/>
      <c r="AU336"/>
      <c r="AV336"/>
      <c r="AW336"/>
      <c r="AX336"/>
      <c r="AY336"/>
      <c r="AZ336"/>
      <c r="BA336"/>
      <c r="BB336"/>
      <c r="BC336"/>
      <c r="BD336"/>
      <c r="BE336"/>
      <c r="BF336"/>
      <c r="BG336"/>
      <c r="BH336"/>
      <c r="BI336"/>
      <c r="BJ336"/>
      <c r="BK336"/>
      <c r="BL336"/>
      <c r="BM336"/>
      <c r="BN336"/>
      <c r="BO336"/>
      <c r="BP336"/>
      <c r="BQ336"/>
      <c r="BR336"/>
      <c r="BS336"/>
      <c r="BT336"/>
      <c r="BU336"/>
      <c r="BV336"/>
      <c r="BW336"/>
      <c r="BX336"/>
      <c r="BY336"/>
      <c r="BZ336"/>
      <c r="CA336"/>
      <c r="CB336"/>
      <c r="CC336"/>
      <c r="CD336"/>
      <c r="CE336"/>
      <c r="CF336"/>
      <c r="CG336"/>
      <c r="CH336"/>
      <c r="CI336"/>
      <c r="CJ336"/>
      <c r="CK336"/>
      <c r="CL336"/>
      <c r="CM336"/>
      <c r="CN336"/>
      <c r="CO336"/>
      <c r="CP336"/>
      <c r="CQ336"/>
      <c r="CR336"/>
      <c r="CS336"/>
      <c r="CT336"/>
      <c r="CU336"/>
      <c r="CV336"/>
      <c r="CW336"/>
      <c r="CX336"/>
      <c r="CY336"/>
      <c r="CZ336"/>
      <c r="DA336"/>
      <c r="DB336"/>
      <c r="DC336"/>
      <c r="DD336"/>
      <c r="DE336"/>
      <c r="DF336"/>
      <c r="DG336"/>
      <c r="DH336"/>
      <c r="DI336"/>
      <c r="DJ336"/>
      <c r="DK336"/>
      <c r="DL336"/>
      <c r="DM336"/>
      <c r="DN336"/>
      <c r="DO336"/>
      <c r="DP336"/>
      <c r="DQ336"/>
      <c r="DR336"/>
      <c r="DS336"/>
      <c r="DT336"/>
      <c r="DU336"/>
      <c r="DV336"/>
      <c r="DW336"/>
      <c r="DX336"/>
      <c r="DY336"/>
      <c r="DZ336"/>
      <c r="EA336"/>
      <c r="EB336"/>
      <c r="EC336"/>
      <c r="ED336"/>
      <c r="EE336"/>
      <c r="EF336"/>
      <c r="EG336"/>
      <c r="EH336"/>
      <c r="EI336"/>
      <c r="EJ336"/>
      <c r="EK336"/>
      <c r="EL336"/>
      <c r="EM336"/>
      <c r="EN336"/>
      <c r="EO336"/>
      <c r="EP336"/>
      <c r="EQ336"/>
      <c r="ER336"/>
      <c r="ES336"/>
      <c r="ET336"/>
      <c r="EU336"/>
      <c r="EV336"/>
      <c r="EW336"/>
      <c r="EX336"/>
      <c r="EY336"/>
      <c r="EZ336"/>
      <c r="FA336"/>
      <c r="FB336"/>
      <c r="FC336"/>
      <c r="FD336"/>
      <c r="FE336"/>
      <c r="FF336"/>
      <c r="FG336"/>
      <c r="FH336"/>
      <c r="FI336"/>
      <c r="FJ336"/>
      <c r="FK336"/>
      <c r="FL336"/>
      <c r="FM336"/>
      <c r="FN336"/>
      <c r="FO336"/>
      <c r="FP336"/>
      <c r="FQ336"/>
      <c r="FR336"/>
      <c r="FS336"/>
      <c r="FT336"/>
      <c r="FU336"/>
      <c r="FV336"/>
      <c r="FW336"/>
      <c r="FX336"/>
      <c r="FY336"/>
      <c r="FZ336"/>
      <c r="GA336"/>
      <c r="GB336"/>
      <c r="GC336"/>
      <c r="GD336"/>
      <c r="GE336"/>
      <c r="GF336"/>
      <c r="GG336"/>
      <c r="GH336"/>
      <c r="GI336"/>
      <c r="GJ336"/>
      <c r="GK336"/>
      <c r="GL336"/>
      <c r="GM336"/>
      <c r="GN336"/>
      <c r="GO336"/>
      <c r="GP336"/>
      <c r="GQ336"/>
      <c r="GR336"/>
      <c r="GS336"/>
      <c r="GT336"/>
      <c r="GU336"/>
      <c r="GV336"/>
      <c r="GW336"/>
      <c r="GX336"/>
      <c r="GY336"/>
      <c r="GZ336"/>
      <c r="HA336"/>
      <c r="HB336"/>
      <c r="HC336"/>
      <c r="HD336"/>
      <c r="HE336"/>
      <c r="HF336"/>
      <c r="HG336"/>
      <c r="HH336"/>
      <c r="HI336"/>
      <c r="HJ336"/>
      <c r="HK336"/>
      <c r="HL336"/>
      <c r="HM336"/>
      <c r="HN336"/>
      <c r="HO336"/>
      <c r="HP336"/>
      <c r="HQ336"/>
      <c r="HR336"/>
      <c r="HS336"/>
      <c r="HT336"/>
      <c r="HU336"/>
      <c r="HV336"/>
      <c r="HW336"/>
      <c r="HX336"/>
      <c r="HY336"/>
      <c r="HZ336"/>
      <c r="IA336"/>
      <c r="IB336"/>
      <c r="IC336"/>
      <c r="ID336"/>
      <c r="IE336"/>
      <c r="IF336"/>
      <c r="IG336"/>
      <c r="IH336"/>
      <c r="II336"/>
      <c r="IJ336"/>
      <c r="IK336"/>
      <c r="IL336"/>
      <c r="IM336"/>
      <c r="IN336"/>
      <c r="IO336"/>
      <c r="IP336"/>
      <c r="IQ336"/>
      <c r="IR336"/>
      <c r="IS336"/>
      <c r="IT336"/>
      <c r="IU336"/>
      <c r="IV336"/>
      <c r="IW336"/>
      <c r="IX336"/>
      <c r="IY336"/>
      <c r="IZ336"/>
      <c r="JA336"/>
      <c r="JB336"/>
      <c r="JC336"/>
      <c r="JD336"/>
      <c r="JE336"/>
      <c r="JF336"/>
      <c r="JG336"/>
      <c r="JH336"/>
      <c r="JI336"/>
      <c r="JJ336"/>
      <c r="JK336"/>
      <c r="JL336"/>
      <c r="JM336"/>
      <c r="JN336"/>
      <c r="JO336"/>
      <c r="JP336"/>
      <c r="JQ336"/>
      <c r="JR336"/>
      <c r="JS336"/>
      <c r="JT336"/>
      <c r="JU336"/>
      <c r="JV336"/>
      <c r="JW336"/>
      <c r="JX336"/>
    </row>
    <row r="337" spans="1:284" s="199" customFormat="1" ht="12" customHeight="1">
      <c r="A337"/>
      <c r="B337"/>
      <c r="C337"/>
      <c r="D337"/>
      <c r="E337"/>
      <c r="F337"/>
      <c r="G337"/>
      <c r="H337"/>
      <c r="I337"/>
      <c r="J337"/>
      <c r="K337"/>
      <c r="L337"/>
      <c r="M337"/>
      <c r="N337"/>
      <c r="O337"/>
      <c r="P337"/>
      <c r="Q337"/>
      <c r="R337"/>
      <c r="S337"/>
      <c r="T337"/>
      <c r="U337"/>
      <c r="V337"/>
      <c r="W337"/>
      <c r="X337"/>
      <c r="Y337"/>
      <c r="Z337"/>
      <c r="AA337"/>
      <c r="AB337"/>
      <c r="AC337"/>
      <c r="AD337"/>
      <c r="AE337"/>
      <c r="AF337"/>
      <c r="AG337"/>
      <c r="AH337"/>
      <c r="AI337"/>
      <c r="AJ337"/>
      <c r="AK337"/>
      <c r="AL337"/>
      <c r="AM337"/>
      <c r="AN337"/>
      <c r="AO337"/>
      <c r="AP337"/>
      <c r="AQ337"/>
      <c r="AR337"/>
      <c r="AS337"/>
      <c r="AT337"/>
      <c r="AU337"/>
      <c r="AV337"/>
      <c r="AW337"/>
      <c r="AX337"/>
      <c r="AY337"/>
      <c r="AZ337"/>
      <c r="BA337"/>
      <c r="BB337"/>
      <c r="BC337"/>
      <c r="BD337"/>
      <c r="BE337"/>
      <c r="BF337"/>
      <c r="BG337"/>
      <c r="BH337"/>
      <c r="BI337"/>
      <c r="BJ337"/>
      <c r="BK337"/>
      <c r="BL337"/>
      <c r="BM337"/>
      <c r="BN337"/>
      <c r="BO337"/>
      <c r="BP337"/>
      <c r="BQ337"/>
      <c r="BR337"/>
      <c r="BS337"/>
      <c r="BT337"/>
      <c r="BU337"/>
      <c r="BV337"/>
      <c r="BW337"/>
      <c r="BX337"/>
      <c r="BY337"/>
      <c r="BZ337"/>
      <c r="CA337"/>
      <c r="CB337"/>
      <c r="CC337"/>
      <c r="CD337"/>
      <c r="CE337"/>
      <c r="CF337"/>
      <c r="CG337"/>
      <c r="CH337"/>
      <c r="CI337"/>
      <c r="CJ337"/>
      <c r="CK337"/>
      <c r="CL337"/>
      <c r="CM337"/>
      <c r="CN337"/>
      <c r="CO337"/>
      <c r="CP337"/>
      <c r="CQ337"/>
      <c r="CR337"/>
      <c r="CS337"/>
      <c r="CT337"/>
      <c r="CU337"/>
      <c r="CV337"/>
      <c r="CW337"/>
      <c r="CX337"/>
      <c r="CY337"/>
      <c r="CZ337"/>
      <c r="DA337"/>
      <c r="DB337"/>
      <c r="DC337"/>
      <c r="DD337"/>
      <c r="DE337"/>
      <c r="DF337"/>
      <c r="DG337"/>
      <c r="DH337"/>
      <c r="DI337"/>
      <c r="DJ337"/>
      <c r="DK337"/>
      <c r="DL337"/>
      <c r="DM337"/>
      <c r="DN337"/>
      <c r="DO337"/>
      <c r="DP337"/>
      <c r="DQ337"/>
      <c r="DR337"/>
      <c r="DS337"/>
      <c r="DT337"/>
      <c r="DU337"/>
      <c r="DV337"/>
      <c r="DW337"/>
      <c r="DX337"/>
      <c r="DY337"/>
      <c r="DZ337"/>
      <c r="EA337"/>
      <c r="EB337"/>
      <c r="EC337"/>
      <c r="ED337"/>
      <c r="EE337"/>
      <c r="EF337"/>
      <c r="EG337"/>
      <c r="EH337"/>
      <c r="EI337"/>
      <c r="EJ337"/>
      <c r="EK337"/>
      <c r="EL337"/>
      <c r="EM337"/>
      <c r="EN337"/>
      <c r="EO337"/>
      <c r="EP337"/>
      <c r="EQ337"/>
      <c r="ER337"/>
      <c r="ES337"/>
      <c r="ET337"/>
      <c r="EU337"/>
      <c r="EV337"/>
      <c r="EW337"/>
      <c r="EX337"/>
      <c r="EY337"/>
      <c r="EZ337"/>
      <c r="FA337"/>
      <c r="FB337"/>
      <c r="FC337"/>
      <c r="FD337"/>
      <c r="FE337"/>
      <c r="FF337"/>
      <c r="FG337"/>
      <c r="FH337"/>
      <c r="FI337"/>
      <c r="FJ337"/>
      <c r="FK337"/>
      <c r="FL337"/>
      <c r="FM337"/>
      <c r="FN337"/>
      <c r="FO337"/>
      <c r="FP337"/>
      <c r="FQ337"/>
      <c r="FR337"/>
      <c r="FS337"/>
      <c r="FT337"/>
      <c r="FU337"/>
      <c r="FV337"/>
      <c r="FW337"/>
      <c r="FX337"/>
      <c r="FY337"/>
      <c r="FZ337"/>
      <c r="GA337"/>
      <c r="GB337"/>
      <c r="GC337"/>
      <c r="GD337"/>
      <c r="GE337"/>
      <c r="GF337"/>
      <c r="GG337"/>
      <c r="GH337"/>
      <c r="GI337"/>
      <c r="GJ337"/>
      <c r="GK337"/>
      <c r="GL337"/>
      <c r="GM337"/>
      <c r="GN337"/>
      <c r="GO337"/>
      <c r="GP337"/>
      <c r="GQ337"/>
      <c r="GR337"/>
      <c r="GS337"/>
      <c r="GT337"/>
      <c r="GU337"/>
      <c r="GV337"/>
      <c r="GW337"/>
      <c r="GX337"/>
      <c r="GY337"/>
      <c r="GZ337"/>
      <c r="HA337"/>
      <c r="HB337"/>
      <c r="HC337"/>
      <c r="HD337"/>
      <c r="HE337"/>
      <c r="HF337"/>
      <c r="HG337"/>
      <c r="HH337"/>
      <c r="HI337"/>
      <c r="HJ337"/>
      <c r="HK337"/>
      <c r="HL337"/>
      <c r="HM337"/>
      <c r="HN337"/>
      <c r="HO337"/>
      <c r="HP337"/>
      <c r="HQ337"/>
      <c r="HR337"/>
      <c r="HS337"/>
      <c r="HT337"/>
      <c r="HU337"/>
      <c r="HV337"/>
      <c r="HW337"/>
      <c r="HX337"/>
      <c r="HY337"/>
      <c r="HZ337"/>
      <c r="IA337"/>
      <c r="IB337"/>
      <c r="IC337"/>
      <c r="ID337"/>
      <c r="IE337"/>
      <c r="IF337"/>
      <c r="IG337"/>
      <c r="IH337"/>
      <c r="II337"/>
      <c r="IJ337"/>
      <c r="IK337"/>
      <c r="IL337"/>
      <c r="IM337"/>
      <c r="IN337"/>
      <c r="IO337"/>
      <c r="IP337"/>
      <c r="IQ337"/>
      <c r="IR337"/>
      <c r="IS337"/>
      <c r="IT337"/>
      <c r="IU337"/>
      <c r="IV337"/>
      <c r="IW337"/>
      <c r="IX337"/>
      <c r="IY337"/>
      <c r="IZ337"/>
      <c r="JA337"/>
      <c r="JB337"/>
      <c r="JC337"/>
      <c r="JD337"/>
      <c r="JE337"/>
      <c r="JF337"/>
      <c r="JG337"/>
      <c r="JH337"/>
      <c r="JI337"/>
      <c r="JJ337"/>
      <c r="JK337"/>
      <c r="JL337"/>
      <c r="JM337"/>
      <c r="JN337"/>
      <c r="JO337"/>
      <c r="JP337"/>
      <c r="JQ337"/>
      <c r="JR337"/>
      <c r="JS337"/>
      <c r="JT337"/>
      <c r="JU337"/>
      <c r="JV337"/>
      <c r="JW337"/>
      <c r="JX337"/>
    </row>
    <row r="338" spans="1:284" s="199" customFormat="1" ht="12" customHeight="1">
      <c r="A338"/>
      <c r="B338"/>
      <c r="C338"/>
      <c r="D338"/>
      <c r="E338"/>
      <c r="F338"/>
      <c r="G338"/>
      <c r="H338"/>
      <c r="I338"/>
      <c r="J338"/>
      <c r="K338"/>
      <c r="L338"/>
      <c r="M338"/>
      <c r="N338"/>
      <c r="O338"/>
      <c r="P338"/>
      <c r="Q338"/>
      <c r="R338"/>
      <c r="S338"/>
      <c r="T338"/>
      <c r="U338"/>
      <c r="V338"/>
      <c r="W338"/>
      <c r="X338"/>
      <c r="Y338"/>
      <c r="Z338"/>
      <c r="AA338"/>
      <c r="AB338"/>
      <c r="AC338"/>
      <c r="AD338"/>
      <c r="AE338"/>
      <c r="AF338"/>
      <c r="AG338"/>
      <c r="AH338"/>
      <c r="AI338"/>
      <c r="AJ338"/>
      <c r="AK338"/>
      <c r="AL338"/>
      <c r="AM338"/>
      <c r="AN338"/>
      <c r="AO338"/>
      <c r="AP338"/>
      <c r="AQ338"/>
      <c r="AR338"/>
      <c r="AS338"/>
      <c r="AT338"/>
      <c r="AU338"/>
      <c r="AV338"/>
      <c r="AW338"/>
      <c r="AX338"/>
      <c r="AY338"/>
      <c r="AZ338"/>
      <c r="BA338"/>
      <c r="BB338"/>
      <c r="BC338"/>
      <c r="BD338"/>
      <c r="BE338"/>
      <c r="BF338"/>
      <c r="BG338"/>
      <c r="BH338"/>
      <c r="BI338"/>
      <c r="BJ338"/>
      <c r="BK338"/>
      <c r="BL338"/>
      <c r="BM338"/>
      <c r="BN338"/>
      <c r="BO338"/>
      <c r="BP338"/>
      <c r="BQ338"/>
      <c r="BR338"/>
      <c r="BS338"/>
      <c r="BT338"/>
      <c r="BU338"/>
      <c r="BV338"/>
      <c r="BW338"/>
      <c r="BX338"/>
      <c r="BY338"/>
      <c r="BZ338"/>
      <c r="CA338"/>
      <c r="CB338"/>
      <c r="CC338"/>
      <c r="CD338"/>
      <c r="CE338"/>
      <c r="CF338"/>
      <c r="CG338"/>
      <c r="CH338"/>
      <c r="CI338"/>
      <c r="CJ338"/>
      <c r="CK338"/>
      <c r="CL338"/>
      <c r="CM338"/>
      <c r="CN338"/>
      <c r="CO338"/>
      <c r="CP338"/>
      <c r="CQ338"/>
      <c r="CR338"/>
      <c r="CS338"/>
      <c r="CT338"/>
      <c r="CU338"/>
      <c r="CV338"/>
      <c r="CW338"/>
      <c r="CX338"/>
      <c r="CY338"/>
      <c r="CZ338"/>
      <c r="DA338"/>
      <c r="DB338"/>
      <c r="DC338"/>
      <c r="DD338"/>
      <c r="DE338"/>
      <c r="DF338"/>
      <c r="DG338"/>
      <c r="DH338"/>
      <c r="DI338"/>
      <c r="DJ338"/>
      <c r="DK338"/>
      <c r="DL338"/>
      <c r="DM338"/>
      <c r="DN338"/>
      <c r="DO338"/>
      <c r="DP338"/>
      <c r="DQ338"/>
      <c r="DR338"/>
      <c r="DS338"/>
      <c r="DT338"/>
      <c r="DU338"/>
      <c r="DV338"/>
      <c r="DW338"/>
      <c r="DX338"/>
      <c r="DY338"/>
      <c r="DZ338"/>
      <c r="EA338"/>
      <c r="EB338"/>
      <c r="EC338"/>
      <c r="ED338"/>
      <c r="EE338"/>
      <c r="EF338"/>
      <c r="EG338"/>
      <c r="EH338"/>
      <c r="EI338"/>
      <c r="EJ338"/>
      <c r="EK338"/>
      <c r="EL338"/>
      <c r="EM338"/>
      <c r="EN338"/>
      <c r="EO338"/>
      <c r="EP338"/>
      <c r="EQ338"/>
      <c r="ER338"/>
      <c r="ES338"/>
      <c r="ET338"/>
      <c r="EU338"/>
      <c r="EV338"/>
      <c r="EW338"/>
      <c r="EX338"/>
      <c r="EY338"/>
      <c r="EZ338"/>
      <c r="FA338"/>
      <c r="FB338"/>
      <c r="FC338"/>
      <c r="FD338"/>
      <c r="FE338"/>
      <c r="FF338"/>
      <c r="FG338"/>
      <c r="FH338"/>
      <c r="FI338"/>
      <c r="FJ338"/>
      <c r="FK338"/>
      <c r="FL338"/>
      <c r="FM338"/>
      <c r="FN338"/>
      <c r="FO338"/>
      <c r="FP338"/>
      <c r="FQ338"/>
      <c r="FR338"/>
      <c r="FS338"/>
      <c r="FT338"/>
      <c r="FU338"/>
      <c r="FV338"/>
      <c r="FW338"/>
      <c r="FX338"/>
      <c r="FY338"/>
      <c r="FZ338"/>
      <c r="GA338"/>
      <c r="GB338"/>
      <c r="GC338"/>
      <c r="GD338"/>
      <c r="GE338"/>
      <c r="GF338"/>
      <c r="GG338"/>
      <c r="GH338"/>
      <c r="GI338"/>
      <c r="GJ338"/>
      <c r="GK338"/>
      <c r="GL338"/>
      <c r="GM338"/>
      <c r="GN338"/>
      <c r="GO338"/>
      <c r="GP338"/>
      <c r="GQ338"/>
      <c r="GR338"/>
      <c r="GS338"/>
      <c r="GT338"/>
      <c r="GU338"/>
      <c r="GV338"/>
      <c r="GW338"/>
      <c r="GX338"/>
      <c r="GY338"/>
      <c r="GZ338"/>
      <c r="HA338"/>
      <c r="HB338"/>
      <c r="HC338"/>
      <c r="HD338"/>
      <c r="HE338"/>
      <c r="HF338"/>
      <c r="HG338"/>
      <c r="HH338"/>
      <c r="HI338"/>
      <c r="HJ338"/>
      <c r="HK338"/>
      <c r="HL338"/>
      <c r="HM338"/>
      <c r="HN338"/>
      <c r="HO338"/>
      <c r="HP338"/>
      <c r="HQ338"/>
      <c r="HR338"/>
      <c r="HS338"/>
      <c r="HT338"/>
      <c r="HU338"/>
      <c r="HV338"/>
      <c r="HW338"/>
      <c r="HX338"/>
      <c r="HY338"/>
      <c r="HZ338"/>
      <c r="IA338"/>
      <c r="IB338"/>
      <c r="IC338"/>
      <c r="ID338"/>
      <c r="IE338"/>
      <c r="IF338"/>
      <c r="IG338"/>
      <c r="IH338"/>
      <c r="II338"/>
      <c r="IJ338"/>
      <c r="IK338"/>
      <c r="IL338"/>
      <c r="IM338"/>
      <c r="IN338"/>
      <c r="IO338"/>
      <c r="IP338"/>
      <c r="IQ338"/>
      <c r="IR338"/>
      <c r="IS338"/>
      <c r="IT338"/>
      <c r="IU338"/>
      <c r="IV338"/>
      <c r="IW338"/>
      <c r="IX338"/>
      <c r="IY338"/>
      <c r="IZ338"/>
      <c r="JA338"/>
      <c r="JB338"/>
      <c r="JC338"/>
      <c r="JD338"/>
      <c r="JE338"/>
      <c r="JF338"/>
      <c r="JG338"/>
      <c r="JH338"/>
      <c r="JI338"/>
      <c r="JJ338"/>
      <c r="JK338"/>
      <c r="JL338"/>
      <c r="JM338"/>
      <c r="JN338"/>
      <c r="JO338"/>
      <c r="JP338"/>
      <c r="JQ338"/>
      <c r="JR338"/>
      <c r="JS338"/>
      <c r="JT338"/>
      <c r="JU338"/>
      <c r="JV338"/>
      <c r="JW338"/>
      <c r="JX338"/>
    </row>
    <row r="339" spans="1:284" s="199" customFormat="1" ht="12" customHeight="1">
      <c r="A339"/>
      <c r="B339"/>
      <c r="C339"/>
      <c r="D339"/>
      <c r="E339"/>
      <c r="F339"/>
      <c r="G339"/>
      <c r="H339"/>
      <c r="I339"/>
      <c r="J339"/>
      <c r="K339"/>
      <c r="L339"/>
      <c r="M339"/>
      <c r="N339"/>
      <c r="O339"/>
      <c r="P339"/>
      <c r="Q339"/>
      <c r="R339"/>
      <c r="S339"/>
      <c r="T339"/>
      <c r="U339"/>
      <c r="V339"/>
      <c r="W339"/>
      <c r="X339"/>
      <c r="Y339"/>
      <c r="Z339"/>
      <c r="AA339"/>
      <c r="AB339"/>
      <c r="AC339"/>
      <c r="AD339"/>
      <c r="AE339"/>
      <c r="AF339"/>
      <c r="AG339"/>
      <c r="AH339"/>
      <c r="AI339"/>
      <c r="AJ339"/>
      <c r="AK339"/>
      <c r="AL339"/>
      <c r="AM339"/>
      <c r="AN339"/>
      <c r="AO339"/>
      <c r="AP339"/>
      <c r="AQ339"/>
      <c r="AR339"/>
      <c r="AS339"/>
      <c r="AT339"/>
      <c r="AU339"/>
      <c r="AV339"/>
      <c r="AW339"/>
      <c r="AX339"/>
      <c r="AY339"/>
      <c r="AZ339"/>
      <c r="BA339"/>
      <c r="BB339"/>
      <c r="BC339"/>
      <c r="BD339"/>
      <c r="BE339"/>
      <c r="BF339"/>
      <c r="BG339"/>
      <c r="BH339"/>
      <c r="BI339"/>
      <c r="BJ339"/>
      <c r="BK339"/>
      <c r="BL339"/>
      <c r="BM339"/>
      <c r="BN339"/>
      <c r="BO339"/>
      <c r="BP339"/>
      <c r="BQ339"/>
      <c r="BR339"/>
      <c r="BS339"/>
      <c r="BT339"/>
      <c r="BU339"/>
      <c r="BV339"/>
      <c r="BW339"/>
      <c r="BX339"/>
      <c r="BY339"/>
      <c r="BZ339"/>
      <c r="CA339"/>
      <c r="CB339"/>
      <c r="CC339"/>
      <c r="CD339"/>
      <c r="CE339"/>
      <c r="CF339"/>
      <c r="CG339"/>
      <c r="CH339"/>
      <c r="CI339"/>
      <c r="CJ339"/>
      <c r="CK339"/>
      <c r="CL339"/>
      <c r="CM339"/>
      <c r="CN339"/>
      <c r="CO339"/>
      <c r="CP339"/>
      <c r="CQ339"/>
      <c r="CR339"/>
      <c r="CS339"/>
      <c r="CT339"/>
      <c r="CU339"/>
      <c r="CV339"/>
      <c r="CW339"/>
      <c r="CX339"/>
      <c r="CY339"/>
      <c r="CZ339"/>
      <c r="DA339"/>
      <c r="DB339"/>
      <c r="DC339"/>
      <c r="DD339"/>
      <c r="DE339"/>
      <c r="DF339"/>
      <c r="DG339"/>
      <c r="DH339"/>
      <c r="DI339"/>
      <c r="DJ339"/>
      <c r="DK339"/>
      <c r="DL339"/>
      <c r="DM339"/>
      <c r="DN339"/>
      <c r="DO339"/>
      <c r="DP339"/>
      <c r="DQ339"/>
      <c r="DR339"/>
      <c r="DS339"/>
      <c r="DT339"/>
      <c r="DU339"/>
      <c r="DV339"/>
      <c r="DW339"/>
      <c r="DX339"/>
      <c r="DY339"/>
      <c r="DZ339"/>
      <c r="EA339"/>
      <c r="EB339"/>
      <c r="EC339"/>
      <c r="ED339"/>
      <c r="EE339"/>
      <c r="EF339"/>
      <c r="EG339"/>
      <c r="EH339"/>
      <c r="EI339"/>
      <c r="EJ339"/>
      <c r="EK339"/>
      <c r="EL339"/>
      <c r="EM339"/>
      <c r="EN339"/>
      <c r="EO339"/>
      <c r="EP339"/>
      <c r="EQ339"/>
      <c r="ER339"/>
      <c r="ES339"/>
      <c r="ET339"/>
      <c r="EU339"/>
      <c r="EV339"/>
      <c r="EW339"/>
      <c r="EX339"/>
      <c r="EY339"/>
      <c r="EZ339"/>
      <c r="FA339"/>
      <c r="FB339"/>
      <c r="FC339"/>
      <c r="FD339"/>
      <c r="FE339"/>
      <c r="FF339"/>
      <c r="FG339"/>
      <c r="FH339"/>
      <c r="FI339"/>
      <c r="FJ339"/>
      <c r="FK339"/>
      <c r="FL339"/>
      <c r="FM339"/>
      <c r="FN339"/>
      <c r="FO339"/>
      <c r="FP339"/>
      <c r="FQ339"/>
      <c r="FR339"/>
      <c r="FS339"/>
      <c r="FT339"/>
      <c r="FU339"/>
      <c r="FV339"/>
      <c r="FW339"/>
      <c r="FX339"/>
      <c r="FY339"/>
      <c r="FZ339"/>
      <c r="GA339"/>
      <c r="GB339"/>
      <c r="GC339"/>
      <c r="GD339"/>
      <c r="GE339"/>
      <c r="GF339"/>
      <c r="GG339"/>
      <c r="GH339"/>
      <c r="GI339"/>
      <c r="GJ339"/>
      <c r="GK339"/>
      <c r="GL339"/>
      <c r="GM339"/>
      <c r="GN339"/>
      <c r="GO339"/>
      <c r="GP339"/>
      <c r="GQ339"/>
      <c r="GR339"/>
      <c r="GS339"/>
      <c r="GT339"/>
      <c r="GU339"/>
      <c r="GV339"/>
      <c r="GW339"/>
      <c r="GX339"/>
      <c r="GY339"/>
      <c r="GZ339"/>
      <c r="HA339"/>
      <c r="HB339"/>
      <c r="HC339"/>
      <c r="HD339"/>
      <c r="HE339"/>
      <c r="HF339"/>
      <c r="HG339"/>
      <c r="HH339"/>
      <c r="HI339"/>
      <c r="HJ339"/>
      <c r="HK339"/>
      <c r="HL339"/>
      <c r="HM339"/>
      <c r="HN339"/>
      <c r="HO339"/>
      <c r="HP339"/>
      <c r="HQ339"/>
      <c r="HR339"/>
      <c r="HS339"/>
      <c r="HT339"/>
      <c r="HU339"/>
      <c r="HV339"/>
      <c r="HW339"/>
      <c r="HX339"/>
      <c r="HY339"/>
      <c r="HZ339"/>
      <c r="IA339"/>
      <c r="IB339"/>
      <c r="IC339"/>
      <c r="ID339"/>
      <c r="IE339"/>
      <c r="IF339"/>
      <c r="IG339"/>
      <c r="IH339"/>
      <c r="II339"/>
      <c r="IJ339"/>
      <c r="IK339"/>
      <c r="IL339"/>
      <c r="IM339"/>
      <c r="IN339"/>
      <c r="IO339"/>
      <c r="IP339"/>
      <c r="IQ339"/>
      <c r="IR339"/>
      <c r="IS339"/>
      <c r="IT339"/>
      <c r="IU339"/>
      <c r="IV339"/>
      <c r="IW339"/>
      <c r="IX339"/>
      <c r="IY339"/>
      <c r="IZ339"/>
      <c r="JA339"/>
      <c r="JB339"/>
      <c r="JC339"/>
      <c r="JD339"/>
      <c r="JE339"/>
      <c r="JF339"/>
      <c r="JG339"/>
      <c r="JH339"/>
      <c r="JI339"/>
      <c r="JJ339"/>
      <c r="JK339"/>
      <c r="JL339"/>
      <c r="JM339"/>
      <c r="JN339"/>
      <c r="JO339"/>
      <c r="JP339"/>
      <c r="JQ339"/>
      <c r="JR339"/>
      <c r="JS339"/>
      <c r="JT339"/>
      <c r="JU339"/>
      <c r="JV339"/>
      <c r="JW339"/>
      <c r="JX339"/>
    </row>
    <row r="340" spans="1:284" s="199" customFormat="1" ht="12" customHeight="1">
      <c r="A340"/>
      <c r="B340"/>
      <c r="C340"/>
      <c r="D340"/>
      <c r="E340"/>
      <c r="F340"/>
      <c r="G340"/>
      <c r="H340"/>
      <c r="I340"/>
      <c r="J340"/>
      <c r="K340"/>
      <c r="L340"/>
      <c r="M340"/>
      <c r="N340"/>
      <c r="O340"/>
      <c r="P340"/>
      <c r="Q340"/>
      <c r="R340"/>
      <c r="S340"/>
      <c r="T340"/>
      <c r="U340"/>
      <c r="V340"/>
      <c r="W340"/>
      <c r="X340"/>
      <c r="Y340"/>
      <c r="Z340"/>
      <c r="AA340"/>
      <c r="AB340"/>
      <c r="AC340"/>
      <c r="AD340"/>
      <c r="AE340"/>
      <c r="AF340"/>
      <c r="AG340"/>
      <c r="AH340"/>
      <c r="AI340"/>
      <c r="AJ340"/>
      <c r="AK340"/>
      <c r="AL340"/>
      <c r="AM340"/>
      <c r="AN340"/>
      <c r="AO340"/>
      <c r="AP340"/>
      <c r="AQ340"/>
      <c r="AR340"/>
      <c r="AS340"/>
      <c r="AT340"/>
      <c r="AU340"/>
      <c r="AV340"/>
      <c r="AW340"/>
      <c r="AX340"/>
      <c r="AY340"/>
      <c r="AZ340"/>
      <c r="BA340"/>
      <c r="BB340"/>
      <c r="BC340"/>
      <c r="BD340"/>
      <c r="BE340"/>
      <c r="BF340"/>
      <c r="BG340"/>
      <c r="BH340"/>
      <c r="BI340"/>
      <c r="BJ340"/>
      <c r="BK340"/>
      <c r="BL340"/>
      <c r="BM340"/>
      <c r="BN340"/>
      <c r="BO340"/>
      <c r="BP340"/>
      <c r="BQ340"/>
      <c r="BR340"/>
      <c r="BS340"/>
      <c r="BT340"/>
      <c r="BU340"/>
      <c r="BV340"/>
      <c r="BW340"/>
      <c r="BX340"/>
      <c r="BY340"/>
      <c r="BZ340"/>
      <c r="CA340"/>
      <c r="CB340"/>
      <c r="CC340"/>
      <c r="CD340"/>
      <c r="CE340"/>
      <c r="CF340"/>
      <c r="CG340"/>
      <c r="CH340"/>
      <c r="CI340"/>
      <c r="CJ340"/>
      <c r="CK340"/>
      <c r="CL340"/>
      <c r="CM340"/>
      <c r="CN340"/>
      <c r="CO340"/>
      <c r="CP340"/>
      <c r="CQ340"/>
      <c r="CR340"/>
      <c r="CS340"/>
      <c r="CT340"/>
      <c r="CU340"/>
      <c r="CV340"/>
      <c r="CW340"/>
      <c r="CX340"/>
      <c r="CY340"/>
      <c r="CZ340"/>
      <c r="DA340"/>
      <c r="DB340"/>
      <c r="DC340"/>
      <c r="DD340"/>
      <c r="DE340"/>
      <c r="DF340"/>
      <c r="DG340"/>
      <c r="DH340"/>
      <c r="DI340"/>
      <c r="DJ340"/>
      <c r="DK340"/>
      <c r="DL340"/>
      <c r="DM340"/>
      <c r="DN340"/>
      <c r="DO340"/>
      <c r="DP340"/>
      <c r="DQ340"/>
      <c r="DR340"/>
      <c r="DS340"/>
      <c r="DT340"/>
      <c r="DU340"/>
      <c r="DV340"/>
      <c r="DW340"/>
      <c r="DX340"/>
      <c r="DY340"/>
      <c r="DZ340"/>
      <c r="EA340"/>
      <c r="EB340"/>
      <c r="EC340"/>
      <c r="ED340"/>
      <c r="EE340"/>
      <c r="EF340"/>
      <c r="EG340"/>
      <c r="EH340"/>
      <c r="EI340"/>
      <c r="EJ340"/>
      <c r="EK340"/>
      <c r="EL340"/>
      <c r="EM340"/>
      <c r="EN340"/>
      <c r="EO340"/>
      <c r="EP340"/>
      <c r="EQ340"/>
      <c r="ER340"/>
      <c r="ES340"/>
      <c r="ET340"/>
      <c r="EU340"/>
      <c r="EV340"/>
      <c r="EW340"/>
      <c r="EX340"/>
      <c r="EY340"/>
      <c r="EZ340"/>
      <c r="FA340"/>
      <c r="FB340"/>
      <c r="FC340"/>
      <c r="FD340"/>
      <c r="FE340"/>
      <c r="FF340"/>
      <c r="FG340"/>
      <c r="FH340"/>
      <c r="FI340"/>
      <c r="FJ340"/>
      <c r="FK340"/>
      <c r="FL340"/>
      <c r="FM340"/>
      <c r="FN340"/>
      <c r="FO340"/>
      <c r="FP340"/>
      <c r="FQ340"/>
      <c r="FR340"/>
      <c r="FS340"/>
      <c r="FT340"/>
      <c r="FU340"/>
      <c r="FV340"/>
      <c r="FW340"/>
      <c r="FX340"/>
      <c r="FY340"/>
      <c r="FZ340"/>
      <c r="GA340"/>
      <c r="GB340"/>
      <c r="GC340"/>
      <c r="GD340"/>
      <c r="GE340"/>
      <c r="GF340"/>
      <c r="GG340"/>
      <c r="GH340"/>
      <c r="GI340"/>
      <c r="GJ340"/>
      <c r="GK340"/>
      <c r="GL340"/>
      <c r="GM340"/>
      <c r="GN340"/>
      <c r="GO340"/>
      <c r="GP340"/>
      <c r="GQ340"/>
      <c r="GR340"/>
      <c r="GS340"/>
      <c r="GT340"/>
      <c r="GU340"/>
      <c r="GV340"/>
      <c r="GW340"/>
      <c r="GX340"/>
      <c r="GY340"/>
      <c r="GZ340"/>
      <c r="HA340"/>
      <c r="HB340"/>
      <c r="HC340"/>
      <c r="HD340"/>
      <c r="HE340"/>
      <c r="HF340"/>
      <c r="HG340"/>
      <c r="HH340"/>
      <c r="HI340"/>
      <c r="HJ340"/>
      <c r="HK340"/>
      <c r="HL340"/>
      <c r="HM340"/>
      <c r="HN340"/>
      <c r="HO340"/>
      <c r="HP340"/>
      <c r="HQ340"/>
      <c r="HR340"/>
      <c r="HS340"/>
      <c r="HT340"/>
      <c r="HU340"/>
      <c r="HV340"/>
      <c r="HW340"/>
      <c r="HX340"/>
      <c r="HY340"/>
      <c r="HZ340"/>
      <c r="IA340"/>
      <c r="IB340"/>
      <c r="IC340"/>
      <c r="ID340"/>
      <c r="IE340"/>
      <c r="IF340"/>
      <c r="IG340"/>
      <c r="IH340"/>
      <c r="II340"/>
      <c r="IJ340"/>
      <c r="IK340"/>
      <c r="IL340"/>
      <c r="IM340"/>
      <c r="IN340"/>
      <c r="IO340"/>
      <c r="IP340"/>
      <c r="IQ340"/>
      <c r="IR340"/>
      <c r="IS340"/>
      <c r="IT340"/>
      <c r="IU340"/>
      <c r="IV340"/>
      <c r="IW340"/>
      <c r="IX340"/>
      <c r="IY340"/>
      <c r="IZ340"/>
      <c r="JA340"/>
      <c r="JB340"/>
      <c r="JC340"/>
      <c r="JD340"/>
      <c r="JE340"/>
      <c r="JF340"/>
      <c r="JG340"/>
      <c r="JH340"/>
      <c r="JI340"/>
      <c r="JJ340"/>
      <c r="JK340"/>
      <c r="JL340"/>
      <c r="JM340"/>
      <c r="JN340"/>
      <c r="JO340"/>
      <c r="JP340"/>
      <c r="JQ340"/>
      <c r="JR340"/>
      <c r="JS340"/>
      <c r="JT340"/>
      <c r="JU340"/>
      <c r="JV340"/>
      <c r="JW340"/>
      <c r="JX340"/>
    </row>
    <row r="341" spans="1:284" s="199" customFormat="1" ht="12" customHeight="1">
      <c r="A341"/>
      <c r="B341"/>
      <c r="C341"/>
      <c r="D341"/>
      <c r="E341"/>
      <c r="F341"/>
      <c r="G341"/>
      <c r="H341"/>
      <c r="I341"/>
      <c r="J341"/>
      <c r="K341"/>
      <c r="L341"/>
      <c r="M341"/>
      <c r="N341"/>
      <c r="O341"/>
      <c r="P341"/>
      <c r="Q341"/>
      <c r="R341"/>
      <c r="S341"/>
      <c r="T341"/>
      <c r="U341"/>
      <c r="V341"/>
      <c r="W341"/>
      <c r="X341"/>
      <c r="Y341"/>
      <c r="Z341"/>
      <c r="AA341"/>
      <c r="AB341"/>
      <c r="AC341"/>
      <c r="AD341"/>
      <c r="AE341"/>
      <c r="AF341"/>
      <c r="AG341"/>
      <c r="AH341"/>
      <c r="AI341"/>
      <c r="AJ341"/>
      <c r="AK341"/>
      <c r="AL341"/>
      <c r="AM341"/>
      <c r="AN341"/>
      <c r="AO341"/>
      <c r="AP341"/>
      <c r="AQ341"/>
      <c r="AR341"/>
      <c r="AS341"/>
      <c r="AT341"/>
      <c r="AU341"/>
      <c r="AV341"/>
      <c r="AW341"/>
      <c r="AX341"/>
      <c r="AY341"/>
      <c r="AZ341"/>
      <c r="BA341"/>
      <c r="BB341"/>
      <c r="BC341"/>
      <c r="BD341"/>
      <c r="BE341"/>
      <c r="BF341"/>
      <c r="BG341"/>
      <c r="BH341"/>
      <c r="BI341"/>
      <c r="BJ341"/>
      <c r="BK341"/>
      <c r="BL341"/>
      <c r="BM341"/>
      <c r="BN341"/>
      <c r="BO341"/>
      <c r="BP341"/>
      <c r="BQ341"/>
      <c r="BR341"/>
      <c r="BS341"/>
      <c r="BT341"/>
      <c r="BU341"/>
      <c r="BV341"/>
      <c r="BW341"/>
      <c r="BX341"/>
      <c r="BY341"/>
      <c r="BZ341"/>
      <c r="CA341"/>
      <c r="CB341"/>
      <c r="CC341"/>
      <c r="CD341"/>
      <c r="CE341"/>
      <c r="CF341"/>
      <c r="CG341"/>
      <c r="CH341"/>
      <c r="CI341"/>
      <c r="CJ341"/>
      <c r="CK341"/>
      <c r="CL341"/>
      <c r="CM341"/>
      <c r="CN341"/>
      <c r="CO341"/>
      <c r="CP341"/>
      <c r="CQ341"/>
      <c r="CR341"/>
      <c r="CS341"/>
      <c r="CT341"/>
      <c r="CU341"/>
      <c r="CV341"/>
      <c r="CW341"/>
      <c r="CX341"/>
      <c r="CY341"/>
      <c r="CZ341"/>
      <c r="DA341"/>
      <c r="DB341"/>
      <c r="DC341"/>
      <c r="DD341"/>
      <c r="DE341"/>
      <c r="DF341"/>
      <c r="DG341"/>
      <c r="DH341"/>
      <c r="DI341"/>
      <c r="DJ341"/>
      <c r="DK341"/>
      <c r="DL341"/>
      <c r="DM341"/>
      <c r="DN341"/>
      <c r="DO341"/>
      <c r="DP341"/>
      <c r="DQ341"/>
      <c r="DR341"/>
      <c r="DS341"/>
      <c r="DT341"/>
      <c r="DU341"/>
      <c r="DV341"/>
      <c r="DW341"/>
      <c r="DX341"/>
      <c r="DY341"/>
      <c r="DZ341"/>
      <c r="EA341"/>
      <c r="EB341"/>
      <c r="EC341"/>
      <c r="ED341"/>
      <c r="EE341"/>
      <c r="EF341"/>
      <c r="EG341"/>
      <c r="EH341"/>
      <c r="EI341"/>
      <c r="EJ341"/>
      <c r="EK341"/>
      <c r="EL341"/>
      <c r="EM341"/>
      <c r="EN341"/>
      <c r="EO341"/>
      <c r="EP341"/>
      <c r="EQ341"/>
      <c r="ER341"/>
      <c r="ES341"/>
      <c r="ET341"/>
      <c r="EU341"/>
      <c r="EV341"/>
      <c r="EW341"/>
      <c r="EX341"/>
      <c r="EY341"/>
      <c r="EZ341"/>
      <c r="FA341"/>
      <c r="FB341"/>
      <c r="FC341"/>
      <c r="FD341"/>
      <c r="FE341"/>
      <c r="FF341"/>
      <c r="FG341"/>
      <c r="FH341"/>
      <c r="FI341"/>
      <c r="FJ341"/>
      <c r="FK341"/>
      <c r="FL341"/>
      <c r="FM341"/>
      <c r="FN341"/>
      <c r="FO341"/>
      <c r="FP341"/>
      <c r="FQ341"/>
      <c r="FR341"/>
      <c r="FS341"/>
      <c r="FT341"/>
      <c r="FU341"/>
      <c r="FV341"/>
      <c r="FW341"/>
      <c r="FX341"/>
      <c r="FY341"/>
      <c r="FZ341"/>
      <c r="GA341"/>
      <c r="GB341"/>
      <c r="GC341"/>
      <c r="GD341"/>
      <c r="GE341"/>
      <c r="GF341"/>
      <c r="GG341"/>
      <c r="GH341"/>
      <c r="GI341"/>
      <c r="GJ341"/>
      <c r="GK341"/>
      <c r="GL341"/>
      <c r="GM341"/>
      <c r="GN341"/>
      <c r="GO341"/>
      <c r="GP341"/>
      <c r="GQ341"/>
      <c r="GR341"/>
      <c r="GS341"/>
      <c r="GT341"/>
      <c r="GU341"/>
      <c r="GV341"/>
      <c r="GW341"/>
      <c r="GX341"/>
      <c r="GY341"/>
      <c r="GZ341"/>
      <c r="HA341"/>
      <c r="HB341"/>
      <c r="HC341"/>
      <c r="HD341"/>
      <c r="HE341"/>
      <c r="HF341"/>
      <c r="HG341"/>
      <c r="HH341"/>
      <c r="HI341"/>
      <c r="HJ341"/>
      <c r="HK341"/>
      <c r="HL341"/>
      <c r="HM341"/>
      <c r="HN341"/>
      <c r="HO341"/>
      <c r="HP341"/>
      <c r="HQ341"/>
      <c r="HR341"/>
      <c r="HS341"/>
      <c r="HT341"/>
      <c r="HU341"/>
      <c r="HV341"/>
      <c r="HW341"/>
      <c r="HX341"/>
      <c r="HY341"/>
      <c r="HZ341"/>
      <c r="IA341"/>
      <c r="IB341"/>
      <c r="IC341"/>
      <c r="ID341"/>
      <c r="IE341"/>
      <c r="IF341"/>
      <c r="IG341"/>
      <c r="IH341"/>
      <c r="II341"/>
      <c r="IJ341"/>
      <c r="IK341"/>
      <c r="IL341"/>
      <c r="IM341"/>
      <c r="IN341"/>
      <c r="IO341"/>
      <c r="IP341"/>
      <c r="IQ341"/>
      <c r="IR341"/>
      <c r="IS341"/>
      <c r="IT341"/>
      <c r="IU341"/>
      <c r="IV341"/>
      <c r="IW341"/>
      <c r="IX341"/>
      <c r="IY341"/>
      <c r="IZ341"/>
      <c r="JA341"/>
      <c r="JB341"/>
      <c r="JC341"/>
      <c r="JD341"/>
      <c r="JE341"/>
      <c r="JF341"/>
      <c r="JG341"/>
      <c r="JH341"/>
      <c r="JI341"/>
      <c r="JJ341"/>
      <c r="JK341"/>
      <c r="JL341"/>
      <c r="JM341"/>
      <c r="JN341"/>
      <c r="JO341"/>
      <c r="JP341"/>
      <c r="JQ341"/>
      <c r="JR341"/>
      <c r="JS341"/>
      <c r="JT341"/>
      <c r="JU341"/>
      <c r="JV341"/>
      <c r="JW341"/>
      <c r="JX341"/>
    </row>
    <row r="342" spans="1:284" s="199" customFormat="1" ht="12" customHeight="1">
      <c r="A342"/>
      <c r="B342"/>
      <c r="C342"/>
      <c r="D342"/>
      <c r="E342"/>
      <c r="F342"/>
      <c r="G342"/>
      <c r="H342"/>
      <c r="I342"/>
      <c r="J342"/>
      <c r="K342"/>
      <c r="L342"/>
      <c r="M342"/>
      <c r="N342"/>
      <c r="O342"/>
      <c r="P342"/>
      <c r="Q342"/>
      <c r="R342"/>
      <c r="S342"/>
      <c r="T342"/>
      <c r="U342"/>
      <c r="V342"/>
      <c r="W342"/>
      <c r="X342"/>
      <c r="Y342"/>
      <c r="Z342"/>
      <c r="AA342"/>
      <c r="AB342"/>
      <c r="AC342"/>
      <c r="AD342"/>
      <c r="AE342"/>
      <c r="AF342"/>
      <c r="AG342"/>
      <c r="AH342"/>
      <c r="AI342"/>
      <c r="AJ342"/>
      <c r="AK342"/>
      <c r="AL342"/>
      <c r="AM342"/>
      <c r="AN342"/>
      <c r="AO342"/>
      <c r="AP342"/>
      <c r="AQ342"/>
      <c r="AR342"/>
      <c r="AS342"/>
      <c r="AT342"/>
      <c r="AU342"/>
      <c r="AV342"/>
      <c r="AW342"/>
      <c r="AX342"/>
      <c r="AY342"/>
      <c r="AZ342"/>
      <c r="BA342"/>
      <c r="BB342"/>
      <c r="BC342"/>
      <c r="BD342"/>
      <c r="BE342"/>
      <c r="BF342"/>
      <c r="BG342"/>
      <c r="BH342"/>
      <c r="BI342"/>
      <c r="BJ342"/>
      <c r="BK342"/>
      <c r="BL342"/>
      <c r="BM342"/>
      <c r="BN342"/>
      <c r="BO342"/>
      <c r="BP342"/>
      <c r="BQ342"/>
      <c r="BR342"/>
      <c r="BS342"/>
      <c r="BT342"/>
      <c r="BU342"/>
      <c r="BV342"/>
      <c r="BW342"/>
      <c r="BX342"/>
      <c r="BY342"/>
      <c r="BZ342"/>
      <c r="CA342"/>
      <c r="CB342"/>
      <c r="CC342"/>
      <c r="CD342"/>
      <c r="CE342"/>
      <c r="CF342"/>
      <c r="CG342"/>
      <c r="CH342"/>
      <c r="CI342"/>
      <c r="CJ342"/>
      <c r="CK342"/>
      <c r="CL342"/>
      <c r="CM342"/>
      <c r="CN342"/>
      <c r="CO342"/>
      <c r="CP342"/>
      <c r="CQ342"/>
      <c r="CR342"/>
      <c r="CS342"/>
      <c r="CT342"/>
      <c r="CU342"/>
      <c r="CV342"/>
      <c r="CW342"/>
      <c r="CX342"/>
      <c r="CY342"/>
      <c r="CZ342"/>
      <c r="DA342"/>
      <c r="DB342"/>
      <c r="DC342"/>
      <c r="DD342"/>
      <c r="DE342"/>
      <c r="DF342"/>
      <c r="DG342"/>
      <c r="DH342"/>
      <c r="DI342"/>
      <c r="DJ342"/>
      <c r="DK342"/>
      <c r="DL342"/>
      <c r="DM342"/>
      <c r="DN342"/>
      <c r="DO342"/>
      <c r="DP342"/>
      <c r="DQ342"/>
      <c r="DR342"/>
      <c r="DS342"/>
      <c r="DT342"/>
      <c r="DU342"/>
      <c r="DV342"/>
      <c r="DW342"/>
      <c r="DX342"/>
      <c r="DY342"/>
      <c r="DZ342"/>
      <c r="EA342"/>
      <c r="EB342"/>
      <c r="EC342"/>
      <c r="ED342"/>
      <c r="EE342"/>
      <c r="EF342"/>
      <c r="EG342"/>
      <c r="EH342"/>
      <c r="EI342"/>
      <c r="EJ342"/>
      <c r="EK342"/>
      <c r="EL342"/>
      <c r="EM342"/>
      <c r="EN342"/>
      <c r="EO342"/>
      <c r="EP342"/>
      <c r="EQ342"/>
      <c r="ER342"/>
      <c r="ES342"/>
      <c r="ET342"/>
      <c r="EU342"/>
      <c r="EV342"/>
      <c r="EW342"/>
      <c r="EX342"/>
      <c r="EY342"/>
      <c r="EZ342"/>
      <c r="FA342"/>
      <c r="FB342"/>
      <c r="FC342"/>
      <c r="FD342"/>
      <c r="FE342"/>
      <c r="FF342"/>
      <c r="FG342"/>
      <c r="FH342"/>
      <c r="FI342"/>
      <c r="FJ342"/>
      <c r="FK342"/>
      <c r="FL342"/>
      <c r="FM342"/>
      <c r="FN342"/>
      <c r="FO342"/>
      <c r="FP342"/>
      <c r="FQ342"/>
      <c r="FR342"/>
      <c r="FS342"/>
      <c r="FT342"/>
      <c r="FU342"/>
      <c r="FV342"/>
      <c r="FW342"/>
      <c r="FX342"/>
      <c r="FY342"/>
      <c r="FZ342"/>
      <c r="GA342"/>
      <c r="GB342"/>
      <c r="GC342"/>
      <c r="GD342"/>
      <c r="GE342"/>
      <c r="GF342"/>
      <c r="GG342"/>
      <c r="GH342"/>
      <c r="GI342"/>
      <c r="GJ342"/>
      <c r="GK342"/>
      <c r="GL342"/>
      <c r="GM342"/>
      <c r="GN342"/>
      <c r="GO342"/>
      <c r="GP342"/>
      <c r="GQ342"/>
      <c r="GR342"/>
      <c r="GS342"/>
      <c r="GT342"/>
      <c r="GU342"/>
      <c r="GV342"/>
      <c r="GW342"/>
      <c r="GX342"/>
      <c r="GY342"/>
      <c r="GZ342"/>
      <c r="HA342"/>
      <c r="HB342"/>
      <c r="HC342"/>
      <c r="HD342"/>
      <c r="HE342"/>
      <c r="HF342"/>
      <c r="HG342"/>
      <c r="HH342"/>
      <c r="HI342"/>
      <c r="HJ342"/>
      <c r="HK342"/>
      <c r="HL342"/>
      <c r="HM342"/>
      <c r="HN342"/>
      <c r="HO342"/>
      <c r="HP342"/>
      <c r="HQ342"/>
      <c r="HR342"/>
      <c r="HS342"/>
      <c r="HT342"/>
      <c r="HU342"/>
      <c r="HV342"/>
      <c r="HW342"/>
      <c r="HX342"/>
      <c r="HY342"/>
      <c r="HZ342"/>
      <c r="IA342"/>
      <c r="IB342"/>
      <c r="IC342"/>
      <c r="ID342"/>
      <c r="IE342"/>
      <c r="IF342"/>
      <c r="IG342"/>
      <c r="IH342"/>
      <c r="II342"/>
      <c r="IJ342"/>
      <c r="IK342"/>
      <c r="IL342"/>
      <c r="IM342"/>
      <c r="IN342"/>
      <c r="IO342"/>
      <c r="IP342"/>
      <c r="IQ342"/>
      <c r="IR342"/>
      <c r="IS342"/>
      <c r="IT342"/>
      <c r="IU342"/>
      <c r="IV342"/>
      <c r="IW342"/>
      <c r="IX342"/>
      <c r="IY342"/>
      <c r="IZ342"/>
      <c r="JA342"/>
      <c r="JB342"/>
      <c r="JC342"/>
      <c r="JD342"/>
      <c r="JE342"/>
      <c r="JF342"/>
      <c r="JG342"/>
      <c r="JH342"/>
      <c r="JI342"/>
      <c r="JJ342"/>
      <c r="JK342"/>
      <c r="JL342"/>
      <c r="JM342"/>
      <c r="JN342"/>
      <c r="JO342"/>
      <c r="JP342"/>
      <c r="JQ342"/>
      <c r="JR342"/>
      <c r="JS342"/>
      <c r="JT342"/>
      <c r="JU342"/>
      <c r="JV342"/>
      <c r="JW342"/>
      <c r="JX342"/>
    </row>
    <row r="343" spans="1:284" s="199" customFormat="1" ht="12" customHeight="1">
      <c r="A343"/>
      <c r="B343"/>
      <c r="C343"/>
      <c r="D343"/>
      <c r="E343"/>
      <c r="F343"/>
      <c r="G343"/>
      <c r="H343"/>
      <c r="I343"/>
      <c r="J343"/>
      <c r="K343"/>
      <c r="L343"/>
      <c r="M343"/>
      <c r="N343"/>
      <c r="O343"/>
      <c r="P343"/>
      <c r="Q343"/>
      <c r="R343"/>
      <c r="S343"/>
      <c r="T343"/>
      <c r="U343"/>
      <c r="V343"/>
      <c r="W343"/>
      <c r="X343"/>
      <c r="Y343"/>
      <c r="Z343"/>
      <c r="AA343"/>
      <c r="AB343"/>
      <c r="AC343"/>
      <c r="AD343"/>
      <c r="AE343"/>
      <c r="AF343"/>
      <c r="AG343"/>
      <c r="AH343"/>
      <c r="AI343"/>
      <c r="AJ343"/>
      <c r="AK343"/>
      <c r="AL343"/>
      <c r="AM343"/>
      <c r="AN343"/>
      <c r="AO343"/>
      <c r="AP343"/>
      <c r="AQ343"/>
      <c r="AR343"/>
      <c r="AS343"/>
      <c r="AT343"/>
      <c r="AU343"/>
      <c r="AV343"/>
      <c r="AW343"/>
      <c r="AX343"/>
      <c r="AY343"/>
      <c r="AZ343"/>
      <c r="BA343"/>
      <c r="BB343"/>
      <c r="BC343"/>
      <c r="BD343"/>
      <c r="BE343"/>
      <c r="BF343"/>
      <c r="BG343"/>
      <c r="BH343"/>
      <c r="BI343"/>
      <c r="BJ343"/>
      <c r="BK343"/>
      <c r="BL343"/>
      <c r="BM343"/>
      <c r="BN343"/>
      <c r="BO343"/>
      <c r="BP343"/>
      <c r="BQ343"/>
      <c r="BR343"/>
      <c r="BS343"/>
      <c r="BT343"/>
      <c r="BU343"/>
      <c r="BV343"/>
      <c r="BW343"/>
      <c r="BX343"/>
      <c r="BY343"/>
      <c r="BZ343"/>
      <c r="CA343"/>
      <c r="CB343"/>
      <c r="CC343"/>
      <c r="CD343"/>
      <c r="CE343"/>
      <c r="CF343"/>
      <c r="CG343"/>
      <c r="CH343"/>
      <c r="CI343"/>
      <c r="CJ343"/>
      <c r="CK343"/>
      <c r="CL343"/>
      <c r="CM343"/>
      <c r="CN343"/>
      <c r="CO343"/>
      <c r="CP343"/>
      <c r="CQ343"/>
      <c r="CR343"/>
      <c r="CS343"/>
      <c r="CT343"/>
      <c r="CU343"/>
      <c r="CV343"/>
      <c r="CW343"/>
      <c r="CX343"/>
      <c r="CY343"/>
      <c r="CZ343"/>
      <c r="DA343"/>
      <c r="DB343"/>
      <c r="DC343"/>
      <c r="DD343"/>
      <c r="DE343"/>
      <c r="DF343"/>
      <c r="DG343"/>
      <c r="DH343"/>
      <c r="DI343"/>
      <c r="DJ343"/>
      <c r="DK343"/>
      <c r="DL343"/>
      <c r="DM343"/>
      <c r="DN343"/>
      <c r="DO343"/>
      <c r="DP343"/>
      <c r="DQ343"/>
      <c r="DR343"/>
      <c r="DS343"/>
      <c r="DT343"/>
      <c r="DU343"/>
      <c r="DV343"/>
      <c r="DW343"/>
      <c r="DX343"/>
      <c r="DY343"/>
      <c r="DZ343"/>
      <c r="EA343"/>
      <c r="EB343"/>
      <c r="EC343"/>
      <c r="ED343"/>
      <c r="EE343"/>
      <c r="EF343"/>
      <c r="EG343"/>
      <c r="EH343"/>
      <c r="EI343"/>
      <c r="EJ343"/>
      <c r="EK343"/>
      <c r="EL343"/>
      <c r="EM343"/>
      <c r="EN343"/>
      <c r="EO343"/>
      <c r="EP343"/>
      <c r="EQ343"/>
      <c r="ER343"/>
      <c r="ES343"/>
      <c r="ET343"/>
      <c r="EU343"/>
      <c r="EV343"/>
      <c r="EW343"/>
      <c r="EX343"/>
      <c r="EY343"/>
      <c r="EZ343"/>
      <c r="FA343"/>
      <c r="FB343"/>
      <c r="FC343"/>
      <c r="FD343"/>
      <c r="FE343"/>
      <c r="FF343"/>
      <c r="FG343"/>
      <c r="FH343"/>
      <c r="FI343"/>
      <c r="FJ343"/>
      <c r="FK343"/>
      <c r="FL343"/>
      <c r="FM343"/>
      <c r="FN343"/>
      <c r="FO343"/>
      <c r="FP343"/>
      <c r="FQ343"/>
      <c r="FR343"/>
      <c r="FS343"/>
      <c r="FT343"/>
      <c r="FU343"/>
      <c r="FV343"/>
      <c r="FW343"/>
      <c r="FX343"/>
      <c r="FY343"/>
      <c r="FZ343"/>
      <c r="GA343"/>
      <c r="GB343"/>
      <c r="GC343"/>
      <c r="GD343"/>
      <c r="GE343"/>
      <c r="GF343"/>
      <c r="GG343"/>
      <c r="GH343"/>
      <c r="GI343"/>
      <c r="GJ343"/>
      <c r="GK343"/>
      <c r="GL343"/>
      <c r="GM343"/>
      <c r="GN343"/>
      <c r="GO343"/>
      <c r="GP343"/>
      <c r="GQ343"/>
      <c r="GR343"/>
      <c r="GS343"/>
      <c r="GT343"/>
      <c r="GU343"/>
      <c r="GV343"/>
      <c r="GW343"/>
      <c r="GX343"/>
      <c r="GY343"/>
      <c r="GZ343"/>
      <c r="HA343"/>
      <c r="HB343"/>
      <c r="HC343"/>
      <c r="HD343"/>
      <c r="HE343"/>
      <c r="HF343"/>
      <c r="HG343"/>
      <c r="HH343"/>
      <c r="HI343"/>
      <c r="HJ343"/>
      <c r="HK343"/>
      <c r="HL343"/>
      <c r="HM343"/>
      <c r="HN343"/>
      <c r="HO343"/>
      <c r="HP343"/>
      <c r="HQ343"/>
      <c r="HR343"/>
      <c r="HS343"/>
      <c r="HT343"/>
      <c r="HU343"/>
      <c r="HV343"/>
      <c r="HW343"/>
      <c r="HX343"/>
      <c r="HY343"/>
      <c r="HZ343"/>
      <c r="IA343"/>
      <c r="IB343"/>
      <c r="IC343"/>
      <c r="ID343"/>
      <c r="IE343"/>
      <c r="IF343"/>
      <c r="IG343"/>
      <c r="IH343"/>
      <c r="II343"/>
      <c r="IJ343"/>
      <c r="IK343"/>
      <c r="IL343"/>
      <c r="IM343"/>
      <c r="IN343"/>
      <c r="IO343"/>
      <c r="IP343"/>
      <c r="IQ343"/>
      <c r="IR343"/>
      <c r="IS343"/>
      <c r="IT343"/>
      <c r="IU343"/>
      <c r="IV343"/>
      <c r="IW343"/>
      <c r="IX343"/>
      <c r="IY343"/>
      <c r="IZ343"/>
      <c r="JA343"/>
      <c r="JB343"/>
      <c r="JC343"/>
      <c r="JD343"/>
      <c r="JE343"/>
      <c r="JF343"/>
      <c r="JG343"/>
      <c r="JH343"/>
      <c r="JI343"/>
      <c r="JJ343"/>
      <c r="JK343"/>
      <c r="JL343"/>
      <c r="JM343"/>
      <c r="JN343"/>
      <c r="JO343"/>
      <c r="JP343"/>
      <c r="JQ343"/>
      <c r="JR343"/>
      <c r="JS343"/>
      <c r="JT343"/>
      <c r="JU343"/>
      <c r="JV343"/>
      <c r="JW343"/>
      <c r="JX343"/>
    </row>
    <row r="344" spans="1:284" s="199" customFormat="1" ht="12" customHeight="1">
      <c r="A344"/>
      <c r="B344"/>
      <c r="C344"/>
      <c r="D344"/>
      <c r="E344"/>
      <c r="F344"/>
      <c r="G344"/>
      <c r="H344"/>
      <c r="I344"/>
      <c r="J344"/>
      <c r="K344"/>
      <c r="L344"/>
      <c r="M344"/>
      <c r="N344"/>
      <c r="O344"/>
      <c r="P344"/>
      <c r="Q344"/>
      <c r="R344"/>
      <c r="S344"/>
      <c r="T344"/>
      <c r="U344"/>
      <c r="V344"/>
      <c r="W344"/>
      <c r="X344"/>
      <c r="Y344"/>
      <c r="Z344"/>
      <c r="AA344"/>
      <c r="AB344"/>
      <c r="AC344"/>
      <c r="AD344"/>
      <c r="AE344"/>
      <c r="AF344"/>
      <c r="AG344"/>
      <c r="AH344"/>
      <c r="AI344"/>
      <c r="AJ344"/>
      <c r="AK344"/>
      <c r="AL344"/>
      <c r="AM344"/>
      <c r="AN344"/>
      <c r="AO344"/>
      <c r="AP344"/>
      <c r="AQ344"/>
      <c r="AR344"/>
      <c r="AS344"/>
      <c r="AT344"/>
      <c r="AU344"/>
      <c r="AV344"/>
      <c r="AW344"/>
      <c r="AX344"/>
      <c r="AY344"/>
      <c r="AZ344"/>
      <c r="BA344"/>
      <c r="BB344"/>
      <c r="BC344"/>
      <c r="BD344"/>
      <c r="BE344"/>
      <c r="BF344"/>
      <c r="BG344"/>
      <c r="BH344"/>
      <c r="BI344"/>
      <c r="BJ344"/>
      <c r="BK344"/>
      <c r="BL344"/>
      <c r="BM344"/>
      <c r="BN344"/>
      <c r="BO344"/>
      <c r="BP344"/>
      <c r="BQ344"/>
      <c r="BR344"/>
      <c r="BS344"/>
      <c r="BT344"/>
      <c r="BU344"/>
      <c r="BV344"/>
      <c r="BW344"/>
      <c r="BX344"/>
      <c r="BY344"/>
      <c r="BZ344"/>
      <c r="CA344"/>
      <c r="CB344"/>
      <c r="CC344"/>
      <c r="CD344"/>
      <c r="CE344"/>
      <c r="CF344"/>
      <c r="CG344"/>
      <c r="CH344"/>
      <c r="CI344"/>
      <c r="CJ344"/>
      <c r="CK344"/>
      <c r="CL344"/>
      <c r="CM344"/>
      <c r="CN344"/>
      <c r="CO344"/>
      <c r="CP344"/>
      <c r="CQ344"/>
      <c r="CR344"/>
      <c r="CS344"/>
      <c r="CT344"/>
      <c r="CU344"/>
      <c r="CV344"/>
      <c r="CW344"/>
      <c r="CX344"/>
      <c r="CY344"/>
      <c r="CZ344"/>
      <c r="DA344"/>
      <c r="DB344"/>
      <c r="DC344"/>
      <c r="DD344"/>
      <c r="DE344"/>
      <c r="DF344"/>
      <c r="DG344"/>
      <c r="DH344"/>
      <c r="DI344"/>
      <c r="DJ344"/>
      <c r="DK344"/>
      <c r="DL344"/>
      <c r="DM344"/>
      <c r="DN344"/>
      <c r="DO344"/>
      <c r="DP344"/>
      <c r="DQ344"/>
      <c r="DR344"/>
      <c r="DS344"/>
      <c r="DT344"/>
      <c r="DU344"/>
      <c r="DV344"/>
      <c r="DW344"/>
      <c r="DX344"/>
      <c r="DY344"/>
      <c r="DZ344"/>
      <c r="EA344"/>
      <c r="EB344"/>
      <c r="EC344"/>
      <c r="ED344"/>
      <c r="EE344"/>
      <c r="EF344"/>
      <c r="EG344"/>
      <c r="EH344"/>
      <c r="EI344"/>
      <c r="EJ344"/>
      <c r="EK344"/>
      <c r="EL344"/>
      <c r="EM344"/>
      <c r="EN344"/>
      <c r="EO344"/>
      <c r="EP344"/>
      <c r="EQ344"/>
      <c r="ER344"/>
      <c r="ES344"/>
      <c r="ET344"/>
      <c r="EU344"/>
      <c r="EV344"/>
      <c r="EW344"/>
      <c r="EX344"/>
      <c r="EY344"/>
      <c r="EZ344"/>
      <c r="FA344"/>
      <c r="FB344"/>
      <c r="FC344"/>
      <c r="FD344"/>
      <c r="FE344"/>
      <c r="FF344"/>
      <c r="FG344"/>
      <c r="FH344"/>
      <c r="FI344"/>
      <c r="FJ344"/>
      <c r="FK344"/>
      <c r="FL344"/>
      <c r="FM344"/>
      <c r="FN344"/>
      <c r="FO344"/>
      <c r="FP344"/>
      <c r="FQ344"/>
      <c r="FR344"/>
      <c r="FS344"/>
      <c r="FT344"/>
      <c r="FU344"/>
      <c r="FV344"/>
      <c r="FW344"/>
      <c r="FX344"/>
      <c r="FY344"/>
      <c r="FZ344"/>
      <c r="GA344"/>
      <c r="GB344"/>
      <c r="GC344"/>
      <c r="GD344"/>
      <c r="GE344"/>
      <c r="GF344"/>
      <c r="GG344"/>
      <c r="GH344"/>
      <c r="GI344"/>
      <c r="GJ344"/>
      <c r="GK344"/>
      <c r="GL344"/>
      <c r="GM344"/>
      <c r="GN344"/>
      <c r="GO344"/>
      <c r="GP344"/>
      <c r="GQ344"/>
      <c r="GR344"/>
      <c r="GS344"/>
      <c r="GT344"/>
      <c r="GU344"/>
      <c r="GV344"/>
      <c r="GW344"/>
      <c r="GX344"/>
      <c r="GY344"/>
      <c r="GZ344"/>
      <c r="HA344"/>
      <c r="HB344"/>
      <c r="HC344"/>
      <c r="HD344"/>
      <c r="HE344"/>
      <c r="HF344"/>
      <c r="HG344"/>
      <c r="HH344"/>
      <c r="HI344"/>
      <c r="HJ344"/>
      <c r="HK344"/>
      <c r="HL344"/>
      <c r="HM344"/>
      <c r="HN344"/>
      <c r="HO344"/>
      <c r="HP344"/>
      <c r="HQ344"/>
      <c r="HR344"/>
      <c r="HS344"/>
      <c r="HT344"/>
      <c r="HU344"/>
      <c r="HV344"/>
      <c r="HW344"/>
      <c r="HX344"/>
      <c r="HY344"/>
      <c r="HZ344"/>
      <c r="IA344"/>
      <c r="IB344"/>
      <c r="IC344"/>
      <c r="ID344"/>
      <c r="IE344"/>
      <c r="IF344"/>
      <c r="IG344"/>
      <c r="IH344"/>
      <c r="II344"/>
      <c r="IJ344"/>
      <c r="IK344"/>
      <c r="IL344"/>
      <c r="IM344"/>
      <c r="IN344"/>
      <c r="IO344"/>
      <c r="IP344"/>
      <c r="IQ344"/>
      <c r="IR344"/>
      <c r="IS344"/>
      <c r="IT344"/>
      <c r="IU344"/>
      <c r="IV344"/>
      <c r="IW344"/>
      <c r="IX344"/>
      <c r="IY344"/>
      <c r="IZ344"/>
      <c r="JA344"/>
      <c r="JB344"/>
      <c r="JC344"/>
      <c r="JD344"/>
      <c r="JE344"/>
      <c r="JF344"/>
      <c r="JG344"/>
      <c r="JH344"/>
      <c r="JI344"/>
      <c r="JJ344"/>
      <c r="JK344"/>
      <c r="JL344"/>
      <c r="JM344"/>
      <c r="JN344"/>
      <c r="JO344"/>
      <c r="JP344"/>
      <c r="JQ344"/>
      <c r="JR344"/>
      <c r="JS344"/>
      <c r="JT344"/>
      <c r="JU344"/>
      <c r="JV344"/>
      <c r="JW344"/>
      <c r="JX344"/>
    </row>
    <row r="345" spans="1:284" s="199" customFormat="1" ht="12" customHeight="1">
      <c r="A345"/>
      <c r="B345"/>
      <c r="C345"/>
      <c r="D345"/>
      <c r="E345"/>
      <c r="F345"/>
      <c r="G345"/>
      <c r="H345"/>
      <c r="I345"/>
      <c r="J345"/>
      <c r="K345"/>
      <c r="L345"/>
      <c r="M345"/>
      <c r="N345"/>
      <c r="O345"/>
      <c r="P345"/>
      <c r="Q345"/>
      <c r="R345"/>
      <c r="S345"/>
      <c r="T345"/>
      <c r="U345"/>
      <c r="V345"/>
      <c r="W345"/>
      <c r="X345"/>
      <c r="Y345"/>
      <c r="Z345"/>
      <c r="AA345"/>
      <c r="AB345"/>
      <c r="AC345"/>
      <c r="AD345"/>
      <c r="AE345"/>
      <c r="AF345"/>
      <c r="AG345"/>
      <c r="AH345"/>
      <c r="AI345"/>
      <c r="AJ345"/>
      <c r="AK345"/>
      <c r="AL345"/>
      <c r="AM345"/>
      <c r="AN345"/>
      <c r="AO345"/>
      <c r="AP345"/>
      <c r="AQ345"/>
      <c r="AR345"/>
      <c r="AS345"/>
      <c r="AT345"/>
      <c r="AU345"/>
      <c r="AV345"/>
      <c r="AW345"/>
      <c r="AX345"/>
      <c r="AY345"/>
      <c r="AZ345"/>
      <c r="BA345"/>
      <c r="BB345"/>
      <c r="BC345"/>
      <c r="BD345"/>
      <c r="BE345"/>
      <c r="BF345"/>
      <c r="BG345"/>
      <c r="BH345"/>
      <c r="BI345"/>
      <c r="BJ345"/>
      <c r="BK345"/>
      <c r="BL345"/>
      <c r="BM345"/>
      <c r="BN345"/>
      <c r="BO345"/>
      <c r="BP345"/>
      <c r="BQ345"/>
      <c r="BR345"/>
      <c r="BS345"/>
      <c r="BT345"/>
      <c r="BU345"/>
      <c r="BV345"/>
      <c r="BW345"/>
      <c r="BX345"/>
      <c r="BY345"/>
      <c r="BZ345"/>
      <c r="CA345"/>
      <c r="CB345"/>
      <c r="CC345"/>
      <c r="CD345"/>
      <c r="CE345"/>
      <c r="CF345"/>
      <c r="CG345"/>
      <c r="CH345"/>
      <c r="CI345"/>
      <c r="CJ345"/>
      <c r="CK345"/>
      <c r="CL345"/>
      <c r="CM345"/>
      <c r="CN345"/>
      <c r="CO345"/>
      <c r="CP345"/>
      <c r="CQ345"/>
      <c r="CR345"/>
      <c r="CS345"/>
      <c r="CT345"/>
      <c r="CU345"/>
      <c r="CV345"/>
      <c r="CW345"/>
      <c r="CX345"/>
      <c r="CY345"/>
      <c r="CZ345"/>
      <c r="DA345"/>
      <c r="DB345"/>
      <c r="DC345"/>
      <c r="DD345"/>
      <c r="DE345"/>
      <c r="DF345"/>
      <c r="DG345"/>
      <c r="DH345"/>
      <c r="DI345"/>
      <c r="DJ345"/>
      <c r="DK345"/>
      <c r="DL345"/>
      <c r="DM345"/>
      <c r="DN345"/>
      <c r="DO345"/>
      <c r="DP345"/>
      <c r="DQ345"/>
      <c r="DR345"/>
      <c r="DS345"/>
      <c r="DT345"/>
      <c r="DU345"/>
      <c r="DV345"/>
      <c r="DW345"/>
      <c r="DX345"/>
      <c r="DY345"/>
      <c r="DZ345"/>
      <c r="EA345"/>
      <c r="EB345"/>
      <c r="EC345"/>
      <c r="ED345"/>
      <c r="EE345"/>
      <c r="EF345"/>
      <c r="EG345"/>
      <c r="EH345"/>
      <c r="EI345"/>
      <c r="EJ345"/>
      <c r="EK345"/>
      <c r="EL345"/>
      <c r="EM345"/>
      <c r="EN345"/>
      <c r="EO345"/>
      <c r="EP345"/>
      <c r="EQ345"/>
      <c r="ER345"/>
      <c r="ES345"/>
      <c r="ET345"/>
      <c r="EU345"/>
      <c r="EV345"/>
      <c r="EW345"/>
      <c r="EX345"/>
      <c r="EY345"/>
      <c r="EZ345"/>
      <c r="FA345"/>
      <c r="FB345"/>
      <c r="FC345"/>
      <c r="FD345"/>
      <c r="FE345"/>
      <c r="FF345"/>
      <c r="FG345"/>
      <c r="FH345"/>
      <c r="FI345"/>
      <c r="FJ345"/>
      <c r="FK345"/>
      <c r="FL345"/>
      <c r="FM345"/>
      <c r="FN345"/>
      <c r="FO345"/>
      <c r="FP345"/>
      <c r="FQ345"/>
      <c r="FR345"/>
      <c r="FS345"/>
      <c r="FT345"/>
      <c r="FU345"/>
      <c r="FV345"/>
      <c r="FW345"/>
      <c r="FX345"/>
      <c r="FY345"/>
      <c r="FZ345"/>
      <c r="GA345"/>
      <c r="GB345"/>
      <c r="GC345"/>
      <c r="GD345"/>
      <c r="GE345"/>
      <c r="GF345"/>
      <c r="GG345"/>
      <c r="GH345"/>
      <c r="GI345"/>
      <c r="GJ345"/>
      <c r="GK345"/>
      <c r="GL345"/>
      <c r="GM345"/>
      <c r="GN345"/>
      <c r="GO345"/>
      <c r="GP345"/>
      <c r="GQ345"/>
      <c r="GR345"/>
      <c r="GS345"/>
      <c r="GT345"/>
      <c r="GU345"/>
      <c r="GV345"/>
      <c r="GW345"/>
      <c r="GX345"/>
      <c r="GY345"/>
      <c r="GZ345"/>
      <c r="HA345"/>
      <c r="HB345"/>
      <c r="HC345"/>
      <c r="HD345"/>
      <c r="HE345"/>
      <c r="HF345"/>
      <c r="HG345"/>
      <c r="HH345"/>
      <c r="HI345"/>
      <c r="HJ345"/>
      <c r="HK345"/>
      <c r="HL345"/>
      <c r="HM345"/>
      <c r="HN345"/>
      <c r="HO345"/>
      <c r="HP345"/>
      <c r="HQ345"/>
      <c r="HR345"/>
      <c r="HS345"/>
      <c r="HT345"/>
      <c r="HU345"/>
      <c r="HV345"/>
      <c r="HW345"/>
      <c r="HX345"/>
      <c r="HY345"/>
      <c r="HZ345"/>
      <c r="IA345"/>
      <c r="IB345"/>
      <c r="IC345"/>
      <c r="ID345"/>
      <c r="IE345"/>
      <c r="IF345"/>
      <c r="IG345"/>
      <c r="IH345"/>
      <c r="II345"/>
      <c r="IJ345"/>
      <c r="IK345"/>
      <c r="IL345"/>
      <c r="IM345"/>
      <c r="IN345"/>
      <c r="IO345"/>
      <c r="IP345"/>
      <c r="IQ345"/>
      <c r="IR345"/>
      <c r="IS345"/>
      <c r="IT345"/>
      <c r="IU345"/>
      <c r="IV345"/>
      <c r="IW345"/>
      <c r="IX345"/>
      <c r="IY345"/>
      <c r="IZ345"/>
      <c r="JA345"/>
      <c r="JB345"/>
      <c r="JC345"/>
      <c r="JD345"/>
      <c r="JE345"/>
      <c r="JF345"/>
      <c r="JG345"/>
      <c r="JH345"/>
      <c r="JI345"/>
      <c r="JJ345"/>
      <c r="JK345"/>
      <c r="JL345"/>
      <c r="JM345"/>
      <c r="JN345"/>
      <c r="JO345"/>
      <c r="JP345"/>
      <c r="JQ345"/>
      <c r="JR345"/>
      <c r="JS345"/>
      <c r="JT345"/>
      <c r="JU345"/>
      <c r="JV345"/>
      <c r="JW345"/>
      <c r="JX345"/>
    </row>
    <row r="346" spans="1:284" s="199" customFormat="1" ht="12" customHeight="1">
      <c r="A346"/>
      <c r="B346"/>
      <c r="C346"/>
      <c r="D346"/>
      <c r="E346"/>
      <c r="F346"/>
      <c r="G346"/>
      <c r="H346"/>
      <c r="I346"/>
      <c r="J346"/>
      <c r="K346"/>
      <c r="L346"/>
      <c r="M346"/>
      <c r="N346"/>
      <c r="O346"/>
      <c r="P346"/>
      <c r="Q346"/>
      <c r="R346"/>
      <c r="S346"/>
      <c r="T346"/>
      <c r="U346"/>
      <c r="V346"/>
      <c r="W346"/>
      <c r="X346"/>
      <c r="Y346"/>
      <c r="Z346"/>
      <c r="AA346"/>
      <c r="AB346"/>
      <c r="AC346"/>
      <c r="AD346"/>
      <c r="AE346"/>
      <c r="AF346"/>
      <c r="AG346"/>
      <c r="AH346"/>
      <c r="AI346"/>
      <c r="AJ346"/>
      <c r="AK346"/>
      <c r="AL346"/>
      <c r="AM346"/>
      <c r="AN346"/>
      <c r="AO346"/>
      <c r="AP346"/>
      <c r="AQ346"/>
      <c r="AR346"/>
      <c r="AS346"/>
      <c r="AT346"/>
      <c r="AU346"/>
      <c r="AV346"/>
      <c r="AW346"/>
      <c r="AX346"/>
      <c r="AY346"/>
      <c r="AZ346"/>
      <c r="BA346"/>
      <c r="BB346"/>
      <c r="BC346"/>
      <c r="BD346"/>
      <c r="BE346"/>
      <c r="BF346"/>
      <c r="BG346"/>
      <c r="BH346"/>
      <c r="BI346"/>
      <c r="BJ346"/>
      <c r="BK346"/>
      <c r="BL346"/>
      <c r="BM346"/>
      <c r="BN346"/>
      <c r="BO346"/>
      <c r="BP346"/>
      <c r="BQ346"/>
      <c r="BR346"/>
      <c r="BS346"/>
      <c r="BT346"/>
      <c r="BU346"/>
      <c r="BV346"/>
      <c r="BW346"/>
      <c r="BX346"/>
      <c r="BY346"/>
      <c r="BZ346"/>
      <c r="CA346"/>
      <c r="CB346"/>
      <c r="CC346"/>
      <c r="CD346"/>
      <c r="CE346"/>
      <c r="CF346"/>
      <c r="CG346"/>
      <c r="CH346"/>
      <c r="CI346"/>
      <c r="CJ346"/>
      <c r="CK346"/>
      <c r="CL346"/>
      <c r="CM346"/>
      <c r="CN346"/>
      <c r="CO346"/>
      <c r="CP346"/>
      <c r="CQ346"/>
      <c r="CR346"/>
      <c r="CS346"/>
      <c r="CT346"/>
      <c r="CU346"/>
      <c r="CV346"/>
      <c r="CW346"/>
      <c r="CX346"/>
      <c r="CY346"/>
      <c r="CZ346"/>
      <c r="DA346"/>
      <c r="DB346"/>
      <c r="DC346"/>
      <c r="DD346"/>
      <c r="DE346"/>
      <c r="DF346"/>
      <c r="DG346"/>
      <c r="DH346"/>
      <c r="DI346"/>
      <c r="DJ346"/>
      <c r="DK346"/>
      <c r="DL346"/>
      <c r="DM346"/>
      <c r="DN346"/>
      <c r="DO346"/>
      <c r="DP346"/>
      <c r="DQ346"/>
      <c r="DR346"/>
      <c r="DS346"/>
      <c r="DT346"/>
      <c r="DU346"/>
      <c r="DV346"/>
      <c r="DW346"/>
      <c r="DX346"/>
      <c r="DY346"/>
      <c r="DZ346"/>
      <c r="EA346"/>
      <c r="EB346"/>
      <c r="EC346"/>
      <c r="ED346"/>
      <c r="EE346"/>
      <c r="EF346"/>
      <c r="EG346"/>
      <c r="EH346"/>
      <c r="EI346"/>
      <c r="EJ346"/>
      <c r="EK346"/>
      <c r="EL346"/>
      <c r="EM346"/>
      <c r="EN346"/>
      <c r="EO346"/>
      <c r="EP346"/>
      <c r="EQ346"/>
      <c r="ER346"/>
      <c r="ES346"/>
      <c r="ET346"/>
      <c r="EU346"/>
      <c r="EV346"/>
      <c r="EW346"/>
      <c r="EX346"/>
      <c r="EY346"/>
      <c r="EZ346"/>
      <c r="FA346"/>
      <c r="FB346"/>
      <c r="FC346"/>
      <c r="FD346"/>
      <c r="FE346"/>
      <c r="FF346"/>
      <c r="FG346"/>
      <c r="FH346"/>
      <c r="FI346"/>
      <c r="FJ346"/>
      <c r="FK346"/>
      <c r="FL346"/>
      <c r="FM346"/>
      <c r="FN346"/>
      <c r="FO346"/>
      <c r="FP346"/>
      <c r="FQ346"/>
      <c r="FR346"/>
      <c r="FS346"/>
      <c r="FT346"/>
      <c r="FU346"/>
      <c r="FV346"/>
      <c r="FW346"/>
      <c r="FX346"/>
      <c r="FY346"/>
      <c r="FZ346"/>
      <c r="GA346"/>
      <c r="GB346"/>
      <c r="GC346"/>
      <c r="GD346"/>
      <c r="GE346"/>
      <c r="GF346"/>
      <c r="GG346"/>
      <c r="GH346"/>
      <c r="GI346"/>
      <c r="GJ346"/>
      <c r="GK346"/>
      <c r="GL346"/>
      <c r="GM346"/>
      <c r="GN346"/>
      <c r="GO346"/>
      <c r="GP346"/>
      <c r="GQ346"/>
      <c r="GR346"/>
      <c r="GS346"/>
      <c r="GT346"/>
      <c r="GU346"/>
      <c r="GV346"/>
      <c r="GW346"/>
      <c r="GX346"/>
      <c r="GY346"/>
      <c r="GZ346"/>
      <c r="HA346"/>
      <c r="HB346"/>
      <c r="HC346"/>
      <c r="HD346"/>
      <c r="HE346"/>
      <c r="HF346"/>
      <c r="HG346"/>
      <c r="HH346"/>
      <c r="HI346"/>
      <c r="HJ346"/>
      <c r="HK346"/>
      <c r="HL346"/>
      <c r="HM346"/>
      <c r="HN346"/>
      <c r="HO346"/>
      <c r="HP346"/>
      <c r="HQ346"/>
      <c r="HR346"/>
      <c r="HS346"/>
      <c r="HT346"/>
      <c r="HU346"/>
      <c r="HV346"/>
      <c r="HW346"/>
      <c r="HX346"/>
      <c r="HY346"/>
      <c r="HZ346"/>
      <c r="IA346"/>
      <c r="IB346"/>
      <c r="IC346"/>
      <c r="ID346"/>
      <c r="IE346"/>
      <c r="IF346"/>
      <c r="IG346"/>
      <c r="IH346"/>
      <c r="II346"/>
      <c r="IJ346"/>
      <c r="IK346"/>
      <c r="IL346"/>
      <c r="IM346"/>
      <c r="IN346"/>
      <c r="IO346"/>
      <c r="IP346"/>
      <c r="IQ346"/>
      <c r="IR346"/>
      <c r="IS346"/>
      <c r="IT346"/>
      <c r="IU346"/>
      <c r="IV346"/>
      <c r="IW346"/>
      <c r="IX346"/>
      <c r="IY346"/>
      <c r="IZ346"/>
      <c r="JA346"/>
      <c r="JB346"/>
      <c r="JC346"/>
      <c r="JD346"/>
      <c r="JE346"/>
      <c r="JF346"/>
      <c r="JG346"/>
      <c r="JH346"/>
      <c r="JI346"/>
      <c r="JJ346"/>
      <c r="JK346"/>
      <c r="JL346"/>
      <c r="JM346"/>
      <c r="JN346"/>
      <c r="JO346"/>
      <c r="JP346"/>
      <c r="JQ346"/>
      <c r="JR346"/>
      <c r="JS346"/>
      <c r="JT346"/>
      <c r="JU346"/>
      <c r="JV346"/>
      <c r="JW346"/>
      <c r="JX346"/>
    </row>
    <row r="347" spans="1:284" s="199" customFormat="1" ht="12" customHeight="1">
      <c r="A347"/>
      <c r="B347"/>
      <c r="C347"/>
      <c r="D347"/>
      <c r="E347"/>
      <c r="F347"/>
      <c r="G347"/>
      <c r="H347"/>
      <c r="I347"/>
      <c r="J347"/>
      <c r="K347"/>
      <c r="L347"/>
      <c r="M347"/>
      <c r="N347"/>
      <c r="O347"/>
      <c r="P347"/>
      <c r="Q347"/>
      <c r="R347"/>
      <c r="S347"/>
      <c r="T347"/>
      <c r="U347"/>
      <c r="V347"/>
      <c r="W347"/>
      <c r="X347"/>
      <c r="Y347"/>
      <c r="Z347"/>
      <c r="AA347"/>
      <c r="AB347"/>
      <c r="AC347"/>
      <c r="AD347"/>
      <c r="AE347"/>
      <c r="AF347"/>
      <c r="AG347"/>
      <c r="AH347"/>
      <c r="AI347"/>
      <c r="AJ347"/>
      <c r="AK347"/>
      <c r="AL347"/>
      <c r="AM347"/>
      <c r="AN347"/>
      <c r="AO347"/>
      <c r="AP347"/>
      <c r="AQ347"/>
      <c r="AR347"/>
      <c r="AS347"/>
      <c r="AT347"/>
      <c r="AU347"/>
      <c r="AV347"/>
      <c r="AW347"/>
      <c r="AX347"/>
      <c r="AY347"/>
      <c r="AZ347"/>
      <c r="BA347"/>
      <c r="BB347"/>
      <c r="BC347"/>
      <c r="BD347"/>
      <c r="BE347"/>
      <c r="BF347"/>
      <c r="BG347"/>
      <c r="BH347"/>
      <c r="BI347"/>
      <c r="BJ347"/>
      <c r="BK347"/>
      <c r="BL347"/>
      <c r="BM347"/>
      <c r="BN347"/>
      <c r="BO347"/>
      <c r="BP347"/>
      <c r="BQ347"/>
      <c r="BR347"/>
      <c r="BS347"/>
      <c r="BT347"/>
      <c r="BU347"/>
      <c r="BV347"/>
      <c r="BW347"/>
      <c r="BX347"/>
      <c r="BY347"/>
      <c r="BZ347"/>
      <c r="CA347"/>
      <c r="CB347"/>
      <c r="CC347"/>
      <c r="CD347"/>
      <c r="CE347"/>
      <c r="CF347"/>
      <c r="CG347"/>
      <c r="CH347"/>
      <c r="CI347"/>
      <c r="CJ347"/>
      <c r="CK347"/>
      <c r="CL347"/>
      <c r="CM347"/>
      <c r="CN347"/>
      <c r="CO347"/>
      <c r="CP347"/>
      <c r="CQ347"/>
      <c r="CR347"/>
      <c r="CS347"/>
      <c r="CT347"/>
      <c r="CU347"/>
      <c r="CV347"/>
      <c r="CW347"/>
      <c r="CX347"/>
      <c r="CY347"/>
      <c r="CZ347"/>
      <c r="DA347"/>
      <c r="DB347"/>
      <c r="DC347"/>
      <c r="DD347"/>
      <c r="DE347"/>
      <c r="DF347"/>
      <c r="DG347"/>
      <c r="DH347"/>
      <c r="DI347"/>
      <c r="DJ347"/>
      <c r="DK347"/>
      <c r="DL347"/>
      <c r="DM347"/>
      <c r="DN347"/>
      <c r="DO347"/>
      <c r="DP347"/>
      <c r="DQ347"/>
      <c r="DR347"/>
      <c r="DS347"/>
      <c r="DT347"/>
      <c r="DU347"/>
      <c r="DV347"/>
      <c r="DW347"/>
      <c r="DX347"/>
      <c r="DY347"/>
      <c r="DZ347"/>
      <c r="EA347"/>
      <c r="EB347"/>
      <c r="EC347"/>
      <c r="ED347"/>
      <c r="EE347"/>
      <c r="EF347"/>
      <c r="EG347"/>
      <c r="EH347"/>
      <c r="EI347"/>
      <c r="EJ347"/>
      <c r="EK347"/>
      <c r="EL347"/>
      <c r="EM347"/>
      <c r="EN347"/>
      <c r="EO347"/>
      <c r="EP347"/>
      <c r="EQ347"/>
      <c r="ER347"/>
      <c r="ES347"/>
      <c r="ET347"/>
      <c r="EU347"/>
      <c r="EV347"/>
      <c r="EW347"/>
      <c r="EX347"/>
      <c r="EY347"/>
      <c r="EZ347"/>
      <c r="FA347"/>
      <c r="FB347"/>
      <c r="FC347"/>
      <c r="FD347"/>
      <c r="FE347"/>
      <c r="FF347"/>
      <c r="FG347"/>
      <c r="FH347"/>
      <c r="FI347"/>
      <c r="FJ347"/>
      <c r="FK347"/>
      <c r="FL347"/>
      <c r="FM347"/>
      <c r="FN347"/>
      <c r="FO347"/>
      <c r="FP347"/>
      <c r="FQ347"/>
      <c r="FR347"/>
      <c r="FS347"/>
      <c r="FT347"/>
      <c r="FU347"/>
      <c r="FV347"/>
      <c r="FW347"/>
      <c r="FX347"/>
      <c r="FY347"/>
      <c r="FZ347"/>
      <c r="GA347"/>
      <c r="GB347"/>
      <c r="GC347"/>
      <c r="GD347"/>
      <c r="GE347"/>
      <c r="GF347"/>
      <c r="GG347"/>
      <c r="GH347"/>
      <c r="GI347"/>
      <c r="GJ347"/>
      <c r="GK347"/>
      <c r="GL347"/>
      <c r="GM347"/>
      <c r="GN347"/>
      <c r="GO347"/>
      <c r="GP347"/>
      <c r="GQ347"/>
      <c r="GR347"/>
      <c r="GS347"/>
      <c r="GT347"/>
      <c r="GU347"/>
      <c r="GV347"/>
      <c r="GW347"/>
      <c r="GX347"/>
      <c r="GY347"/>
      <c r="GZ347"/>
      <c r="HA347"/>
      <c r="HB347"/>
      <c r="HC347"/>
      <c r="HD347"/>
      <c r="HE347"/>
      <c r="HF347"/>
      <c r="HG347"/>
      <c r="HH347"/>
      <c r="HI347"/>
      <c r="HJ347"/>
      <c r="HK347"/>
      <c r="HL347"/>
      <c r="HM347"/>
      <c r="HN347"/>
      <c r="HO347"/>
      <c r="HP347"/>
      <c r="HQ347"/>
      <c r="HR347"/>
      <c r="HS347"/>
      <c r="HT347"/>
      <c r="HU347"/>
      <c r="HV347"/>
      <c r="HW347"/>
      <c r="HX347"/>
      <c r="HY347"/>
      <c r="HZ347"/>
      <c r="IA347"/>
      <c r="IB347"/>
      <c r="IC347"/>
      <c r="ID347"/>
      <c r="IE347"/>
      <c r="IF347"/>
      <c r="IG347"/>
      <c r="IH347"/>
      <c r="II347"/>
      <c r="IJ347"/>
      <c r="IK347"/>
      <c r="IL347"/>
      <c r="IM347"/>
      <c r="IN347"/>
      <c r="IO347"/>
      <c r="IP347"/>
      <c r="IQ347"/>
      <c r="IR347"/>
      <c r="IS347"/>
      <c r="IT347"/>
      <c r="IU347"/>
      <c r="IV347"/>
      <c r="IW347"/>
      <c r="IX347"/>
      <c r="IY347"/>
      <c r="IZ347"/>
      <c r="JA347"/>
      <c r="JB347"/>
      <c r="JC347"/>
      <c r="JD347"/>
      <c r="JE347"/>
      <c r="JF347"/>
      <c r="JG347"/>
      <c r="JH347"/>
      <c r="JI347"/>
      <c r="JJ347"/>
      <c r="JK347"/>
      <c r="JL347"/>
      <c r="JM347"/>
      <c r="JN347"/>
      <c r="JO347"/>
      <c r="JP347"/>
      <c r="JQ347"/>
      <c r="JR347"/>
      <c r="JS347"/>
      <c r="JT347"/>
      <c r="JU347"/>
      <c r="JV347"/>
      <c r="JW347"/>
      <c r="JX347"/>
    </row>
    <row r="348" spans="1:284" s="199" customFormat="1" ht="12" customHeight="1">
      <c r="A348"/>
      <c r="B348"/>
      <c r="C348"/>
      <c r="D348"/>
      <c r="E348"/>
      <c r="F348"/>
      <c r="G348"/>
      <c r="H348"/>
      <c r="I348"/>
      <c r="J348"/>
      <c r="K348"/>
      <c r="L348"/>
      <c r="M348"/>
      <c r="N348"/>
      <c r="O348"/>
      <c r="P348"/>
      <c r="Q348"/>
      <c r="R348"/>
      <c r="S348"/>
      <c r="T348"/>
      <c r="U348"/>
      <c r="V348"/>
      <c r="W348"/>
      <c r="X348"/>
      <c r="Y348"/>
      <c r="Z348"/>
      <c r="AA348"/>
      <c r="AB348"/>
      <c r="AC348"/>
      <c r="AD348"/>
      <c r="AE348"/>
      <c r="AF348"/>
      <c r="AG348"/>
      <c r="AH348"/>
      <c r="AI348"/>
      <c r="AJ348"/>
      <c r="AK348"/>
      <c r="AL348"/>
      <c r="AM348"/>
      <c r="AN348"/>
      <c r="AO348"/>
      <c r="AP348"/>
      <c r="AQ348"/>
      <c r="AR348"/>
      <c r="AS348"/>
      <c r="AT348"/>
      <c r="AU348"/>
      <c r="AV348"/>
      <c r="AW348"/>
      <c r="AX348"/>
      <c r="AY348"/>
      <c r="AZ348"/>
      <c r="BA348"/>
      <c r="BB348"/>
      <c r="BC348"/>
      <c r="BD348"/>
      <c r="BE348"/>
      <c r="BF348"/>
      <c r="BG348"/>
      <c r="BH348"/>
      <c r="BI348"/>
      <c r="BJ348"/>
      <c r="BK348"/>
      <c r="BL348"/>
      <c r="BM348"/>
      <c r="BN348"/>
      <c r="BO348"/>
      <c r="BP348"/>
      <c r="BQ348"/>
      <c r="BR348"/>
      <c r="BS348"/>
      <c r="BT348"/>
      <c r="BU348"/>
      <c r="BV348"/>
      <c r="BW348"/>
      <c r="BX348"/>
      <c r="BY348"/>
      <c r="BZ348"/>
      <c r="CA348"/>
      <c r="CB348"/>
      <c r="CC348"/>
      <c r="CD348"/>
      <c r="CE348"/>
      <c r="CF348"/>
      <c r="CG348"/>
      <c r="CH348"/>
      <c r="CI348"/>
      <c r="CJ348"/>
      <c r="CK348"/>
      <c r="CL348"/>
      <c r="CM348"/>
      <c r="CN348"/>
      <c r="CO348"/>
      <c r="CP348"/>
      <c r="CQ348"/>
      <c r="CR348"/>
      <c r="CS348"/>
      <c r="CT348"/>
      <c r="CU348"/>
      <c r="CV348"/>
      <c r="CW348"/>
      <c r="CX348"/>
      <c r="CY348"/>
      <c r="CZ348"/>
      <c r="DA348"/>
      <c r="DB348"/>
      <c r="DC348"/>
      <c r="DD348"/>
      <c r="DE348"/>
      <c r="DF348"/>
      <c r="DG348"/>
      <c r="DH348"/>
      <c r="DI348"/>
      <c r="DJ348"/>
      <c r="DK348"/>
      <c r="DL348"/>
      <c r="DM348"/>
      <c r="DN348"/>
      <c r="DO348"/>
      <c r="DP348"/>
      <c r="DQ348"/>
      <c r="DR348"/>
      <c r="DS348"/>
      <c r="DT348"/>
      <c r="DU348"/>
      <c r="DV348"/>
      <c r="DW348"/>
      <c r="DX348"/>
      <c r="DY348"/>
      <c r="DZ348"/>
      <c r="EA348"/>
      <c r="EB348"/>
      <c r="EC348"/>
      <c r="ED348"/>
      <c r="EE348"/>
      <c r="EF348"/>
      <c r="EG348"/>
      <c r="EH348"/>
      <c r="EI348"/>
      <c r="EJ348"/>
      <c r="EK348"/>
      <c r="EL348"/>
      <c r="EM348"/>
      <c r="EN348"/>
      <c r="EO348"/>
      <c r="EP348"/>
      <c r="EQ348"/>
      <c r="ER348"/>
      <c r="ES348"/>
      <c r="ET348"/>
      <c r="EU348"/>
      <c r="EV348"/>
      <c r="EW348"/>
      <c r="EX348"/>
      <c r="EY348"/>
      <c r="EZ348"/>
      <c r="FA348"/>
      <c r="FB348"/>
      <c r="FC348"/>
      <c r="FD348"/>
      <c r="FE348"/>
      <c r="FF348"/>
      <c r="FG348"/>
      <c r="FH348"/>
      <c r="FI348"/>
      <c r="FJ348"/>
      <c r="FK348"/>
      <c r="FL348"/>
      <c r="FM348"/>
      <c r="FN348"/>
      <c r="FO348"/>
      <c r="FP348"/>
      <c r="FQ348"/>
      <c r="FR348"/>
      <c r="FS348"/>
      <c r="FT348"/>
      <c r="FU348"/>
      <c r="FV348"/>
      <c r="FW348"/>
      <c r="FX348"/>
      <c r="FY348"/>
      <c r="FZ348"/>
      <c r="GA348"/>
      <c r="GB348"/>
      <c r="GC348"/>
      <c r="GD348"/>
      <c r="GE348"/>
      <c r="GF348"/>
      <c r="GG348"/>
      <c r="GH348"/>
      <c r="GI348"/>
      <c r="GJ348"/>
      <c r="GK348"/>
      <c r="GL348"/>
      <c r="GM348"/>
      <c r="GN348"/>
      <c r="GO348"/>
      <c r="GP348"/>
      <c r="GQ348"/>
      <c r="GR348"/>
      <c r="GS348"/>
      <c r="GT348"/>
      <c r="GU348"/>
      <c r="GV348"/>
      <c r="GW348"/>
      <c r="GX348"/>
      <c r="GY348"/>
      <c r="GZ348"/>
      <c r="HA348"/>
      <c r="HB348"/>
      <c r="HC348"/>
      <c r="HD348"/>
      <c r="HE348"/>
      <c r="HF348"/>
      <c r="HG348"/>
      <c r="HH348"/>
      <c r="HI348"/>
      <c r="HJ348"/>
      <c r="HK348"/>
      <c r="HL348"/>
      <c r="HM348"/>
      <c r="HN348"/>
      <c r="HO348"/>
      <c r="HP348"/>
      <c r="HQ348"/>
      <c r="HR348"/>
      <c r="HS348"/>
      <c r="HT348"/>
      <c r="HU348"/>
      <c r="HV348"/>
      <c r="HW348"/>
      <c r="HX348"/>
      <c r="HY348"/>
      <c r="HZ348"/>
      <c r="IA348"/>
      <c r="IB348"/>
      <c r="IC348"/>
      <c r="ID348"/>
      <c r="IE348"/>
      <c r="IF348"/>
      <c r="IG348"/>
      <c r="IH348"/>
      <c r="II348"/>
      <c r="IJ348"/>
      <c r="IK348"/>
      <c r="IL348"/>
      <c r="IM348"/>
      <c r="IN348"/>
      <c r="IO348"/>
      <c r="IP348"/>
      <c r="IQ348"/>
      <c r="IR348"/>
      <c r="IS348"/>
      <c r="IT348"/>
      <c r="IU348"/>
      <c r="IV348"/>
      <c r="IW348"/>
      <c r="IX348"/>
      <c r="IY348"/>
      <c r="IZ348"/>
      <c r="JA348"/>
      <c r="JB348"/>
      <c r="JC348"/>
      <c r="JD348"/>
      <c r="JE348"/>
      <c r="JF348"/>
      <c r="JG348"/>
      <c r="JH348"/>
      <c r="JI348"/>
      <c r="JJ348"/>
      <c r="JK348"/>
      <c r="JL348"/>
      <c r="JM348"/>
      <c r="JN348"/>
      <c r="JO348"/>
      <c r="JP348"/>
      <c r="JQ348"/>
      <c r="JR348"/>
      <c r="JS348"/>
      <c r="JT348"/>
      <c r="JU348"/>
      <c r="JV348"/>
      <c r="JW348"/>
      <c r="JX348"/>
    </row>
    <row r="349" spans="1:284" s="199" customFormat="1" ht="12" customHeight="1">
      <c r="A349"/>
      <c r="B349"/>
      <c r="C349"/>
      <c r="D349"/>
      <c r="E349"/>
      <c r="F349"/>
      <c r="G349"/>
      <c r="H349"/>
      <c r="I349"/>
      <c r="J349"/>
      <c r="K349"/>
      <c r="L349"/>
      <c r="M349"/>
      <c r="N349"/>
      <c r="O349"/>
      <c r="P349"/>
      <c r="Q349"/>
      <c r="R349"/>
      <c r="S349"/>
      <c r="T349"/>
      <c r="U349"/>
      <c r="V349"/>
      <c r="W349"/>
      <c r="X349"/>
      <c r="Y349"/>
      <c r="Z349"/>
      <c r="AA349"/>
      <c r="AB349"/>
      <c r="AC349"/>
      <c r="AD349"/>
      <c r="AE349"/>
      <c r="AF349"/>
      <c r="AG349"/>
      <c r="AH349"/>
      <c r="AI349"/>
      <c r="AJ349"/>
      <c r="AK349"/>
      <c r="AL349"/>
      <c r="AM349"/>
      <c r="AN349"/>
      <c r="AO349"/>
      <c r="AP349"/>
      <c r="AQ349"/>
      <c r="AR349"/>
      <c r="AS349"/>
      <c r="AT349"/>
      <c r="AU349"/>
      <c r="AV349"/>
      <c r="AW349"/>
      <c r="AX349"/>
      <c r="AY349"/>
      <c r="AZ349"/>
      <c r="BA349"/>
      <c r="BB349"/>
      <c r="BC349"/>
      <c r="BD349"/>
      <c r="BE349"/>
      <c r="BF349"/>
      <c r="BG349"/>
      <c r="BH349"/>
      <c r="BI349"/>
      <c r="BJ349"/>
      <c r="BK349"/>
      <c r="BL349"/>
      <c r="BM349"/>
      <c r="BN349"/>
      <c r="BO349"/>
      <c r="BP349"/>
      <c r="BQ349"/>
      <c r="BR349"/>
      <c r="BS349"/>
      <c r="BT349"/>
      <c r="BU349"/>
      <c r="BV349"/>
      <c r="BW349"/>
      <c r="BX349"/>
      <c r="BY349"/>
      <c r="BZ349"/>
      <c r="CA349"/>
      <c r="CB349"/>
      <c r="CC349"/>
      <c r="CD349"/>
      <c r="CE349"/>
      <c r="CF349"/>
      <c r="CG349"/>
      <c r="CH349"/>
      <c r="CI349"/>
      <c r="CJ349"/>
      <c r="CK349"/>
      <c r="CL349"/>
      <c r="CM349"/>
      <c r="CN349"/>
      <c r="CO349"/>
      <c r="CP349"/>
      <c r="CQ349"/>
      <c r="CR349"/>
      <c r="CS349"/>
      <c r="CT349"/>
      <c r="CU349"/>
      <c r="CV349"/>
      <c r="CW349"/>
      <c r="CX349"/>
      <c r="CY349"/>
      <c r="CZ349"/>
      <c r="DA349"/>
      <c r="DB349"/>
      <c r="DC349"/>
      <c r="DD349"/>
      <c r="DE349"/>
      <c r="DF349"/>
      <c r="DG349"/>
      <c r="DH349"/>
      <c r="DI349"/>
      <c r="DJ349"/>
      <c r="DK349"/>
      <c r="DL349"/>
      <c r="DM349"/>
      <c r="DN349"/>
      <c r="DO349"/>
      <c r="DP349"/>
      <c r="DQ349"/>
      <c r="DR349"/>
      <c r="DS349"/>
      <c r="DT349"/>
      <c r="DU349"/>
      <c r="DV349"/>
      <c r="DW349"/>
      <c r="DX349"/>
      <c r="DY349"/>
      <c r="DZ349"/>
      <c r="EA349"/>
      <c r="EB349"/>
      <c r="EC349"/>
      <c r="ED349"/>
      <c r="EE349"/>
      <c r="EF349"/>
      <c r="EG349"/>
      <c r="EH349"/>
      <c r="EI349"/>
      <c r="EJ349"/>
      <c r="EK349"/>
      <c r="EL349"/>
      <c r="EM349"/>
      <c r="EN349"/>
      <c r="EO349"/>
      <c r="EP349"/>
      <c r="EQ349"/>
      <c r="ER349"/>
      <c r="ES349"/>
      <c r="ET349"/>
      <c r="EU349"/>
      <c r="EV349"/>
      <c r="EW349"/>
      <c r="EX349"/>
      <c r="EY349"/>
      <c r="EZ349"/>
      <c r="FA349"/>
      <c r="FB349"/>
      <c r="FC349"/>
      <c r="FD349"/>
      <c r="FE349"/>
      <c r="FF349"/>
      <c r="FG349"/>
      <c r="FH349"/>
      <c r="FI349"/>
      <c r="FJ349"/>
      <c r="FK349"/>
      <c r="FL349"/>
      <c r="FM349"/>
      <c r="FN349"/>
      <c r="FO349"/>
      <c r="FP349"/>
      <c r="FQ349"/>
      <c r="FR349"/>
      <c r="FS349"/>
      <c r="FT349"/>
      <c r="FU349"/>
      <c r="FV349"/>
      <c r="FW349"/>
      <c r="FX349"/>
      <c r="FY349"/>
      <c r="FZ349"/>
      <c r="GA349"/>
      <c r="GB349"/>
      <c r="GC349"/>
      <c r="GD349"/>
      <c r="GE349"/>
      <c r="GF349"/>
      <c r="GG349"/>
      <c r="GH349"/>
      <c r="GI349"/>
      <c r="GJ349"/>
      <c r="GK349"/>
      <c r="GL349"/>
      <c r="GM349"/>
      <c r="GN349"/>
      <c r="GO349"/>
      <c r="GP349"/>
      <c r="GQ349"/>
      <c r="GR349"/>
      <c r="GS349"/>
      <c r="GT349"/>
      <c r="GU349"/>
      <c r="GV349"/>
      <c r="GW349"/>
      <c r="GX349"/>
      <c r="GY349"/>
      <c r="GZ349"/>
      <c r="HA349"/>
      <c r="HB349"/>
      <c r="HC349"/>
      <c r="HD349"/>
      <c r="HE349"/>
      <c r="HF349"/>
      <c r="HG349"/>
      <c r="HH349"/>
      <c r="HI349"/>
      <c r="HJ349"/>
      <c r="HK349"/>
      <c r="HL349"/>
      <c r="HM349"/>
      <c r="HN349"/>
      <c r="HO349"/>
      <c r="HP349"/>
      <c r="HQ349"/>
      <c r="HR349"/>
      <c r="HS349"/>
      <c r="HT349"/>
      <c r="HU349"/>
      <c r="HV349"/>
      <c r="HW349"/>
      <c r="HX349"/>
      <c r="HY349"/>
      <c r="HZ349"/>
      <c r="IA349"/>
      <c r="IB349"/>
      <c r="IC349"/>
      <c r="ID349"/>
      <c r="IE349"/>
      <c r="IF349"/>
      <c r="IG349"/>
      <c r="IH349"/>
      <c r="II349"/>
      <c r="IJ349"/>
      <c r="IK349"/>
      <c r="IL349"/>
      <c r="IM349"/>
      <c r="IN349"/>
      <c r="IO349"/>
      <c r="IP349"/>
      <c r="IQ349"/>
      <c r="IR349"/>
      <c r="IS349"/>
      <c r="IT349"/>
      <c r="IU349"/>
      <c r="IV349"/>
      <c r="IW349"/>
      <c r="IX349"/>
      <c r="IY349"/>
      <c r="IZ349"/>
      <c r="JA349"/>
      <c r="JB349"/>
      <c r="JC349"/>
      <c r="JD349"/>
      <c r="JE349"/>
      <c r="JF349"/>
      <c r="JG349"/>
      <c r="JH349"/>
      <c r="JI349"/>
      <c r="JJ349"/>
      <c r="JK349"/>
      <c r="JL349"/>
      <c r="JM349"/>
      <c r="JN349"/>
      <c r="JO349"/>
      <c r="JP349"/>
      <c r="JQ349"/>
      <c r="JR349"/>
      <c r="JS349"/>
      <c r="JT349"/>
      <c r="JU349"/>
      <c r="JV349"/>
      <c r="JW349"/>
      <c r="JX349"/>
    </row>
    <row r="350" spans="1:284" s="199" customFormat="1" ht="12" customHeight="1">
      <c r="A350"/>
      <c r="B350"/>
      <c r="C350"/>
      <c r="D350"/>
      <c r="E350"/>
      <c r="F350"/>
      <c r="G350"/>
      <c r="H350"/>
      <c r="I350"/>
      <c r="J350"/>
      <c r="K350"/>
      <c r="L350"/>
      <c r="M350"/>
      <c r="N350"/>
      <c r="O350"/>
      <c r="P350"/>
      <c r="Q350"/>
      <c r="R350"/>
      <c r="S350"/>
      <c r="T350"/>
      <c r="U350"/>
      <c r="V350"/>
      <c r="W350"/>
      <c r="X350"/>
      <c r="Y350"/>
      <c r="Z350"/>
      <c r="AA350"/>
      <c r="AB350"/>
      <c r="AC350"/>
      <c r="AD350"/>
      <c r="AE350"/>
      <c r="AF350"/>
      <c r="AG350"/>
      <c r="AH350"/>
      <c r="AI350"/>
      <c r="AJ350"/>
      <c r="AK350"/>
      <c r="AL350"/>
      <c r="AM350"/>
      <c r="AN350"/>
      <c r="AO350"/>
      <c r="AP350"/>
      <c r="AQ350"/>
      <c r="AR350"/>
      <c r="AS350"/>
      <c r="AT350"/>
      <c r="AU350"/>
      <c r="AV350"/>
      <c r="AW350"/>
      <c r="AX350"/>
      <c r="AY350"/>
      <c r="AZ350"/>
      <c r="BA350"/>
      <c r="BB350"/>
      <c r="BC350"/>
      <c r="BD350"/>
      <c r="BE350"/>
      <c r="BF350"/>
      <c r="BG350"/>
      <c r="BH350"/>
      <c r="BI350"/>
      <c r="BJ350"/>
      <c r="BK350"/>
      <c r="BL350"/>
      <c r="BM350"/>
      <c r="BN350"/>
      <c r="BO350"/>
      <c r="BP350"/>
      <c r="BQ350"/>
      <c r="BR350"/>
      <c r="BS350"/>
      <c r="BT350"/>
      <c r="BU350"/>
      <c r="BV350"/>
      <c r="BW350"/>
      <c r="BX350"/>
      <c r="BY350"/>
      <c r="BZ350"/>
      <c r="CA350"/>
      <c r="CB350"/>
      <c r="CC350"/>
      <c r="CD350"/>
      <c r="CE350"/>
      <c r="CF350"/>
      <c r="CG350"/>
      <c r="CH350"/>
      <c r="CI350"/>
      <c r="CJ350"/>
      <c r="CK350"/>
      <c r="CL350"/>
      <c r="CM350"/>
      <c r="CN350"/>
      <c r="CO350"/>
      <c r="CP350"/>
      <c r="CQ350"/>
      <c r="CR350"/>
      <c r="CS350"/>
      <c r="CT350"/>
      <c r="CU350"/>
      <c r="CV350"/>
      <c r="CW350"/>
      <c r="CX350"/>
      <c r="CY350"/>
      <c r="CZ350"/>
      <c r="DA350"/>
      <c r="DB350"/>
      <c r="DC350"/>
      <c r="DD350"/>
      <c r="DE350"/>
      <c r="DF350"/>
      <c r="DG350"/>
      <c r="DH350"/>
      <c r="DI350"/>
      <c r="DJ350"/>
      <c r="DK350"/>
      <c r="DL350"/>
      <c r="DM350"/>
      <c r="DN350"/>
      <c r="DO350"/>
      <c r="DP350"/>
      <c r="DQ350"/>
      <c r="DR350"/>
      <c r="DS350"/>
      <c r="DT350"/>
      <c r="DU350"/>
      <c r="DV350"/>
      <c r="DW350"/>
      <c r="DX350"/>
      <c r="DY350"/>
      <c r="DZ350"/>
      <c r="EA350"/>
      <c r="EB350"/>
      <c r="EC350"/>
      <c r="ED350"/>
      <c r="EE350"/>
      <c r="EF350"/>
      <c r="EG350"/>
      <c r="EH350"/>
      <c r="EI350"/>
      <c r="EJ350"/>
      <c r="EK350"/>
      <c r="EL350"/>
      <c r="EM350"/>
      <c r="EN350"/>
      <c r="EO350"/>
      <c r="EP350"/>
      <c r="EQ350"/>
      <c r="ER350"/>
      <c r="ES350"/>
      <c r="ET350"/>
      <c r="EU350"/>
      <c r="EV350"/>
      <c r="EW350"/>
      <c r="EX350"/>
      <c r="EY350"/>
      <c r="EZ350"/>
      <c r="FA350"/>
      <c r="FB350"/>
      <c r="FC350"/>
      <c r="FD350"/>
      <c r="FE350"/>
      <c r="FF350"/>
      <c r="FG350"/>
      <c r="FH350"/>
      <c r="FI350"/>
      <c r="FJ350"/>
      <c r="FK350"/>
      <c r="FL350"/>
      <c r="FM350"/>
      <c r="FN350"/>
      <c r="FO350"/>
      <c r="FP350"/>
      <c r="FQ350"/>
      <c r="FR350"/>
      <c r="FS350"/>
      <c r="FT350"/>
      <c r="FU350"/>
      <c r="FV350"/>
      <c r="FW350"/>
      <c r="FX350"/>
      <c r="FY350"/>
      <c r="FZ350"/>
      <c r="GA350"/>
      <c r="GB350"/>
      <c r="GC350"/>
      <c r="GD350"/>
      <c r="GE350"/>
      <c r="GF350"/>
      <c r="GG350"/>
      <c r="GH350"/>
      <c r="GI350"/>
      <c r="GJ350"/>
      <c r="GK350"/>
      <c r="GL350"/>
      <c r="GM350"/>
      <c r="GN350"/>
      <c r="GO350"/>
      <c r="GP350"/>
      <c r="GQ350"/>
      <c r="GR350"/>
      <c r="GS350"/>
      <c r="GT350"/>
      <c r="GU350"/>
      <c r="GV350"/>
      <c r="GW350"/>
      <c r="GX350"/>
      <c r="GY350"/>
      <c r="GZ350"/>
      <c r="HA350"/>
      <c r="HB350"/>
      <c r="HC350"/>
      <c r="HD350"/>
      <c r="HE350"/>
      <c r="HF350"/>
      <c r="HG350"/>
      <c r="HH350"/>
      <c r="HI350"/>
      <c r="HJ350"/>
      <c r="HK350"/>
      <c r="HL350"/>
      <c r="HM350"/>
      <c r="HN350"/>
      <c r="HO350"/>
      <c r="HP350"/>
      <c r="HQ350"/>
      <c r="HR350"/>
      <c r="HS350"/>
      <c r="HT350"/>
      <c r="HU350"/>
      <c r="HV350"/>
      <c r="HW350"/>
      <c r="HX350"/>
      <c r="HY350"/>
      <c r="HZ350"/>
      <c r="IA350"/>
      <c r="IB350"/>
      <c r="IC350"/>
      <c r="ID350"/>
      <c r="IE350"/>
      <c r="IF350"/>
      <c r="IG350"/>
      <c r="IH350"/>
      <c r="II350"/>
      <c r="IJ350"/>
      <c r="IK350"/>
      <c r="IL350"/>
      <c r="IM350"/>
      <c r="IN350"/>
      <c r="IO350"/>
      <c r="IP350"/>
      <c r="IQ350"/>
      <c r="IR350"/>
      <c r="IS350"/>
      <c r="IT350"/>
      <c r="IU350"/>
      <c r="IV350"/>
      <c r="IW350"/>
      <c r="IX350"/>
      <c r="IY350"/>
      <c r="IZ350"/>
      <c r="JA350"/>
      <c r="JB350"/>
      <c r="JC350"/>
      <c r="JD350"/>
      <c r="JE350"/>
      <c r="JF350"/>
      <c r="JG350"/>
      <c r="JH350"/>
      <c r="JI350"/>
      <c r="JJ350"/>
      <c r="JK350"/>
      <c r="JL350"/>
      <c r="JM350"/>
      <c r="JN350"/>
      <c r="JO350"/>
      <c r="JP350"/>
      <c r="JQ350"/>
      <c r="JR350"/>
      <c r="JS350"/>
      <c r="JT350"/>
      <c r="JU350"/>
      <c r="JV350"/>
      <c r="JW350"/>
      <c r="JX350"/>
    </row>
    <row r="351" spans="1:284" s="199" customFormat="1" ht="12" customHeight="1">
      <c r="A351"/>
      <c r="B351"/>
      <c r="C351"/>
      <c r="D351"/>
      <c r="E351"/>
      <c r="F351"/>
      <c r="G351"/>
      <c r="H351"/>
      <c r="I351"/>
      <c r="J351"/>
      <c r="K351"/>
      <c r="L351"/>
      <c r="M351"/>
      <c r="N351"/>
      <c r="O351"/>
      <c r="P351"/>
      <c r="Q351"/>
      <c r="R351"/>
      <c r="S351"/>
      <c r="T351"/>
      <c r="U351"/>
      <c r="V351"/>
      <c r="W351"/>
      <c r="X351"/>
      <c r="Y351"/>
      <c r="Z351"/>
      <c r="AA351"/>
      <c r="AB351"/>
      <c r="AC351"/>
      <c r="AD351"/>
      <c r="AE351"/>
      <c r="AF351"/>
      <c r="AG351"/>
      <c r="AH351"/>
      <c r="AI351"/>
      <c r="AJ351"/>
      <c r="AK351"/>
      <c r="AL351"/>
      <c r="AM351"/>
      <c r="AN351"/>
      <c r="AO351"/>
      <c r="AP351"/>
      <c r="AQ351"/>
      <c r="AR351"/>
      <c r="AS351"/>
      <c r="AT351"/>
      <c r="AU351"/>
      <c r="AV351"/>
      <c r="AW351"/>
      <c r="AX351"/>
      <c r="AY351"/>
      <c r="AZ351"/>
      <c r="BA351"/>
      <c r="BB351"/>
      <c r="BC351"/>
      <c r="BD351"/>
      <c r="BE351"/>
      <c r="BF351"/>
      <c r="BG351"/>
      <c r="BH351"/>
      <c r="BI351"/>
      <c r="BJ351"/>
      <c r="BK351"/>
      <c r="BL351"/>
      <c r="BM351"/>
      <c r="BN351"/>
      <c r="BO351"/>
      <c r="BP351"/>
      <c r="BQ351"/>
      <c r="BR351"/>
      <c r="BS351"/>
      <c r="BT351"/>
      <c r="BU351"/>
      <c r="BV351"/>
      <c r="BW351"/>
      <c r="BX351"/>
      <c r="BY351"/>
      <c r="BZ351"/>
      <c r="CA351"/>
      <c r="CB351"/>
      <c r="CC351"/>
      <c r="CD351"/>
      <c r="CE351"/>
      <c r="CF351"/>
      <c r="CG351"/>
      <c r="CH351"/>
      <c r="CI351"/>
      <c r="CJ351"/>
      <c r="CK351"/>
      <c r="CL351"/>
      <c r="CM351"/>
      <c r="CN351"/>
      <c r="CO351"/>
      <c r="CP351"/>
      <c r="CQ351"/>
      <c r="CR351"/>
      <c r="CS351"/>
      <c r="CT351"/>
      <c r="CU351"/>
      <c r="CV351"/>
      <c r="CW351"/>
      <c r="CX351"/>
      <c r="CY351"/>
      <c r="CZ351"/>
      <c r="DA351"/>
      <c r="DB351"/>
      <c r="DC351"/>
      <c r="DD351"/>
      <c r="DE351"/>
      <c r="DF351"/>
      <c r="DG351"/>
      <c r="DH351"/>
      <c r="DI351"/>
      <c r="DJ351"/>
      <c r="DK351"/>
      <c r="DL351"/>
      <c r="DM351"/>
      <c r="DN351"/>
      <c r="DO351"/>
      <c r="DP351"/>
      <c r="DQ351"/>
      <c r="DR351"/>
      <c r="DS351"/>
      <c r="DT351"/>
      <c r="DU351"/>
      <c r="DV351"/>
      <c r="DW351"/>
      <c r="DX351"/>
      <c r="DY351"/>
      <c r="DZ351"/>
      <c r="EA351"/>
      <c r="EB351"/>
      <c r="EC351"/>
      <c r="ED351"/>
      <c r="EE351"/>
      <c r="EF351"/>
      <c r="EG351"/>
      <c r="EH351"/>
      <c r="EI351"/>
      <c r="EJ351"/>
      <c r="EK351"/>
      <c r="EL351"/>
      <c r="EM351"/>
      <c r="EN351"/>
      <c r="EO351"/>
      <c r="EP351"/>
      <c r="EQ351"/>
      <c r="ER351"/>
      <c r="ES351"/>
      <c r="ET351"/>
      <c r="EU351"/>
      <c r="EV351"/>
      <c r="EW351"/>
      <c r="EX351"/>
      <c r="EY351"/>
      <c r="EZ351"/>
      <c r="FA351"/>
      <c r="FB351"/>
      <c r="FC351"/>
      <c r="FD351"/>
      <c r="FE351"/>
      <c r="FF351"/>
      <c r="FG351"/>
      <c r="FH351"/>
      <c r="FI351"/>
      <c r="FJ351"/>
      <c r="FK351"/>
      <c r="FL351"/>
      <c r="FM351"/>
      <c r="FN351"/>
      <c r="FO351"/>
      <c r="FP351"/>
      <c r="FQ351"/>
      <c r="FR351"/>
      <c r="FS351"/>
      <c r="FT351"/>
      <c r="FU351"/>
      <c r="FV351"/>
      <c r="FW351"/>
      <c r="FX351"/>
      <c r="FY351"/>
      <c r="FZ351"/>
      <c r="GA351"/>
      <c r="GB351"/>
      <c r="GC351"/>
      <c r="GD351"/>
      <c r="GE351"/>
      <c r="GF351"/>
      <c r="GG351"/>
      <c r="GH351"/>
      <c r="GI351"/>
      <c r="GJ351"/>
      <c r="GK351"/>
      <c r="GL351"/>
      <c r="GM351"/>
      <c r="GN351"/>
      <c r="GO351"/>
      <c r="GP351"/>
      <c r="GQ351"/>
      <c r="GR351"/>
      <c r="GS351"/>
      <c r="GT351"/>
      <c r="GU351"/>
      <c r="GV351"/>
      <c r="GW351"/>
      <c r="GX351"/>
      <c r="GY351"/>
      <c r="GZ351"/>
      <c r="HA351"/>
      <c r="HB351"/>
      <c r="HC351"/>
      <c r="HD351"/>
      <c r="HE351"/>
      <c r="HF351"/>
      <c r="HG351"/>
      <c r="HH351"/>
      <c r="HI351"/>
      <c r="HJ351"/>
      <c r="HK351"/>
      <c r="HL351"/>
      <c r="HM351"/>
      <c r="HN351"/>
      <c r="HO351"/>
      <c r="HP351"/>
      <c r="HQ351"/>
      <c r="HR351"/>
      <c r="HS351"/>
      <c r="HT351"/>
      <c r="HU351"/>
      <c r="HV351"/>
      <c r="HW351"/>
      <c r="HX351"/>
      <c r="HY351"/>
      <c r="HZ351"/>
      <c r="IA351"/>
      <c r="IB351"/>
      <c r="IC351"/>
      <c r="ID351"/>
      <c r="IE351"/>
      <c r="IF351"/>
      <c r="IG351"/>
      <c r="IH351"/>
      <c r="II351"/>
      <c r="IJ351"/>
      <c r="IK351"/>
      <c r="IL351"/>
      <c r="IM351"/>
      <c r="IN351"/>
      <c r="IO351"/>
      <c r="IP351"/>
      <c r="IQ351"/>
      <c r="IR351"/>
      <c r="IS351"/>
      <c r="IT351"/>
      <c r="IU351"/>
      <c r="IV351"/>
      <c r="IW351"/>
      <c r="IX351"/>
      <c r="IY351"/>
      <c r="IZ351"/>
      <c r="JA351"/>
      <c r="JB351"/>
      <c r="JC351"/>
      <c r="JD351"/>
      <c r="JE351"/>
      <c r="JF351"/>
      <c r="JG351"/>
      <c r="JH351"/>
      <c r="JI351"/>
      <c r="JJ351"/>
      <c r="JK351"/>
      <c r="JL351"/>
      <c r="JM351"/>
      <c r="JN351"/>
      <c r="JO351"/>
      <c r="JP351"/>
      <c r="JQ351"/>
      <c r="JR351"/>
      <c r="JS351"/>
      <c r="JT351"/>
      <c r="JU351"/>
      <c r="JV351"/>
      <c r="JW351"/>
      <c r="JX351"/>
    </row>
    <row r="352" spans="1:284" s="199" customFormat="1" ht="12" customHeight="1">
      <c r="A352"/>
      <c r="B352"/>
      <c r="C352"/>
      <c r="D352"/>
      <c r="E352"/>
      <c r="F352"/>
      <c r="G352"/>
      <c r="H352"/>
      <c r="I352"/>
      <c r="J352"/>
      <c r="K352"/>
      <c r="L352"/>
      <c r="M352"/>
      <c r="N352"/>
      <c r="O352"/>
      <c r="P352"/>
      <c r="Q352"/>
      <c r="R352"/>
      <c r="S352"/>
      <c r="T352"/>
      <c r="U352"/>
      <c r="V352"/>
      <c r="W352"/>
      <c r="X352"/>
      <c r="Y352"/>
      <c r="Z352"/>
      <c r="AA352"/>
      <c r="AB352"/>
      <c r="AC352"/>
      <c r="AD352"/>
      <c r="AE352"/>
      <c r="AF352"/>
      <c r="AG352"/>
      <c r="AH352"/>
      <c r="AI352"/>
      <c r="AJ352"/>
      <c r="AK352"/>
      <c r="AL352"/>
      <c r="AM352"/>
      <c r="AN352"/>
      <c r="AO352"/>
      <c r="AP352"/>
      <c r="AQ352"/>
      <c r="AR352"/>
      <c r="AS352"/>
      <c r="AT352"/>
      <c r="AU352"/>
      <c r="AV352"/>
      <c r="AW352"/>
      <c r="AX352"/>
      <c r="AY352"/>
      <c r="AZ352"/>
      <c r="BA352"/>
      <c r="BB352"/>
      <c r="BC352"/>
      <c r="BD352"/>
      <c r="BE352"/>
      <c r="BF352"/>
      <c r="BG352"/>
      <c r="BH352"/>
      <c r="BI352"/>
      <c r="BJ352"/>
      <c r="BK352"/>
      <c r="BL352"/>
      <c r="BM352"/>
      <c r="BN352"/>
      <c r="BO352"/>
      <c r="BP352"/>
      <c r="BQ352"/>
      <c r="BR352"/>
      <c r="BS352"/>
      <c r="BT352"/>
      <c r="BU352"/>
      <c r="BV352"/>
      <c r="BW352"/>
      <c r="BX352"/>
      <c r="BY352"/>
      <c r="BZ352"/>
      <c r="CA352"/>
      <c r="CB352"/>
      <c r="CC352"/>
      <c r="CD352"/>
      <c r="CE352"/>
      <c r="CF352"/>
      <c r="CG352"/>
      <c r="CH352"/>
      <c r="CI352"/>
      <c r="CJ352"/>
      <c r="CK352"/>
      <c r="CL352"/>
      <c r="CM352"/>
      <c r="CN352"/>
      <c r="CO352"/>
      <c r="CP352"/>
      <c r="CQ352"/>
      <c r="CR352"/>
      <c r="CS352"/>
      <c r="CT352"/>
      <c r="CU352"/>
      <c r="CV352"/>
      <c r="CW352"/>
      <c r="CX352"/>
      <c r="CY352"/>
      <c r="CZ352"/>
      <c r="DA352"/>
      <c r="DB352"/>
      <c r="DC352"/>
      <c r="DD352"/>
      <c r="DE352"/>
      <c r="DF352"/>
      <c r="DG352"/>
      <c r="DH352"/>
      <c r="DI352"/>
      <c r="DJ352"/>
      <c r="DK352"/>
      <c r="DL352"/>
      <c r="DM352"/>
      <c r="DN352"/>
      <c r="DO352"/>
      <c r="DP352"/>
      <c r="DQ352"/>
      <c r="DR352"/>
      <c r="DS352"/>
      <c r="DT352"/>
      <c r="DU352"/>
      <c r="DV352"/>
      <c r="DW352"/>
      <c r="DX352"/>
      <c r="DY352"/>
      <c r="DZ352"/>
      <c r="EA352"/>
      <c r="EB352"/>
      <c r="EC352"/>
      <c r="ED352"/>
      <c r="EE352"/>
      <c r="EF352"/>
      <c r="EG352"/>
      <c r="EH352"/>
      <c r="EI352"/>
      <c r="EJ352"/>
      <c r="EK352"/>
      <c r="EL352"/>
      <c r="EM352"/>
      <c r="EN352"/>
      <c r="EO352"/>
      <c r="EP352"/>
      <c r="EQ352"/>
      <c r="ER352"/>
      <c r="ES352"/>
      <c r="ET352"/>
      <c r="EU352"/>
      <c r="EV352"/>
      <c r="EW352"/>
      <c r="EX352"/>
      <c r="EY352"/>
      <c r="EZ352"/>
      <c r="FA352"/>
      <c r="FB352"/>
      <c r="FC352"/>
      <c r="FD352"/>
      <c r="FE352"/>
      <c r="FF352"/>
      <c r="FG352"/>
      <c r="FH352"/>
      <c r="FI352"/>
      <c r="FJ352"/>
      <c r="FK352"/>
      <c r="FL352"/>
      <c r="FM352"/>
      <c r="FN352"/>
      <c r="FO352"/>
      <c r="FP352"/>
      <c r="FQ352"/>
      <c r="FR352"/>
      <c r="FS352"/>
      <c r="FT352"/>
      <c r="FU352"/>
      <c r="FV352"/>
      <c r="FW352"/>
      <c r="FX352"/>
      <c r="FY352"/>
      <c r="FZ352"/>
      <c r="GA352"/>
      <c r="GB352"/>
      <c r="GC352"/>
      <c r="GD352"/>
      <c r="GE352"/>
      <c r="GF352"/>
      <c r="GG352"/>
      <c r="GH352"/>
      <c r="GI352"/>
      <c r="GJ352"/>
      <c r="GK352"/>
      <c r="GL352"/>
      <c r="GM352"/>
      <c r="GN352"/>
      <c r="GO352"/>
      <c r="GP352"/>
      <c r="GQ352"/>
      <c r="GR352"/>
      <c r="GS352"/>
      <c r="GT352"/>
      <c r="GU352"/>
      <c r="GV352"/>
      <c r="GW352"/>
      <c r="GX352"/>
      <c r="GY352"/>
      <c r="GZ352"/>
      <c r="HA352"/>
      <c r="HB352"/>
      <c r="HC352"/>
      <c r="HD352"/>
      <c r="HE352"/>
      <c r="HF352"/>
      <c r="HG352"/>
      <c r="HH352"/>
      <c r="HI352"/>
      <c r="HJ352"/>
      <c r="HK352"/>
      <c r="HL352"/>
      <c r="HM352"/>
      <c r="HN352"/>
      <c r="HO352"/>
      <c r="HP352"/>
      <c r="HQ352"/>
      <c r="HR352"/>
      <c r="HS352"/>
      <c r="HT352"/>
      <c r="HU352"/>
      <c r="HV352"/>
      <c r="HW352"/>
      <c r="HX352"/>
      <c r="HY352"/>
      <c r="HZ352"/>
      <c r="IA352"/>
      <c r="IB352"/>
      <c r="IC352"/>
      <c r="ID352"/>
      <c r="IE352"/>
      <c r="IF352"/>
      <c r="IG352"/>
      <c r="IH352"/>
      <c r="II352"/>
      <c r="IJ352"/>
      <c r="IK352"/>
      <c r="IL352"/>
      <c r="IM352"/>
      <c r="IN352"/>
      <c r="IO352"/>
      <c r="IP352"/>
      <c r="IQ352"/>
      <c r="IR352"/>
      <c r="IS352"/>
      <c r="IT352"/>
      <c r="IU352"/>
      <c r="IV352"/>
      <c r="IW352"/>
      <c r="IX352"/>
      <c r="IY352"/>
      <c r="IZ352"/>
      <c r="JA352"/>
      <c r="JB352"/>
      <c r="JC352"/>
      <c r="JD352"/>
      <c r="JE352"/>
      <c r="JF352"/>
      <c r="JG352"/>
      <c r="JH352"/>
      <c r="JI352"/>
      <c r="JJ352"/>
      <c r="JK352"/>
      <c r="JL352"/>
      <c r="JM352"/>
      <c r="JN352"/>
      <c r="JO352"/>
      <c r="JP352"/>
      <c r="JQ352"/>
      <c r="JR352"/>
      <c r="JS352"/>
      <c r="JT352"/>
      <c r="JU352"/>
      <c r="JV352"/>
      <c r="JW352"/>
      <c r="JX352"/>
    </row>
    <row r="353" spans="1:284" s="199" customFormat="1" ht="12" customHeight="1">
      <c r="A353"/>
      <c r="B353"/>
      <c r="C353"/>
      <c r="D353"/>
      <c r="E353"/>
      <c r="F353"/>
      <c r="G353"/>
      <c r="H353"/>
      <c r="I353"/>
      <c r="J353"/>
      <c r="K353"/>
      <c r="L353"/>
      <c r="M353"/>
      <c r="N353"/>
      <c r="O353"/>
      <c r="P353"/>
      <c r="Q353"/>
      <c r="R353"/>
      <c r="S353"/>
      <c r="T353"/>
      <c r="U353"/>
      <c r="V353"/>
      <c r="W353"/>
      <c r="X353"/>
      <c r="Y353"/>
      <c r="Z353"/>
      <c r="AA353"/>
      <c r="AB353"/>
      <c r="AC353"/>
      <c r="AD353"/>
      <c r="AE353"/>
      <c r="AF353"/>
      <c r="AG353"/>
      <c r="AH353"/>
      <c r="AI353"/>
      <c r="AJ353"/>
      <c r="AK353"/>
      <c r="AL353"/>
      <c r="AM353"/>
      <c r="AN353"/>
      <c r="AO353"/>
      <c r="AP353"/>
      <c r="AQ353"/>
      <c r="AR353"/>
      <c r="AS353"/>
      <c r="AT353"/>
      <c r="AU353"/>
      <c r="AV353"/>
      <c r="AW353"/>
      <c r="AX353"/>
      <c r="AY353"/>
      <c r="AZ353"/>
      <c r="BA353"/>
      <c r="BB353"/>
      <c r="BC353"/>
      <c r="BD353"/>
      <c r="BE353"/>
      <c r="BF353"/>
      <c r="BG353"/>
      <c r="BH353"/>
      <c r="BI353"/>
      <c r="BJ353"/>
      <c r="BK353"/>
      <c r="BL353"/>
      <c r="BM353"/>
      <c r="BN353"/>
      <c r="BO353"/>
      <c r="BP353"/>
      <c r="BQ353"/>
      <c r="BR353"/>
      <c r="BS353"/>
      <c r="BT353"/>
      <c r="BU353"/>
      <c r="BV353"/>
      <c r="BW353"/>
      <c r="BX353"/>
      <c r="BY353"/>
      <c r="BZ353"/>
      <c r="CA353"/>
      <c r="CB353"/>
      <c r="CC353"/>
      <c r="CD353"/>
      <c r="CE353"/>
      <c r="CF353"/>
      <c r="CG353"/>
      <c r="CH353"/>
      <c r="CI353"/>
      <c r="CJ353"/>
      <c r="CK353"/>
      <c r="CL353"/>
      <c r="CM353"/>
      <c r="CN353"/>
      <c r="CO353"/>
      <c r="CP353"/>
      <c r="CQ353"/>
      <c r="CR353"/>
      <c r="CS353"/>
      <c r="CT353"/>
      <c r="CU353"/>
      <c r="CV353"/>
      <c r="CW353"/>
      <c r="CX353"/>
      <c r="CY353"/>
      <c r="CZ353"/>
      <c r="DA353"/>
      <c r="DB353"/>
      <c r="DC353"/>
      <c r="DD353"/>
      <c r="DE353"/>
      <c r="DF353"/>
      <c r="DG353"/>
      <c r="DH353"/>
      <c r="DI353"/>
      <c r="DJ353"/>
      <c r="DK353"/>
      <c r="DL353"/>
      <c r="DM353"/>
      <c r="DN353"/>
      <c r="DO353"/>
      <c r="DP353"/>
      <c r="DQ353"/>
      <c r="DR353"/>
      <c r="DS353"/>
      <c r="DT353"/>
      <c r="DU353"/>
      <c r="DV353"/>
      <c r="DW353"/>
      <c r="DX353"/>
      <c r="DY353"/>
      <c r="DZ353"/>
      <c r="EA353"/>
      <c r="EB353"/>
      <c r="EC353"/>
      <c r="ED353"/>
      <c r="EE353"/>
      <c r="EF353"/>
      <c r="EG353"/>
      <c r="EH353"/>
      <c r="EI353"/>
      <c r="EJ353"/>
      <c r="EK353"/>
      <c r="EL353"/>
      <c r="EM353"/>
      <c r="EN353"/>
      <c r="EO353"/>
      <c r="EP353"/>
      <c r="EQ353"/>
      <c r="ER353"/>
      <c r="ES353"/>
      <c r="ET353"/>
      <c r="EU353"/>
      <c r="EV353"/>
      <c r="EW353"/>
      <c r="EX353"/>
      <c r="EY353"/>
      <c r="EZ353"/>
      <c r="FA353"/>
      <c r="FB353"/>
      <c r="FC353"/>
      <c r="FD353"/>
      <c r="FE353"/>
      <c r="FF353"/>
      <c r="FG353"/>
      <c r="FH353"/>
      <c r="FI353"/>
      <c r="FJ353"/>
      <c r="FK353"/>
      <c r="FL353"/>
      <c r="FM353"/>
      <c r="FN353"/>
      <c r="FO353"/>
      <c r="FP353"/>
      <c r="FQ353"/>
      <c r="FR353"/>
      <c r="FS353"/>
      <c r="FT353"/>
      <c r="FU353"/>
      <c r="FV353"/>
      <c r="FW353"/>
      <c r="FX353"/>
      <c r="FY353"/>
      <c r="FZ353"/>
      <c r="GA353"/>
      <c r="GB353"/>
      <c r="GC353"/>
      <c r="GD353"/>
      <c r="GE353"/>
      <c r="GF353"/>
      <c r="GG353"/>
      <c r="GH353"/>
      <c r="GI353"/>
      <c r="GJ353"/>
      <c r="GK353"/>
      <c r="GL353"/>
      <c r="GM353"/>
      <c r="GN353"/>
      <c r="GO353"/>
      <c r="GP353"/>
      <c r="GQ353"/>
      <c r="GR353"/>
      <c r="GS353"/>
      <c r="GT353"/>
      <c r="GU353"/>
      <c r="GV353"/>
      <c r="GW353"/>
      <c r="GX353"/>
      <c r="GY353"/>
      <c r="GZ353"/>
      <c r="HA353"/>
      <c r="HB353"/>
      <c r="HC353"/>
      <c r="HD353"/>
      <c r="HE353"/>
      <c r="HF353"/>
      <c r="HG353"/>
      <c r="HH353"/>
      <c r="HI353"/>
      <c r="HJ353"/>
      <c r="HK353"/>
      <c r="HL353"/>
      <c r="HM353"/>
      <c r="HN353"/>
      <c r="HO353"/>
      <c r="HP353"/>
      <c r="HQ353"/>
      <c r="HR353"/>
      <c r="HS353"/>
      <c r="HT353"/>
      <c r="HU353"/>
      <c r="HV353"/>
      <c r="HW353"/>
      <c r="HX353"/>
      <c r="HY353"/>
      <c r="HZ353"/>
      <c r="IA353"/>
      <c r="IB353"/>
      <c r="IC353"/>
      <c r="ID353"/>
      <c r="IE353"/>
      <c r="IF353"/>
      <c r="IG353"/>
      <c r="IH353"/>
      <c r="II353"/>
      <c r="IJ353"/>
      <c r="IK353"/>
      <c r="IL353"/>
      <c r="IM353"/>
      <c r="IN353"/>
      <c r="IO353"/>
      <c r="IP353"/>
      <c r="IQ353"/>
      <c r="IR353"/>
      <c r="IS353"/>
      <c r="IT353"/>
      <c r="IU353"/>
      <c r="IV353"/>
      <c r="IW353"/>
      <c r="IX353"/>
      <c r="IY353"/>
      <c r="IZ353"/>
      <c r="JA353"/>
      <c r="JB353"/>
      <c r="JC353"/>
      <c r="JD353"/>
      <c r="JE353"/>
      <c r="JF353"/>
      <c r="JG353"/>
      <c r="JH353"/>
      <c r="JI353"/>
      <c r="JJ353"/>
      <c r="JK353"/>
      <c r="JL353"/>
      <c r="JM353"/>
      <c r="JN353"/>
      <c r="JO353"/>
      <c r="JP353"/>
      <c r="JQ353"/>
      <c r="JR353"/>
      <c r="JS353"/>
      <c r="JT353"/>
      <c r="JU353"/>
      <c r="JV353"/>
      <c r="JW353"/>
      <c r="JX353"/>
    </row>
    <row r="354" spans="1:284" s="199" customFormat="1" ht="12" customHeight="1">
      <c r="A354"/>
      <c r="B354"/>
      <c r="C354"/>
      <c r="D354"/>
      <c r="E354"/>
      <c r="F354"/>
      <c r="G354"/>
      <c r="H354"/>
      <c r="I354"/>
      <c r="J354"/>
      <c r="K354"/>
      <c r="L354"/>
      <c r="M354"/>
      <c r="N354"/>
      <c r="O354"/>
      <c r="P354"/>
      <c r="Q354"/>
      <c r="R354"/>
      <c r="S354"/>
      <c r="T354"/>
      <c r="U354"/>
      <c r="V354"/>
      <c r="W354"/>
      <c r="X354"/>
      <c r="Y354"/>
      <c r="Z354"/>
      <c r="AA354"/>
      <c r="AB354"/>
      <c r="AC354"/>
      <c r="AD354"/>
      <c r="AE354"/>
      <c r="AF354"/>
      <c r="AG354"/>
      <c r="AH354"/>
      <c r="AI354"/>
      <c r="AJ354"/>
      <c r="AK354"/>
      <c r="AL354"/>
      <c r="AM354"/>
      <c r="AN354"/>
      <c r="AO354"/>
      <c r="AP354"/>
      <c r="AQ354"/>
      <c r="AR354"/>
      <c r="AS354"/>
      <c r="AT354"/>
      <c r="AU354"/>
      <c r="AV354"/>
      <c r="AW354"/>
      <c r="AX354"/>
      <c r="AY354"/>
      <c r="AZ354"/>
      <c r="BA354"/>
      <c r="BB354"/>
      <c r="BC354"/>
      <c r="BD354"/>
      <c r="BE354"/>
      <c r="BF354"/>
      <c r="BG354"/>
      <c r="BH354"/>
      <c r="BI354"/>
      <c r="BJ354"/>
      <c r="BK354"/>
      <c r="BL354"/>
      <c r="BM354"/>
      <c r="BN354"/>
      <c r="BO354"/>
      <c r="BP354"/>
      <c r="BQ354"/>
      <c r="BR354"/>
      <c r="BS354"/>
      <c r="BT354"/>
      <c r="BU354"/>
      <c r="BV354"/>
      <c r="BW354"/>
      <c r="BX354"/>
      <c r="BY354"/>
      <c r="BZ354"/>
      <c r="CA354"/>
      <c r="CB354"/>
      <c r="CC354"/>
      <c r="CD354"/>
      <c r="CE354"/>
      <c r="CF354"/>
      <c r="CG354"/>
      <c r="CH354"/>
      <c r="CI354"/>
      <c r="CJ354"/>
      <c r="CK354"/>
      <c r="CL354"/>
      <c r="CM354"/>
      <c r="CN354"/>
      <c r="CO354"/>
      <c r="CP354"/>
      <c r="CQ354"/>
      <c r="CR354"/>
      <c r="CS354"/>
      <c r="CT354"/>
      <c r="CU354"/>
      <c r="CV354"/>
      <c r="CW354"/>
      <c r="CX354"/>
      <c r="CY354"/>
      <c r="CZ354"/>
      <c r="DA354"/>
      <c r="DB354"/>
      <c r="DC354"/>
      <c r="DD354"/>
      <c r="DE354"/>
      <c r="DF354"/>
      <c r="DG354"/>
      <c r="DH354"/>
      <c r="DI354"/>
      <c r="DJ354"/>
      <c r="DK354"/>
      <c r="DL354"/>
      <c r="DM354"/>
      <c r="DN354"/>
      <c r="DO354"/>
      <c r="DP354"/>
      <c r="DQ354"/>
      <c r="DR354"/>
      <c r="DS354"/>
      <c r="DT354"/>
      <c r="DU354"/>
      <c r="DV354"/>
      <c r="DW354"/>
      <c r="DX354"/>
      <c r="DY354"/>
      <c r="DZ354"/>
      <c r="EA354"/>
      <c r="EB354"/>
      <c r="EC354"/>
      <c r="ED354"/>
      <c r="EE354"/>
      <c r="EF354"/>
      <c r="EG354"/>
      <c r="EH354"/>
      <c r="EI354"/>
      <c r="EJ354"/>
      <c r="EK354"/>
      <c r="EL354"/>
      <c r="EM354"/>
      <c r="EN354"/>
      <c r="EO354"/>
      <c r="EP354"/>
      <c r="EQ354"/>
      <c r="ER354"/>
      <c r="ES354"/>
      <c r="ET354"/>
      <c r="EU354"/>
      <c r="EV354"/>
      <c r="EW354"/>
      <c r="EX354"/>
      <c r="EY354"/>
      <c r="EZ354"/>
      <c r="FA354"/>
      <c r="FB354"/>
      <c r="FC354"/>
      <c r="FD354"/>
      <c r="FE354"/>
      <c r="FF354"/>
      <c r="FG354"/>
      <c r="FH354"/>
      <c r="FI354"/>
      <c r="FJ354"/>
      <c r="FK354"/>
      <c r="FL354"/>
      <c r="FM354"/>
      <c r="FN354"/>
      <c r="FO354"/>
      <c r="FP354"/>
      <c r="FQ354"/>
      <c r="FR354"/>
      <c r="FS354"/>
      <c r="FT354"/>
      <c r="FU354"/>
      <c r="FV354"/>
      <c r="FW354"/>
      <c r="FX354"/>
      <c r="FY354"/>
      <c r="FZ354"/>
      <c r="GA354"/>
      <c r="GB354"/>
      <c r="GC354"/>
      <c r="GD354"/>
      <c r="GE354"/>
      <c r="GF354"/>
      <c r="GG354"/>
      <c r="GH354"/>
      <c r="GI354"/>
      <c r="GJ354"/>
      <c r="GK354"/>
      <c r="GL354"/>
      <c r="GM354"/>
      <c r="GN354"/>
      <c r="GO354"/>
      <c r="GP354"/>
      <c r="GQ354"/>
      <c r="GR354"/>
      <c r="GS354"/>
      <c r="GT354"/>
      <c r="GU354"/>
      <c r="GV354"/>
      <c r="GW354"/>
      <c r="GX354"/>
      <c r="GY354"/>
      <c r="GZ354"/>
      <c r="HA354"/>
      <c r="HB354"/>
      <c r="HC354"/>
      <c r="HD354"/>
      <c r="HE354"/>
      <c r="HF354"/>
      <c r="HG354"/>
      <c r="HH354"/>
      <c r="HI354"/>
      <c r="HJ354"/>
      <c r="HK354"/>
      <c r="HL354"/>
      <c r="HM354"/>
      <c r="HN354"/>
      <c r="HO354"/>
      <c r="HP354"/>
      <c r="HQ354"/>
      <c r="HR354"/>
      <c r="HS354"/>
      <c r="HT354"/>
      <c r="HU354"/>
      <c r="HV354"/>
      <c r="HW354"/>
      <c r="HX354"/>
      <c r="HY354"/>
      <c r="HZ354"/>
      <c r="IA354"/>
      <c r="IB354"/>
      <c r="IC354"/>
      <c r="ID354"/>
      <c r="IE354"/>
      <c r="IF354"/>
      <c r="IG354"/>
      <c r="IH354"/>
      <c r="II354"/>
      <c r="IJ354"/>
      <c r="IK354"/>
      <c r="IL354"/>
      <c r="IM354"/>
      <c r="IN354"/>
      <c r="IO354"/>
      <c r="IP354"/>
      <c r="IQ354"/>
      <c r="IR354"/>
      <c r="IS354"/>
      <c r="IT354"/>
      <c r="IU354"/>
      <c r="IV354"/>
      <c r="IW354"/>
      <c r="IX354"/>
      <c r="IY354"/>
      <c r="IZ354"/>
      <c r="JA354"/>
      <c r="JB354"/>
      <c r="JC354"/>
      <c r="JD354"/>
      <c r="JE354"/>
      <c r="JF354"/>
      <c r="JG354"/>
      <c r="JH354"/>
      <c r="JI354"/>
      <c r="JJ354"/>
      <c r="JK354"/>
      <c r="JL354"/>
      <c r="JM354"/>
      <c r="JN354"/>
      <c r="JO354"/>
      <c r="JP354"/>
      <c r="JQ354"/>
      <c r="JR354"/>
      <c r="JS354"/>
      <c r="JT354"/>
      <c r="JU354"/>
      <c r="JV354"/>
      <c r="JW354"/>
      <c r="JX354"/>
    </row>
    <row r="355" spans="1:284" s="199" customFormat="1" ht="12" customHeight="1">
      <c r="A355"/>
      <c r="B355"/>
      <c r="C355"/>
      <c r="D355"/>
      <c r="E355"/>
      <c r="F355"/>
      <c r="G355"/>
      <c r="H355"/>
      <c r="I355"/>
      <c r="J355"/>
      <c r="K355"/>
      <c r="L355"/>
      <c r="M355"/>
      <c r="N355"/>
      <c r="O355"/>
      <c r="P355"/>
      <c r="Q355"/>
      <c r="R355"/>
      <c r="S355"/>
      <c r="T355"/>
      <c r="U355"/>
      <c r="V355"/>
      <c r="W355"/>
      <c r="X355"/>
      <c r="Y355"/>
      <c r="Z355"/>
      <c r="AA355"/>
      <c r="AB355"/>
      <c r="AC355"/>
      <c r="AD355"/>
      <c r="AE355"/>
      <c r="AF355"/>
      <c r="AG355"/>
      <c r="AH355"/>
      <c r="AI355"/>
      <c r="AJ355"/>
      <c r="AK355"/>
      <c r="AL355"/>
      <c r="AM355"/>
      <c r="AN355"/>
      <c r="AO355"/>
      <c r="AP355"/>
      <c r="AQ355"/>
      <c r="AR355"/>
      <c r="AS355"/>
      <c r="AT355"/>
      <c r="AU355"/>
      <c r="AV355"/>
      <c r="AW355"/>
      <c r="AX355"/>
      <c r="AY355"/>
      <c r="AZ355"/>
      <c r="BA355"/>
      <c r="BB355"/>
      <c r="BC355"/>
      <c r="BD355"/>
      <c r="BE355"/>
      <c r="BF355"/>
      <c r="BG355"/>
      <c r="BH355"/>
      <c r="BI355"/>
      <c r="BJ355"/>
      <c r="BK355"/>
      <c r="BL355"/>
      <c r="BM355"/>
      <c r="BN355"/>
      <c r="BO355"/>
      <c r="BP355"/>
      <c r="BQ355"/>
      <c r="BR355"/>
      <c r="BS355"/>
      <c r="BT355"/>
      <c r="BU355"/>
      <c r="BV355"/>
      <c r="BW355"/>
      <c r="BX355"/>
      <c r="BY355"/>
      <c r="BZ355"/>
      <c r="CA355"/>
      <c r="CB355"/>
      <c r="CC355"/>
      <c r="CD355"/>
      <c r="CE355"/>
      <c r="CF355"/>
      <c r="CG355"/>
      <c r="CH355"/>
      <c r="CI355"/>
      <c r="CJ355"/>
      <c r="CK355"/>
      <c r="CL355"/>
      <c r="CM355"/>
      <c r="CN355"/>
      <c r="CO355"/>
      <c r="CP355"/>
      <c r="CQ355"/>
      <c r="CR355"/>
      <c r="CS355"/>
      <c r="CT355"/>
      <c r="CU355"/>
      <c r="CV355"/>
      <c r="CW355"/>
      <c r="CX355"/>
      <c r="CY355"/>
      <c r="CZ355"/>
      <c r="DA355"/>
      <c r="DB355"/>
      <c r="DC355"/>
      <c r="DD355"/>
      <c r="DE355"/>
      <c r="DF355"/>
      <c r="DG355"/>
      <c r="DH355"/>
      <c r="DI355"/>
      <c r="DJ355"/>
      <c r="DK355"/>
      <c r="DL355"/>
      <c r="DM355"/>
      <c r="DN355"/>
      <c r="DO355"/>
      <c r="DP355"/>
      <c r="DQ355"/>
      <c r="DR355"/>
      <c r="DS355"/>
      <c r="DT355"/>
      <c r="DU355"/>
      <c r="DV355"/>
      <c r="DW355"/>
      <c r="DX355"/>
      <c r="DY355"/>
      <c r="DZ355"/>
      <c r="EA355"/>
      <c r="EB355"/>
      <c r="EC355"/>
      <c r="ED355"/>
      <c r="EE355"/>
      <c r="EF355"/>
      <c r="EG355"/>
      <c r="EH355"/>
      <c r="EI355"/>
      <c r="EJ355"/>
      <c r="EK355"/>
      <c r="EL355"/>
      <c r="EM355"/>
      <c r="EN355"/>
      <c r="EO355"/>
      <c r="EP355"/>
      <c r="EQ355"/>
      <c r="ER355"/>
      <c r="ES355"/>
      <c r="ET355"/>
      <c r="EU355"/>
      <c r="EV355"/>
      <c r="EW355"/>
      <c r="EX355"/>
      <c r="EY355"/>
      <c r="EZ355"/>
      <c r="FA355"/>
      <c r="FB355"/>
      <c r="FC355"/>
      <c r="FD355"/>
      <c r="FE355"/>
      <c r="FF355"/>
      <c r="FG355"/>
      <c r="FH355"/>
      <c r="FI355"/>
      <c r="FJ355"/>
      <c r="FK355"/>
      <c r="FL355"/>
      <c r="FM355"/>
      <c r="FN355"/>
      <c r="FO355"/>
      <c r="FP355"/>
      <c r="FQ355"/>
      <c r="FR355"/>
      <c r="FS355"/>
      <c r="FT355"/>
      <c r="FU355"/>
      <c r="FV355"/>
      <c r="FW355"/>
      <c r="FX355"/>
      <c r="FY355"/>
      <c r="FZ355"/>
      <c r="GA355"/>
      <c r="GB355"/>
      <c r="GC355"/>
      <c r="GD355"/>
      <c r="GE355"/>
      <c r="GF355"/>
      <c r="GG355"/>
      <c r="GH355"/>
      <c r="GI355"/>
      <c r="GJ355"/>
      <c r="GK355"/>
      <c r="GL355"/>
      <c r="GM355"/>
      <c r="GN355"/>
      <c r="GO355"/>
      <c r="GP355"/>
      <c r="GQ355"/>
      <c r="GR355"/>
      <c r="GS355"/>
      <c r="GT355"/>
      <c r="GU355"/>
      <c r="GV355"/>
      <c r="GW355"/>
      <c r="GX355"/>
      <c r="GY355"/>
      <c r="GZ355"/>
      <c r="HA355"/>
      <c r="HB355"/>
      <c r="HC355"/>
      <c r="HD355"/>
      <c r="HE355"/>
      <c r="HF355"/>
      <c r="HG355"/>
      <c r="HH355"/>
      <c r="HI355"/>
      <c r="HJ355"/>
      <c r="HK355"/>
      <c r="HL355"/>
      <c r="HM355"/>
      <c r="HN355"/>
      <c r="HO355"/>
      <c r="HP355"/>
      <c r="HQ355"/>
      <c r="HR355"/>
      <c r="HS355"/>
      <c r="HT355"/>
      <c r="HU355"/>
      <c r="HV355"/>
      <c r="HW355"/>
      <c r="HX355"/>
      <c r="HY355"/>
      <c r="HZ355"/>
      <c r="IA355"/>
      <c r="IB355"/>
      <c r="IC355"/>
      <c r="ID355"/>
      <c r="IE355"/>
      <c r="IF355"/>
      <c r="IG355"/>
      <c r="IH355"/>
      <c r="II355"/>
      <c r="IJ355"/>
      <c r="IK355"/>
      <c r="IL355"/>
      <c r="IM355"/>
      <c r="IN355"/>
      <c r="IO355"/>
      <c r="IP355"/>
      <c r="IQ355"/>
      <c r="IR355"/>
      <c r="IS355"/>
      <c r="IT355"/>
      <c r="IU355"/>
      <c r="IV355"/>
      <c r="IW355"/>
      <c r="IX355"/>
      <c r="IY355"/>
      <c r="IZ355"/>
      <c r="JA355"/>
      <c r="JB355"/>
      <c r="JC355"/>
      <c r="JD355"/>
      <c r="JE355"/>
      <c r="JF355"/>
      <c r="JG355"/>
      <c r="JH355"/>
      <c r="JI355"/>
      <c r="JJ355"/>
      <c r="JK355"/>
      <c r="JL355"/>
      <c r="JM355"/>
      <c r="JN355"/>
      <c r="JO355"/>
      <c r="JP355"/>
      <c r="JQ355"/>
      <c r="JR355"/>
      <c r="JS355"/>
      <c r="JT355"/>
      <c r="JU355"/>
      <c r="JV355"/>
      <c r="JW355"/>
      <c r="JX355"/>
    </row>
    <row r="356" spans="1:284" s="199" customFormat="1" ht="12" customHeight="1">
      <c r="A356"/>
      <c r="B356"/>
      <c r="C356"/>
      <c r="D356"/>
      <c r="E356"/>
      <c r="F356"/>
      <c r="G356"/>
      <c r="H356"/>
      <c r="I356"/>
      <c r="J356"/>
      <c r="K356"/>
      <c r="L356"/>
      <c r="M356"/>
      <c r="N356"/>
      <c r="O356"/>
      <c r="P356"/>
      <c r="Q356"/>
      <c r="R356"/>
      <c r="S356"/>
      <c r="T356"/>
      <c r="U356"/>
      <c r="V356"/>
      <c r="W356"/>
      <c r="X356"/>
      <c r="Y356"/>
      <c r="Z356"/>
      <c r="AA356"/>
      <c r="AB356"/>
      <c r="AC356"/>
      <c r="AD356"/>
      <c r="AE356"/>
      <c r="AF356"/>
      <c r="AG356"/>
      <c r="AH356"/>
      <c r="AI356"/>
      <c r="AJ356"/>
      <c r="AK356"/>
      <c r="AL356"/>
      <c r="AM356"/>
      <c r="AN356"/>
      <c r="AO356"/>
      <c r="AP356"/>
      <c r="AQ356"/>
      <c r="AR356"/>
      <c r="AS356"/>
      <c r="AT356"/>
      <c r="AU356"/>
      <c r="AV356"/>
      <c r="AW356"/>
      <c r="AX356"/>
      <c r="AY356"/>
      <c r="AZ356"/>
      <c r="BA356"/>
      <c r="BB356"/>
      <c r="BC356"/>
      <c r="BD356"/>
      <c r="BE356"/>
      <c r="BF356"/>
      <c r="BG356"/>
      <c r="BH356"/>
      <c r="BI356"/>
      <c r="BJ356"/>
      <c r="BK356"/>
      <c r="BL356"/>
      <c r="BM356"/>
      <c r="BN356"/>
      <c r="BO356"/>
      <c r="BP356"/>
      <c r="BQ356"/>
      <c r="BR356"/>
      <c r="BS356"/>
      <c r="BT356"/>
      <c r="BU356"/>
      <c r="BV356"/>
      <c r="BW356"/>
      <c r="BX356"/>
      <c r="BY356"/>
      <c r="BZ356"/>
      <c r="CA356"/>
      <c r="CB356"/>
      <c r="CC356"/>
      <c r="CD356"/>
      <c r="CE356"/>
      <c r="CF356"/>
      <c r="CG356"/>
      <c r="CH356"/>
      <c r="CI356"/>
      <c r="CJ356"/>
      <c r="CK356"/>
      <c r="CL356"/>
      <c r="CM356"/>
      <c r="CN356"/>
      <c r="CO356"/>
      <c r="CP356"/>
      <c r="CQ356"/>
      <c r="CR356"/>
      <c r="CS356"/>
      <c r="CT356"/>
      <c r="CU356"/>
      <c r="CV356"/>
      <c r="CW356"/>
      <c r="CX356"/>
      <c r="CY356"/>
      <c r="CZ356"/>
      <c r="DA356"/>
      <c r="DB356"/>
      <c r="DC356"/>
      <c r="DD356"/>
      <c r="DE356"/>
      <c r="DF356"/>
      <c r="DG356"/>
      <c r="DH356"/>
      <c r="DI356"/>
      <c r="DJ356"/>
      <c r="DK356"/>
      <c r="DL356"/>
      <c r="DM356"/>
      <c r="DN356"/>
      <c r="DO356"/>
      <c r="DP356"/>
      <c r="DQ356"/>
      <c r="DR356"/>
      <c r="DS356"/>
      <c r="DT356"/>
      <c r="DU356"/>
      <c r="DV356"/>
      <c r="DW356"/>
      <c r="DX356"/>
      <c r="DY356"/>
      <c r="DZ356"/>
      <c r="EA356"/>
      <c r="EB356"/>
      <c r="EC356"/>
      <c r="ED356"/>
      <c r="EE356"/>
      <c r="EF356"/>
      <c r="EG356"/>
      <c r="EH356"/>
      <c r="EI356"/>
      <c r="EJ356"/>
      <c r="EK356"/>
      <c r="EL356"/>
      <c r="EM356"/>
      <c r="EN356"/>
      <c r="EO356"/>
      <c r="EP356"/>
      <c r="EQ356"/>
      <c r="ER356"/>
      <c r="ES356"/>
      <c r="ET356"/>
      <c r="EU356"/>
      <c r="EV356"/>
      <c r="EW356"/>
      <c r="EX356"/>
      <c r="EY356"/>
      <c r="EZ356"/>
      <c r="FA356"/>
      <c r="FB356"/>
      <c r="FC356"/>
      <c r="FD356"/>
      <c r="FE356"/>
      <c r="FF356"/>
      <c r="FG356"/>
      <c r="FH356"/>
      <c r="FI356"/>
      <c r="FJ356"/>
      <c r="FK356"/>
      <c r="FL356"/>
      <c r="FM356"/>
      <c r="FN356"/>
      <c r="FO356"/>
      <c r="FP356"/>
      <c r="FQ356"/>
      <c r="FR356"/>
      <c r="FS356"/>
      <c r="FT356"/>
      <c r="FU356"/>
      <c r="FV356"/>
      <c r="FW356"/>
      <c r="FX356"/>
      <c r="FY356"/>
      <c r="FZ356"/>
      <c r="GA356"/>
      <c r="GB356"/>
      <c r="GC356"/>
      <c r="GD356"/>
      <c r="GE356"/>
      <c r="GF356"/>
      <c r="GG356"/>
      <c r="GH356"/>
      <c r="GI356"/>
      <c r="GJ356"/>
      <c r="GK356"/>
      <c r="GL356"/>
      <c r="GM356"/>
      <c r="GN356"/>
      <c r="GO356"/>
      <c r="GP356"/>
      <c r="GQ356"/>
      <c r="GR356"/>
      <c r="GS356"/>
      <c r="GT356"/>
      <c r="GU356"/>
      <c r="GV356"/>
      <c r="GW356"/>
      <c r="GX356"/>
      <c r="GY356"/>
      <c r="GZ356"/>
      <c r="HA356"/>
      <c r="HB356"/>
      <c r="HC356"/>
      <c r="HD356"/>
      <c r="HE356"/>
      <c r="HF356"/>
      <c r="HG356"/>
      <c r="HH356"/>
      <c r="HI356"/>
      <c r="HJ356"/>
      <c r="HK356"/>
      <c r="HL356"/>
      <c r="HM356"/>
      <c r="HN356"/>
      <c r="HO356"/>
      <c r="HP356"/>
      <c r="HQ356"/>
      <c r="HR356"/>
      <c r="HS356"/>
      <c r="HT356"/>
      <c r="HU356"/>
      <c r="HV356"/>
      <c r="HW356"/>
      <c r="HX356"/>
      <c r="HY356"/>
      <c r="HZ356"/>
      <c r="IA356"/>
      <c r="IB356"/>
      <c r="IC356"/>
      <c r="ID356"/>
      <c r="IE356"/>
      <c r="IF356"/>
      <c r="IG356"/>
      <c r="IH356"/>
      <c r="II356"/>
      <c r="IJ356"/>
      <c r="IK356"/>
      <c r="IL356"/>
      <c r="IM356"/>
      <c r="IN356"/>
      <c r="IO356"/>
      <c r="IP356"/>
      <c r="IQ356"/>
      <c r="IR356"/>
      <c r="IS356"/>
      <c r="IT356"/>
      <c r="IU356"/>
      <c r="IV356"/>
      <c r="IW356"/>
      <c r="IX356"/>
      <c r="IY356"/>
      <c r="IZ356"/>
      <c r="JA356"/>
      <c r="JB356"/>
      <c r="JC356"/>
      <c r="JD356"/>
      <c r="JE356"/>
      <c r="JF356"/>
      <c r="JG356"/>
      <c r="JH356"/>
      <c r="JI356"/>
      <c r="JJ356"/>
      <c r="JK356"/>
      <c r="JL356"/>
      <c r="JM356"/>
      <c r="JN356"/>
      <c r="JO356"/>
      <c r="JP356"/>
      <c r="JQ356"/>
      <c r="JR356"/>
      <c r="JS356"/>
      <c r="JT356"/>
      <c r="JU356"/>
      <c r="JV356"/>
      <c r="JW356"/>
      <c r="JX356"/>
    </row>
    <row r="357" spans="1:284" s="199" customFormat="1" ht="12" customHeight="1">
      <c r="A357"/>
      <c r="B357"/>
      <c r="C357"/>
      <c r="D357"/>
      <c r="E357"/>
      <c r="F357"/>
      <c r="G357"/>
      <c r="H357"/>
      <c r="I357"/>
      <c r="J357"/>
      <c r="K357"/>
      <c r="L357"/>
      <c r="M357"/>
      <c r="N357"/>
      <c r="O357"/>
      <c r="P357"/>
      <c r="Q357"/>
      <c r="R357"/>
      <c r="S357"/>
      <c r="T357"/>
      <c r="U357"/>
      <c r="V357"/>
      <c r="W357"/>
      <c r="X357"/>
      <c r="Y357"/>
      <c r="Z357"/>
      <c r="AA357"/>
      <c r="AB357"/>
      <c r="AC357"/>
      <c r="AD357"/>
      <c r="AE357"/>
      <c r="AF357"/>
      <c r="AG357"/>
      <c r="AH357"/>
      <c r="AI357"/>
      <c r="AJ357"/>
      <c r="AK357"/>
      <c r="AL357"/>
      <c r="AM357"/>
      <c r="AN357"/>
      <c r="AO357"/>
      <c r="AP357"/>
      <c r="AQ357"/>
      <c r="AR357"/>
      <c r="AS357"/>
      <c r="AT357"/>
      <c r="AU357"/>
      <c r="AV357"/>
      <c r="AW357"/>
      <c r="AX357"/>
      <c r="AY357"/>
      <c r="AZ357"/>
      <c r="BA357"/>
      <c r="BB357"/>
      <c r="BC357"/>
      <c r="BD357"/>
      <c r="BE357"/>
      <c r="BF357"/>
      <c r="BG357"/>
      <c r="BH357"/>
      <c r="BI357"/>
      <c r="BJ357"/>
      <c r="BK357"/>
      <c r="BL357"/>
      <c r="BM357"/>
      <c r="BN357"/>
      <c r="BO357"/>
      <c r="BP357"/>
      <c r="BQ357"/>
      <c r="BR357"/>
      <c r="BS357"/>
      <c r="BT357"/>
      <c r="BU357"/>
      <c r="BV357"/>
      <c r="BW357"/>
      <c r="BX357"/>
      <c r="BY357"/>
      <c r="BZ357"/>
      <c r="CA357"/>
      <c r="CB357"/>
      <c r="CC357"/>
      <c r="CD357"/>
      <c r="CE357"/>
      <c r="CF357"/>
      <c r="CG357"/>
      <c r="CH357"/>
      <c r="CI357"/>
      <c r="CJ357"/>
      <c r="CK357"/>
      <c r="CL357"/>
      <c r="CM357"/>
      <c r="CN357"/>
      <c r="CO357"/>
      <c r="CP357"/>
      <c r="CQ357"/>
      <c r="CR357"/>
      <c r="CS357"/>
      <c r="CT357"/>
      <c r="CU357"/>
      <c r="CV357"/>
      <c r="CW357"/>
      <c r="CX357"/>
      <c r="CY357"/>
      <c r="CZ357"/>
      <c r="DA357"/>
      <c r="DB357"/>
      <c r="DC357"/>
      <c r="DD357"/>
      <c r="DE357"/>
      <c r="DF357"/>
      <c r="DG357"/>
      <c r="DH357"/>
      <c r="DI357"/>
      <c r="DJ357"/>
      <c r="DK357"/>
      <c r="DL357"/>
      <c r="DM357"/>
      <c r="DN357"/>
      <c r="DO357"/>
      <c r="DP357"/>
      <c r="DQ357"/>
      <c r="DR357"/>
      <c r="DS357"/>
      <c r="DT357"/>
      <c r="DU357"/>
      <c r="DV357"/>
      <c r="DW357"/>
      <c r="DX357"/>
      <c r="DY357"/>
      <c r="DZ357"/>
      <c r="EA357"/>
      <c r="EB357"/>
      <c r="EC357"/>
      <c r="ED357"/>
      <c r="EE357"/>
      <c r="EF357"/>
      <c r="EG357"/>
      <c r="EH357"/>
      <c r="EI357"/>
      <c r="EJ357"/>
      <c r="EK357"/>
      <c r="EL357"/>
      <c r="EM357"/>
      <c r="EN357"/>
      <c r="EO357"/>
      <c r="EP357"/>
      <c r="EQ357"/>
      <c r="ER357"/>
      <c r="ES357"/>
      <c r="ET357"/>
      <c r="EU357"/>
      <c r="EV357"/>
      <c r="EW357"/>
      <c r="EX357"/>
      <c r="EY357"/>
      <c r="EZ357"/>
      <c r="FA357"/>
      <c r="FB357"/>
      <c r="FC357"/>
      <c r="FD357"/>
      <c r="FE357"/>
      <c r="FF357"/>
      <c r="FG357"/>
      <c r="FH357"/>
      <c r="FI357"/>
      <c r="FJ357"/>
      <c r="FK357"/>
      <c r="FL357"/>
      <c r="FM357"/>
      <c r="FN357"/>
      <c r="FO357"/>
      <c r="FP357"/>
      <c r="FQ357"/>
      <c r="FR357"/>
      <c r="FS357"/>
      <c r="FT357"/>
      <c r="FU357"/>
      <c r="FV357"/>
      <c r="FW357"/>
      <c r="FX357"/>
      <c r="FY357"/>
      <c r="FZ357"/>
      <c r="GA357"/>
      <c r="GB357"/>
      <c r="GC357"/>
      <c r="GD357"/>
      <c r="GE357"/>
      <c r="GF357"/>
      <c r="GG357"/>
      <c r="GH357"/>
      <c r="GI357"/>
      <c r="GJ357"/>
      <c r="GK357"/>
      <c r="GL357"/>
      <c r="GM357"/>
      <c r="GN357"/>
      <c r="GO357"/>
      <c r="GP357"/>
      <c r="GQ357"/>
      <c r="GR357"/>
      <c r="GS357"/>
      <c r="GT357"/>
      <c r="GU357"/>
      <c r="GV357"/>
      <c r="GW357"/>
      <c r="GX357"/>
      <c r="GY357"/>
      <c r="GZ357"/>
      <c r="HA357"/>
      <c r="HB357"/>
      <c r="HC357"/>
      <c r="HD357"/>
      <c r="HE357"/>
      <c r="HF357"/>
      <c r="HG357"/>
      <c r="HH357"/>
      <c r="HI357"/>
      <c r="HJ357"/>
      <c r="HK357"/>
      <c r="HL357"/>
      <c r="HM357"/>
      <c r="HN357"/>
      <c r="HO357"/>
      <c r="HP357"/>
      <c r="HQ357"/>
      <c r="HR357"/>
      <c r="HS357"/>
      <c r="HT357"/>
      <c r="HU357"/>
      <c r="HV357"/>
      <c r="HW357"/>
      <c r="HX357"/>
      <c r="HY357"/>
      <c r="HZ357"/>
      <c r="IA357"/>
      <c r="IB357"/>
      <c r="IC357"/>
      <c r="ID357"/>
      <c r="IE357"/>
      <c r="IF357"/>
      <c r="IG357"/>
      <c r="IH357"/>
      <c r="II357"/>
      <c r="IJ357"/>
      <c r="IK357"/>
      <c r="IL357"/>
      <c r="IM357"/>
      <c r="IN357"/>
      <c r="IO357"/>
      <c r="IP357"/>
      <c r="IQ357"/>
      <c r="IR357"/>
      <c r="IS357"/>
      <c r="IT357"/>
      <c r="IU357"/>
      <c r="IV357"/>
      <c r="IW357"/>
      <c r="IX357"/>
      <c r="IY357"/>
      <c r="IZ357"/>
      <c r="JA357"/>
      <c r="JB357"/>
      <c r="JC357"/>
      <c r="JD357"/>
      <c r="JE357"/>
      <c r="JF357"/>
      <c r="JG357"/>
      <c r="JH357"/>
      <c r="JI357"/>
      <c r="JJ357"/>
      <c r="JK357"/>
      <c r="JL357"/>
      <c r="JM357"/>
      <c r="JN357"/>
      <c r="JO357"/>
      <c r="JP357"/>
      <c r="JQ357"/>
      <c r="JR357"/>
      <c r="JS357"/>
      <c r="JT357"/>
      <c r="JU357"/>
      <c r="JV357"/>
      <c r="JW357"/>
      <c r="JX357"/>
    </row>
    <row r="358" spans="1:284" s="199" customFormat="1" ht="12" customHeight="1">
      <c r="A358"/>
      <c r="B358"/>
      <c r="C358"/>
      <c r="D358"/>
      <c r="E358"/>
      <c r="F358"/>
      <c r="G358"/>
      <c r="H358"/>
      <c r="I358"/>
      <c r="J358"/>
      <c r="K358"/>
      <c r="L358"/>
      <c r="M358"/>
      <c r="N358"/>
      <c r="O358"/>
      <c r="P358"/>
      <c r="Q358"/>
      <c r="R358"/>
      <c r="S358"/>
      <c r="T358"/>
      <c r="U358"/>
      <c r="V358"/>
      <c r="W358"/>
      <c r="X358"/>
      <c r="Y358"/>
      <c r="Z358"/>
      <c r="AA358"/>
      <c r="AB358"/>
      <c r="AC358"/>
      <c r="AD358"/>
      <c r="AE358"/>
      <c r="AF358"/>
      <c r="AG358"/>
      <c r="AH358"/>
      <c r="AI358"/>
      <c r="AJ358"/>
      <c r="AK358"/>
      <c r="AL358"/>
      <c r="AM358"/>
      <c r="AN358"/>
      <c r="AO358"/>
      <c r="AP358"/>
      <c r="AQ358"/>
      <c r="AR358"/>
      <c r="AS358"/>
      <c r="AT358"/>
      <c r="AU358"/>
      <c r="AV358"/>
      <c r="AW358"/>
      <c r="AX358"/>
      <c r="AY358"/>
      <c r="AZ358"/>
      <c r="BA358"/>
      <c r="BB358"/>
      <c r="BC358"/>
      <c r="BD358"/>
      <c r="BE358"/>
      <c r="BF358"/>
      <c r="BG358"/>
      <c r="BH358"/>
      <c r="BI358"/>
      <c r="BJ358"/>
      <c r="BK358"/>
      <c r="BL358"/>
      <c r="BM358"/>
      <c r="BN358"/>
      <c r="BO358"/>
      <c r="BP358"/>
      <c r="BQ358"/>
      <c r="BR358"/>
      <c r="BS358"/>
      <c r="BT358"/>
      <c r="BU358"/>
      <c r="BV358"/>
      <c r="BW358"/>
      <c r="BX358"/>
      <c r="BY358"/>
      <c r="BZ358"/>
      <c r="CA358"/>
      <c r="CB358"/>
      <c r="CC358"/>
      <c r="CD358"/>
      <c r="CE358"/>
      <c r="CF358"/>
      <c r="CG358"/>
      <c r="CH358"/>
      <c r="CI358"/>
      <c r="CJ358"/>
      <c r="CK358"/>
      <c r="CL358"/>
      <c r="CM358"/>
      <c r="CN358"/>
      <c r="CO358"/>
      <c r="CP358"/>
      <c r="CQ358"/>
      <c r="CR358"/>
      <c r="CS358"/>
      <c r="CT358"/>
      <c r="CU358"/>
      <c r="CV358"/>
      <c r="CW358"/>
      <c r="CX358"/>
      <c r="CY358"/>
      <c r="CZ358"/>
      <c r="DA358"/>
      <c r="DB358"/>
      <c r="DC358"/>
      <c r="DD358"/>
      <c r="DE358"/>
      <c r="DF358"/>
      <c r="DG358"/>
      <c r="DH358"/>
      <c r="DI358"/>
      <c r="DJ358"/>
      <c r="DK358"/>
      <c r="DL358"/>
      <c r="DM358"/>
      <c r="DN358"/>
      <c r="DO358"/>
      <c r="DP358"/>
      <c r="DQ358"/>
      <c r="DR358"/>
      <c r="DS358"/>
      <c r="DT358"/>
      <c r="DU358"/>
      <c r="DV358"/>
      <c r="DW358"/>
      <c r="DX358"/>
      <c r="DY358"/>
      <c r="DZ358"/>
      <c r="EA358"/>
      <c r="EB358"/>
      <c r="EC358"/>
      <c r="ED358"/>
      <c r="EE358"/>
      <c r="EF358"/>
      <c r="EG358"/>
      <c r="EH358"/>
      <c r="EI358"/>
      <c r="EJ358"/>
      <c r="EK358"/>
      <c r="EL358"/>
      <c r="EM358"/>
      <c r="EN358"/>
      <c r="EO358"/>
      <c r="EP358"/>
      <c r="EQ358"/>
      <c r="ER358"/>
      <c r="ES358"/>
      <c r="ET358"/>
      <c r="EU358"/>
      <c r="EV358"/>
      <c r="EW358"/>
      <c r="EX358"/>
      <c r="EY358"/>
      <c r="EZ358"/>
      <c r="FA358"/>
      <c r="FB358"/>
      <c r="FC358"/>
      <c r="FD358"/>
      <c r="FE358"/>
      <c r="FF358"/>
      <c r="FG358"/>
      <c r="FH358"/>
      <c r="FI358"/>
      <c r="FJ358"/>
      <c r="FK358"/>
      <c r="FL358"/>
      <c r="FM358"/>
      <c r="FN358"/>
      <c r="FO358"/>
      <c r="FP358"/>
      <c r="FQ358"/>
      <c r="FR358"/>
      <c r="FS358"/>
      <c r="FT358"/>
      <c r="FU358"/>
      <c r="FV358"/>
      <c r="FW358"/>
      <c r="FX358"/>
      <c r="FY358"/>
      <c r="FZ358"/>
      <c r="GA358"/>
      <c r="GB358"/>
      <c r="GC358"/>
      <c r="GD358"/>
      <c r="GE358"/>
      <c r="GF358"/>
      <c r="GG358"/>
      <c r="GH358"/>
      <c r="GI358"/>
      <c r="GJ358"/>
      <c r="GK358"/>
      <c r="GL358"/>
      <c r="GM358"/>
      <c r="GN358"/>
      <c r="GO358"/>
      <c r="GP358"/>
      <c r="GQ358"/>
      <c r="GR358"/>
      <c r="GS358"/>
      <c r="GT358"/>
      <c r="GU358"/>
      <c r="GV358"/>
      <c r="GW358"/>
      <c r="GX358"/>
      <c r="GY358"/>
      <c r="GZ358"/>
      <c r="HA358"/>
      <c r="HB358"/>
      <c r="HC358"/>
      <c r="HD358"/>
      <c r="HE358"/>
      <c r="HF358"/>
      <c r="HG358"/>
      <c r="HH358"/>
      <c r="HI358"/>
      <c r="HJ358"/>
      <c r="HK358"/>
      <c r="HL358"/>
      <c r="HM358"/>
      <c r="HN358"/>
      <c r="HO358"/>
      <c r="HP358"/>
      <c r="HQ358"/>
      <c r="HR358"/>
      <c r="HS358"/>
      <c r="HT358"/>
      <c r="HU358"/>
      <c r="HV358"/>
      <c r="HW358"/>
      <c r="HX358"/>
      <c r="HY358"/>
      <c r="HZ358"/>
      <c r="IA358"/>
      <c r="IB358"/>
      <c r="IC358"/>
      <c r="ID358"/>
      <c r="IE358"/>
      <c r="IF358"/>
      <c r="IG358"/>
      <c r="IH358"/>
      <c r="II358"/>
      <c r="IJ358"/>
      <c r="IK358"/>
      <c r="IL358"/>
      <c r="IM358"/>
      <c r="IN358"/>
      <c r="IO358"/>
      <c r="IP358"/>
      <c r="IQ358"/>
      <c r="IR358"/>
      <c r="IS358"/>
      <c r="IT358"/>
      <c r="IU358"/>
      <c r="IV358"/>
      <c r="IW358"/>
      <c r="IX358"/>
      <c r="IY358"/>
      <c r="IZ358"/>
      <c r="JA358"/>
      <c r="JB358"/>
      <c r="JC358"/>
      <c r="JD358"/>
      <c r="JE358"/>
      <c r="JF358"/>
      <c r="JG358"/>
      <c r="JH358"/>
      <c r="JI358"/>
      <c r="JJ358"/>
      <c r="JK358"/>
      <c r="JL358"/>
      <c r="JM358"/>
      <c r="JN358"/>
      <c r="JO358"/>
      <c r="JP358"/>
      <c r="JQ358"/>
      <c r="JR358"/>
      <c r="JS358"/>
      <c r="JT358"/>
      <c r="JU358"/>
      <c r="JV358"/>
      <c r="JW358"/>
      <c r="JX358"/>
    </row>
    <row r="359" spans="1:284" s="199" customFormat="1" ht="12" customHeight="1">
      <c r="A359"/>
      <c r="B359"/>
      <c r="C359"/>
      <c r="D359"/>
      <c r="E359"/>
      <c r="F359"/>
      <c r="G359"/>
      <c r="H359"/>
      <c r="I359"/>
      <c r="J359"/>
      <c r="K359"/>
      <c r="L359"/>
      <c r="M359"/>
      <c r="N359"/>
      <c r="O359"/>
      <c r="P359"/>
      <c r="Q359"/>
      <c r="R359"/>
      <c r="S359"/>
      <c r="T359"/>
      <c r="U359"/>
      <c r="V359"/>
      <c r="W359"/>
      <c r="X359"/>
      <c r="Y359"/>
      <c r="Z359"/>
      <c r="AA359"/>
      <c r="AB359"/>
      <c r="AC359"/>
      <c r="AD359"/>
      <c r="AE359"/>
      <c r="AF359"/>
      <c r="AG359"/>
      <c r="AH359"/>
      <c r="AI359"/>
      <c r="AJ359"/>
      <c r="AK359"/>
      <c r="AL359"/>
      <c r="AM359"/>
      <c r="AN359"/>
      <c r="AO359"/>
      <c r="AP359"/>
      <c r="AQ359"/>
      <c r="AR359"/>
      <c r="AS359"/>
      <c r="AT359"/>
      <c r="AU359"/>
      <c r="AV359"/>
      <c r="AW359"/>
      <c r="AX359"/>
      <c r="AY359"/>
      <c r="AZ359"/>
      <c r="BA359"/>
      <c r="BB359"/>
      <c r="BC359"/>
      <c r="BD359"/>
      <c r="BE359"/>
      <c r="BF359"/>
      <c r="BG359"/>
      <c r="BH359"/>
      <c r="BI359"/>
      <c r="BJ359"/>
      <c r="BK359"/>
      <c r="BL359"/>
      <c r="BM359"/>
      <c r="BN359"/>
      <c r="BO359"/>
      <c r="BP359"/>
      <c r="BQ359"/>
      <c r="BR359"/>
      <c r="BS359"/>
      <c r="BT359"/>
      <c r="BU359"/>
      <c r="BV359"/>
      <c r="BW359"/>
      <c r="BX359"/>
      <c r="BY359"/>
      <c r="BZ359"/>
      <c r="CA359"/>
      <c r="CB359"/>
      <c r="CC359"/>
      <c r="CD359"/>
      <c r="CE359"/>
      <c r="CF359"/>
      <c r="CG359"/>
      <c r="CH359"/>
      <c r="CI359"/>
      <c r="CJ359"/>
      <c r="CK359"/>
      <c r="CL359"/>
      <c r="CM359"/>
      <c r="CN359"/>
      <c r="CO359"/>
      <c r="CP359"/>
      <c r="CQ359"/>
      <c r="CR359"/>
      <c r="CS359"/>
      <c r="CT359"/>
      <c r="CU359"/>
      <c r="CV359"/>
      <c r="CW359"/>
      <c r="CX359"/>
      <c r="CY359"/>
      <c r="CZ359"/>
      <c r="DA359"/>
      <c r="DB359"/>
      <c r="DC359"/>
      <c r="DD359"/>
      <c r="DE359"/>
      <c r="DF359"/>
      <c r="DG359"/>
      <c r="DH359"/>
      <c r="DI359"/>
      <c r="DJ359"/>
      <c r="DK359"/>
      <c r="DL359"/>
      <c r="DM359"/>
      <c r="DN359"/>
      <c r="DO359"/>
      <c r="DP359"/>
      <c r="DQ359"/>
      <c r="DR359"/>
      <c r="DS359"/>
      <c r="DT359"/>
      <c r="DU359"/>
      <c r="DV359"/>
      <c r="DW359"/>
      <c r="DX359"/>
      <c r="DY359"/>
      <c r="DZ359"/>
      <c r="EA359"/>
      <c r="EB359"/>
      <c r="EC359"/>
      <c r="ED359"/>
      <c r="EE359"/>
      <c r="EF359"/>
      <c r="EG359"/>
      <c r="EH359"/>
      <c r="EI359"/>
      <c r="EJ359"/>
      <c r="EK359"/>
      <c r="EL359"/>
      <c r="EM359"/>
      <c r="EN359"/>
      <c r="EO359"/>
      <c r="EP359"/>
      <c r="EQ359"/>
      <c r="ER359"/>
      <c r="ES359"/>
      <c r="ET359"/>
      <c r="EU359"/>
      <c r="EV359"/>
      <c r="EW359"/>
      <c r="EX359"/>
      <c r="EY359"/>
      <c r="EZ359"/>
      <c r="FA359"/>
      <c r="FB359"/>
      <c r="FC359"/>
      <c r="FD359"/>
      <c r="FE359"/>
      <c r="FF359"/>
      <c r="FG359"/>
      <c r="FH359"/>
      <c r="FI359"/>
      <c r="FJ359"/>
      <c r="FK359"/>
      <c r="FL359"/>
      <c r="FM359"/>
      <c r="FN359"/>
      <c r="FO359"/>
      <c r="FP359"/>
      <c r="FQ359"/>
      <c r="FR359"/>
      <c r="FS359"/>
      <c r="FT359"/>
      <c r="FU359"/>
      <c r="FV359"/>
      <c r="FW359"/>
      <c r="FX359"/>
      <c r="FY359"/>
      <c r="FZ359"/>
      <c r="GA359"/>
      <c r="GB359"/>
      <c r="GC359"/>
      <c r="GD359"/>
      <c r="GE359"/>
      <c r="GF359"/>
      <c r="GG359"/>
      <c r="GH359"/>
      <c r="GI359"/>
      <c r="GJ359"/>
      <c r="GK359"/>
      <c r="GL359"/>
      <c r="GM359"/>
      <c r="GN359"/>
      <c r="GO359"/>
      <c r="GP359"/>
      <c r="GQ359"/>
      <c r="GR359"/>
      <c r="GS359"/>
      <c r="GT359"/>
      <c r="GU359"/>
      <c r="GV359"/>
      <c r="GW359"/>
      <c r="GX359"/>
      <c r="GY359"/>
      <c r="GZ359"/>
      <c r="HA359"/>
      <c r="HB359"/>
      <c r="HC359"/>
      <c r="HD359"/>
      <c r="HE359"/>
      <c r="HF359"/>
      <c r="HG359"/>
      <c r="HH359"/>
      <c r="HI359"/>
      <c r="HJ359"/>
      <c r="HK359"/>
      <c r="HL359"/>
      <c r="HM359"/>
      <c r="HN359"/>
      <c r="HO359"/>
      <c r="HP359"/>
      <c r="HQ359"/>
      <c r="HR359"/>
      <c r="HS359"/>
      <c r="HT359"/>
      <c r="HU359"/>
      <c r="HV359"/>
      <c r="HW359"/>
      <c r="HX359"/>
      <c r="HY359"/>
      <c r="HZ359"/>
      <c r="IA359"/>
      <c r="IB359"/>
      <c r="IC359"/>
      <c r="ID359"/>
      <c r="IE359"/>
      <c r="IF359"/>
      <c r="IG359"/>
      <c r="IH359"/>
      <c r="II359"/>
      <c r="IJ359"/>
      <c r="IK359"/>
      <c r="IL359"/>
      <c r="IM359"/>
      <c r="IN359"/>
      <c r="IO359"/>
      <c r="IP359"/>
      <c r="IQ359"/>
      <c r="IR359"/>
      <c r="IS359"/>
      <c r="IT359"/>
      <c r="IU359"/>
      <c r="IV359"/>
      <c r="IW359"/>
      <c r="IX359"/>
      <c r="IY359"/>
      <c r="IZ359"/>
      <c r="JA359"/>
      <c r="JB359"/>
      <c r="JC359"/>
      <c r="JD359"/>
      <c r="JE359"/>
      <c r="JF359"/>
      <c r="JG359"/>
      <c r="JH359"/>
      <c r="JI359"/>
      <c r="JJ359"/>
      <c r="JK359"/>
      <c r="JL359"/>
      <c r="JM359"/>
      <c r="JN359"/>
      <c r="JO359"/>
      <c r="JP359"/>
      <c r="JQ359"/>
      <c r="JR359"/>
      <c r="JS359"/>
      <c r="JT359"/>
      <c r="JU359"/>
      <c r="JV359"/>
      <c r="JW359"/>
      <c r="JX359"/>
    </row>
    <row r="360" spans="1:284" s="199" customFormat="1" ht="12" customHeight="1">
      <c r="A360"/>
      <c r="B360"/>
      <c r="C360"/>
      <c r="D360"/>
      <c r="E360"/>
      <c r="F360"/>
      <c r="G360"/>
      <c r="H360"/>
      <c r="I360"/>
      <c r="J360"/>
      <c r="K360"/>
      <c r="L360"/>
      <c r="M360"/>
      <c r="N360"/>
      <c r="O360"/>
      <c r="P360"/>
      <c r="Q360"/>
      <c r="R360"/>
      <c r="S360"/>
      <c r="T360"/>
      <c r="U360"/>
      <c r="V360"/>
      <c r="W360"/>
      <c r="X360"/>
      <c r="Y360"/>
      <c r="Z360"/>
      <c r="AA360"/>
      <c r="AB360"/>
      <c r="AC360"/>
      <c r="AD360"/>
      <c r="AE360"/>
      <c r="AF360"/>
      <c r="AG360"/>
      <c r="AH360"/>
      <c r="AI360"/>
      <c r="AJ360"/>
      <c r="AK360"/>
      <c r="AL360"/>
      <c r="AM360"/>
      <c r="AN360"/>
      <c r="AO360"/>
      <c r="AP360"/>
      <c r="AQ360"/>
      <c r="AR360"/>
      <c r="AS360"/>
      <c r="AT360"/>
      <c r="AU360"/>
      <c r="AV360"/>
      <c r="AW360"/>
      <c r="AX360"/>
      <c r="AY360"/>
      <c r="AZ360"/>
      <c r="BA360"/>
      <c r="BB360"/>
      <c r="BC360"/>
      <c r="BD360"/>
      <c r="BE360"/>
      <c r="BF360"/>
      <c r="BG360"/>
      <c r="BH360"/>
      <c r="BI360"/>
      <c r="BJ360"/>
      <c r="BK360"/>
      <c r="BL360"/>
      <c r="BM360"/>
      <c r="BN360"/>
      <c r="BO360"/>
      <c r="BP360"/>
      <c r="BQ360"/>
      <c r="BR360"/>
      <c r="BS360"/>
      <c r="BT360"/>
      <c r="BU360"/>
      <c r="BV360"/>
      <c r="BW360"/>
      <c r="BX360"/>
      <c r="BY360"/>
      <c r="BZ360"/>
      <c r="CA360"/>
      <c r="CB360"/>
      <c r="CC360"/>
      <c r="CD360"/>
      <c r="CE360"/>
      <c r="CF360"/>
      <c r="CG360"/>
      <c r="CH360"/>
      <c r="CI360"/>
      <c r="CJ360"/>
      <c r="CK360"/>
      <c r="CL360"/>
      <c r="CM360"/>
      <c r="CN360"/>
      <c r="CO360"/>
      <c r="CP360"/>
      <c r="CQ360"/>
      <c r="CR360"/>
      <c r="CS360"/>
      <c r="CT360"/>
      <c r="CU360"/>
      <c r="CV360"/>
      <c r="CW360"/>
      <c r="CX360"/>
      <c r="CY360"/>
      <c r="CZ360"/>
      <c r="DA360"/>
      <c r="DB360"/>
      <c r="DC360"/>
      <c r="DD360"/>
      <c r="DE360"/>
      <c r="DF360"/>
      <c r="DG360"/>
      <c r="DH360"/>
      <c r="DI360"/>
      <c r="DJ360"/>
      <c r="DK360"/>
      <c r="DL360"/>
      <c r="DM360"/>
      <c r="DN360"/>
      <c r="DO360"/>
      <c r="DP360"/>
      <c r="DQ360"/>
      <c r="DR360"/>
      <c r="DS360"/>
      <c r="DT360"/>
      <c r="DU360"/>
      <c r="DV360"/>
      <c r="DW360"/>
      <c r="DX360"/>
      <c r="DY360"/>
      <c r="DZ360"/>
      <c r="EA360"/>
      <c r="EB360"/>
      <c r="EC360"/>
      <c r="ED360"/>
      <c r="EE360"/>
      <c r="EF360"/>
      <c r="EG360"/>
      <c r="EH360"/>
      <c r="EI360"/>
      <c r="EJ360"/>
      <c r="EK360"/>
      <c r="EL360"/>
      <c r="EM360"/>
      <c r="EN360"/>
      <c r="EO360"/>
      <c r="EP360"/>
      <c r="EQ360"/>
      <c r="ER360"/>
      <c r="ES360"/>
      <c r="ET360"/>
      <c r="EU360"/>
      <c r="EV360"/>
      <c r="EW360"/>
      <c r="EX360"/>
      <c r="EY360"/>
      <c r="EZ360"/>
      <c r="FA360"/>
      <c r="FB360"/>
      <c r="FC360"/>
      <c r="FD360"/>
      <c r="FE360"/>
      <c r="FF360"/>
      <c r="FG360"/>
      <c r="FH360"/>
      <c r="FI360"/>
      <c r="FJ360"/>
      <c r="FK360"/>
      <c r="FL360"/>
      <c r="FM360"/>
      <c r="FN360"/>
      <c r="FO360"/>
      <c r="FP360"/>
      <c r="FQ360"/>
      <c r="FR360"/>
      <c r="FS360"/>
      <c r="FT360"/>
      <c r="FU360"/>
      <c r="FV360"/>
      <c r="FW360"/>
      <c r="FX360"/>
      <c r="FY360"/>
      <c r="FZ360"/>
      <c r="GA360"/>
      <c r="GB360"/>
      <c r="GC360"/>
      <c r="GD360"/>
      <c r="GE360"/>
      <c r="GF360"/>
      <c r="GG360"/>
      <c r="GH360"/>
      <c r="GI360"/>
      <c r="GJ360"/>
      <c r="GK360"/>
      <c r="GL360"/>
      <c r="GM360"/>
      <c r="GN360"/>
      <c r="GO360"/>
      <c r="GP360"/>
      <c r="GQ360"/>
      <c r="GR360"/>
      <c r="GS360"/>
      <c r="GT360"/>
      <c r="GU360"/>
      <c r="GV360"/>
      <c r="GW360"/>
      <c r="GX360"/>
      <c r="GY360"/>
      <c r="GZ360"/>
      <c r="HA360"/>
      <c r="HB360"/>
      <c r="HC360"/>
      <c r="HD360"/>
      <c r="HE360"/>
      <c r="HF360"/>
      <c r="HG360"/>
      <c r="HH360"/>
      <c r="HI360"/>
      <c r="HJ360"/>
      <c r="HK360"/>
      <c r="HL360"/>
      <c r="HM360"/>
      <c r="HN360"/>
      <c r="HO360"/>
      <c r="HP360"/>
      <c r="HQ360"/>
      <c r="HR360"/>
      <c r="HS360"/>
      <c r="HT360"/>
      <c r="HU360"/>
      <c r="HV360"/>
      <c r="HW360"/>
      <c r="HX360"/>
      <c r="HY360"/>
      <c r="HZ360"/>
      <c r="IA360"/>
      <c r="IB360"/>
      <c r="IC360"/>
      <c r="ID360"/>
      <c r="IE360"/>
      <c r="IF360"/>
      <c r="IG360"/>
      <c r="IH360"/>
      <c r="II360"/>
      <c r="IJ360"/>
      <c r="IK360"/>
      <c r="IL360"/>
      <c r="IM360"/>
      <c r="IN360"/>
      <c r="IO360"/>
      <c r="IP360"/>
      <c r="IQ360"/>
      <c r="IR360"/>
      <c r="IS360"/>
      <c r="IT360"/>
      <c r="IU360"/>
      <c r="IV360"/>
      <c r="IW360"/>
      <c r="IX360"/>
      <c r="IY360"/>
      <c r="IZ360"/>
      <c r="JA360"/>
      <c r="JB360"/>
      <c r="JC360"/>
      <c r="JD360"/>
      <c r="JE360"/>
      <c r="JF360"/>
      <c r="JG360"/>
      <c r="JH360"/>
      <c r="JI360"/>
      <c r="JJ360"/>
      <c r="JK360"/>
      <c r="JL360"/>
      <c r="JM360"/>
      <c r="JN360"/>
      <c r="JO360"/>
      <c r="JP360"/>
      <c r="JQ360"/>
      <c r="JR360"/>
      <c r="JS360"/>
      <c r="JT360"/>
      <c r="JU360"/>
      <c r="JV360"/>
      <c r="JW360"/>
      <c r="JX360"/>
    </row>
    <row r="361" spans="1:284" s="199" customFormat="1" ht="12" customHeight="1">
      <c r="A361"/>
      <c r="B361"/>
      <c r="C361"/>
      <c r="D361"/>
      <c r="E361"/>
      <c r="F361"/>
      <c r="G361"/>
      <c r="H361"/>
      <c r="I361"/>
      <c r="J361"/>
      <c r="K361"/>
      <c r="L361"/>
      <c r="M361"/>
      <c r="N361"/>
      <c r="O361"/>
      <c r="P361"/>
      <c r="Q361"/>
      <c r="R361"/>
      <c r="S361"/>
      <c r="T361"/>
      <c r="U361"/>
      <c r="V361"/>
      <c r="W361"/>
      <c r="X361"/>
      <c r="Y361"/>
      <c r="Z361"/>
      <c r="AA361"/>
      <c r="AB361"/>
      <c r="AC361"/>
      <c r="AD361"/>
      <c r="AE361"/>
      <c r="AF361"/>
      <c r="AG361"/>
      <c r="AH361"/>
      <c r="AI361"/>
      <c r="AJ361"/>
      <c r="AK361"/>
      <c r="AL361"/>
      <c r="AM361"/>
      <c r="AN361"/>
      <c r="AO361"/>
      <c r="AP361"/>
      <c r="AQ361"/>
      <c r="AR361"/>
      <c r="AS361"/>
      <c r="AT361"/>
      <c r="AU361"/>
      <c r="AV361"/>
      <c r="AW361"/>
      <c r="AX361"/>
      <c r="AY361"/>
      <c r="AZ361"/>
      <c r="BA361"/>
      <c r="BB361"/>
      <c r="BC361"/>
      <c r="BD361"/>
      <c r="BE361"/>
      <c r="BF361"/>
      <c r="BG361"/>
      <c r="BH361"/>
      <c r="BI361"/>
      <c r="BJ361"/>
      <c r="BK361"/>
      <c r="BL361"/>
      <c r="BM361"/>
      <c r="BN361"/>
      <c r="BO361"/>
      <c r="BP361"/>
      <c r="BQ361"/>
      <c r="BR361"/>
      <c r="BS361"/>
      <c r="BT361"/>
      <c r="BU361"/>
      <c r="BV361"/>
      <c r="BW361"/>
      <c r="BX361"/>
      <c r="BY361"/>
      <c r="BZ361"/>
      <c r="CA361"/>
      <c r="CB361"/>
      <c r="CC361"/>
      <c r="CD361"/>
      <c r="CE361"/>
      <c r="CF361"/>
      <c r="CG361"/>
      <c r="CH361"/>
      <c r="CI361"/>
      <c r="CJ361"/>
      <c r="CK361"/>
      <c r="CL361"/>
      <c r="CM361"/>
      <c r="CN361"/>
      <c r="CO361"/>
      <c r="CP361"/>
      <c r="CQ361"/>
      <c r="CR361"/>
      <c r="CS361"/>
      <c r="CT361"/>
      <c r="CU361"/>
      <c r="CV361"/>
      <c r="CW361"/>
      <c r="CX361"/>
      <c r="CY361"/>
      <c r="CZ361"/>
      <c r="DA361"/>
      <c r="DB361"/>
      <c r="DC361"/>
      <c r="DD361"/>
      <c r="DE361"/>
      <c r="DF361"/>
      <c r="DG361"/>
      <c r="DH361"/>
      <c r="DI361"/>
      <c r="DJ361"/>
      <c r="DK361"/>
      <c r="DL361"/>
      <c r="DM361"/>
      <c r="DN361"/>
      <c r="DO361"/>
      <c r="DP361"/>
      <c r="DQ361"/>
      <c r="DR361"/>
      <c r="DS361"/>
      <c r="DT361"/>
      <c r="DU361"/>
      <c r="DV361"/>
      <c r="DW361"/>
      <c r="DX361"/>
      <c r="DY361"/>
      <c r="DZ361"/>
      <c r="EA361"/>
      <c r="EB361"/>
      <c r="EC361"/>
      <c r="ED361"/>
      <c r="EE361"/>
      <c r="EF361"/>
      <c r="EG361"/>
      <c r="EH361"/>
      <c r="EI361"/>
      <c r="EJ361"/>
      <c r="EK361"/>
      <c r="EL361"/>
      <c r="EM361"/>
      <c r="EN361"/>
      <c r="EO361"/>
      <c r="EP361"/>
      <c r="EQ361"/>
      <c r="ER361"/>
      <c r="ES361"/>
      <c r="ET361"/>
      <c r="EU361"/>
      <c r="EV361"/>
      <c r="EW361"/>
      <c r="EX361"/>
      <c r="EY361"/>
      <c r="EZ361"/>
      <c r="FA361"/>
      <c r="FB361"/>
      <c r="FC361"/>
      <c r="FD361"/>
      <c r="FE361"/>
      <c r="FF361"/>
      <c r="FG361"/>
      <c r="FH361"/>
      <c r="FI361"/>
      <c r="FJ361"/>
      <c r="FK361"/>
      <c r="FL361"/>
      <c r="FM361"/>
      <c r="FN361"/>
      <c r="FO361"/>
      <c r="FP361"/>
      <c r="FQ361"/>
      <c r="FR361"/>
      <c r="FS361"/>
      <c r="FT361"/>
      <c r="FU361"/>
      <c r="FV361"/>
      <c r="FW361"/>
      <c r="FX361"/>
      <c r="FY361"/>
      <c r="FZ361"/>
      <c r="GA361"/>
      <c r="GB361"/>
      <c r="GC361"/>
      <c r="GD361"/>
      <c r="GE361"/>
      <c r="GF361"/>
      <c r="GG361"/>
      <c r="GH361"/>
      <c r="GI361"/>
      <c r="GJ361"/>
      <c r="GK361"/>
      <c r="GL361"/>
      <c r="GM361"/>
      <c r="GN361"/>
      <c r="GO361"/>
      <c r="GP361"/>
      <c r="GQ361"/>
      <c r="GR361"/>
      <c r="GS361"/>
      <c r="GT361"/>
      <c r="GU361"/>
      <c r="GV361"/>
      <c r="GW361"/>
      <c r="GX361"/>
      <c r="GY361"/>
      <c r="GZ361"/>
      <c r="HA361"/>
      <c r="HB361"/>
      <c r="HC361"/>
      <c r="HD361"/>
      <c r="HE361"/>
      <c r="HF361"/>
      <c r="HG361"/>
      <c r="HH361"/>
      <c r="HI361"/>
      <c r="HJ361"/>
      <c r="HK361"/>
      <c r="HL361"/>
      <c r="HM361"/>
      <c r="HN361"/>
      <c r="HO361"/>
      <c r="HP361"/>
      <c r="HQ361"/>
      <c r="HR361"/>
      <c r="HS361"/>
      <c r="HT361"/>
      <c r="HU361"/>
      <c r="HV361"/>
      <c r="HW361"/>
      <c r="HX361"/>
      <c r="HY361"/>
      <c r="HZ361"/>
      <c r="IA361"/>
      <c r="IB361"/>
      <c r="IC361"/>
      <c r="ID361"/>
      <c r="IE361"/>
      <c r="IF361"/>
      <c r="IG361"/>
      <c r="IH361"/>
      <c r="II361"/>
      <c r="IJ361"/>
      <c r="IK361"/>
      <c r="IL361"/>
      <c r="IM361"/>
      <c r="IN361"/>
      <c r="IO361"/>
      <c r="IP361"/>
      <c r="IQ361"/>
      <c r="IR361"/>
      <c r="IS361"/>
      <c r="IT361"/>
      <c r="IU361"/>
      <c r="IV361"/>
      <c r="IW361"/>
      <c r="IX361"/>
      <c r="IY361"/>
      <c r="IZ361"/>
      <c r="JA361"/>
      <c r="JB361"/>
      <c r="JC361"/>
      <c r="JD361"/>
      <c r="JE361"/>
      <c r="JF361"/>
      <c r="JG361"/>
      <c r="JH361"/>
      <c r="JI361"/>
      <c r="JJ361"/>
      <c r="JK361"/>
      <c r="JL361"/>
      <c r="JM361"/>
      <c r="JN361"/>
      <c r="JO361"/>
      <c r="JP361"/>
      <c r="JQ361"/>
      <c r="JR361"/>
      <c r="JS361"/>
      <c r="JT361"/>
      <c r="JU361"/>
      <c r="JV361"/>
      <c r="JW361"/>
      <c r="JX361"/>
    </row>
    <row r="362" spans="1:284" s="199" customFormat="1" ht="12" customHeight="1">
      <c r="A362"/>
      <c r="B362"/>
      <c r="C362"/>
      <c r="D362"/>
      <c r="E362"/>
      <c r="F362"/>
      <c r="G362"/>
      <c r="H362"/>
      <c r="I362"/>
      <c r="J362"/>
      <c r="K362"/>
      <c r="L362"/>
      <c r="M362"/>
      <c r="N362"/>
      <c r="O362"/>
      <c r="P362"/>
      <c r="Q362"/>
      <c r="R362"/>
      <c r="S362"/>
      <c r="T362"/>
      <c r="U362"/>
      <c r="V362"/>
      <c r="W362"/>
      <c r="X362"/>
      <c r="Y362"/>
      <c r="Z362"/>
      <c r="AA362"/>
      <c r="AB362"/>
      <c r="AC362"/>
      <c r="AD362"/>
      <c r="AE362"/>
      <c r="AF362"/>
      <c r="AG362"/>
      <c r="AH362"/>
      <c r="AI362"/>
      <c r="AJ362"/>
      <c r="AK362"/>
      <c r="AL362"/>
      <c r="AM362"/>
      <c r="AN362"/>
      <c r="AO362"/>
      <c r="AP362"/>
      <c r="AQ362"/>
      <c r="AR362"/>
      <c r="AS362"/>
      <c r="AT362"/>
      <c r="AU362"/>
      <c r="AV362"/>
      <c r="AW362"/>
      <c r="AX362"/>
      <c r="AY362"/>
      <c r="AZ362"/>
      <c r="BA362"/>
      <c r="BB362"/>
      <c r="BC362"/>
      <c r="BD362"/>
      <c r="BE362"/>
      <c r="BF362"/>
      <c r="BG362"/>
      <c r="BH362"/>
      <c r="BI362"/>
      <c r="BJ362"/>
      <c r="BK362"/>
      <c r="BL362"/>
      <c r="BM362"/>
      <c r="BN362"/>
      <c r="BO362"/>
      <c r="BP362"/>
      <c r="BQ362"/>
      <c r="BR362"/>
      <c r="BS362"/>
      <c r="BT362"/>
      <c r="BU362"/>
      <c r="BV362"/>
      <c r="BW362"/>
      <c r="BX362"/>
      <c r="BY362"/>
      <c r="BZ362"/>
      <c r="CA362"/>
      <c r="CB362"/>
      <c r="CC362"/>
      <c r="CD362"/>
      <c r="CE362"/>
      <c r="CF362"/>
      <c r="CG362"/>
      <c r="CH362"/>
      <c r="CI362"/>
      <c r="CJ362"/>
      <c r="CK362"/>
      <c r="CL362"/>
      <c r="CM362"/>
      <c r="CN362"/>
      <c r="CO362"/>
      <c r="CP362"/>
      <c r="CQ362"/>
      <c r="CR362"/>
      <c r="CS362"/>
      <c r="CT362"/>
      <c r="CU362"/>
      <c r="CV362"/>
      <c r="CW362"/>
      <c r="CX362"/>
      <c r="CY362"/>
      <c r="CZ362"/>
      <c r="DA362"/>
      <c r="DB362"/>
      <c r="DC362"/>
      <c r="DD362"/>
      <c r="DE362"/>
      <c r="DF362"/>
      <c r="DG362"/>
      <c r="DH362"/>
      <c r="DI362"/>
      <c r="DJ362"/>
      <c r="DK362"/>
      <c r="DL362"/>
      <c r="DM362"/>
      <c r="DN362"/>
      <c r="DO362"/>
      <c r="DP362"/>
      <c r="DQ362"/>
      <c r="DR362"/>
      <c r="DS362"/>
      <c r="DT362"/>
      <c r="DU362"/>
      <c r="DV362"/>
      <c r="DW362"/>
      <c r="DX362"/>
      <c r="DY362"/>
      <c r="DZ362"/>
      <c r="EA362"/>
      <c r="EB362"/>
      <c r="EC362"/>
      <c r="ED362"/>
      <c r="EE362"/>
      <c r="EF362"/>
      <c r="EG362"/>
      <c r="EH362"/>
      <c r="EI362"/>
      <c r="EJ362"/>
      <c r="EK362"/>
      <c r="EL362"/>
      <c r="EM362"/>
      <c r="EN362"/>
      <c r="EO362"/>
      <c r="EP362"/>
      <c r="EQ362"/>
      <c r="ER362"/>
      <c r="ES362"/>
      <c r="ET362"/>
      <c r="EU362"/>
      <c r="EV362"/>
      <c r="EW362"/>
      <c r="EX362"/>
      <c r="EY362"/>
      <c r="EZ362"/>
      <c r="FA362"/>
      <c r="FB362"/>
      <c r="FC362"/>
      <c r="FD362"/>
      <c r="FE362"/>
      <c r="FF362"/>
      <c r="FG362"/>
      <c r="FH362"/>
      <c r="FI362"/>
      <c r="FJ362"/>
      <c r="FK362"/>
      <c r="FL362"/>
      <c r="FM362"/>
      <c r="FN362"/>
      <c r="FO362"/>
      <c r="FP362"/>
      <c r="FQ362"/>
      <c r="FR362"/>
      <c r="FS362"/>
      <c r="FT362"/>
      <c r="FU362"/>
      <c r="FV362"/>
      <c r="FW362"/>
      <c r="FX362"/>
      <c r="FY362"/>
      <c r="FZ362"/>
      <c r="GA362"/>
      <c r="GB362"/>
      <c r="GC362"/>
      <c r="GD362"/>
      <c r="GE362"/>
      <c r="GF362"/>
      <c r="GG362"/>
      <c r="GH362"/>
      <c r="GI362"/>
      <c r="GJ362"/>
      <c r="GK362"/>
      <c r="GL362"/>
      <c r="GM362"/>
      <c r="GN362"/>
      <c r="GO362"/>
      <c r="GP362"/>
      <c r="GQ362"/>
      <c r="GR362"/>
      <c r="GS362"/>
      <c r="GT362"/>
      <c r="GU362"/>
      <c r="GV362"/>
      <c r="GW362"/>
      <c r="GX362"/>
      <c r="GY362"/>
      <c r="GZ362"/>
      <c r="HA362"/>
      <c r="HB362"/>
      <c r="HC362"/>
      <c r="HD362"/>
      <c r="HE362"/>
      <c r="HF362"/>
      <c r="HG362"/>
      <c r="HH362"/>
      <c r="HI362"/>
      <c r="HJ362"/>
      <c r="HK362"/>
      <c r="HL362"/>
      <c r="HM362"/>
      <c r="HN362"/>
      <c r="HO362"/>
      <c r="HP362"/>
      <c r="HQ362"/>
      <c r="HR362"/>
      <c r="HS362"/>
      <c r="HT362"/>
      <c r="HU362"/>
      <c r="HV362"/>
      <c r="HW362"/>
      <c r="HX362"/>
      <c r="HY362"/>
      <c r="HZ362"/>
      <c r="IA362"/>
      <c r="IB362"/>
      <c r="IC362"/>
      <c r="ID362"/>
      <c r="IE362"/>
      <c r="IF362"/>
      <c r="IG362"/>
      <c r="IH362"/>
      <c r="II362"/>
      <c r="IJ362"/>
      <c r="IK362"/>
      <c r="IL362"/>
      <c r="IM362"/>
      <c r="IN362"/>
      <c r="IO362"/>
      <c r="IP362"/>
      <c r="IQ362"/>
      <c r="IR362"/>
      <c r="IS362"/>
      <c r="IT362"/>
      <c r="IU362"/>
      <c r="IV362"/>
      <c r="IW362"/>
      <c r="IX362"/>
      <c r="IY362"/>
      <c r="IZ362"/>
      <c r="JA362"/>
      <c r="JB362"/>
      <c r="JC362"/>
      <c r="JD362"/>
      <c r="JE362"/>
      <c r="JF362"/>
      <c r="JG362"/>
      <c r="JH362"/>
      <c r="JI362"/>
      <c r="JJ362"/>
      <c r="JK362"/>
      <c r="JL362"/>
      <c r="JM362"/>
      <c r="JN362"/>
      <c r="JO362"/>
      <c r="JP362"/>
      <c r="JQ362"/>
      <c r="JR362"/>
      <c r="JS362"/>
      <c r="JT362"/>
      <c r="JU362"/>
      <c r="JV362"/>
      <c r="JW362"/>
      <c r="JX362"/>
    </row>
    <row r="363" spans="1:284" s="199" customFormat="1" ht="12" customHeight="1">
      <c r="A363"/>
      <c r="B363"/>
      <c r="C363"/>
      <c r="D363"/>
      <c r="E363"/>
      <c r="F363"/>
      <c r="G363"/>
      <c r="H363"/>
      <c r="I363"/>
      <c r="J363"/>
      <c r="K363"/>
      <c r="L363"/>
      <c r="M363"/>
      <c r="N363"/>
      <c r="O363"/>
      <c r="P363"/>
      <c r="Q363"/>
      <c r="R363"/>
      <c r="S363"/>
      <c r="T363"/>
      <c r="U363"/>
      <c r="V363"/>
      <c r="W363"/>
      <c r="X363"/>
      <c r="Y363"/>
      <c r="Z363"/>
      <c r="AA363"/>
      <c r="AB363"/>
      <c r="AC363"/>
      <c r="AD363"/>
      <c r="AE363"/>
      <c r="AF363"/>
      <c r="AG363"/>
      <c r="AH363"/>
      <c r="AI363"/>
      <c r="AJ363"/>
      <c r="AK363"/>
      <c r="AL363"/>
      <c r="AM363"/>
      <c r="AN363"/>
      <c r="AO363"/>
      <c r="AP363"/>
      <c r="AQ363"/>
      <c r="AR363"/>
      <c r="AS363"/>
      <c r="AT363"/>
      <c r="AU363"/>
      <c r="AV363"/>
      <c r="AW363"/>
      <c r="AX363"/>
      <c r="AY363"/>
      <c r="AZ363"/>
      <c r="BA363"/>
      <c r="BB363"/>
      <c r="BC363"/>
      <c r="BD363"/>
      <c r="BE363"/>
      <c r="BF363"/>
      <c r="BG363"/>
      <c r="BH363"/>
      <c r="BI363"/>
      <c r="BJ363"/>
      <c r="BK363"/>
      <c r="BL363"/>
      <c r="BM363"/>
      <c r="BN363"/>
      <c r="BO363"/>
      <c r="BP363"/>
      <c r="BQ363"/>
      <c r="BR363"/>
      <c r="BS363"/>
      <c r="BT363"/>
      <c r="BU363"/>
      <c r="BV363"/>
      <c r="BW363"/>
      <c r="BX363"/>
      <c r="BY363"/>
      <c r="BZ363"/>
      <c r="CA363"/>
      <c r="CB363"/>
      <c r="CC363"/>
      <c r="CD363"/>
      <c r="CE363"/>
      <c r="CF363"/>
      <c r="CG363"/>
      <c r="CH363"/>
      <c r="CI363"/>
      <c r="CJ363"/>
      <c r="CK363"/>
      <c r="CL363"/>
      <c r="CM363"/>
      <c r="CN363"/>
      <c r="CO363"/>
      <c r="CP363"/>
      <c r="CQ363"/>
      <c r="CR363"/>
      <c r="CS363"/>
      <c r="CT363"/>
      <c r="CU363"/>
      <c r="CV363"/>
      <c r="CW363"/>
      <c r="CX363"/>
      <c r="CY363"/>
      <c r="CZ363"/>
      <c r="DA363"/>
      <c r="DB363"/>
      <c r="DC363"/>
      <c r="DD363"/>
      <c r="DE363"/>
      <c r="DF363"/>
      <c r="DG363"/>
      <c r="DH363"/>
      <c r="DI363"/>
      <c r="DJ363"/>
      <c r="DK363"/>
      <c r="DL363"/>
      <c r="DM363"/>
      <c r="DN363"/>
      <c r="DO363"/>
      <c r="DP363"/>
      <c r="DQ363"/>
      <c r="DR363"/>
      <c r="DS363"/>
      <c r="DT363"/>
      <c r="DU363"/>
      <c r="DV363"/>
      <c r="DW363"/>
      <c r="DX363"/>
      <c r="DY363"/>
      <c r="DZ363"/>
      <c r="EA363"/>
      <c r="EB363"/>
      <c r="EC363"/>
      <c r="ED363"/>
      <c r="EE363"/>
      <c r="EF363"/>
      <c r="EG363"/>
      <c r="EH363"/>
      <c r="EI363"/>
      <c r="EJ363"/>
      <c r="EK363"/>
      <c r="EL363"/>
      <c r="EM363"/>
      <c r="EN363"/>
      <c r="EO363"/>
      <c r="EP363"/>
      <c r="EQ363"/>
      <c r="ER363"/>
      <c r="ES363"/>
      <c r="ET363"/>
      <c r="EU363"/>
      <c r="EV363"/>
      <c r="EW363"/>
      <c r="EX363"/>
      <c r="EY363"/>
      <c r="EZ363"/>
      <c r="FA363"/>
      <c r="FB363"/>
      <c r="FC363"/>
      <c r="FD363"/>
      <c r="FE363"/>
      <c r="FF363"/>
      <c r="FG363"/>
      <c r="FH363"/>
      <c r="FI363"/>
      <c r="FJ363"/>
      <c r="FK363"/>
      <c r="FL363"/>
      <c r="FM363"/>
      <c r="FN363"/>
      <c r="FO363"/>
      <c r="FP363"/>
      <c r="FQ363"/>
      <c r="FR363"/>
      <c r="FS363"/>
      <c r="FT363"/>
      <c r="FU363"/>
      <c r="FV363"/>
      <c r="FW363"/>
      <c r="FX363"/>
      <c r="FY363"/>
      <c r="FZ363"/>
      <c r="GA363"/>
      <c r="GB363"/>
      <c r="GC363"/>
      <c r="GD363"/>
      <c r="GE363"/>
      <c r="GF363"/>
      <c r="GG363"/>
      <c r="GH363"/>
      <c r="GI363"/>
      <c r="GJ363"/>
      <c r="GK363"/>
      <c r="GL363"/>
      <c r="GM363"/>
      <c r="GN363"/>
      <c r="GO363"/>
      <c r="GP363"/>
      <c r="GQ363"/>
      <c r="GR363"/>
      <c r="GS363"/>
      <c r="GT363"/>
      <c r="GU363"/>
      <c r="GV363"/>
      <c r="GW363"/>
      <c r="GX363"/>
      <c r="GY363"/>
      <c r="GZ363"/>
      <c r="HA363"/>
      <c r="HB363"/>
      <c r="HC363"/>
      <c r="HD363"/>
      <c r="HE363"/>
      <c r="HF363"/>
      <c r="HG363"/>
      <c r="HH363"/>
      <c r="HI363"/>
      <c r="HJ363"/>
      <c r="HK363"/>
      <c r="HL363"/>
      <c r="HM363"/>
      <c r="HN363"/>
      <c r="HO363"/>
      <c r="HP363"/>
      <c r="HQ363"/>
      <c r="HR363"/>
      <c r="HS363"/>
      <c r="HT363"/>
      <c r="HU363"/>
      <c r="HV363"/>
      <c r="HW363"/>
      <c r="HX363"/>
      <c r="HY363"/>
      <c r="HZ363"/>
      <c r="IA363"/>
      <c r="IB363"/>
      <c r="IC363"/>
      <c r="ID363"/>
      <c r="IE363"/>
      <c r="IF363"/>
      <c r="IG363"/>
      <c r="IH363"/>
      <c r="II363"/>
      <c r="IJ363"/>
      <c r="IK363"/>
      <c r="IL363"/>
      <c r="IM363"/>
      <c r="IN363"/>
      <c r="IO363"/>
      <c r="IP363"/>
      <c r="IQ363"/>
      <c r="IR363"/>
      <c r="IS363"/>
      <c r="IT363"/>
      <c r="IU363"/>
      <c r="IV363"/>
      <c r="IW363"/>
      <c r="IX363"/>
      <c r="IY363"/>
      <c r="IZ363"/>
      <c r="JA363"/>
      <c r="JB363"/>
      <c r="JC363"/>
      <c r="JD363"/>
      <c r="JE363"/>
      <c r="JF363"/>
      <c r="JG363"/>
      <c r="JH363"/>
      <c r="JI363"/>
      <c r="JJ363"/>
      <c r="JK363"/>
      <c r="JL363"/>
      <c r="JM363"/>
      <c r="JN363"/>
      <c r="JO363"/>
      <c r="JP363"/>
      <c r="JQ363"/>
      <c r="JR363"/>
      <c r="JS363"/>
      <c r="JT363"/>
      <c r="JU363"/>
      <c r="JV363"/>
      <c r="JW363"/>
      <c r="JX363"/>
    </row>
    <row r="364" spans="1:284" s="199" customFormat="1" ht="12" customHeight="1">
      <c r="A364"/>
      <c r="B364"/>
      <c r="C364"/>
      <c r="D364"/>
      <c r="E364"/>
      <c r="F364"/>
      <c r="G364"/>
      <c r="H364"/>
      <c r="I364"/>
      <c r="J364"/>
      <c r="K364"/>
      <c r="L364"/>
      <c r="M364"/>
      <c r="N364"/>
      <c r="O364"/>
      <c r="P364"/>
      <c r="Q364"/>
      <c r="R364"/>
      <c r="S364"/>
      <c r="T364"/>
      <c r="U364"/>
      <c r="V364"/>
      <c r="W364"/>
      <c r="X364"/>
      <c r="Y364"/>
      <c r="Z364"/>
      <c r="AA364"/>
      <c r="AB364"/>
      <c r="AC364"/>
      <c r="AD364"/>
      <c r="AE364"/>
      <c r="AF364"/>
      <c r="AG364"/>
      <c r="AH364"/>
      <c r="AI364"/>
      <c r="AJ364"/>
      <c r="AK364"/>
      <c r="AL364"/>
      <c r="AM364"/>
      <c r="AN364"/>
      <c r="AO364"/>
      <c r="AP364"/>
      <c r="AQ364"/>
      <c r="AR364"/>
      <c r="AS364"/>
      <c r="AT364"/>
      <c r="AU364"/>
      <c r="AV364"/>
      <c r="AW364"/>
      <c r="AX364"/>
      <c r="AY364"/>
      <c r="AZ364"/>
      <c r="BA364"/>
      <c r="BB364"/>
      <c r="BC364"/>
      <c r="BD364"/>
      <c r="BE364"/>
      <c r="BF364"/>
      <c r="BG364"/>
      <c r="BH364"/>
      <c r="BI364"/>
      <c r="BJ364"/>
      <c r="BK364"/>
      <c r="BL364"/>
      <c r="BM364"/>
      <c r="BN364"/>
      <c r="BO364"/>
      <c r="BP364"/>
      <c r="BQ364"/>
      <c r="BR364"/>
      <c r="BS364"/>
      <c r="BT364"/>
      <c r="BU364"/>
      <c r="BV364"/>
      <c r="BW364"/>
      <c r="BX364"/>
      <c r="BY364"/>
      <c r="BZ364"/>
      <c r="CA364"/>
      <c r="CB364"/>
      <c r="CC364"/>
      <c r="CD364"/>
      <c r="CE364"/>
      <c r="CF364"/>
      <c r="CG364"/>
      <c r="CH364"/>
      <c r="CI364"/>
      <c r="CJ364"/>
      <c r="CK364"/>
      <c r="CL364"/>
      <c r="CM364"/>
      <c r="CN364"/>
      <c r="CO364"/>
      <c r="CP364"/>
      <c r="CQ364"/>
      <c r="CR364"/>
      <c r="CS364"/>
      <c r="CT364"/>
      <c r="CU364"/>
      <c r="CV364"/>
      <c r="CW364"/>
      <c r="CX364"/>
      <c r="CY364"/>
      <c r="CZ364"/>
      <c r="DA364"/>
      <c r="DB364"/>
      <c r="DC364"/>
      <c r="DD364"/>
      <c r="DE364"/>
      <c r="DF364"/>
      <c r="DG364"/>
      <c r="DH364"/>
      <c r="DI364"/>
      <c r="DJ364"/>
      <c r="DK364"/>
      <c r="DL364"/>
      <c r="DM364"/>
      <c r="DN364"/>
      <c r="DO364"/>
      <c r="DP364"/>
      <c r="DQ364"/>
      <c r="DR364"/>
      <c r="DS364"/>
      <c r="DT364"/>
      <c r="DU364"/>
      <c r="DV364"/>
      <c r="DW364"/>
      <c r="DX364"/>
      <c r="DY364"/>
      <c r="DZ364"/>
      <c r="EA364"/>
      <c r="EB364"/>
      <c r="EC364"/>
      <c r="ED364"/>
      <c r="EE364"/>
      <c r="EF364"/>
      <c r="EG364"/>
      <c r="EH364"/>
      <c r="EI364"/>
      <c r="EJ364"/>
      <c r="EK364"/>
      <c r="EL364"/>
      <c r="EM364"/>
      <c r="EN364"/>
      <c r="EO364"/>
      <c r="EP364"/>
      <c r="EQ364"/>
      <c r="ER364"/>
      <c r="ES364"/>
      <c r="ET364"/>
      <c r="EU364"/>
      <c r="EV364"/>
      <c r="EW364"/>
      <c r="EX364"/>
      <c r="EY364"/>
      <c r="EZ364"/>
      <c r="FA364"/>
      <c r="FB364"/>
      <c r="FC364"/>
      <c r="FD364"/>
      <c r="FE364"/>
      <c r="FF364"/>
      <c r="FG364"/>
      <c r="FH364"/>
      <c r="FI364"/>
      <c r="FJ364"/>
      <c r="FK364"/>
      <c r="FL364"/>
      <c r="FM364"/>
      <c r="FN364"/>
      <c r="FO364"/>
      <c r="FP364"/>
      <c r="FQ364"/>
      <c r="FR364"/>
      <c r="FS364"/>
      <c r="FT364"/>
      <c r="FU364"/>
      <c r="FV364"/>
      <c r="FW364"/>
      <c r="FX364"/>
      <c r="FY364"/>
      <c r="FZ364"/>
      <c r="GA364"/>
      <c r="GB364"/>
      <c r="GC364"/>
      <c r="GD364"/>
      <c r="GE364"/>
      <c r="GF364"/>
      <c r="GG364"/>
      <c r="GH364"/>
      <c r="GI364"/>
      <c r="GJ364"/>
      <c r="GK364"/>
      <c r="GL364"/>
      <c r="GM364"/>
      <c r="GN364"/>
      <c r="GO364"/>
      <c r="GP364"/>
      <c r="GQ364"/>
      <c r="GR364"/>
      <c r="GS364"/>
      <c r="GT364"/>
      <c r="GU364"/>
      <c r="GV364"/>
      <c r="GW364"/>
      <c r="GX364"/>
      <c r="GY364"/>
      <c r="GZ364"/>
      <c r="HA364"/>
      <c r="HB364"/>
      <c r="HC364"/>
      <c r="HD364"/>
      <c r="HE364"/>
      <c r="HF364"/>
      <c r="HG364"/>
      <c r="HH364"/>
      <c r="HI364"/>
      <c r="HJ364"/>
      <c r="HK364"/>
      <c r="HL364"/>
      <c r="HM364"/>
      <c r="HN364"/>
      <c r="HO364"/>
      <c r="HP364"/>
      <c r="HQ364"/>
      <c r="HR364"/>
      <c r="HS364"/>
      <c r="HT364"/>
      <c r="HU364"/>
      <c r="HV364"/>
      <c r="HW364"/>
      <c r="HX364"/>
      <c r="HY364"/>
      <c r="HZ364"/>
      <c r="IA364"/>
      <c r="IB364"/>
      <c r="IC364"/>
      <c r="ID364"/>
      <c r="IE364"/>
      <c r="IF364"/>
      <c r="IG364"/>
      <c r="IH364"/>
      <c r="II364"/>
      <c r="IJ364"/>
      <c r="IK364"/>
      <c r="IL364"/>
      <c r="IM364"/>
      <c r="IN364"/>
      <c r="IO364"/>
      <c r="IP364"/>
      <c r="IQ364"/>
      <c r="IR364"/>
      <c r="IS364"/>
      <c r="IT364"/>
      <c r="IU364"/>
      <c r="IV364"/>
      <c r="IW364"/>
      <c r="IX364"/>
      <c r="IY364"/>
      <c r="IZ364"/>
      <c r="JA364"/>
      <c r="JB364"/>
      <c r="JC364"/>
      <c r="JD364"/>
      <c r="JE364"/>
      <c r="JF364"/>
      <c r="JG364"/>
      <c r="JH364"/>
      <c r="JI364"/>
      <c r="JJ364"/>
      <c r="JK364"/>
      <c r="JL364"/>
      <c r="JM364"/>
      <c r="JN364"/>
      <c r="JO364"/>
      <c r="JP364"/>
      <c r="JQ364"/>
      <c r="JR364"/>
      <c r="JS364"/>
      <c r="JT364"/>
      <c r="JU364"/>
      <c r="JV364"/>
      <c r="JW364"/>
      <c r="JX364"/>
    </row>
    <row r="365" spans="1:284" s="199" customFormat="1" ht="12" customHeight="1">
      <c r="A365"/>
      <c r="B365"/>
      <c r="C365"/>
      <c r="D365"/>
      <c r="E365"/>
      <c r="F365"/>
      <c r="G365"/>
      <c r="H365"/>
      <c r="I365"/>
      <c r="J365"/>
      <c r="K365"/>
      <c r="L365"/>
      <c r="M365"/>
      <c r="N365"/>
      <c r="O365"/>
      <c r="P365"/>
      <c r="Q365"/>
      <c r="R365"/>
      <c r="S365"/>
      <c r="T365"/>
      <c r="U365"/>
      <c r="V365"/>
      <c r="W365"/>
      <c r="X365"/>
      <c r="Y365"/>
      <c r="Z365"/>
      <c r="AA365"/>
      <c r="AB365"/>
      <c r="AC365"/>
      <c r="AD365"/>
      <c r="AE365"/>
      <c r="AF365"/>
      <c r="AG365"/>
      <c r="AH365"/>
      <c r="AI365"/>
      <c r="AJ365"/>
      <c r="AK365"/>
      <c r="AL365"/>
      <c r="AM365"/>
      <c r="AN365"/>
      <c r="AO365"/>
      <c r="AP365"/>
      <c r="AQ365"/>
      <c r="AR365"/>
      <c r="AS365"/>
      <c r="AT365"/>
      <c r="AU365"/>
      <c r="AV365"/>
      <c r="AW365"/>
      <c r="AX365"/>
      <c r="AY365"/>
      <c r="AZ365"/>
      <c r="BA365"/>
      <c r="BB365"/>
      <c r="BC365"/>
      <c r="BD365"/>
      <c r="BE365"/>
      <c r="BF365"/>
      <c r="BG365"/>
      <c r="BH365"/>
      <c r="BI365"/>
      <c r="BJ365"/>
      <c r="BK365"/>
      <c r="BL365"/>
      <c r="BM365"/>
      <c r="BN365"/>
      <c r="BO365"/>
      <c r="BP365"/>
      <c r="BQ365"/>
      <c r="BR365"/>
      <c r="BS365"/>
      <c r="BT365"/>
      <c r="BU365"/>
      <c r="BV365"/>
      <c r="BW365"/>
      <c r="BX365"/>
      <c r="BY365"/>
      <c r="BZ365"/>
      <c r="CA365"/>
      <c r="CB365"/>
      <c r="CC365"/>
      <c r="CD365"/>
      <c r="CE365"/>
      <c r="CF365"/>
      <c r="CG365"/>
      <c r="CH365"/>
      <c r="CI365"/>
      <c r="CJ365"/>
      <c r="CK365"/>
      <c r="CL365"/>
      <c r="CM365"/>
      <c r="CN365"/>
      <c r="CO365"/>
      <c r="CP365"/>
      <c r="CQ365"/>
      <c r="CR365"/>
      <c r="CS365"/>
      <c r="CT365"/>
      <c r="CU365"/>
      <c r="CV365"/>
      <c r="CW365"/>
      <c r="CX365"/>
      <c r="CY365"/>
      <c r="CZ365"/>
      <c r="DA365"/>
      <c r="DB365"/>
      <c r="DC365"/>
      <c r="DD365"/>
      <c r="DE365"/>
      <c r="DF365"/>
      <c r="DG365"/>
      <c r="DH365"/>
      <c r="DI365"/>
      <c r="DJ365"/>
      <c r="DK365"/>
      <c r="DL365"/>
      <c r="DM365"/>
      <c r="DN365"/>
      <c r="DO365"/>
      <c r="DP365"/>
      <c r="DQ365"/>
      <c r="DR365"/>
      <c r="DS365"/>
      <c r="DT365"/>
      <c r="DU365"/>
      <c r="DV365"/>
      <c r="DW365"/>
      <c r="DX365"/>
      <c r="DY365"/>
      <c r="DZ365"/>
      <c r="EA365"/>
      <c r="EB365"/>
      <c r="EC365"/>
      <c r="ED365"/>
      <c r="EE365"/>
      <c r="EF365"/>
      <c r="EG365"/>
      <c r="EH365"/>
      <c r="EI365"/>
      <c r="EJ365"/>
      <c r="EK365"/>
      <c r="EL365"/>
      <c r="EM365"/>
      <c r="EN365"/>
      <c r="EO365"/>
      <c r="EP365"/>
      <c r="EQ365"/>
      <c r="ER365"/>
      <c r="ES365"/>
      <c r="ET365"/>
      <c r="EU365"/>
      <c r="EV365"/>
      <c r="EW365"/>
      <c r="EX365"/>
      <c r="EY365"/>
      <c r="EZ365"/>
      <c r="FA365"/>
      <c r="FB365"/>
      <c r="FC365"/>
      <c r="FD365"/>
      <c r="FE365"/>
      <c r="FF365"/>
      <c r="FG365"/>
      <c r="FH365"/>
      <c r="FI365"/>
      <c r="FJ365"/>
      <c r="FK365"/>
      <c r="FL365"/>
      <c r="FM365"/>
      <c r="FN365"/>
      <c r="FO365"/>
      <c r="FP365"/>
      <c r="FQ365"/>
      <c r="FR365"/>
      <c r="FS365"/>
      <c r="FT365"/>
      <c r="FU365"/>
      <c r="FV365"/>
      <c r="FW365"/>
      <c r="FX365"/>
      <c r="FY365"/>
      <c r="FZ365"/>
      <c r="GA365"/>
      <c r="GB365"/>
      <c r="GC365"/>
      <c r="GD365"/>
      <c r="GE365"/>
      <c r="GF365"/>
      <c r="GG365"/>
      <c r="GH365"/>
      <c r="GI365"/>
      <c r="GJ365"/>
      <c r="GK365"/>
      <c r="GL365"/>
      <c r="GM365"/>
      <c r="GN365"/>
      <c r="GO365"/>
      <c r="GP365"/>
      <c r="GQ365"/>
      <c r="GR365"/>
      <c r="GS365"/>
      <c r="GT365"/>
      <c r="GU365"/>
      <c r="GV365"/>
      <c r="GW365"/>
      <c r="GX365"/>
      <c r="GY365"/>
      <c r="GZ365"/>
      <c r="HA365"/>
      <c r="HB365"/>
      <c r="HC365"/>
      <c r="HD365"/>
      <c r="HE365"/>
      <c r="HF365"/>
      <c r="HG365"/>
      <c r="HH365"/>
      <c r="HI365"/>
      <c r="HJ365"/>
      <c r="HK365"/>
      <c r="HL365"/>
      <c r="HM365"/>
      <c r="HN365"/>
      <c r="HO365"/>
      <c r="HP365"/>
      <c r="HQ365"/>
      <c r="HR365"/>
      <c r="HS365"/>
      <c r="HT365"/>
      <c r="HU365"/>
      <c r="HV365"/>
      <c r="HW365"/>
      <c r="HX365"/>
      <c r="HY365"/>
      <c r="HZ365"/>
      <c r="IA365"/>
      <c r="IB365"/>
      <c r="IC365"/>
      <c r="ID365"/>
      <c r="IE365"/>
      <c r="IF365"/>
      <c r="IG365"/>
      <c r="IH365"/>
      <c r="II365"/>
      <c r="IJ365"/>
      <c r="IK365"/>
      <c r="IL365"/>
      <c r="IM365"/>
      <c r="IN365"/>
      <c r="IO365"/>
      <c r="IP365"/>
      <c r="IQ365"/>
      <c r="IR365"/>
      <c r="IS365"/>
      <c r="IT365"/>
      <c r="IU365"/>
      <c r="IV365"/>
      <c r="IW365"/>
      <c r="IX365"/>
      <c r="IY365"/>
      <c r="IZ365"/>
      <c r="JA365"/>
      <c r="JB365"/>
      <c r="JC365"/>
      <c r="JD365"/>
      <c r="JE365"/>
      <c r="JF365"/>
      <c r="JG365"/>
      <c r="JH365"/>
      <c r="JI365"/>
      <c r="JJ365"/>
      <c r="JK365"/>
      <c r="JL365"/>
      <c r="JM365"/>
      <c r="JN365"/>
      <c r="JO365"/>
      <c r="JP365"/>
      <c r="JQ365"/>
      <c r="JR365"/>
      <c r="JS365"/>
      <c r="JT365"/>
      <c r="JU365"/>
      <c r="JV365"/>
      <c r="JW365"/>
      <c r="JX365"/>
    </row>
    <row r="366" spans="1:284" s="199" customFormat="1" ht="12" customHeight="1">
      <c r="A366"/>
      <c r="B366"/>
      <c r="C366"/>
      <c r="D366"/>
      <c r="E366"/>
      <c r="F366"/>
      <c r="G366"/>
      <c r="H366"/>
      <c r="I366"/>
      <c r="J366"/>
      <c r="K366"/>
      <c r="L366"/>
      <c r="M366"/>
      <c r="N366"/>
      <c r="O366"/>
      <c r="P366"/>
      <c r="Q366"/>
      <c r="R366"/>
      <c r="S366"/>
      <c r="T366"/>
      <c r="U366"/>
      <c r="V366"/>
      <c r="W366"/>
      <c r="X366"/>
      <c r="Y366"/>
      <c r="Z366"/>
      <c r="AA366"/>
      <c r="AB366"/>
      <c r="AC366"/>
      <c r="AD366"/>
      <c r="AE366"/>
      <c r="AF366"/>
      <c r="AG366"/>
      <c r="AH366"/>
      <c r="AI366"/>
      <c r="AJ366"/>
      <c r="AK366"/>
      <c r="AL366"/>
      <c r="AM366"/>
      <c r="AN366"/>
      <c r="AO366"/>
      <c r="AP366"/>
      <c r="AQ366"/>
      <c r="AR366"/>
      <c r="AS366"/>
      <c r="AT366"/>
      <c r="AU366"/>
      <c r="AV366"/>
      <c r="AW366"/>
      <c r="AX366"/>
      <c r="AY366"/>
      <c r="AZ366"/>
      <c r="BA366"/>
      <c r="BB366"/>
      <c r="BC366"/>
      <c r="BD366"/>
      <c r="BE366"/>
      <c r="BF366"/>
      <c r="BG366"/>
      <c r="BH366"/>
      <c r="BI366"/>
      <c r="BJ366"/>
      <c r="BK366"/>
      <c r="BL366"/>
      <c r="BM366"/>
      <c r="BN366"/>
      <c r="BO366"/>
      <c r="BP366"/>
      <c r="BQ366"/>
      <c r="BR366"/>
      <c r="BS366"/>
      <c r="BT366"/>
      <c r="BU366"/>
      <c r="BV366"/>
      <c r="BW366"/>
      <c r="BX366"/>
      <c r="BY366"/>
      <c r="BZ366"/>
      <c r="CA366"/>
      <c r="CB366"/>
      <c r="CC366"/>
      <c r="CD366"/>
      <c r="CE366"/>
      <c r="CF366"/>
      <c r="CG366"/>
      <c r="CH366"/>
      <c r="CI366"/>
      <c r="CJ366"/>
      <c r="CK366"/>
      <c r="CL366"/>
      <c r="CM366"/>
      <c r="CN366"/>
      <c r="CO366"/>
      <c r="CP366"/>
      <c r="CQ366"/>
      <c r="CR366"/>
      <c r="CS366"/>
      <c r="CT366"/>
      <c r="CU366"/>
      <c r="CV366"/>
      <c r="CW366"/>
      <c r="CX366"/>
      <c r="CY366"/>
      <c r="CZ366"/>
      <c r="DA366"/>
      <c r="DB366"/>
      <c r="DC366"/>
      <c r="DD366"/>
      <c r="DE366"/>
      <c r="DF366"/>
      <c r="DG366"/>
      <c r="DH366"/>
      <c r="DI366"/>
      <c r="DJ366"/>
      <c r="DK366"/>
      <c r="DL366"/>
      <c r="DM366"/>
      <c r="DN366"/>
      <c r="DO366"/>
      <c r="DP366"/>
      <c r="DQ366"/>
      <c r="DR366"/>
      <c r="DS366"/>
      <c r="DT366"/>
      <c r="DU366"/>
      <c r="DV366"/>
      <c r="DW366"/>
      <c r="DX366"/>
      <c r="DY366"/>
      <c r="DZ366"/>
      <c r="EA366"/>
      <c r="EB366"/>
      <c r="EC366"/>
      <c r="ED366"/>
      <c r="EE366"/>
      <c r="EF366"/>
      <c r="EG366"/>
      <c r="EH366"/>
      <c r="EI366"/>
      <c r="EJ366"/>
      <c r="EK366"/>
      <c r="EL366"/>
      <c r="EM366"/>
      <c r="EN366"/>
      <c r="EO366"/>
      <c r="EP366"/>
      <c r="EQ366"/>
      <c r="ER366"/>
      <c r="ES366"/>
      <c r="ET366"/>
      <c r="EU366"/>
      <c r="EV366"/>
      <c r="EW366"/>
      <c r="EX366"/>
      <c r="EY366"/>
      <c r="EZ366"/>
      <c r="FA366"/>
      <c r="FB366"/>
      <c r="FC366"/>
      <c r="FD366"/>
      <c r="FE366"/>
      <c r="FF366"/>
      <c r="FG366"/>
      <c r="FH366"/>
      <c r="FI366"/>
      <c r="FJ366"/>
      <c r="FK366"/>
      <c r="FL366"/>
      <c r="FM366"/>
      <c r="FN366"/>
      <c r="FO366"/>
      <c r="FP366"/>
      <c r="FQ366"/>
      <c r="FR366"/>
      <c r="FS366"/>
      <c r="FT366"/>
      <c r="FU366"/>
      <c r="FV366"/>
      <c r="FW366"/>
      <c r="FX366"/>
      <c r="FY366"/>
      <c r="FZ366"/>
      <c r="GA366"/>
      <c r="GB366"/>
      <c r="GC366"/>
      <c r="GD366"/>
      <c r="GE366"/>
      <c r="GF366"/>
      <c r="GG366"/>
      <c r="GH366"/>
      <c r="GI366"/>
      <c r="GJ366"/>
      <c r="GK366"/>
      <c r="GL366"/>
      <c r="GM366"/>
      <c r="GN366"/>
      <c r="GO366"/>
      <c r="GP366"/>
      <c r="GQ366"/>
      <c r="GR366"/>
      <c r="GS366"/>
      <c r="GT366"/>
      <c r="GU366"/>
      <c r="GV366"/>
      <c r="GW366"/>
      <c r="GX366"/>
      <c r="GY366"/>
      <c r="GZ366"/>
      <c r="HA366"/>
      <c r="HB366"/>
      <c r="HC366"/>
      <c r="HD366"/>
      <c r="HE366"/>
      <c r="HF366"/>
      <c r="HG366"/>
      <c r="HH366"/>
      <c r="HI366"/>
      <c r="HJ366"/>
      <c r="HK366"/>
      <c r="HL366"/>
      <c r="HM366"/>
      <c r="HN366"/>
      <c r="HO366"/>
      <c r="HP366"/>
      <c r="HQ366"/>
      <c r="HR366"/>
      <c r="HS366"/>
      <c r="HT366"/>
      <c r="HU366"/>
      <c r="HV366"/>
      <c r="HW366"/>
      <c r="HX366"/>
      <c r="HY366"/>
      <c r="HZ366"/>
      <c r="IA366"/>
      <c r="IB366"/>
      <c r="IC366"/>
      <c r="ID366"/>
      <c r="IE366"/>
      <c r="IF366"/>
      <c r="IG366"/>
      <c r="IH366"/>
      <c r="II366"/>
      <c r="IJ366"/>
      <c r="IK366"/>
      <c r="IL366"/>
      <c r="IM366"/>
      <c r="IN366"/>
      <c r="IO366"/>
      <c r="IP366"/>
      <c r="IQ366"/>
      <c r="IR366"/>
      <c r="IS366"/>
      <c r="IT366"/>
      <c r="IU366"/>
      <c r="IV366"/>
      <c r="IW366"/>
      <c r="IX366"/>
      <c r="IY366"/>
      <c r="IZ366"/>
      <c r="JA366"/>
      <c r="JB366"/>
      <c r="JC366"/>
      <c r="JD366"/>
      <c r="JE366"/>
      <c r="JF366"/>
      <c r="JG366"/>
      <c r="JH366"/>
      <c r="JI366"/>
      <c r="JJ366"/>
      <c r="JK366"/>
      <c r="JL366"/>
      <c r="JM366"/>
      <c r="JN366"/>
      <c r="JO366"/>
      <c r="JP366"/>
      <c r="JQ366"/>
      <c r="JR366"/>
      <c r="JS366"/>
      <c r="JT366"/>
      <c r="JU366"/>
      <c r="JV366"/>
      <c r="JW366"/>
      <c r="JX366"/>
    </row>
    <row r="367" spans="1:284" s="199" customFormat="1" ht="12" customHeight="1">
      <c r="A367"/>
      <c r="B367"/>
      <c r="C367"/>
      <c r="D367"/>
      <c r="E367"/>
      <c r="F367"/>
      <c r="G367"/>
      <c r="H367"/>
      <c r="I367"/>
      <c r="J367"/>
      <c r="K367"/>
      <c r="L367"/>
      <c r="M367"/>
      <c r="N367"/>
      <c r="O367"/>
      <c r="P367"/>
      <c r="Q367"/>
      <c r="R367"/>
      <c r="S367"/>
      <c r="T367"/>
      <c r="U367"/>
      <c r="V367"/>
      <c r="W367"/>
      <c r="X367"/>
      <c r="Y367"/>
      <c r="Z367"/>
      <c r="AA367"/>
      <c r="AB367"/>
      <c r="AC367"/>
      <c r="AD367"/>
      <c r="AE367"/>
      <c r="AF367"/>
      <c r="AG367"/>
      <c r="AH367"/>
      <c r="AI367"/>
      <c r="AJ367"/>
      <c r="AK367"/>
      <c r="AL367"/>
      <c r="AM367"/>
      <c r="AN367"/>
      <c r="AO367"/>
      <c r="AP367"/>
      <c r="AQ367"/>
      <c r="AR367"/>
      <c r="AS367"/>
      <c r="AT367"/>
      <c r="AU367"/>
      <c r="AV367"/>
      <c r="AW367"/>
      <c r="AX367"/>
      <c r="AY367"/>
      <c r="AZ367"/>
      <c r="BA367"/>
      <c r="BB367"/>
      <c r="BC367"/>
      <c r="BD367"/>
      <c r="BE367"/>
      <c r="BF367"/>
      <c r="BG367"/>
      <c r="BH367"/>
      <c r="BI367"/>
      <c r="BJ367"/>
      <c r="BK367"/>
      <c r="BL367"/>
      <c r="BM367"/>
      <c r="BN367"/>
      <c r="BO367"/>
      <c r="BP367"/>
      <c r="BQ367"/>
      <c r="BR367"/>
      <c r="BS367"/>
      <c r="BT367"/>
      <c r="BU367"/>
      <c r="BV367"/>
      <c r="BW367"/>
      <c r="BX367"/>
      <c r="BY367"/>
      <c r="BZ367"/>
      <c r="CA367"/>
      <c r="CB367"/>
      <c r="CC367"/>
      <c r="CD367"/>
      <c r="CE367"/>
      <c r="CF367"/>
      <c r="CG367"/>
      <c r="CH367"/>
      <c r="CI367"/>
      <c r="CJ367"/>
      <c r="CK367"/>
      <c r="CL367"/>
      <c r="CM367"/>
      <c r="CN367"/>
      <c r="CO367"/>
      <c r="CP367"/>
      <c r="CQ367"/>
      <c r="CR367"/>
      <c r="CS367"/>
      <c r="CT367"/>
      <c r="CU367"/>
      <c r="CV367"/>
      <c r="CW367"/>
      <c r="CX367"/>
      <c r="CY367"/>
      <c r="CZ367"/>
      <c r="DA367"/>
      <c r="DB367"/>
      <c r="DC367"/>
      <c r="DD367"/>
      <c r="DE367"/>
      <c r="DF367"/>
      <c r="DG367"/>
      <c r="DH367"/>
      <c r="DI367"/>
      <c r="DJ367"/>
      <c r="DK367"/>
      <c r="DL367"/>
      <c r="DM367"/>
      <c r="DN367"/>
      <c r="DO367"/>
      <c r="DP367"/>
      <c r="DQ367"/>
      <c r="DR367"/>
      <c r="DS367"/>
      <c r="DT367"/>
      <c r="DU367"/>
      <c r="DV367"/>
      <c r="DW367"/>
      <c r="DX367"/>
      <c r="DY367"/>
      <c r="DZ367"/>
      <c r="EA367"/>
      <c r="EB367"/>
      <c r="EC367"/>
      <c r="ED367"/>
      <c r="EE367"/>
      <c r="EF367"/>
      <c r="EG367"/>
      <c r="EH367"/>
      <c r="EI367"/>
      <c r="EJ367"/>
      <c r="EK367"/>
      <c r="EL367"/>
      <c r="EM367"/>
      <c r="EN367"/>
      <c r="EO367"/>
      <c r="EP367"/>
      <c r="EQ367"/>
      <c r="ER367"/>
      <c r="ES367"/>
      <c r="ET367"/>
      <c r="EU367"/>
      <c r="EV367"/>
      <c r="EW367"/>
      <c r="EX367"/>
      <c r="EY367"/>
      <c r="EZ367"/>
      <c r="FA367"/>
      <c r="FB367"/>
      <c r="FC367"/>
      <c r="FD367"/>
      <c r="FE367"/>
      <c r="FF367"/>
      <c r="FG367"/>
      <c r="FH367"/>
      <c r="FI367"/>
      <c r="FJ367"/>
      <c r="FK367"/>
      <c r="FL367"/>
      <c r="FM367"/>
      <c r="FN367"/>
      <c r="FO367"/>
      <c r="FP367"/>
      <c r="FQ367"/>
      <c r="FR367"/>
      <c r="FS367"/>
      <c r="FT367"/>
      <c r="FU367"/>
      <c r="FV367"/>
      <c r="FW367"/>
      <c r="FX367"/>
      <c r="FY367"/>
      <c r="FZ367"/>
      <c r="GA367"/>
      <c r="GB367"/>
      <c r="GC367"/>
      <c r="GD367"/>
      <c r="GE367"/>
      <c r="GF367"/>
      <c r="GG367"/>
      <c r="GH367"/>
      <c r="GI367"/>
      <c r="GJ367"/>
      <c r="GK367"/>
      <c r="GL367"/>
      <c r="GM367"/>
      <c r="GN367"/>
      <c r="GO367"/>
      <c r="GP367"/>
      <c r="GQ367"/>
      <c r="GR367"/>
      <c r="GS367"/>
      <c r="GT367"/>
      <c r="GU367"/>
      <c r="GV367"/>
      <c r="GW367"/>
      <c r="GX367"/>
      <c r="GY367"/>
      <c r="GZ367"/>
      <c r="HA367"/>
      <c r="HB367"/>
      <c r="HC367"/>
      <c r="HD367"/>
      <c r="HE367"/>
      <c r="HF367"/>
      <c r="HG367"/>
      <c r="HH367"/>
      <c r="HI367"/>
      <c r="HJ367"/>
      <c r="HK367"/>
      <c r="HL367"/>
      <c r="HM367"/>
      <c r="HN367"/>
      <c r="HO367"/>
      <c r="HP367"/>
      <c r="HQ367"/>
      <c r="HR367"/>
      <c r="HS367"/>
      <c r="HT367"/>
      <c r="HU367"/>
      <c r="HV367"/>
      <c r="HW367"/>
      <c r="HX367"/>
      <c r="HY367"/>
      <c r="HZ367"/>
      <c r="IA367"/>
      <c r="IB367"/>
      <c r="IC367"/>
      <c r="ID367"/>
      <c r="IE367"/>
      <c r="IF367"/>
      <c r="IG367"/>
      <c r="IH367"/>
      <c r="II367"/>
      <c r="IJ367"/>
      <c r="IK367"/>
      <c r="IL367"/>
      <c r="IM367"/>
      <c r="IN367"/>
      <c r="IO367"/>
      <c r="IP367"/>
      <c r="IQ367"/>
      <c r="IR367"/>
      <c r="IS367"/>
      <c r="IT367"/>
      <c r="IU367"/>
      <c r="IV367"/>
      <c r="IW367"/>
      <c r="IX367"/>
      <c r="IY367"/>
      <c r="IZ367"/>
      <c r="JA367"/>
      <c r="JB367"/>
      <c r="JC367"/>
      <c r="JD367"/>
      <c r="JE367"/>
      <c r="JF367"/>
      <c r="JG367"/>
      <c r="JH367"/>
      <c r="JI367"/>
      <c r="JJ367"/>
      <c r="JK367"/>
      <c r="JL367"/>
      <c r="JM367"/>
      <c r="JN367"/>
      <c r="JO367"/>
      <c r="JP367"/>
      <c r="JQ367"/>
      <c r="JR367"/>
      <c r="JS367"/>
      <c r="JT367"/>
      <c r="JU367"/>
      <c r="JV367"/>
      <c r="JW367"/>
      <c r="JX367"/>
    </row>
    <row r="368" spans="1:284" s="199" customFormat="1" ht="12" customHeight="1">
      <c r="A368"/>
      <c r="B368"/>
      <c r="C368"/>
      <c r="D368"/>
      <c r="E368"/>
      <c r="F368"/>
      <c r="G368"/>
      <c r="H368"/>
      <c r="I368"/>
      <c r="J368"/>
      <c r="K368"/>
      <c r="L368"/>
      <c r="M368"/>
      <c r="N368"/>
      <c r="O368"/>
      <c r="P368"/>
      <c r="Q368"/>
      <c r="R368"/>
      <c r="S368"/>
      <c r="T368"/>
      <c r="U368"/>
      <c r="V368"/>
      <c r="W368"/>
      <c r="X368"/>
      <c r="Y368"/>
      <c r="Z368"/>
      <c r="AA368"/>
      <c r="AB368"/>
      <c r="AC368"/>
      <c r="AD368"/>
      <c r="AE368"/>
      <c r="AF368"/>
      <c r="AG368"/>
      <c r="AH368"/>
      <c r="AI368"/>
      <c r="AJ368"/>
      <c r="AK368"/>
      <c r="AL368"/>
      <c r="AM368"/>
      <c r="AN368"/>
      <c r="AO368"/>
      <c r="AP368"/>
      <c r="AQ368"/>
      <c r="AR368"/>
      <c r="AS368"/>
      <c r="AT368"/>
      <c r="AU368"/>
      <c r="AV368"/>
      <c r="AW368"/>
      <c r="AX368"/>
      <c r="AY368"/>
      <c r="AZ368"/>
      <c r="BA368"/>
      <c r="BB368"/>
      <c r="BC368"/>
      <c r="BD368"/>
      <c r="BE368"/>
      <c r="BF368"/>
      <c r="BG368"/>
      <c r="BH368"/>
      <c r="BI368"/>
      <c r="BJ368"/>
      <c r="BK368"/>
      <c r="BL368"/>
      <c r="BM368"/>
      <c r="BN368"/>
      <c r="BO368"/>
      <c r="BP368"/>
      <c r="BQ368"/>
      <c r="BR368"/>
      <c r="BS368"/>
      <c r="BT368"/>
      <c r="BU368"/>
      <c r="BV368"/>
      <c r="BW368"/>
      <c r="BX368"/>
      <c r="BY368"/>
      <c r="BZ368"/>
      <c r="CA368"/>
      <c r="CB368"/>
      <c r="CC368"/>
      <c r="CD368"/>
      <c r="CE368"/>
      <c r="CF368"/>
      <c r="CG368"/>
      <c r="CH368"/>
      <c r="CI368"/>
      <c r="CJ368"/>
      <c r="CK368"/>
      <c r="CL368"/>
      <c r="CM368"/>
      <c r="CN368"/>
      <c r="CO368"/>
      <c r="CP368"/>
      <c r="CQ368"/>
      <c r="CR368"/>
      <c r="CS368"/>
      <c r="CT368"/>
      <c r="CU368"/>
      <c r="CV368"/>
      <c r="CW368"/>
      <c r="CX368"/>
      <c r="CY368"/>
      <c r="CZ368"/>
      <c r="DA368"/>
      <c r="DB368"/>
      <c r="DC368"/>
      <c r="DD368"/>
      <c r="DE368"/>
      <c r="DF368"/>
      <c r="DG368"/>
      <c r="DH368"/>
      <c r="DI368"/>
      <c r="DJ368"/>
      <c r="DK368"/>
      <c r="DL368"/>
      <c r="DM368"/>
      <c r="DN368"/>
      <c r="DO368"/>
      <c r="DP368"/>
      <c r="DQ368"/>
      <c r="DR368"/>
      <c r="DS368"/>
      <c r="DT368"/>
      <c r="DU368"/>
      <c r="DV368"/>
      <c r="DW368"/>
      <c r="DX368"/>
      <c r="DY368"/>
      <c r="DZ368"/>
      <c r="EA368"/>
      <c r="EB368"/>
      <c r="EC368"/>
      <c r="ED368"/>
      <c r="EE368"/>
      <c r="EF368"/>
      <c r="EG368"/>
      <c r="EH368"/>
      <c r="EI368"/>
      <c r="EJ368"/>
      <c r="EK368"/>
      <c r="EL368"/>
      <c r="EM368"/>
      <c r="EN368"/>
      <c r="EO368"/>
      <c r="EP368"/>
      <c r="EQ368"/>
      <c r="ER368"/>
      <c r="ES368"/>
      <c r="ET368"/>
      <c r="EU368"/>
      <c r="EV368"/>
      <c r="EW368"/>
      <c r="EX368"/>
      <c r="EY368"/>
      <c r="EZ368"/>
      <c r="FA368"/>
      <c r="FB368"/>
      <c r="FC368"/>
      <c r="FD368"/>
      <c r="FE368"/>
      <c r="FF368"/>
      <c r="FG368"/>
      <c r="FH368"/>
      <c r="FI368"/>
      <c r="FJ368"/>
      <c r="FK368"/>
      <c r="FL368"/>
      <c r="FM368"/>
      <c r="FN368"/>
      <c r="FO368"/>
      <c r="FP368"/>
      <c r="FQ368"/>
      <c r="FR368"/>
      <c r="FS368"/>
      <c r="FT368"/>
      <c r="FU368"/>
      <c r="FV368"/>
      <c r="FW368"/>
      <c r="FX368"/>
      <c r="FY368"/>
      <c r="FZ368"/>
      <c r="GA368"/>
      <c r="GB368"/>
      <c r="GC368"/>
      <c r="GD368"/>
      <c r="GE368"/>
      <c r="GF368"/>
      <c r="GG368"/>
      <c r="GH368"/>
      <c r="GI368"/>
      <c r="GJ368"/>
      <c r="GK368"/>
      <c r="GL368"/>
      <c r="GM368"/>
      <c r="GN368"/>
      <c r="GO368"/>
      <c r="GP368"/>
      <c r="GQ368"/>
      <c r="GR368"/>
      <c r="GS368"/>
      <c r="GT368"/>
      <c r="GU368"/>
      <c r="GV368"/>
      <c r="GW368"/>
      <c r="GX368"/>
      <c r="GY368"/>
      <c r="GZ368"/>
      <c r="HA368"/>
      <c r="HB368"/>
      <c r="HC368"/>
      <c r="HD368"/>
      <c r="HE368"/>
      <c r="HF368"/>
      <c r="HG368"/>
      <c r="HH368"/>
      <c r="HI368"/>
      <c r="HJ368"/>
      <c r="HK368"/>
      <c r="HL368"/>
      <c r="HM368"/>
      <c r="HN368"/>
      <c r="HO368"/>
      <c r="HP368"/>
      <c r="HQ368"/>
      <c r="HR368"/>
      <c r="HS368"/>
      <c r="HT368"/>
      <c r="HU368"/>
      <c r="HV368"/>
      <c r="HW368"/>
      <c r="HX368"/>
      <c r="HY368"/>
      <c r="HZ368"/>
      <c r="IA368"/>
      <c r="IB368"/>
      <c r="IC368"/>
      <c r="ID368"/>
      <c r="IE368"/>
      <c r="IF368"/>
      <c r="IG368"/>
      <c r="IH368"/>
      <c r="II368"/>
      <c r="IJ368"/>
      <c r="IK368"/>
      <c r="IL368"/>
      <c r="IM368"/>
      <c r="IN368"/>
      <c r="IO368"/>
      <c r="IP368"/>
      <c r="IQ368"/>
      <c r="IR368"/>
      <c r="IS368"/>
      <c r="IT368"/>
      <c r="IU368"/>
      <c r="IV368"/>
      <c r="IW368"/>
      <c r="IX368"/>
      <c r="IY368"/>
      <c r="IZ368"/>
      <c r="JA368"/>
      <c r="JB368"/>
      <c r="JC368"/>
      <c r="JD368"/>
      <c r="JE368"/>
      <c r="JF368"/>
      <c r="JG368"/>
      <c r="JH368"/>
      <c r="JI368"/>
      <c r="JJ368"/>
      <c r="JK368"/>
      <c r="JL368"/>
      <c r="JM368"/>
      <c r="JN368"/>
      <c r="JO368"/>
      <c r="JP368"/>
      <c r="JQ368"/>
      <c r="JR368"/>
      <c r="JS368"/>
      <c r="JT368"/>
      <c r="JU368"/>
      <c r="JV368"/>
      <c r="JW368"/>
      <c r="JX368"/>
    </row>
    <row r="369" spans="1:284" s="199" customFormat="1" ht="12" customHeight="1">
      <c r="A369"/>
      <c r="B369"/>
      <c r="C369"/>
      <c r="D369"/>
      <c r="E369"/>
      <c r="F369"/>
      <c r="G369"/>
      <c r="H369"/>
      <c r="I369"/>
      <c r="J369"/>
      <c r="K369"/>
      <c r="L369"/>
      <c r="M369"/>
      <c r="N369"/>
      <c r="O369"/>
      <c r="P369"/>
      <c r="Q369"/>
      <c r="R369"/>
      <c r="S369"/>
      <c r="T369"/>
      <c r="U369"/>
      <c r="V369"/>
      <c r="W369"/>
      <c r="X369"/>
      <c r="Y369"/>
      <c r="Z369"/>
      <c r="AA369"/>
      <c r="AB369"/>
      <c r="AC369"/>
      <c r="AD369"/>
      <c r="AE369"/>
      <c r="AF369"/>
      <c r="AG369"/>
      <c r="AH369"/>
      <c r="AI369"/>
      <c r="AJ369"/>
      <c r="AK369"/>
      <c r="AL369"/>
      <c r="AM369"/>
      <c r="AN369"/>
      <c r="AO369"/>
      <c r="AP369"/>
      <c r="AQ369"/>
      <c r="AR369"/>
      <c r="AS369"/>
      <c r="AT369"/>
      <c r="AU369"/>
      <c r="AV369"/>
      <c r="AW369"/>
      <c r="AX369"/>
      <c r="AY369"/>
      <c r="AZ369"/>
      <c r="BA369"/>
      <c r="BB369"/>
      <c r="BC369"/>
      <c r="BD369"/>
      <c r="BE369"/>
      <c r="BF369"/>
      <c r="BG369"/>
      <c r="BH369"/>
      <c r="BI369"/>
      <c r="BJ369"/>
      <c r="BK369"/>
      <c r="BL369"/>
      <c r="BM369"/>
      <c r="BN369"/>
      <c r="BO369"/>
      <c r="BP369"/>
      <c r="BQ369"/>
      <c r="BR369"/>
      <c r="BS369"/>
      <c r="BT369"/>
      <c r="BU369"/>
      <c r="BV369"/>
      <c r="BW369"/>
      <c r="BX369"/>
      <c r="BY369"/>
      <c r="BZ369"/>
      <c r="CA369"/>
      <c r="CB369"/>
      <c r="CC369"/>
      <c r="CD369"/>
      <c r="CE369"/>
      <c r="CF369"/>
      <c r="CG369"/>
      <c r="CH369"/>
      <c r="CI369"/>
      <c r="CJ369"/>
      <c r="CK369"/>
      <c r="CL369"/>
      <c r="CM369"/>
      <c r="CN369"/>
      <c r="CO369"/>
      <c r="CP369"/>
      <c r="CQ369"/>
      <c r="CR369"/>
      <c r="CS369"/>
      <c r="CT369"/>
      <c r="CU369"/>
      <c r="CV369"/>
      <c r="CW369"/>
      <c r="CX369"/>
      <c r="CY369"/>
      <c r="CZ369"/>
      <c r="DA369"/>
      <c r="DB369"/>
      <c r="DC369"/>
      <c r="DD369"/>
      <c r="DE369"/>
      <c r="DF369"/>
      <c r="DG369"/>
      <c r="DH369"/>
      <c r="DI369"/>
      <c r="DJ369"/>
      <c r="DK369"/>
      <c r="DL369"/>
      <c r="DM369"/>
      <c r="DN369"/>
      <c r="DO369"/>
      <c r="DP369"/>
      <c r="DQ369"/>
      <c r="DR369"/>
      <c r="DS369"/>
      <c r="DT369"/>
      <c r="DU369"/>
      <c r="DV369"/>
      <c r="DW369"/>
      <c r="DX369"/>
      <c r="DY369"/>
      <c r="DZ369"/>
      <c r="EA369"/>
      <c r="EB369"/>
      <c r="EC369"/>
      <c r="ED369"/>
      <c r="EE369"/>
      <c r="EF369"/>
      <c r="EG369"/>
      <c r="EH369"/>
      <c r="EI369"/>
      <c r="EJ369"/>
      <c r="EK369"/>
      <c r="EL369"/>
      <c r="EM369"/>
      <c r="EN369"/>
      <c r="EO369"/>
      <c r="EP369"/>
      <c r="EQ369"/>
      <c r="ER369"/>
      <c r="ES369"/>
      <c r="ET369"/>
      <c r="EU369"/>
      <c r="EV369"/>
      <c r="EW369"/>
      <c r="EX369"/>
      <c r="EY369"/>
      <c r="EZ369"/>
      <c r="FA369"/>
      <c r="FB369"/>
      <c r="FC369"/>
      <c r="FD369"/>
      <c r="FE369"/>
      <c r="FF369"/>
      <c r="FG369"/>
      <c r="FH369"/>
      <c r="FI369"/>
      <c r="FJ369"/>
      <c r="FK369"/>
      <c r="FL369"/>
      <c r="FM369"/>
      <c r="FN369"/>
      <c r="FO369"/>
      <c r="FP369"/>
      <c r="FQ369"/>
      <c r="FR369"/>
      <c r="FS369"/>
      <c r="FT369"/>
      <c r="FU369"/>
      <c r="FV369"/>
      <c r="FW369"/>
      <c r="FX369"/>
      <c r="FY369"/>
      <c r="FZ369"/>
      <c r="GA369"/>
      <c r="GB369"/>
      <c r="GC369"/>
      <c r="GD369"/>
      <c r="GE369"/>
      <c r="GF369"/>
      <c r="GG369"/>
      <c r="GH369"/>
      <c r="GI369"/>
      <c r="GJ369"/>
      <c r="GK369"/>
      <c r="GL369"/>
      <c r="GM369"/>
      <c r="GN369"/>
      <c r="GO369"/>
      <c r="GP369"/>
      <c r="GQ369"/>
      <c r="GR369"/>
      <c r="GS369"/>
      <c r="GT369"/>
      <c r="GU369"/>
      <c r="GV369"/>
      <c r="GW369"/>
      <c r="GX369"/>
      <c r="GY369"/>
      <c r="GZ369"/>
      <c r="HA369"/>
      <c r="HB369"/>
      <c r="HC369"/>
      <c r="HD369"/>
      <c r="HE369"/>
      <c r="HF369"/>
      <c r="HG369"/>
      <c r="HH369"/>
      <c r="HI369"/>
      <c r="HJ369"/>
      <c r="HK369"/>
      <c r="HL369"/>
      <c r="HM369"/>
      <c r="HN369"/>
      <c r="HO369"/>
      <c r="HP369"/>
      <c r="HQ369"/>
      <c r="HR369"/>
      <c r="HS369"/>
      <c r="HT369"/>
      <c r="HU369"/>
      <c r="HV369"/>
      <c r="HW369"/>
      <c r="HX369"/>
      <c r="HY369"/>
      <c r="HZ369"/>
      <c r="IA369"/>
      <c r="IB369"/>
      <c r="IC369"/>
      <c r="ID369"/>
      <c r="IE369"/>
      <c r="IF369"/>
      <c r="IG369"/>
      <c r="IH369"/>
      <c r="II369"/>
      <c r="IJ369"/>
      <c r="IK369"/>
      <c r="IL369"/>
      <c r="IM369"/>
      <c r="IN369"/>
      <c r="IO369"/>
      <c r="IP369"/>
      <c r="IQ369"/>
      <c r="IR369"/>
      <c r="IS369"/>
      <c r="IT369"/>
      <c r="IU369"/>
      <c r="IV369"/>
      <c r="IW369"/>
      <c r="IX369"/>
      <c r="IY369"/>
      <c r="IZ369"/>
      <c r="JA369"/>
      <c r="JB369"/>
      <c r="JC369"/>
      <c r="JD369"/>
      <c r="JE369"/>
      <c r="JF369"/>
      <c r="JG369"/>
      <c r="JH369"/>
      <c r="JI369"/>
      <c r="JJ369"/>
      <c r="JK369"/>
      <c r="JL369"/>
      <c r="JM369"/>
      <c r="JN369"/>
      <c r="JO369"/>
      <c r="JP369"/>
      <c r="JQ369"/>
      <c r="JR369"/>
      <c r="JS369"/>
      <c r="JT369"/>
      <c r="JU369"/>
      <c r="JV369"/>
      <c r="JW369"/>
      <c r="JX369"/>
    </row>
    <row r="370" spans="1:284" s="199" customFormat="1" ht="12" customHeight="1">
      <c r="A370"/>
      <c r="B370"/>
      <c r="C370"/>
      <c r="D370"/>
      <c r="E370"/>
      <c r="F370"/>
      <c r="G370"/>
      <c r="H370"/>
      <c r="I370"/>
      <c r="J370"/>
      <c r="K370"/>
      <c r="L370"/>
      <c r="M370"/>
      <c r="N370"/>
      <c r="O370"/>
      <c r="P370"/>
      <c r="Q370"/>
      <c r="R370"/>
      <c r="S370"/>
      <c r="T370"/>
      <c r="U370"/>
      <c r="V370"/>
      <c r="W370"/>
      <c r="X370"/>
      <c r="Y370"/>
      <c r="Z370"/>
      <c r="AA370"/>
      <c r="AB370"/>
      <c r="AC370"/>
      <c r="AD370"/>
      <c r="AE370"/>
      <c r="AF370"/>
      <c r="AG370"/>
      <c r="AH370"/>
      <c r="AI370"/>
      <c r="AJ370"/>
      <c r="AK370"/>
      <c r="AL370"/>
      <c r="AM370"/>
      <c r="AN370"/>
      <c r="AO370"/>
      <c r="AP370"/>
      <c r="AQ370"/>
      <c r="AR370"/>
      <c r="AS370"/>
      <c r="AT370"/>
      <c r="AU370"/>
      <c r="AV370"/>
      <c r="AW370"/>
      <c r="AX370"/>
      <c r="AY370"/>
      <c r="AZ370"/>
      <c r="BA370"/>
      <c r="BB370"/>
      <c r="BC370"/>
      <c r="BD370"/>
      <c r="BE370"/>
      <c r="BF370"/>
      <c r="BG370"/>
      <c r="BH370"/>
      <c r="BI370"/>
      <c r="BJ370"/>
      <c r="BK370"/>
      <c r="BL370"/>
      <c r="BM370"/>
      <c r="BN370"/>
      <c r="BO370"/>
      <c r="BP370"/>
      <c r="BQ370"/>
      <c r="BR370"/>
      <c r="BS370"/>
      <c r="BT370"/>
      <c r="BU370"/>
      <c r="BV370"/>
      <c r="BW370"/>
      <c r="BX370"/>
      <c r="BY370"/>
      <c r="BZ370"/>
      <c r="CA370"/>
      <c r="CB370"/>
      <c r="CC370"/>
      <c r="CD370"/>
      <c r="CE370"/>
      <c r="CF370"/>
      <c r="CG370"/>
      <c r="CH370"/>
      <c r="CI370"/>
      <c r="CJ370"/>
      <c r="CK370"/>
      <c r="CL370"/>
      <c r="CM370"/>
      <c r="CN370"/>
      <c r="CO370"/>
      <c r="CP370"/>
      <c r="CQ370"/>
      <c r="CR370"/>
      <c r="CS370"/>
      <c r="CT370"/>
      <c r="CU370"/>
      <c r="CV370"/>
      <c r="CW370"/>
      <c r="CX370"/>
      <c r="CY370"/>
      <c r="CZ370"/>
      <c r="DA370"/>
      <c r="DB370"/>
      <c r="DC370"/>
      <c r="DD370"/>
      <c r="DE370"/>
      <c r="DF370"/>
      <c r="DG370"/>
      <c r="DH370"/>
      <c r="DI370"/>
      <c r="DJ370"/>
      <c r="DK370"/>
      <c r="DL370"/>
      <c r="DM370"/>
      <c r="DN370"/>
      <c r="DO370"/>
      <c r="DP370"/>
      <c r="DQ370"/>
      <c r="DR370"/>
      <c r="DS370"/>
      <c r="DT370"/>
      <c r="DU370"/>
      <c r="DV370"/>
      <c r="DW370"/>
      <c r="DX370"/>
      <c r="DY370"/>
      <c r="DZ370"/>
      <c r="EA370"/>
      <c r="EB370"/>
      <c r="EC370"/>
      <c r="ED370"/>
      <c r="EE370"/>
      <c r="EF370"/>
      <c r="EG370"/>
      <c r="EH370"/>
      <c r="EI370"/>
      <c r="EJ370"/>
      <c r="EK370"/>
      <c r="EL370"/>
      <c r="EM370"/>
      <c r="EN370"/>
      <c r="EO370"/>
      <c r="EP370"/>
      <c r="EQ370"/>
      <c r="ER370"/>
      <c r="ES370"/>
      <c r="ET370"/>
      <c r="EU370"/>
      <c r="EV370"/>
      <c r="EW370"/>
      <c r="EX370"/>
      <c r="EY370"/>
      <c r="EZ370"/>
      <c r="FA370"/>
      <c r="FB370"/>
      <c r="FC370"/>
      <c r="FD370"/>
      <c r="FE370"/>
      <c r="FF370"/>
      <c r="FG370"/>
      <c r="FH370"/>
      <c r="FI370"/>
      <c r="FJ370"/>
      <c r="FK370"/>
      <c r="FL370"/>
      <c r="FM370"/>
      <c r="FN370"/>
      <c r="FO370"/>
      <c r="FP370"/>
      <c r="FQ370"/>
      <c r="FR370"/>
      <c r="FS370"/>
      <c r="FT370"/>
      <c r="FU370"/>
      <c r="FV370"/>
      <c r="FW370"/>
      <c r="FX370"/>
      <c r="FY370"/>
      <c r="FZ370"/>
      <c r="GA370"/>
      <c r="GB370"/>
      <c r="GC370"/>
      <c r="GD370"/>
      <c r="GE370"/>
      <c r="GF370"/>
      <c r="GG370"/>
      <c r="GH370"/>
      <c r="GI370"/>
      <c r="GJ370"/>
      <c r="GK370"/>
      <c r="GL370"/>
      <c r="GM370"/>
      <c r="GN370"/>
      <c r="GO370"/>
      <c r="GP370"/>
      <c r="GQ370"/>
      <c r="GR370"/>
      <c r="GS370"/>
      <c r="GT370"/>
      <c r="GU370"/>
      <c r="GV370"/>
      <c r="GW370"/>
      <c r="GX370"/>
      <c r="GY370"/>
      <c r="GZ370"/>
      <c r="HA370"/>
      <c r="HB370"/>
      <c r="HC370"/>
      <c r="HD370"/>
      <c r="HE370"/>
      <c r="HF370"/>
      <c r="HG370"/>
      <c r="HH370"/>
      <c r="HI370"/>
      <c r="HJ370"/>
      <c r="HK370"/>
      <c r="HL370"/>
      <c r="HM370"/>
      <c r="HN370"/>
      <c r="HO370"/>
      <c r="HP370"/>
      <c r="HQ370"/>
      <c r="HR370"/>
      <c r="HS370"/>
      <c r="HT370"/>
      <c r="HU370"/>
      <c r="HV370"/>
      <c r="HW370"/>
      <c r="HX370"/>
      <c r="HY370"/>
      <c r="HZ370"/>
      <c r="IA370"/>
      <c r="IB370"/>
      <c r="IC370"/>
      <c r="ID370"/>
      <c r="IE370"/>
      <c r="IF370"/>
      <c r="IG370"/>
      <c r="IH370"/>
      <c r="II370"/>
      <c r="IJ370"/>
      <c r="IK370"/>
      <c r="IL370"/>
      <c r="IM370"/>
      <c r="IN370"/>
      <c r="IO370"/>
      <c r="IP370"/>
      <c r="IQ370"/>
      <c r="IR370"/>
      <c r="IS370"/>
      <c r="IT370"/>
      <c r="IU370"/>
      <c r="IV370"/>
      <c r="IW370"/>
      <c r="IX370"/>
      <c r="IY370"/>
      <c r="IZ370"/>
      <c r="JA370"/>
      <c r="JB370"/>
      <c r="JC370"/>
      <c r="JD370"/>
      <c r="JE370"/>
      <c r="JF370"/>
      <c r="JG370"/>
      <c r="JH370"/>
      <c r="JI370"/>
      <c r="JJ370"/>
      <c r="JK370"/>
      <c r="JL370"/>
      <c r="JM370"/>
      <c r="JN370"/>
      <c r="JO370"/>
      <c r="JP370"/>
      <c r="JQ370"/>
      <c r="JR370"/>
      <c r="JS370"/>
      <c r="JT370"/>
      <c r="JU370"/>
      <c r="JV370"/>
      <c r="JW370"/>
      <c r="JX370"/>
    </row>
    <row r="371" spans="1:284" s="199" customFormat="1" ht="12" customHeight="1">
      <c r="A371"/>
      <c r="B371"/>
      <c r="C371"/>
      <c r="D371"/>
      <c r="E371"/>
      <c r="F371"/>
      <c r="G371"/>
      <c r="H371"/>
      <c r="I371"/>
      <c r="J371"/>
      <c r="K371"/>
      <c r="L371"/>
      <c r="M371"/>
      <c r="N371"/>
      <c r="O371"/>
      <c r="P371"/>
      <c r="Q371"/>
      <c r="R371"/>
      <c r="S371"/>
      <c r="T371"/>
      <c r="U371"/>
      <c r="V371"/>
      <c r="W371"/>
      <c r="X371"/>
      <c r="Y371"/>
      <c r="Z371"/>
      <c r="AA371"/>
      <c r="AB371"/>
      <c r="AC371"/>
      <c r="AD371"/>
      <c r="AE371"/>
      <c r="AF371"/>
      <c r="AG371"/>
      <c r="AH371"/>
      <c r="AI371"/>
      <c r="AJ371"/>
      <c r="AK371"/>
      <c r="AL371"/>
      <c r="AM371"/>
      <c r="AN371"/>
      <c r="AO371"/>
      <c r="AP371"/>
      <c r="AQ371"/>
      <c r="AR371"/>
      <c r="AS371"/>
      <c r="AT371"/>
      <c r="AU371"/>
      <c r="AV371"/>
      <c r="AW371"/>
      <c r="AX371"/>
      <c r="AY371"/>
      <c r="AZ371"/>
      <c r="BA371"/>
      <c r="BB371"/>
      <c r="BC371"/>
      <c r="BD371"/>
      <c r="BE371"/>
      <c r="BF371"/>
      <c r="BG371"/>
      <c r="BH371"/>
      <c r="BI371"/>
      <c r="BJ371"/>
      <c r="BK371"/>
      <c r="BL371"/>
      <c r="BM371"/>
      <c r="BN371"/>
      <c r="BO371"/>
      <c r="BP371"/>
      <c r="BQ371"/>
      <c r="BR371"/>
      <c r="BS371"/>
      <c r="BT371"/>
      <c r="BU371"/>
      <c r="BV371"/>
      <c r="BW371"/>
      <c r="BX371"/>
      <c r="BY371"/>
      <c r="BZ371"/>
      <c r="CA371"/>
      <c r="CB371"/>
      <c r="CC371"/>
      <c r="CD371"/>
      <c r="CE371"/>
      <c r="CF371"/>
      <c r="CG371"/>
      <c r="CH371"/>
      <c r="CI371"/>
      <c r="CJ371"/>
      <c r="CK371"/>
      <c r="CL371"/>
      <c r="CM371"/>
      <c r="CN371"/>
      <c r="CO371"/>
      <c r="CP371"/>
      <c r="CQ371"/>
      <c r="CR371"/>
      <c r="CS371"/>
      <c r="CT371"/>
      <c r="CU371"/>
      <c r="CV371"/>
      <c r="CW371"/>
      <c r="CX371"/>
      <c r="CY371"/>
      <c r="CZ371"/>
      <c r="DA371"/>
      <c r="DB371"/>
      <c r="DC371"/>
      <c r="DD371"/>
      <c r="DE371"/>
      <c r="DF371"/>
      <c r="DG371"/>
      <c r="DH371"/>
      <c r="DI371"/>
      <c r="DJ371"/>
      <c r="DK371"/>
      <c r="DL371"/>
      <c r="DM371"/>
      <c r="DN371"/>
      <c r="DO371"/>
      <c r="DP371"/>
      <c r="DQ371"/>
      <c r="DR371"/>
      <c r="DS371"/>
      <c r="DT371"/>
      <c r="DU371"/>
      <c r="DV371"/>
      <c r="DW371"/>
      <c r="DX371"/>
      <c r="DY371"/>
      <c r="DZ371"/>
      <c r="EA371"/>
      <c r="EB371"/>
      <c r="EC371"/>
      <c r="ED371"/>
      <c r="EE371"/>
      <c r="EF371"/>
      <c r="EG371"/>
      <c r="EH371"/>
      <c r="EI371"/>
      <c r="EJ371"/>
      <c r="EK371"/>
      <c r="EL371"/>
      <c r="EM371"/>
      <c r="EN371"/>
      <c r="EO371"/>
      <c r="EP371"/>
      <c r="EQ371"/>
      <c r="ER371"/>
      <c r="ES371"/>
      <c r="ET371"/>
      <c r="EU371"/>
      <c r="EV371"/>
      <c r="EW371"/>
      <c r="EX371"/>
      <c r="EY371"/>
      <c r="EZ371"/>
      <c r="FA371"/>
      <c r="FB371"/>
      <c r="FC371"/>
      <c r="FD371"/>
      <c r="FE371"/>
      <c r="FF371"/>
      <c r="FG371"/>
      <c r="FH371"/>
      <c r="FI371"/>
      <c r="FJ371"/>
      <c r="FK371"/>
      <c r="FL371"/>
      <c r="FM371"/>
      <c r="FN371"/>
      <c r="FO371"/>
      <c r="FP371"/>
      <c r="FQ371"/>
      <c r="FR371"/>
      <c r="FS371"/>
      <c r="FT371"/>
      <c r="FU371"/>
      <c r="FV371"/>
      <c r="FW371"/>
      <c r="FX371"/>
      <c r="FY371"/>
      <c r="FZ371"/>
      <c r="GA371"/>
      <c r="GB371"/>
      <c r="GC371"/>
      <c r="GD371"/>
      <c r="GE371"/>
      <c r="GF371"/>
      <c r="GG371"/>
      <c r="GH371"/>
      <c r="GI371"/>
      <c r="GJ371"/>
      <c r="GK371"/>
      <c r="GL371"/>
      <c r="GM371"/>
      <c r="GN371"/>
      <c r="GO371"/>
      <c r="GP371"/>
      <c r="GQ371"/>
      <c r="GR371"/>
      <c r="GS371"/>
      <c r="GT371"/>
      <c r="GU371"/>
      <c r="GV371"/>
      <c r="GW371"/>
      <c r="GX371"/>
      <c r="GY371"/>
      <c r="GZ371"/>
      <c r="HA371"/>
      <c r="HB371"/>
      <c r="HC371"/>
      <c r="HD371"/>
      <c r="HE371"/>
      <c r="HF371"/>
      <c r="HG371"/>
      <c r="HH371"/>
      <c r="HI371"/>
      <c r="HJ371"/>
      <c r="HK371"/>
      <c r="HL371"/>
      <c r="HM371"/>
      <c r="HN371"/>
      <c r="HO371"/>
      <c r="HP371"/>
      <c r="HQ371"/>
      <c r="HR371"/>
      <c r="HS371"/>
      <c r="HT371"/>
      <c r="HU371"/>
      <c r="HV371"/>
      <c r="HW371"/>
      <c r="HX371"/>
      <c r="HY371"/>
      <c r="HZ371"/>
      <c r="IA371"/>
      <c r="IB371"/>
      <c r="IC371"/>
      <c r="ID371"/>
      <c r="IE371"/>
      <c r="IF371"/>
      <c r="IG371"/>
      <c r="IH371"/>
      <c r="II371"/>
      <c r="IJ371"/>
      <c r="IK371"/>
      <c r="IL371"/>
      <c r="IM371"/>
      <c r="IN371"/>
      <c r="IO371"/>
      <c r="IP371"/>
      <c r="IQ371"/>
      <c r="IR371"/>
      <c r="IS371"/>
      <c r="IT371"/>
      <c r="IU371"/>
      <c r="IV371"/>
      <c r="IW371"/>
      <c r="IX371"/>
      <c r="IY371"/>
      <c r="IZ371"/>
      <c r="JA371"/>
      <c r="JB371"/>
      <c r="JC371"/>
      <c r="JD371"/>
      <c r="JE371"/>
      <c r="JF371"/>
      <c r="JG371"/>
      <c r="JH371"/>
      <c r="JI371"/>
      <c r="JJ371"/>
      <c r="JK371"/>
      <c r="JL371"/>
      <c r="JM371"/>
      <c r="JN371"/>
      <c r="JO371"/>
      <c r="JP371"/>
      <c r="JQ371"/>
      <c r="JR371"/>
      <c r="JS371"/>
      <c r="JT371"/>
      <c r="JU371"/>
      <c r="JV371"/>
      <c r="JW371"/>
      <c r="JX371"/>
    </row>
    <row r="372" spans="1:284" s="199" customFormat="1" ht="12" customHeight="1">
      <c r="A372"/>
      <c r="B372"/>
      <c r="C372"/>
      <c r="D372"/>
      <c r="E372"/>
      <c r="F372"/>
      <c r="G372"/>
      <c r="H372"/>
      <c r="I372"/>
      <c r="J372"/>
      <c r="K372"/>
      <c r="L372"/>
      <c r="M372"/>
      <c r="N372"/>
      <c r="O372"/>
      <c r="P372"/>
      <c r="Q372"/>
      <c r="R372"/>
      <c r="S372"/>
      <c r="T372"/>
      <c r="U372"/>
      <c r="V372"/>
      <c r="W372"/>
      <c r="X372"/>
      <c r="Y372"/>
      <c r="Z372"/>
      <c r="AA372"/>
      <c r="AB372"/>
      <c r="AC372"/>
      <c r="AD372"/>
      <c r="AE372"/>
      <c r="AF372"/>
      <c r="AG372"/>
      <c r="AH372"/>
      <c r="AI372"/>
      <c r="AJ372"/>
      <c r="AK372"/>
      <c r="AL372"/>
      <c r="AM372"/>
      <c r="AN372"/>
      <c r="AO372"/>
      <c r="AP372"/>
      <c r="AQ372"/>
      <c r="AR372"/>
      <c r="AS372"/>
      <c r="AT372"/>
      <c r="AU372"/>
      <c r="AV372"/>
      <c r="AW372"/>
      <c r="AX372"/>
      <c r="AY372"/>
      <c r="AZ372"/>
      <c r="BA372"/>
      <c r="BB372"/>
      <c r="BC372"/>
      <c r="BD372"/>
      <c r="BE372"/>
      <c r="BF372"/>
      <c r="BG372"/>
      <c r="BH372"/>
      <c r="BI372"/>
      <c r="BJ372"/>
      <c r="BK372"/>
      <c r="BL372"/>
      <c r="BM372"/>
      <c r="BN372"/>
      <c r="BO372"/>
      <c r="BP372"/>
      <c r="BQ372"/>
      <c r="BR372"/>
      <c r="BS372"/>
      <c r="BT372"/>
      <c r="BU372"/>
      <c r="BV372"/>
      <c r="BW372"/>
      <c r="BX372"/>
      <c r="BY372"/>
      <c r="BZ372"/>
      <c r="CA372"/>
      <c r="CB372"/>
      <c r="CC372"/>
      <c r="CD372"/>
      <c r="CE372"/>
      <c r="CF372"/>
      <c r="CG372"/>
      <c r="CH372"/>
      <c r="CI372"/>
      <c r="CJ372"/>
      <c r="CK372"/>
      <c r="CL372"/>
      <c r="CM372"/>
      <c r="CN372"/>
      <c r="CO372"/>
      <c r="CP372"/>
      <c r="CQ372"/>
      <c r="CR372"/>
      <c r="CS372"/>
      <c r="CT372"/>
      <c r="CU372"/>
      <c r="CV372"/>
      <c r="CW372"/>
      <c r="CX372"/>
      <c r="CY372"/>
      <c r="CZ372"/>
      <c r="DA372"/>
      <c r="DB372"/>
      <c r="DC372"/>
      <c r="DD372"/>
      <c r="DE372"/>
      <c r="DF372"/>
      <c r="DG372"/>
      <c r="DH372"/>
      <c r="DI372"/>
      <c r="DJ372"/>
      <c r="DK372"/>
      <c r="DL372"/>
      <c r="DM372"/>
      <c r="DN372"/>
      <c r="DO372"/>
      <c r="DP372"/>
      <c r="DQ372"/>
      <c r="DR372"/>
      <c r="DS372"/>
      <c r="DT372"/>
      <c r="DU372"/>
      <c r="DV372"/>
      <c r="DW372"/>
      <c r="DX372"/>
      <c r="DY372"/>
      <c r="DZ372"/>
      <c r="EA372"/>
      <c r="EB372"/>
      <c r="EC372"/>
      <c r="ED372"/>
      <c r="EE372"/>
      <c r="EF372"/>
      <c r="EG372"/>
      <c r="EH372"/>
      <c r="EI372"/>
      <c r="EJ372"/>
      <c r="EK372"/>
      <c r="EL372"/>
      <c r="EM372"/>
      <c r="EN372"/>
      <c r="EO372"/>
      <c r="EP372"/>
      <c r="EQ372"/>
      <c r="ER372"/>
      <c r="ES372"/>
      <c r="ET372"/>
      <c r="EU372"/>
      <c r="EV372"/>
      <c r="EW372"/>
      <c r="EX372"/>
      <c r="EY372"/>
      <c r="EZ372"/>
      <c r="FA372"/>
      <c r="FB372"/>
      <c r="FC372"/>
      <c r="FD372"/>
      <c r="FE372"/>
      <c r="FF372"/>
      <c r="FG372"/>
      <c r="FH372"/>
      <c r="FI372"/>
      <c r="FJ372"/>
      <c r="FK372"/>
      <c r="FL372"/>
      <c r="FM372"/>
      <c r="FN372"/>
      <c r="FO372"/>
      <c r="FP372"/>
      <c r="FQ372"/>
      <c r="FR372"/>
      <c r="FS372"/>
      <c r="FT372"/>
      <c r="FU372"/>
      <c r="FV372"/>
      <c r="FW372"/>
      <c r="FX372"/>
      <c r="FY372"/>
      <c r="FZ372"/>
      <c r="GA372"/>
      <c r="GB372"/>
      <c r="GC372"/>
      <c r="GD372"/>
      <c r="GE372"/>
      <c r="GF372"/>
      <c r="GG372"/>
      <c r="GH372"/>
      <c r="GI372"/>
      <c r="GJ372"/>
      <c r="GK372"/>
      <c r="GL372"/>
      <c r="GM372"/>
      <c r="GN372"/>
      <c r="GO372"/>
      <c r="GP372"/>
      <c r="GQ372"/>
      <c r="GR372"/>
      <c r="GS372"/>
      <c r="GT372"/>
      <c r="GU372"/>
      <c r="GV372"/>
      <c r="GW372"/>
      <c r="GX372"/>
      <c r="GY372"/>
      <c r="GZ372"/>
      <c r="HA372"/>
      <c r="HB372"/>
      <c r="HC372"/>
      <c r="HD372"/>
      <c r="HE372"/>
      <c r="HF372"/>
      <c r="HG372"/>
      <c r="HH372"/>
      <c r="HI372"/>
      <c r="HJ372"/>
      <c r="HK372"/>
      <c r="HL372"/>
      <c r="HM372"/>
      <c r="HN372"/>
      <c r="HO372"/>
      <c r="HP372"/>
      <c r="HQ372"/>
      <c r="HR372"/>
      <c r="HS372"/>
      <c r="HT372"/>
      <c r="HU372"/>
      <c r="HV372"/>
      <c r="HW372"/>
      <c r="HX372"/>
      <c r="HY372"/>
      <c r="HZ372"/>
      <c r="IA372"/>
      <c r="IB372"/>
      <c r="IC372"/>
      <c r="ID372"/>
      <c r="IE372"/>
      <c r="IF372"/>
      <c r="IG372"/>
      <c r="IH372"/>
      <c r="II372"/>
      <c r="IJ372"/>
      <c r="IK372"/>
      <c r="IL372"/>
      <c r="IM372"/>
      <c r="IN372"/>
      <c r="IO372"/>
      <c r="IP372"/>
      <c r="IQ372"/>
      <c r="IR372"/>
      <c r="IS372"/>
      <c r="IT372"/>
      <c r="IU372"/>
      <c r="IV372"/>
      <c r="IW372"/>
      <c r="IX372"/>
      <c r="IY372"/>
      <c r="IZ372"/>
      <c r="JA372"/>
      <c r="JB372"/>
      <c r="JC372"/>
      <c r="JD372"/>
      <c r="JE372"/>
      <c r="JF372"/>
      <c r="JG372"/>
      <c r="JH372"/>
      <c r="JI372"/>
      <c r="JJ372"/>
      <c r="JK372"/>
      <c r="JL372"/>
      <c r="JM372"/>
      <c r="JN372"/>
      <c r="JO372"/>
      <c r="JP372"/>
      <c r="JQ372"/>
      <c r="JR372"/>
      <c r="JS372"/>
      <c r="JT372"/>
      <c r="JU372"/>
      <c r="JV372"/>
      <c r="JW372"/>
      <c r="JX372"/>
    </row>
    <row r="373" spans="1:284" s="199" customFormat="1" ht="12" customHeight="1">
      <c r="A373"/>
      <c r="B373"/>
      <c r="C373"/>
      <c r="D373"/>
      <c r="E373"/>
      <c r="F373"/>
      <c r="G373"/>
      <c r="H373"/>
      <c r="I373"/>
      <c r="J373"/>
      <c r="K373"/>
      <c r="L373"/>
      <c r="M373"/>
      <c r="N373"/>
      <c r="O373"/>
      <c r="P373"/>
      <c r="Q373"/>
      <c r="R373"/>
      <c r="S373"/>
      <c r="T373"/>
      <c r="U373"/>
      <c r="V373"/>
      <c r="W373"/>
      <c r="X373"/>
      <c r="Y373"/>
      <c r="Z373"/>
      <c r="AA373"/>
      <c r="AB373"/>
      <c r="AC373"/>
      <c r="AD373"/>
      <c r="AE373"/>
      <c r="AF373"/>
      <c r="AG373"/>
      <c r="AH373"/>
      <c r="AI373"/>
      <c r="AJ373"/>
      <c r="AK373"/>
      <c r="AL373"/>
      <c r="AM373"/>
      <c r="AN373"/>
      <c r="AO373"/>
      <c r="AP373"/>
      <c r="AQ373"/>
      <c r="AR373"/>
      <c r="AS373"/>
      <c r="AT373"/>
      <c r="AU373"/>
      <c r="AV373"/>
      <c r="AW373"/>
      <c r="AX373"/>
      <c r="AY373"/>
      <c r="AZ373"/>
      <c r="BA373"/>
      <c r="BB373"/>
      <c r="BC373"/>
      <c r="BD373"/>
      <c r="BE373"/>
      <c r="BF373"/>
      <c r="BG373"/>
      <c r="BH373"/>
      <c r="BI373"/>
      <c r="BJ373"/>
      <c r="BK373"/>
      <c r="BL373"/>
      <c r="BM373"/>
      <c r="BN373"/>
      <c r="BO373"/>
      <c r="BP373"/>
      <c r="BQ373"/>
      <c r="BR373"/>
      <c r="BS373"/>
      <c r="BT373"/>
      <c r="BU373"/>
      <c r="BV373"/>
      <c r="BW373"/>
      <c r="BX373"/>
      <c r="BY373"/>
      <c r="BZ373"/>
      <c r="CA373"/>
      <c r="CB373"/>
      <c r="CC373"/>
      <c r="CD373"/>
      <c r="CE373"/>
      <c r="CF373"/>
      <c r="CG373"/>
      <c r="CH373"/>
      <c r="CI373"/>
      <c r="CJ373"/>
      <c r="CK373"/>
      <c r="CL373"/>
      <c r="CM373"/>
      <c r="CN373"/>
      <c r="CO373"/>
      <c r="CP373"/>
      <c r="CQ373"/>
      <c r="CR373"/>
      <c r="CS373"/>
      <c r="CT373"/>
      <c r="CU373"/>
      <c r="CV373"/>
      <c r="CW373"/>
      <c r="CX373"/>
      <c r="CY373"/>
      <c r="CZ373"/>
      <c r="DA373"/>
      <c r="DB373"/>
      <c r="DC373"/>
      <c r="DD373"/>
      <c r="DE373"/>
      <c r="DF373"/>
      <c r="DG373"/>
      <c r="DH373"/>
      <c r="DI373"/>
      <c r="DJ373"/>
      <c r="DK373"/>
      <c r="DL373"/>
      <c r="DM373"/>
      <c r="DN373"/>
      <c r="DO373"/>
      <c r="DP373"/>
      <c r="DQ373"/>
      <c r="DR373"/>
      <c r="DS373"/>
      <c r="DT373"/>
      <c r="DU373"/>
      <c r="DV373"/>
      <c r="DW373"/>
      <c r="DX373"/>
      <c r="DY373"/>
      <c r="DZ373"/>
      <c r="EA373"/>
      <c r="EB373"/>
      <c r="EC373"/>
      <c r="ED373"/>
      <c r="EE373"/>
      <c r="EF373"/>
      <c r="EG373"/>
      <c r="EH373"/>
      <c r="EI373"/>
      <c r="EJ373"/>
      <c r="EK373"/>
      <c r="EL373"/>
      <c r="EM373"/>
      <c r="EN373"/>
      <c r="EO373"/>
      <c r="EP373"/>
      <c r="EQ373"/>
      <c r="ER373"/>
      <c r="ES373"/>
      <c r="ET373"/>
      <c r="EU373"/>
      <c r="EV373"/>
      <c r="EW373"/>
      <c r="EX373"/>
      <c r="EY373"/>
      <c r="EZ373"/>
      <c r="FA373"/>
      <c r="FB373"/>
      <c r="FC373"/>
      <c r="FD373"/>
      <c r="FE373"/>
      <c r="FF373"/>
      <c r="FG373"/>
      <c r="FH373"/>
      <c r="FI373"/>
      <c r="FJ373"/>
      <c r="FK373"/>
      <c r="FL373"/>
      <c r="FM373"/>
      <c r="FN373"/>
      <c r="FO373"/>
      <c r="FP373"/>
      <c r="FQ373"/>
      <c r="FR373"/>
      <c r="FS373"/>
      <c r="FT373"/>
      <c r="FU373"/>
      <c r="FV373"/>
      <c r="FW373"/>
      <c r="FX373"/>
      <c r="FY373"/>
      <c r="FZ373"/>
      <c r="GA373"/>
      <c r="GB373"/>
      <c r="GC373"/>
      <c r="GD373"/>
      <c r="GE373"/>
      <c r="GF373"/>
      <c r="GG373"/>
      <c r="GH373"/>
      <c r="GI373"/>
      <c r="GJ373"/>
      <c r="GK373"/>
      <c r="GL373"/>
      <c r="GM373"/>
      <c r="GN373"/>
      <c r="GO373"/>
      <c r="GP373"/>
      <c r="GQ373"/>
      <c r="GR373"/>
      <c r="GS373"/>
      <c r="GT373"/>
      <c r="GU373"/>
      <c r="GV373"/>
      <c r="GW373"/>
      <c r="GX373"/>
      <c r="GY373"/>
      <c r="GZ373"/>
      <c r="HA373"/>
      <c r="HB373"/>
      <c r="HC373"/>
      <c r="HD373"/>
      <c r="HE373"/>
      <c r="HF373"/>
      <c r="HG373"/>
      <c r="HH373"/>
      <c r="HI373"/>
      <c r="HJ373"/>
      <c r="HK373"/>
      <c r="HL373"/>
      <c r="HM373"/>
      <c r="HN373"/>
      <c r="HO373"/>
      <c r="HP373"/>
      <c r="HQ373"/>
      <c r="HR373"/>
      <c r="HS373"/>
      <c r="HT373"/>
      <c r="HU373"/>
      <c r="HV373"/>
      <c r="HW373"/>
      <c r="HX373"/>
      <c r="HY373"/>
      <c r="HZ373"/>
      <c r="IA373"/>
      <c r="IB373"/>
      <c r="IC373"/>
      <c r="ID373"/>
      <c r="IE373"/>
      <c r="IF373"/>
      <c r="IG373"/>
      <c r="IH373"/>
      <c r="II373"/>
      <c r="IJ373"/>
      <c r="IK373"/>
      <c r="IL373"/>
      <c r="IM373"/>
      <c r="IN373"/>
      <c r="IO373"/>
      <c r="IP373"/>
      <c r="IQ373"/>
      <c r="IR373"/>
      <c r="IS373"/>
      <c r="IT373"/>
      <c r="IU373"/>
      <c r="IV373"/>
      <c r="IW373"/>
      <c r="IX373"/>
      <c r="IY373"/>
      <c r="IZ373"/>
      <c r="JA373"/>
      <c r="JB373"/>
      <c r="JC373"/>
      <c r="JD373"/>
      <c r="JE373"/>
      <c r="JF373"/>
      <c r="JG373"/>
      <c r="JH373"/>
      <c r="JI373"/>
      <c r="JJ373"/>
      <c r="JK373"/>
      <c r="JL373"/>
      <c r="JM373"/>
      <c r="JN373"/>
      <c r="JO373"/>
      <c r="JP373"/>
      <c r="JQ373"/>
      <c r="JR373"/>
      <c r="JS373"/>
      <c r="JT373"/>
      <c r="JU373"/>
      <c r="JV373"/>
      <c r="JW373"/>
      <c r="JX373"/>
    </row>
    <row r="374" spans="1:284" s="199" customFormat="1" ht="12" customHeight="1">
      <c r="A374"/>
      <c r="B374"/>
      <c r="C374"/>
      <c r="D374"/>
      <c r="E374"/>
      <c r="F374"/>
      <c r="G374"/>
      <c r="H374"/>
      <c r="I374"/>
      <c r="J374"/>
      <c r="K374"/>
      <c r="L374"/>
      <c r="M374"/>
      <c r="N374"/>
      <c r="O374"/>
      <c r="P374"/>
      <c r="Q374"/>
      <c r="R374"/>
      <c r="S374"/>
      <c r="T374"/>
      <c r="U374"/>
      <c r="V374"/>
      <c r="W374"/>
      <c r="X374"/>
      <c r="Y374"/>
      <c r="Z374"/>
      <c r="AA374"/>
      <c r="AB374"/>
      <c r="AC374"/>
      <c r="AD374"/>
      <c r="AE374"/>
      <c r="AF374"/>
      <c r="AG374"/>
      <c r="AH374"/>
      <c r="AI374"/>
      <c r="AJ374"/>
      <c r="AK374"/>
      <c r="AL374"/>
      <c r="AM374"/>
      <c r="AN374"/>
      <c r="AO374"/>
      <c r="AP374"/>
      <c r="AQ374"/>
      <c r="AR374"/>
      <c r="AS374"/>
      <c r="AT374"/>
      <c r="AU374"/>
      <c r="AV374"/>
      <c r="AW374"/>
      <c r="AX374"/>
      <c r="AY374"/>
      <c r="AZ374"/>
      <c r="BA374"/>
      <c r="BB374"/>
      <c r="BC374"/>
      <c r="BD374"/>
      <c r="BE374"/>
      <c r="BF374"/>
      <c r="BG374"/>
      <c r="BH374"/>
      <c r="BI374"/>
      <c r="BJ374"/>
      <c r="BK374"/>
      <c r="BL374"/>
      <c r="BM374"/>
      <c r="BN374"/>
      <c r="BO374"/>
      <c r="BP374"/>
      <c r="BQ374"/>
      <c r="BR374"/>
      <c r="BS374"/>
      <c r="BT374"/>
      <c r="BU374"/>
      <c r="BV374"/>
      <c r="BW374"/>
      <c r="BX374"/>
      <c r="BY374"/>
      <c r="BZ374"/>
      <c r="CA374"/>
      <c r="CB374"/>
      <c r="CC374"/>
      <c r="CD374"/>
      <c r="CE374"/>
      <c r="CF374"/>
      <c r="CG374"/>
      <c r="CH374"/>
      <c r="CI374"/>
      <c r="CJ374"/>
      <c r="CK374"/>
      <c r="CL374"/>
      <c r="CM374"/>
      <c r="CN374"/>
      <c r="CO374"/>
      <c r="CP374"/>
      <c r="CQ374"/>
      <c r="CR374"/>
      <c r="CS374"/>
      <c r="CT374"/>
      <c r="CU374"/>
      <c r="CV374"/>
      <c r="CW374"/>
      <c r="CX374"/>
      <c r="CY374"/>
      <c r="CZ374"/>
      <c r="DA374"/>
      <c r="DB374"/>
      <c r="DC374"/>
      <c r="DD374"/>
      <c r="DE374"/>
      <c r="DF374"/>
      <c r="DG374"/>
      <c r="DH374"/>
      <c r="DI374"/>
      <c r="DJ374"/>
      <c r="DK374"/>
      <c r="DL374"/>
      <c r="DM374"/>
      <c r="DN374"/>
      <c r="DO374"/>
      <c r="DP374"/>
      <c r="DQ374"/>
      <c r="DR374"/>
      <c r="DS374"/>
      <c r="DT374"/>
      <c r="DU374"/>
      <c r="DV374"/>
      <c r="DW374"/>
      <c r="DX374"/>
      <c r="DY374"/>
      <c r="DZ374"/>
      <c r="EA374"/>
      <c r="EB374"/>
      <c r="EC374"/>
      <c r="ED374"/>
      <c r="EE374"/>
      <c r="EF374"/>
      <c r="EG374"/>
      <c r="EH374"/>
      <c r="EI374"/>
      <c r="EJ374"/>
      <c r="EK374"/>
      <c r="EL374"/>
      <c r="EM374"/>
      <c r="EN374"/>
      <c r="EO374"/>
      <c r="EP374"/>
      <c r="EQ374"/>
      <c r="ER374"/>
      <c r="ES374"/>
      <c r="ET374"/>
      <c r="EU374"/>
      <c r="EV374"/>
      <c r="EW374"/>
      <c r="EX374"/>
      <c r="EY374"/>
      <c r="EZ374"/>
      <c r="FA374"/>
      <c r="FB374"/>
      <c r="FC374"/>
      <c r="FD374"/>
      <c r="FE374"/>
      <c r="FF374"/>
      <c r="FG374"/>
      <c r="FH374"/>
      <c r="FI374"/>
      <c r="FJ374"/>
      <c r="FK374"/>
      <c r="FL374"/>
      <c r="FM374"/>
      <c r="FN374"/>
      <c r="FO374"/>
      <c r="FP374"/>
      <c r="FQ374"/>
      <c r="FR374"/>
      <c r="FS374"/>
      <c r="FT374"/>
      <c r="FU374"/>
      <c r="FV374"/>
      <c r="FW374"/>
      <c r="FX374"/>
      <c r="FY374"/>
      <c r="FZ374"/>
      <c r="GA374"/>
      <c r="GB374"/>
      <c r="GC374"/>
      <c r="GD374"/>
      <c r="GE374"/>
      <c r="GF374"/>
      <c r="GG374"/>
      <c r="GH374"/>
      <c r="GI374"/>
      <c r="GJ374"/>
      <c r="GK374"/>
      <c r="GL374"/>
      <c r="GM374"/>
      <c r="GN374"/>
      <c r="GO374"/>
      <c r="GP374"/>
      <c r="GQ374"/>
      <c r="GR374"/>
      <c r="GS374"/>
      <c r="GT374"/>
      <c r="GU374"/>
      <c r="GV374"/>
      <c r="GW374"/>
      <c r="GX374"/>
      <c r="GY374"/>
      <c r="GZ374"/>
      <c r="HA374"/>
      <c r="HB374"/>
      <c r="HC374"/>
      <c r="HD374"/>
      <c r="HE374"/>
      <c r="HF374"/>
      <c r="HG374"/>
      <c r="HH374"/>
      <c r="HI374"/>
      <c r="HJ374"/>
      <c r="HK374"/>
      <c r="HL374"/>
      <c r="HM374"/>
      <c r="HN374"/>
      <c r="HO374"/>
      <c r="HP374"/>
      <c r="HQ374"/>
      <c r="HR374"/>
      <c r="HS374"/>
      <c r="HT374"/>
      <c r="HU374"/>
      <c r="HV374"/>
      <c r="HW374"/>
      <c r="HX374"/>
      <c r="HY374"/>
      <c r="HZ374"/>
      <c r="IA374"/>
      <c r="IB374"/>
      <c r="IC374"/>
      <c r="ID374"/>
      <c r="IE374"/>
      <c r="IF374"/>
      <c r="IG374"/>
      <c r="IH374"/>
      <c r="II374"/>
      <c r="IJ374"/>
      <c r="IK374"/>
      <c r="IL374"/>
      <c r="IM374"/>
      <c r="IN374"/>
      <c r="IO374"/>
      <c r="IP374"/>
      <c r="IQ374"/>
      <c r="IR374"/>
      <c r="IS374"/>
      <c r="IT374"/>
      <c r="IU374"/>
      <c r="IV374"/>
      <c r="IW374"/>
      <c r="IX374"/>
      <c r="IY374"/>
      <c r="IZ374"/>
      <c r="JA374"/>
      <c r="JB374"/>
      <c r="JC374"/>
      <c r="JD374"/>
      <c r="JE374"/>
      <c r="JF374"/>
      <c r="JG374"/>
      <c r="JH374"/>
      <c r="JI374"/>
      <c r="JJ374"/>
      <c r="JK374"/>
      <c r="JL374"/>
      <c r="JM374"/>
      <c r="JN374"/>
      <c r="JO374"/>
      <c r="JP374"/>
      <c r="JQ374"/>
      <c r="JR374"/>
      <c r="JS374"/>
      <c r="JT374"/>
      <c r="JU374"/>
      <c r="JV374"/>
      <c r="JW374"/>
      <c r="JX374"/>
    </row>
    <row r="375" spans="1:284" s="199" customFormat="1" ht="12" customHeight="1">
      <c r="A375"/>
      <c r="B375"/>
      <c r="C375"/>
      <c r="D375"/>
      <c r="E375"/>
      <c r="F375"/>
      <c r="G375"/>
      <c r="H375"/>
      <c r="I375"/>
      <c r="J375"/>
      <c r="K375"/>
      <c r="L375"/>
      <c r="M375"/>
      <c r="N375"/>
      <c r="O375"/>
      <c r="P375"/>
      <c r="Q375"/>
      <c r="R375"/>
      <c r="S375"/>
      <c r="T375"/>
      <c r="U375"/>
      <c r="V375"/>
      <c r="W375"/>
      <c r="X375"/>
      <c r="Y375"/>
      <c r="Z375"/>
      <c r="AA375"/>
      <c r="AB375"/>
      <c r="AC375"/>
      <c r="AD375"/>
      <c r="AE375"/>
      <c r="AF375"/>
      <c r="AG375"/>
      <c r="AH375"/>
      <c r="AI375"/>
      <c r="AJ375"/>
      <c r="AK375"/>
      <c r="AL375"/>
      <c r="AM375"/>
      <c r="AN375"/>
      <c r="AO375"/>
      <c r="AP375"/>
      <c r="AQ375"/>
      <c r="AR375"/>
      <c r="AS375"/>
      <c r="AT375"/>
      <c r="AU375"/>
      <c r="AV375"/>
      <c r="AW375"/>
      <c r="AX375"/>
      <c r="AY375"/>
      <c r="AZ375"/>
      <c r="BA375"/>
      <c r="BB375"/>
      <c r="BC375"/>
      <c r="BD375"/>
      <c r="BE375"/>
      <c r="BF375"/>
      <c r="BG375"/>
      <c r="BH375"/>
      <c r="BI375"/>
      <c r="BJ375"/>
      <c r="BK375"/>
      <c r="BL375"/>
      <c r="BM375"/>
      <c r="BN375"/>
      <c r="BO375"/>
      <c r="BP375"/>
      <c r="BQ375"/>
      <c r="BR375"/>
      <c r="BS375"/>
      <c r="BT375"/>
      <c r="BU375"/>
      <c r="BV375"/>
      <c r="BW375"/>
      <c r="BX375"/>
      <c r="BY375"/>
      <c r="BZ375"/>
      <c r="CA375"/>
      <c r="CB375"/>
      <c r="CC375"/>
      <c r="CD375"/>
      <c r="CE375"/>
      <c r="CF375"/>
      <c r="CG375"/>
      <c r="CH375"/>
      <c r="CI375"/>
      <c r="CJ375"/>
      <c r="CK375"/>
      <c r="CL375"/>
      <c r="CM375"/>
      <c r="CN375"/>
      <c r="CO375"/>
      <c r="CP375"/>
      <c r="CQ375"/>
      <c r="CR375"/>
      <c r="CS375"/>
      <c r="CT375"/>
      <c r="CU375"/>
      <c r="CV375"/>
      <c r="CW375"/>
      <c r="CX375"/>
      <c r="CY375"/>
      <c r="CZ375"/>
      <c r="DA375"/>
      <c r="DB375"/>
      <c r="DC375"/>
      <c r="DD375"/>
      <c r="DE375"/>
      <c r="DF375"/>
      <c r="DG375"/>
      <c r="DH375"/>
      <c r="DI375"/>
      <c r="DJ375"/>
      <c r="DK375"/>
      <c r="DL375"/>
      <c r="DM375"/>
      <c r="DN375"/>
      <c r="DO375"/>
      <c r="DP375"/>
      <c r="DQ375"/>
      <c r="DR375"/>
      <c r="DS375"/>
      <c r="DT375"/>
      <c r="DU375"/>
      <c r="DV375"/>
      <c r="DW375"/>
      <c r="DX375"/>
      <c r="DY375"/>
      <c r="DZ375"/>
      <c r="EA375"/>
      <c r="EB375"/>
      <c r="EC375"/>
      <c r="ED375"/>
      <c r="EE375"/>
      <c r="EF375"/>
      <c r="EG375"/>
      <c r="EH375"/>
      <c r="EI375"/>
      <c r="EJ375"/>
      <c r="EK375"/>
      <c r="EL375"/>
      <c r="EM375"/>
      <c r="EN375"/>
      <c r="EO375"/>
      <c r="EP375"/>
      <c r="EQ375"/>
      <c r="ER375"/>
      <c r="ES375"/>
      <c r="ET375"/>
      <c r="EU375"/>
      <c r="EV375"/>
      <c r="EW375"/>
      <c r="EX375"/>
      <c r="EY375"/>
      <c r="EZ375"/>
      <c r="FA375"/>
      <c r="FB375"/>
      <c r="FC375"/>
      <c r="FD375"/>
      <c r="FE375"/>
      <c r="FF375"/>
      <c r="FG375"/>
      <c r="FH375"/>
      <c r="FI375"/>
      <c r="FJ375"/>
      <c r="FK375"/>
      <c r="FL375"/>
      <c r="FM375"/>
      <c r="FN375"/>
      <c r="FO375"/>
      <c r="FP375"/>
      <c r="FQ375"/>
      <c r="FR375"/>
      <c r="FS375"/>
      <c r="FT375"/>
      <c r="FU375"/>
      <c r="FV375"/>
      <c r="FW375"/>
      <c r="FX375"/>
      <c r="FY375"/>
      <c r="FZ375"/>
      <c r="GA375"/>
      <c r="GB375"/>
      <c r="GC375"/>
      <c r="GD375"/>
      <c r="GE375"/>
      <c r="GF375"/>
      <c r="GG375"/>
      <c r="GH375"/>
      <c r="GI375"/>
      <c r="GJ375"/>
      <c r="GK375"/>
      <c r="GL375"/>
      <c r="GM375"/>
      <c r="GN375"/>
      <c r="GO375"/>
      <c r="GP375"/>
      <c r="GQ375"/>
      <c r="GR375"/>
      <c r="GS375"/>
      <c r="GT375"/>
      <c r="GU375"/>
      <c r="GV375"/>
      <c r="GW375"/>
      <c r="GX375"/>
      <c r="GY375"/>
      <c r="GZ375"/>
      <c r="HA375"/>
      <c r="HB375"/>
      <c r="HC375"/>
      <c r="HD375"/>
      <c r="HE375"/>
      <c r="HF375"/>
      <c r="HG375"/>
      <c r="HH375"/>
      <c r="HI375"/>
      <c r="HJ375"/>
      <c r="HK375"/>
      <c r="HL375"/>
      <c r="HM375"/>
      <c r="HN375"/>
      <c r="HO375"/>
      <c r="HP375"/>
      <c r="HQ375"/>
      <c r="HR375"/>
      <c r="HS375"/>
      <c r="HT375"/>
      <c r="HU375"/>
      <c r="HV375"/>
      <c r="HW375"/>
      <c r="HX375"/>
      <c r="HY375"/>
      <c r="HZ375"/>
      <c r="IA375"/>
      <c r="IB375"/>
      <c r="IC375"/>
      <c r="ID375"/>
      <c r="IE375"/>
      <c r="IF375"/>
      <c r="IG375"/>
      <c r="IH375"/>
      <c r="II375"/>
      <c r="IJ375"/>
      <c r="IK375"/>
      <c r="IL375"/>
      <c r="IM375"/>
      <c r="IN375"/>
      <c r="IO375"/>
      <c r="IP375"/>
      <c r="IQ375"/>
      <c r="IR375"/>
      <c r="IS375"/>
      <c r="IT375"/>
      <c r="IU375"/>
      <c r="IV375"/>
      <c r="IW375"/>
      <c r="IX375"/>
      <c r="IY375"/>
      <c r="IZ375"/>
      <c r="JA375"/>
      <c r="JB375"/>
      <c r="JC375"/>
      <c r="JD375"/>
      <c r="JE375"/>
      <c r="JF375"/>
      <c r="JG375"/>
      <c r="JH375"/>
      <c r="JI375"/>
      <c r="JJ375"/>
      <c r="JK375"/>
      <c r="JL375"/>
      <c r="JM375"/>
      <c r="JN375"/>
      <c r="JO375"/>
      <c r="JP375"/>
      <c r="JQ375"/>
      <c r="JR375"/>
      <c r="JS375"/>
      <c r="JT375"/>
      <c r="JU375"/>
      <c r="JV375"/>
      <c r="JW375"/>
      <c r="JX375"/>
    </row>
    <row r="376" spans="1:284" s="199" customFormat="1" ht="12" customHeight="1">
      <c r="A376"/>
      <c r="B376"/>
      <c r="C376"/>
      <c r="D376"/>
      <c r="E376"/>
      <c r="F376"/>
      <c r="G376"/>
      <c r="H376"/>
      <c r="I376"/>
      <c r="J376"/>
      <c r="K376"/>
      <c r="L376"/>
      <c r="M376"/>
      <c r="N376"/>
      <c r="O376"/>
      <c r="P376"/>
      <c r="Q376"/>
      <c r="R376"/>
      <c r="S376"/>
      <c r="T376"/>
      <c r="U376"/>
      <c r="V376"/>
      <c r="W376"/>
      <c r="X376"/>
      <c r="Y376"/>
      <c r="Z376"/>
      <c r="AA376"/>
      <c r="AB376"/>
      <c r="AC376"/>
      <c r="AD376"/>
      <c r="AE376"/>
      <c r="AF376"/>
      <c r="AG376"/>
      <c r="AH376"/>
      <c r="AI376"/>
      <c r="AJ376"/>
      <c r="AK376"/>
      <c r="AL376"/>
      <c r="AM376"/>
      <c r="AN376"/>
      <c r="AO376"/>
      <c r="AP376"/>
      <c r="AQ376"/>
      <c r="AR376"/>
      <c r="AS376"/>
      <c r="AT376"/>
      <c r="AU376"/>
      <c r="AV376"/>
      <c r="AW376"/>
      <c r="AX376"/>
      <c r="AY376"/>
      <c r="AZ376"/>
      <c r="BA376"/>
      <c r="BB376"/>
      <c r="BC376"/>
      <c r="BD376"/>
      <c r="BE376"/>
      <c r="BF376"/>
      <c r="BG376"/>
      <c r="BH376"/>
      <c r="BI376"/>
      <c r="BJ376"/>
      <c r="BK376"/>
      <c r="BL376"/>
      <c r="BM376"/>
      <c r="BN376"/>
      <c r="BO376"/>
      <c r="BP376"/>
      <c r="BQ376"/>
      <c r="BR376"/>
      <c r="BS376"/>
      <c r="BT376"/>
      <c r="BU376"/>
      <c r="BV376"/>
      <c r="BW376"/>
      <c r="BX376"/>
      <c r="BY376"/>
      <c r="BZ376"/>
      <c r="CA376"/>
      <c r="CB376"/>
      <c r="CC376"/>
      <c r="CD376"/>
      <c r="CE376"/>
      <c r="CF376"/>
      <c r="CG376"/>
      <c r="CH376"/>
      <c r="CI376"/>
      <c r="CJ376"/>
      <c r="CK376"/>
      <c r="CL376"/>
      <c r="CM376"/>
      <c r="CN376"/>
      <c r="CO376"/>
      <c r="CP376"/>
      <c r="CQ376"/>
      <c r="CR376"/>
      <c r="CS376"/>
      <c r="CT376"/>
      <c r="CU376"/>
      <c r="CV376"/>
      <c r="CW376"/>
      <c r="CX376"/>
      <c r="CY376"/>
      <c r="CZ376"/>
      <c r="DA376"/>
      <c r="DB376"/>
      <c r="DC376"/>
      <c r="DD376"/>
      <c r="DE376"/>
      <c r="DF376"/>
      <c r="DG376"/>
      <c r="DH376"/>
      <c r="DI376"/>
      <c r="DJ376"/>
      <c r="DK376"/>
      <c r="DL376"/>
      <c r="DM376"/>
      <c r="DN376"/>
      <c r="DO376"/>
      <c r="DP376"/>
      <c r="DQ376"/>
      <c r="DR376"/>
      <c r="DS376"/>
      <c r="DT376"/>
      <c r="DU376"/>
      <c r="DV376"/>
      <c r="DW376"/>
      <c r="DX376"/>
      <c r="DY376"/>
      <c r="DZ376"/>
      <c r="EA376"/>
      <c r="EB376"/>
      <c r="EC376"/>
      <c r="ED376"/>
      <c r="EE376"/>
      <c r="EF376"/>
      <c r="EG376"/>
      <c r="EH376"/>
      <c r="EI376"/>
      <c r="EJ376"/>
      <c r="EK376"/>
      <c r="EL376"/>
      <c r="EM376"/>
      <c r="EN376"/>
      <c r="EO376"/>
      <c r="EP376"/>
      <c r="EQ376"/>
      <c r="ER376"/>
      <c r="ES376"/>
      <c r="ET376"/>
      <c r="EU376"/>
      <c r="EV376"/>
      <c r="EW376"/>
      <c r="EX376"/>
      <c r="EY376"/>
      <c r="EZ376"/>
      <c r="FA376"/>
      <c r="FB376"/>
      <c r="FC376"/>
      <c r="FD376"/>
      <c r="FE376"/>
      <c r="FF376"/>
      <c r="FG376"/>
      <c r="FH376"/>
      <c r="FI376"/>
      <c r="FJ376"/>
      <c r="FK376"/>
      <c r="FL376"/>
      <c r="FM376"/>
      <c r="FN376"/>
      <c r="FO376"/>
      <c r="FP376"/>
      <c r="FQ376"/>
      <c r="FR376"/>
      <c r="FS376"/>
      <c r="FT376"/>
      <c r="FU376"/>
      <c r="FV376"/>
      <c r="FW376"/>
      <c r="FX376"/>
      <c r="FY376"/>
      <c r="FZ376"/>
      <c r="GA376"/>
      <c r="GB376"/>
      <c r="GC376"/>
      <c r="GD376"/>
      <c r="GE376"/>
      <c r="GF376"/>
      <c r="GG376"/>
      <c r="GH376"/>
      <c r="GI376"/>
      <c r="GJ376"/>
      <c r="GK376"/>
      <c r="GL376"/>
      <c r="GM376"/>
      <c r="GN376"/>
      <c r="GO376"/>
      <c r="GP376"/>
      <c r="GQ376"/>
      <c r="GR376"/>
      <c r="GS376"/>
      <c r="GT376"/>
      <c r="GU376"/>
      <c r="GV376"/>
      <c r="GW376"/>
      <c r="GX376"/>
      <c r="GY376"/>
      <c r="GZ376"/>
      <c r="HA376"/>
      <c r="HB376"/>
      <c r="HC376"/>
      <c r="HD376"/>
      <c r="HE376"/>
      <c r="HF376"/>
      <c r="HG376"/>
      <c r="HH376"/>
      <c r="HI376"/>
      <c r="HJ376"/>
      <c r="HK376"/>
      <c r="HL376"/>
      <c r="HM376"/>
      <c r="HN376"/>
      <c r="HO376"/>
      <c r="HP376"/>
      <c r="HQ376"/>
      <c r="HR376"/>
      <c r="HS376"/>
      <c r="HT376"/>
      <c r="HU376"/>
      <c r="HV376"/>
      <c r="HW376"/>
      <c r="HX376"/>
      <c r="HY376"/>
      <c r="HZ376"/>
      <c r="IA376"/>
      <c r="IB376"/>
      <c r="IC376"/>
      <c r="ID376"/>
      <c r="IE376"/>
      <c r="IF376"/>
      <c r="IG376"/>
      <c r="IH376"/>
      <c r="II376"/>
      <c r="IJ376"/>
      <c r="IK376"/>
      <c r="IL376"/>
      <c r="IM376"/>
      <c r="IN376"/>
      <c r="IO376"/>
      <c r="IP376"/>
      <c r="IQ376"/>
      <c r="IR376"/>
      <c r="IS376"/>
      <c r="IT376"/>
      <c r="IU376"/>
      <c r="IV376"/>
      <c r="IW376"/>
      <c r="IX376"/>
      <c r="IY376"/>
      <c r="IZ376"/>
      <c r="JA376"/>
      <c r="JB376"/>
      <c r="JC376"/>
      <c r="JD376"/>
      <c r="JE376"/>
      <c r="JF376"/>
      <c r="JG376"/>
      <c r="JH376"/>
      <c r="JI376"/>
      <c r="JJ376"/>
      <c r="JK376"/>
      <c r="JL376"/>
      <c r="JM376"/>
      <c r="JN376"/>
      <c r="JO376"/>
      <c r="JP376"/>
      <c r="JQ376"/>
      <c r="JR376"/>
      <c r="JS376"/>
      <c r="JT376"/>
      <c r="JU376"/>
      <c r="JV376"/>
      <c r="JW376"/>
      <c r="JX376"/>
    </row>
    <row r="377" spans="1:284" s="199" customFormat="1" ht="12" customHeight="1">
      <c r="A377"/>
      <c r="B377"/>
      <c r="C377"/>
      <c r="D377"/>
      <c r="E377"/>
      <c r="F377"/>
      <c r="G377"/>
      <c r="H377"/>
      <c r="I377"/>
      <c r="J377"/>
      <c r="K377"/>
      <c r="L377"/>
      <c r="M377"/>
      <c r="N377"/>
      <c r="O377"/>
      <c r="P377"/>
      <c r="Q377"/>
      <c r="R377"/>
      <c r="S377"/>
      <c r="T377"/>
      <c r="U377"/>
      <c r="V377"/>
      <c r="W377"/>
      <c r="X377"/>
      <c r="Y377"/>
      <c r="Z377"/>
      <c r="AA377"/>
      <c r="AB377"/>
      <c r="AC377"/>
      <c r="AD377"/>
      <c r="AE377"/>
      <c r="AF377"/>
      <c r="AG377"/>
      <c r="AH377"/>
      <c r="AI377"/>
      <c r="AJ377"/>
      <c r="AK377"/>
      <c r="AL377"/>
      <c r="AM377"/>
      <c r="AN377"/>
      <c r="AO377"/>
      <c r="AP377"/>
      <c r="AQ377"/>
      <c r="AR377"/>
      <c r="AS377"/>
      <c r="AT377"/>
      <c r="AU377"/>
      <c r="AV377"/>
      <c r="AW377"/>
      <c r="AX377"/>
      <c r="AY377"/>
      <c r="AZ377"/>
      <c r="BA377"/>
      <c r="BB377"/>
      <c r="BC377"/>
      <c r="BD377"/>
      <c r="BE377"/>
      <c r="BF377"/>
      <c r="BG377"/>
      <c r="BH377"/>
      <c r="BI377"/>
      <c r="BJ377"/>
      <c r="BK377"/>
      <c r="BL377"/>
      <c r="BM377"/>
      <c r="BN377"/>
      <c r="BO377"/>
      <c r="BP377"/>
      <c r="BQ377"/>
      <c r="BR377"/>
      <c r="BS377"/>
      <c r="BT377"/>
      <c r="BU377"/>
      <c r="BV377"/>
      <c r="BW377"/>
      <c r="BX377"/>
      <c r="BY377"/>
      <c r="BZ377"/>
      <c r="CA377"/>
      <c r="CB377"/>
      <c r="CC377"/>
      <c r="CD377"/>
      <c r="CE377"/>
      <c r="CF377"/>
      <c r="CG377"/>
      <c r="CH377"/>
      <c r="CI377"/>
      <c r="CJ377"/>
      <c r="CK377"/>
      <c r="CL377"/>
      <c r="CM377"/>
      <c r="CN377"/>
      <c r="CO377"/>
      <c r="CP377"/>
      <c r="CQ377"/>
      <c r="CR377"/>
      <c r="CS377"/>
      <c r="CT377"/>
      <c r="CU377"/>
      <c r="CV377"/>
      <c r="CW377"/>
      <c r="CX377"/>
      <c r="CY377"/>
      <c r="CZ377"/>
      <c r="DA377"/>
      <c r="DB377"/>
      <c r="DC377"/>
      <c r="DD377"/>
      <c r="DE377"/>
      <c r="DF377"/>
      <c r="DG377"/>
      <c r="DH377"/>
      <c r="DI377"/>
      <c r="DJ377"/>
      <c r="DK377"/>
      <c r="DL377"/>
      <c r="DM377"/>
      <c r="DN377"/>
      <c r="DO377"/>
      <c r="DP377"/>
      <c r="DQ377"/>
      <c r="DR377"/>
      <c r="DS377"/>
      <c r="DT377"/>
      <c r="DU377"/>
      <c r="DV377"/>
      <c r="DW377"/>
      <c r="DX377"/>
      <c r="DY377"/>
      <c r="DZ377"/>
      <c r="EA377"/>
      <c r="EB377"/>
      <c r="EC377"/>
      <c r="ED377"/>
      <c r="EE377"/>
      <c r="EF377"/>
      <c r="EG377"/>
      <c r="EH377"/>
      <c r="EI377"/>
      <c r="EJ377"/>
      <c r="EK377"/>
      <c r="EL377"/>
      <c r="EM377"/>
      <c r="EN377"/>
      <c r="EO377"/>
      <c r="EP377"/>
      <c r="EQ377"/>
      <c r="ER377"/>
      <c r="ES377"/>
      <c r="ET377"/>
      <c r="EU377"/>
      <c r="EV377"/>
      <c r="EW377"/>
      <c r="EX377"/>
      <c r="EY377"/>
      <c r="EZ377"/>
      <c r="FA377"/>
      <c r="FB377"/>
      <c r="FC377"/>
      <c r="FD377"/>
      <c r="FE377"/>
      <c r="FF377"/>
      <c r="FG377"/>
      <c r="FH377"/>
      <c r="FI377"/>
      <c r="FJ377"/>
      <c r="FK377"/>
      <c r="FL377"/>
      <c r="FM377"/>
      <c r="FN377"/>
      <c r="FO377"/>
      <c r="FP377"/>
      <c r="FQ377"/>
      <c r="FR377"/>
      <c r="FS377"/>
      <c r="FT377"/>
      <c r="FU377"/>
      <c r="FV377"/>
      <c r="FW377"/>
      <c r="FX377"/>
      <c r="FY377"/>
      <c r="FZ377"/>
      <c r="GA377"/>
      <c r="GB377"/>
      <c r="GC377"/>
      <c r="GD377"/>
      <c r="GE377"/>
      <c r="GF377"/>
      <c r="GG377"/>
      <c r="GH377"/>
      <c r="GI377"/>
      <c r="GJ377"/>
      <c r="GK377"/>
      <c r="GL377"/>
      <c r="GM377"/>
      <c r="GN377"/>
      <c r="GO377"/>
      <c r="GP377"/>
      <c r="GQ377"/>
      <c r="GR377"/>
      <c r="GS377"/>
      <c r="GT377"/>
      <c r="GU377"/>
      <c r="GV377"/>
      <c r="GW377"/>
      <c r="GX377"/>
      <c r="GY377"/>
      <c r="GZ377"/>
      <c r="HA377"/>
      <c r="HB377"/>
      <c r="HC377"/>
      <c r="HD377"/>
      <c r="HE377"/>
      <c r="HF377"/>
      <c r="HG377"/>
      <c r="HH377"/>
      <c r="HI377"/>
      <c r="HJ377"/>
      <c r="HK377"/>
      <c r="HL377"/>
      <c r="HM377"/>
      <c r="HN377"/>
      <c r="HO377"/>
      <c r="HP377"/>
      <c r="HQ377"/>
      <c r="HR377"/>
      <c r="HS377"/>
      <c r="HT377"/>
      <c r="HU377"/>
      <c r="HV377"/>
      <c r="HW377"/>
      <c r="HX377"/>
      <c r="HY377"/>
      <c r="HZ377"/>
      <c r="IA377"/>
      <c r="IB377"/>
      <c r="IC377"/>
      <c r="ID377"/>
      <c r="IE377"/>
      <c r="IF377"/>
      <c r="IG377"/>
      <c r="IH377"/>
      <c r="II377"/>
      <c r="IJ377"/>
      <c r="IK377"/>
      <c r="IL377"/>
      <c r="IM377"/>
      <c r="IN377"/>
      <c r="IO377"/>
      <c r="IP377"/>
      <c r="IQ377"/>
      <c r="IR377"/>
      <c r="IS377"/>
      <c r="IT377"/>
      <c r="IU377"/>
      <c r="IV377"/>
      <c r="IW377"/>
      <c r="IX377"/>
      <c r="IY377"/>
      <c r="IZ377"/>
      <c r="JA377"/>
      <c r="JB377"/>
      <c r="JC377"/>
      <c r="JD377"/>
      <c r="JE377"/>
      <c r="JF377"/>
      <c r="JG377"/>
      <c r="JH377"/>
      <c r="JI377"/>
      <c r="JJ377"/>
      <c r="JK377"/>
      <c r="JL377"/>
      <c r="JM377"/>
      <c r="JN377"/>
      <c r="JO377"/>
      <c r="JP377"/>
      <c r="JQ377"/>
      <c r="JR377"/>
      <c r="JS377"/>
      <c r="JT377"/>
      <c r="JU377"/>
      <c r="JV377"/>
      <c r="JW377"/>
      <c r="JX377"/>
    </row>
    <row r="378" spans="1:284" s="199" customFormat="1" ht="12" customHeight="1">
      <c r="A378"/>
      <c r="B378"/>
      <c r="C378"/>
      <c r="D378"/>
      <c r="E378"/>
      <c r="F378"/>
      <c r="G378"/>
      <c r="H378"/>
      <c r="I378"/>
      <c r="J378"/>
      <c r="K378"/>
      <c r="L378"/>
      <c r="M378"/>
      <c r="N378"/>
      <c r="O378"/>
      <c r="P378"/>
      <c r="Q378"/>
      <c r="R378"/>
      <c r="S378"/>
      <c r="T378"/>
      <c r="U378"/>
      <c r="V378"/>
      <c r="W378"/>
      <c r="X378"/>
      <c r="Y378"/>
      <c r="Z378"/>
      <c r="AA378"/>
      <c r="AB378"/>
      <c r="AC378"/>
      <c r="AD378"/>
      <c r="AE378"/>
      <c r="AF378"/>
      <c r="AG378"/>
      <c r="AH378"/>
      <c r="AI378"/>
      <c r="AJ378"/>
      <c r="AK378"/>
      <c r="AL378"/>
      <c r="AM378"/>
      <c r="AN378"/>
      <c r="AO378"/>
      <c r="AP378"/>
      <c r="AQ378"/>
      <c r="AR378"/>
      <c r="AS378"/>
      <c r="AT378"/>
      <c r="AU378"/>
      <c r="AV378"/>
      <c r="AW378"/>
      <c r="AX378"/>
      <c r="AY378"/>
      <c r="AZ378"/>
      <c r="BA378"/>
      <c r="BB378"/>
      <c r="BC378"/>
      <c r="BD378"/>
      <c r="BE378"/>
      <c r="BF378"/>
      <c r="BG378"/>
      <c r="BH378"/>
      <c r="BI378"/>
      <c r="BJ378"/>
      <c r="BK378"/>
      <c r="BL378"/>
      <c r="BM378"/>
      <c r="BN378"/>
      <c r="BO378"/>
      <c r="BP378"/>
      <c r="BQ378"/>
      <c r="BR378"/>
      <c r="BS378"/>
      <c r="BT378"/>
      <c r="BU378"/>
      <c r="BV378"/>
      <c r="BW378"/>
      <c r="BX378"/>
      <c r="BY378"/>
      <c r="BZ378"/>
      <c r="CA378"/>
      <c r="CB378"/>
      <c r="CC378"/>
      <c r="CD378"/>
      <c r="CE378"/>
      <c r="CF378"/>
      <c r="CG378"/>
      <c r="CH378"/>
      <c r="CI378"/>
      <c r="CJ378"/>
      <c r="CK378"/>
      <c r="CL378"/>
      <c r="CM378"/>
      <c r="CN378"/>
      <c r="CO378"/>
      <c r="CP378"/>
      <c r="CQ378"/>
      <c r="CR378"/>
      <c r="CS378"/>
      <c r="CT378"/>
      <c r="CU378"/>
      <c r="CV378"/>
      <c r="CW378"/>
      <c r="CX378"/>
      <c r="CY378"/>
      <c r="CZ378"/>
      <c r="DA378"/>
      <c r="DB378"/>
      <c r="DC378"/>
      <c r="DD378"/>
      <c r="DE378"/>
      <c r="DF378"/>
      <c r="DG378"/>
      <c r="DH378"/>
      <c r="DI378"/>
      <c r="DJ378"/>
      <c r="DK378"/>
      <c r="DL378"/>
      <c r="DM378"/>
      <c r="DN378"/>
      <c r="DO378"/>
      <c r="DP378"/>
      <c r="DQ378"/>
      <c r="DR378"/>
      <c r="DS378"/>
      <c r="DT378"/>
      <c r="DU378"/>
      <c r="DV378"/>
      <c r="DW378"/>
      <c r="DX378"/>
      <c r="DY378"/>
      <c r="DZ378"/>
      <c r="EA378"/>
      <c r="EB378"/>
      <c r="EC378"/>
      <c r="ED378"/>
      <c r="EE378"/>
      <c r="EF378"/>
      <c r="EG378"/>
      <c r="EH378"/>
      <c r="EI378"/>
      <c r="EJ378"/>
      <c r="EK378"/>
      <c r="EL378"/>
      <c r="EM378"/>
      <c r="EN378"/>
      <c r="EO378"/>
      <c r="EP378"/>
      <c r="EQ378"/>
      <c r="ER378"/>
      <c r="ES378"/>
      <c r="ET378"/>
      <c r="EU378"/>
      <c r="EV378"/>
      <c r="EW378"/>
      <c r="EX378"/>
      <c r="EY378"/>
      <c r="EZ378"/>
      <c r="FA378"/>
      <c r="FB378"/>
      <c r="FC378"/>
      <c r="FD378"/>
      <c r="FE378"/>
      <c r="FF378"/>
      <c r="FG378"/>
      <c r="FH378"/>
      <c r="FI378"/>
      <c r="FJ378"/>
      <c r="FK378"/>
      <c r="FL378"/>
      <c r="FM378"/>
      <c r="FN378"/>
      <c r="FO378"/>
      <c r="FP378"/>
      <c r="FQ378"/>
      <c r="FR378"/>
      <c r="FS378"/>
      <c r="FT378"/>
      <c r="FU378"/>
      <c r="FV378"/>
      <c r="FW378"/>
      <c r="FX378"/>
      <c r="FY378"/>
      <c r="FZ378"/>
      <c r="GA378"/>
      <c r="GB378"/>
      <c r="GC378"/>
      <c r="GD378"/>
      <c r="GE378"/>
      <c r="GF378"/>
      <c r="GG378"/>
      <c r="GH378"/>
      <c r="GI378"/>
      <c r="GJ378"/>
      <c r="GK378"/>
      <c r="GL378"/>
      <c r="GM378"/>
      <c r="GN378"/>
      <c r="GO378"/>
      <c r="GP378"/>
      <c r="GQ378"/>
      <c r="GR378"/>
      <c r="GS378"/>
      <c r="GT378"/>
      <c r="GU378"/>
      <c r="GV378"/>
      <c r="GW378"/>
      <c r="GX378"/>
      <c r="GY378"/>
      <c r="GZ378"/>
      <c r="HA378"/>
      <c r="HB378"/>
      <c r="HC378"/>
      <c r="HD378"/>
      <c r="HE378"/>
      <c r="HF378"/>
      <c r="HG378"/>
      <c r="HH378"/>
      <c r="HI378"/>
      <c r="HJ378"/>
      <c r="HK378"/>
      <c r="HL378"/>
      <c r="HM378"/>
      <c r="HN378"/>
      <c r="HO378"/>
      <c r="HP378"/>
      <c r="HQ378"/>
      <c r="HR378"/>
      <c r="HS378"/>
      <c r="HT378"/>
      <c r="HU378"/>
      <c r="HV378"/>
      <c r="HW378"/>
      <c r="HX378"/>
      <c r="HY378"/>
      <c r="HZ378"/>
      <c r="IA378"/>
      <c r="IB378"/>
      <c r="IC378"/>
      <c r="ID378"/>
      <c r="IE378"/>
      <c r="IF378"/>
      <c r="IG378"/>
      <c r="IH378"/>
      <c r="II378"/>
      <c r="IJ378"/>
      <c r="IK378"/>
      <c r="IL378"/>
      <c r="IM378"/>
      <c r="IN378"/>
      <c r="IO378"/>
      <c r="IP378"/>
      <c r="IQ378"/>
      <c r="IR378"/>
      <c r="IS378"/>
      <c r="IT378"/>
      <c r="IU378"/>
      <c r="IV378"/>
      <c r="IW378"/>
      <c r="IX378"/>
      <c r="IY378"/>
      <c r="IZ378"/>
      <c r="JA378"/>
      <c r="JB378"/>
      <c r="JC378"/>
      <c r="JD378"/>
      <c r="JE378"/>
      <c r="JF378"/>
      <c r="JG378"/>
      <c r="JH378"/>
      <c r="JI378"/>
      <c r="JJ378"/>
      <c r="JK378"/>
      <c r="JL378"/>
      <c r="JM378"/>
      <c r="JN378"/>
      <c r="JO378"/>
      <c r="JP378"/>
      <c r="JQ378"/>
      <c r="JR378"/>
      <c r="JS378"/>
      <c r="JT378"/>
      <c r="JU378"/>
      <c r="JV378"/>
      <c r="JW378"/>
      <c r="JX378"/>
    </row>
    <row r="379" spans="1:284" s="199" customFormat="1" ht="12" customHeight="1">
      <c r="A379"/>
      <c r="B379"/>
      <c r="C379"/>
      <c r="D379"/>
      <c r="E379"/>
      <c r="F379"/>
      <c r="G379"/>
      <c r="H379"/>
      <c r="I379"/>
      <c r="J379"/>
      <c r="K379"/>
      <c r="L379"/>
      <c r="M379"/>
      <c r="N379"/>
      <c r="O379"/>
      <c r="P379"/>
      <c r="Q379"/>
      <c r="R379"/>
      <c r="S379"/>
      <c r="T379"/>
      <c r="U379"/>
      <c r="V379"/>
      <c r="W379"/>
      <c r="X379"/>
      <c r="Y379"/>
      <c r="Z379"/>
      <c r="AA379"/>
      <c r="AB379"/>
      <c r="AC379"/>
      <c r="AD379"/>
      <c r="AE379"/>
      <c r="AF379"/>
      <c r="AG379"/>
      <c r="AH379"/>
      <c r="AI379"/>
      <c r="AJ379"/>
      <c r="AK379"/>
      <c r="AL379"/>
      <c r="AM379"/>
      <c r="AN379"/>
      <c r="AO379"/>
      <c r="AP379"/>
      <c r="AQ379"/>
      <c r="AR379"/>
      <c r="AS379"/>
      <c r="AT379"/>
      <c r="AU379"/>
      <c r="AV379"/>
      <c r="AW379"/>
      <c r="AX379"/>
      <c r="AY379"/>
      <c r="AZ379"/>
      <c r="BA379"/>
      <c r="BB379"/>
      <c r="BC379"/>
      <c r="BD379"/>
      <c r="BE379"/>
      <c r="BF379"/>
      <c r="BG379"/>
      <c r="BH379"/>
      <c r="BI379"/>
      <c r="BJ379"/>
      <c r="BK379"/>
      <c r="BL379"/>
      <c r="BM379"/>
      <c r="BN379"/>
      <c r="BO379"/>
      <c r="BP379"/>
      <c r="BQ379"/>
      <c r="BR379"/>
      <c r="BS379"/>
      <c r="BT379"/>
      <c r="BU379"/>
      <c r="BV379"/>
      <c r="BW379"/>
      <c r="BX379"/>
      <c r="BY379"/>
      <c r="BZ379"/>
      <c r="CA379"/>
      <c r="CB379"/>
      <c r="CC379"/>
      <c r="CD379"/>
      <c r="CE379"/>
      <c r="CF379"/>
      <c r="CG379"/>
      <c r="CH379"/>
      <c r="CI379"/>
      <c r="CJ379"/>
      <c r="CK379"/>
      <c r="CL379"/>
      <c r="CM379"/>
      <c r="CN379"/>
      <c r="CO379"/>
      <c r="CP379"/>
      <c r="CQ379"/>
      <c r="CR379"/>
      <c r="CS379"/>
      <c r="CT379"/>
      <c r="CU379"/>
      <c r="CV379"/>
      <c r="CW379"/>
      <c r="CX379"/>
      <c r="CY379"/>
      <c r="CZ379"/>
      <c r="DA379"/>
      <c r="DB379"/>
      <c r="DC379"/>
      <c r="DD379"/>
      <c r="DE379"/>
      <c r="DF379"/>
      <c r="DG379"/>
      <c r="DH379"/>
      <c r="DI379"/>
      <c r="DJ379"/>
      <c r="DK379"/>
      <c r="DL379"/>
      <c r="DM379"/>
      <c r="DN379"/>
      <c r="DO379"/>
      <c r="DP379"/>
      <c r="DQ379"/>
      <c r="DR379"/>
      <c r="DS379"/>
      <c r="DT379"/>
      <c r="DU379"/>
      <c r="DV379"/>
      <c r="DW379"/>
      <c r="DX379"/>
      <c r="DY379"/>
      <c r="DZ379"/>
      <c r="EA379"/>
      <c r="EB379"/>
      <c r="EC379"/>
      <c r="ED379"/>
      <c r="EE379"/>
      <c r="EF379"/>
      <c r="EG379"/>
      <c r="EH379"/>
      <c r="EI379"/>
      <c r="EJ379"/>
      <c r="EK379"/>
      <c r="EL379"/>
      <c r="EM379"/>
      <c r="EN379"/>
      <c r="EO379"/>
      <c r="EP379"/>
      <c r="EQ379"/>
      <c r="ER379"/>
      <c r="ES379"/>
      <c r="ET379"/>
      <c r="EU379"/>
      <c r="EV379"/>
      <c r="EW379"/>
      <c r="EX379"/>
      <c r="EY379"/>
      <c r="EZ379"/>
      <c r="FA379"/>
      <c r="FB379"/>
      <c r="FC379"/>
      <c r="FD379"/>
      <c r="FE379"/>
      <c r="FF379"/>
      <c r="FG379"/>
      <c r="FH379"/>
      <c r="FI379"/>
      <c r="FJ379"/>
      <c r="FK379"/>
      <c r="FL379"/>
      <c r="FM379"/>
      <c r="FN379"/>
      <c r="FO379"/>
      <c r="FP379"/>
      <c r="FQ379"/>
      <c r="FR379"/>
      <c r="FS379"/>
      <c r="FT379"/>
      <c r="FU379"/>
      <c r="FV379"/>
      <c r="FW379"/>
      <c r="FX379"/>
      <c r="FY379"/>
      <c r="FZ379"/>
      <c r="GA379"/>
      <c r="GB379"/>
      <c r="GC379"/>
      <c r="GD379"/>
      <c r="GE379"/>
      <c r="GF379"/>
      <c r="GG379"/>
      <c r="GH379"/>
      <c r="GI379"/>
      <c r="GJ379"/>
      <c r="GK379"/>
      <c r="GL379"/>
      <c r="GM379"/>
      <c r="GN379"/>
      <c r="GO379"/>
      <c r="GP379"/>
      <c r="GQ379"/>
      <c r="GR379"/>
      <c r="GS379"/>
      <c r="GT379"/>
      <c r="GU379"/>
      <c r="GV379"/>
      <c r="GW379"/>
      <c r="GX379"/>
      <c r="GY379"/>
      <c r="GZ379"/>
      <c r="HA379"/>
      <c r="HB379"/>
      <c r="HC379"/>
      <c r="HD379"/>
      <c r="HE379"/>
      <c r="HF379"/>
      <c r="HG379"/>
      <c r="HH379"/>
      <c r="HI379"/>
      <c r="HJ379"/>
      <c r="HK379"/>
      <c r="HL379"/>
      <c r="HM379"/>
      <c r="HN379"/>
      <c r="HO379"/>
      <c r="HP379"/>
      <c r="HQ379"/>
      <c r="HR379"/>
      <c r="HS379"/>
      <c r="HT379"/>
      <c r="HU379"/>
      <c r="HV379"/>
      <c r="HW379"/>
      <c r="HX379"/>
      <c r="HY379"/>
      <c r="HZ379"/>
      <c r="IA379"/>
      <c r="IB379"/>
      <c r="IC379"/>
      <c r="ID379"/>
      <c r="IE379"/>
      <c r="IF379"/>
      <c r="IG379"/>
      <c r="IH379"/>
      <c r="II379"/>
      <c r="IJ379"/>
      <c r="IK379"/>
      <c r="IL379"/>
      <c r="IM379"/>
      <c r="IN379"/>
      <c r="IO379"/>
      <c r="IP379"/>
      <c r="IQ379"/>
      <c r="IR379"/>
      <c r="IS379"/>
      <c r="IT379"/>
      <c r="IU379"/>
      <c r="IV379"/>
      <c r="IW379"/>
      <c r="IX379"/>
      <c r="IY379"/>
      <c r="IZ379"/>
      <c r="JA379"/>
      <c r="JB379"/>
      <c r="JC379"/>
      <c r="JD379"/>
      <c r="JE379"/>
      <c r="JF379"/>
      <c r="JG379"/>
      <c r="JH379"/>
      <c r="JI379"/>
      <c r="JJ379"/>
      <c r="JK379"/>
      <c r="JL379"/>
      <c r="JM379"/>
      <c r="JN379"/>
      <c r="JO379"/>
      <c r="JP379"/>
      <c r="JQ379"/>
      <c r="JR379"/>
      <c r="JS379"/>
      <c r="JT379"/>
      <c r="JU379"/>
      <c r="JV379"/>
      <c r="JW379"/>
      <c r="JX379"/>
    </row>
    <row r="380" spans="1:284" s="199" customFormat="1" ht="12" customHeight="1">
      <c r="A380"/>
      <c r="B380"/>
      <c r="C380"/>
      <c r="D380"/>
      <c r="E380"/>
      <c r="F380"/>
      <c r="G380"/>
      <c r="H380"/>
      <c r="I380"/>
      <c r="J380"/>
      <c r="K380"/>
      <c r="L380"/>
      <c r="M380"/>
      <c r="N380"/>
      <c r="O380"/>
      <c r="P380"/>
      <c r="Q380"/>
      <c r="R380"/>
      <c r="S380"/>
      <c r="T380"/>
      <c r="U380"/>
      <c r="V380"/>
      <c r="W380"/>
      <c r="X380"/>
      <c r="Y380"/>
      <c r="Z380"/>
      <c r="AA380"/>
      <c r="AB380"/>
      <c r="AC380"/>
      <c r="AD380"/>
      <c r="AE380"/>
      <c r="AF380"/>
      <c r="AG380"/>
      <c r="AH380"/>
      <c r="AI380"/>
      <c r="AJ380"/>
      <c r="AK380"/>
      <c r="AL380"/>
      <c r="AM380"/>
      <c r="AN380"/>
      <c r="AO380"/>
      <c r="AP380"/>
      <c r="AQ380"/>
      <c r="AR380"/>
      <c r="AS380"/>
      <c r="AT380"/>
      <c r="AU380"/>
      <c r="AV380"/>
      <c r="AW380"/>
      <c r="AX380"/>
      <c r="AY380"/>
      <c r="AZ380"/>
      <c r="BA380"/>
      <c r="BB380"/>
      <c r="BC380"/>
      <c r="BD380"/>
      <c r="BE380"/>
      <c r="BF380"/>
      <c r="BG380"/>
      <c r="BH380"/>
      <c r="BI380"/>
      <c r="BJ380"/>
      <c r="BK380"/>
      <c r="BL380"/>
      <c r="BM380"/>
      <c r="BN380"/>
      <c r="BO380"/>
      <c r="BP380"/>
      <c r="BQ380"/>
      <c r="BR380"/>
      <c r="BS380"/>
      <c r="BT380"/>
      <c r="BU380"/>
      <c r="BV380"/>
      <c r="BW380"/>
      <c r="BX380"/>
      <c r="BY380"/>
      <c r="BZ380"/>
      <c r="CA380"/>
      <c r="CB380"/>
      <c r="CC380"/>
      <c r="CD380"/>
      <c r="CE380"/>
      <c r="CF380"/>
      <c r="CG380"/>
      <c r="CH380"/>
      <c r="CI380"/>
      <c r="CJ380"/>
      <c r="CK380"/>
      <c r="CL380"/>
      <c r="CM380"/>
      <c r="CN380"/>
      <c r="CO380"/>
      <c r="CP380"/>
      <c r="CQ380"/>
      <c r="CR380"/>
      <c r="CS380"/>
      <c r="CT380"/>
      <c r="CU380"/>
      <c r="CV380"/>
      <c r="CW380"/>
      <c r="CX380"/>
      <c r="CY380"/>
      <c r="CZ380"/>
      <c r="DA380"/>
      <c r="DB380"/>
      <c r="DC380"/>
      <c r="DD380"/>
      <c r="DE380"/>
      <c r="DF380"/>
      <c r="DG380"/>
      <c r="DH380"/>
      <c r="DI380"/>
      <c r="DJ380"/>
      <c r="DK380"/>
      <c r="DL380"/>
      <c r="DM380"/>
      <c r="DN380"/>
      <c r="DO380"/>
      <c r="DP380"/>
      <c r="DQ380"/>
      <c r="DR380"/>
      <c r="DS380"/>
      <c r="DT380"/>
      <c r="DU380"/>
      <c r="DV380"/>
      <c r="DW380"/>
      <c r="DX380"/>
      <c r="DY380"/>
      <c r="DZ380"/>
      <c r="EA380"/>
      <c r="EB380"/>
      <c r="EC380"/>
      <c r="ED380"/>
      <c r="EE380"/>
      <c r="EF380"/>
      <c r="EG380"/>
      <c r="EH380"/>
      <c r="EI380"/>
      <c r="EJ380"/>
      <c r="EK380"/>
      <c r="EL380"/>
      <c r="EM380"/>
      <c r="EN380"/>
      <c r="EO380"/>
      <c r="EP380"/>
      <c r="EQ380"/>
      <c r="ER380"/>
      <c r="ES380"/>
      <c r="ET380"/>
      <c r="EU380"/>
      <c r="EV380"/>
      <c r="EW380"/>
      <c r="EX380"/>
      <c r="EY380"/>
      <c r="EZ380"/>
      <c r="FA380"/>
      <c r="FB380"/>
      <c r="FC380"/>
      <c r="FD380"/>
      <c r="FE380"/>
      <c r="FF380"/>
      <c r="FG380"/>
      <c r="FH380"/>
      <c r="FI380"/>
      <c r="FJ380"/>
      <c r="FK380"/>
      <c r="FL380"/>
      <c r="FM380"/>
      <c r="FN380"/>
      <c r="FO380"/>
      <c r="FP380"/>
      <c r="FQ380"/>
      <c r="FR380"/>
      <c r="FS380"/>
      <c r="FT380"/>
      <c r="FU380"/>
      <c r="FV380"/>
      <c r="FW380"/>
      <c r="FX380"/>
      <c r="FY380"/>
      <c r="FZ380"/>
      <c r="GA380"/>
      <c r="GB380"/>
      <c r="GC380"/>
      <c r="GD380"/>
      <c r="GE380"/>
      <c r="GF380"/>
      <c r="GG380"/>
      <c r="GH380"/>
      <c r="GI380"/>
      <c r="GJ380"/>
      <c r="GK380"/>
      <c r="GL380"/>
      <c r="GM380"/>
      <c r="GN380"/>
      <c r="GO380"/>
      <c r="GP380"/>
      <c r="GQ380"/>
      <c r="GR380"/>
      <c r="GS380"/>
      <c r="GT380"/>
      <c r="GU380"/>
      <c r="GV380"/>
      <c r="GW380"/>
      <c r="GX380"/>
      <c r="GY380"/>
      <c r="GZ380"/>
      <c r="HA380"/>
      <c r="HB380"/>
      <c r="HC380"/>
      <c r="HD380"/>
      <c r="HE380"/>
      <c r="HF380"/>
      <c r="HG380"/>
      <c r="HH380"/>
      <c r="HI380"/>
      <c r="HJ380"/>
      <c r="HK380"/>
      <c r="HL380"/>
      <c r="HM380"/>
      <c r="HN380"/>
      <c r="HO380"/>
      <c r="HP380"/>
      <c r="HQ380"/>
      <c r="HR380"/>
      <c r="HS380"/>
      <c r="HT380"/>
      <c r="HU380"/>
      <c r="HV380"/>
      <c r="HW380"/>
      <c r="HX380"/>
      <c r="HY380"/>
      <c r="HZ380"/>
      <c r="IA380"/>
      <c r="IB380"/>
      <c r="IC380"/>
      <c r="ID380"/>
      <c r="IE380"/>
      <c r="IF380"/>
      <c r="IG380"/>
      <c r="IH380"/>
      <c r="II380"/>
      <c r="IJ380"/>
      <c r="IK380"/>
      <c r="IL380"/>
      <c r="IM380"/>
      <c r="IN380"/>
      <c r="IO380"/>
      <c r="IP380"/>
      <c r="IQ380"/>
      <c r="IR380"/>
      <c r="IS380"/>
      <c r="IT380"/>
      <c r="IU380"/>
      <c r="IV380"/>
      <c r="IW380"/>
      <c r="IX380"/>
      <c r="IY380"/>
      <c r="IZ380"/>
      <c r="JA380"/>
      <c r="JB380"/>
      <c r="JC380"/>
      <c r="JD380"/>
      <c r="JE380"/>
      <c r="JF380"/>
      <c r="JG380"/>
      <c r="JH380"/>
      <c r="JI380"/>
      <c r="JJ380"/>
      <c r="JK380"/>
      <c r="JL380"/>
      <c r="JM380"/>
      <c r="JN380"/>
      <c r="JO380"/>
      <c r="JP380"/>
      <c r="JQ380"/>
      <c r="JR380"/>
      <c r="JS380"/>
      <c r="JT380"/>
      <c r="JU380"/>
      <c r="JV380"/>
      <c r="JW380"/>
      <c r="JX380"/>
    </row>
    <row r="381" spans="1:284" s="199" customFormat="1" ht="12" customHeight="1">
      <c r="A381"/>
      <c r="B381"/>
      <c r="C381"/>
      <c r="D381"/>
      <c r="E381"/>
      <c r="F381"/>
      <c r="G381"/>
      <c r="H381"/>
      <c r="I381"/>
      <c r="J381"/>
      <c r="K381"/>
      <c r="L381"/>
      <c r="M381"/>
      <c r="N381"/>
      <c r="O381"/>
      <c r="P381"/>
      <c r="Q381"/>
      <c r="R381"/>
      <c r="S381"/>
      <c r="T381"/>
      <c r="U381"/>
      <c r="V381"/>
      <c r="W381"/>
      <c r="X381"/>
      <c r="Y381"/>
      <c r="Z381"/>
      <c r="AA381"/>
      <c r="AB381"/>
      <c r="AC381"/>
      <c r="AD381"/>
      <c r="AE381"/>
      <c r="AF381"/>
      <c r="AG381"/>
      <c r="AH381"/>
      <c r="AI381"/>
      <c r="AJ381"/>
      <c r="AK381"/>
      <c r="AL381"/>
      <c r="AM381"/>
      <c r="AN381"/>
      <c r="AO381"/>
      <c r="AP381"/>
      <c r="AQ381"/>
      <c r="AR381"/>
      <c r="AS381"/>
      <c r="AT381"/>
      <c r="AU381"/>
      <c r="AV381"/>
      <c r="AW381"/>
      <c r="AX381"/>
      <c r="AY381"/>
      <c r="AZ381"/>
      <c r="BA381"/>
      <c r="BB381"/>
      <c r="BC381"/>
      <c r="BD381"/>
      <c r="BE381"/>
      <c r="BF381"/>
      <c r="BG381"/>
      <c r="BH381"/>
      <c r="BI381"/>
      <c r="BJ381"/>
      <c r="BK381"/>
      <c r="BL381"/>
      <c r="BM381"/>
      <c r="BN381"/>
      <c r="BO381"/>
      <c r="BP381"/>
      <c r="BQ381"/>
      <c r="BR381"/>
      <c r="BS381"/>
      <c r="BT381"/>
      <c r="BU381"/>
      <c r="BV381"/>
      <c r="BW381"/>
      <c r="BX381"/>
      <c r="BY381"/>
      <c r="BZ381"/>
      <c r="CA381"/>
      <c r="CB381"/>
      <c r="CC381"/>
      <c r="CD381"/>
      <c r="CE381"/>
      <c r="CF381"/>
      <c r="CG381"/>
      <c r="CH381"/>
      <c r="CI381"/>
      <c r="CJ381"/>
      <c r="CK381"/>
      <c r="CL381"/>
      <c r="CM381"/>
      <c r="CN381"/>
      <c r="CO381"/>
      <c r="CP381"/>
      <c r="CQ381"/>
      <c r="CR381"/>
      <c r="CS381"/>
      <c r="CT381"/>
      <c r="CU381"/>
      <c r="CV381"/>
      <c r="CW381"/>
      <c r="CX381"/>
      <c r="CY381"/>
      <c r="CZ381"/>
      <c r="DA381"/>
      <c r="DB381"/>
      <c r="DC381"/>
      <c r="DD381"/>
      <c r="DE381"/>
      <c r="DF381"/>
      <c r="DG381"/>
      <c r="DH381"/>
      <c r="DI381"/>
      <c r="DJ381"/>
      <c r="DK381"/>
      <c r="DL381"/>
      <c r="DM381"/>
      <c r="DN381"/>
      <c r="DO381"/>
      <c r="DP381"/>
      <c r="DQ381"/>
      <c r="DR381"/>
      <c r="DS381"/>
      <c r="DT381"/>
      <c r="DU381"/>
      <c r="DV381"/>
      <c r="DW381"/>
      <c r="DX381"/>
      <c r="DY381"/>
      <c r="DZ381"/>
      <c r="EA381"/>
      <c r="EB381"/>
      <c r="EC381"/>
      <c r="ED381"/>
      <c r="EE381"/>
      <c r="EF381"/>
      <c r="EG381"/>
      <c r="EH381"/>
      <c r="EI381"/>
      <c r="EJ381"/>
      <c r="EK381"/>
      <c r="EL381"/>
      <c r="EM381"/>
      <c r="EN381"/>
      <c r="EO381"/>
      <c r="EP381"/>
      <c r="EQ381"/>
      <c r="ER381"/>
      <c r="ES381"/>
      <c r="ET381"/>
      <c r="EU381"/>
      <c r="EV381"/>
      <c r="EW381"/>
      <c r="EX381"/>
      <c r="EY381"/>
      <c r="EZ381"/>
      <c r="FA381"/>
      <c r="FB381"/>
      <c r="FC381"/>
      <c r="FD381"/>
      <c r="FE381"/>
      <c r="FF381"/>
      <c r="FG381"/>
      <c r="FH381"/>
      <c r="FI381"/>
      <c r="FJ381"/>
      <c r="FK381"/>
      <c r="FL381"/>
      <c r="FM381"/>
      <c r="FN381"/>
      <c r="FO381"/>
      <c r="FP381"/>
      <c r="FQ381"/>
      <c r="FR381"/>
      <c r="FS381"/>
      <c r="FT381"/>
      <c r="FU381"/>
      <c r="FV381"/>
      <c r="FW381"/>
      <c r="FX381"/>
      <c r="FY381"/>
      <c r="FZ381"/>
      <c r="GA381"/>
      <c r="GB381"/>
      <c r="GC381"/>
      <c r="GD381"/>
      <c r="GE381"/>
      <c r="GF381"/>
      <c r="GG381"/>
      <c r="GH381"/>
      <c r="GI381"/>
      <c r="GJ381"/>
      <c r="GK381"/>
      <c r="GL381"/>
      <c r="GM381"/>
      <c r="GN381"/>
      <c r="GO381"/>
      <c r="GP381"/>
      <c r="GQ381"/>
      <c r="GR381"/>
      <c r="GS381"/>
      <c r="GT381"/>
      <c r="GU381"/>
      <c r="GV381"/>
      <c r="GW381"/>
      <c r="GX381"/>
      <c r="GY381"/>
      <c r="GZ381"/>
      <c r="HA381"/>
      <c r="HB381"/>
      <c r="HC381"/>
      <c r="HD381"/>
      <c r="HE381"/>
      <c r="HF381"/>
      <c r="HG381"/>
      <c r="HH381"/>
      <c r="HI381"/>
      <c r="HJ381"/>
      <c r="HK381"/>
      <c r="HL381"/>
      <c r="HM381"/>
      <c r="HN381"/>
      <c r="HO381"/>
      <c r="HP381"/>
      <c r="HQ381"/>
      <c r="HR381"/>
      <c r="HS381"/>
      <c r="HT381"/>
      <c r="HU381"/>
      <c r="HV381"/>
      <c r="HW381"/>
      <c r="HX381"/>
      <c r="HY381"/>
      <c r="HZ381"/>
      <c r="IA381"/>
      <c r="IB381"/>
      <c r="IC381"/>
      <c r="ID381"/>
      <c r="IE381"/>
      <c r="IF381"/>
      <c r="IG381"/>
      <c r="IH381"/>
      <c r="II381"/>
      <c r="IJ381"/>
      <c r="IK381"/>
      <c r="IL381"/>
      <c r="IM381"/>
      <c r="IN381"/>
      <c r="IO381"/>
      <c r="IP381"/>
      <c r="IQ381"/>
      <c r="IR381"/>
      <c r="IS381"/>
      <c r="IT381"/>
      <c r="IU381"/>
      <c r="IV381"/>
      <c r="IW381"/>
      <c r="IX381"/>
      <c r="IY381"/>
      <c r="IZ381"/>
      <c r="JA381"/>
      <c r="JB381"/>
      <c r="JC381"/>
      <c r="JD381"/>
      <c r="JE381"/>
      <c r="JF381"/>
      <c r="JG381"/>
      <c r="JH381"/>
      <c r="JI381"/>
      <c r="JJ381"/>
      <c r="JK381"/>
      <c r="JL381"/>
      <c r="JM381"/>
      <c r="JN381"/>
      <c r="JO381"/>
      <c r="JP381"/>
      <c r="JQ381"/>
      <c r="JR381"/>
      <c r="JS381"/>
      <c r="JT381"/>
      <c r="JU381"/>
      <c r="JV381"/>
      <c r="JW381"/>
      <c r="JX381"/>
    </row>
    <row r="382" spans="1:284" s="199" customFormat="1" ht="12" customHeight="1">
      <c r="A382"/>
      <c r="B382"/>
      <c r="C382"/>
      <c r="D382"/>
      <c r="E382"/>
      <c r="F382"/>
      <c r="G382"/>
      <c r="H382"/>
      <c r="I382"/>
      <c r="J382"/>
      <c r="K382"/>
      <c r="L382"/>
      <c r="M382"/>
      <c r="N382"/>
      <c r="O382"/>
      <c r="P382"/>
      <c r="Q382"/>
      <c r="R382"/>
      <c r="S382"/>
      <c r="T382"/>
      <c r="U382"/>
      <c r="V382"/>
      <c r="W382"/>
      <c r="X382"/>
      <c r="Y382"/>
      <c r="Z382"/>
      <c r="AA382"/>
      <c r="AB382"/>
      <c r="AC382"/>
      <c r="AD382"/>
      <c r="AE382"/>
      <c r="AF382"/>
      <c r="AG382"/>
      <c r="AH382"/>
      <c r="AI382"/>
      <c r="AJ382"/>
      <c r="AK382"/>
      <c r="AL382"/>
      <c r="AM382"/>
      <c r="AN382"/>
      <c r="AO382"/>
      <c r="AP382"/>
      <c r="AQ382"/>
      <c r="AR382"/>
      <c r="AS382"/>
      <c r="AT382"/>
      <c r="AU382"/>
      <c r="AV382"/>
      <c r="AW382"/>
      <c r="AX382"/>
      <c r="AY382"/>
      <c r="AZ382"/>
      <c r="BA382"/>
      <c r="BB382"/>
      <c r="BC382"/>
      <c r="BD382"/>
      <c r="BE382"/>
      <c r="BF382"/>
      <c r="BG382"/>
      <c r="BH382"/>
      <c r="BI382"/>
      <c r="BJ382"/>
      <c r="BK382"/>
      <c r="BL382"/>
      <c r="BM382"/>
      <c r="BN382"/>
      <c r="BO382"/>
      <c r="BP382"/>
      <c r="BQ382"/>
      <c r="BR382"/>
      <c r="BS382"/>
      <c r="BT382"/>
      <c r="BU382"/>
      <c r="BV382"/>
      <c r="BW382"/>
      <c r="BX382"/>
      <c r="BY382"/>
      <c r="BZ382"/>
      <c r="CA382"/>
      <c r="CB382"/>
      <c r="CC382"/>
      <c r="CD382"/>
      <c r="CE382"/>
      <c r="CF382"/>
      <c r="CG382"/>
      <c r="CH382"/>
      <c r="CI382"/>
      <c r="CJ382"/>
      <c r="CK382"/>
      <c r="CL382"/>
      <c r="CM382"/>
      <c r="CN382"/>
      <c r="CO382"/>
      <c r="CP382"/>
      <c r="CQ382"/>
      <c r="CR382"/>
      <c r="CS382"/>
      <c r="CT382"/>
      <c r="CU382"/>
      <c r="CV382"/>
      <c r="CW382"/>
      <c r="CX382"/>
      <c r="CY382"/>
      <c r="CZ382"/>
      <c r="DA382"/>
      <c r="DB382"/>
      <c r="DC382"/>
      <c r="DD382"/>
      <c r="DE382"/>
      <c r="DF382"/>
      <c r="DG382"/>
      <c r="DH382"/>
      <c r="DI382"/>
      <c r="DJ382"/>
      <c r="DK382"/>
      <c r="DL382"/>
      <c r="DM382"/>
      <c r="DN382"/>
      <c r="DO382"/>
      <c r="DP382"/>
      <c r="DQ382"/>
      <c r="DR382"/>
      <c r="DS382"/>
      <c r="DT382"/>
      <c r="DU382"/>
      <c r="DV382"/>
      <c r="DW382"/>
      <c r="DX382"/>
      <c r="DY382"/>
      <c r="DZ382"/>
      <c r="EA382"/>
      <c r="EB382"/>
      <c r="EC382"/>
      <c r="ED382"/>
      <c r="EE382"/>
      <c r="EF382"/>
      <c r="EG382"/>
      <c r="EH382"/>
      <c r="EI382"/>
      <c r="EJ382"/>
      <c r="EK382"/>
      <c r="EL382"/>
      <c r="EM382"/>
      <c r="EN382"/>
      <c r="EO382"/>
      <c r="EP382"/>
      <c r="EQ382"/>
      <c r="ER382"/>
      <c r="ES382"/>
      <c r="ET382"/>
      <c r="EU382"/>
      <c r="EV382"/>
      <c r="EW382"/>
      <c r="EX382"/>
      <c r="EY382"/>
      <c r="EZ382"/>
      <c r="FA382"/>
      <c r="FB382"/>
      <c r="FC382"/>
      <c r="FD382"/>
      <c r="FE382"/>
      <c r="FF382"/>
      <c r="FG382"/>
      <c r="FH382"/>
      <c r="FI382"/>
      <c r="FJ382"/>
      <c r="FK382"/>
      <c r="FL382"/>
      <c r="FM382"/>
      <c r="FN382"/>
      <c r="FO382"/>
      <c r="FP382"/>
      <c r="FQ382"/>
      <c r="FR382"/>
      <c r="FS382"/>
      <c r="FT382"/>
      <c r="FU382"/>
      <c r="FV382"/>
      <c r="FW382"/>
      <c r="FX382"/>
      <c r="FY382"/>
      <c r="FZ382"/>
      <c r="GA382"/>
      <c r="GB382"/>
      <c r="GC382"/>
      <c r="GD382"/>
      <c r="GE382"/>
      <c r="GF382"/>
      <c r="GG382"/>
      <c r="GH382"/>
      <c r="GI382"/>
      <c r="GJ382"/>
      <c r="GK382"/>
      <c r="GL382"/>
      <c r="GM382"/>
      <c r="GN382"/>
      <c r="GO382"/>
      <c r="GP382"/>
      <c r="GQ382"/>
      <c r="GR382"/>
      <c r="GS382"/>
      <c r="GT382"/>
      <c r="GU382"/>
      <c r="GV382"/>
      <c r="GW382"/>
      <c r="GX382"/>
      <c r="GY382"/>
      <c r="GZ382"/>
      <c r="HA382"/>
      <c r="HB382"/>
      <c r="HC382"/>
      <c r="HD382"/>
      <c r="HE382"/>
      <c r="HF382"/>
      <c r="HG382"/>
      <c r="HH382"/>
      <c r="HI382"/>
      <c r="HJ382"/>
      <c r="HK382"/>
      <c r="HL382"/>
      <c r="HM382"/>
      <c r="HN382"/>
      <c r="HO382"/>
      <c r="HP382"/>
      <c r="HQ382"/>
      <c r="HR382"/>
      <c r="HS382"/>
      <c r="HT382"/>
      <c r="HU382"/>
      <c r="HV382"/>
      <c r="HW382"/>
      <c r="HX382"/>
      <c r="HY382"/>
      <c r="HZ382"/>
      <c r="IA382"/>
      <c r="IB382"/>
      <c r="IC382"/>
      <c r="ID382"/>
      <c r="IE382"/>
      <c r="IF382"/>
      <c r="IG382"/>
      <c r="IH382"/>
      <c r="II382"/>
      <c r="IJ382"/>
      <c r="IK382"/>
      <c r="IL382"/>
      <c r="IM382"/>
      <c r="IN382"/>
      <c r="IO382"/>
      <c r="IP382"/>
      <c r="IQ382"/>
      <c r="IR382"/>
      <c r="IS382"/>
      <c r="IT382"/>
      <c r="IU382"/>
      <c r="IV382"/>
      <c r="IW382"/>
      <c r="IX382"/>
      <c r="IY382"/>
      <c r="IZ382"/>
      <c r="JA382"/>
      <c r="JB382"/>
      <c r="JC382"/>
      <c r="JD382"/>
      <c r="JE382"/>
      <c r="JF382"/>
      <c r="JG382"/>
      <c r="JH382"/>
      <c r="JI382"/>
      <c r="JJ382"/>
      <c r="JK382"/>
      <c r="JL382"/>
      <c r="JM382"/>
      <c r="JN382"/>
      <c r="JO382"/>
      <c r="JP382"/>
      <c r="JQ382"/>
      <c r="JR382"/>
      <c r="JS382"/>
      <c r="JT382"/>
      <c r="JU382"/>
      <c r="JV382"/>
      <c r="JW382"/>
      <c r="JX382"/>
    </row>
    <row r="383" spans="1:284" s="199" customFormat="1" ht="12" customHeight="1">
      <c r="A383"/>
      <c r="B383"/>
      <c r="C383"/>
      <c r="D383"/>
      <c r="E383"/>
      <c r="F383"/>
      <c r="G383"/>
      <c r="H383"/>
      <c r="I383"/>
      <c r="J383"/>
      <c r="K383"/>
      <c r="L383"/>
      <c r="M383"/>
      <c r="N383"/>
      <c r="O383"/>
      <c r="P383"/>
      <c r="Q383"/>
      <c r="R383"/>
      <c r="S383"/>
      <c r="T383"/>
      <c r="U383"/>
      <c r="V383"/>
      <c r="W383"/>
      <c r="X383"/>
      <c r="Y383"/>
      <c r="Z383"/>
      <c r="AA383"/>
      <c r="AB383"/>
      <c r="AC383"/>
      <c r="AD383"/>
      <c r="AE383"/>
      <c r="AF383"/>
      <c r="AG383"/>
      <c r="AH383"/>
      <c r="AI383"/>
      <c r="AJ383"/>
      <c r="AK383"/>
      <c r="AL383"/>
      <c r="AM383"/>
      <c r="AN383"/>
      <c r="AO383"/>
      <c r="AP383"/>
      <c r="AQ383"/>
      <c r="AR383"/>
      <c r="AS383"/>
      <c r="AT383"/>
      <c r="AU383"/>
      <c r="AV383"/>
      <c r="AW383"/>
      <c r="AX383"/>
      <c r="AY383"/>
      <c r="AZ383"/>
      <c r="BA383"/>
      <c r="BB383"/>
      <c r="BC383"/>
      <c r="BD383"/>
      <c r="BE383"/>
      <c r="BF383"/>
      <c r="BG383"/>
      <c r="BH383"/>
      <c r="BI383"/>
      <c r="BJ383"/>
      <c r="BK383"/>
      <c r="BL383"/>
      <c r="BM383"/>
      <c r="BN383"/>
      <c r="BO383"/>
      <c r="BP383"/>
      <c r="BQ383"/>
      <c r="BR383"/>
      <c r="BS383"/>
      <c r="BT383"/>
      <c r="BU383"/>
      <c r="BV383"/>
      <c r="BW383"/>
      <c r="BX383"/>
      <c r="BY383"/>
      <c r="BZ383"/>
      <c r="CA383"/>
      <c r="CB383"/>
      <c r="CC383"/>
      <c r="CD383"/>
      <c r="CE383"/>
      <c r="CF383"/>
      <c r="CG383"/>
      <c r="CH383"/>
      <c r="CI383"/>
      <c r="CJ383"/>
      <c r="CK383"/>
      <c r="CL383"/>
      <c r="CM383"/>
      <c r="CN383"/>
      <c r="CO383"/>
      <c r="CP383"/>
      <c r="CQ383"/>
      <c r="CR383"/>
      <c r="CS383"/>
      <c r="CT383"/>
      <c r="CU383"/>
      <c r="CV383"/>
      <c r="CW383"/>
      <c r="CX383"/>
      <c r="CY383"/>
      <c r="CZ383"/>
      <c r="DA383"/>
      <c r="DB383"/>
      <c r="DC383"/>
      <c r="DD383"/>
      <c r="DE383"/>
      <c r="DF383"/>
      <c r="DG383"/>
      <c r="DH383"/>
      <c r="DI383"/>
      <c r="DJ383"/>
      <c r="DK383"/>
      <c r="DL383"/>
      <c r="DM383"/>
      <c r="DN383"/>
      <c r="DO383"/>
      <c r="DP383"/>
      <c r="DQ383"/>
      <c r="DR383"/>
      <c r="DS383"/>
      <c r="DT383"/>
      <c r="DU383"/>
      <c r="DV383"/>
      <c r="DW383"/>
      <c r="DX383"/>
      <c r="DY383"/>
      <c r="DZ383"/>
      <c r="EA383"/>
      <c r="EB383"/>
      <c r="EC383"/>
      <c r="ED383"/>
      <c r="EE383"/>
      <c r="EF383"/>
      <c r="EG383"/>
      <c r="EH383"/>
      <c r="EI383"/>
      <c r="EJ383"/>
      <c r="EK383"/>
      <c r="EL383"/>
      <c r="EM383"/>
      <c r="EN383"/>
      <c r="EO383"/>
      <c r="EP383"/>
      <c r="EQ383"/>
      <c r="ER383"/>
      <c r="ES383"/>
      <c r="ET383"/>
      <c r="EU383"/>
      <c r="EV383"/>
      <c r="EW383"/>
      <c r="EX383"/>
      <c r="EY383"/>
      <c r="EZ383"/>
      <c r="FA383"/>
      <c r="FB383"/>
      <c r="FC383"/>
      <c r="FD383"/>
      <c r="FE383"/>
      <c r="FF383"/>
      <c r="FG383"/>
      <c r="FH383"/>
      <c r="FI383"/>
      <c r="FJ383"/>
      <c r="FK383"/>
      <c r="FL383"/>
      <c r="FM383"/>
      <c r="FN383"/>
      <c r="FO383"/>
      <c r="FP383"/>
      <c r="FQ383"/>
      <c r="FR383"/>
      <c r="FS383"/>
      <c r="FT383"/>
      <c r="FU383"/>
      <c r="FV383"/>
      <c r="FW383"/>
      <c r="FX383"/>
      <c r="FY383"/>
      <c r="FZ383"/>
      <c r="GA383"/>
      <c r="GB383"/>
      <c r="GC383"/>
      <c r="GD383"/>
      <c r="GE383"/>
      <c r="GF383"/>
      <c r="GG383"/>
      <c r="GH383"/>
      <c r="GI383"/>
      <c r="GJ383"/>
      <c r="GK383"/>
      <c r="GL383"/>
      <c r="GM383"/>
      <c r="GN383"/>
      <c r="GO383"/>
      <c r="GP383"/>
      <c r="GQ383"/>
      <c r="GR383"/>
      <c r="GS383"/>
      <c r="GT383"/>
      <c r="GU383"/>
      <c r="GV383"/>
      <c r="GW383"/>
      <c r="GX383"/>
      <c r="GY383"/>
      <c r="GZ383"/>
      <c r="HA383"/>
      <c r="HB383"/>
      <c r="HC383"/>
      <c r="HD383"/>
      <c r="HE383"/>
      <c r="HF383"/>
      <c r="HG383"/>
      <c r="HH383"/>
      <c r="HI383"/>
      <c r="HJ383"/>
      <c r="HK383"/>
      <c r="HL383"/>
      <c r="HM383"/>
      <c r="HN383"/>
      <c r="HO383"/>
      <c r="HP383"/>
      <c r="HQ383"/>
      <c r="HR383"/>
      <c r="HS383"/>
      <c r="HT383"/>
      <c r="HU383"/>
      <c r="HV383"/>
      <c r="HW383"/>
      <c r="HX383"/>
      <c r="HY383"/>
      <c r="HZ383"/>
      <c r="IA383"/>
      <c r="IB383"/>
      <c r="IC383"/>
      <c r="ID383"/>
      <c r="IE383"/>
      <c r="IF383"/>
      <c r="IG383"/>
      <c r="IH383"/>
      <c r="II383"/>
      <c r="IJ383"/>
      <c r="IK383"/>
      <c r="IL383"/>
      <c r="IM383"/>
      <c r="IN383"/>
      <c r="IO383"/>
      <c r="IP383"/>
      <c r="IQ383"/>
      <c r="IR383"/>
      <c r="IS383"/>
      <c r="IT383"/>
      <c r="IU383"/>
      <c r="IV383"/>
      <c r="IW383"/>
      <c r="IX383"/>
      <c r="IY383"/>
      <c r="IZ383"/>
      <c r="JA383"/>
      <c r="JB383"/>
      <c r="JC383"/>
      <c r="JD383"/>
      <c r="JE383"/>
      <c r="JF383"/>
      <c r="JG383"/>
      <c r="JH383"/>
      <c r="JI383"/>
      <c r="JJ383"/>
      <c r="JK383"/>
      <c r="JL383"/>
      <c r="JM383"/>
      <c r="JN383"/>
      <c r="JO383"/>
      <c r="JP383"/>
      <c r="JQ383"/>
      <c r="JR383"/>
      <c r="JS383"/>
      <c r="JT383"/>
      <c r="JU383"/>
      <c r="JV383"/>
      <c r="JW383"/>
      <c r="JX383"/>
    </row>
    <row r="384" spans="1:284" s="199" customFormat="1" ht="12" customHeight="1">
      <c r="A384"/>
      <c r="B384"/>
      <c r="C384"/>
      <c r="D384"/>
      <c r="E384"/>
      <c r="F384"/>
      <c r="G384"/>
      <c r="H384"/>
      <c r="I384"/>
      <c r="J384"/>
      <c r="K384"/>
      <c r="L384"/>
      <c r="M384"/>
      <c r="N384"/>
      <c r="O384"/>
      <c r="P384"/>
      <c r="Q384"/>
      <c r="R384"/>
      <c r="S384"/>
      <c r="T384"/>
      <c r="U384"/>
      <c r="V384"/>
      <c r="W384"/>
      <c r="X384"/>
      <c r="Y384"/>
      <c r="Z384"/>
      <c r="AA384"/>
      <c r="AB384"/>
      <c r="AC384"/>
      <c r="AD384"/>
      <c r="AE384"/>
      <c r="AF384"/>
      <c r="AG384"/>
      <c r="AH384"/>
      <c r="AI384"/>
      <c r="AJ384"/>
      <c r="AK384"/>
      <c r="AL384"/>
      <c r="AM384"/>
      <c r="AN384"/>
      <c r="AO384"/>
      <c r="AP384"/>
      <c r="AQ384"/>
      <c r="AR384"/>
      <c r="AS384"/>
      <c r="AT384"/>
      <c r="AU384"/>
      <c r="AV384"/>
      <c r="AW384"/>
      <c r="AX384"/>
      <c r="AY384"/>
      <c r="AZ384"/>
      <c r="BA384"/>
      <c r="BB384"/>
      <c r="BC384"/>
      <c r="BD384"/>
      <c r="BE384"/>
      <c r="BF384"/>
      <c r="BG384"/>
      <c r="BH384"/>
      <c r="BI384"/>
      <c r="BJ384"/>
      <c r="BK384"/>
      <c r="BL384"/>
      <c r="BM384"/>
      <c r="BN384"/>
      <c r="BO384"/>
      <c r="BP384"/>
      <c r="BQ384"/>
      <c r="BR384"/>
      <c r="BS384"/>
      <c r="BT384"/>
      <c r="BU384"/>
      <c r="BV384"/>
      <c r="BW384"/>
      <c r="BX384"/>
      <c r="BY384"/>
      <c r="BZ384"/>
      <c r="CA384"/>
      <c r="CB384"/>
      <c r="CC384"/>
      <c r="CD384"/>
      <c r="CE384"/>
      <c r="CF384"/>
      <c r="CG384"/>
      <c r="CH384"/>
      <c r="CI384"/>
      <c r="CJ384"/>
      <c r="CK384"/>
      <c r="CL384"/>
      <c r="CM384"/>
      <c r="CN384"/>
      <c r="CO384"/>
      <c r="CP384"/>
      <c r="CQ384"/>
      <c r="CR384"/>
      <c r="CS384"/>
      <c r="CT384"/>
      <c r="CU384"/>
      <c r="CV384"/>
      <c r="CW384"/>
      <c r="CX384"/>
      <c r="CY384"/>
      <c r="CZ384"/>
      <c r="DA384"/>
      <c r="DB384"/>
      <c r="DC384"/>
      <c r="DD384"/>
      <c r="DE384"/>
      <c r="DF384"/>
      <c r="DG384"/>
      <c r="DH384"/>
      <c r="DI384"/>
      <c r="DJ384"/>
      <c r="DK384"/>
      <c r="DL384"/>
      <c r="DM384"/>
      <c r="DN384"/>
      <c r="DO384"/>
      <c r="DP384"/>
      <c r="DQ384"/>
      <c r="DR384"/>
      <c r="DS384"/>
      <c r="DT384"/>
      <c r="DU384"/>
      <c r="DV384"/>
      <c r="DW384"/>
      <c r="DX384"/>
      <c r="DY384"/>
      <c r="DZ384"/>
      <c r="EA384"/>
      <c r="EB384"/>
      <c r="EC384"/>
      <c r="ED384"/>
      <c r="EE384"/>
      <c r="EF384"/>
      <c r="EG384"/>
      <c r="EH384"/>
      <c r="EI384"/>
      <c r="EJ384"/>
      <c r="EK384"/>
      <c r="EL384"/>
      <c r="EM384"/>
      <c r="EN384"/>
      <c r="EO384"/>
      <c r="EP384"/>
      <c r="EQ384"/>
      <c r="ER384"/>
      <c r="ES384"/>
      <c r="ET384"/>
      <c r="EU384"/>
      <c r="EV384"/>
      <c r="EW384"/>
      <c r="EX384"/>
      <c r="EY384"/>
      <c r="EZ384"/>
      <c r="FA384"/>
      <c r="FB384"/>
      <c r="FC384"/>
      <c r="FD384"/>
      <c r="FE384"/>
      <c r="FF384"/>
      <c r="FG384"/>
      <c r="FH384"/>
      <c r="FI384"/>
      <c r="FJ384"/>
      <c r="FK384"/>
      <c r="FL384"/>
      <c r="FM384"/>
      <c r="FN384"/>
      <c r="FO384"/>
      <c r="FP384"/>
      <c r="FQ384"/>
      <c r="FR384"/>
      <c r="FS384"/>
      <c r="FT384"/>
      <c r="FU384"/>
      <c r="FV384"/>
      <c r="FW384"/>
      <c r="FX384"/>
      <c r="FY384"/>
      <c r="FZ384"/>
      <c r="GA384"/>
      <c r="GB384"/>
      <c r="GC384"/>
      <c r="GD384"/>
      <c r="GE384"/>
      <c r="GF384"/>
      <c r="GG384"/>
      <c r="GH384"/>
      <c r="GI384"/>
      <c r="GJ384"/>
      <c r="GK384"/>
      <c r="GL384"/>
      <c r="GM384"/>
      <c r="GN384"/>
      <c r="GO384"/>
      <c r="GP384"/>
      <c r="GQ384"/>
      <c r="GR384"/>
      <c r="GS384"/>
      <c r="GT384"/>
      <c r="GU384"/>
      <c r="GV384"/>
      <c r="GW384"/>
      <c r="GX384"/>
      <c r="GY384"/>
      <c r="GZ384"/>
      <c r="HA384"/>
      <c r="HB384"/>
      <c r="HC384"/>
      <c r="HD384"/>
      <c r="HE384"/>
      <c r="HF384"/>
      <c r="HG384"/>
      <c r="HH384"/>
      <c r="HI384"/>
      <c r="HJ384"/>
      <c r="HK384"/>
      <c r="HL384"/>
      <c r="HM384"/>
      <c r="HN384"/>
      <c r="HO384"/>
      <c r="HP384"/>
      <c r="HQ384"/>
      <c r="HR384"/>
      <c r="HS384"/>
      <c r="HT384"/>
      <c r="HU384"/>
      <c r="HV384"/>
      <c r="HW384"/>
      <c r="HX384"/>
      <c r="HY384"/>
      <c r="HZ384"/>
      <c r="IA384"/>
      <c r="IB384"/>
      <c r="IC384"/>
      <c r="ID384"/>
      <c r="IE384"/>
      <c r="IF384"/>
      <c r="IG384"/>
      <c r="IH384"/>
      <c r="II384"/>
      <c r="IJ384"/>
      <c r="IK384"/>
      <c r="IL384"/>
      <c r="IM384"/>
      <c r="IN384"/>
      <c r="IO384"/>
      <c r="IP384"/>
      <c r="IQ384"/>
      <c r="IR384"/>
      <c r="IS384"/>
      <c r="IT384"/>
      <c r="IU384"/>
      <c r="IV384"/>
      <c r="IW384"/>
      <c r="IX384"/>
      <c r="IY384"/>
      <c r="IZ384"/>
      <c r="JA384"/>
      <c r="JB384"/>
      <c r="JC384"/>
      <c r="JD384"/>
      <c r="JE384"/>
      <c r="JF384"/>
      <c r="JG384"/>
      <c r="JH384"/>
      <c r="JI384"/>
      <c r="JJ384"/>
      <c r="JK384"/>
      <c r="JL384"/>
      <c r="JM384"/>
      <c r="JN384"/>
      <c r="JO384"/>
      <c r="JP384"/>
      <c r="JQ384"/>
      <c r="JR384"/>
      <c r="JS384"/>
      <c r="JT384"/>
      <c r="JU384"/>
      <c r="JV384"/>
      <c r="JW384"/>
      <c r="JX384"/>
    </row>
    <row r="385" spans="1:284" s="199" customFormat="1" ht="12" customHeight="1">
      <c r="A385"/>
      <c r="B385"/>
      <c r="C385"/>
      <c r="D385"/>
      <c r="E385"/>
      <c r="F385"/>
      <c r="G385"/>
      <c r="H385"/>
      <c r="I385"/>
      <c r="J385"/>
      <c r="K385"/>
      <c r="L385"/>
      <c r="M385"/>
      <c r="N385"/>
      <c r="O385"/>
      <c r="P385"/>
      <c r="Q385"/>
      <c r="R385"/>
      <c r="S385"/>
      <c r="T385"/>
      <c r="U385"/>
      <c r="V385"/>
      <c r="W385"/>
      <c r="X385"/>
      <c r="Y385"/>
      <c r="Z385"/>
      <c r="AA385"/>
      <c r="AB385"/>
      <c r="AC385"/>
      <c r="AD385"/>
      <c r="AE385"/>
      <c r="AF385"/>
      <c r="AG385"/>
      <c r="AH385"/>
      <c r="AI385"/>
      <c r="AJ385"/>
      <c r="AK385"/>
      <c r="AL385"/>
      <c r="AM385"/>
      <c r="AN385"/>
      <c r="AO385"/>
      <c r="AP385"/>
      <c r="AQ385"/>
      <c r="AR385"/>
      <c r="AS385"/>
      <c r="AT385"/>
      <c r="AU385"/>
      <c r="AV385"/>
      <c r="AW385"/>
      <c r="AX385"/>
      <c r="AY385"/>
      <c r="AZ385"/>
      <c r="BA385"/>
      <c r="BB385"/>
      <c r="BC385"/>
      <c r="BD385"/>
      <c r="BE385"/>
      <c r="BF385"/>
      <c r="BG385"/>
      <c r="BH385"/>
      <c r="BI385"/>
      <c r="BJ385"/>
      <c r="BK385"/>
      <c r="BL385"/>
      <c r="BM385"/>
      <c r="BN385"/>
      <c r="BO385"/>
      <c r="BP385"/>
      <c r="BQ385"/>
      <c r="BR385"/>
      <c r="BS385"/>
      <c r="BT385"/>
      <c r="BU385"/>
      <c r="BV385"/>
      <c r="BW385"/>
      <c r="BX385"/>
      <c r="BY385"/>
      <c r="BZ385"/>
      <c r="CA385"/>
      <c r="CB385"/>
      <c r="CC385"/>
      <c r="CD385"/>
      <c r="CE385"/>
      <c r="CF385"/>
      <c r="CG385"/>
      <c r="CH385"/>
      <c r="CI385"/>
      <c r="CJ385"/>
      <c r="CK385"/>
      <c r="CL385"/>
      <c r="CM385"/>
      <c r="CN385"/>
      <c r="CO385"/>
      <c r="CP385"/>
      <c r="CQ385"/>
      <c r="CR385"/>
      <c r="CS385"/>
      <c r="CT385"/>
      <c r="CU385"/>
      <c r="CV385"/>
      <c r="CW385"/>
      <c r="CX385"/>
      <c r="CY385"/>
      <c r="CZ385"/>
      <c r="DA385"/>
      <c r="DB385"/>
      <c r="DC385"/>
      <c r="DD385"/>
      <c r="DE385"/>
      <c r="DF385"/>
      <c r="DG385"/>
      <c r="DH385"/>
      <c r="DI385"/>
      <c r="DJ385"/>
      <c r="DK385"/>
      <c r="DL385"/>
      <c r="DM385"/>
      <c r="DN385"/>
      <c r="DO385"/>
      <c r="DP385"/>
      <c r="DQ385"/>
      <c r="DR385"/>
      <c r="DS385"/>
      <c r="DT385"/>
      <c r="DU385"/>
      <c r="DV385"/>
      <c r="DW385"/>
      <c r="DX385"/>
      <c r="DY385"/>
      <c r="DZ385"/>
      <c r="EA385"/>
      <c r="EB385"/>
      <c r="EC385"/>
      <c r="ED385"/>
      <c r="EE385"/>
      <c r="EF385"/>
      <c r="EG385"/>
      <c r="EH385"/>
      <c r="EI385"/>
      <c r="EJ385"/>
      <c r="EK385"/>
      <c r="EL385"/>
      <c r="EM385"/>
      <c r="EN385"/>
      <c r="EO385"/>
      <c r="EP385"/>
      <c r="EQ385"/>
      <c r="ER385"/>
      <c r="ES385"/>
      <c r="ET385"/>
      <c r="EU385"/>
      <c r="EV385"/>
      <c r="EW385"/>
      <c r="EX385"/>
      <c r="EY385"/>
      <c r="EZ385"/>
      <c r="FA385"/>
      <c r="FB385"/>
      <c r="FC385"/>
      <c r="FD385"/>
      <c r="FE385"/>
      <c r="FF385"/>
      <c r="FG385"/>
      <c r="FH385"/>
      <c r="FI385"/>
      <c r="FJ385"/>
      <c r="FK385"/>
      <c r="FL385"/>
      <c r="FM385"/>
      <c r="FN385"/>
      <c r="FO385"/>
      <c r="FP385"/>
      <c r="FQ385"/>
      <c r="FR385"/>
      <c r="FS385"/>
      <c r="FT385"/>
      <c r="FU385"/>
      <c r="FV385"/>
      <c r="FW385"/>
      <c r="FX385"/>
      <c r="FY385"/>
      <c r="FZ385"/>
      <c r="GA385"/>
      <c r="GB385"/>
      <c r="GC385"/>
      <c r="GD385"/>
      <c r="GE385"/>
      <c r="GF385"/>
      <c r="GG385"/>
      <c r="GH385"/>
      <c r="GI385"/>
      <c r="GJ385"/>
      <c r="GK385"/>
      <c r="GL385"/>
      <c r="GM385"/>
      <c r="GN385"/>
      <c r="GO385"/>
      <c r="GP385"/>
      <c r="GQ385"/>
      <c r="GR385"/>
      <c r="GS385"/>
      <c r="GT385"/>
      <c r="GU385"/>
      <c r="GV385"/>
      <c r="GW385"/>
      <c r="GX385"/>
      <c r="GY385"/>
      <c r="GZ385"/>
      <c r="HA385"/>
      <c r="HB385"/>
      <c r="HC385"/>
      <c r="HD385"/>
      <c r="HE385"/>
      <c r="HF385"/>
      <c r="HG385"/>
      <c r="HH385"/>
      <c r="HI385"/>
      <c r="HJ385"/>
      <c r="HK385"/>
      <c r="HL385"/>
      <c r="HM385"/>
      <c r="HN385"/>
      <c r="HO385"/>
      <c r="HP385"/>
      <c r="HQ385"/>
      <c r="HR385"/>
      <c r="HS385"/>
      <c r="HT385"/>
      <c r="HU385"/>
      <c r="HV385"/>
      <c r="HW385"/>
      <c r="HX385"/>
      <c r="HY385"/>
      <c r="HZ385"/>
      <c r="IA385"/>
      <c r="IB385"/>
      <c r="IC385"/>
      <c r="ID385"/>
      <c r="IE385"/>
      <c r="IF385"/>
      <c r="IG385"/>
      <c r="IH385"/>
      <c r="II385"/>
      <c r="IJ385"/>
      <c r="IK385"/>
      <c r="IL385"/>
      <c r="IM385"/>
      <c r="IN385"/>
      <c r="IO385"/>
      <c r="IP385"/>
      <c r="IQ385"/>
      <c r="IR385"/>
      <c r="IS385"/>
      <c r="IT385"/>
      <c r="IU385"/>
      <c r="IV385"/>
      <c r="IW385"/>
      <c r="IX385"/>
      <c r="IY385"/>
      <c r="IZ385"/>
      <c r="JA385"/>
      <c r="JB385"/>
      <c r="JC385"/>
      <c r="JD385"/>
      <c r="JE385"/>
      <c r="JF385"/>
      <c r="JG385"/>
      <c r="JH385"/>
      <c r="JI385"/>
      <c r="JJ385"/>
      <c r="JK385"/>
      <c r="JL385"/>
      <c r="JM385"/>
      <c r="JN385"/>
      <c r="JO385"/>
      <c r="JP385"/>
      <c r="JQ385"/>
      <c r="JR385"/>
      <c r="JS385"/>
      <c r="JT385"/>
      <c r="JU385"/>
      <c r="JV385"/>
      <c r="JW385"/>
      <c r="JX385"/>
    </row>
    <row r="386" spans="1:284" s="199" customFormat="1" ht="12" customHeight="1">
      <c r="A386"/>
      <c r="B386"/>
      <c r="C386"/>
      <c r="D386"/>
      <c r="E386"/>
      <c r="F386"/>
      <c r="G386"/>
      <c r="H386"/>
      <c r="I386"/>
      <c r="J386"/>
      <c r="K386"/>
      <c r="L386"/>
      <c r="M386"/>
      <c r="N386"/>
      <c r="O386"/>
      <c r="P386"/>
      <c r="Q386"/>
      <c r="R386"/>
      <c r="S386"/>
      <c r="T386"/>
      <c r="U386"/>
      <c r="V386"/>
      <c r="W386"/>
      <c r="X386"/>
      <c r="Y386"/>
      <c r="Z386"/>
      <c r="AA386"/>
      <c r="AB386"/>
      <c r="AC386"/>
      <c r="AD386"/>
      <c r="AE386"/>
      <c r="AF386"/>
      <c r="AG386"/>
      <c r="AH386"/>
      <c r="AI386"/>
      <c r="AJ386"/>
      <c r="AK386"/>
      <c r="AL386"/>
      <c r="AM386"/>
      <c r="AN386"/>
      <c r="AO386"/>
      <c r="AP386"/>
      <c r="AQ386"/>
      <c r="AR386"/>
      <c r="AS386"/>
      <c r="AT386"/>
      <c r="AU386"/>
      <c r="AV386"/>
      <c r="AW386"/>
      <c r="AX386"/>
      <c r="AY386"/>
      <c r="AZ386"/>
      <c r="BA386"/>
      <c r="BB386"/>
      <c r="BC386"/>
      <c r="BD386"/>
      <c r="BE386"/>
      <c r="BF386"/>
      <c r="BG386"/>
      <c r="BH386"/>
      <c r="BI386"/>
      <c r="BJ386"/>
      <c r="BK386"/>
      <c r="BL386"/>
      <c r="BM386"/>
      <c r="BN386"/>
      <c r="BO386"/>
      <c r="BP386"/>
      <c r="BQ386"/>
      <c r="BR386"/>
      <c r="BS386"/>
      <c r="BT386"/>
      <c r="BU386"/>
      <c r="BV386"/>
      <c r="BW386"/>
      <c r="BX386"/>
      <c r="BY386"/>
      <c r="BZ386"/>
      <c r="CA386"/>
      <c r="CB386"/>
      <c r="CC386"/>
      <c r="CD386"/>
      <c r="CE386"/>
      <c r="CF386"/>
      <c r="CG386"/>
      <c r="CH386"/>
      <c r="CI386"/>
      <c r="CJ386"/>
      <c r="CK386"/>
      <c r="CL386"/>
      <c r="CM386"/>
      <c r="CN386"/>
      <c r="CO386"/>
      <c r="CP386"/>
      <c r="CQ386"/>
      <c r="CR386"/>
      <c r="CS386"/>
      <c r="CT386"/>
      <c r="CU386"/>
      <c r="CV386"/>
      <c r="CW386"/>
      <c r="CX386"/>
      <c r="CY386"/>
      <c r="CZ386"/>
      <c r="DA386"/>
      <c r="DB386"/>
      <c r="DC386"/>
      <c r="DD386"/>
      <c r="DE386"/>
      <c r="DF386"/>
      <c r="DG386"/>
      <c r="DH386"/>
      <c r="DI386"/>
      <c r="DJ386"/>
      <c r="DK386"/>
      <c r="DL386"/>
      <c r="DM386"/>
      <c r="DN386"/>
      <c r="DO386"/>
      <c r="DP386"/>
      <c r="DQ386"/>
      <c r="DR386"/>
      <c r="DS386"/>
      <c r="DT386"/>
      <c r="DU386"/>
      <c r="DV386"/>
      <c r="DW386"/>
      <c r="DX386"/>
      <c r="DY386"/>
      <c r="DZ386"/>
      <c r="EA386"/>
      <c r="EB386"/>
      <c r="EC386"/>
      <c r="ED386"/>
      <c r="EE386"/>
      <c r="EF386"/>
      <c r="EG386"/>
      <c r="EH386"/>
      <c r="EI386"/>
      <c r="EJ386"/>
      <c r="EK386"/>
      <c r="EL386"/>
      <c r="EM386"/>
      <c r="EN386"/>
      <c r="EO386"/>
      <c r="EP386"/>
      <c r="EQ386"/>
      <c r="ER386"/>
      <c r="ES386"/>
      <c r="ET386"/>
      <c r="EU386"/>
      <c r="EV386"/>
      <c r="EW386"/>
      <c r="EX386"/>
      <c r="EY386"/>
      <c r="EZ386"/>
      <c r="FA386"/>
      <c r="FB386"/>
      <c r="FC386"/>
      <c r="FD386"/>
      <c r="FE386"/>
      <c r="FF386"/>
      <c r="FG386"/>
      <c r="FH386"/>
      <c r="FI386"/>
      <c r="FJ386"/>
      <c r="FK386"/>
      <c r="FL386"/>
      <c r="FM386"/>
      <c r="FN386"/>
      <c r="FO386"/>
      <c r="FP386"/>
      <c r="FQ386"/>
      <c r="FR386"/>
      <c r="FS386"/>
      <c r="FT386"/>
      <c r="FU386"/>
      <c r="FV386"/>
      <c r="FW386"/>
      <c r="FX386"/>
      <c r="FY386"/>
      <c r="FZ386"/>
      <c r="GA386"/>
      <c r="GB386"/>
      <c r="GC386"/>
      <c r="GD386"/>
      <c r="GE386"/>
      <c r="GF386"/>
      <c r="GG386"/>
      <c r="GH386"/>
      <c r="GI386"/>
      <c r="GJ386"/>
      <c r="GK386"/>
      <c r="GL386"/>
      <c r="GM386"/>
      <c r="GN386"/>
      <c r="GO386"/>
      <c r="GP386"/>
      <c r="GQ386"/>
      <c r="GR386"/>
      <c r="GS386"/>
      <c r="GT386"/>
      <c r="GU386"/>
      <c r="GV386"/>
      <c r="GW386"/>
      <c r="GX386"/>
      <c r="GY386"/>
      <c r="GZ386"/>
      <c r="HA386"/>
      <c r="HB386"/>
      <c r="HC386"/>
      <c r="HD386"/>
      <c r="HE386"/>
      <c r="HF386"/>
      <c r="HG386"/>
      <c r="HH386"/>
      <c r="HI386"/>
      <c r="HJ386"/>
      <c r="HK386"/>
      <c r="HL386"/>
      <c r="HM386"/>
      <c r="HN386"/>
      <c r="HO386"/>
      <c r="HP386"/>
      <c r="HQ386"/>
      <c r="HR386"/>
      <c r="HS386"/>
      <c r="HT386"/>
      <c r="HU386"/>
      <c r="HV386"/>
      <c r="HW386"/>
      <c r="HX386"/>
      <c r="HY386"/>
      <c r="HZ386"/>
      <c r="IA386"/>
      <c r="IB386"/>
      <c r="IC386"/>
      <c r="ID386"/>
      <c r="IE386"/>
      <c r="IF386"/>
      <c r="IG386"/>
      <c r="IH386"/>
      <c r="II386"/>
      <c r="IJ386"/>
      <c r="IK386"/>
      <c r="IL386"/>
      <c r="IM386"/>
      <c r="IN386"/>
      <c r="IO386"/>
      <c r="IP386"/>
      <c r="IQ386"/>
      <c r="IR386"/>
      <c r="IS386"/>
      <c r="IT386"/>
      <c r="IU386"/>
      <c r="IV386"/>
      <c r="IW386"/>
      <c r="IX386"/>
      <c r="IY386"/>
      <c r="IZ386"/>
      <c r="JA386"/>
      <c r="JB386"/>
      <c r="JC386"/>
      <c r="JD386"/>
      <c r="JE386"/>
      <c r="JF386"/>
      <c r="JG386"/>
      <c r="JH386"/>
      <c r="JI386"/>
      <c r="JJ386"/>
      <c r="JK386"/>
      <c r="JL386"/>
      <c r="JM386"/>
      <c r="JN386"/>
      <c r="JO386"/>
      <c r="JP386"/>
      <c r="JQ386"/>
      <c r="JR386"/>
      <c r="JS386"/>
      <c r="JT386"/>
      <c r="JU386"/>
      <c r="JV386"/>
      <c r="JW386"/>
      <c r="JX386"/>
    </row>
    <row r="387" spans="1:284" s="199" customFormat="1" ht="12" customHeight="1">
      <c r="A387"/>
      <c r="B387"/>
      <c r="C387"/>
      <c r="D387"/>
      <c r="E387"/>
      <c r="F387"/>
      <c r="G387"/>
      <c r="H387"/>
      <c r="I387"/>
      <c r="J387"/>
      <c r="K387"/>
      <c r="L387"/>
      <c r="M387"/>
      <c r="N387"/>
      <c r="O387"/>
      <c r="P387"/>
      <c r="Q387"/>
      <c r="R387"/>
      <c r="S387"/>
      <c r="T387"/>
      <c r="U387"/>
      <c r="V387"/>
      <c r="W387"/>
      <c r="X387"/>
      <c r="Y387"/>
      <c r="Z387"/>
      <c r="AA387"/>
      <c r="AB387"/>
      <c r="AC387"/>
      <c r="AD387"/>
      <c r="AE387"/>
      <c r="AF387"/>
      <c r="AG387"/>
      <c r="AH387"/>
      <c r="AI387"/>
      <c r="AJ387"/>
      <c r="AK387"/>
      <c r="AL387"/>
      <c r="AM387"/>
      <c r="AN387"/>
      <c r="AO387"/>
      <c r="AP387"/>
      <c r="AQ387"/>
      <c r="AR387"/>
      <c r="AS387"/>
      <c r="AT387"/>
      <c r="AU387"/>
      <c r="AV387"/>
      <c r="AW387"/>
      <c r="AX387"/>
      <c r="AY387"/>
      <c r="AZ387"/>
      <c r="BA387"/>
      <c r="BB387"/>
      <c r="BC387"/>
      <c r="BD387"/>
      <c r="BE387"/>
      <c r="BF387"/>
      <c r="BG387"/>
      <c r="BH387"/>
      <c r="BI387"/>
      <c r="BJ387"/>
      <c r="BK387"/>
      <c r="BL387"/>
      <c r="BM387"/>
      <c r="BN387"/>
      <c r="BO387"/>
      <c r="BP387"/>
      <c r="BQ387"/>
      <c r="BR387"/>
      <c r="BS387"/>
      <c r="BT387"/>
      <c r="BU387"/>
      <c r="BV387"/>
      <c r="BW387"/>
      <c r="BX387"/>
      <c r="BY387"/>
      <c r="BZ387"/>
      <c r="CA387"/>
      <c r="CB387"/>
      <c r="CC387"/>
      <c r="CD387"/>
      <c r="CE387"/>
      <c r="CF387"/>
      <c r="CG387"/>
      <c r="CH387"/>
      <c r="CI387"/>
      <c r="CJ387"/>
      <c r="CK387"/>
      <c r="CL387"/>
      <c r="CM387"/>
      <c r="CN387"/>
      <c r="CO387"/>
      <c r="CP387"/>
      <c r="CQ387"/>
      <c r="CR387"/>
      <c r="CS387"/>
      <c r="CT387"/>
      <c r="CU387"/>
      <c r="CV387"/>
      <c r="CW387"/>
      <c r="CX387"/>
      <c r="CY387"/>
      <c r="CZ387"/>
      <c r="DA387"/>
      <c r="DB387"/>
      <c r="DC387"/>
      <c r="DD387"/>
      <c r="DE387"/>
      <c r="DF387"/>
      <c r="DG387"/>
      <c r="DH387"/>
      <c r="DI387"/>
      <c r="DJ387"/>
      <c r="DK387"/>
      <c r="DL387"/>
      <c r="DM387"/>
      <c r="DN387"/>
      <c r="DO387"/>
      <c r="DP387"/>
      <c r="DQ387"/>
      <c r="DR387"/>
      <c r="DS387"/>
      <c r="DT387"/>
      <c r="DU387"/>
      <c r="DV387"/>
      <c r="DW387"/>
      <c r="DX387"/>
      <c r="DY387"/>
      <c r="DZ387"/>
      <c r="EA387"/>
      <c r="EB387"/>
      <c r="EC387"/>
      <c r="ED387"/>
      <c r="EE387"/>
      <c r="EF387"/>
      <c r="EG387"/>
      <c r="EH387"/>
      <c r="EI387"/>
      <c r="EJ387"/>
      <c r="EK387"/>
      <c r="EL387"/>
      <c r="EM387"/>
      <c r="EN387"/>
      <c r="EO387"/>
      <c r="EP387"/>
      <c r="EQ387"/>
      <c r="ER387"/>
      <c r="ES387"/>
      <c r="ET387"/>
      <c r="EU387"/>
      <c r="EV387"/>
      <c r="EW387"/>
      <c r="EX387"/>
      <c r="EY387"/>
      <c r="EZ387"/>
      <c r="FA387"/>
      <c r="FB387"/>
      <c r="FC387"/>
      <c r="FD387"/>
      <c r="FE387"/>
      <c r="FF387"/>
      <c r="FG387"/>
      <c r="FH387"/>
      <c r="FI387"/>
      <c r="FJ387"/>
      <c r="FK387"/>
      <c r="FL387"/>
      <c r="FM387"/>
      <c r="FN387"/>
      <c r="FO387"/>
      <c r="FP387"/>
      <c r="FQ387"/>
      <c r="FR387"/>
      <c r="FS387"/>
      <c r="FT387"/>
      <c r="FU387"/>
      <c r="FV387"/>
      <c r="FW387"/>
      <c r="FX387"/>
      <c r="FY387"/>
      <c r="FZ387"/>
      <c r="GA387"/>
      <c r="GB387"/>
      <c r="GC387"/>
      <c r="GD387"/>
      <c r="GE387"/>
      <c r="GF387"/>
      <c r="GG387"/>
      <c r="GH387"/>
      <c r="GI387"/>
      <c r="GJ387"/>
      <c r="GK387"/>
      <c r="GL387"/>
      <c r="GM387"/>
      <c r="GN387"/>
      <c r="GO387"/>
      <c r="GP387"/>
      <c r="GQ387"/>
      <c r="GR387"/>
      <c r="GS387"/>
      <c r="GT387"/>
      <c r="GU387"/>
      <c r="GV387"/>
      <c r="GW387"/>
      <c r="GX387"/>
      <c r="GY387"/>
      <c r="GZ387"/>
      <c r="HA387"/>
      <c r="HB387"/>
      <c r="HC387"/>
      <c r="HD387"/>
      <c r="HE387"/>
      <c r="HF387"/>
      <c r="HG387"/>
      <c r="HH387"/>
      <c r="HI387"/>
      <c r="HJ387"/>
      <c r="HK387"/>
      <c r="HL387"/>
      <c r="HM387"/>
      <c r="HN387"/>
      <c r="HO387"/>
      <c r="HP387"/>
      <c r="HQ387"/>
      <c r="HR387"/>
      <c r="HS387"/>
      <c r="HT387"/>
      <c r="HU387"/>
      <c r="HV387"/>
      <c r="HW387"/>
      <c r="HX387"/>
      <c r="HY387"/>
      <c r="HZ387"/>
      <c r="IA387"/>
      <c r="IB387"/>
      <c r="IC387"/>
      <c r="ID387"/>
      <c r="IE387"/>
      <c r="IF387"/>
      <c r="IG387"/>
      <c r="IH387"/>
      <c r="II387"/>
      <c r="IJ387"/>
      <c r="IK387"/>
      <c r="IL387"/>
      <c r="IM387"/>
      <c r="IN387"/>
      <c r="IO387"/>
      <c r="IP387"/>
      <c r="IQ387"/>
      <c r="IR387"/>
      <c r="IS387"/>
      <c r="IT387"/>
      <c r="IU387"/>
      <c r="IV387"/>
      <c r="IW387"/>
      <c r="IX387"/>
      <c r="IY387"/>
      <c r="IZ387"/>
      <c r="JA387"/>
      <c r="JB387"/>
      <c r="JC387"/>
      <c r="JD387"/>
      <c r="JE387"/>
      <c r="JF387"/>
      <c r="JG387"/>
      <c r="JH387"/>
      <c r="JI387"/>
      <c r="JJ387"/>
      <c r="JK387"/>
      <c r="JL387"/>
      <c r="JM387"/>
      <c r="JN387"/>
      <c r="JO387"/>
      <c r="JP387"/>
      <c r="JQ387"/>
      <c r="JR387"/>
      <c r="JS387"/>
      <c r="JT387"/>
      <c r="JU387"/>
      <c r="JV387"/>
      <c r="JW387"/>
      <c r="JX387"/>
    </row>
    <row r="388" spans="1:284" s="199" customFormat="1" ht="12" customHeight="1">
      <c r="A388"/>
      <c r="B388"/>
      <c r="C388"/>
      <c r="D388"/>
      <c r="E388"/>
      <c r="F388"/>
      <c r="G388"/>
      <c r="H388"/>
      <c r="I388"/>
      <c r="J388"/>
      <c r="K388"/>
      <c r="L388"/>
      <c r="M388"/>
      <c r="N388"/>
      <c r="O388"/>
      <c r="P388"/>
      <c r="Q388"/>
      <c r="R388"/>
      <c r="S388"/>
      <c r="T388"/>
      <c r="U388"/>
      <c r="V388"/>
      <c r="W388"/>
      <c r="X388"/>
      <c r="Y388"/>
      <c r="Z388"/>
      <c r="AA388"/>
      <c r="AB388"/>
      <c r="AC388"/>
      <c r="AD388"/>
      <c r="AE388"/>
      <c r="AF388"/>
      <c r="AG388"/>
      <c r="AH388"/>
      <c r="AI388"/>
      <c r="AJ388"/>
      <c r="AK388"/>
      <c r="AL388"/>
      <c r="AM388"/>
      <c r="AN388"/>
      <c r="AO388"/>
      <c r="AP388"/>
      <c r="AQ388"/>
      <c r="AR388"/>
      <c r="AS388"/>
      <c r="AT388"/>
      <c r="AU388"/>
      <c r="AV388"/>
      <c r="AW388"/>
      <c r="AX388"/>
      <c r="AY388"/>
      <c r="AZ388"/>
      <c r="BA388"/>
      <c r="BB388"/>
      <c r="BC388"/>
      <c r="BD388"/>
      <c r="BE388"/>
      <c r="BF388"/>
      <c r="BG388"/>
      <c r="BH388"/>
      <c r="BI388"/>
      <c r="BJ388"/>
      <c r="BK388"/>
      <c r="BL388"/>
      <c r="BM388"/>
      <c r="BN388"/>
      <c r="BO388"/>
      <c r="BP388"/>
      <c r="BQ388"/>
      <c r="BR388"/>
      <c r="BS388"/>
      <c r="BT388"/>
      <c r="BU388"/>
      <c r="BV388"/>
      <c r="BW388"/>
      <c r="BX388"/>
      <c r="BY388"/>
      <c r="BZ388"/>
      <c r="CA388"/>
      <c r="CB388"/>
      <c r="CC388"/>
      <c r="CD388"/>
      <c r="CE388"/>
      <c r="CF388"/>
      <c r="CG388"/>
      <c r="CH388"/>
      <c r="CI388"/>
      <c r="CJ388"/>
      <c r="CK388"/>
      <c r="CL388"/>
      <c r="CM388"/>
      <c r="CN388"/>
      <c r="CO388"/>
      <c r="CP388"/>
      <c r="CQ388"/>
      <c r="CR388"/>
      <c r="CS388"/>
      <c r="CT388"/>
      <c r="CU388"/>
      <c r="CV388"/>
      <c r="CW388"/>
      <c r="CX388"/>
      <c r="CY388"/>
      <c r="CZ388"/>
      <c r="DA388"/>
      <c r="DB388"/>
      <c r="DC388"/>
      <c r="DD388"/>
      <c r="DE388"/>
      <c r="DF388"/>
      <c r="DG388"/>
      <c r="DH388"/>
      <c r="DI388"/>
      <c r="DJ388"/>
      <c r="DK388"/>
      <c r="DL388"/>
      <c r="DM388"/>
      <c r="DN388"/>
      <c r="DO388"/>
      <c r="DP388"/>
      <c r="DQ388"/>
      <c r="DR388"/>
      <c r="DS388"/>
      <c r="DT388"/>
      <c r="DU388"/>
      <c r="DV388"/>
      <c r="DW388"/>
      <c r="DX388"/>
      <c r="DY388"/>
      <c r="DZ388"/>
      <c r="EA388"/>
      <c r="EB388"/>
      <c r="EC388"/>
      <c r="ED388"/>
      <c r="EE388"/>
      <c r="EF388"/>
      <c r="EG388"/>
      <c r="EH388"/>
      <c r="EI388"/>
      <c r="EJ388"/>
      <c r="EK388"/>
      <c r="EL388"/>
      <c r="EM388"/>
      <c r="EN388"/>
      <c r="EO388"/>
      <c r="EP388"/>
      <c r="EQ388"/>
      <c r="ER388"/>
      <c r="ES388"/>
      <c r="ET388"/>
      <c r="EU388"/>
      <c r="EV388"/>
      <c r="EW388"/>
      <c r="EX388"/>
      <c r="EY388"/>
      <c r="EZ388"/>
      <c r="FA388"/>
      <c r="FB388"/>
      <c r="FC388"/>
      <c r="FD388"/>
      <c r="FE388"/>
      <c r="FF388"/>
      <c r="FG388"/>
      <c r="FH388"/>
      <c r="FI388"/>
      <c r="FJ388"/>
      <c r="FK388"/>
      <c r="FL388"/>
      <c r="FM388"/>
      <c r="FN388"/>
      <c r="FO388"/>
      <c r="FP388"/>
      <c r="FQ388"/>
      <c r="FR388"/>
      <c r="FS388"/>
      <c r="FT388"/>
      <c r="FU388"/>
      <c r="FV388"/>
      <c r="FW388"/>
      <c r="FX388"/>
      <c r="FY388"/>
      <c r="FZ388"/>
      <c r="GA388"/>
      <c r="GB388"/>
      <c r="GC388"/>
      <c r="GD388"/>
      <c r="GE388"/>
      <c r="GF388"/>
      <c r="GG388"/>
      <c r="GH388"/>
      <c r="GI388"/>
      <c r="GJ388"/>
      <c r="GK388"/>
      <c r="GL388"/>
      <c r="GM388"/>
      <c r="GN388"/>
      <c r="GO388"/>
      <c r="GP388"/>
      <c r="GQ388"/>
      <c r="GR388"/>
      <c r="GS388"/>
      <c r="GT388"/>
      <c r="GU388"/>
      <c r="GV388"/>
      <c r="GW388"/>
      <c r="GX388"/>
      <c r="GY388"/>
      <c r="GZ388"/>
      <c r="HA388"/>
      <c r="HB388"/>
      <c r="HC388"/>
      <c r="HD388"/>
      <c r="HE388"/>
      <c r="HF388"/>
      <c r="HG388"/>
      <c r="HH388"/>
      <c r="HI388"/>
      <c r="HJ388"/>
      <c r="HK388"/>
      <c r="HL388"/>
      <c r="HM388"/>
      <c r="HN388"/>
      <c r="HO388"/>
      <c r="HP388"/>
      <c r="HQ388"/>
      <c r="HR388"/>
      <c r="HS388"/>
      <c r="HT388"/>
      <c r="HU388"/>
      <c r="HV388"/>
      <c r="HW388"/>
      <c r="HX388"/>
      <c r="HY388"/>
      <c r="HZ388"/>
      <c r="IA388"/>
      <c r="IB388"/>
      <c r="IC388"/>
      <c r="ID388"/>
      <c r="IE388"/>
      <c r="IF388"/>
      <c r="IG388"/>
      <c r="IH388"/>
      <c r="II388"/>
      <c r="IJ388"/>
      <c r="IK388"/>
      <c r="IL388"/>
      <c r="IM388"/>
      <c r="IN388"/>
      <c r="IO388"/>
      <c r="IP388"/>
      <c r="IQ388"/>
      <c r="IR388"/>
      <c r="IS388"/>
      <c r="IT388"/>
      <c r="IU388"/>
      <c r="IV388"/>
      <c r="IW388"/>
      <c r="IX388"/>
      <c r="IY388"/>
      <c r="IZ388"/>
      <c r="JA388"/>
      <c r="JB388"/>
      <c r="JC388"/>
      <c r="JD388"/>
      <c r="JE388"/>
      <c r="JF388"/>
      <c r="JG388"/>
      <c r="JH388"/>
      <c r="JI388"/>
      <c r="JJ388"/>
      <c r="JK388"/>
      <c r="JL388"/>
      <c r="JM388"/>
      <c r="JN388"/>
      <c r="JO388"/>
      <c r="JP388"/>
      <c r="JQ388"/>
      <c r="JR388"/>
      <c r="JS388"/>
      <c r="JT388"/>
      <c r="JU388"/>
      <c r="JV388"/>
      <c r="JW388"/>
      <c r="JX388"/>
    </row>
    <row r="389" spans="1:284" s="199" customFormat="1" ht="12" customHeight="1">
      <c r="A389"/>
      <c r="B389"/>
      <c r="C389"/>
      <c r="D389"/>
      <c r="E389"/>
      <c r="F389"/>
      <c r="G389"/>
      <c r="H389"/>
      <c r="I389"/>
      <c r="J389"/>
      <c r="K389"/>
      <c r="L389"/>
      <c r="M389"/>
      <c r="N389"/>
      <c r="O389"/>
      <c r="P389"/>
      <c r="Q389"/>
      <c r="R389"/>
      <c r="S389"/>
      <c r="T389"/>
      <c r="U389"/>
      <c r="V389"/>
      <c r="W389"/>
      <c r="X389"/>
      <c r="Y389"/>
      <c r="Z389"/>
      <c r="AA389"/>
      <c r="AB389"/>
      <c r="AC389"/>
      <c r="AD389"/>
      <c r="AE389"/>
      <c r="AF389"/>
      <c r="AG389"/>
      <c r="AH389"/>
      <c r="AI389"/>
      <c r="AJ389"/>
      <c r="AK389"/>
      <c r="AL389"/>
      <c r="AM389"/>
      <c r="AN389"/>
      <c r="AO389"/>
      <c r="AP389"/>
      <c r="AQ389"/>
      <c r="AR389"/>
      <c r="AS389"/>
      <c r="AT389"/>
      <c r="AU389"/>
      <c r="AV389"/>
      <c r="AW389"/>
      <c r="AX389"/>
      <c r="AY389"/>
      <c r="AZ389"/>
      <c r="BA389"/>
      <c r="BB389"/>
      <c r="BC389"/>
      <c r="BD389"/>
      <c r="BE389"/>
      <c r="BF389"/>
      <c r="BG389"/>
      <c r="BH389"/>
      <c r="BI389"/>
      <c r="BJ389"/>
      <c r="BK389"/>
      <c r="BL389"/>
      <c r="BM389"/>
      <c r="BN389"/>
      <c r="BO389"/>
      <c r="BP389"/>
      <c r="BQ389"/>
      <c r="BR389"/>
      <c r="BS389"/>
      <c r="BT389"/>
      <c r="BU389"/>
      <c r="BV389"/>
      <c r="BW389"/>
      <c r="BX389"/>
      <c r="BY389"/>
      <c r="BZ389"/>
      <c r="CA389"/>
      <c r="CB389"/>
      <c r="CC389"/>
      <c r="CD389"/>
      <c r="CE389"/>
      <c r="CF389"/>
      <c r="CG389"/>
      <c r="CH389"/>
      <c r="CI389"/>
      <c r="CJ389"/>
      <c r="CK389"/>
      <c r="CL389"/>
      <c r="CM389"/>
      <c r="CN389"/>
      <c r="CO389"/>
      <c r="CP389"/>
      <c r="CQ389"/>
      <c r="CR389"/>
      <c r="CS389"/>
      <c r="CT389"/>
      <c r="CU389"/>
      <c r="CV389"/>
      <c r="CW389"/>
      <c r="CX389"/>
      <c r="CY389"/>
      <c r="CZ389"/>
      <c r="DA389"/>
      <c r="DB389"/>
      <c r="DC389"/>
      <c r="DD389"/>
      <c r="DE389"/>
      <c r="DF389"/>
      <c r="DG389"/>
      <c r="DH389"/>
      <c r="DI389"/>
      <c r="DJ389"/>
      <c r="DK389"/>
      <c r="DL389"/>
      <c r="DM389"/>
      <c r="DN389"/>
      <c r="DO389"/>
      <c r="DP389"/>
      <c r="DQ389"/>
      <c r="DR389"/>
      <c r="DS389"/>
      <c r="DT389"/>
      <c r="DU389"/>
      <c r="DV389"/>
      <c r="DW389"/>
      <c r="DX389"/>
      <c r="DY389"/>
      <c r="DZ389"/>
      <c r="EA389"/>
      <c r="EB389"/>
      <c r="EC389"/>
      <c r="ED389"/>
      <c r="EE389"/>
      <c r="EF389"/>
      <c r="EG389"/>
      <c r="EH389"/>
      <c r="EI389"/>
      <c r="EJ389"/>
      <c r="EK389"/>
      <c r="EL389"/>
      <c r="EM389"/>
      <c r="EN389"/>
      <c r="EO389"/>
      <c r="EP389"/>
      <c r="EQ389"/>
      <c r="ER389"/>
      <c r="ES389"/>
      <c r="ET389"/>
      <c r="EU389"/>
      <c r="EV389"/>
      <c r="EW389"/>
      <c r="EX389"/>
      <c r="EY389"/>
      <c r="EZ389"/>
      <c r="FA389"/>
      <c r="FB389"/>
      <c r="FC389"/>
      <c r="FD389"/>
      <c r="FE389"/>
      <c r="FF389"/>
      <c r="FG389"/>
      <c r="FH389"/>
      <c r="FI389"/>
      <c r="FJ389"/>
      <c r="FK389"/>
      <c r="FL389"/>
      <c r="FM389"/>
      <c r="FN389"/>
      <c r="FO389"/>
      <c r="FP389"/>
      <c r="FQ389"/>
      <c r="FR389"/>
      <c r="FS389"/>
      <c r="FT389"/>
      <c r="FU389"/>
      <c r="FV389"/>
      <c r="FW389"/>
      <c r="FX389"/>
      <c r="FY389"/>
      <c r="FZ389"/>
      <c r="GA389"/>
      <c r="GB389"/>
      <c r="GC389"/>
      <c r="GD389"/>
      <c r="GE389"/>
      <c r="GF389"/>
      <c r="GG389"/>
      <c r="GH389"/>
      <c r="GI389"/>
      <c r="GJ389"/>
      <c r="GK389"/>
      <c r="GL389"/>
      <c r="GM389"/>
      <c r="GN389"/>
      <c r="GO389"/>
      <c r="GP389"/>
      <c r="GQ389"/>
      <c r="GR389"/>
      <c r="GS389"/>
      <c r="GT389"/>
      <c r="GU389"/>
      <c r="GV389"/>
      <c r="GW389"/>
      <c r="GX389"/>
      <c r="GY389"/>
      <c r="GZ389"/>
      <c r="HA389"/>
      <c r="HB389"/>
      <c r="HC389"/>
      <c r="HD389"/>
      <c r="HE389"/>
      <c r="HF389"/>
      <c r="HG389"/>
      <c r="HH389"/>
      <c r="HI389"/>
      <c r="HJ389"/>
      <c r="HK389"/>
      <c r="HL389"/>
      <c r="HM389"/>
      <c r="HN389"/>
      <c r="HO389"/>
      <c r="HP389"/>
      <c r="HQ389"/>
      <c r="HR389"/>
      <c r="HS389"/>
      <c r="HT389"/>
      <c r="HU389"/>
      <c r="HV389"/>
      <c r="HW389"/>
      <c r="HX389"/>
      <c r="HY389"/>
      <c r="HZ389"/>
      <c r="IA389"/>
      <c r="IB389"/>
      <c r="IC389"/>
      <c r="ID389"/>
      <c r="IE389"/>
      <c r="IF389"/>
      <c r="IG389"/>
      <c r="IH389"/>
      <c r="II389"/>
      <c r="IJ389"/>
      <c r="IK389"/>
      <c r="IL389"/>
      <c r="IM389"/>
      <c r="IN389"/>
      <c r="IO389"/>
      <c r="IP389"/>
      <c r="IQ389"/>
      <c r="IR389"/>
      <c r="IS389"/>
      <c r="IT389"/>
      <c r="IU389"/>
      <c r="IV389"/>
      <c r="IW389"/>
      <c r="IX389"/>
      <c r="IY389"/>
      <c r="IZ389"/>
      <c r="JA389"/>
      <c r="JB389"/>
      <c r="JC389"/>
      <c r="JD389"/>
      <c r="JE389"/>
      <c r="JF389"/>
      <c r="JG389"/>
      <c r="JH389"/>
      <c r="JI389"/>
      <c r="JJ389"/>
      <c r="JK389"/>
      <c r="JL389"/>
      <c r="JM389"/>
      <c r="JN389"/>
      <c r="JO389"/>
      <c r="JP389"/>
      <c r="JQ389"/>
      <c r="JR389"/>
      <c r="JS389"/>
      <c r="JT389"/>
      <c r="JU389"/>
      <c r="JV389"/>
      <c r="JW389"/>
      <c r="JX389"/>
    </row>
    <row r="390" spans="1:284" s="199" customFormat="1" ht="12" customHeight="1">
      <c r="A390"/>
      <c r="B390"/>
      <c r="C390"/>
      <c r="D390"/>
      <c r="E390"/>
      <c r="F390"/>
      <c r="G390"/>
      <c r="H390"/>
      <c r="I390"/>
      <c r="J390"/>
      <c r="K390"/>
      <c r="L390"/>
      <c r="M390"/>
      <c r="N390"/>
      <c r="O390"/>
      <c r="P390"/>
      <c r="Q390"/>
      <c r="R390"/>
      <c r="S390"/>
      <c r="T390"/>
      <c r="U390"/>
      <c r="V390"/>
      <c r="W390"/>
      <c r="X390"/>
      <c r="Y390"/>
      <c r="Z390"/>
      <c r="AA390"/>
      <c r="AB390"/>
      <c r="AC390"/>
      <c r="AD390"/>
      <c r="AE390"/>
      <c r="AF390"/>
      <c r="AG390"/>
      <c r="AH390"/>
      <c r="AI390"/>
      <c r="AJ390"/>
      <c r="AK390"/>
      <c r="AL390"/>
      <c r="AM390"/>
      <c r="AN390"/>
      <c r="AO390"/>
      <c r="AP390"/>
      <c r="AQ390"/>
      <c r="AR390"/>
      <c r="AS390"/>
      <c r="AT390"/>
      <c r="AU390"/>
      <c r="AV390"/>
      <c r="AW390"/>
      <c r="AX390"/>
      <c r="AY390"/>
      <c r="AZ390"/>
      <c r="BA390"/>
      <c r="BB390"/>
      <c r="BC390"/>
      <c r="BD390"/>
      <c r="BE390"/>
      <c r="BF390"/>
      <c r="BG390"/>
      <c r="BH390"/>
      <c r="BI390"/>
      <c r="BJ390"/>
      <c r="BK390"/>
      <c r="BL390"/>
      <c r="BM390"/>
      <c r="BN390"/>
      <c r="BO390"/>
      <c r="BP390"/>
      <c r="BQ390"/>
      <c r="BR390"/>
      <c r="BS390"/>
      <c r="BT390"/>
      <c r="BU390"/>
      <c r="BV390"/>
      <c r="BW390"/>
      <c r="BX390"/>
      <c r="BY390"/>
      <c r="BZ390"/>
      <c r="CA390"/>
      <c r="CB390"/>
      <c r="CC390"/>
      <c r="CD390"/>
      <c r="CE390"/>
      <c r="CF390"/>
      <c r="CG390"/>
      <c r="CH390"/>
      <c r="CI390"/>
      <c r="CJ390"/>
      <c r="CK390"/>
      <c r="CL390"/>
      <c r="CM390"/>
      <c r="CN390"/>
      <c r="CO390"/>
      <c r="CP390"/>
      <c r="CQ390"/>
      <c r="CR390"/>
      <c r="CS390"/>
      <c r="CT390"/>
      <c r="CU390"/>
      <c r="CV390"/>
      <c r="CW390"/>
      <c r="CX390"/>
      <c r="CY390"/>
      <c r="CZ390"/>
      <c r="DA390"/>
      <c r="DB390"/>
      <c r="DC390"/>
      <c r="DD390"/>
      <c r="DE390"/>
      <c r="DF390"/>
      <c r="DG390"/>
      <c r="DH390"/>
      <c r="DI390"/>
      <c r="DJ390"/>
      <c r="DK390"/>
      <c r="DL390"/>
      <c r="DM390"/>
      <c r="DN390"/>
      <c r="DO390"/>
      <c r="DP390"/>
      <c r="DQ390"/>
      <c r="DR390"/>
      <c r="DS390"/>
      <c r="DT390"/>
      <c r="DU390"/>
      <c r="DV390"/>
      <c r="DW390"/>
      <c r="DX390"/>
      <c r="DY390"/>
      <c r="DZ390"/>
      <c r="EA390"/>
      <c r="EB390"/>
      <c r="EC390"/>
      <c r="ED390"/>
      <c r="EE390"/>
      <c r="EF390"/>
      <c r="EG390"/>
      <c r="EH390"/>
      <c r="EI390"/>
      <c r="EJ390"/>
      <c r="EK390"/>
      <c r="EL390"/>
      <c r="EM390"/>
      <c r="EN390"/>
      <c r="EO390"/>
      <c r="EP390"/>
      <c r="EQ390"/>
      <c r="ER390"/>
      <c r="ES390"/>
      <c r="ET390"/>
      <c r="EU390"/>
      <c r="EV390"/>
      <c r="EW390"/>
      <c r="EX390"/>
      <c r="EY390"/>
      <c r="EZ390"/>
      <c r="FA390"/>
      <c r="FB390"/>
      <c r="FC390"/>
      <c r="FD390"/>
      <c r="FE390"/>
      <c r="FF390"/>
      <c r="FG390"/>
      <c r="FH390"/>
      <c r="FI390"/>
      <c r="FJ390"/>
      <c r="FK390"/>
      <c r="FL390"/>
      <c r="FM390"/>
      <c r="FN390"/>
      <c r="FO390"/>
      <c r="FP390"/>
      <c r="FQ390"/>
      <c r="FR390"/>
      <c r="FS390"/>
      <c r="FT390"/>
      <c r="FU390"/>
      <c r="FV390"/>
      <c r="FW390"/>
      <c r="FX390"/>
      <c r="FY390"/>
      <c r="FZ390"/>
      <c r="GA390"/>
      <c r="GB390"/>
      <c r="GC390"/>
      <c r="GD390"/>
      <c r="GE390"/>
      <c r="GF390"/>
      <c r="GG390"/>
      <c r="GH390"/>
      <c r="GI390"/>
      <c r="GJ390"/>
      <c r="GK390"/>
      <c r="GL390"/>
      <c r="GM390"/>
      <c r="GN390"/>
      <c r="GO390"/>
      <c r="GP390"/>
      <c r="GQ390"/>
      <c r="GR390"/>
      <c r="GS390"/>
      <c r="GT390"/>
      <c r="GU390"/>
      <c r="GV390"/>
      <c r="GW390"/>
      <c r="GX390"/>
      <c r="GY390"/>
      <c r="GZ390"/>
      <c r="HA390"/>
      <c r="HB390"/>
      <c r="HC390"/>
      <c r="HD390"/>
      <c r="HE390"/>
      <c r="HF390"/>
      <c r="HG390"/>
      <c r="HH390"/>
      <c r="HI390"/>
      <c r="HJ390"/>
      <c r="HK390"/>
      <c r="HL390"/>
      <c r="HM390"/>
      <c r="HN390"/>
      <c r="HO390"/>
      <c r="HP390"/>
      <c r="HQ390"/>
      <c r="HR390"/>
      <c r="HS390"/>
      <c r="HT390"/>
      <c r="HU390"/>
      <c r="HV390"/>
      <c r="HW390"/>
      <c r="HX390"/>
      <c r="HY390"/>
      <c r="HZ390"/>
      <c r="IA390"/>
      <c r="IB390"/>
      <c r="IC390"/>
      <c r="ID390"/>
      <c r="IE390"/>
      <c r="IF390"/>
      <c r="IG390"/>
      <c r="IH390"/>
      <c r="II390"/>
      <c r="IJ390"/>
      <c r="IK390"/>
      <c r="IL390"/>
      <c r="IM390"/>
      <c r="IN390"/>
      <c r="IO390"/>
      <c r="IP390"/>
      <c r="IQ390"/>
      <c r="IR390"/>
      <c r="IS390"/>
      <c r="IT390"/>
      <c r="IU390"/>
      <c r="IV390"/>
      <c r="IW390"/>
      <c r="IX390"/>
      <c r="IY390"/>
      <c r="IZ390"/>
      <c r="JA390"/>
      <c r="JB390"/>
      <c r="JC390"/>
      <c r="JD390"/>
      <c r="JE390"/>
      <c r="JF390"/>
      <c r="JG390"/>
      <c r="JH390"/>
      <c r="JI390"/>
      <c r="JJ390"/>
      <c r="JK390"/>
      <c r="JL390"/>
      <c r="JM390"/>
      <c r="JN390"/>
      <c r="JO390"/>
      <c r="JP390"/>
      <c r="JQ390"/>
      <c r="JR390"/>
      <c r="JS390"/>
      <c r="JT390"/>
      <c r="JU390"/>
      <c r="JV390"/>
      <c r="JW390"/>
      <c r="JX390"/>
    </row>
    <row r="391" spans="1:284" s="199" customFormat="1" ht="12" customHeight="1">
      <c r="A391"/>
      <c r="B391"/>
      <c r="C391"/>
      <c r="D391"/>
      <c r="E391"/>
      <c r="F391"/>
      <c r="G391"/>
      <c r="H391"/>
      <c r="I391"/>
      <c r="J391"/>
      <c r="K391"/>
      <c r="L391"/>
      <c r="M391"/>
      <c r="N391"/>
      <c r="O391"/>
      <c r="P391"/>
      <c r="Q391"/>
      <c r="R391"/>
      <c r="S391"/>
      <c r="T391"/>
      <c r="U391"/>
      <c r="V391"/>
      <c r="W391"/>
      <c r="X391"/>
      <c r="Y391"/>
      <c r="Z391"/>
      <c r="AA391"/>
      <c r="AB391"/>
      <c r="AC391"/>
      <c r="AD391"/>
      <c r="AE391"/>
      <c r="AF391"/>
      <c r="AG391"/>
      <c r="AH391"/>
      <c r="AI391"/>
      <c r="AJ391"/>
      <c r="AK391"/>
      <c r="AL391"/>
      <c r="AM391"/>
      <c r="AN391"/>
      <c r="AO391"/>
      <c r="AP391"/>
      <c r="AQ391"/>
      <c r="AR391"/>
      <c r="AS391"/>
      <c r="AT391"/>
      <c r="AU391"/>
      <c r="AV391"/>
      <c r="AW391"/>
      <c r="AX391"/>
      <c r="AY391"/>
      <c r="AZ391"/>
      <c r="BA391"/>
      <c r="BB391"/>
      <c r="BC391"/>
      <c r="BD391"/>
      <c r="BE391"/>
      <c r="BF391"/>
      <c r="BG391"/>
      <c r="BH391"/>
      <c r="BI391"/>
      <c r="BJ391"/>
      <c r="BK391"/>
      <c r="BL391"/>
      <c r="BM391"/>
      <c r="BN391"/>
      <c r="BO391"/>
      <c r="BP391"/>
      <c r="BQ391"/>
      <c r="BR391"/>
      <c r="BS391"/>
      <c r="BT391"/>
      <c r="BU391"/>
      <c r="BV391"/>
      <c r="BW391"/>
      <c r="BX391"/>
      <c r="BY391"/>
      <c r="BZ391"/>
      <c r="CA391"/>
      <c r="CB391"/>
      <c r="CC391"/>
      <c r="CD391"/>
      <c r="CE391"/>
      <c r="CF391"/>
      <c r="CG391"/>
      <c r="CH391"/>
      <c r="CI391"/>
      <c r="CJ391"/>
      <c r="CK391"/>
      <c r="CL391"/>
      <c r="CM391"/>
      <c r="CN391"/>
      <c r="CO391"/>
      <c r="CP391"/>
      <c r="CQ391"/>
      <c r="CR391"/>
      <c r="CS391"/>
      <c r="CT391"/>
      <c r="CU391"/>
      <c r="CV391"/>
      <c r="CW391"/>
      <c r="CX391"/>
      <c r="CY391"/>
      <c r="CZ391"/>
      <c r="DA391"/>
      <c r="DB391"/>
      <c r="DC391"/>
      <c r="DD391"/>
      <c r="DE391"/>
      <c r="DF391"/>
      <c r="DG391"/>
      <c r="DH391"/>
      <c r="DI391"/>
      <c r="DJ391"/>
      <c r="DK391"/>
      <c r="DL391"/>
      <c r="DM391"/>
      <c r="DN391"/>
      <c r="DO391"/>
      <c r="DP391"/>
      <c r="DQ391"/>
      <c r="DR391"/>
      <c r="DS391"/>
      <c r="DT391"/>
      <c r="DU391"/>
      <c r="DV391"/>
      <c r="DW391"/>
      <c r="DX391"/>
      <c r="DY391"/>
      <c r="DZ391"/>
      <c r="EA391"/>
      <c r="EB391"/>
      <c r="EC391"/>
      <c r="ED391"/>
      <c r="EE391"/>
      <c r="EF391"/>
      <c r="EG391"/>
      <c r="EH391"/>
      <c r="EI391"/>
      <c r="EJ391"/>
      <c r="EK391"/>
      <c r="EL391"/>
      <c r="EM391"/>
      <c r="EN391"/>
      <c r="EO391"/>
      <c r="EP391"/>
      <c r="EQ391"/>
      <c r="ER391"/>
      <c r="ES391"/>
      <c r="ET391"/>
      <c r="EU391"/>
      <c r="EV391"/>
      <c r="EW391"/>
      <c r="EX391"/>
      <c r="EY391"/>
      <c r="EZ391"/>
      <c r="FA391"/>
      <c r="FB391"/>
      <c r="FC391"/>
      <c r="FD391"/>
      <c r="FE391"/>
      <c r="FF391"/>
      <c r="FG391"/>
      <c r="FH391"/>
      <c r="FI391"/>
      <c r="FJ391"/>
      <c r="FK391"/>
      <c r="FL391"/>
      <c r="FM391"/>
      <c r="FN391"/>
      <c r="FO391"/>
      <c r="FP391"/>
      <c r="FQ391"/>
      <c r="FR391"/>
      <c r="FS391"/>
      <c r="FT391"/>
      <c r="FU391"/>
      <c r="FV391"/>
      <c r="FW391"/>
      <c r="FX391"/>
      <c r="FY391"/>
      <c r="FZ391"/>
      <c r="GA391"/>
      <c r="GB391"/>
      <c r="GC391"/>
      <c r="GD391"/>
      <c r="GE391"/>
      <c r="GF391"/>
      <c r="GG391"/>
      <c r="GH391"/>
      <c r="GI391"/>
      <c r="GJ391"/>
      <c r="GK391"/>
      <c r="GL391"/>
      <c r="GM391"/>
      <c r="GN391"/>
      <c r="GO391"/>
      <c r="GP391"/>
      <c r="GQ391"/>
      <c r="GR391"/>
      <c r="GS391"/>
      <c r="GT391"/>
      <c r="GU391"/>
      <c r="GV391"/>
      <c r="GW391"/>
      <c r="GX391"/>
      <c r="GY391"/>
      <c r="GZ391"/>
      <c r="HA391"/>
      <c r="HB391"/>
      <c r="HC391"/>
      <c r="HD391"/>
      <c r="HE391"/>
      <c r="HF391"/>
      <c r="HG391"/>
      <c r="HH391"/>
      <c r="HI391"/>
      <c r="HJ391"/>
      <c r="HK391"/>
      <c r="HL391"/>
      <c r="HM391"/>
      <c r="HN391"/>
      <c r="HO391"/>
      <c r="HP391"/>
      <c r="HQ391"/>
      <c r="HR391"/>
      <c r="HS391"/>
      <c r="HT391"/>
      <c r="HU391"/>
      <c r="HV391"/>
      <c r="HW391"/>
      <c r="HX391"/>
      <c r="HY391"/>
      <c r="HZ391"/>
      <c r="IA391"/>
      <c r="IB391"/>
      <c r="IC391"/>
      <c r="ID391"/>
      <c r="IE391"/>
      <c r="IF391"/>
      <c r="IG391"/>
      <c r="IH391"/>
      <c r="II391"/>
      <c r="IJ391"/>
      <c r="IK391"/>
      <c r="IL391"/>
      <c r="IM391"/>
      <c r="IN391"/>
      <c r="IO391"/>
      <c r="IP391"/>
      <c r="IQ391"/>
      <c r="IR391"/>
      <c r="IS391"/>
      <c r="IT391"/>
      <c r="IU391"/>
      <c r="IV391"/>
      <c r="IW391"/>
      <c r="IX391"/>
      <c r="IY391"/>
      <c r="IZ391"/>
      <c r="JA391"/>
      <c r="JB391"/>
      <c r="JC391"/>
      <c r="JD391"/>
      <c r="JE391"/>
      <c r="JF391"/>
      <c r="JG391"/>
      <c r="JH391"/>
      <c r="JI391"/>
      <c r="JJ391"/>
      <c r="JK391"/>
      <c r="JL391"/>
      <c r="JM391"/>
      <c r="JN391"/>
      <c r="JO391"/>
      <c r="JP391"/>
      <c r="JQ391"/>
      <c r="JR391"/>
      <c r="JS391"/>
      <c r="JT391"/>
      <c r="JU391"/>
      <c r="JV391"/>
      <c r="JW391"/>
      <c r="JX391"/>
    </row>
    <row r="392" spans="1:284" s="199" customFormat="1" ht="12" customHeight="1">
      <c r="A392"/>
      <c r="B392"/>
      <c r="C392"/>
      <c r="D392"/>
      <c r="E392"/>
      <c r="F392"/>
      <c r="G392"/>
      <c r="H392"/>
      <c r="I392"/>
      <c r="J392"/>
      <c r="K392"/>
      <c r="L392"/>
      <c r="M392"/>
      <c r="N392"/>
      <c r="O392"/>
      <c r="P392"/>
      <c r="Q392"/>
      <c r="R392"/>
      <c r="S392"/>
      <c r="T392"/>
      <c r="U392"/>
      <c r="V392"/>
      <c r="W392"/>
      <c r="X392"/>
      <c r="Y392"/>
      <c r="Z392"/>
      <c r="AA392"/>
      <c r="AB392"/>
      <c r="AC392"/>
      <c r="AD392"/>
      <c r="AE392"/>
      <c r="AF392"/>
      <c r="AG392"/>
      <c r="AH392"/>
      <c r="AI392"/>
      <c r="AJ392"/>
      <c r="AK392"/>
      <c r="AL392"/>
      <c r="AM392"/>
      <c r="AN392"/>
      <c r="AO392"/>
      <c r="AP392"/>
      <c r="AQ392"/>
      <c r="AR392"/>
      <c r="AS392"/>
      <c r="AT392"/>
      <c r="AU392"/>
      <c r="AV392"/>
      <c r="AW392"/>
      <c r="AX392"/>
      <c r="AY392"/>
      <c r="AZ392"/>
      <c r="BA392"/>
      <c r="BB392"/>
      <c r="BC392"/>
      <c r="BD392"/>
      <c r="BE392"/>
      <c r="BF392"/>
      <c r="BG392"/>
      <c r="BH392"/>
      <c r="BI392"/>
      <c r="BJ392"/>
      <c r="BK392"/>
      <c r="BL392"/>
      <c r="BM392"/>
      <c r="BN392"/>
      <c r="BO392"/>
      <c r="BP392"/>
      <c r="BQ392"/>
      <c r="BR392"/>
      <c r="BS392"/>
      <c r="BT392"/>
      <c r="BU392"/>
      <c r="BV392"/>
      <c r="BW392"/>
      <c r="BX392"/>
      <c r="BY392"/>
      <c r="BZ392"/>
      <c r="CA392"/>
      <c r="CB392"/>
      <c r="CC392"/>
      <c r="CD392"/>
      <c r="CE392"/>
      <c r="CF392"/>
      <c r="CG392"/>
      <c r="CH392"/>
      <c r="CI392"/>
      <c r="CJ392"/>
      <c r="CK392"/>
      <c r="CL392"/>
      <c r="CM392"/>
      <c r="CN392"/>
      <c r="CO392"/>
      <c r="CP392"/>
      <c r="CQ392"/>
      <c r="CR392"/>
      <c r="CS392"/>
      <c r="CT392"/>
      <c r="CU392"/>
      <c r="CV392"/>
      <c r="CW392"/>
      <c r="CX392"/>
      <c r="CY392"/>
      <c r="CZ392"/>
      <c r="DA392"/>
      <c r="DB392"/>
      <c r="DC392"/>
      <c r="DD392"/>
      <c r="DE392"/>
      <c r="DF392"/>
      <c r="DG392"/>
      <c r="DH392"/>
      <c r="DI392"/>
      <c r="DJ392"/>
      <c r="DK392"/>
      <c r="DL392"/>
      <c r="DM392"/>
      <c r="DN392"/>
      <c r="DO392"/>
      <c r="DP392"/>
      <c r="DQ392"/>
      <c r="DR392"/>
      <c r="DS392"/>
      <c r="DT392"/>
      <c r="DU392"/>
      <c r="DV392"/>
      <c r="DW392"/>
      <c r="DX392"/>
      <c r="DY392"/>
      <c r="DZ392"/>
      <c r="EA392"/>
      <c r="EB392"/>
      <c r="EC392"/>
      <c r="ED392"/>
      <c r="EE392"/>
      <c r="EF392"/>
      <c r="EG392"/>
      <c r="EH392"/>
      <c r="EI392"/>
      <c r="EJ392"/>
      <c r="EK392"/>
      <c r="EL392"/>
      <c r="EM392"/>
      <c r="EN392"/>
      <c r="EO392"/>
      <c r="EP392"/>
      <c r="EQ392"/>
      <c r="ER392"/>
      <c r="ES392"/>
      <c r="ET392"/>
      <c r="EU392"/>
      <c r="EV392"/>
      <c r="EW392"/>
      <c r="EX392"/>
      <c r="EY392"/>
      <c r="EZ392"/>
      <c r="FA392"/>
      <c r="FB392"/>
      <c r="FC392"/>
      <c r="FD392"/>
      <c r="FE392"/>
      <c r="FF392"/>
      <c r="FG392"/>
      <c r="FH392"/>
      <c r="FI392"/>
      <c r="FJ392"/>
      <c r="FK392"/>
      <c r="FL392"/>
      <c r="FM392"/>
      <c r="FN392"/>
      <c r="FO392"/>
      <c r="FP392"/>
      <c r="FQ392"/>
      <c r="FR392"/>
      <c r="FS392"/>
      <c r="FT392"/>
      <c r="FU392"/>
      <c r="FV392"/>
      <c r="FW392"/>
      <c r="FX392"/>
      <c r="FY392"/>
      <c r="FZ392"/>
      <c r="GA392"/>
      <c r="GB392"/>
      <c r="GC392"/>
      <c r="GD392"/>
      <c r="GE392"/>
      <c r="GF392"/>
      <c r="GG392"/>
      <c r="GH392"/>
      <c r="GI392"/>
      <c r="GJ392"/>
      <c r="GK392"/>
      <c r="GL392"/>
      <c r="GM392"/>
      <c r="GN392"/>
      <c r="GO392"/>
      <c r="GP392"/>
      <c r="GQ392"/>
      <c r="GR392"/>
      <c r="GS392"/>
      <c r="GT392"/>
      <c r="GU392"/>
      <c r="GV392"/>
      <c r="GW392"/>
      <c r="GX392"/>
      <c r="GY392"/>
      <c r="GZ392"/>
      <c r="HA392"/>
      <c r="HB392"/>
      <c r="HC392"/>
      <c r="HD392"/>
      <c r="HE392"/>
      <c r="HF392"/>
      <c r="HG392"/>
      <c r="HH392"/>
      <c r="HI392"/>
      <c r="HJ392"/>
      <c r="HK392"/>
      <c r="HL392"/>
      <c r="HM392"/>
      <c r="HN392"/>
      <c r="HO392"/>
      <c r="HP392"/>
      <c r="HQ392"/>
      <c r="HR392"/>
      <c r="HS392"/>
      <c r="HT392"/>
      <c r="HU392"/>
      <c r="HV392"/>
      <c r="HW392"/>
      <c r="HX392"/>
      <c r="HY392"/>
      <c r="HZ392"/>
      <c r="IA392"/>
      <c r="IB392"/>
      <c r="IC392"/>
      <c r="ID392"/>
      <c r="IE392"/>
      <c r="IF392"/>
      <c r="IG392"/>
      <c r="IH392"/>
      <c r="II392"/>
      <c r="IJ392"/>
      <c r="IK392"/>
      <c r="IL392"/>
      <c r="IM392"/>
      <c r="IN392"/>
      <c r="IO392"/>
      <c r="IP392"/>
      <c r="IQ392"/>
      <c r="IR392"/>
      <c r="IS392"/>
      <c r="IT392"/>
      <c r="IU392"/>
      <c r="IV392"/>
      <c r="IW392"/>
      <c r="IX392"/>
      <c r="IY392"/>
      <c r="IZ392"/>
      <c r="JA392"/>
      <c r="JB392"/>
      <c r="JC392"/>
      <c r="JD392"/>
      <c r="JE392"/>
      <c r="JF392"/>
      <c r="JG392"/>
      <c r="JH392"/>
      <c r="JI392"/>
      <c r="JJ392"/>
      <c r="JK392"/>
      <c r="JL392"/>
      <c r="JM392"/>
      <c r="JN392"/>
      <c r="JO392"/>
      <c r="JP392"/>
      <c r="JQ392"/>
      <c r="JR392"/>
      <c r="JS392"/>
      <c r="JT392"/>
      <c r="JU392"/>
      <c r="JV392"/>
      <c r="JW392"/>
      <c r="JX392"/>
    </row>
    <row r="393" spans="1:284" s="199" customFormat="1" ht="12" customHeight="1">
      <c r="A393"/>
      <c r="B393"/>
      <c r="C393"/>
      <c r="D393"/>
      <c r="E393"/>
      <c r="F393"/>
      <c r="G393"/>
      <c r="H393"/>
      <c r="I393"/>
      <c r="J393"/>
      <c r="K393"/>
      <c r="L393"/>
      <c r="M393"/>
      <c r="N393"/>
      <c r="O393"/>
      <c r="P393"/>
      <c r="Q393"/>
      <c r="R393"/>
      <c r="S393"/>
      <c r="T393"/>
      <c r="U393"/>
      <c r="V393"/>
      <c r="W393"/>
      <c r="X393"/>
      <c r="Y393"/>
      <c r="Z393"/>
      <c r="AA393"/>
      <c r="AB393"/>
      <c r="AC393"/>
      <c r="AD393"/>
      <c r="AE393"/>
      <c r="AF393"/>
      <c r="AG393"/>
      <c r="AH393"/>
      <c r="AI393"/>
      <c r="AJ393"/>
      <c r="AK393"/>
      <c r="AL393"/>
      <c r="AM393"/>
      <c r="AN393"/>
      <c r="AO393"/>
      <c r="AP393"/>
      <c r="AQ393"/>
      <c r="AR393"/>
      <c r="AS393"/>
      <c r="AT393"/>
      <c r="AU393"/>
      <c r="AV393"/>
      <c r="AW393"/>
      <c r="AX393"/>
      <c r="AY393"/>
      <c r="AZ393"/>
      <c r="BA393"/>
      <c r="BB393"/>
      <c r="BC393"/>
      <c r="BD393"/>
      <c r="BE393"/>
      <c r="BF393"/>
      <c r="BG393"/>
      <c r="BH393"/>
      <c r="BI393"/>
      <c r="BJ393"/>
      <c r="BK393"/>
      <c r="BL393"/>
      <c r="BM393"/>
      <c r="BN393"/>
      <c r="BO393"/>
      <c r="BP393"/>
      <c r="BQ393"/>
      <c r="BR393"/>
      <c r="BS393"/>
      <c r="BT393"/>
      <c r="BU393"/>
      <c r="BV393"/>
      <c r="BW393"/>
      <c r="BX393"/>
      <c r="BY393"/>
      <c r="BZ393"/>
      <c r="CA393"/>
      <c r="CB393"/>
      <c r="CC393"/>
      <c r="CD393"/>
      <c r="CE393"/>
      <c r="CF393"/>
      <c r="CG393"/>
      <c r="CH393"/>
      <c r="CI393"/>
      <c r="CJ393"/>
      <c r="CK393"/>
      <c r="CL393"/>
      <c r="CM393"/>
      <c r="CN393"/>
      <c r="CO393"/>
      <c r="CP393"/>
      <c r="CQ393"/>
      <c r="CR393"/>
      <c r="CS393"/>
      <c r="CT393"/>
      <c r="CU393"/>
      <c r="CV393"/>
      <c r="CW393"/>
      <c r="CX393"/>
      <c r="CY393"/>
      <c r="CZ393"/>
      <c r="DA393"/>
      <c r="DB393"/>
      <c r="DC393"/>
      <c r="DD393"/>
      <c r="DE393"/>
      <c r="DF393"/>
      <c r="DG393"/>
      <c r="DH393"/>
      <c r="DI393"/>
      <c r="DJ393"/>
      <c r="DK393"/>
      <c r="DL393"/>
      <c r="DM393"/>
      <c r="DN393"/>
      <c r="DO393"/>
      <c r="DP393"/>
      <c r="DQ393"/>
      <c r="DR393"/>
      <c r="DS393"/>
      <c r="DT393"/>
      <c r="DU393"/>
      <c r="DV393"/>
      <c r="DW393"/>
      <c r="DX393"/>
      <c r="DY393"/>
      <c r="DZ393"/>
      <c r="EA393"/>
      <c r="EB393"/>
      <c r="EC393"/>
      <c r="ED393"/>
      <c r="EE393"/>
      <c r="EF393"/>
      <c r="EG393"/>
      <c r="EH393"/>
      <c r="EI393"/>
      <c r="EJ393"/>
      <c r="EK393"/>
      <c r="EL393"/>
      <c r="EM393"/>
      <c r="EN393"/>
      <c r="EO393"/>
      <c r="EP393"/>
      <c r="EQ393"/>
      <c r="ER393"/>
      <c r="ES393"/>
      <c r="ET393"/>
      <c r="EU393"/>
      <c r="EV393"/>
      <c r="EW393"/>
      <c r="EX393"/>
      <c r="EY393"/>
      <c r="EZ393"/>
      <c r="FA393"/>
      <c r="FB393"/>
      <c r="FC393"/>
      <c r="FD393"/>
      <c r="FE393"/>
      <c r="FF393"/>
      <c r="FG393"/>
      <c r="FH393"/>
      <c r="FI393"/>
      <c r="FJ393"/>
      <c r="FK393"/>
      <c r="FL393"/>
      <c r="FM393"/>
      <c r="FN393"/>
      <c r="FO393"/>
      <c r="FP393"/>
      <c r="FQ393"/>
      <c r="FR393"/>
      <c r="FS393"/>
      <c r="FT393"/>
      <c r="FU393"/>
      <c r="FV393"/>
      <c r="FW393"/>
      <c r="FX393"/>
      <c r="FY393"/>
      <c r="FZ393"/>
      <c r="GA393"/>
      <c r="GB393"/>
      <c r="GC393"/>
      <c r="GD393"/>
      <c r="GE393"/>
      <c r="GF393"/>
      <c r="GG393"/>
      <c r="GH393"/>
      <c r="GI393"/>
      <c r="GJ393"/>
      <c r="GK393"/>
      <c r="GL393"/>
      <c r="GM393"/>
      <c r="GN393"/>
      <c r="GO393"/>
      <c r="GP393"/>
      <c r="GQ393"/>
      <c r="GR393"/>
      <c r="GS393"/>
      <c r="GT393"/>
      <c r="GU393"/>
      <c r="GV393"/>
      <c r="GW393"/>
      <c r="GX393"/>
      <c r="GY393"/>
      <c r="GZ393"/>
      <c r="HA393"/>
      <c r="HB393"/>
      <c r="HC393"/>
      <c r="HD393"/>
      <c r="HE393"/>
      <c r="HF393"/>
      <c r="HG393"/>
      <c r="HH393"/>
      <c r="HI393"/>
      <c r="HJ393"/>
      <c r="HK393"/>
      <c r="HL393"/>
      <c r="HM393"/>
      <c r="HN393"/>
      <c r="HO393"/>
      <c r="HP393"/>
      <c r="HQ393"/>
      <c r="HR393"/>
      <c r="HS393"/>
      <c r="HT393"/>
      <c r="HU393"/>
      <c r="HV393"/>
      <c r="HW393"/>
      <c r="HX393"/>
      <c r="HY393"/>
      <c r="HZ393"/>
      <c r="IA393"/>
      <c r="IB393"/>
      <c r="IC393"/>
      <c r="ID393"/>
      <c r="IE393"/>
      <c r="IF393"/>
      <c r="IG393"/>
      <c r="IH393"/>
      <c r="II393"/>
      <c r="IJ393"/>
      <c r="IK393"/>
      <c r="IL393"/>
      <c r="IM393"/>
      <c r="IN393"/>
      <c r="IO393"/>
      <c r="IP393"/>
      <c r="IQ393"/>
      <c r="IR393"/>
      <c r="IS393"/>
      <c r="IT393"/>
      <c r="IU393"/>
      <c r="IV393"/>
      <c r="IW393"/>
      <c r="IX393"/>
      <c r="IY393"/>
      <c r="IZ393"/>
      <c r="JA393"/>
      <c r="JB393"/>
      <c r="JC393"/>
      <c r="JD393"/>
      <c r="JE393"/>
      <c r="JF393"/>
      <c r="JG393"/>
      <c r="JH393"/>
      <c r="JI393"/>
      <c r="JJ393"/>
      <c r="JK393"/>
      <c r="JL393"/>
      <c r="JM393"/>
      <c r="JN393"/>
      <c r="JO393"/>
      <c r="JP393"/>
      <c r="JQ393"/>
      <c r="JR393"/>
      <c r="JS393"/>
      <c r="JT393"/>
      <c r="JU393"/>
      <c r="JV393"/>
      <c r="JW393"/>
      <c r="JX393"/>
    </row>
    <row r="394" spans="1:284" s="199" customFormat="1" ht="12" customHeight="1">
      <c r="A394"/>
      <c r="B394"/>
      <c r="C394"/>
      <c r="D394"/>
      <c r="E394"/>
      <c r="F394"/>
      <c r="G394"/>
      <c r="H394"/>
      <c r="I394"/>
      <c r="J394"/>
      <c r="K394"/>
      <c r="L394"/>
      <c r="M394"/>
      <c r="N394"/>
      <c r="O394"/>
      <c r="P394"/>
      <c r="Q394"/>
      <c r="R394"/>
      <c r="S394"/>
      <c r="T394"/>
      <c r="U394"/>
      <c r="V394"/>
      <c r="W394"/>
      <c r="X394"/>
      <c r="Y394"/>
      <c r="Z394"/>
      <c r="AA394"/>
      <c r="AB394"/>
      <c r="AC394"/>
      <c r="AD394"/>
      <c r="AE394"/>
      <c r="AF394"/>
      <c r="AG394"/>
      <c r="AH394"/>
      <c r="AI394"/>
      <c r="AJ394"/>
      <c r="AK394"/>
      <c r="AL394"/>
      <c r="AM394"/>
      <c r="AN394"/>
      <c r="AO394"/>
      <c r="AP394"/>
      <c r="AQ394"/>
      <c r="AR394"/>
      <c r="AS394"/>
      <c r="AT394"/>
      <c r="AU394"/>
      <c r="AV394"/>
      <c r="AW394"/>
      <c r="AX394"/>
      <c r="AY394"/>
      <c r="AZ394"/>
      <c r="BA394"/>
      <c r="BB394"/>
      <c r="BC394"/>
      <c r="BD394"/>
      <c r="BE394"/>
      <c r="BF394"/>
      <c r="BG394"/>
      <c r="BH394"/>
      <c r="BI394"/>
      <c r="BJ394"/>
      <c r="BK394"/>
      <c r="BL394"/>
      <c r="BM394"/>
      <c r="BN394"/>
      <c r="BO394"/>
      <c r="BP394"/>
      <c r="BQ394"/>
      <c r="BR394"/>
      <c r="BS394"/>
      <c r="BT394"/>
      <c r="BU394"/>
      <c r="BV394"/>
      <c r="BW394"/>
      <c r="BX394"/>
      <c r="BY394"/>
      <c r="BZ394"/>
      <c r="CA394"/>
      <c r="CB394"/>
      <c r="CC394"/>
      <c r="CD394"/>
      <c r="CE394"/>
      <c r="CF394"/>
      <c r="CG394"/>
      <c r="CH394"/>
      <c r="CI394"/>
      <c r="CJ394"/>
      <c r="CK394"/>
      <c r="CL394"/>
      <c r="CM394"/>
      <c r="CN394"/>
      <c r="CO394"/>
      <c r="CP394"/>
      <c r="CQ394"/>
      <c r="CR394"/>
      <c r="CS394"/>
      <c r="CT394"/>
      <c r="CU394"/>
      <c r="CV394"/>
      <c r="CW394"/>
      <c r="CX394"/>
      <c r="CY394"/>
      <c r="CZ394"/>
      <c r="DA394"/>
      <c r="DB394"/>
      <c r="DC394"/>
      <c r="DD394"/>
      <c r="DE394"/>
      <c r="DF394"/>
      <c r="DG394"/>
      <c r="DH394"/>
      <c r="DI394"/>
      <c r="DJ394"/>
      <c r="DK394"/>
      <c r="DL394"/>
      <c r="DM394"/>
      <c r="DN394"/>
      <c r="DO394"/>
      <c r="DP394"/>
      <c r="DQ394"/>
      <c r="DR394"/>
      <c r="DS394"/>
      <c r="DT394"/>
      <c r="DU394"/>
      <c r="DV394"/>
      <c r="DW394"/>
      <c r="DX394"/>
      <c r="DY394"/>
      <c r="DZ394"/>
      <c r="EA394"/>
      <c r="EB394"/>
      <c r="EC394"/>
      <c r="ED394"/>
      <c r="EE394"/>
      <c r="EF394"/>
      <c r="EG394"/>
      <c r="EH394"/>
      <c r="EI394"/>
      <c r="EJ394"/>
      <c r="EK394"/>
      <c r="EL394"/>
      <c r="EM394"/>
      <c r="EN394"/>
      <c r="EO394"/>
      <c r="EP394"/>
      <c r="EQ394"/>
      <c r="ER394"/>
      <c r="ES394"/>
      <c r="ET394"/>
      <c r="EU394"/>
      <c r="EV394"/>
      <c r="EW394"/>
      <c r="EX394"/>
      <c r="EY394"/>
      <c r="EZ394"/>
      <c r="FA394"/>
      <c r="FB394"/>
      <c r="FC394"/>
      <c r="FD394"/>
      <c r="FE394"/>
      <c r="FF394"/>
      <c r="FG394"/>
      <c r="FH394"/>
      <c r="FI394"/>
      <c r="FJ394"/>
      <c r="FK394"/>
      <c r="FL394"/>
      <c r="FM394"/>
      <c r="FN394"/>
      <c r="FO394"/>
      <c r="FP394"/>
      <c r="FQ394"/>
      <c r="FR394"/>
      <c r="FS394"/>
      <c r="FT394"/>
      <c r="FU394"/>
      <c r="FV394"/>
      <c r="FW394"/>
      <c r="FX394"/>
      <c r="FY394"/>
      <c r="FZ394"/>
      <c r="GA394"/>
      <c r="GB394"/>
      <c r="GC394"/>
      <c r="GD394"/>
      <c r="GE394"/>
      <c r="GF394"/>
      <c r="GG394"/>
      <c r="GH394"/>
      <c r="GI394"/>
      <c r="GJ394"/>
      <c r="GK394"/>
      <c r="GL394"/>
      <c r="GM394"/>
      <c r="GN394"/>
      <c r="GO394"/>
      <c r="GP394"/>
      <c r="GQ394"/>
      <c r="GR394"/>
      <c r="GS394"/>
      <c r="GT394"/>
      <c r="GU394"/>
      <c r="GV394"/>
      <c r="GW394"/>
      <c r="GX394"/>
      <c r="GY394"/>
      <c r="GZ394"/>
      <c r="HA394"/>
      <c r="HB394"/>
      <c r="HC394"/>
      <c r="HD394"/>
      <c r="HE394"/>
      <c r="HF394"/>
      <c r="HG394"/>
      <c r="HH394"/>
      <c r="HI394"/>
      <c r="HJ394"/>
      <c r="HK394"/>
      <c r="HL394"/>
      <c r="HM394"/>
      <c r="HN394"/>
      <c r="HO394"/>
      <c r="HP394"/>
      <c r="HQ394"/>
      <c r="HR394"/>
      <c r="HS394"/>
      <c r="HT394"/>
      <c r="HU394"/>
      <c r="HV394"/>
      <c r="HW394"/>
      <c r="HX394"/>
      <c r="HY394"/>
      <c r="HZ394"/>
      <c r="IA394"/>
      <c r="IB394"/>
      <c r="IC394"/>
      <c r="ID394"/>
      <c r="IE394"/>
      <c r="IF394"/>
      <c r="IG394"/>
      <c r="IH394"/>
      <c r="II394"/>
      <c r="IJ394"/>
      <c r="IK394"/>
      <c r="IL394"/>
      <c r="IM394"/>
      <c r="IN394"/>
      <c r="IO394"/>
      <c r="IP394"/>
      <c r="IQ394"/>
      <c r="IR394"/>
      <c r="IS394"/>
      <c r="IT394"/>
      <c r="IU394"/>
      <c r="IV394"/>
      <c r="IW394"/>
      <c r="IX394"/>
      <c r="IY394"/>
      <c r="IZ394"/>
      <c r="JA394"/>
      <c r="JB394"/>
      <c r="JC394"/>
      <c r="JD394"/>
      <c r="JE394"/>
      <c r="JF394"/>
      <c r="JG394"/>
      <c r="JH394"/>
      <c r="JI394"/>
      <c r="JJ394"/>
      <c r="JK394"/>
      <c r="JL394"/>
      <c r="JM394"/>
      <c r="JN394"/>
      <c r="JO394"/>
      <c r="JP394"/>
      <c r="JQ394"/>
      <c r="JR394"/>
      <c r="JS394"/>
      <c r="JT394"/>
      <c r="JU394"/>
      <c r="JV394"/>
      <c r="JW394"/>
      <c r="JX394"/>
    </row>
    <row r="395" spans="1:284" s="199" customFormat="1" ht="12" customHeight="1">
      <c r="A395"/>
      <c r="B395"/>
      <c r="C395"/>
      <c r="D395"/>
      <c r="E395"/>
      <c r="F395"/>
      <c r="G395"/>
      <c r="H395"/>
      <c r="I395"/>
      <c r="J395"/>
      <c r="K395"/>
      <c r="L395"/>
      <c r="M395"/>
      <c r="N395"/>
      <c r="O395"/>
      <c r="P395"/>
      <c r="Q395"/>
      <c r="R395"/>
      <c r="S395"/>
      <c r="T395"/>
      <c r="U395"/>
      <c r="V395"/>
      <c r="W395"/>
      <c r="X395"/>
      <c r="Y395"/>
      <c r="Z395"/>
      <c r="AA395"/>
      <c r="AB395"/>
      <c r="AC395"/>
      <c r="AD395"/>
      <c r="AE395"/>
      <c r="AF395"/>
      <c r="AG395"/>
      <c r="AH395"/>
      <c r="AI395"/>
      <c r="AJ395"/>
      <c r="AK395"/>
      <c r="AL395"/>
      <c r="AM395"/>
      <c r="AN395"/>
      <c r="AO395"/>
      <c r="AP395"/>
      <c r="AQ395"/>
      <c r="AR395"/>
      <c r="AS395"/>
      <c r="AT395"/>
      <c r="AU395"/>
      <c r="AV395"/>
      <c r="AW395"/>
      <c r="AX395"/>
      <c r="AY395"/>
      <c r="AZ395"/>
      <c r="BA395"/>
      <c r="BB395"/>
      <c r="BC395"/>
      <c r="BD395"/>
      <c r="BE395"/>
      <c r="BF395"/>
      <c r="BG395"/>
      <c r="BH395"/>
      <c r="BI395"/>
      <c r="BJ395"/>
      <c r="BK395"/>
      <c r="BL395"/>
      <c r="BM395"/>
      <c r="BN395"/>
      <c r="BO395"/>
      <c r="BP395"/>
      <c r="BQ395"/>
      <c r="BR395"/>
      <c r="BS395"/>
      <c r="BT395"/>
      <c r="BU395"/>
      <c r="BV395"/>
      <c r="BW395"/>
      <c r="BX395"/>
      <c r="BY395"/>
      <c r="BZ395"/>
      <c r="CA395"/>
      <c r="CB395"/>
      <c r="CC395"/>
      <c r="CD395"/>
      <c r="CE395"/>
      <c r="CF395"/>
      <c r="CG395"/>
      <c r="CH395"/>
      <c r="CI395"/>
      <c r="CJ395"/>
      <c r="CK395"/>
      <c r="CL395"/>
      <c r="CM395"/>
      <c r="CN395"/>
      <c r="CO395"/>
      <c r="CP395"/>
      <c r="CQ395"/>
      <c r="CR395"/>
      <c r="CS395"/>
      <c r="CT395"/>
      <c r="CU395"/>
      <c r="CV395"/>
      <c r="CW395"/>
      <c r="CX395"/>
      <c r="CY395"/>
      <c r="CZ395"/>
      <c r="DA395"/>
      <c r="DB395"/>
      <c r="DC395"/>
      <c r="DD395"/>
      <c r="DE395"/>
      <c r="DF395"/>
      <c r="DG395"/>
      <c r="DH395"/>
      <c r="DI395"/>
      <c r="DJ395"/>
      <c r="DK395"/>
      <c r="DL395"/>
      <c r="DM395"/>
      <c r="DN395"/>
      <c r="DO395"/>
      <c r="DP395"/>
      <c r="DQ395"/>
      <c r="DR395"/>
      <c r="DS395"/>
      <c r="DT395"/>
      <c r="DU395"/>
      <c r="DV395"/>
      <c r="DW395"/>
      <c r="DX395"/>
      <c r="DY395"/>
      <c r="DZ395"/>
      <c r="EA395"/>
      <c r="EB395"/>
      <c r="EC395"/>
      <c r="ED395"/>
      <c r="EE395"/>
      <c r="EF395"/>
      <c r="EG395"/>
      <c r="EH395"/>
      <c r="EI395"/>
      <c r="EJ395"/>
      <c r="EK395"/>
      <c r="EL395"/>
      <c r="EM395"/>
      <c r="EN395"/>
      <c r="EO395"/>
      <c r="EP395"/>
      <c r="EQ395"/>
      <c r="ER395"/>
      <c r="ES395"/>
      <c r="ET395"/>
      <c r="EU395"/>
      <c r="EV395"/>
      <c r="EW395"/>
      <c r="EX395"/>
      <c r="EY395"/>
      <c r="EZ395"/>
      <c r="FA395"/>
      <c r="FB395"/>
      <c r="FC395"/>
      <c r="FD395"/>
      <c r="FE395"/>
      <c r="FF395"/>
      <c r="FG395"/>
      <c r="FH395"/>
      <c r="FI395"/>
      <c r="FJ395"/>
      <c r="FK395"/>
      <c r="FL395"/>
      <c r="FM395"/>
      <c r="FN395"/>
      <c r="FO395"/>
      <c r="FP395"/>
      <c r="FQ395"/>
      <c r="FR395"/>
      <c r="FS395"/>
      <c r="FT395"/>
      <c r="FU395"/>
      <c r="FV395"/>
      <c r="FW395"/>
      <c r="FX395"/>
      <c r="FY395"/>
      <c r="FZ395"/>
      <c r="GA395"/>
      <c r="GB395"/>
      <c r="GC395"/>
      <c r="GD395"/>
      <c r="GE395"/>
      <c r="GF395"/>
      <c r="GG395"/>
      <c r="GH395"/>
      <c r="GI395"/>
      <c r="GJ395"/>
      <c r="GK395"/>
      <c r="GL395"/>
      <c r="GM395"/>
      <c r="GN395"/>
      <c r="GO395"/>
      <c r="GP395"/>
      <c r="GQ395"/>
      <c r="GR395"/>
      <c r="GS395"/>
      <c r="GT395"/>
      <c r="GU395"/>
      <c r="GV395"/>
      <c r="GW395"/>
      <c r="GX395"/>
      <c r="GY395"/>
      <c r="GZ395"/>
      <c r="HA395"/>
      <c r="HB395"/>
      <c r="HC395"/>
      <c r="HD395"/>
      <c r="HE395"/>
      <c r="HF395"/>
      <c r="HG395"/>
      <c r="HH395"/>
      <c r="HI395"/>
      <c r="HJ395"/>
      <c r="HK395"/>
      <c r="HL395"/>
      <c r="HM395"/>
      <c r="HN395"/>
      <c r="HO395"/>
      <c r="HP395"/>
      <c r="HQ395"/>
      <c r="HR395"/>
      <c r="HS395"/>
      <c r="HT395"/>
      <c r="HU395"/>
      <c r="HV395"/>
      <c r="HW395"/>
      <c r="HX395"/>
      <c r="HY395"/>
      <c r="HZ395"/>
      <c r="IA395"/>
      <c r="IB395"/>
      <c r="IC395"/>
      <c r="ID395"/>
      <c r="IE395"/>
      <c r="IF395"/>
      <c r="IG395"/>
      <c r="IH395"/>
      <c r="II395"/>
      <c r="IJ395"/>
      <c r="IK395"/>
      <c r="IL395"/>
      <c r="IM395"/>
      <c r="IN395"/>
      <c r="IO395"/>
      <c r="IP395"/>
      <c r="IQ395"/>
      <c r="IR395"/>
      <c r="IS395"/>
      <c r="IT395"/>
      <c r="IU395"/>
      <c r="IV395"/>
      <c r="IW395"/>
      <c r="IX395"/>
      <c r="IY395"/>
      <c r="IZ395"/>
      <c r="JA395"/>
      <c r="JB395"/>
      <c r="JC395"/>
      <c r="JD395"/>
      <c r="JE395"/>
      <c r="JF395"/>
      <c r="JG395"/>
      <c r="JH395"/>
      <c r="JI395"/>
      <c r="JJ395"/>
      <c r="JK395"/>
      <c r="JL395"/>
      <c r="JM395"/>
      <c r="JN395"/>
      <c r="JO395"/>
      <c r="JP395"/>
      <c r="JQ395"/>
      <c r="JR395"/>
      <c r="JS395"/>
      <c r="JT395"/>
      <c r="JU395"/>
      <c r="JV395"/>
      <c r="JW395"/>
      <c r="JX395"/>
    </row>
    <row r="396" spans="1:284" s="199" customFormat="1" ht="12" customHeight="1">
      <c r="A396"/>
      <c r="B396"/>
      <c r="C396"/>
      <c r="D396"/>
      <c r="E396"/>
      <c r="F396"/>
      <c r="G396"/>
      <c r="H396"/>
      <c r="I396"/>
      <c r="J396"/>
      <c r="K396"/>
      <c r="L396"/>
      <c r="M396"/>
      <c r="N396"/>
      <c r="O396"/>
      <c r="P396"/>
      <c r="Q396"/>
      <c r="R396"/>
      <c r="S396"/>
      <c r="T396"/>
      <c r="U396"/>
      <c r="V396"/>
      <c r="W396"/>
      <c r="X396"/>
      <c r="Y396"/>
      <c r="Z396"/>
      <c r="AA396"/>
      <c r="AB396"/>
      <c r="AC396"/>
      <c r="AD396"/>
      <c r="AE396"/>
      <c r="AF396"/>
      <c r="AG396"/>
      <c r="AH396"/>
      <c r="AI396"/>
      <c r="AJ396"/>
      <c r="AK396"/>
      <c r="AL396"/>
      <c r="AM396"/>
      <c r="AN396"/>
      <c r="AO396"/>
      <c r="AP396"/>
      <c r="AQ396"/>
      <c r="AR396"/>
      <c r="AS396"/>
      <c r="AT396"/>
      <c r="AU396"/>
      <c r="AV396"/>
      <c r="AW396"/>
      <c r="AX396"/>
      <c r="AY396"/>
      <c r="AZ396"/>
      <c r="BA396"/>
      <c r="BB396"/>
      <c r="BC396"/>
      <c r="BD396"/>
      <c r="BE396"/>
      <c r="BF396"/>
      <c r="BG396"/>
      <c r="BH396"/>
      <c r="BI396"/>
      <c r="BJ396"/>
      <c r="BK396"/>
      <c r="BL396"/>
      <c r="BM396"/>
      <c r="BN396"/>
      <c r="BO396"/>
      <c r="BP396"/>
      <c r="BQ396"/>
      <c r="BR396"/>
      <c r="BS396"/>
      <c r="BT396"/>
      <c r="BU396"/>
      <c r="BV396"/>
      <c r="BW396"/>
      <c r="BX396"/>
      <c r="BY396"/>
      <c r="BZ396"/>
      <c r="CA396"/>
      <c r="CB396"/>
      <c r="CC396"/>
      <c r="CD396"/>
      <c r="CE396"/>
      <c r="CF396"/>
      <c r="CG396"/>
      <c r="CH396"/>
      <c r="CI396"/>
      <c r="CJ396"/>
      <c r="CK396"/>
      <c r="CL396"/>
      <c r="CM396"/>
      <c r="CN396"/>
      <c r="CO396"/>
      <c r="CP396"/>
      <c r="CQ396"/>
      <c r="CR396"/>
      <c r="CS396"/>
      <c r="CT396"/>
      <c r="CU396"/>
      <c r="CV396"/>
      <c r="CW396"/>
      <c r="CX396"/>
      <c r="CY396"/>
      <c r="CZ396"/>
      <c r="DA396"/>
      <c r="DB396"/>
      <c r="DC396"/>
      <c r="DD396"/>
      <c r="DE396"/>
      <c r="DF396"/>
      <c r="DG396"/>
      <c r="DH396"/>
      <c r="DI396"/>
      <c r="DJ396"/>
      <c r="DK396"/>
      <c r="DL396"/>
      <c r="DM396"/>
      <c r="DN396"/>
      <c r="DO396"/>
      <c r="DP396"/>
      <c r="DQ396"/>
      <c r="DR396"/>
      <c r="DS396"/>
      <c r="DT396"/>
      <c r="DU396"/>
      <c r="DV396"/>
      <c r="DW396"/>
      <c r="DX396"/>
      <c r="DY396"/>
      <c r="DZ396"/>
      <c r="EA396"/>
      <c r="EB396"/>
      <c r="EC396"/>
      <c r="ED396"/>
      <c r="EE396"/>
      <c r="EF396"/>
      <c r="EG396"/>
      <c r="EH396"/>
      <c r="EI396"/>
      <c r="EJ396"/>
      <c r="EK396"/>
      <c r="EL396"/>
      <c r="EM396"/>
      <c r="EN396"/>
      <c r="EO396"/>
      <c r="EP396"/>
      <c r="EQ396"/>
      <c r="ER396"/>
      <c r="ES396"/>
      <c r="ET396"/>
      <c r="EU396"/>
      <c r="EV396"/>
      <c r="EW396"/>
      <c r="EX396"/>
      <c r="EY396"/>
      <c r="EZ396"/>
      <c r="FA396"/>
      <c r="FB396"/>
      <c r="FC396"/>
      <c r="FD396"/>
      <c r="FE396"/>
      <c r="FF396"/>
      <c r="FG396"/>
      <c r="FH396"/>
      <c r="FI396"/>
      <c r="FJ396"/>
      <c r="FK396"/>
      <c r="FL396"/>
      <c r="FM396"/>
      <c r="FN396"/>
      <c r="FO396"/>
      <c r="FP396"/>
      <c r="FQ396"/>
      <c r="FR396"/>
      <c r="FS396"/>
      <c r="FT396"/>
      <c r="FU396"/>
      <c r="FV396"/>
      <c r="FW396"/>
      <c r="FX396"/>
      <c r="FY396"/>
      <c r="FZ396"/>
      <c r="GA396"/>
      <c r="GB396"/>
      <c r="GC396"/>
      <c r="GD396"/>
      <c r="GE396"/>
      <c r="GF396"/>
      <c r="GG396"/>
      <c r="GH396"/>
      <c r="GI396"/>
      <c r="GJ396"/>
      <c r="GK396"/>
      <c r="GL396"/>
      <c r="GM396"/>
      <c r="GN396"/>
      <c r="GO396"/>
      <c r="GP396"/>
      <c r="GQ396"/>
      <c r="GR396"/>
      <c r="GS396"/>
      <c r="GT396"/>
      <c r="GU396"/>
      <c r="GV396"/>
      <c r="GW396"/>
      <c r="GX396"/>
      <c r="GY396"/>
      <c r="GZ396"/>
      <c r="HA396"/>
      <c r="HB396"/>
      <c r="HC396"/>
      <c r="HD396"/>
      <c r="HE396"/>
      <c r="HF396"/>
      <c r="HG396"/>
      <c r="HH396"/>
      <c r="HI396"/>
      <c r="HJ396"/>
      <c r="HK396"/>
      <c r="HL396"/>
      <c r="HM396"/>
      <c r="HN396"/>
      <c r="HO396"/>
      <c r="HP396"/>
      <c r="HQ396"/>
      <c r="HR396"/>
      <c r="HS396"/>
      <c r="HT396"/>
      <c r="HU396"/>
      <c r="HV396"/>
      <c r="HW396"/>
      <c r="HX396"/>
      <c r="HY396"/>
      <c r="HZ396"/>
      <c r="IA396"/>
      <c r="IB396"/>
      <c r="IC396"/>
      <c r="ID396"/>
      <c r="IE396"/>
      <c r="IF396"/>
      <c r="IG396"/>
      <c r="IH396"/>
      <c r="II396"/>
      <c r="IJ396"/>
      <c r="IK396"/>
      <c r="IL396"/>
      <c r="IM396"/>
      <c r="IN396"/>
      <c r="IO396"/>
      <c r="IP396"/>
      <c r="IQ396"/>
      <c r="IR396"/>
      <c r="IS396"/>
      <c r="IT396"/>
      <c r="IU396"/>
      <c r="IV396"/>
      <c r="IW396"/>
      <c r="IX396"/>
      <c r="IY396"/>
      <c r="IZ396"/>
      <c r="JA396"/>
      <c r="JB396"/>
      <c r="JC396"/>
      <c r="JD396"/>
      <c r="JE396"/>
      <c r="JF396"/>
      <c r="JG396"/>
      <c r="JH396"/>
      <c r="JI396"/>
      <c r="JJ396"/>
      <c r="JK396"/>
      <c r="JL396"/>
      <c r="JM396"/>
      <c r="JN396"/>
      <c r="JO396"/>
      <c r="JP396"/>
      <c r="JQ396"/>
      <c r="JR396"/>
      <c r="JS396"/>
      <c r="JT396"/>
      <c r="JU396"/>
      <c r="JV396"/>
      <c r="JW396"/>
      <c r="JX396"/>
    </row>
    <row r="397" spans="1:284" s="199" customFormat="1" ht="12" customHeight="1">
      <c r="A397"/>
      <c r="B397"/>
      <c r="C397"/>
      <c r="D397"/>
      <c r="E397"/>
      <c r="F397"/>
      <c r="G397"/>
      <c r="H397"/>
      <c r="I397"/>
      <c r="J397"/>
      <c r="K397"/>
      <c r="L397"/>
      <c r="M397"/>
      <c r="N397"/>
      <c r="O397"/>
      <c r="P397"/>
      <c r="Q397"/>
      <c r="R397"/>
      <c r="S397"/>
      <c r="T397"/>
      <c r="U397"/>
      <c r="V397"/>
      <c r="W397"/>
      <c r="X397"/>
      <c r="Y397"/>
      <c r="Z397"/>
      <c r="AA397"/>
      <c r="AB397"/>
      <c r="AC397"/>
      <c r="AD397"/>
      <c r="AE397"/>
      <c r="AF397"/>
      <c r="AG397"/>
      <c r="AH397"/>
      <c r="AI397"/>
      <c r="AJ397"/>
      <c r="AK397"/>
      <c r="AL397"/>
      <c r="AM397"/>
      <c r="AN397"/>
      <c r="AO397"/>
      <c r="AP397"/>
      <c r="AQ397"/>
      <c r="AR397"/>
      <c r="AS397"/>
      <c r="AT397"/>
      <c r="AU397"/>
      <c r="AV397"/>
      <c r="AW397"/>
      <c r="AX397"/>
      <c r="AY397"/>
      <c r="AZ397"/>
      <c r="BA397"/>
      <c r="BB397"/>
      <c r="BC397"/>
      <c r="BD397"/>
      <c r="BE397"/>
      <c r="BF397"/>
      <c r="BG397"/>
      <c r="BH397"/>
      <c r="BI397"/>
      <c r="BJ397"/>
      <c r="BK397"/>
      <c r="BL397"/>
      <c r="BM397"/>
      <c r="BN397"/>
      <c r="BO397"/>
      <c r="BP397"/>
      <c r="BQ397"/>
      <c r="BR397"/>
      <c r="BS397"/>
      <c r="BT397"/>
      <c r="BU397"/>
      <c r="BV397"/>
      <c r="BW397"/>
      <c r="BX397"/>
      <c r="BY397"/>
      <c r="BZ397"/>
      <c r="CA397"/>
      <c r="CB397"/>
      <c r="CC397"/>
      <c r="CD397"/>
      <c r="CE397"/>
      <c r="CF397"/>
      <c r="CG397"/>
      <c r="CH397"/>
      <c r="CI397"/>
      <c r="CJ397"/>
      <c r="CK397"/>
      <c r="CL397"/>
      <c r="CM397"/>
      <c r="CN397"/>
      <c r="CO397"/>
      <c r="CP397"/>
      <c r="CQ397"/>
      <c r="CR397"/>
      <c r="CS397"/>
      <c r="CT397"/>
      <c r="CU397"/>
      <c r="CV397"/>
      <c r="CW397"/>
      <c r="CX397"/>
      <c r="CY397"/>
      <c r="CZ397"/>
      <c r="DA397"/>
      <c r="DB397"/>
      <c r="DC397"/>
      <c r="DD397"/>
      <c r="DE397"/>
      <c r="DF397"/>
      <c r="DG397"/>
      <c r="DH397"/>
      <c r="DI397"/>
      <c r="DJ397"/>
      <c r="DK397"/>
      <c r="DL397"/>
      <c r="DM397"/>
      <c r="DN397"/>
      <c r="DO397"/>
      <c r="DP397"/>
      <c r="DQ397"/>
      <c r="DR397"/>
      <c r="DS397"/>
      <c r="DT397"/>
      <c r="DU397"/>
      <c r="DV397"/>
      <c r="DW397"/>
      <c r="DX397"/>
      <c r="DY397"/>
      <c r="DZ397"/>
      <c r="EA397"/>
      <c r="EB397"/>
      <c r="EC397"/>
      <c r="ED397"/>
      <c r="EE397"/>
      <c r="EF397"/>
      <c r="EG397"/>
      <c r="EH397"/>
      <c r="EI397"/>
      <c r="EJ397"/>
      <c r="EK397"/>
      <c r="EL397"/>
      <c r="EM397"/>
      <c r="EN397"/>
      <c r="EO397"/>
      <c r="EP397"/>
      <c r="EQ397"/>
      <c r="ER397"/>
      <c r="ES397"/>
      <c r="ET397"/>
      <c r="EU397"/>
      <c r="EV397"/>
      <c r="EW397"/>
      <c r="EX397"/>
      <c r="EY397"/>
      <c r="EZ397"/>
      <c r="FA397"/>
      <c r="FB397"/>
      <c r="FC397"/>
      <c r="FD397"/>
      <c r="FE397"/>
      <c r="FF397"/>
      <c r="FG397"/>
      <c r="FH397"/>
      <c r="FI397"/>
      <c r="FJ397"/>
      <c r="FK397"/>
      <c r="FL397"/>
      <c r="FM397"/>
      <c r="FN397"/>
      <c r="FO397"/>
      <c r="FP397"/>
      <c r="FQ397"/>
      <c r="FR397"/>
      <c r="FS397"/>
      <c r="FT397"/>
      <c r="FU397"/>
      <c r="FV397"/>
      <c r="FW397"/>
      <c r="FX397"/>
      <c r="FY397"/>
      <c r="FZ397"/>
      <c r="GA397"/>
      <c r="GB397"/>
      <c r="GC397"/>
      <c r="GD397"/>
      <c r="GE397"/>
      <c r="GF397"/>
      <c r="GG397"/>
      <c r="GH397"/>
      <c r="GI397"/>
      <c r="GJ397"/>
      <c r="GK397"/>
      <c r="GL397"/>
      <c r="GM397"/>
      <c r="GN397"/>
      <c r="GO397"/>
      <c r="GP397"/>
      <c r="GQ397"/>
      <c r="GR397"/>
      <c r="GS397"/>
      <c r="GT397"/>
      <c r="GU397"/>
      <c r="GV397"/>
      <c r="GW397"/>
      <c r="GX397"/>
      <c r="GY397"/>
      <c r="GZ397"/>
      <c r="HA397"/>
      <c r="HB397"/>
      <c r="HC397"/>
      <c r="HD397"/>
      <c r="HE397"/>
      <c r="HF397"/>
      <c r="HG397"/>
      <c r="HH397"/>
      <c r="HI397"/>
      <c r="HJ397"/>
      <c r="HK397"/>
      <c r="HL397"/>
      <c r="HM397"/>
      <c r="HN397"/>
      <c r="HO397"/>
      <c r="HP397"/>
      <c r="HQ397"/>
      <c r="HR397"/>
      <c r="HS397"/>
      <c r="HT397"/>
      <c r="HU397"/>
      <c r="HV397"/>
      <c r="HW397"/>
      <c r="HX397"/>
      <c r="HY397"/>
      <c r="HZ397"/>
      <c r="IA397"/>
      <c r="IB397"/>
      <c r="IC397"/>
      <c r="ID397"/>
      <c r="IE397"/>
      <c r="IF397"/>
      <c r="IG397"/>
      <c r="IH397"/>
      <c r="II397"/>
      <c r="IJ397"/>
      <c r="IK397"/>
      <c r="IL397"/>
      <c r="IM397"/>
      <c r="IN397"/>
      <c r="IO397"/>
      <c r="IP397"/>
      <c r="IQ397"/>
      <c r="IR397"/>
      <c r="IS397"/>
      <c r="IT397"/>
      <c r="IU397"/>
      <c r="IV397"/>
      <c r="IW397"/>
      <c r="IX397"/>
      <c r="IY397"/>
      <c r="IZ397"/>
      <c r="JA397"/>
      <c r="JB397"/>
      <c r="JC397"/>
      <c r="JD397"/>
      <c r="JE397"/>
      <c r="JF397"/>
      <c r="JG397"/>
      <c r="JH397"/>
      <c r="JI397"/>
      <c r="JJ397"/>
      <c r="JK397"/>
      <c r="JL397"/>
      <c r="JM397"/>
      <c r="JN397"/>
      <c r="JO397"/>
      <c r="JP397"/>
      <c r="JQ397"/>
      <c r="JR397"/>
      <c r="JS397"/>
      <c r="JT397"/>
      <c r="JU397"/>
      <c r="JV397"/>
      <c r="JW397"/>
      <c r="JX397"/>
    </row>
    <row r="398" spans="1:284" s="199" customFormat="1" ht="12" customHeight="1">
      <c r="A398"/>
      <c r="B398"/>
      <c r="C398"/>
      <c r="D398"/>
      <c r="E398"/>
      <c r="F398"/>
      <c r="G398"/>
      <c r="H398"/>
      <c r="I398"/>
      <c r="J398"/>
      <c r="K398"/>
      <c r="L398"/>
      <c r="M398"/>
      <c r="N398"/>
      <c r="O398"/>
      <c r="P398"/>
      <c r="Q398"/>
      <c r="R398"/>
      <c r="S398"/>
      <c r="T398"/>
      <c r="U398"/>
      <c r="V398"/>
      <c r="W398"/>
      <c r="X398"/>
      <c r="Y398"/>
      <c r="Z398"/>
      <c r="AA398"/>
      <c r="AB398"/>
      <c r="AC398"/>
      <c r="AD398"/>
      <c r="AE398"/>
      <c r="AF398"/>
      <c r="AG398"/>
      <c r="AH398"/>
      <c r="AI398"/>
      <c r="AJ398"/>
      <c r="AK398"/>
      <c r="AL398"/>
      <c r="AM398"/>
      <c r="AN398"/>
      <c r="AO398"/>
      <c r="AP398"/>
      <c r="AQ398"/>
      <c r="AR398"/>
      <c r="AS398"/>
      <c r="AT398"/>
      <c r="AU398"/>
      <c r="AV398"/>
      <c r="AW398"/>
      <c r="AX398"/>
      <c r="AY398"/>
      <c r="AZ398"/>
      <c r="BA398"/>
      <c r="BB398"/>
      <c r="BC398"/>
      <c r="BD398"/>
      <c r="BE398"/>
      <c r="BF398"/>
      <c r="BG398"/>
      <c r="BH398"/>
      <c r="BI398"/>
      <c r="BJ398"/>
      <c r="BK398"/>
      <c r="BL398"/>
      <c r="BM398"/>
      <c r="BN398"/>
      <c r="BO398"/>
      <c r="BP398"/>
      <c r="BQ398"/>
      <c r="BR398"/>
      <c r="BS398"/>
      <c r="BT398"/>
      <c r="BU398"/>
      <c r="BV398"/>
      <c r="BW398"/>
      <c r="BX398"/>
      <c r="BY398"/>
      <c r="BZ398"/>
      <c r="CA398"/>
      <c r="CB398"/>
      <c r="CC398"/>
      <c r="CD398"/>
      <c r="CE398"/>
      <c r="CF398"/>
      <c r="CG398"/>
      <c r="CH398"/>
      <c r="CI398"/>
      <c r="CJ398"/>
      <c r="CK398"/>
      <c r="CL398"/>
      <c r="CM398"/>
      <c r="CN398"/>
      <c r="CO398"/>
      <c r="CP398"/>
      <c r="CQ398"/>
      <c r="CR398"/>
      <c r="CS398"/>
      <c r="CT398"/>
      <c r="CU398"/>
      <c r="CV398"/>
      <c r="CW398"/>
      <c r="CX398"/>
      <c r="CY398"/>
      <c r="CZ398"/>
      <c r="DA398"/>
      <c r="DB398"/>
      <c r="DC398"/>
      <c r="DD398"/>
      <c r="DE398"/>
      <c r="DF398"/>
      <c r="DG398"/>
      <c r="DH398"/>
      <c r="DI398"/>
      <c r="DJ398"/>
      <c r="DK398"/>
      <c r="DL398"/>
      <c r="DM398"/>
      <c r="DN398"/>
      <c r="DO398"/>
      <c r="DP398"/>
      <c r="DQ398"/>
      <c r="DR398"/>
      <c r="DS398"/>
      <c r="DT398"/>
      <c r="DU398"/>
      <c r="DV398"/>
      <c r="DW398"/>
      <c r="DX398"/>
      <c r="DY398"/>
      <c r="DZ398"/>
      <c r="EA398"/>
      <c r="EB398"/>
      <c r="EC398"/>
      <c r="ED398"/>
      <c r="EE398"/>
      <c r="EF398"/>
      <c r="EG398"/>
      <c r="EH398"/>
      <c r="EI398"/>
      <c r="EJ398"/>
      <c r="EK398"/>
      <c r="EL398"/>
      <c r="EM398"/>
      <c r="EN398"/>
      <c r="EO398"/>
      <c r="EP398"/>
      <c r="EQ398"/>
      <c r="ER398"/>
      <c r="ES398"/>
      <c r="ET398"/>
      <c r="EU398"/>
      <c r="EV398"/>
      <c r="EW398"/>
      <c r="EX398"/>
      <c r="EY398"/>
      <c r="EZ398"/>
      <c r="FA398"/>
      <c r="FB398"/>
      <c r="FC398"/>
      <c r="FD398"/>
      <c r="FE398"/>
      <c r="FF398"/>
      <c r="FG398"/>
      <c r="FH398"/>
      <c r="FI398"/>
      <c r="FJ398"/>
      <c r="FK398"/>
      <c r="FL398"/>
      <c r="FM398"/>
      <c r="FN398"/>
      <c r="FO398"/>
      <c r="FP398"/>
      <c r="FQ398"/>
      <c r="FR398"/>
      <c r="FS398"/>
      <c r="FT398"/>
      <c r="FU398"/>
      <c r="FV398"/>
      <c r="FW398"/>
      <c r="FX398"/>
      <c r="FY398"/>
      <c r="FZ398"/>
      <c r="GA398"/>
      <c r="GB398"/>
      <c r="GC398"/>
      <c r="GD398"/>
      <c r="GE398"/>
      <c r="GF398"/>
      <c r="GG398"/>
      <c r="GH398"/>
      <c r="GI398"/>
      <c r="GJ398"/>
      <c r="GK398"/>
      <c r="GL398"/>
      <c r="GM398"/>
      <c r="GN398"/>
      <c r="GO398"/>
      <c r="GP398"/>
      <c r="GQ398"/>
      <c r="GR398"/>
      <c r="GS398"/>
      <c r="GT398"/>
      <c r="GU398"/>
      <c r="GV398"/>
      <c r="GW398"/>
      <c r="GX398"/>
      <c r="GY398"/>
      <c r="GZ398"/>
      <c r="HA398"/>
      <c r="HB398"/>
      <c r="HC398"/>
      <c r="HD398"/>
      <c r="HE398"/>
      <c r="HF398"/>
      <c r="HG398"/>
      <c r="HH398"/>
      <c r="HI398"/>
      <c r="HJ398"/>
      <c r="HK398"/>
      <c r="HL398"/>
      <c r="HM398"/>
      <c r="HN398"/>
      <c r="HO398"/>
      <c r="HP398"/>
      <c r="HQ398"/>
      <c r="HR398"/>
      <c r="HS398"/>
      <c r="HT398"/>
      <c r="HU398"/>
      <c r="HV398"/>
      <c r="HW398"/>
      <c r="HX398"/>
      <c r="HY398"/>
      <c r="HZ398"/>
      <c r="IA398"/>
      <c r="IB398"/>
      <c r="IC398"/>
      <c r="ID398"/>
      <c r="IE398"/>
      <c r="IF398"/>
      <c r="IG398"/>
      <c r="IH398"/>
      <c r="II398"/>
      <c r="IJ398"/>
      <c r="IK398"/>
      <c r="IL398"/>
      <c r="IM398"/>
      <c r="IN398"/>
      <c r="IO398"/>
      <c r="IP398"/>
      <c r="IQ398"/>
      <c r="IR398"/>
      <c r="IS398"/>
      <c r="IT398"/>
      <c r="IU398"/>
      <c r="IV398"/>
      <c r="IW398"/>
      <c r="IX398"/>
      <c r="IY398"/>
      <c r="IZ398"/>
      <c r="JA398"/>
      <c r="JB398"/>
      <c r="JC398"/>
      <c r="JD398"/>
      <c r="JE398"/>
      <c r="JF398"/>
      <c r="JG398"/>
      <c r="JH398"/>
      <c r="JI398"/>
      <c r="JJ398"/>
      <c r="JK398"/>
      <c r="JL398"/>
      <c r="JM398"/>
      <c r="JN398"/>
      <c r="JO398"/>
      <c r="JP398"/>
      <c r="JQ398"/>
      <c r="JR398"/>
      <c r="JS398"/>
      <c r="JT398"/>
      <c r="JU398"/>
      <c r="JV398"/>
      <c r="JW398"/>
      <c r="JX398"/>
    </row>
    <row r="399" spans="1:284" s="199" customFormat="1" ht="12" customHeight="1">
      <c r="A399"/>
      <c r="B399"/>
      <c r="C399"/>
      <c r="D399"/>
      <c r="E399"/>
      <c r="F399"/>
      <c r="G399"/>
      <c r="H399"/>
      <c r="I399"/>
      <c r="J399"/>
      <c r="K399"/>
      <c r="L399"/>
      <c r="M399"/>
      <c r="N399"/>
      <c r="O399"/>
      <c r="P399"/>
      <c r="Q399"/>
      <c r="R399"/>
      <c r="S399"/>
      <c r="T399"/>
      <c r="U399"/>
      <c r="V399"/>
      <c r="W399"/>
      <c r="X399"/>
      <c r="Y399"/>
      <c r="Z399"/>
      <c r="AA399"/>
      <c r="AB399"/>
      <c r="AC399"/>
      <c r="AD399"/>
      <c r="AE399"/>
      <c r="AF399"/>
      <c r="AG399"/>
      <c r="AH399"/>
      <c r="AI399"/>
      <c r="AJ399"/>
      <c r="AK399"/>
      <c r="AL399"/>
      <c r="AM399"/>
      <c r="AN399"/>
      <c r="AO399"/>
      <c r="AP399"/>
      <c r="AQ399"/>
      <c r="AR399"/>
      <c r="AS399"/>
      <c r="AT399"/>
      <c r="AU399"/>
      <c r="AV399"/>
      <c r="AW399"/>
      <c r="AX399"/>
      <c r="AY399"/>
      <c r="AZ399"/>
      <c r="BA399"/>
      <c r="BB399"/>
      <c r="BC399"/>
      <c r="BD399"/>
      <c r="BE399"/>
      <c r="BF399"/>
      <c r="BG399"/>
      <c r="BH399"/>
      <c r="BI399"/>
      <c r="BJ399"/>
      <c r="BK399"/>
      <c r="BL399"/>
      <c r="BM399"/>
      <c r="BN399"/>
      <c r="BO399"/>
      <c r="BP399"/>
      <c r="BQ399"/>
      <c r="BR399"/>
      <c r="BS399"/>
      <c r="BT399"/>
      <c r="BU399"/>
      <c r="BV399"/>
      <c r="BW399"/>
      <c r="BX399"/>
      <c r="BY399"/>
      <c r="BZ399"/>
      <c r="CA399"/>
      <c r="CB399"/>
      <c r="CC399"/>
      <c r="CD399"/>
      <c r="CE399"/>
      <c r="CF399"/>
      <c r="CG399"/>
      <c r="CH399"/>
      <c r="CI399"/>
      <c r="CJ399"/>
      <c r="CK399"/>
      <c r="CL399"/>
      <c r="CM399"/>
      <c r="CN399"/>
      <c r="CO399"/>
      <c r="CP399"/>
      <c r="CQ399"/>
      <c r="CR399"/>
      <c r="CS399"/>
      <c r="CT399"/>
      <c r="CU399"/>
      <c r="CV399"/>
      <c r="CW399"/>
      <c r="CX399"/>
      <c r="CY399"/>
      <c r="CZ399"/>
      <c r="DA399"/>
      <c r="DB399"/>
      <c r="DC399"/>
      <c r="DD399"/>
      <c r="DE399"/>
      <c r="DF399"/>
      <c r="DG399"/>
      <c r="DH399"/>
      <c r="DI399"/>
      <c r="DJ399"/>
      <c r="DK399"/>
      <c r="DL399"/>
      <c r="DM399"/>
      <c r="DN399"/>
      <c r="DO399"/>
      <c r="DP399"/>
      <c r="DQ399"/>
      <c r="DR399"/>
      <c r="DS399"/>
      <c r="DT399"/>
      <c r="DU399"/>
      <c r="DV399"/>
      <c r="DW399"/>
      <c r="DX399"/>
      <c r="DY399"/>
      <c r="DZ399"/>
      <c r="EA399"/>
      <c r="EB399"/>
      <c r="EC399"/>
      <c r="ED399"/>
      <c r="EE399"/>
      <c r="EF399"/>
      <c r="EG399"/>
      <c r="EH399"/>
      <c r="EI399"/>
      <c r="EJ399"/>
      <c r="EK399"/>
      <c r="EL399"/>
      <c r="EM399"/>
      <c r="EN399"/>
      <c r="EO399"/>
      <c r="EP399"/>
      <c r="EQ399"/>
      <c r="ER399"/>
      <c r="ES399"/>
      <c r="ET399"/>
      <c r="EU399"/>
      <c r="EV399"/>
      <c r="EW399"/>
      <c r="EX399"/>
      <c r="EY399"/>
      <c r="EZ399"/>
      <c r="FA399"/>
      <c r="FB399"/>
      <c r="FC399"/>
      <c r="FD399"/>
      <c r="FE399"/>
      <c r="FF399"/>
      <c r="FG399"/>
      <c r="FH399"/>
      <c r="FI399"/>
      <c r="FJ399"/>
      <c r="FK399"/>
      <c r="FL399"/>
      <c r="FM399"/>
      <c r="FN399"/>
      <c r="FO399"/>
      <c r="FP399"/>
      <c r="FQ399"/>
      <c r="FR399"/>
      <c r="FS399"/>
      <c r="FT399"/>
      <c r="FU399"/>
      <c r="FV399"/>
      <c r="FW399"/>
      <c r="FX399"/>
      <c r="FY399"/>
      <c r="FZ399"/>
      <c r="GA399"/>
      <c r="GB399"/>
      <c r="GC399"/>
      <c r="GD399"/>
      <c r="GE399"/>
      <c r="GF399"/>
      <c r="GG399"/>
      <c r="GH399"/>
      <c r="GI399"/>
      <c r="GJ399"/>
      <c r="GK399"/>
      <c r="GL399"/>
      <c r="GM399"/>
      <c r="GN399"/>
      <c r="GO399"/>
      <c r="GP399"/>
      <c r="GQ399"/>
      <c r="GR399"/>
      <c r="GS399"/>
      <c r="GT399"/>
      <c r="GU399"/>
      <c r="GV399"/>
      <c r="GW399"/>
      <c r="GX399"/>
      <c r="GY399"/>
      <c r="GZ399"/>
      <c r="HA399"/>
      <c r="HB399"/>
      <c r="HC399"/>
      <c r="HD399"/>
      <c r="HE399"/>
      <c r="HF399"/>
      <c r="HG399"/>
      <c r="HH399"/>
      <c r="HI399"/>
      <c r="HJ399"/>
      <c r="HK399"/>
      <c r="HL399"/>
      <c r="HM399"/>
      <c r="HN399"/>
      <c r="HO399"/>
      <c r="HP399"/>
      <c r="HQ399"/>
      <c r="HR399"/>
      <c r="HS399"/>
      <c r="HT399"/>
      <c r="HU399"/>
      <c r="HV399"/>
      <c r="HW399"/>
      <c r="HX399"/>
      <c r="HY399"/>
      <c r="HZ399"/>
      <c r="IA399"/>
      <c r="IB399"/>
      <c r="IC399"/>
      <c r="ID399"/>
      <c r="IE399"/>
      <c r="IF399"/>
      <c r="IG399"/>
      <c r="IH399"/>
      <c r="II399"/>
      <c r="IJ399"/>
      <c r="IK399"/>
      <c r="IL399"/>
      <c r="IM399"/>
      <c r="IN399"/>
      <c r="IO399"/>
      <c r="IP399"/>
      <c r="IQ399"/>
      <c r="IR399"/>
      <c r="IS399"/>
      <c r="IT399"/>
      <c r="IU399"/>
      <c r="IV399"/>
      <c r="IW399"/>
      <c r="IX399"/>
      <c r="IY399"/>
      <c r="IZ399"/>
      <c r="JA399"/>
      <c r="JB399"/>
      <c r="JC399"/>
      <c r="JD399"/>
      <c r="JE399"/>
      <c r="JF399"/>
      <c r="JG399"/>
      <c r="JH399"/>
      <c r="JI399"/>
      <c r="JJ399"/>
      <c r="JK399"/>
      <c r="JL399"/>
      <c r="JM399"/>
      <c r="JN399"/>
      <c r="JO399"/>
      <c r="JP399"/>
      <c r="JQ399"/>
      <c r="JR399"/>
      <c r="JS399"/>
      <c r="JT399"/>
      <c r="JU399"/>
      <c r="JV399"/>
      <c r="JW399"/>
      <c r="JX399"/>
    </row>
    <row r="400" spans="1:284" s="199" customFormat="1" ht="12" customHeight="1">
      <c r="A400"/>
      <c r="B400"/>
      <c r="C400"/>
      <c r="D400"/>
      <c r="E400"/>
      <c r="F400"/>
      <c r="G400"/>
      <c r="H400"/>
      <c r="I400"/>
      <c r="J400"/>
      <c r="K400"/>
      <c r="L400"/>
      <c r="M400"/>
      <c r="N400"/>
      <c r="O400"/>
      <c r="P400"/>
      <c r="Q400"/>
      <c r="R400"/>
      <c r="S400"/>
      <c r="T400"/>
      <c r="U400"/>
      <c r="V400"/>
      <c r="W400"/>
      <c r="X400"/>
      <c r="Y400"/>
      <c r="Z400"/>
      <c r="AA400"/>
      <c r="AB400"/>
      <c r="AC400"/>
      <c r="AD400"/>
      <c r="AE400"/>
      <c r="AF400"/>
      <c r="AG400"/>
      <c r="AH400"/>
      <c r="AI400"/>
      <c r="AJ400"/>
      <c r="AK400"/>
      <c r="AL400"/>
      <c r="AM400"/>
      <c r="AN400"/>
      <c r="AO400"/>
      <c r="AP400"/>
      <c r="AQ400"/>
      <c r="AR400"/>
      <c r="AS400"/>
      <c r="AT400"/>
      <c r="AU400"/>
      <c r="AV400"/>
      <c r="AW400"/>
      <c r="AX400"/>
      <c r="AY400"/>
      <c r="AZ400"/>
      <c r="BA400"/>
      <c r="BB400"/>
      <c r="BC400"/>
      <c r="BD400"/>
      <c r="BE400"/>
      <c r="BF400"/>
      <c r="BG400"/>
      <c r="BH400"/>
      <c r="BI400"/>
      <c r="BJ400"/>
      <c r="BK400"/>
      <c r="BL400"/>
      <c r="BM400"/>
      <c r="BN400"/>
      <c r="BO400"/>
      <c r="BP400"/>
      <c r="BQ400"/>
      <c r="BR400"/>
      <c r="BS400"/>
      <c r="BT400"/>
      <c r="BU400"/>
      <c r="BV400"/>
      <c r="BW400"/>
      <c r="BX400"/>
      <c r="BY400"/>
      <c r="BZ400"/>
      <c r="CA400"/>
      <c r="CB400"/>
      <c r="CC400"/>
      <c r="CD400"/>
      <c r="CE400"/>
      <c r="CF400"/>
      <c r="CG400"/>
      <c r="CH400"/>
      <c r="CI400"/>
      <c r="CJ400"/>
      <c r="CK400"/>
      <c r="CL400"/>
      <c r="CM400"/>
      <c r="CN400"/>
      <c r="CO400"/>
      <c r="CP400"/>
      <c r="CQ400"/>
      <c r="CR400"/>
      <c r="CS400"/>
      <c r="CT400"/>
      <c r="CU400"/>
      <c r="CV400"/>
      <c r="CW400"/>
      <c r="CX400"/>
      <c r="CY400"/>
      <c r="CZ400"/>
      <c r="DA400"/>
      <c r="DB400"/>
      <c r="DC400"/>
      <c r="DD400"/>
      <c r="DE400"/>
      <c r="DF400"/>
      <c r="DG400"/>
      <c r="DH400"/>
      <c r="DI400"/>
      <c r="DJ400"/>
      <c r="DK400"/>
      <c r="DL400"/>
      <c r="DM400"/>
      <c r="DN400"/>
      <c r="DO400"/>
      <c r="DP400"/>
      <c r="DQ400"/>
      <c r="DR400"/>
      <c r="DS400"/>
      <c r="DT400"/>
      <c r="DU400"/>
      <c r="DV400"/>
      <c r="DW400"/>
      <c r="DX400"/>
      <c r="DY400"/>
      <c r="DZ400"/>
      <c r="EA400"/>
      <c r="EB400"/>
      <c r="EC400"/>
      <c r="ED400"/>
      <c r="EE400"/>
      <c r="EF400"/>
      <c r="EG400"/>
      <c r="EH400"/>
      <c r="EI400"/>
      <c r="EJ400"/>
      <c r="EK400"/>
      <c r="EL400"/>
      <c r="EM400"/>
      <c r="EN400"/>
      <c r="EO400"/>
      <c r="EP400"/>
      <c r="EQ400"/>
      <c r="ER400"/>
      <c r="ES400"/>
      <c r="ET400"/>
      <c r="EU400"/>
      <c r="EV400"/>
      <c r="EW400"/>
      <c r="EX400"/>
      <c r="EY400"/>
      <c r="EZ400"/>
      <c r="FA400"/>
      <c r="FB400"/>
      <c r="FC400"/>
      <c r="FD400"/>
      <c r="FE400"/>
      <c r="FF400"/>
      <c r="FG400"/>
      <c r="FH400"/>
      <c r="FI400"/>
      <c r="FJ400"/>
      <c r="FK400"/>
      <c r="FL400"/>
      <c r="FM400"/>
      <c r="FN400"/>
      <c r="FO400"/>
      <c r="FP400"/>
      <c r="FQ400"/>
      <c r="FR400"/>
      <c r="FS400"/>
      <c r="FT400"/>
      <c r="FU400"/>
      <c r="FV400"/>
      <c r="FW400"/>
      <c r="FX400"/>
      <c r="FY400"/>
      <c r="FZ400"/>
      <c r="GA400"/>
      <c r="GB400"/>
      <c r="GC400"/>
      <c r="GD400"/>
      <c r="GE400"/>
      <c r="GF400"/>
      <c r="GG400"/>
      <c r="GH400"/>
      <c r="GI400"/>
      <c r="GJ400"/>
      <c r="GK400"/>
      <c r="GL400"/>
      <c r="GM400"/>
      <c r="GN400"/>
      <c r="GO400"/>
      <c r="GP400"/>
      <c r="GQ400"/>
      <c r="GR400"/>
      <c r="GS400"/>
      <c r="GT400"/>
      <c r="GU400"/>
      <c r="GV400"/>
      <c r="GW400"/>
      <c r="GX400"/>
      <c r="GY400"/>
      <c r="GZ400"/>
      <c r="HA400"/>
      <c r="HB400"/>
      <c r="HC400"/>
      <c r="HD400"/>
      <c r="HE400"/>
      <c r="HF400"/>
      <c r="HG400"/>
      <c r="HH400"/>
      <c r="HI400"/>
      <c r="HJ400"/>
      <c r="HK400"/>
      <c r="HL400"/>
      <c r="HM400"/>
      <c r="HN400"/>
      <c r="HO400"/>
      <c r="HP400"/>
      <c r="HQ400"/>
      <c r="HR400"/>
      <c r="HS400"/>
      <c r="HT400"/>
      <c r="HU400"/>
      <c r="HV400"/>
      <c r="HW400"/>
      <c r="HX400"/>
      <c r="HY400"/>
      <c r="HZ400"/>
      <c r="IA400"/>
      <c r="IB400"/>
      <c r="IC400"/>
      <c r="ID400"/>
      <c r="IE400"/>
      <c r="IF400"/>
      <c r="IG400"/>
      <c r="IH400"/>
      <c r="II400"/>
      <c r="IJ400"/>
      <c r="IK400"/>
      <c r="IL400"/>
      <c r="IM400"/>
      <c r="IN400"/>
      <c r="IO400"/>
      <c r="IP400"/>
      <c r="IQ400"/>
      <c r="IR400"/>
      <c r="IS400"/>
      <c r="IT400"/>
      <c r="IU400"/>
      <c r="IV400"/>
      <c r="IW400"/>
      <c r="IX400"/>
      <c r="IY400"/>
      <c r="IZ400"/>
      <c r="JA400"/>
      <c r="JB400"/>
      <c r="JC400"/>
      <c r="JD400"/>
      <c r="JE400"/>
      <c r="JF400"/>
      <c r="JG400"/>
      <c r="JH400"/>
      <c r="JI400"/>
      <c r="JJ400"/>
      <c r="JK400"/>
      <c r="JL400"/>
      <c r="JM400"/>
      <c r="JN400"/>
      <c r="JO400"/>
      <c r="JP400"/>
      <c r="JQ400"/>
      <c r="JR400"/>
      <c r="JS400"/>
      <c r="JT400"/>
      <c r="JU400"/>
      <c r="JV400"/>
      <c r="JW400"/>
      <c r="JX400"/>
    </row>
    <row r="401" spans="1:284" s="199" customFormat="1" ht="12" customHeight="1">
      <c r="A401"/>
      <c r="B401"/>
      <c r="C401"/>
      <c r="D401"/>
      <c r="E401"/>
      <c r="F401"/>
      <c r="G401"/>
      <c r="H401"/>
      <c r="I401"/>
      <c r="J401"/>
      <c r="K401"/>
      <c r="L401"/>
      <c r="M401"/>
      <c r="N401"/>
      <c r="O401"/>
      <c r="P401"/>
      <c r="Q401"/>
      <c r="R401"/>
      <c r="S401"/>
      <c r="T401"/>
      <c r="U401"/>
      <c r="V401"/>
      <c r="W401"/>
      <c r="X401"/>
      <c r="Y401"/>
      <c r="Z401"/>
      <c r="AA401"/>
      <c r="AB401"/>
      <c r="AC401"/>
      <c r="AD401"/>
      <c r="AE401"/>
      <c r="AF401"/>
      <c r="AG401"/>
      <c r="AH401"/>
      <c r="AI401"/>
      <c r="AJ401"/>
      <c r="AK401"/>
      <c r="AL401"/>
      <c r="AM401"/>
      <c r="AN401"/>
      <c r="AO401"/>
      <c r="AP401"/>
      <c r="AQ401"/>
      <c r="AR401"/>
      <c r="AS401"/>
      <c r="AT401"/>
      <c r="AU401"/>
      <c r="AV401"/>
      <c r="AW401"/>
      <c r="AX401"/>
      <c r="AY401"/>
      <c r="AZ401"/>
      <c r="BA401"/>
      <c r="BB401"/>
      <c r="BC401"/>
      <c r="BD401"/>
      <c r="BE401"/>
      <c r="BF401"/>
      <c r="BG401"/>
      <c r="BH401"/>
      <c r="BI401"/>
      <c r="BJ401"/>
      <c r="BK401"/>
      <c r="BL401"/>
      <c r="BM401"/>
      <c r="BN401"/>
      <c r="BO401"/>
      <c r="BP401"/>
      <c r="BQ401"/>
      <c r="BR401"/>
      <c r="BS401"/>
      <c r="BT401"/>
      <c r="BU401"/>
      <c r="BV401"/>
      <c r="BW401"/>
      <c r="BX401"/>
      <c r="BY401"/>
      <c r="BZ401"/>
      <c r="CA401"/>
      <c r="CB401"/>
      <c r="CC401"/>
      <c r="CD401"/>
      <c r="CE401"/>
      <c r="CF401"/>
      <c r="CG401"/>
      <c r="CH401"/>
      <c r="CI401"/>
      <c r="CJ401"/>
      <c r="CK401"/>
      <c r="CL401"/>
      <c r="CM401"/>
      <c r="CN401"/>
      <c r="CO401"/>
      <c r="CP401"/>
      <c r="CQ401"/>
      <c r="CR401"/>
      <c r="CS401"/>
      <c r="CT401"/>
      <c r="CU401"/>
      <c r="CV401"/>
      <c r="CW401"/>
      <c r="CX401"/>
      <c r="CY401"/>
      <c r="CZ401"/>
      <c r="DA401"/>
      <c r="DB401"/>
      <c r="DC401"/>
      <c r="DD401"/>
      <c r="DE401"/>
      <c r="DF401"/>
      <c r="DG401"/>
      <c r="DH401"/>
      <c r="DI401"/>
      <c r="DJ401"/>
      <c r="DK401"/>
      <c r="DL401"/>
      <c r="DM401"/>
      <c r="DN401"/>
      <c r="DO401"/>
      <c r="DP401"/>
      <c r="DQ401"/>
      <c r="DR401"/>
      <c r="DS401"/>
      <c r="DT401"/>
      <c r="DU401"/>
      <c r="DV401"/>
      <c r="DW401"/>
      <c r="DX401"/>
      <c r="DY401"/>
      <c r="DZ401"/>
      <c r="EA401"/>
      <c r="EB401"/>
      <c r="EC401"/>
      <c r="ED401"/>
      <c r="EE401"/>
      <c r="EF401"/>
      <c r="EG401"/>
      <c r="EH401"/>
      <c r="EI401"/>
      <c r="EJ401"/>
      <c r="EK401"/>
      <c r="EL401"/>
      <c r="EM401"/>
      <c r="EN401"/>
      <c r="EO401"/>
      <c r="EP401"/>
      <c r="EQ401"/>
      <c r="ER401"/>
      <c r="ES401"/>
      <c r="ET401"/>
      <c r="EU401"/>
      <c r="EV401"/>
      <c r="EW401"/>
      <c r="EX401"/>
      <c r="EY401"/>
      <c r="EZ401"/>
      <c r="FA401"/>
      <c r="FB401"/>
      <c r="FC401"/>
      <c r="FD401"/>
      <c r="FE401"/>
      <c r="FF401"/>
      <c r="FG401"/>
      <c r="FH401"/>
      <c r="FI401"/>
      <c r="FJ401"/>
      <c r="FK401"/>
      <c r="FL401"/>
      <c r="FM401"/>
      <c r="FN401"/>
      <c r="FO401"/>
      <c r="FP401"/>
      <c r="FQ401"/>
      <c r="FR401"/>
      <c r="FS401"/>
      <c r="FT401"/>
      <c r="FU401"/>
      <c r="FV401"/>
      <c r="FW401"/>
      <c r="FX401"/>
      <c r="FY401"/>
      <c r="FZ401"/>
      <c r="GA401"/>
      <c r="GB401"/>
      <c r="GC401"/>
      <c r="GD401"/>
      <c r="GE401"/>
      <c r="GF401"/>
      <c r="GG401"/>
      <c r="GH401"/>
      <c r="GI401"/>
      <c r="GJ401"/>
      <c r="GK401"/>
      <c r="GL401"/>
      <c r="GM401"/>
      <c r="GN401"/>
      <c r="GO401"/>
      <c r="GP401"/>
      <c r="GQ401"/>
      <c r="GR401"/>
      <c r="GS401"/>
      <c r="GT401"/>
      <c r="GU401"/>
      <c r="GV401"/>
      <c r="GW401"/>
      <c r="GX401"/>
      <c r="GY401"/>
      <c r="GZ401"/>
      <c r="HA401"/>
      <c r="HB401"/>
      <c r="HC401"/>
      <c r="HD401"/>
      <c r="HE401"/>
      <c r="HF401"/>
      <c r="HG401"/>
      <c r="HH401"/>
      <c r="HI401"/>
      <c r="HJ401"/>
      <c r="HK401"/>
      <c r="HL401"/>
      <c r="HM401"/>
      <c r="HN401"/>
      <c r="HO401"/>
      <c r="HP401"/>
      <c r="HQ401"/>
      <c r="HR401"/>
      <c r="HS401"/>
      <c r="HT401"/>
      <c r="HU401"/>
      <c r="HV401"/>
      <c r="HW401"/>
      <c r="HX401"/>
      <c r="HY401"/>
      <c r="HZ401"/>
      <c r="IA401"/>
      <c r="IB401"/>
      <c r="IC401"/>
      <c r="ID401"/>
      <c r="IE401"/>
      <c r="IF401"/>
      <c r="IG401"/>
      <c r="IH401"/>
      <c r="II401"/>
      <c r="IJ401"/>
      <c r="IK401"/>
      <c r="IL401"/>
      <c r="IM401"/>
      <c r="IN401"/>
      <c r="IO401"/>
      <c r="IP401"/>
      <c r="IQ401"/>
      <c r="IR401"/>
      <c r="IS401"/>
      <c r="IT401"/>
      <c r="IU401"/>
      <c r="IV401"/>
      <c r="IW401"/>
      <c r="IX401"/>
      <c r="IY401"/>
      <c r="IZ401"/>
      <c r="JA401"/>
      <c r="JB401"/>
      <c r="JC401"/>
      <c r="JD401"/>
      <c r="JE401"/>
      <c r="JF401"/>
      <c r="JG401"/>
      <c r="JH401"/>
      <c r="JI401"/>
      <c r="JJ401"/>
      <c r="JK401"/>
      <c r="JL401"/>
      <c r="JM401"/>
      <c r="JN401"/>
      <c r="JO401"/>
      <c r="JP401"/>
      <c r="JQ401"/>
      <c r="JR401"/>
      <c r="JS401"/>
      <c r="JT401"/>
      <c r="JU401"/>
      <c r="JV401"/>
      <c r="JW401"/>
      <c r="JX401"/>
    </row>
    <row r="402" spans="1:284" s="199" customFormat="1" ht="12" customHeight="1">
      <c r="A402"/>
      <c r="B402"/>
      <c r="C402"/>
      <c r="D402"/>
      <c r="E402"/>
      <c r="F402"/>
      <c r="G402"/>
      <c r="H402"/>
      <c r="I402"/>
      <c r="J402"/>
      <c r="K402"/>
      <c r="L402"/>
      <c r="M402"/>
      <c r="N402"/>
      <c r="O402"/>
      <c r="P402"/>
      <c r="Q402"/>
      <c r="R402"/>
      <c r="S402"/>
      <c r="T402"/>
      <c r="U402"/>
      <c r="V402"/>
      <c r="W402"/>
      <c r="X402"/>
      <c r="Y402"/>
      <c r="Z402"/>
      <c r="AA402"/>
      <c r="AB402"/>
      <c r="AC402"/>
      <c r="AD402"/>
      <c r="AE402"/>
      <c r="AF402"/>
      <c r="AG402"/>
      <c r="AH402"/>
      <c r="AI402"/>
      <c r="AJ402"/>
      <c r="AK402"/>
      <c r="AL402"/>
      <c r="AM402"/>
      <c r="AN402"/>
      <c r="AO402"/>
      <c r="AP402"/>
      <c r="AQ402"/>
      <c r="AR402"/>
      <c r="AS402"/>
      <c r="AT402"/>
      <c r="AU402"/>
      <c r="AV402"/>
      <c r="AW402"/>
      <c r="AX402"/>
      <c r="AY402"/>
      <c r="AZ402"/>
      <c r="BA402"/>
      <c r="BB402"/>
      <c r="BC402"/>
      <c r="BD402"/>
      <c r="BE402"/>
      <c r="BF402"/>
      <c r="BG402"/>
      <c r="BH402"/>
      <c r="BI402"/>
      <c r="BJ402"/>
      <c r="BK402"/>
      <c r="BL402"/>
      <c r="BM402"/>
      <c r="BN402"/>
      <c r="BO402"/>
      <c r="BP402"/>
      <c r="BQ402"/>
      <c r="BR402"/>
      <c r="BS402"/>
      <c r="BT402"/>
      <c r="BU402"/>
      <c r="BV402"/>
      <c r="BW402"/>
      <c r="BX402"/>
      <c r="BY402"/>
      <c r="BZ402"/>
      <c r="CA402"/>
      <c r="CB402"/>
      <c r="CC402"/>
      <c r="CD402"/>
      <c r="CE402"/>
      <c r="CF402"/>
      <c r="CG402"/>
      <c r="CH402"/>
      <c r="CI402"/>
      <c r="CJ402"/>
      <c r="CK402"/>
      <c r="CL402"/>
      <c r="CM402"/>
      <c r="CN402"/>
      <c r="CO402"/>
      <c r="CP402"/>
      <c r="CQ402"/>
      <c r="CR402"/>
      <c r="CS402"/>
      <c r="CT402"/>
      <c r="CU402"/>
      <c r="CV402"/>
      <c r="CW402"/>
      <c r="CX402"/>
      <c r="CY402"/>
      <c r="CZ402"/>
      <c r="DA402"/>
      <c r="DB402"/>
      <c r="DC402"/>
      <c r="DD402"/>
      <c r="DE402"/>
      <c r="DF402"/>
      <c r="DG402"/>
      <c r="DH402"/>
      <c r="DI402"/>
      <c r="DJ402"/>
      <c r="DK402"/>
      <c r="DL402"/>
      <c r="DM402"/>
      <c r="DN402"/>
      <c r="DO402"/>
      <c r="DP402"/>
      <c r="DQ402"/>
      <c r="DR402"/>
      <c r="DS402"/>
      <c r="DT402"/>
      <c r="DU402"/>
      <c r="DV402"/>
      <c r="DW402"/>
      <c r="DX402"/>
      <c r="DY402"/>
      <c r="DZ402"/>
      <c r="EA402"/>
      <c r="EB402"/>
      <c r="EC402"/>
      <c r="ED402"/>
      <c r="EE402"/>
      <c r="EF402"/>
      <c r="EG402"/>
      <c r="EH402"/>
      <c r="EI402"/>
      <c r="EJ402"/>
      <c r="EK402"/>
      <c r="EL402"/>
      <c r="EM402"/>
      <c r="EN402"/>
      <c r="EO402"/>
      <c r="EP402"/>
      <c r="EQ402"/>
      <c r="ER402"/>
      <c r="ES402"/>
      <c r="ET402"/>
      <c r="EU402"/>
      <c r="EV402"/>
      <c r="EW402"/>
      <c r="EX402"/>
      <c r="EY402"/>
      <c r="EZ402"/>
      <c r="FA402"/>
      <c r="FB402"/>
      <c r="FC402"/>
      <c r="FD402"/>
      <c r="FE402"/>
      <c r="FF402"/>
      <c r="FG402"/>
      <c r="FH402"/>
      <c r="FI402"/>
      <c r="FJ402"/>
      <c r="FK402"/>
      <c r="FL402"/>
      <c r="FM402"/>
      <c r="FN402"/>
      <c r="FO402"/>
      <c r="FP402"/>
      <c r="FQ402"/>
      <c r="FR402"/>
      <c r="FS402"/>
      <c r="FT402"/>
      <c r="FU402"/>
      <c r="FV402"/>
      <c r="FW402"/>
      <c r="FX402"/>
      <c r="FY402"/>
      <c r="FZ402"/>
      <c r="GA402"/>
      <c r="GB402"/>
      <c r="GC402"/>
      <c r="GD402"/>
      <c r="GE402"/>
      <c r="GF402"/>
      <c r="GG402"/>
      <c r="GH402"/>
      <c r="GI402"/>
      <c r="GJ402"/>
      <c r="GK402"/>
      <c r="GL402"/>
      <c r="GM402"/>
      <c r="GN402"/>
      <c r="GO402"/>
      <c r="GP402"/>
      <c r="GQ402"/>
      <c r="GR402"/>
      <c r="GS402"/>
      <c r="GT402"/>
      <c r="GU402"/>
      <c r="GV402"/>
      <c r="GW402"/>
      <c r="GX402"/>
      <c r="GY402"/>
      <c r="GZ402"/>
      <c r="HA402"/>
      <c r="HB402"/>
      <c r="HC402"/>
      <c r="HD402"/>
      <c r="HE402"/>
      <c r="HF402"/>
      <c r="HG402"/>
      <c r="HH402"/>
      <c r="HI402"/>
      <c r="HJ402"/>
      <c r="HK402"/>
      <c r="HL402"/>
      <c r="HM402"/>
      <c r="HN402"/>
      <c r="HO402"/>
      <c r="HP402"/>
      <c r="HQ402"/>
      <c r="HR402"/>
      <c r="HS402"/>
      <c r="HT402"/>
      <c r="HU402"/>
      <c r="HV402"/>
      <c r="HW402"/>
      <c r="HX402"/>
      <c r="HY402"/>
      <c r="HZ402"/>
      <c r="IA402"/>
      <c r="IB402"/>
      <c r="IC402"/>
      <c r="ID402"/>
      <c r="IE402"/>
      <c r="IF402"/>
      <c r="IG402"/>
      <c r="IH402"/>
      <c r="II402"/>
      <c r="IJ402"/>
      <c r="IK402"/>
      <c r="IL402"/>
      <c r="IM402"/>
      <c r="IN402"/>
      <c r="IO402"/>
      <c r="IP402"/>
      <c r="IQ402"/>
      <c r="IR402"/>
      <c r="IS402"/>
      <c r="IT402"/>
      <c r="IU402"/>
      <c r="IV402"/>
      <c r="IW402"/>
      <c r="IX402"/>
      <c r="IY402"/>
      <c r="IZ402"/>
      <c r="JA402"/>
      <c r="JB402"/>
      <c r="JC402"/>
      <c r="JD402"/>
      <c r="JE402"/>
      <c r="JF402"/>
      <c r="JG402"/>
      <c r="JH402"/>
      <c r="JI402"/>
      <c r="JJ402"/>
      <c r="JK402"/>
      <c r="JL402"/>
      <c r="JM402"/>
      <c r="JN402"/>
      <c r="JO402"/>
      <c r="JP402"/>
      <c r="JQ402"/>
      <c r="JR402"/>
      <c r="JS402"/>
      <c r="JT402"/>
      <c r="JU402"/>
      <c r="JV402"/>
      <c r="JW402"/>
      <c r="JX402"/>
    </row>
    <row r="403" spans="1:284" s="199" customFormat="1" ht="12" customHeight="1">
      <c r="A403"/>
      <c r="B403"/>
      <c r="C403"/>
      <c r="D403"/>
      <c r="E403"/>
      <c r="F403"/>
      <c r="G403"/>
      <c r="H403"/>
      <c r="I403"/>
      <c r="J403"/>
      <c r="K403"/>
      <c r="L403"/>
      <c r="M403"/>
      <c r="N403"/>
      <c r="O403"/>
      <c r="P403"/>
      <c r="Q403"/>
      <c r="R403"/>
      <c r="S403"/>
      <c r="T403"/>
      <c r="U403"/>
      <c r="V403"/>
      <c r="W403"/>
      <c r="X403"/>
      <c r="Y403"/>
      <c r="Z403"/>
      <c r="AA403"/>
      <c r="AB403"/>
      <c r="AC403"/>
      <c r="AD403"/>
      <c r="AE403"/>
      <c r="AF403"/>
      <c r="AG403"/>
      <c r="AH403"/>
      <c r="AI403"/>
      <c r="AJ403"/>
      <c r="AK403"/>
      <c r="AL403"/>
      <c r="AM403"/>
      <c r="AN403"/>
      <c r="AO403"/>
      <c r="AP403"/>
      <c r="AQ403"/>
      <c r="AR403"/>
      <c r="AS403"/>
      <c r="AT403"/>
      <c r="AU403"/>
      <c r="AV403"/>
      <c r="AW403"/>
      <c r="AX403"/>
      <c r="AY403"/>
      <c r="AZ403"/>
      <c r="BA403"/>
      <c r="BB403"/>
      <c r="BC403"/>
      <c r="BD403"/>
      <c r="BE403"/>
      <c r="BF403"/>
      <c r="BG403"/>
      <c r="BH403"/>
      <c r="BI403"/>
      <c r="BJ403"/>
      <c r="BK403"/>
      <c r="BL403"/>
      <c r="BM403"/>
      <c r="BN403"/>
      <c r="BO403"/>
      <c r="BP403"/>
      <c r="BQ403"/>
      <c r="BR403"/>
      <c r="BS403"/>
      <c r="BT403"/>
      <c r="BU403"/>
      <c r="BV403"/>
      <c r="BW403"/>
      <c r="BX403"/>
      <c r="BY403"/>
      <c r="BZ403"/>
      <c r="CA403"/>
      <c r="CB403"/>
      <c r="CC403"/>
      <c r="CD403"/>
      <c r="CE403"/>
      <c r="CF403"/>
      <c r="CG403"/>
      <c r="CH403"/>
      <c r="CI403"/>
      <c r="CJ403"/>
      <c r="CK403"/>
      <c r="CL403"/>
      <c r="CM403"/>
      <c r="CN403"/>
      <c r="CO403"/>
      <c r="CP403"/>
      <c r="CQ403"/>
      <c r="CR403"/>
      <c r="CS403"/>
      <c r="CT403"/>
      <c r="CU403"/>
      <c r="CV403"/>
      <c r="CW403"/>
      <c r="CX403"/>
      <c r="CY403"/>
      <c r="CZ403"/>
      <c r="DA403"/>
      <c r="DB403"/>
      <c r="DC403"/>
      <c r="DD403"/>
      <c r="DE403"/>
      <c r="DF403"/>
      <c r="DG403"/>
      <c r="DH403"/>
      <c r="DI403"/>
      <c r="DJ403"/>
      <c r="DK403"/>
      <c r="DL403"/>
      <c r="DM403"/>
      <c r="DN403"/>
      <c r="DO403"/>
      <c r="DP403"/>
      <c r="DQ403"/>
      <c r="DR403"/>
      <c r="DS403"/>
      <c r="DT403"/>
      <c r="DU403"/>
      <c r="DV403"/>
      <c r="DW403"/>
      <c r="DX403"/>
      <c r="DY403"/>
      <c r="DZ403"/>
      <c r="EA403"/>
      <c r="EB403"/>
      <c r="EC403"/>
      <c r="ED403"/>
      <c r="EE403"/>
      <c r="EF403"/>
      <c r="EG403"/>
      <c r="EH403"/>
      <c r="EI403"/>
      <c r="EJ403"/>
      <c r="EK403"/>
      <c r="EL403"/>
      <c r="EM403"/>
      <c r="EN403"/>
      <c r="EO403"/>
      <c r="EP403"/>
      <c r="EQ403"/>
      <c r="ER403"/>
      <c r="ES403"/>
      <c r="ET403"/>
      <c r="EU403"/>
      <c r="EV403"/>
      <c r="EW403"/>
      <c r="EX403"/>
      <c r="EY403"/>
      <c r="EZ403"/>
      <c r="FA403"/>
      <c r="FB403"/>
      <c r="FC403"/>
      <c r="FD403"/>
      <c r="FE403"/>
      <c r="FF403"/>
      <c r="FG403"/>
      <c r="FH403"/>
      <c r="FI403"/>
      <c r="FJ403"/>
      <c r="FK403"/>
      <c r="FL403"/>
      <c r="FM403"/>
      <c r="FN403"/>
      <c r="FO403"/>
      <c r="FP403"/>
      <c r="FQ403"/>
      <c r="FR403"/>
      <c r="FS403"/>
      <c r="FT403"/>
      <c r="FU403"/>
      <c r="FV403"/>
      <c r="FW403"/>
      <c r="FX403"/>
      <c r="FY403"/>
      <c r="FZ403"/>
      <c r="GA403"/>
      <c r="GB403"/>
      <c r="GC403"/>
      <c r="GD403"/>
      <c r="GE403"/>
      <c r="GF403"/>
      <c r="GG403"/>
      <c r="GH403"/>
      <c r="GI403"/>
      <c r="GJ403"/>
      <c r="GK403"/>
      <c r="GL403"/>
      <c r="GM403"/>
      <c r="GN403"/>
      <c r="GO403"/>
      <c r="GP403"/>
      <c r="GQ403"/>
      <c r="GR403"/>
      <c r="GS403"/>
      <c r="GT403"/>
      <c r="GU403"/>
      <c r="GV403"/>
      <c r="GW403"/>
      <c r="GX403"/>
      <c r="GY403"/>
      <c r="GZ403"/>
      <c r="HA403"/>
      <c r="HB403"/>
      <c r="HC403"/>
      <c r="HD403"/>
      <c r="HE403"/>
      <c r="HF403"/>
      <c r="HG403"/>
      <c r="HH403"/>
      <c r="HI403"/>
      <c r="HJ403"/>
      <c r="HK403"/>
      <c r="HL403"/>
      <c r="HM403"/>
      <c r="HN403"/>
      <c r="HO403"/>
      <c r="HP403"/>
      <c r="HQ403"/>
      <c r="HR403"/>
      <c r="HS403"/>
      <c r="HT403"/>
      <c r="HU403"/>
      <c r="HV403"/>
      <c r="HW403"/>
      <c r="HX403"/>
      <c r="HY403"/>
      <c r="HZ403"/>
      <c r="IA403"/>
      <c r="IB403"/>
      <c r="IC403"/>
      <c r="ID403"/>
      <c r="IE403"/>
      <c r="IF403"/>
      <c r="IG403"/>
      <c r="IH403"/>
      <c r="II403"/>
      <c r="IJ403"/>
      <c r="IK403"/>
      <c r="IL403"/>
      <c r="IM403"/>
      <c r="IN403"/>
      <c r="IO403"/>
      <c r="IP403"/>
      <c r="IQ403"/>
      <c r="IR403"/>
      <c r="IS403"/>
      <c r="IT403"/>
      <c r="IU403"/>
      <c r="IV403"/>
      <c r="IW403"/>
      <c r="IX403"/>
      <c r="IY403"/>
      <c r="IZ403"/>
      <c r="JA403"/>
      <c r="JB403"/>
      <c r="JC403"/>
      <c r="JD403"/>
      <c r="JE403"/>
      <c r="JF403"/>
      <c r="JG403"/>
      <c r="JH403"/>
      <c r="JI403"/>
      <c r="JJ403"/>
      <c r="JK403"/>
      <c r="JL403"/>
      <c r="JM403"/>
      <c r="JN403"/>
      <c r="JO403"/>
      <c r="JP403"/>
      <c r="JQ403"/>
      <c r="JR403"/>
      <c r="JS403"/>
      <c r="JT403"/>
      <c r="JU403"/>
      <c r="JV403"/>
      <c r="JW403"/>
      <c r="JX403"/>
    </row>
    <row r="404" spans="1:284" s="199" customFormat="1" ht="12" customHeight="1">
      <c r="A404"/>
      <c r="B404"/>
      <c r="C404"/>
      <c r="D404"/>
      <c r="E404"/>
      <c r="F404"/>
      <c r="G404"/>
      <c r="H404"/>
      <c r="I404"/>
      <c r="J404"/>
      <c r="K404"/>
      <c r="L404"/>
      <c r="M404"/>
      <c r="N404"/>
      <c r="O404"/>
      <c r="P404"/>
      <c r="Q404"/>
      <c r="R404"/>
      <c r="S404"/>
      <c r="T404"/>
      <c r="U404"/>
      <c r="V404"/>
      <c r="W404"/>
      <c r="X404"/>
      <c r="Y404"/>
      <c r="Z404"/>
      <c r="AA404"/>
      <c r="AB404"/>
      <c r="AC404"/>
      <c r="AD404"/>
      <c r="AE404"/>
      <c r="AF404"/>
      <c r="AG404"/>
      <c r="AH404"/>
      <c r="AI404"/>
      <c r="AJ404"/>
      <c r="AK404"/>
      <c r="AL404"/>
      <c r="AM404"/>
      <c r="AN404"/>
      <c r="AO404"/>
      <c r="AP404"/>
      <c r="AQ404"/>
      <c r="AR404"/>
      <c r="AS404"/>
      <c r="AT404"/>
      <c r="AU404"/>
      <c r="AV404"/>
      <c r="AW404"/>
      <c r="AX404"/>
      <c r="AY404"/>
      <c r="AZ404"/>
      <c r="BA404"/>
      <c r="BB404"/>
      <c r="BC404"/>
      <c r="BD404"/>
      <c r="BE404"/>
      <c r="BF404"/>
      <c r="BG404"/>
      <c r="BH404"/>
      <c r="BI404"/>
      <c r="BJ404"/>
      <c r="BK404"/>
      <c r="BL404"/>
      <c r="BM404"/>
      <c r="BN404"/>
      <c r="BO404"/>
      <c r="BP404"/>
      <c r="BQ404"/>
      <c r="BR404"/>
      <c r="BS404"/>
      <c r="BT404"/>
      <c r="BU404"/>
      <c r="BV404"/>
      <c r="BW404"/>
      <c r="BX404"/>
      <c r="BY404"/>
      <c r="BZ404"/>
      <c r="CA404"/>
      <c r="CB404"/>
      <c r="CC404"/>
      <c r="CD404"/>
      <c r="CE404"/>
      <c r="CF404"/>
      <c r="CG404"/>
      <c r="CH404"/>
      <c r="CI404"/>
      <c r="CJ404"/>
      <c r="CK404"/>
      <c r="CL404"/>
      <c r="CM404"/>
      <c r="CN404"/>
      <c r="CO404"/>
      <c r="CP404"/>
      <c r="CQ404"/>
      <c r="CR404"/>
      <c r="CS404"/>
      <c r="CT404"/>
      <c r="CU404"/>
      <c r="CV404"/>
      <c r="CW404"/>
      <c r="CX404"/>
      <c r="CY404"/>
      <c r="CZ404"/>
      <c r="DA404"/>
      <c r="DB404"/>
      <c r="DC404"/>
      <c r="DD404"/>
      <c r="DE404"/>
      <c r="DF404"/>
      <c r="DG404"/>
      <c r="DH404"/>
      <c r="DI404"/>
      <c r="DJ404"/>
      <c r="DK404"/>
      <c r="DL404"/>
      <c r="DM404"/>
      <c r="DN404"/>
      <c r="DO404"/>
      <c r="DP404"/>
      <c r="DQ404"/>
      <c r="DR404"/>
      <c r="DS404"/>
      <c r="DT404"/>
      <c r="DU404"/>
      <c r="DV404"/>
      <c r="DW404"/>
      <c r="DX404"/>
      <c r="DY404"/>
      <c r="DZ404"/>
      <c r="EA404"/>
      <c r="EB404"/>
      <c r="EC404"/>
      <c r="ED404"/>
      <c r="EE404"/>
      <c r="EF404"/>
      <c r="EG404"/>
      <c r="EH404"/>
      <c r="EI404"/>
      <c r="EJ404"/>
      <c r="EK404"/>
      <c r="EL404"/>
      <c r="EM404"/>
      <c r="EN404"/>
      <c r="EO404"/>
      <c r="EP404"/>
      <c r="EQ404"/>
      <c r="ER404"/>
      <c r="ES404"/>
      <c r="ET404"/>
      <c r="EU404"/>
      <c r="EV404"/>
      <c r="EW404"/>
      <c r="EX404"/>
      <c r="EY404"/>
      <c r="EZ404"/>
      <c r="FA404"/>
      <c r="FB404"/>
      <c r="FC404"/>
      <c r="FD404"/>
      <c r="FE404"/>
      <c r="FF404"/>
      <c r="FG404"/>
      <c r="FH404"/>
      <c r="FI404"/>
      <c r="FJ404"/>
      <c r="FK404"/>
      <c r="FL404"/>
      <c r="FM404"/>
      <c r="FN404"/>
      <c r="FO404"/>
      <c r="FP404"/>
      <c r="FQ404"/>
      <c r="FR404"/>
      <c r="FS404"/>
      <c r="FT404"/>
      <c r="FU404"/>
      <c r="FV404"/>
      <c r="FW404"/>
      <c r="FX404"/>
      <c r="FY404"/>
      <c r="FZ404"/>
      <c r="GA404"/>
      <c r="GB404"/>
      <c r="GC404"/>
      <c r="GD404"/>
      <c r="GE404"/>
      <c r="GF404"/>
      <c r="GG404"/>
      <c r="GH404"/>
      <c r="GI404"/>
      <c r="GJ404"/>
      <c r="GK404"/>
      <c r="GL404"/>
      <c r="GM404"/>
      <c r="GN404"/>
      <c r="GO404"/>
      <c r="GP404"/>
      <c r="GQ404"/>
      <c r="GR404"/>
      <c r="GS404"/>
      <c r="GT404"/>
      <c r="GU404"/>
      <c r="GV404"/>
      <c r="GW404"/>
      <c r="GX404"/>
      <c r="GY404"/>
      <c r="GZ404"/>
      <c r="HA404"/>
      <c r="HB404"/>
      <c r="HC404"/>
      <c r="HD404"/>
      <c r="HE404"/>
      <c r="HF404"/>
      <c r="HG404"/>
      <c r="HH404"/>
      <c r="HI404"/>
      <c r="HJ404"/>
      <c r="HK404"/>
      <c r="HL404"/>
      <c r="HM404"/>
      <c r="HN404"/>
      <c r="HO404"/>
      <c r="HP404"/>
      <c r="HQ404"/>
      <c r="HR404"/>
      <c r="HS404"/>
      <c r="HT404"/>
      <c r="HU404"/>
      <c r="HV404"/>
      <c r="HW404"/>
      <c r="HX404"/>
      <c r="HY404"/>
      <c r="HZ404"/>
      <c r="IA404"/>
      <c r="IB404"/>
      <c r="IC404"/>
      <c r="ID404"/>
      <c r="IE404"/>
      <c r="IF404"/>
      <c r="IG404"/>
      <c r="IH404"/>
      <c r="II404"/>
      <c r="IJ404"/>
      <c r="IK404"/>
      <c r="IL404"/>
      <c r="IM404"/>
      <c r="IN404"/>
      <c r="IO404"/>
      <c r="IP404"/>
      <c r="IQ404"/>
      <c r="IR404"/>
      <c r="IS404"/>
      <c r="IT404"/>
      <c r="IU404"/>
      <c r="IV404"/>
      <c r="IW404"/>
      <c r="IX404"/>
      <c r="IY404"/>
      <c r="IZ404"/>
      <c r="JA404"/>
      <c r="JB404"/>
      <c r="JC404"/>
      <c r="JD404"/>
      <c r="JE404"/>
      <c r="JF404"/>
      <c r="JG404"/>
      <c r="JH404"/>
      <c r="JI404"/>
      <c r="JJ404"/>
      <c r="JK404"/>
      <c r="JL404"/>
      <c r="JM404"/>
      <c r="JN404"/>
      <c r="JO404"/>
      <c r="JP404"/>
      <c r="JQ404"/>
      <c r="JR404"/>
      <c r="JS404"/>
      <c r="JT404"/>
      <c r="JU404"/>
      <c r="JV404"/>
      <c r="JW404"/>
      <c r="JX404"/>
    </row>
    <row r="405" spans="1:284" s="199" customFormat="1" ht="12" customHeight="1">
      <c r="A405"/>
      <c r="B405"/>
      <c r="C405"/>
      <c r="D405"/>
      <c r="E405"/>
      <c r="F405"/>
      <c r="G405"/>
      <c r="H405"/>
      <c r="I405"/>
      <c r="J405"/>
      <c r="K405"/>
      <c r="L405"/>
      <c r="M405"/>
      <c r="N405"/>
      <c r="O405"/>
      <c r="P405"/>
      <c r="Q405"/>
      <c r="R405"/>
      <c r="S405"/>
      <c r="T405"/>
      <c r="U405"/>
      <c r="V405"/>
      <c r="W405"/>
      <c r="X405"/>
      <c r="Y405"/>
      <c r="Z405"/>
      <c r="AA405"/>
      <c r="AB405"/>
      <c r="AC405"/>
      <c r="AD405"/>
      <c r="AE405"/>
      <c r="AF405"/>
      <c r="AG405"/>
      <c r="AH405"/>
      <c r="AI405"/>
      <c r="AJ405"/>
      <c r="AK405"/>
      <c r="AL405"/>
      <c r="AM405"/>
      <c r="AN405"/>
      <c r="AO405"/>
      <c r="AP405"/>
      <c r="AQ405"/>
      <c r="AR405"/>
      <c r="AS405"/>
      <c r="AT405"/>
      <c r="AU405"/>
      <c r="AV405"/>
      <c r="AW405"/>
      <c r="AX405"/>
      <c r="AY405"/>
      <c r="AZ405"/>
      <c r="BA405"/>
      <c r="BB405"/>
      <c r="BC405"/>
      <c r="BD405"/>
      <c r="BE405"/>
      <c r="BF405"/>
      <c r="BG405"/>
      <c r="BH405"/>
      <c r="BI405"/>
      <c r="BJ405"/>
      <c r="BK405"/>
      <c r="BL405"/>
      <c r="BM405"/>
      <c r="BN405"/>
      <c r="BO405"/>
      <c r="BP405"/>
      <c r="BQ405"/>
      <c r="BR405"/>
      <c r="BS405"/>
      <c r="BT405"/>
      <c r="BU405"/>
      <c r="BV405"/>
      <c r="BW405"/>
      <c r="BX405"/>
      <c r="BY405"/>
      <c r="BZ405"/>
      <c r="CA405"/>
      <c r="CB405"/>
      <c r="CC405"/>
      <c r="CD405"/>
      <c r="CE405"/>
      <c r="CF405"/>
      <c r="CG405"/>
      <c r="CH405"/>
      <c r="CI405"/>
      <c r="CJ405"/>
      <c r="CK405"/>
      <c r="CL405"/>
      <c r="CM405"/>
      <c r="CN405"/>
      <c r="CO405"/>
      <c r="CP405"/>
      <c r="CQ405"/>
      <c r="CR405"/>
      <c r="CS405"/>
      <c r="CT405"/>
      <c r="CU405"/>
      <c r="CV405"/>
      <c r="CW405"/>
      <c r="CX405"/>
      <c r="CY405"/>
      <c r="CZ405"/>
      <c r="DA405"/>
      <c r="DB405"/>
      <c r="DC405"/>
      <c r="DD405"/>
      <c r="DE405"/>
      <c r="DF405"/>
      <c r="DG405"/>
      <c r="DH405"/>
      <c r="DI405"/>
      <c r="DJ405"/>
      <c r="DK405"/>
      <c r="DL405"/>
      <c r="DM405"/>
      <c r="DN405"/>
      <c r="DO405"/>
      <c r="DP405"/>
      <c r="DQ405"/>
      <c r="DR405"/>
      <c r="DS405"/>
      <c r="DT405"/>
      <c r="DU405"/>
      <c r="DV405"/>
      <c r="DW405"/>
      <c r="DX405"/>
      <c r="DY405"/>
      <c r="DZ405"/>
      <c r="EA405"/>
      <c r="EB405"/>
      <c r="EC405"/>
      <c r="ED405"/>
      <c r="EE405"/>
      <c r="EF405"/>
      <c r="EG405"/>
      <c r="EH405"/>
      <c r="EI405"/>
      <c r="EJ405"/>
      <c r="EK405"/>
      <c r="EL405"/>
      <c r="EM405"/>
      <c r="EN405"/>
      <c r="EO405"/>
      <c r="EP405"/>
      <c r="EQ405"/>
      <c r="ER405"/>
      <c r="ES405"/>
      <c r="ET405"/>
      <c r="EU405"/>
      <c r="EV405"/>
      <c r="EW405"/>
      <c r="EX405"/>
      <c r="EY405"/>
      <c r="EZ405"/>
      <c r="FA405"/>
      <c r="FB405"/>
      <c r="FC405"/>
      <c r="FD405"/>
      <c r="FE405"/>
      <c r="FF405"/>
      <c r="FG405"/>
      <c r="FH405"/>
      <c r="FI405"/>
      <c r="FJ405"/>
      <c r="FK405"/>
      <c r="FL405"/>
      <c r="FM405"/>
      <c r="FN405"/>
      <c r="FO405"/>
      <c r="FP405"/>
      <c r="FQ405"/>
      <c r="FR405"/>
      <c r="FS405"/>
      <c r="FT405"/>
      <c r="FU405"/>
      <c r="FV405"/>
      <c r="FW405"/>
      <c r="FX405"/>
      <c r="FY405"/>
      <c r="FZ405"/>
      <c r="GA405"/>
      <c r="GB405"/>
      <c r="GC405"/>
      <c r="GD405"/>
      <c r="GE405"/>
      <c r="GF405"/>
      <c r="GG405"/>
      <c r="GH405"/>
      <c r="GI405"/>
      <c r="GJ405"/>
      <c r="GK405"/>
      <c r="GL405"/>
      <c r="GM405"/>
      <c r="GN405"/>
      <c r="GO405"/>
      <c r="GP405"/>
      <c r="GQ405"/>
      <c r="GR405"/>
      <c r="GS405"/>
      <c r="GT405"/>
      <c r="GU405"/>
      <c r="GV405"/>
      <c r="GW405"/>
      <c r="GX405"/>
      <c r="GY405"/>
      <c r="GZ405"/>
      <c r="HA405"/>
      <c r="HB405"/>
      <c r="HC405"/>
      <c r="HD405"/>
      <c r="HE405"/>
      <c r="HF405"/>
      <c r="HG405"/>
      <c r="HH405"/>
      <c r="HI405"/>
      <c r="HJ405"/>
      <c r="HK405"/>
      <c r="HL405"/>
      <c r="HM405"/>
      <c r="HN405"/>
      <c r="HO405"/>
      <c r="HP405"/>
      <c r="HQ405"/>
      <c r="HR405"/>
      <c r="HS405"/>
      <c r="HT405"/>
      <c r="HU405"/>
      <c r="HV405"/>
      <c r="HW405"/>
      <c r="HX405"/>
      <c r="HY405"/>
      <c r="HZ405"/>
      <c r="IA405"/>
      <c r="IB405"/>
      <c r="IC405"/>
      <c r="ID405"/>
      <c r="IE405"/>
      <c r="IF405"/>
      <c r="IG405"/>
      <c r="IH405"/>
      <c r="II405"/>
      <c r="IJ405"/>
      <c r="IK405"/>
      <c r="IL405"/>
      <c r="IM405"/>
      <c r="IN405"/>
      <c r="IO405"/>
      <c r="IP405"/>
      <c r="IQ405"/>
      <c r="IR405"/>
      <c r="IS405"/>
      <c r="IT405"/>
      <c r="IU405"/>
      <c r="IV405"/>
      <c r="IW405"/>
      <c r="IX405"/>
      <c r="IY405"/>
      <c r="IZ405"/>
      <c r="JA405"/>
      <c r="JB405"/>
      <c r="JC405"/>
      <c r="JD405"/>
      <c r="JE405"/>
      <c r="JF405"/>
      <c r="JG405"/>
      <c r="JH405"/>
      <c r="JI405"/>
      <c r="JJ405"/>
      <c r="JK405"/>
      <c r="JL405"/>
      <c r="JM405"/>
      <c r="JN405"/>
      <c r="JO405"/>
      <c r="JP405"/>
      <c r="JQ405"/>
      <c r="JR405"/>
      <c r="JS405"/>
      <c r="JT405"/>
      <c r="JU405"/>
      <c r="JV405"/>
      <c r="JW405"/>
      <c r="JX405"/>
    </row>
    <row r="406" spans="1:284" s="199" customFormat="1" ht="12" customHeight="1">
      <c r="A406"/>
      <c r="B406"/>
      <c r="C406"/>
      <c r="D406"/>
      <c r="E406"/>
      <c r="F406"/>
      <c r="G406"/>
      <c r="H406"/>
      <c r="I406"/>
      <c r="J406"/>
      <c r="K406"/>
      <c r="L406"/>
      <c r="M406"/>
      <c r="N406"/>
      <c r="O406"/>
      <c r="P406"/>
      <c r="Q406"/>
      <c r="R406"/>
      <c r="S406"/>
      <c r="T406"/>
      <c r="U406"/>
      <c r="V406"/>
      <c r="W406"/>
      <c r="X406"/>
      <c r="Y406"/>
      <c r="Z406"/>
      <c r="AA406"/>
      <c r="AB406"/>
      <c r="AC406"/>
      <c r="AD406"/>
      <c r="AE406"/>
      <c r="AF406"/>
      <c r="AG406"/>
      <c r="AH406"/>
      <c r="AI406"/>
      <c r="AJ406"/>
      <c r="AK406"/>
      <c r="AL406"/>
      <c r="AM406"/>
      <c r="AN406"/>
      <c r="AO406"/>
      <c r="AP406"/>
      <c r="AQ406"/>
      <c r="AR406"/>
      <c r="AS406"/>
      <c r="AT406"/>
      <c r="AU406"/>
      <c r="AV406"/>
      <c r="AW406"/>
      <c r="AX406"/>
      <c r="AY406"/>
      <c r="AZ406"/>
      <c r="BA406"/>
      <c r="BB406"/>
      <c r="BC406"/>
      <c r="BD406"/>
      <c r="BE406"/>
      <c r="BF406"/>
      <c r="BG406"/>
      <c r="BH406"/>
      <c r="BI406"/>
      <c r="BJ406"/>
      <c r="BK406"/>
      <c r="BL406"/>
      <c r="BM406"/>
      <c r="BN406"/>
      <c r="BO406"/>
      <c r="BP406"/>
      <c r="BQ406"/>
      <c r="BR406"/>
      <c r="BS406"/>
      <c r="BT406"/>
      <c r="BU406"/>
      <c r="BV406"/>
      <c r="BW406"/>
      <c r="BX406"/>
      <c r="BY406"/>
      <c r="BZ406"/>
      <c r="CA406"/>
      <c r="CB406"/>
      <c r="CC406"/>
      <c r="CD406"/>
      <c r="CE406"/>
      <c r="CF406"/>
      <c r="CG406"/>
      <c r="CH406"/>
      <c r="CI406"/>
      <c r="CJ406"/>
      <c r="CK406"/>
      <c r="CL406"/>
      <c r="CM406"/>
      <c r="CN406"/>
      <c r="CO406"/>
      <c r="CP406"/>
      <c r="CQ406"/>
      <c r="CR406"/>
      <c r="CS406"/>
      <c r="CT406"/>
      <c r="CU406"/>
      <c r="CV406"/>
      <c r="CW406"/>
      <c r="CX406"/>
      <c r="CY406"/>
      <c r="CZ406"/>
      <c r="DA406"/>
      <c r="DB406"/>
      <c r="DC406"/>
      <c r="DD406"/>
      <c r="DE406"/>
      <c r="DF406"/>
      <c r="DG406"/>
      <c r="DH406"/>
      <c r="DI406"/>
      <c r="DJ406"/>
      <c r="DK406"/>
      <c r="DL406"/>
      <c r="DM406"/>
      <c r="DN406"/>
      <c r="DO406"/>
      <c r="DP406"/>
      <c r="DQ406"/>
      <c r="DR406"/>
      <c r="DS406"/>
      <c r="DT406"/>
      <c r="DU406"/>
      <c r="DV406"/>
      <c r="DW406"/>
      <c r="DX406"/>
      <c r="DY406"/>
      <c r="DZ406"/>
      <c r="EA406"/>
      <c r="EB406"/>
      <c r="EC406"/>
      <c r="ED406"/>
      <c r="EE406"/>
      <c r="EF406"/>
      <c r="EG406"/>
      <c r="EH406"/>
      <c r="EI406"/>
      <c r="EJ406"/>
      <c r="EK406"/>
      <c r="EL406"/>
      <c r="EM406"/>
      <c r="EN406"/>
      <c r="EO406"/>
      <c r="EP406"/>
      <c r="EQ406"/>
      <c r="ER406"/>
      <c r="ES406"/>
      <c r="ET406"/>
      <c r="EU406"/>
      <c r="EV406"/>
      <c r="EW406"/>
      <c r="EX406"/>
      <c r="EY406"/>
      <c r="EZ406"/>
      <c r="FA406"/>
      <c r="FB406"/>
      <c r="FC406"/>
      <c r="FD406"/>
      <c r="FE406"/>
      <c r="FF406"/>
      <c r="FG406"/>
      <c r="FH406"/>
      <c r="FI406"/>
      <c r="FJ406"/>
      <c r="FK406"/>
      <c r="FL406"/>
      <c r="FM406"/>
      <c r="FN406"/>
      <c r="FO406"/>
      <c r="FP406"/>
      <c r="FQ406"/>
      <c r="FR406"/>
      <c r="FS406"/>
      <c r="FT406"/>
      <c r="FU406"/>
      <c r="FV406"/>
      <c r="FW406"/>
      <c r="FX406"/>
      <c r="FY406"/>
      <c r="FZ406"/>
      <c r="GA406"/>
      <c r="GB406"/>
      <c r="GC406"/>
      <c r="GD406"/>
      <c r="GE406"/>
      <c r="GF406"/>
      <c r="GG406"/>
      <c r="GH406"/>
      <c r="GI406"/>
      <c r="GJ406"/>
      <c r="GK406"/>
      <c r="GL406"/>
      <c r="GM406"/>
      <c r="GN406"/>
      <c r="GO406"/>
      <c r="GP406"/>
      <c r="GQ406"/>
      <c r="GR406"/>
      <c r="GS406"/>
      <c r="GT406"/>
      <c r="GU406"/>
      <c r="GV406"/>
      <c r="GW406"/>
      <c r="GX406"/>
      <c r="GY406"/>
      <c r="GZ406"/>
      <c r="HA406"/>
      <c r="HB406"/>
      <c r="HC406"/>
      <c r="HD406"/>
      <c r="HE406"/>
      <c r="HF406"/>
      <c r="HG406"/>
      <c r="HH406"/>
      <c r="HI406"/>
      <c r="HJ406"/>
      <c r="HK406"/>
      <c r="HL406"/>
      <c r="HM406"/>
      <c r="HN406"/>
      <c r="HO406"/>
      <c r="HP406"/>
      <c r="HQ406"/>
      <c r="HR406"/>
      <c r="HS406"/>
      <c r="HT406"/>
      <c r="HU406"/>
      <c r="HV406"/>
      <c r="HW406"/>
      <c r="HX406"/>
      <c r="HY406"/>
      <c r="HZ406"/>
      <c r="IA406"/>
      <c r="IB406"/>
      <c r="IC406"/>
      <c r="ID406"/>
      <c r="IE406"/>
      <c r="IF406"/>
      <c r="IG406"/>
      <c r="IH406"/>
      <c r="II406"/>
      <c r="IJ406"/>
      <c r="IK406"/>
      <c r="IL406"/>
      <c r="IM406"/>
      <c r="IN406"/>
      <c r="IO406"/>
      <c r="IP406"/>
      <c r="IQ406"/>
      <c r="IR406"/>
      <c r="IS406"/>
      <c r="IT406"/>
      <c r="IU406"/>
      <c r="IV406"/>
      <c r="IW406"/>
      <c r="IX406"/>
      <c r="IY406"/>
      <c r="IZ406"/>
      <c r="JA406"/>
      <c r="JB406"/>
      <c r="JC406"/>
      <c r="JD406"/>
      <c r="JE406"/>
      <c r="JF406"/>
      <c r="JG406"/>
      <c r="JH406"/>
      <c r="JI406"/>
      <c r="JJ406"/>
      <c r="JK406"/>
      <c r="JL406"/>
      <c r="JM406"/>
      <c r="JN406"/>
      <c r="JO406"/>
      <c r="JP406"/>
      <c r="JQ406"/>
      <c r="JR406"/>
      <c r="JS406"/>
      <c r="JT406"/>
      <c r="JU406"/>
      <c r="JV406"/>
      <c r="JW406"/>
      <c r="JX406"/>
    </row>
    <row r="407" spans="1:284" s="199" customFormat="1" ht="12" customHeight="1">
      <c r="A407"/>
      <c r="B407"/>
      <c r="C407"/>
      <c r="D407"/>
      <c r="E407"/>
      <c r="F407"/>
      <c r="G407"/>
      <c r="H407"/>
      <c r="I407"/>
      <c r="J407"/>
      <c r="K407"/>
      <c r="L407"/>
      <c r="M407"/>
      <c r="N407"/>
      <c r="O407"/>
      <c r="P407"/>
      <c r="Q407"/>
      <c r="R407"/>
      <c r="S407"/>
      <c r="T407"/>
      <c r="U407"/>
      <c r="V407"/>
      <c r="W407"/>
      <c r="X407"/>
      <c r="Y407"/>
      <c r="Z407"/>
      <c r="AA407"/>
      <c r="AB407"/>
      <c r="AC407"/>
      <c r="AD407"/>
      <c r="AE407"/>
      <c r="AF407"/>
      <c r="AG407"/>
      <c r="AH407"/>
      <c r="AI407"/>
      <c r="AJ407"/>
      <c r="AK407"/>
      <c r="AL407"/>
      <c r="AM407"/>
      <c r="AN407"/>
      <c r="AO407"/>
      <c r="AP407"/>
      <c r="AQ407"/>
      <c r="AR407"/>
      <c r="AS407"/>
      <c r="AT407"/>
      <c r="AU407"/>
      <c r="AV407"/>
      <c r="AW407"/>
      <c r="AX407"/>
      <c r="AY407"/>
      <c r="AZ407"/>
      <c r="BA407"/>
      <c r="BB407"/>
      <c r="BC407"/>
      <c r="BD407"/>
      <c r="BE407"/>
      <c r="BF407"/>
      <c r="BG407"/>
      <c r="BH407"/>
      <c r="BI407"/>
      <c r="BJ407"/>
      <c r="BK407"/>
      <c r="BL407"/>
      <c r="BM407"/>
      <c r="BN407"/>
      <c r="BO407"/>
      <c r="BP407"/>
      <c r="BQ407"/>
      <c r="BR407"/>
      <c r="BS407"/>
      <c r="BT407"/>
      <c r="BU407"/>
      <c r="BV407"/>
      <c r="BW407"/>
      <c r="BX407"/>
      <c r="BY407"/>
      <c r="BZ407"/>
      <c r="CA407"/>
      <c r="CB407"/>
      <c r="CC407"/>
      <c r="CD407"/>
      <c r="CE407"/>
      <c r="CF407"/>
      <c r="CG407"/>
      <c r="CH407"/>
      <c r="CI407"/>
      <c r="CJ407"/>
      <c r="CK407"/>
      <c r="CL407"/>
      <c r="CM407"/>
      <c r="CN407"/>
      <c r="CO407"/>
      <c r="CP407"/>
      <c r="CQ407"/>
      <c r="CR407"/>
      <c r="CS407"/>
      <c r="CT407"/>
      <c r="CU407"/>
      <c r="CV407"/>
      <c r="CW407"/>
      <c r="CX407"/>
      <c r="CY407"/>
      <c r="CZ407"/>
      <c r="DA407"/>
      <c r="DB407"/>
      <c r="DC407"/>
      <c r="DD407"/>
      <c r="DE407"/>
      <c r="DF407"/>
      <c r="DG407"/>
      <c r="DH407"/>
      <c r="DI407"/>
      <c r="DJ407"/>
      <c r="DK407"/>
      <c r="DL407"/>
      <c r="DM407"/>
      <c r="DN407"/>
      <c r="DO407"/>
      <c r="DP407"/>
      <c r="DQ407"/>
      <c r="DR407"/>
      <c r="DS407"/>
      <c r="DT407"/>
      <c r="DU407"/>
      <c r="DV407"/>
      <c r="DW407"/>
      <c r="DX407"/>
      <c r="DY407"/>
      <c r="DZ407"/>
      <c r="EA407"/>
      <c r="EB407"/>
      <c r="EC407"/>
      <c r="ED407"/>
      <c r="EE407"/>
      <c r="EF407"/>
      <c r="EG407"/>
      <c r="EH407"/>
      <c r="EI407"/>
      <c r="EJ407"/>
      <c r="EK407"/>
      <c r="EL407"/>
      <c r="EM407"/>
      <c r="EN407"/>
      <c r="EO407"/>
      <c r="EP407"/>
      <c r="EQ407"/>
      <c r="ER407"/>
      <c r="ES407"/>
      <c r="ET407"/>
      <c r="EU407"/>
      <c r="EV407"/>
      <c r="EW407"/>
      <c r="EX407"/>
      <c r="EY407"/>
      <c r="EZ407"/>
      <c r="FA407"/>
      <c r="FB407"/>
      <c r="FC407"/>
      <c r="FD407"/>
      <c r="FE407"/>
      <c r="FF407"/>
      <c r="FG407"/>
      <c r="FH407"/>
      <c r="FI407"/>
      <c r="FJ407"/>
      <c r="FK407"/>
      <c r="FL407"/>
      <c r="FM407"/>
      <c r="FN407"/>
      <c r="FO407"/>
      <c r="FP407"/>
      <c r="FQ407"/>
      <c r="FR407"/>
      <c r="FS407"/>
      <c r="FT407"/>
      <c r="FU407"/>
      <c r="FV407"/>
      <c r="FW407"/>
      <c r="FX407"/>
      <c r="FY407"/>
      <c r="FZ407"/>
      <c r="GA407"/>
      <c r="GB407"/>
      <c r="GC407"/>
      <c r="GD407"/>
      <c r="GE407"/>
      <c r="GF407"/>
      <c r="GG407"/>
      <c r="GH407"/>
      <c r="GI407"/>
      <c r="GJ407"/>
      <c r="GK407"/>
      <c r="GL407"/>
      <c r="GM407"/>
      <c r="GN407"/>
      <c r="GO407"/>
      <c r="GP407"/>
      <c r="GQ407"/>
      <c r="GR407"/>
      <c r="GS407"/>
      <c r="GT407"/>
      <c r="GU407"/>
      <c r="GV407"/>
      <c r="GW407"/>
      <c r="GX407"/>
      <c r="GY407"/>
      <c r="GZ407"/>
      <c r="HA407"/>
      <c r="HB407"/>
      <c r="HC407"/>
      <c r="HD407"/>
      <c r="HE407"/>
      <c r="HF407"/>
      <c r="HG407"/>
      <c r="HH407"/>
      <c r="HI407"/>
      <c r="HJ407"/>
      <c r="HK407"/>
      <c r="HL407"/>
      <c r="HM407"/>
      <c r="HN407"/>
      <c r="HO407"/>
      <c r="HP407"/>
      <c r="HQ407"/>
      <c r="HR407"/>
      <c r="HS407"/>
      <c r="HT407"/>
      <c r="HU407"/>
      <c r="HV407"/>
      <c r="HW407"/>
      <c r="HX407"/>
      <c r="HY407"/>
      <c r="HZ407"/>
      <c r="IA407"/>
      <c r="IB407"/>
      <c r="IC407"/>
      <c r="ID407"/>
      <c r="IE407"/>
      <c r="IF407"/>
      <c r="IG407"/>
      <c r="IH407"/>
      <c r="II407"/>
      <c r="IJ407"/>
      <c r="IK407"/>
      <c r="IL407"/>
      <c r="IM407"/>
      <c r="IN407"/>
      <c r="IO407"/>
      <c r="IP407"/>
      <c r="IQ407"/>
      <c r="IR407"/>
      <c r="IS407"/>
      <c r="IT407"/>
      <c r="IU407"/>
      <c r="IV407"/>
      <c r="IW407"/>
      <c r="IX407"/>
      <c r="IY407"/>
      <c r="IZ407"/>
      <c r="JA407"/>
      <c r="JB407"/>
      <c r="JC407"/>
      <c r="JD407"/>
      <c r="JE407"/>
      <c r="JF407"/>
      <c r="JG407"/>
      <c r="JH407"/>
      <c r="JI407"/>
      <c r="JJ407"/>
      <c r="JK407"/>
      <c r="JL407"/>
      <c r="JM407"/>
      <c r="JN407"/>
      <c r="JO407"/>
      <c r="JP407"/>
      <c r="JQ407"/>
      <c r="JR407"/>
      <c r="JS407"/>
      <c r="JT407"/>
      <c r="JU407"/>
      <c r="JV407"/>
      <c r="JW407"/>
      <c r="JX407"/>
    </row>
    <row r="408" spans="1:284" s="199" customFormat="1" ht="12" customHeight="1">
      <c r="A408"/>
      <c r="B408"/>
      <c r="C408"/>
      <c r="D408"/>
      <c r="E408"/>
      <c r="F408"/>
      <c r="G408"/>
      <c r="H408"/>
      <c r="I408"/>
      <c r="J408"/>
      <c r="K408"/>
      <c r="L408"/>
      <c r="M408"/>
      <c r="N408"/>
      <c r="O408"/>
      <c r="P408"/>
      <c r="Q408"/>
      <c r="R408"/>
      <c r="S408"/>
      <c r="T408"/>
      <c r="U408"/>
      <c r="V408"/>
      <c r="W408"/>
      <c r="X408"/>
      <c r="Y408"/>
      <c r="Z408"/>
      <c r="AA408"/>
      <c r="AB408"/>
      <c r="AC408"/>
      <c r="AD408"/>
      <c r="AE408"/>
      <c r="AF408"/>
      <c r="AG408"/>
      <c r="AH408"/>
      <c r="AI408"/>
      <c r="AJ408"/>
      <c r="AK408"/>
      <c r="AL408"/>
      <c r="AM408"/>
      <c r="AN408"/>
      <c r="AO408"/>
      <c r="AP408"/>
      <c r="AQ408"/>
      <c r="AR408"/>
      <c r="AS408"/>
      <c r="AT408"/>
      <c r="AU408"/>
      <c r="AV408"/>
      <c r="AW408"/>
      <c r="AX408"/>
      <c r="AY408"/>
      <c r="AZ408"/>
      <c r="BA408"/>
      <c r="BB408"/>
      <c r="BC408"/>
      <c r="BD408"/>
      <c r="BE408"/>
      <c r="BF408"/>
      <c r="BG408"/>
      <c r="BH408"/>
      <c r="BI408"/>
      <c r="BJ408"/>
      <c r="BK408"/>
      <c r="BL408"/>
      <c r="BM408"/>
      <c r="BN408"/>
      <c r="BO408"/>
      <c r="BP408"/>
      <c r="BQ408"/>
      <c r="BR408"/>
      <c r="BS408"/>
      <c r="BT408"/>
      <c r="BU408"/>
      <c r="BV408"/>
      <c r="BW408"/>
      <c r="BX408"/>
      <c r="BY408"/>
      <c r="BZ408"/>
      <c r="CA408"/>
      <c r="CB408"/>
      <c r="CC408"/>
      <c r="CD408"/>
      <c r="CE408"/>
      <c r="CF408"/>
      <c r="CG408"/>
      <c r="CH408"/>
      <c r="CI408"/>
      <c r="CJ408"/>
      <c r="CK408"/>
      <c r="CL408"/>
      <c r="CM408"/>
      <c r="CN408"/>
      <c r="CO408"/>
      <c r="CP408"/>
      <c r="CQ408"/>
      <c r="CR408"/>
      <c r="CS408"/>
      <c r="CT408"/>
      <c r="CU408"/>
      <c r="CV408"/>
      <c r="CW408"/>
      <c r="CX408"/>
      <c r="CY408"/>
      <c r="CZ408"/>
      <c r="DA408"/>
      <c r="DB408"/>
      <c r="DC408"/>
      <c r="DD408"/>
      <c r="DE408"/>
      <c r="DF408"/>
      <c r="DG408"/>
      <c r="DH408"/>
      <c r="DI408"/>
      <c r="DJ408"/>
      <c r="DK408"/>
      <c r="DL408"/>
      <c r="DM408"/>
      <c r="DN408"/>
      <c r="DO408"/>
      <c r="DP408"/>
      <c r="DQ408"/>
      <c r="DR408"/>
      <c r="DS408"/>
      <c r="DT408"/>
      <c r="DU408"/>
      <c r="DV408"/>
      <c r="DW408"/>
      <c r="DX408"/>
      <c r="DY408"/>
      <c r="DZ408"/>
      <c r="EA408"/>
      <c r="EB408"/>
      <c r="EC408"/>
      <c r="ED408"/>
      <c r="EE408"/>
      <c r="EF408"/>
      <c r="EG408"/>
      <c r="EH408"/>
      <c r="EI408"/>
      <c r="EJ408"/>
      <c r="EK408"/>
      <c r="EL408"/>
      <c r="EM408"/>
      <c r="EN408"/>
      <c r="EO408"/>
      <c r="EP408"/>
      <c r="EQ408"/>
      <c r="ER408"/>
      <c r="ES408"/>
      <c r="ET408"/>
      <c r="EU408"/>
      <c r="EV408"/>
      <c r="EW408"/>
      <c r="EX408"/>
      <c r="EY408"/>
      <c r="EZ408"/>
      <c r="FA408"/>
      <c r="FB408"/>
      <c r="FC408"/>
      <c r="FD408"/>
      <c r="FE408"/>
      <c r="FF408"/>
      <c r="FG408"/>
      <c r="FH408"/>
      <c r="FI408"/>
      <c r="FJ408"/>
      <c r="FK408"/>
      <c r="FL408"/>
      <c r="FM408"/>
      <c r="FN408"/>
      <c r="FO408"/>
      <c r="FP408"/>
      <c r="FQ408"/>
      <c r="FR408"/>
      <c r="FS408"/>
      <c r="FT408"/>
      <c r="FU408"/>
      <c r="FV408"/>
      <c r="FW408"/>
      <c r="FX408"/>
      <c r="FY408"/>
      <c r="FZ408"/>
      <c r="GA408"/>
      <c r="GB408"/>
      <c r="GC408"/>
      <c r="GD408"/>
      <c r="GE408"/>
      <c r="GF408"/>
      <c r="GG408"/>
      <c r="GH408"/>
      <c r="GI408"/>
      <c r="GJ408"/>
      <c r="GK408"/>
      <c r="GL408"/>
      <c r="GM408"/>
      <c r="GN408"/>
      <c r="GO408"/>
      <c r="GP408"/>
      <c r="GQ408"/>
      <c r="GR408"/>
      <c r="GS408"/>
      <c r="GT408"/>
      <c r="GU408"/>
      <c r="GV408"/>
      <c r="GW408"/>
      <c r="GX408"/>
      <c r="GY408"/>
      <c r="GZ408"/>
      <c r="HA408"/>
      <c r="HB408"/>
      <c r="HC408"/>
      <c r="HD408"/>
      <c r="HE408"/>
      <c r="HF408"/>
      <c r="HG408"/>
      <c r="HH408"/>
      <c r="HI408"/>
      <c r="HJ408"/>
      <c r="HK408"/>
      <c r="HL408"/>
      <c r="HM408"/>
      <c r="HN408"/>
      <c r="HO408"/>
      <c r="HP408"/>
      <c r="HQ408"/>
      <c r="HR408"/>
      <c r="HS408"/>
      <c r="HT408"/>
      <c r="HU408"/>
      <c r="HV408"/>
      <c r="HW408"/>
      <c r="HX408"/>
      <c r="HY408"/>
      <c r="HZ408"/>
      <c r="IA408"/>
      <c r="IB408"/>
      <c r="IC408"/>
      <c r="ID408"/>
      <c r="IE408"/>
      <c r="IF408"/>
      <c r="IG408"/>
      <c r="IH408"/>
      <c r="II408"/>
      <c r="IJ408"/>
      <c r="IK408"/>
      <c r="IL408"/>
      <c r="IM408"/>
      <c r="IN408"/>
      <c r="IO408"/>
      <c r="IP408"/>
      <c r="IQ408"/>
      <c r="IR408"/>
      <c r="IS408"/>
      <c r="IT408"/>
      <c r="IU408"/>
      <c r="IV408"/>
      <c r="IW408"/>
      <c r="IX408"/>
      <c r="IY408"/>
      <c r="IZ408"/>
      <c r="JA408"/>
      <c r="JB408"/>
      <c r="JC408"/>
      <c r="JD408"/>
      <c r="JE408"/>
      <c r="JF408"/>
      <c r="JG408"/>
      <c r="JH408"/>
      <c r="JI408"/>
      <c r="JJ408"/>
      <c r="JK408"/>
      <c r="JL408"/>
      <c r="JM408"/>
      <c r="JN408"/>
      <c r="JO408"/>
      <c r="JP408"/>
      <c r="JQ408"/>
      <c r="JR408"/>
      <c r="JS408"/>
      <c r="JT408"/>
      <c r="JU408"/>
      <c r="JV408"/>
      <c r="JW408"/>
      <c r="JX408"/>
    </row>
    <row r="409" spans="1:284" s="199" customFormat="1" ht="12" customHeight="1">
      <c r="A409"/>
      <c r="B409"/>
      <c r="C409"/>
      <c r="D409"/>
      <c r="E409"/>
      <c r="F409"/>
      <c r="G409"/>
      <c r="H409"/>
      <c r="I409"/>
      <c r="J409"/>
      <c r="K409"/>
      <c r="L409"/>
      <c r="M409"/>
      <c r="N409"/>
      <c r="O409"/>
      <c r="P409"/>
      <c r="Q409"/>
      <c r="R409"/>
      <c r="S409"/>
      <c r="T409"/>
      <c r="U409"/>
      <c r="V409"/>
      <c r="W409"/>
      <c r="X409"/>
      <c r="Y409"/>
      <c r="Z409"/>
      <c r="AA409"/>
      <c r="AB409"/>
      <c r="AC409"/>
      <c r="AD409"/>
      <c r="AE409"/>
      <c r="AF409"/>
      <c r="AG409"/>
      <c r="AH409"/>
      <c r="AI409"/>
      <c r="AJ409"/>
      <c r="AK409"/>
      <c r="AL409"/>
      <c r="AM409"/>
      <c r="AN409"/>
      <c r="AO409"/>
      <c r="AP409"/>
      <c r="AQ409"/>
      <c r="AR409"/>
      <c r="AS409"/>
      <c r="AT409"/>
      <c r="AU409"/>
      <c r="AV409"/>
      <c r="AW409"/>
      <c r="AX409"/>
      <c r="AY409"/>
      <c r="AZ409"/>
      <c r="BA409"/>
      <c r="BB409"/>
      <c r="BC409"/>
      <c r="BD409"/>
      <c r="BE409"/>
      <c r="BF409"/>
      <c r="BG409"/>
      <c r="BH409"/>
      <c r="BI409"/>
      <c r="BJ409"/>
      <c r="BK409"/>
      <c r="BL409"/>
      <c r="BM409"/>
      <c r="BN409"/>
      <c r="BO409"/>
      <c r="BP409"/>
      <c r="BQ409"/>
      <c r="BR409"/>
      <c r="BS409"/>
      <c r="BT409"/>
      <c r="BU409"/>
      <c r="BV409"/>
      <c r="BW409"/>
      <c r="BX409"/>
      <c r="BY409"/>
      <c r="BZ409"/>
      <c r="CA409"/>
      <c r="CB409"/>
      <c r="CC409"/>
      <c r="CD409"/>
      <c r="CE409"/>
      <c r="CF409"/>
      <c r="CG409"/>
      <c r="CH409"/>
      <c r="CI409"/>
      <c r="CJ409"/>
      <c r="CK409"/>
      <c r="CL409"/>
      <c r="CM409"/>
      <c r="CN409"/>
      <c r="CO409"/>
      <c r="CP409"/>
      <c r="CQ409"/>
      <c r="CR409"/>
      <c r="CS409"/>
      <c r="CT409"/>
      <c r="CU409"/>
      <c r="CV409"/>
      <c r="CW409"/>
      <c r="CX409"/>
      <c r="CY409"/>
      <c r="CZ409"/>
      <c r="DA409"/>
      <c r="DB409"/>
      <c r="DC409"/>
      <c r="DD409"/>
      <c r="DE409"/>
      <c r="DF409"/>
      <c r="DG409"/>
      <c r="DH409"/>
      <c r="DI409"/>
      <c r="DJ409"/>
      <c r="DK409"/>
      <c r="DL409"/>
      <c r="DM409"/>
      <c r="DN409"/>
      <c r="DO409"/>
      <c r="DP409"/>
      <c r="DQ409"/>
      <c r="DR409"/>
      <c r="DS409"/>
      <c r="DT409"/>
      <c r="DU409"/>
      <c r="DV409"/>
      <c r="DW409"/>
      <c r="DX409"/>
      <c r="DY409"/>
      <c r="DZ409"/>
      <c r="EA409"/>
      <c r="EB409"/>
      <c r="EC409"/>
      <c r="ED409"/>
      <c r="EE409"/>
      <c r="EF409"/>
      <c r="EG409"/>
      <c r="EH409"/>
      <c r="EI409"/>
      <c r="EJ409"/>
      <c r="EK409"/>
      <c r="EL409"/>
      <c r="EM409"/>
      <c r="EN409"/>
      <c r="EO409"/>
      <c r="EP409"/>
      <c r="EQ409"/>
      <c r="ER409"/>
      <c r="ES409"/>
      <c r="ET409"/>
      <c r="EU409"/>
      <c r="EV409"/>
      <c r="EW409"/>
      <c r="EX409"/>
      <c r="EY409"/>
      <c r="EZ409"/>
      <c r="FA409"/>
      <c r="FB409"/>
      <c r="FC409"/>
      <c r="FD409"/>
      <c r="FE409"/>
      <c r="FF409"/>
      <c r="FG409"/>
      <c r="FH409"/>
      <c r="FI409"/>
      <c r="FJ409"/>
      <c r="FK409"/>
      <c r="FL409"/>
      <c r="FM409"/>
      <c r="FN409"/>
      <c r="FO409"/>
      <c r="FP409"/>
      <c r="FQ409"/>
      <c r="FR409"/>
      <c r="FS409"/>
      <c r="FT409"/>
      <c r="FU409"/>
      <c r="FV409"/>
      <c r="FW409"/>
      <c r="FX409"/>
      <c r="FY409"/>
      <c r="FZ409"/>
      <c r="GA409"/>
      <c r="GB409"/>
      <c r="GC409"/>
      <c r="GD409"/>
      <c r="GE409"/>
      <c r="GF409"/>
      <c r="GG409"/>
      <c r="GH409"/>
      <c r="GI409"/>
      <c r="GJ409"/>
      <c r="GK409"/>
      <c r="GL409"/>
      <c r="GM409"/>
      <c r="GN409"/>
      <c r="GO409"/>
      <c r="GP409"/>
      <c r="GQ409"/>
      <c r="GR409"/>
      <c r="GS409"/>
      <c r="GT409"/>
      <c r="GU409"/>
      <c r="GV409"/>
      <c r="GW409"/>
      <c r="GX409"/>
      <c r="GY409"/>
      <c r="GZ409"/>
      <c r="HA409"/>
      <c r="HB409"/>
      <c r="HC409"/>
      <c r="HD409"/>
      <c r="HE409"/>
      <c r="HF409"/>
      <c r="HG409"/>
      <c r="HH409"/>
      <c r="HI409"/>
      <c r="HJ409"/>
      <c r="HK409"/>
      <c r="HL409"/>
      <c r="HM409"/>
      <c r="HN409"/>
      <c r="HO409"/>
      <c r="HP409"/>
      <c r="HQ409"/>
      <c r="HR409"/>
      <c r="HS409"/>
      <c r="HT409"/>
      <c r="HU409"/>
      <c r="HV409"/>
      <c r="HW409"/>
      <c r="HX409"/>
      <c r="HY409"/>
      <c r="HZ409"/>
      <c r="IA409"/>
      <c r="IB409"/>
      <c r="IC409"/>
      <c r="ID409"/>
      <c r="IE409"/>
      <c r="IF409"/>
      <c r="IG409"/>
      <c r="IH409"/>
      <c r="II409"/>
      <c r="IJ409"/>
      <c r="IK409"/>
      <c r="IL409"/>
      <c r="IM409"/>
      <c r="IN409"/>
      <c r="IO409"/>
      <c r="IP409"/>
      <c r="IQ409"/>
      <c r="IR409"/>
      <c r="IS409"/>
      <c r="IT409"/>
      <c r="IU409"/>
      <c r="IV409"/>
      <c r="IW409"/>
      <c r="IX409"/>
      <c r="IY409"/>
      <c r="IZ409"/>
      <c r="JA409"/>
      <c r="JB409"/>
      <c r="JC409"/>
      <c r="JD409"/>
      <c r="JE409"/>
      <c r="JF409"/>
      <c r="JG409"/>
      <c r="JH409"/>
      <c r="JI409"/>
      <c r="JJ409"/>
      <c r="JK409"/>
      <c r="JL409"/>
      <c r="JM409"/>
      <c r="JN409"/>
      <c r="JO409"/>
      <c r="JP409"/>
      <c r="JQ409"/>
      <c r="JR409"/>
      <c r="JS409"/>
      <c r="JT409"/>
      <c r="JU409"/>
      <c r="JV409"/>
      <c r="JW409"/>
      <c r="JX409"/>
    </row>
    <row r="410" spans="1:284" s="199" customFormat="1" ht="12" customHeight="1">
      <c r="A410"/>
      <c r="B410"/>
      <c r="C410"/>
      <c r="D410"/>
      <c r="E410"/>
      <c r="F410"/>
      <c r="G410"/>
      <c r="H410"/>
      <c r="I410"/>
      <c r="J410"/>
      <c r="K410"/>
      <c r="L410"/>
      <c r="M410"/>
      <c r="N410"/>
      <c r="O410"/>
      <c r="P410"/>
      <c r="Q410"/>
      <c r="R410"/>
      <c r="S410"/>
      <c r="T410"/>
      <c r="U410"/>
      <c r="V410"/>
      <c r="W410"/>
      <c r="X410"/>
      <c r="Y410"/>
      <c r="Z410"/>
      <c r="AA410"/>
      <c r="AB410"/>
      <c r="AC410"/>
      <c r="AD410"/>
      <c r="AE410"/>
      <c r="AF410"/>
      <c r="AG410"/>
      <c r="AH410"/>
      <c r="AI410"/>
      <c r="AJ410"/>
      <c r="AK410"/>
      <c r="AL410"/>
      <c r="AM410"/>
      <c r="AN410"/>
      <c r="AO410"/>
      <c r="AP410"/>
      <c r="AQ410"/>
      <c r="AR410"/>
      <c r="AS410"/>
      <c r="AT410"/>
      <c r="AU410"/>
      <c r="AV410"/>
      <c r="AW410"/>
      <c r="AX410"/>
      <c r="AY410"/>
      <c r="AZ410"/>
      <c r="BA410"/>
      <c r="BB410"/>
      <c r="BC410"/>
      <c r="BD410"/>
      <c r="BE410"/>
      <c r="BF410"/>
      <c r="BG410"/>
      <c r="BH410"/>
      <c r="BI410"/>
      <c r="BJ410"/>
      <c r="BK410"/>
      <c r="BL410"/>
      <c r="BM410"/>
      <c r="BN410"/>
      <c r="BO410"/>
      <c r="BP410"/>
      <c r="BQ410"/>
      <c r="BR410"/>
      <c r="BS410"/>
      <c r="BT410"/>
      <c r="BU410"/>
      <c r="BV410"/>
      <c r="BW410"/>
      <c r="BX410"/>
      <c r="BY410"/>
      <c r="BZ410"/>
      <c r="CA410"/>
      <c r="CB410"/>
      <c r="CC410"/>
      <c r="CD410"/>
      <c r="CE410"/>
      <c r="CF410"/>
      <c r="CG410"/>
      <c r="CH410"/>
      <c r="CI410"/>
      <c r="CJ410"/>
      <c r="CK410"/>
      <c r="CL410"/>
      <c r="CM410"/>
      <c r="CN410"/>
      <c r="CO410"/>
      <c r="CP410"/>
      <c r="CQ410"/>
      <c r="CR410"/>
      <c r="CS410"/>
      <c r="CT410"/>
      <c r="CU410"/>
      <c r="CV410"/>
      <c r="CW410"/>
      <c r="CX410"/>
      <c r="CY410"/>
      <c r="CZ410"/>
      <c r="DA410"/>
      <c r="DB410"/>
      <c r="DC410"/>
      <c r="DD410"/>
      <c r="DE410"/>
      <c r="DF410"/>
      <c r="DG410"/>
      <c r="DH410"/>
      <c r="DI410"/>
      <c r="DJ410"/>
      <c r="DK410"/>
      <c r="DL410"/>
      <c r="DM410"/>
      <c r="DN410"/>
      <c r="DO410"/>
      <c r="DP410"/>
      <c r="DQ410"/>
      <c r="DR410"/>
      <c r="DS410"/>
      <c r="DT410"/>
      <c r="DU410"/>
      <c r="DV410"/>
      <c r="DW410"/>
      <c r="DX410"/>
      <c r="DY410"/>
      <c r="DZ410"/>
      <c r="EA410"/>
      <c r="EB410"/>
      <c r="EC410"/>
      <c r="ED410"/>
      <c r="EE410"/>
      <c r="EF410"/>
      <c r="EG410"/>
      <c r="EH410"/>
      <c r="EI410"/>
      <c r="EJ410"/>
      <c r="EK410"/>
      <c r="EL410"/>
      <c r="EM410"/>
      <c r="EN410"/>
      <c r="EO410"/>
      <c r="EP410"/>
      <c r="EQ410"/>
      <c r="ER410"/>
      <c r="ES410"/>
      <c r="ET410"/>
      <c r="EU410"/>
      <c r="EV410"/>
      <c r="EW410"/>
      <c r="EX410"/>
      <c r="EY410"/>
      <c r="EZ410"/>
      <c r="FA410"/>
      <c r="FB410"/>
      <c r="FC410"/>
      <c r="FD410"/>
      <c r="FE410"/>
      <c r="FF410"/>
      <c r="FG410"/>
      <c r="FH410"/>
      <c r="FI410"/>
      <c r="FJ410"/>
      <c r="FK410"/>
      <c r="FL410"/>
      <c r="FM410"/>
      <c r="FN410"/>
      <c r="FO410"/>
      <c r="FP410"/>
      <c r="FQ410"/>
      <c r="FR410"/>
      <c r="FS410"/>
      <c r="FT410"/>
      <c r="FU410"/>
      <c r="FV410"/>
      <c r="FW410"/>
      <c r="FX410"/>
      <c r="FY410"/>
      <c r="FZ410"/>
      <c r="GA410"/>
      <c r="GB410"/>
      <c r="GC410"/>
      <c r="GD410"/>
      <c r="GE410"/>
      <c r="GF410"/>
      <c r="GG410"/>
      <c r="GH410"/>
      <c r="GI410"/>
      <c r="GJ410"/>
      <c r="GK410"/>
      <c r="GL410"/>
      <c r="GM410"/>
      <c r="GN410"/>
      <c r="GO410"/>
      <c r="GP410"/>
      <c r="GQ410"/>
      <c r="GR410"/>
      <c r="GS410"/>
      <c r="GT410"/>
      <c r="GU410"/>
      <c r="GV410"/>
      <c r="GW410"/>
      <c r="GX410"/>
      <c r="GY410"/>
      <c r="GZ410"/>
      <c r="HA410"/>
      <c r="HB410"/>
      <c r="HC410"/>
      <c r="HD410"/>
      <c r="HE410"/>
      <c r="HF410"/>
      <c r="HG410"/>
      <c r="HH410"/>
      <c r="HI410"/>
      <c r="HJ410"/>
      <c r="HK410"/>
      <c r="HL410"/>
      <c r="HM410"/>
      <c r="HN410"/>
      <c r="HO410"/>
      <c r="HP410"/>
      <c r="HQ410"/>
      <c r="HR410"/>
      <c r="HS410"/>
      <c r="HT410"/>
      <c r="HU410"/>
      <c r="HV410"/>
      <c r="HW410"/>
      <c r="HX410"/>
      <c r="HY410"/>
      <c r="HZ410"/>
      <c r="IA410"/>
      <c r="IB410"/>
      <c r="IC410"/>
      <c r="ID410"/>
      <c r="IE410"/>
      <c r="IF410"/>
      <c r="IG410"/>
      <c r="IH410"/>
      <c r="II410"/>
      <c r="IJ410"/>
      <c r="IK410"/>
      <c r="IL410"/>
      <c r="IM410"/>
      <c r="IN410"/>
      <c r="IO410"/>
      <c r="IP410"/>
      <c r="IQ410"/>
      <c r="IR410"/>
      <c r="IS410"/>
      <c r="IT410"/>
      <c r="IU410"/>
      <c r="IV410"/>
      <c r="IW410"/>
      <c r="IX410"/>
      <c r="IY410"/>
      <c r="IZ410"/>
      <c r="JA410"/>
      <c r="JB410"/>
      <c r="JC410"/>
      <c r="JD410"/>
      <c r="JE410"/>
      <c r="JF410"/>
      <c r="JG410"/>
      <c r="JH410"/>
      <c r="JI410"/>
      <c r="JJ410"/>
      <c r="JK410"/>
      <c r="JL410"/>
      <c r="JM410"/>
      <c r="JN410"/>
      <c r="JO410"/>
      <c r="JP410"/>
      <c r="JQ410"/>
      <c r="JR410"/>
      <c r="JS410"/>
      <c r="JT410"/>
      <c r="JU410"/>
      <c r="JV410"/>
      <c r="JW410"/>
      <c r="JX410"/>
    </row>
    <row r="411" spans="1:284" s="199" customFormat="1" ht="12" customHeight="1">
      <c r="A411"/>
      <c r="B411"/>
      <c r="C411"/>
      <c r="D411"/>
      <c r="E411"/>
      <c r="F411"/>
      <c r="G411"/>
      <c r="H411"/>
      <c r="I411"/>
      <c r="J411"/>
      <c r="K411"/>
      <c r="L411"/>
      <c r="M411"/>
      <c r="N411"/>
      <c r="O411"/>
      <c r="P411"/>
      <c r="Q411"/>
      <c r="R411"/>
      <c r="S411"/>
      <c r="T411"/>
      <c r="U411"/>
      <c r="V411"/>
      <c r="W411"/>
      <c r="X411"/>
      <c r="Y411"/>
      <c r="Z411"/>
      <c r="AA411"/>
      <c r="AB411"/>
      <c r="AC411"/>
      <c r="AD411"/>
      <c r="AE411"/>
      <c r="AF411"/>
      <c r="AG411"/>
      <c r="AH411"/>
      <c r="AI411"/>
      <c r="AJ411"/>
      <c r="AK411"/>
      <c r="AL411"/>
      <c r="AM411"/>
      <c r="AN411"/>
      <c r="AO411"/>
      <c r="AP411"/>
      <c r="AQ411"/>
      <c r="AR411"/>
      <c r="AS411"/>
      <c r="AT411"/>
      <c r="AU411"/>
      <c r="AV411"/>
      <c r="AW411"/>
      <c r="AX411"/>
      <c r="AY411"/>
      <c r="AZ411"/>
      <c r="BA411"/>
      <c r="BB411"/>
      <c r="BC411"/>
      <c r="BD411"/>
      <c r="BE411"/>
      <c r="BF411"/>
      <c r="BG411"/>
      <c r="BH411"/>
      <c r="BI411"/>
      <c r="BJ411"/>
      <c r="BK411"/>
      <c r="BL411"/>
      <c r="BM411"/>
      <c r="BN411"/>
      <c r="BO411"/>
      <c r="BP411"/>
      <c r="BQ411"/>
      <c r="BR411"/>
      <c r="BS411"/>
      <c r="BT411"/>
      <c r="BU411"/>
      <c r="BV411"/>
      <c r="BW411"/>
      <c r="BX411"/>
      <c r="BY411"/>
      <c r="BZ411"/>
      <c r="CA411"/>
      <c r="CB411"/>
      <c r="CC411"/>
      <c r="CD411"/>
      <c r="CE411"/>
      <c r="CF411"/>
      <c r="CG411"/>
      <c r="CH411"/>
      <c r="CI411"/>
      <c r="CJ411"/>
      <c r="CK411"/>
      <c r="CL411"/>
      <c r="CM411"/>
      <c r="CN411"/>
      <c r="CO411"/>
      <c r="CP411"/>
      <c r="CQ411"/>
      <c r="CR411"/>
      <c r="CS411"/>
      <c r="CT411"/>
      <c r="CU411"/>
      <c r="CV411"/>
      <c r="CW411"/>
      <c r="CX411"/>
      <c r="CY411"/>
      <c r="CZ411"/>
      <c r="DA411"/>
      <c r="DB411"/>
      <c r="DC411"/>
      <c r="DD411"/>
      <c r="DE411"/>
      <c r="DF411"/>
      <c r="DG411"/>
      <c r="DH411"/>
      <c r="DI411"/>
      <c r="DJ411"/>
      <c r="DK411"/>
      <c r="DL411"/>
      <c r="DM411"/>
      <c r="DN411"/>
      <c r="DO411"/>
      <c r="DP411"/>
      <c r="DQ411"/>
      <c r="DR411"/>
      <c r="DS411"/>
      <c r="DT411"/>
      <c r="DU411"/>
      <c r="DV411"/>
      <c r="DW411"/>
      <c r="DX411"/>
      <c r="DY411"/>
      <c r="DZ411"/>
      <c r="EA411"/>
      <c r="EB411"/>
      <c r="EC411"/>
      <c r="ED411"/>
      <c r="EE411"/>
      <c r="EF411"/>
      <c r="EG411"/>
      <c r="EH411"/>
      <c r="EI411"/>
      <c r="EJ411"/>
      <c r="EK411"/>
      <c r="EL411"/>
      <c r="EM411"/>
      <c r="EN411"/>
      <c r="EO411"/>
      <c r="EP411"/>
      <c r="EQ411"/>
      <c r="ER411"/>
      <c r="ES411"/>
      <c r="ET411"/>
      <c r="EU411"/>
      <c r="EV411"/>
      <c r="EW411"/>
      <c r="EX411"/>
      <c r="EY411"/>
      <c r="EZ411"/>
      <c r="FA411"/>
      <c r="FB411"/>
      <c r="FC411"/>
      <c r="FD411"/>
      <c r="FE411"/>
      <c r="FF411"/>
      <c r="FG411"/>
      <c r="FH411"/>
      <c r="FI411"/>
      <c r="FJ411"/>
      <c r="FK411"/>
      <c r="FL411"/>
      <c r="FM411"/>
      <c r="FN411"/>
      <c r="FO411"/>
      <c r="FP411"/>
      <c r="FQ411"/>
      <c r="FR411"/>
      <c r="FS411"/>
      <c r="FT411"/>
      <c r="FU411"/>
      <c r="FV411"/>
      <c r="FW411"/>
      <c r="FX411"/>
      <c r="FY411"/>
      <c r="FZ411"/>
      <c r="GA411"/>
      <c r="GB411"/>
      <c r="GC411"/>
      <c r="GD411"/>
      <c r="GE411"/>
      <c r="GF411"/>
      <c r="GG411"/>
      <c r="GH411"/>
      <c r="GI411"/>
      <c r="GJ411"/>
      <c r="GK411"/>
      <c r="GL411"/>
      <c r="GM411"/>
      <c r="GN411"/>
      <c r="GO411"/>
      <c r="GP411"/>
      <c r="GQ411"/>
      <c r="GR411"/>
      <c r="GS411"/>
      <c r="GT411"/>
      <c r="GU411"/>
      <c r="GV411"/>
      <c r="GW411"/>
      <c r="GX411"/>
      <c r="GY411"/>
      <c r="GZ411"/>
      <c r="HA411"/>
      <c r="HB411"/>
      <c r="HC411"/>
      <c r="HD411"/>
      <c r="HE411"/>
      <c r="HF411"/>
      <c r="HG411"/>
      <c r="HH411"/>
      <c r="HI411"/>
      <c r="HJ411"/>
      <c r="HK411"/>
      <c r="HL411"/>
      <c r="HM411"/>
      <c r="HN411"/>
      <c r="HO411"/>
      <c r="HP411"/>
      <c r="HQ411"/>
      <c r="HR411"/>
      <c r="HS411"/>
      <c r="HT411"/>
      <c r="HU411"/>
      <c r="HV411"/>
      <c r="HW411"/>
      <c r="HX411"/>
      <c r="HY411"/>
      <c r="HZ411"/>
      <c r="IA411"/>
      <c r="IB411"/>
      <c r="IC411"/>
      <c r="ID411"/>
      <c r="IE411"/>
      <c r="IF411"/>
      <c r="IG411"/>
      <c r="IH411"/>
      <c r="II411"/>
      <c r="IJ411"/>
      <c r="IK411"/>
      <c r="IL411"/>
      <c r="IM411"/>
      <c r="IN411"/>
      <c r="IO411"/>
      <c r="IP411"/>
      <c r="IQ411"/>
      <c r="IR411"/>
      <c r="IS411"/>
      <c r="IT411"/>
      <c r="IU411"/>
      <c r="IV411"/>
      <c r="IW411"/>
      <c r="IX411"/>
      <c r="IY411"/>
      <c r="IZ411"/>
      <c r="JA411"/>
      <c r="JB411"/>
      <c r="JC411"/>
      <c r="JD411"/>
      <c r="JE411"/>
      <c r="JF411"/>
      <c r="JG411"/>
      <c r="JH411"/>
      <c r="JI411"/>
      <c r="JJ411"/>
      <c r="JK411"/>
      <c r="JL411"/>
      <c r="JM411"/>
      <c r="JN411"/>
      <c r="JO411"/>
      <c r="JP411"/>
      <c r="JQ411"/>
      <c r="JR411"/>
      <c r="JS411"/>
      <c r="JT411"/>
      <c r="JU411"/>
      <c r="JV411"/>
      <c r="JW411"/>
      <c r="JX411"/>
    </row>
    <row r="412" spans="1:284" s="199" customFormat="1" ht="12" customHeight="1">
      <c r="A412"/>
      <c r="B412"/>
      <c r="C412"/>
      <c r="D412"/>
      <c r="E412"/>
      <c r="F412"/>
      <c r="G412"/>
      <c r="H412"/>
      <c r="I412"/>
      <c r="J412"/>
      <c r="K412"/>
      <c r="L412"/>
      <c r="M412"/>
      <c r="N412"/>
      <c r="O412"/>
      <c r="P412"/>
      <c r="Q412"/>
      <c r="R412"/>
      <c r="S412"/>
      <c r="T412"/>
      <c r="U412"/>
      <c r="V412"/>
      <c r="W412"/>
      <c r="X412"/>
      <c r="Y412"/>
      <c r="Z412"/>
      <c r="AA412"/>
      <c r="AB412"/>
      <c r="AC412"/>
      <c r="AD412"/>
      <c r="AE412"/>
      <c r="AF412"/>
      <c r="AG412"/>
      <c r="AH412"/>
      <c r="AI412"/>
      <c r="AJ412"/>
      <c r="AK412"/>
      <c r="AL412"/>
      <c r="AM412"/>
      <c r="AN412"/>
      <c r="AO412"/>
      <c r="AP412"/>
      <c r="AQ412"/>
      <c r="AR412"/>
      <c r="AS412"/>
      <c r="AT412"/>
      <c r="AU412"/>
      <c r="AV412"/>
      <c r="AW412"/>
      <c r="AX412"/>
      <c r="AY412"/>
      <c r="AZ412"/>
      <c r="BA412"/>
      <c r="BB412"/>
      <c r="BC412"/>
      <c r="BD412"/>
      <c r="BE412"/>
      <c r="BF412"/>
      <c r="BG412"/>
      <c r="BH412"/>
      <c r="BI412"/>
      <c r="BJ412"/>
      <c r="BK412"/>
      <c r="BL412"/>
      <c r="BM412"/>
      <c r="BN412"/>
      <c r="BO412"/>
      <c r="BP412"/>
      <c r="BQ412"/>
      <c r="BR412"/>
      <c r="BS412"/>
      <c r="BT412"/>
      <c r="BU412"/>
      <c r="BV412"/>
      <c r="BW412"/>
      <c r="BX412"/>
      <c r="BY412"/>
      <c r="BZ412"/>
      <c r="CA412"/>
      <c r="CB412"/>
      <c r="CC412"/>
      <c r="CD412"/>
      <c r="CE412"/>
      <c r="CF412"/>
      <c r="CG412"/>
      <c r="CH412"/>
      <c r="CI412"/>
      <c r="CJ412"/>
      <c r="CK412"/>
      <c r="CL412"/>
      <c r="CM412"/>
      <c r="CN412"/>
      <c r="CO412"/>
      <c r="CP412"/>
      <c r="CQ412"/>
      <c r="CR412"/>
      <c r="CS412"/>
      <c r="CT412"/>
      <c r="CU412"/>
      <c r="CV412"/>
      <c r="CW412"/>
      <c r="CX412"/>
      <c r="CY412"/>
      <c r="CZ412"/>
      <c r="DA412"/>
      <c r="DB412"/>
      <c r="DC412"/>
      <c r="DD412"/>
      <c r="DE412"/>
      <c r="DF412"/>
      <c r="DG412"/>
      <c r="DH412"/>
      <c r="DI412"/>
      <c r="DJ412"/>
      <c r="DK412"/>
      <c r="DL412"/>
      <c r="DM412"/>
      <c r="DN412"/>
      <c r="DO412"/>
      <c r="DP412"/>
      <c r="DQ412"/>
      <c r="DR412"/>
      <c r="DS412"/>
      <c r="DT412"/>
      <c r="DU412"/>
      <c r="DV412"/>
      <c r="DW412"/>
      <c r="DX412"/>
      <c r="DY412"/>
      <c r="DZ412"/>
      <c r="EA412"/>
      <c r="EB412"/>
      <c r="EC412"/>
      <c r="ED412"/>
      <c r="EE412"/>
      <c r="EF412"/>
      <c r="EG412"/>
      <c r="EH412"/>
      <c r="EI412"/>
      <c r="EJ412"/>
      <c r="EK412"/>
      <c r="EL412"/>
      <c r="EM412"/>
      <c r="EN412"/>
      <c r="EO412"/>
      <c r="EP412"/>
      <c r="EQ412"/>
      <c r="ER412"/>
      <c r="ES412"/>
      <c r="ET412"/>
      <c r="EU412"/>
      <c r="EV412"/>
      <c r="EW412"/>
      <c r="EX412"/>
      <c r="EY412"/>
      <c r="EZ412"/>
      <c r="FA412"/>
      <c r="FB412"/>
      <c r="FC412"/>
      <c r="FD412"/>
      <c r="FE412"/>
      <c r="FF412"/>
      <c r="FG412"/>
      <c r="FH412"/>
      <c r="FI412"/>
      <c r="FJ412"/>
      <c r="FK412"/>
      <c r="FL412"/>
      <c r="FM412"/>
      <c r="FN412"/>
      <c r="FO412"/>
      <c r="FP412"/>
      <c r="FQ412"/>
      <c r="FR412"/>
      <c r="FS412"/>
      <c r="FT412"/>
      <c r="FU412"/>
      <c r="FV412"/>
      <c r="FW412"/>
      <c r="FX412"/>
      <c r="FY412"/>
      <c r="FZ412"/>
      <c r="GA412"/>
      <c r="GB412"/>
      <c r="GC412"/>
      <c r="GD412"/>
      <c r="GE412"/>
      <c r="GF412"/>
      <c r="GG412"/>
      <c r="GH412"/>
      <c r="GI412"/>
      <c r="GJ412"/>
      <c r="GK412"/>
      <c r="GL412"/>
      <c r="GM412"/>
      <c r="GN412"/>
      <c r="GO412"/>
      <c r="GP412"/>
      <c r="GQ412"/>
      <c r="GR412"/>
      <c r="GS412"/>
      <c r="GT412"/>
      <c r="GU412"/>
      <c r="GV412"/>
      <c r="GW412"/>
      <c r="GX412"/>
      <c r="GY412"/>
      <c r="GZ412"/>
      <c r="HA412"/>
      <c r="HB412"/>
      <c r="HC412"/>
      <c r="HD412"/>
      <c r="HE412"/>
      <c r="HF412"/>
      <c r="HG412"/>
      <c r="HH412"/>
      <c r="HI412"/>
      <c r="HJ412"/>
      <c r="HK412"/>
      <c r="HL412"/>
      <c r="HM412"/>
      <c r="HN412"/>
      <c r="HO412"/>
      <c r="HP412"/>
      <c r="HQ412"/>
      <c r="HR412"/>
      <c r="HS412"/>
      <c r="HT412"/>
      <c r="HU412"/>
      <c r="HV412"/>
      <c r="HW412"/>
      <c r="HX412"/>
      <c r="HY412"/>
      <c r="HZ412"/>
      <c r="IA412"/>
      <c r="IB412"/>
      <c r="IC412"/>
      <c r="ID412"/>
      <c r="IE412"/>
      <c r="IF412"/>
      <c r="IG412"/>
      <c r="IH412"/>
      <c r="II412"/>
      <c r="IJ412"/>
      <c r="IK412"/>
      <c r="IL412"/>
      <c r="IM412"/>
      <c r="IN412"/>
      <c r="IO412"/>
      <c r="IP412"/>
      <c r="IQ412"/>
      <c r="IR412"/>
      <c r="IS412"/>
      <c r="IT412"/>
      <c r="IU412"/>
      <c r="IV412"/>
      <c r="IW412"/>
      <c r="IX412"/>
      <c r="IY412"/>
      <c r="IZ412"/>
      <c r="JA412"/>
      <c r="JB412"/>
      <c r="JC412"/>
      <c r="JD412"/>
      <c r="JE412"/>
      <c r="JF412"/>
      <c r="JG412"/>
      <c r="JH412"/>
      <c r="JI412"/>
      <c r="JJ412"/>
      <c r="JK412"/>
      <c r="JL412"/>
      <c r="JM412"/>
      <c r="JN412"/>
      <c r="JO412"/>
      <c r="JP412"/>
      <c r="JQ412"/>
      <c r="JR412"/>
      <c r="JS412"/>
      <c r="JT412"/>
      <c r="JU412"/>
      <c r="JV412"/>
      <c r="JW412"/>
      <c r="JX412"/>
    </row>
    <row r="413" spans="1:284" s="199" customFormat="1" ht="12" customHeight="1">
      <c r="A413"/>
      <c r="B413"/>
      <c r="C413"/>
      <c r="D413"/>
      <c r="E413"/>
      <c r="F413"/>
      <c r="G413"/>
      <c r="H413"/>
      <c r="I413"/>
      <c r="J413"/>
      <c r="K413"/>
      <c r="L413"/>
      <c r="M413"/>
      <c r="N413"/>
      <c r="O413"/>
      <c r="P413"/>
      <c r="Q413"/>
      <c r="R413"/>
      <c r="S413"/>
      <c r="T413"/>
      <c r="U413"/>
      <c r="V413"/>
      <c r="W413"/>
      <c r="X413"/>
      <c r="Y413"/>
      <c r="Z413"/>
      <c r="AA413"/>
      <c r="AB413"/>
      <c r="AC413"/>
      <c r="AD413"/>
      <c r="AE413"/>
      <c r="AF413"/>
      <c r="AG413"/>
      <c r="AH413"/>
      <c r="AI413"/>
      <c r="AJ413"/>
      <c r="AK413"/>
      <c r="AL413"/>
      <c r="AM413"/>
      <c r="AN413"/>
      <c r="AO413"/>
      <c r="AP413"/>
      <c r="AQ413"/>
      <c r="AR413"/>
      <c r="AS413"/>
      <c r="AT413"/>
      <c r="AU413"/>
      <c r="AV413"/>
      <c r="AW413"/>
      <c r="AX413"/>
      <c r="AY413"/>
      <c r="AZ413"/>
      <c r="BA413"/>
      <c r="BB413"/>
      <c r="BC413"/>
      <c r="BD413"/>
      <c r="BE413"/>
      <c r="BF413"/>
      <c r="BG413"/>
      <c r="BH413"/>
      <c r="BI413"/>
      <c r="BJ413"/>
      <c r="BK413"/>
      <c r="BL413"/>
      <c r="BM413"/>
      <c r="BN413"/>
      <c r="BO413"/>
      <c r="BP413"/>
      <c r="BQ413"/>
      <c r="BR413"/>
      <c r="BS413"/>
      <c r="BT413"/>
      <c r="BU413"/>
      <c r="BV413"/>
      <c r="BW413"/>
      <c r="BX413"/>
      <c r="BY413"/>
      <c r="BZ413"/>
      <c r="CA413"/>
      <c r="CB413"/>
      <c r="CC413"/>
      <c r="CD413"/>
      <c r="CE413"/>
      <c r="CF413"/>
      <c r="CG413"/>
      <c r="CH413"/>
      <c r="CI413"/>
      <c r="CJ413"/>
      <c r="CK413"/>
      <c r="CL413"/>
      <c r="CM413"/>
      <c r="CN413"/>
      <c r="CO413"/>
      <c r="CP413"/>
      <c r="CQ413"/>
      <c r="CR413"/>
      <c r="CS413"/>
      <c r="CT413"/>
      <c r="CU413"/>
      <c r="CV413"/>
      <c r="CW413"/>
      <c r="CX413"/>
      <c r="CY413"/>
      <c r="CZ413"/>
      <c r="DA413"/>
      <c r="DB413"/>
      <c r="DC413"/>
      <c r="DD413"/>
      <c r="DE413"/>
      <c r="DF413"/>
      <c r="DG413"/>
      <c r="DH413"/>
      <c r="DI413"/>
      <c r="DJ413"/>
      <c r="DK413"/>
      <c r="DL413"/>
      <c r="DM413"/>
      <c r="DN413"/>
      <c r="DO413"/>
      <c r="DP413"/>
      <c r="DQ413"/>
      <c r="DR413"/>
      <c r="DS413"/>
      <c r="DT413"/>
      <c r="DU413"/>
      <c r="DV413"/>
      <c r="DW413"/>
      <c r="DX413"/>
      <c r="DY413"/>
      <c r="DZ413"/>
      <c r="EA413"/>
      <c r="EB413"/>
      <c r="EC413"/>
      <c r="ED413"/>
      <c r="EE413"/>
      <c r="EF413"/>
      <c r="EG413"/>
      <c r="EH413"/>
      <c r="EI413"/>
      <c r="EJ413"/>
      <c r="EK413"/>
      <c r="EL413"/>
      <c r="EM413"/>
      <c r="EN413"/>
      <c r="EO413"/>
      <c r="EP413"/>
      <c r="EQ413"/>
      <c r="ER413"/>
      <c r="ES413"/>
      <c r="ET413"/>
      <c r="EU413"/>
      <c r="EV413"/>
      <c r="EW413"/>
      <c r="EX413"/>
      <c r="EY413"/>
      <c r="EZ413"/>
      <c r="FA413"/>
      <c r="FB413"/>
      <c r="FC413"/>
      <c r="FD413"/>
      <c r="FE413"/>
      <c r="FF413"/>
      <c r="FG413"/>
      <c r="FH413"/>
      <c r="FI413"/>
      <c r="FJ413"/>
      <c r="FK413"/>
      <c r="FL413"/>
      <c r="FM413"/>
      <c r="FN413"/>
      <c r="FO413"/>
      <c r="FP413"/>
      <c r="FQ413"/>
      <c r="FR413"/>
      <c r="FS413"/>
      <c r="FT413"/>
      <c r="FU413"/>
      <c r="FV413"/>
      <c r="FW413"/>
      <c r="FX413"/>
      <c r="FY413"/>
      <c r="FZ413"/>
      <c r="GA413"/>
      <c r="GB413"/>
      <c r="GC413"/>
      <c r="GD413"/>
      <c r="GE413"/>
      <c r="GF413"/>
      <c r="GG413"/>
      <c r="GH413"/>
      <c r="GI413"/>
      <c r="GJ413"/>
      <c r="GK413"/>
      <c r="GL413"/>
      <c r="GM413"/>
      <c r="GN413"/>
      <c r="GO413"/>
      <c r="GP413"/>
      <c r="GQ413"/>
      <c r="GR413"/>
      <c r="GS413"/>
      <c r="GT413"/>
      <c r="GU413"/>
      <c r="GV413"/>
      <c r="GW413"/>
      <c r="GX413"/>
      <c r="GY413"/>
      <c r="GZ413"/>
      <c r="HA413"/>
      <c r="HB413"/>
      <c r="HC413"/>
      <c r="HD413"/>
      <c r="HE413"/>
      <c r="HF413"/>
      <c r="HG413"/>
      <c r="HH413"/>
      <c r="HI413"/>
      <c r="HJ413"/>
      <c r="HK413"/>
      <c r="HL413"/>
      <c r="HM413"/>
      <c r="HN413"/>
      <c r="HO413"/>
      <c r="HP413"/>
      <c r="HQ413"/>
      <c r="HR413"/>
      <c r="HS413"/>
      <c r="HT413"/>
      <c r="HU413"/>
      <c r="HV413"/>
      <c r="HW413"/>
      <c r="HX413"/>
      <c r="HY413"/>
      <c r="HZ413"/>
      <c r="IA413"/>
      <c r="IB413"/>
      <c r="IC413"/>
      <c r="ID413"/>
      <c r="IE413"/>
      <c r="IF413"/>
      <c r="IG413"/>
      <c r="IH413"/>
      <c r="II413"/>
      <c r="IJ413"/>
      <c r="IK413"/>
      <c r="IL413"/>
      <c r="IM413"/>
      <c r="IN413"/>
      <c r="IO413"/>
      <c r="IP413"/>
      <c r="IQ413"/>
      <c r="IR413"/>
      <c r="IS413"/>
      <c r="IT413"/>
      <c r="IU413"/>
      <c r="IV413"/>
      <c r="IW413"/>
      <c r="IX413"/>
      <c r="IY413"/>
      <c r="IZ413"/>
      <c r="JA413"/>
      <c r="JB413"/>
      <c r="JC413"/>
      <c r="JD413"/>
      <c r="JE413"/>
      <c r="JF413"/>
      <c r="JG413"/>
      <c r="JH413"/>
      <c r="JI413"/>
      <c r="JJ413"/>
      <c r="JK413"/>
      <c r="JL413"/>
      <c r="JM413"/>
      <c r="JN413"/>
      <c r="JO413"/>
      <c r="JP413"/>
      <c r="JQ413"/>
      <c r="JR413"/>
      <c r="JS413"/>
      <c r="JT413"/>
      <c r="JU413"/>
      <c r="JV413"/>
      <c r="JW413"/>
      <c r="JX413"/>
    </row>
    <row r="414" spans="1:284" s="199" customFormat="1" ht="12" customHeight="1">
      <c r="A414"/>
      <c r="B414"/>
      <c r="C414"/>
      <c r="D414"/>
      <c r="E414"/>
      <c r="F414"/>
      <c r="G414"/>
      <c r="H414"/>
      <c r="I414"/>
      <c r="J414"/>
      <c r="K414"/>
      <c r="L414"/>
      <c r="M414"/>
      <c r="N414"/>
      <c r="O414"/>
      <c r="P414"/>
      <c r="Q414"/>
      <c r="R414"/>
      <c r="S414"/>
      <c r="T414"/>
      <c r="U414"/>
      <c r="V414"/>
      <c r="W414"/>
      <c r="X414"/>
      <c r="Y414"/>
      <c r="Z414"/>
      <c r="AA414"/>
      <c r="AB414"/>
      <c r="AC414"/>
      <c r="AD414"/>
      <c r="AE414"/>
      <c r="AF414"/>
      <c r="AG414"/>
      <c r="AH414"/>
      <c r="AI414"/>
      <c r="AJ414"/>
      <c r="AK414"/>
      <c r="AL414"/>
      <c r="AM414"/>
      <c r="AN414"/>
      <c r="AO414"/>
      <c r="AP414"/>
      <c r="AQ414"/>
      <c r="AR414"/>
      <c r="AS414"/>
      <c r="AT414"/>
      <c r="AU414"/>
      <c r="AV414"/>
      <c r="AW414"/>
      <c r="AX414"/>
      <c r="AY414"/>
      <c r="AZ414"/>
      <c r="BA414"/>
      <c r="BB414"/>
      <c r="BC414"/>
      <c r="BD414"/>
      <c r="BE414"/>
      <c r="BF414"/>
      <c r="BG414"/>
      <c r="BH414"/>
      <c r="BI414"/>
      <c r="BJ414"/>
      <c r="BK414"/>
      <c r="BL414"/>
      <c r="BM414"/>
      <c r="BN414"/>
      <c r="BO414"/>
      <c r="BP414"/>
      <c r="BQ414"/>
      <c r="BR414"/>
      <c r="BS414"/>
      <c r="BT414"/>
      <c r="BU414"/>
      <c r="BV414"/>
      <c r="BW414"/>
      <c r="BX414"/>
      <c r="BY414"/>
      <c r="BZ414"/>
      <c r="CA414"/>
      <c r="CB414"/>
      <c r="CC414"/>
      <c r="CD414"/>
      <c r="CE414"/>
      <c r="CF414"/>
      <c r="CG414"/>
      <c r="CH414"/>
      <c r="CI414"/>
      <c r="CJ414"/>
      <c r="CK414"/>
      <c r="CL414"/>
      <c r="CM414"/>
      <c r="CN414"/>
      <c r="CO414"/>
      <c r="CP414"/>
      <c r="CQ414"/>
      <c r="CR414"/>
      <c r="CS414"/>
      <c r="CT414"/>
      <c r="CU414"/>
      <c r="CV414"/>
      <c r="CW414"/>
      <c r="CX414"/>
      <c r="CY414"/>
      <c r="CZ414"/>
      <c r="DA414"/>
      <c r="DB414"/>
      <c r="DC414"/>
      <c r="DD414"/>
      <c r="DE414"/>
      <c r="DF414"/>
      <c r="DG414"/>
      <c r="DH414"/>
      <c r="DI414"/>
      <c r="DJ414"/>
      <c r="DK414"/>
      <c r="DL414"/>
      <c r="DM414"/>
      <c r="DN414"/>
      <c r="DO414"/>
      <c r="DP414"/>
      <c r="DQ414"/>
      <c r="DR414"/>
      <c r="DS414"/>
      <c r="DT414"/>
      <c r="DU414"/>
      <c r="DV414"/>
      <c r="DW414"/>
      <c r="DX414"/>
      <c r="DY414"/>
      <c r="DZ414"/>
      <c r="EA414"/>
      <c r="EB414"/>
      <c r="EC414"/>
      <c r="ED414"/>
      <c r="EE414"/>
      <c r="EF414"/>
      <c r="EG414"/>
      <c r="EH414"/>
      <c r="EI414"/>
      <c r="EJ414"/>
      <c r="EK414"/>
      <c r="EL414"/>
      <c r="EM414"/>
      <c r="EN414"/>
      <c r="EO414"/>
      <c r="EP414"/>
      <c r="EQ414"/>
      <c r="ER414"/>
      <c r="ES414"/>
      <c r="ET414"/>
      <c r="EU414"/>
      <c r="EV414"/>
      <c r="EW414"/>
      <c r="EX414"/>
      <c r="EY414"/>
      <c r="EZ414"/>
      <c r="FA414"/>
      <c r="FB414"/>
      <c r="FC414"/>
      <c r="FD414"/>
      <c r="FE414"/>
      <c r="FF414"/>
      <c r="FG414"/>
      <c r="FH414"/>
      <c r="FI414"/>
      <c r="FJ414"/>
      <c r="FK414"/>
      <c r="FL414"/>
      <c r="FM414"/>
      <c r="FN414"/>
      <c r="FO414"/>
      <c r="FP414"/>
      <c r="FQ414"/>
      <c r="FR414"/>
      <c r="FS414"/>
      <c r="FT414"/>
      <c r="FU414"/>
      <c r="FV414"/>
      <c r="FW414"/>
      <c r="FX414"/>
      <c r="FY414"/>
      <c r="FZ414"/>
      <c r="GA414"/>
      <c r="GB414"/>
      <c r="GC414"/>
      <c r="GD414"/>
      <c r="GE414"/>
      <c r="GF414"/>
      <c r="GG414"/>
      <c r="GH414"/>
      <c r="GI414"/>
      <c r="GJ414"/>
      <c r="GK414"/>
      <c r="GL414"/>
      <c r="GM414"/>
      <c r="GN414"/>
      <c r="GO414"/>
      <c r="GP414"/>
      <c r="GQ414"/>
      <c r="GR414"/>
      <c r="GS414"/>
      <c r="GT414"/>
      <c r="GU414"/>
      <c r="GV414"/>
      <c r="GW414"/>
      <c r="GX414"/>
      <c r="GY414"/>
      <c r="GZ414"/>
      <c r="HA414"/>
      <c r="HB414"/>
      <c r="HC414"/>
      <c r="HD414"/>
      <c r="HE414"/>
      <c r="HF414"/>
      <c r="HG414"/>
      <c r="HH414"/>
      <c r="HI414"/>
      <c r="HJ414"/>
      <c r="HK414"/>
      <c r="HL414"/>
      <c r="HM414"/>
      <c r="HN414"/>
      <c r="HO414"/>
      <c r="HP414"/>
      <c r="HQ414"/>
      <c r="HR414"/>
      <c r="HS414"/>
      <c r="HT414"/>
      <c r="HU414"/>
      <c r="HV414"/>
      <c r="HW414"/>
      <c r="HX414"/>
      <c r="HY414"/>
      <c r="HZ414"/>
      <c r="IA414"/>
      <c r="IB414"/>
      <c r="IC414"/>
      <c r="ID414"/>
      <c r="IE414"/>
      <c r="IF414"/>
      <c r="IG414"/>
      <c r="IH414"/>
      <c r="II414"/>
      <c r="IJ414"/>
      <c r="IK414"/>
      <c r="IL414"/>
      <c r="IM414"/>
      <c r="IN414"/>
      <c r="IO414"/>
      <c r="IP414"/>
      <c r="IQ414"/>
      <c r="IR414"/>
      <c r="IS414"/>
      <c r="IT414"/>
      <c r="IU414"/>
      <c r="IV414"/>
      <c r="IW414"/>
      <c r="IX414"/>
      <c r="IY414"/>
      <c r="IZ414"/>
      <c r="JA414"/>
      <c r="JB414"/>
      <c r="JC414"/>
      <c r="JD414"/>
      <c r="JE414"/>
      <c r="JF414"/>
      <c r="JG414"/>
      <c r="JH414"/>
      <c r="JI414"/>
      <c r="JJ414"/>
      <c r="JK414"/>
      <c r="JL414"/>
      <c r="JM414"/>
      <c r="JN414"/>
      <c r="JO414"/>
      <c r="JP414"/>
      <c r="JQ414"/>
      <c r="JR414"/>
      <c r="JS414"/>
      <c r="JT414"/>
      <c r="JU414"/>
      <c r="JV414"/>
      <c r="JW414"/>
      <c r="JX414"/>
    </row>
    <row r="415" spans="1:284" s="199" customFormat="1" ht="12" customHeight="1">
      <c r="A415"/>
      <c r="B415"/>
      <c r="C415"/>
      <c r="D415"/>
      <c r="E415"/>
      <c r="F415"/>
      <c r="G415"/>
      <c r="H415"/>
      <c r="I415"/>
      <c r="J415"/>
      <c r="K415"/>
      <c r="L415"/>
      <c r="M415"/>
      <c r="N415"/>
      <c r="O415"/>
      <c r="P415"/>
      <c r="Q415"/>
      <c r="R415"/>
      <c r="S415"/>
      <c r="T415"/>
      <c r="U415"/>
      <c r="V415"/>
      <c r="W415"/>
      <c r="X415"/>
      <c r="Y415"/>
      <c r="Z415"/>
      <c r="AA415"/>
      <c r="AB415"/>
      <c r="AC415"/>
      <c r="AD415"/>
      <c r="AE415"/>
      <c r="AF415"/>
      <c r="AG415"/>
      <c r="AH415"/>
      <c r="AI415"/>
      <c r="AJ415"/>
      <c r="AK415"/>
      <c r="AL415"/>
      <c r="AM415"/>
      <c r="AN415"/>
      <c r="AO415"/>
      <c r="AP415"/>
      <c r="AQ415"/>
      <c r="AR415"/>
      <c r="AS415"/>
      <c r="AT415"/>
      <c r="AU415"/>
      <c r="AV415"/>
      <c r="AW415"/>
      <c r="AX415"/>
      <c r="AY415"/>
      <c r="AZ415"/>
      <c r="BA415"/>
      <c r="BB415"/>
      <c r="BC415"/>
      <c r="BD415"/>
      <c r="BE415"/>
      <c r="BF415"/>
      <c r="BG415"/>
      <c r="BH415"/>
      <c r="BI415"/>
      <c r="BJ415"/>
      <c r="BK415"/>
      <c r="BL415"/>
      <c r="BM415"/>
      <c r="BN415"/>
      <c r="BO415"/>
      <c r="BP415"/>
      <c r="BQ415"/>
      <c r="BR415"/>
      <c r="BS415"/>
      <c r="BT415"/>
      <c r="BU415"/>
      <c r="BV415"/>
      <c r="BW415"/>
      <c r="BX415"/>
      <c r="BY415"/>
      <c r="BZ415"/>
      <c r="CA415"/>
      <c r="CB415"/>
      <c r="CC415"/>
      <c r="CD415"/>
      <c r="CE415"/>
      <c r="CF415"/>
      <c r="CG415"/>
      <c r="CH415"/>
      <c r="CI415"/>
      <c r="CJ415"/>
      <c r="CK415"/>
      <c r="CL415"/>
      <c r="CM415"/>
      <c r="CN415"/>
      <c r="CO415"/>
      <c r="CP415"/>
      <c r="CQ415"/>
      <c r="CR415"/>
      <c r="CS415"/>
      <c r="CT415"/>
      <c r="CU415"/>
      <c r="CV415"/>
      <c r="CW415"/>
      <c r="CX415"/>
      <c r="CY415"/>
      <c r="CZ415"/>
      <c r="DA415"/>
      <c r="DB415"/>
      <c r="DC415"/>
      <c r="DD415"/>
      <c r="DE415"/>
      <c r="DF415"/>
      <c r="DG415"/>
      <c r="DH415"/>
      <c r="DI415"/>
      <c r="DJ415"/>
      <c r="DK415"/>
      <c r="DL415"/>
      <c r="DM415"/>
      <c r="DN415"/>
      <c r="DO415"/>
      <c r="DP415"/>
      <c r="DQ415"/>
      <c r="DR415"/>
      <c r="DS415"/>
      <c r="DT415"/>
      <c r="DU415"/>
      <c r="DV415"/>
      <c r="DW415"/>
      <c r="DX415"/>
      <c r="DY415"/>
      <c r="DZ415"/>
      <c r="EA415"/>
      <c r="EB415"/>
      <c r="EC415"/>
      <c r="ED415"/>
      <c r="EE415"/>
      <c r="EF415"/>
      <c r="EG415"/>
      <c r="EH415"/>
      <c r="EI415"/>
      <c r="EJ415"/>
      <c r="EK415"/>
      <c r="EL415"/>
      <c r="EM415"/>
      <c r="EN415"/>
      <c r="EO415"/>
      <c r="EP415"/>
      <c r="EQ415"/>
      <c r="ER415"/>
      <c r="ES415"/>
      <c r="ET415"/>
      <c r="EU415"/>
      <c r="EV415"/>
      <c r="EW415"/>
      <c r="EX415"/>
      <c r="EY415"/>
      <c r="EZ415"/>
      <c r="FA415"/>
      <c r="FB415"/>
      <c r="FC415"/>
      <c r="FD415"/>
      <c r="FE415"/>
      <c r="FF415"/>
      <c r="FG415"/>
      <c r="FH415"/>
      <c r="FI415"/>
      <c r="FJ415"/>
      <c r="FK415"/>
      <c r="FL415"/>
      <c r="FM415"/>
      <c r="FN415"/>
      <c r="FO415"/>
      <c r="FP415"/>
      <c r="FQ415"/>
      <c r="FR415"/>
      <c r="FS415"/>
      <c r="FT415"/>
      <c r="FU415"/>
      <c r="FV415"/>
      <c r="FW415"/>
      <c r="FX415"/>
      <c r="FY415"/>
      <c r="FZ415"/>
      <c r="GA415"/>
      <c r="GB415"/>
      <c r="GC415"/>
      <c r="GD415"/>
      <c r="GE415"/>
      <c r="GF415"/>
      <c r="GG415"/>
      <c r="GH415"/>
      <c r="GI415"/>
      <c r="GJ415"/>
      <c r="GK415"/>
      <c r="GL415"/>
      <c r="GM415"/>
      <c r="GN415"/>
      <c r="GO415"/>
      <c r="GP415"/>
      <c r="GQ415"/>
      <c r="GR415"/>
      <c r="GS415"/>
      <c r="GT415"/>
      <c r="GU415"/>
      <c r="GV415"/>
      <c r="GW415"/>
      <c r="GX415"/>
      <c r="GY415"/>
      <c r="GZ415"/>
      <c r="HA415"/>
      <c r="HB415"/>
      <c r="HC415"/>
      <c r="HD415"/>
      <c r="HE415"/>
      <c r="HF415"/>
      <c r="HG415"/>
      <c r="HH415"/>
      <c r="HI415"/>
      <c r="HJ415"/>
      <c r="HK415"/>
      <c r="HL415"/>
      <c r="HM415"/>
      <c r="HN415"/>
      <c r="HO415"/>
      <c r="HP415"/>
      <c r="HQ415"/>
      <c r="HR415"/>
      <c r="HS415"/>
      <c r="HT415"/>
      <c r="HU415"/>
      <c r="HV415"/>
      <c r="HW415"/>
      <c r="HX415"/>
      <c r="HY415"/>
      <c r="HZ415"/>
      <c r="IA415"/>
      <c r="IB415"/>
      <c r="IC415"/>
      <c r="ID415"/>
      <c r="IE415"/>
      <c r="IF415"/>
      <c r="IG415"/>
      <c r="IH415"/>
      <c r="II415"/>
      <c r="IJ415"/>
      <c r="IK415"/>
      <c r="IL415"/>
      <c r="IM415"/>
      <c r="IN415"/>
      <c r="IO415"/>
      <c r="IP415"/>
      <c r="IQ415"/>
      <c r="IR415"/>
      <c r="IS415"/>
      <c r="IT415"/>
      <c r="IU415"/>
      <c r="IV415"/>
      <c r="IW415"/>
      <c r="IX415"/>
      <c r="IY415"/>
      <c r="IZ415"/>
      <c r="JA415"/>
      <c r="JB415"/>
      <c r="JC415"/>
      <c r="JD415"/>
      <c r="JE415"/>
      <c r="JF415"/>
      <c r="JG415"/>
      <c r="JH415"/>
      <c r="JI415"/>
      <c r="JJ415"/>
      <c r="JK415"/>
      <c r="JL415"/>
      <c r="JM415"/>
      <c r="JN415"/>
      <c r="JO415"/>
      <c r="JP415"/>
      <c r="JQ415"/>
      <c r="JR415"/>
      <c r="JS415"/>
      <c r="JT415"/>
      <c r="JU415"/>
      <c r="JV415"/>
      <c r="JW415"/>
      <c r="JX415"/>
    </row>
    <row r="416" spans="1:284" s="199" customFormat="1" ht="12" customHeight="1">
      <c r="A416"/>
      <c r="B416"/>
      <c r="C416"/>
      <c r="D416"/>
      <c r="E416"/>
      <c r="F416"/>
      <c r="G416"/>
      <c r="H416"/>
      <c r="I416"/>
      <c r="J416"/>
      <c r="K416"/>
      <c r="L416"/>
      <c r="M416"/>
      <c r="N416"/>
      <c r="O416"/>
      <c r="P416"/>
      <c r="Q416"/>
      <c r="R416"/>
      <c r="S416"/>
      <c r="T416"/>
      <c r="U416"/>
      <c r="V416"/>
      <c r="W416"/>
      <c r="X416"/>
      <c r="Y416"/>
      <c r="Z416"/>
      <c r="AA416"/>
      <c r="AB416"/>
      <c r="AC416"/>
      <c r="AD416"/>
      <c r="AE416"/>
      <c r="AF416"/>
      <c r="AG416"/>
      <c r="AH416"/>
      <c r="AI416"/>
      <c r="AJ416"/>
      <c r="AK416"/>
      <c r="AL416"/>
      <c r="AM416"/>
      <c r="AN416"/>
      <c r="AO416"/>
      <c r="AP416"/>
      <c r="AQ416"/>
      <c r="AR416"/>
      <c r="AS416"/>
      <c r="AT416"/>
      <c r="AU416"/>
      <c r="AV416"/>
      <c r="AW416"/>
      <c r="AX416"/>
      <c r="AY416"/>
      <c r="AZ416"/>
      <c r="BA416"/>
      <c r="BB416"/>
      <c r="BC416"/>
      <c r="BD416"/>
      <c r="BE416"/>
      <c r="BF416"/>
      <c r="BG416"/>
      <c r="BH416"/>
      <c r="BI416"/>
      <c r="BJ416"/>
      <c r="BK416"/>
      <c r="BL416"/>
      <c r="BM416"/>
      <c r="BN416"/>
      <c r="BO416"/>
      <c r="BP416"/>
      <c r="BQ416"/>
      <c r="BR416"/>
      <c r="BS416"/>
      <c r="BT416"/>
      <c r="BU416"/>
      <c r="BV416"/>
      <c r="BW416"/>
      <c r="BX416"/>
      <c r="BY416"/>
      <c r="BZ416"/>
      <c r="CA416"/>
      <c r="CB416"/>
      <c r="CC416"/>
      <c r="CD416"/>
      <c r="CE416"/>
      <c r="CF416"/>
      <c r="CG416"/>
      <c r="CH416"/>
      <c r="CI416"/>
      <c r="CJ416"/>
      <c r="CK416"/>
      <c r="CL416"/>
      <c r="CM416"/>
      <c r="CN416"/>
      <c r="CO416"/>
      <c r="CP416"/>
      <c r="CQ416"/>
      <c r="CR416"/>
      <c r="CS416"/>
      <c r="CT416"/>
      <c r="CU416"/>
      <c r="CV416"/>
      <c r="CW416"/>
      <c r="CX416"/>
      <c r="CY416"/>
      <c r="CZ416"/>
      <c r="DA416"/>
      <c r="DB416"/>
      <c r="DC416"/>
      <c r="DD416"/>
      <c r="DE416"/>
      <c r="DF416"/>
      <c r="DG416"/>
      <c r="DH416"/>
      <c r="DI416"/>
      <c r="DJ416"/>
      <c r="DK416"/>
      <c r="DL416"/>
      <c r="DM416"/>
      <c r="DN416"/>
      <c r="DO416"/>
      <c r="DP416"/>
      <c r="DQ416"/>
      <c r="DR416"/>
      <c r="DS416"/>
      <c r="DT416"/>
      <c r="DU416"/>
      <c r="DV416"/>
      <c r="DW416"/>
      <c r="DX416"/>
      <c r="DY416"/>
      <c r="DZ416"/>
      <c r="EA416"/>
      <c r="EB416"/>
      <c r="EC416"/>
      <c r="ED416"/>
      <c r="EE416"/>
      <c r="EF416"/>
      <c r="EG416"/>
      <c r="EH416"/>
      <c r="EI416"/>
      <c r="EJ416"/>
      <c r="EK416"/>
      <c r="EL416"/>
      <c r="EM416"/>
      <c r="EN416"/>
      <c r="EO416"/>
      <c r="EP416"/>
      <c r="EQ416"/>
      <c r="ER416"/>
      <c r="ES416"/>
      <c r="ET416"/>
      <c r="EU416"/>
      <c r="EV416"/>
      <c r="EW416"/>
      <c r="EX416"/>
      <c r="EY416"/>
      <c r="EZ416"/>
      <c r="FA416"/>
      <c r="FB416"/>
      <c r="FC416"/>
      <c r="FD416"/>
      <c r="FE416"/>
      <c r="FF416"/>
      <c r="FG416"/>
      <c r="FH416"/>
      <c r="FI416"/>
      <c r="FJ416"/>
      <c r="FK416"/>
      <c r="FL416"/>
      <c r="FM416"/>
      <c r="FN416"/>
      <c r="FO416"/>
      <c r="FP416"/>
      <c r="FQ416"/>
      <c r="FR416"/>
      <c r="FS416"/>
      <c r="FT416"/>
      <c r="FU416"/>
      <c r="FV416"/>
      <c r="FW416"/>
      <c r="FX416"/>
      <c r="FY416"/>
      <c r="FZ416"/>
      <c r="GA416"/>
      <c r="GB416"/>
      <c r="GC416"/>
      <c r="GD416"/>
      <c r="GE416"/>
      <c r="GF416"/>
      <c r="GG416"/>
      <c r="GH416"/>
      <c r="GI416"/>
      <c r="GJ416"/>
      <c r="GK416"/>
      <c r="GL416"/>
      <c r="GM416"/>
      <c r="GN416"/>
      <c r="GO416"/>
      <c r="GP416"/>
      <c r="GQ416"/>
      <c r="GR416"/>
      <c r="GS416"/>
      <c r="GT416"/>
      <c r="GU416"/>
      <c r="GV416"/>
      <c r="GW416"/>
      <c r="GX416"/>
      <c r="GY416"/>
      <c r="GZ416"/>
      <c r="HA416"/>
      <c r="HB416"/>
      <c r="HC416"/>
      <c r="HD416"/>
      <c r="HE416"/>
      <c r="HF416"/>
      <c r="HG416"/>
      <c r="HH416"/>
      <c r="HI416"/>
      <c r="HJ416"/>
      <c r="HK416"/>
      <c r="HL416"/>
      <c r="HM416"/>
      <c r="HN416"/>
      <c r="HO416"/>
      <c r="HP416"/>
      <c r="HQ416"/>
      <c r="HR416"/>
      <c r="HS416"/>
      <c r="HT416"/>
      <c r="HU416"/>
      <c r="HV416"/>
      <c r="HW416"/>
      <c r="HX416"/>
      <c r="HY416"/>
      <c r="HZ416"/>
      <c r="IA416"/>
      <c r="IB416"/>
      <c r="IC416"/>
      <c r="ID416"/>
      <c r="IE416"/>
      <c r="IF416"/>
      <c r="IG416"/>
      <c r="IH416"/>
      <c r="II416"/>
      <c r="IJ416"/>
      <c r="IK416"/>
      <c r="IL416"/>
      <c r="IM416"/>
      <c r="IN416"/>
      <c r="IO416"/>
      <c r="IP416"/>
      <c r="IQ416"/>
      <c r="IR416"/>
      <c r="IS416"/>
      <c r="IT416"/>
      <c r="IU416"/>
      <c r="IV416"/>
      <c r="IW416"/>
      <c r="IX416"/>
      <c r="IY416"/>
      <c r="IZ416"/>
      <c r="JA416"/>
      <c r="JB416"/>
      <c r="JC416"/>
      <c r="JD416"/>
      <c r="JE416"/>
      <c r="JF416"/>
      <c r="JG416"/>
      <c r="JH416"/>
      <c r="JI416"/>
      <c r="JJ416"/>
      <c r="JK416"/>
      <c r="JL416"/>
      <c r="JM416"/>
      <c r="JN416"/>
      <c r="JO416"/>
      <c r="JP416"/>
      <c r="JQ416"/>
      <c r="JR416"/>
      <c r="JS416"/>
      <c r="JT416"/>
      <c r="JU416"/>
      <c r="JV416"/>
      <c r="JW416"/>
      <c r="JX416"/>
    </row>
    <row r="417" spans="1:284" s="199" customFormat="1" ht="12" customHeight="1">
      <c r="A417"/>
      <c r="B417"/>
      <c r="C417"/>
      <c r="D417"/>
      <c r="E417"/>
      <c r="F417"/>
      <c r="G417"/>
      <c r="H417"/>
      <c r="I417"/>
      <c r="J417"/>
      <c r="K417"/>
      <c r="L417"/>
      <c r="M417"/>
      <c r="N417"/>
      <c r="O417"/>
      <c r="P417"/>
      <c r="Q417"/>
      <c r="R417"/>
      <c r="S417"/>
      <c r="T417"/>
      <c r="U417"/>
      <c r="V417"/>
      <c r="W417"/>
      <c r="X417"/>
      <c r="Y417"/>
      <c r="Z417"/>
      <c r="AA417"/>
      <c r="AB417"/>
      <c r="AC417"/>
      <c r="AD417"/>
      <c r="AE417"/>
      <c r="AF417"/>
      <c r="AG417"/>
      <c r="AH417"/>
      <c r="AI417"/>
      <c r="AJ417"/>
      <c r="AK417"/>
      <c r="AL417"/>
      <c r="AM417"/>
      <c r="AN417"/>
      <c r="AO417"/>
      <c r="AP417"/>
      <c r="AQ417"/>
      <c r="AR417"/>
      <c r="AS417"/>
      <c r="AT417"/>
      <c r="AU417"/>
      <c r="AV417"/>
      <c r="AW417"/>
      <c r="AX417"/>
      <c r="AY417"/>
      <c r="AZ417"/>
      <c r="BA417"/>
      <c r="BB417"/>
      <c r="BC417"/>
      <c r="BD417"/>
      <c r="BE417"/>
      <c r="BF417"/>
      <c r="BG417"/>
      <c r="BH417"/>
      <c r="BI417"/>
      <c r="BJ417"/>
      <c r="BK417"/>
      <c r="BL417"/>
      <c r="BM417"/>
      <c r="BN417"/>
      <c r="BO417"/>
      <c r="BP417"/>
      <c r="BQ417"/>
      <c r="BR417"/>
      <c r="BS417"/>
      <c r="BT417"/>
      <c r="BU417"/>
      <c r="BV417"/>
      <c r="BW417"/>
      <c r="BX417"/>
      <c r="BY417"/>
      <c r="BZ417"/>
      <c r="CA417"/>
      <c r="CB417"/>
      <c r="CC417"/>
      <c r="CD417"/>
      <c r="CE417"/>
      <c r="CF417"/>
      <c r="CG417"/>
      <c r="CH417"/>
      <c r="CI417"/>
      <c r="CJ417"/>
      <c r="CK417"/>
      <c r="CL417"/>
      <c r="CM417"/>
      <c r="CN417"/>
      <c r="CO417"/>
      <c r="CP417"/>
      <c r="CQ417"/>
      <c r="CR417"/>
      <c r="CS417"/>
      <c r="CT417"/>
      <c r="CU417"/>
      <c r="CV417"/>
      <c r="CW417"/>
      <c r="CX417"/>
      <c r="CY417"/>
      <c r="CZ417"/>
      <c r="DA417"/>
      <c r="DB417"/>
      <c r="DC417"/>
      <c r="DD417"/>
      <c r="DE417"/>
      <c r="DF417"/>
      <c r="DG417"/>
      <c r="DH417"/>
      <c r="DI417"/>
      <c r="DJ417"/>
      <c r="DK417"/>
      <c r="DL417"/>
      <c r="DM417"/>
      <c r="DN417"/>
      <c r="DO417"/>
      <c r="DP417"/>
      <c r="DQ417"/>
      <c r="DR417"/>
      <c r="DS417"/>
      <c r="DT417"/>
      <c r="DU417"/>
      <c r="DV417"/>
      <c r="DW417"/>
      <c r="DX417"/>
      <c r="DY417"/>
      <c r="DZ417"/>
      <c r="EA417"/>
      <c r="EB417"/>
      <c r="EC417"/>
      <c r="ED417"/>
      <c r="EE417"/>
      <c r="EF417"/>
      <c r="EG417"/>
      <c r="EH417"/>
      <c r="EI417"/>
      <c r="EJ417"/>
      <c r="EK417"/>
      <c r="EL417"/>
      <c r="EM417"/>
      <c r="EN417"/>
      <c r="EO417"/>
      <c r="EP417"/>
      <c r="EQ417"/>
      <c r="ER417"/>
      <c r="ES417"/>
      <c r="ET417"/>
      <c r="EU417"/>
      <c r="EV417"/>
      <c r="EW417"/>
      <c r="EX417"/>
      <c r="EY417"/>
      <c r="EZ417"/>
      <c r="FA417"/>
      <c r="FB417"/>
      <c r="FC417"/>
      <c r="FD417"/>
      <c r="FE417"/>
      <c r="FF417"/>
      <c r="FG417"/>
      <c r="FH417"/>
      <c r="FI417"/>
      <c r="FJ417"/>
      <c r="FK417"/>
      <c r="FL417"/>
      <c r="FM417"/>
      <c r="FN417"/>
      <c r="FO417"/>
      <c r="FP417"/>
      <c r="FQ417"/>
      <c r="FR417"/>
      <c r="FS417"/>
      <c r="FT417"/>
      <c r="FU417"/>
      <c r="FV417"/>
      <c r="FW417"/>
      <c r="FX417"/>
      <c r="FY417"/>
      <c r="FZ417"/>
      <c r="GA417"/>
      <c r="GB417"/>
      <c r="GC417"/>
      <c r="GD417"/>
      <c r="GE417"/>
      <c r="GF417"/>
      <c r="GG417"/>
      <c r="GH417"/>
      <c r="GI417"/>
      <c r="GJ417"/>
      <c r="GK417"/>
      <c r="GL417"/>
      <c r="GM417"/>
      <c r="GN417"/>
      <c r="GO417"/>
      <c r="GP417"/>
      <c r="GQ417"/>
      <c r="GR417"/>
      <c r="GS417"/>
      <c r="GT417"/>
      <c r="GU417"/>
      <c r="GV417"/>
      <c r="GW417"/>
      <c r="GX417"/>
      <c r="GY417"/>
      <c r="GZ417"/>
      <c r="HA417"/>
      <c r="HB417"/>
      <c r="HC417"/>
      <c r="HD417"/>
      <c r="HE417"/>
      <c r="HF417"/>
      <c r="HG417"/>
      <c r="HH417"/>
      <c r="HI417"/>
      <c r="HJ417"/>
      <c r="HK417"/>
      <c r="HL417"/>
      <c r="HM417"/>
      <c r="HN417"/>
      <c r="HO417"/>
      <c r="HP417"/>
      <c r="HQ417"/>
      <c r="HR417"/>
      <c r="HS417"/>
      <c r="HT417"/>
      <c r="HU417"/>
      <c r="HV417"/>
      <c r="HW417"/>
      <c r="HX417"/>
      <c r="HY417"/>
      <c r="HZ417"/>
      <c r="IA417"/>
      <c r="IB417"/>
      <c r="IC417"/>
      <c r="ID417"/>
      <c r="IE417"/>
      <c r="IF417"/>
      <c r="IG417"/>
      <c r="IH417"/>
      <c r="II417"/>
      <c r="IJ417"/>
      <c r="IK417"/>
      <c r="IL417"/>
      <c r="IM417"/>
      <c r="IN417"/>
      <c r="IO417"/>
      <c r="IP417"/>
      <c r="IQ417"/>
      <c r="IR417"/>
      <c r="IS417"/>
      <c r="IT417"/>
      <c r="IU417"/>
      <c r="IV417"/>
      <c r="IW417"/>
      <c r="IX417"/>
      <c r="IY417"/>
      <c r="IZ417"/>
      <c r="JA417"/>
      <c r="JB417"/>
      <c r="JC417"/>
      <c r="JD417"/>
      <c r="JE417"/>
      <c r="JF417"/>
      <c r="JG417"/>
      <c r="JH417"/>
      <c r="JI417"/>
      <c r="JJ417"/>
      <c r="JK417"/>
      <c r="JL417"/>
      <c r="JM417"/>
      <c r="JN417"/>
      <c r="JO417"/>
      <c r="JP417"/>
      <c r="JQ417"/>
      <c r="JR417"/>
      <c r="JS417"/>
      <c r="JT417"/>
      <c r="JU417"/>
      <c r="JV417"/>
      <c r="JW417"/>
      <c r="JX417"/>
    </row>
    <row r="418" spans="1:284" s="199" customFormat="1" ht="12" customHeight="1">
      <c r="A418"/>
      <c r="B418"/>
      <c r="C418"/>
      <c r="D418"/>
      <c r="E418"/>
      <c r="F418"/>
      <c r="G418"/>
      <c r="H418"/>
      <c r="I418"/>
      <c r="J418"/>
      <c r="K418"/>
      <c r="L418"/>
      <c r="M418"/>
      <c r="N418"/>
      <c r="O418"/>
      <c r="P418"/>
      <c r="Q418"/>
      <c r="R418"/>
      <c r="S418"/>
      <c r="T418"/>
      <c r="U418"/>
      <c r="V418"/>
      <c r="W418"/>
      <c r="X418"/>
      <c r="Y418"/>
      <c r="Z418"/>
      <c r="AA418"/>
      <c r="AB418"/>
      <c r="AC418"/>
      <c r="AD418"/>
      <c r="AE418"/>
      <c r="AF418"/>
      <c r="AG418"/>
      <c r="AH418"/>
      <c r="AI418"/>
      <c r="AJ418"/>
      <c r="AK418"/>
      <c r="AL418"/>
      <c r="AM418"/>
      <c r="AN418"/>
      <c r="AO418"/>
      <c r="AP418"/>
      <c r="AQ418"/>
      <c r="AR418"/>
      <c r="AS418"/>
      <c r="AT418"/>
      <c r="AU418"/>
      <c r="AV418"/>
      <c r="AW418"/>
      <c r="AX418"/>
      <c r="AY418"/>
      <c r="AZ418"/>
      <c r="BA418"/>
      <c r="BB418"/>
      <c r="BC418"/>
      <c r="BD418"/>
      <c r="BE418"/>
      <c r="BF418"/>
      <c r="BG418"/>
      <c r="BH418"/>
      <c r="BI418"/>
      <c r="BJ418"/>
      <c r="BK418"/>
      <c r="BL418"/>
      <c r="BM418"/>
      <c r="BN418"/>
      <c r="BO418"/>
      <c r="BP418"/>
      <c r="BQ418"/>
      <c r="BR418"/>
      <c r="BS418"/>
      <c r="BT418"/>
      <c r="BU418"/>
      <c r="BV418"/>
      <c r="BW418"/>
      <c r="BX418"/>
      <c r="BY418"/>
      <c r="BZ418"/>
      <c r="CA418"/>
      <c r="CB418"/>
      <c r="CC418"/>
      <c r="CD418"/>
      <c r="CE418"/>
      <c r="CF418"/>
      <c r="CG418"/>
      <c r="CH418"/>
      <c r="CI418"/>
      <c r="CJ418"/>
      <c r="CK418"/>
      <c r="CL418"/>
      <c r="CM418"/>
      <c r="CN418"/>
      <c r="CO418"/>
      <c r="CP418"/>
      <c r="CQ418"/>
      <c r="CR418"/>
      <c r="CS418"/>
      <c r="CT418"/>
      <c r="CU418"/>
      <c r="CV418"/>
      <c r="CW418"/>
      <c r="CX418"/>
      <c r="CY418"/>
      <c r="CZ418"/>
      <c r="DA418"/>
      <c r="DB418"/>
      <c r="DC418"/>
      <c r="DD418"/>
      <c r="DE418"/>
      <c r="DF418"/>
      <c r="DG418"/>
      <c r="DH418"/>
      <c r="DI418"/>
      <c r="DJ418"/>
      <c r="DK418"/>
      <c r="DL418"/>
      <c r="DM418"/>
      <c r="DN418"/>
      <c r="DO418"/>
      <c r="DP418"/>
      <c r="DQ418"/>
      <c r="DR418"/>
      <c r="DS418"/>
      <c r="DT418"/>
      <c r="DU418"/>
      <c r="DV418"/>
      <c r="DW418"/>
      <c r="DX418"/>
      <c r="DY418"/>
      <c r="DZ418"/>
      <c r="EA418"/>
      <c r="EB418"/>
      <c r="EC418"/>
      <c r="ED418"/>
      <c r="EE418"/>
      <c r="EF418"/>
      <c r="EG418"/>
      <c r="EH418"/>
      <c r="EI418"/>
      <c r="EJ418"/>
      <c r="EK418"/>
      <c r="EL418"/>
      <c r="EM418"/>
      <c r="EN418"/>
      <c r="EO418"/>
      <c r="EP418"/>
      <c r="EQ418"/>
      <c r="ER418"/>
      <c r="ES418"/>
      <c r="ET418"/>
      <c r="EU418"/>
      <c r="EV418"/>
      <c r="EW418"/>
      <c r="EX418"/>
      <c r="EY418"/>
      <c r="EZ418"/>
      <c r="FA418"/>
      <c r="FB418"/>
      <c r="FC418"/>
      <c r="FD418"/>
      <c r="FE418"/>
      <c r="FF418"/>
      <c r="FG418"/>
      <c r="FH418"/>
      <c r="FI418"/>
      <c r="FJ418"/>
      <c r="FK418"/>
      <c r="FL418"/>
      <c r="FM418"/>
      <c r="FN418"/>
      <c r="FO418"/>
      <c r="FP418"/>
      <c r="FQ418"/>
      <c r="FR418"/>
      <c r="FS418"/>
      <c r="FT418"/>
      <c r="FU418"/>
      <c r="FV418"/>
      <c r="FW418"/>
      <c r="FX418"/>
      <c r="FY418"/>
      <c r="FZ418"/>
      <c r="GA418"/>
      <c r="GB418"/>
      <c r="GC418"/>
      <c r="GD418"/>
      <c r="GE418"/>
      <c r="GF418"/>
      <c r="GG418"/>
      <c r="GH418"/>
      <c r="GI418"/>
      <c r="GJ418"/>
      <c r="GK418"/>
      <c r="GL418"/>
      <c r="GM418"/>
      <c r="GN418"/>
      <c r="GO418"/>
      <c r="GP418"/>
      <c r="GQ418"/>
      <c r="GR418"/>
      <c r="GS418"/>
      <c r="GT418"/>
      <c r="GU418"/>
      <c r="GV418"/>
      <c r="GW418"/>
      <c r="GX418"/>
      <c r="GY418"/>
      <c r="GZ418"/>
      <c r="HA418"/>
      <c r="HB418"/>
      <c r="HC418"/>
      <c r="HD418"/>
      <c r="HE418"/>
      <c r="HF418"/>
      <c r="HG418"/>
      <c r="HH418"/>
      <c r="HI418"/>
      <c r="HJ418"/>
      <c r="HK418"/>
      <c r="HL418"/>
      <c r="HM418"/>
      <c r="HN418"/>
      <c r="HO418"/>
      <c r="HP418"/>
      <c r="HQ418"/>
      <c r="HR418"/>
      <c r="HS418"/>
      <c r="HT418"/>
      <c r="HU418"/>
      <c r="HV418"/>
      <c r="HW418"/>
      <c r="HX418"/>
      <c r="HY418"/>
      <c r="HZ418"/>
      <c r="IA418"/>
      <c r="IB418"/>
      <c r="IC418"/>
      <c r="ID418"/>
      <c r="IE418"/>
      <c r="IF418"/>
      <c r="IG418"/>
      <c r="IH418"/>
      <c r="II418"/>
      <c r="IJ418"/>
      <c r="IK418"/>
      <c r="IL418"/>
      <c r="IM418"/>
      <c r="IN418"/>
      <c r="IO418"/>
      <c r="IP418"/>
      <c r="IQ418"/>
      <c r="IR418"/>
      <c r="IS418"/>
      <c r="IT418"/>
      <c r="IU418"/>
      <c r="IV418"/>
      <c r="IW418"/>
      <c r="IX418"/>
      <c r="IY418"/>
      <c r="IZ418"/>
      <c r="JA418"/>
      <c r="JB418"/>
      <c r="JC418"/>
      <c r="JD418"/>
      <c r="JE418"/>
      <c r="JF418"/>
      <c r="JG418"/>
      <c r="JH418"/>
      <c r="JI418"/>
      <c r="JJ418"/>
      <c r="JK418"/>
      <c r="JL418"/>
      <c r="JM418"/>
      <c r="JN418"/>
      <c r="JO418"/>
      <c r="JP418"/>
      <c r="JQ418"/>
      <c r="JR418"/>
      <c r="JS418"/>
      <c r="JT418"/>
      <c r="JU418"/>
      <c r="JV418"/>
      <c r="JW418"/>
      <c r="JX418"/>
    </row>
    <row r="419" spans="1:284" s="199" customFormat="1" ht="12" customHeight="1">
      <c r="A419"/>
      <c r="B419"/>
      <c r="C419"/>
      <c r="D419"/>
      <c r="E419"/>
      <c r="F419"/>
      <c r="G419"/>
      <c r="H419"/>
      <c r="I419"/>
      <c r="J419"/>
      <c r="K419"/>
      <c r="L419"/>
      <c r="M419"/>
      <c r="N419"/>
      <c r="O419"/>
      <c r="P419"/>
      <c r="Q419"/>
      <c r="R419"/>
      <c r="S419"/>
      <c r="T419"/>
      <c r="U419"/>
      <c r="V419"/>
      <c r="W419"/>
      <c r="X419"/>
      <c r="Y419"/>
      <c r="Z419"/>
      <c r="AA419"/>
      <c r="AB419"/>
      <c r="AC419"/>
      <c r="AD419"/>
      <c r="AE419"/>
      <c r="AF419"/>
      <c r="AG419"/>
      <c r="AH419"/>
      <c r="AI419"/>
      <c r="AJ419"/>
      <c r="AK419"/>
      <c r="AL419"/>
      <c r="AM419"/>
      <c r="AN419"/>
      <c r="AO419"/>
      <c r="AP419"/>
      <c r="AQ419"/>
      <c r="AR419"/>
      <c r="AS419"/>
      <c r="AT419"/>
      <c r="AU419"/>
      <c r="AV419"/>
      <c r="AW419"/>
      <c r="AX419"/>
      <c r="AY419"/>
      <c r="AZ419"/>
      <c r="BA419"/>
      <c r="BB419"/>
      <c r="BC419"/>
      <c r="BD419"/>
      <c r="BE419"/>
      <c r="BF419"/>
      <c r="BG419"/>
      <c r="BH419"/>
      <c r="BI419"/>
      <c r="BJ419"/>
      <c r="BK419"/>
      <c r="BL419"/>
      <c r="BM419"/>
      <c r="BN419"/>
      <c r="BO419"/>
      <c r="BP419"/>
      <c r="BQ419"/>
      <c r="BR419"/>
      <c r="BS419"/>
      <c r="BT419"/>
      <c r="BU419"/>
      <c r="BV419"/>
      <c r="BW419"/>
      <c r="BX419"/>
      <c r="BY419"/>
      <c r="BZ419"/>
      <c r="CA419"/>
      <c r="CB419"/>
      <c r="CC419"/>
      <c r="CD419"/>
      <c r="CE419"/>
      <c r="CF419"/>
      <c r="CG419"/>
      <c r="CH419"/>
      <c r="CI419"/>
      <c r="CJ419"/>
      <c r="CK419"/>
      <c r="CL419"/>
      <c r="CM419"/>
      <c r="CN419"/>
      <c r="CO419"/>
      <c r="CP419"/>
      <c r="CQ419"/>
      <c r="CR419"/>
      <c r="CS419"/>
      <c r="CT419"/>
      <c r="CU419"/>
      <c r="CV419"/>
      <c r="CW419"/>
      <c r="CX419"/>
      <c r="CY419"/>
      <c r="CZ419"/>
      <c r="DA419"/>
      <c r="DB419"/>
      <c r="DC419"/>
      <c r="DD419"/>
      <c r="DE419"/>
      <c r="DF419"/>
      <c r="DG419"/>
      <c r="DH419"/>
      <c r="DI419"/>
      <c r="DJ419"/>
      <c r="DK419"/>
      <c r="DL419"/>
      <c r="DM419"/>
      <c r="DN419"/>
      <c r="DO419"/>
      <c r="DP419"/>
      <c r="DQ419"/>
      <c r="DR419"/>
      <c r="DS419"/>
      <c r="DT419"/>
      <c r="DU419"/>
      <c r="DV419"/>
      <c r="DW419"/>
      <c r="DX419"/>
      <c r="DY419"/>
      <c r="DZ419"/>
      <c r="EA419"/>
      <c r="EB419"/>
      <c r="EC419"/>
      <c r="ED419"/>
      <c r="EE419"/>
      <c r="EF419"/>
      <c r="EG419"/>
      <c r="EH419"/>
      <c r="EI419"/>
      <c r="EJ419"/>
      <c r="EK419"/>
      <c r="EL419"/>
      <c r="EM419"/>
      <c r="EN419"/>
      <c r="EO419"/>
      <c r="EP419"/>
      <c r="EQ419"/>
      <c r="ER419"/>
      <c r="ES419"/>
      <c r="ET419"/>
      <c r="EU419"/>
      <c r="EV419"/>
      <c r="EW419"/>
      <c r="EX419"/>
      <c r="EY419"/>
      <c r="EZ419"/>
      <c r="FA419"/>
      <c r="FB419"/>
      <c r="FC419"/>
      <c r="FD419"/>
      <c r="FE419"/>
      <c r="FF419"/>
      <c r="FG419"/>
      <c r="FH419"/>
      <c r="FI419"/>
      <c r="FJ419"/>
      <c r="FK419"/>
      <c r="FL419"/>
      <c r="FM419"/>
      <c r="FN419"/>
      <c r="FO419"/>
      <c r="FP419"/>
      <c r="FQ419"/>
      <c r="FR419"/>
      <c r="FS419"/>
      <c r="FT419"/>
      <c r="FU419"/>
      <c r="FV419"/>
      <c r="FW419"/>
      <c r="FX419"/>
      <c r="FY419"/>
      <c r="FZ419"/>
      <c r="GA419"/>
      <c r="GB419"/>
      <c r="GC419"/>
      <c r="GD419"/>
      <c r="GE419"/>
      <c r="GF419"/>
      <c r="GG419"/>
      <c r="GH419"/>
      <c r="GI419"/>
      <c r="GJ419"/>
      <c r="GK419"/>
      <c r="GL419"/>
      <c r="GM419"/>
      <c r="GN419"/>
      <c r="GO419"/>
      <c r="GP419"/>
      <c r="GQ419"/>
      <c r="GR419"/>
      <c r="GS419"/>
      <c r="GT419"/>
      <c r="GU419"/>
      <c r="GV419"/>
      <c r="GW419"/>
      <c r="GX419"/>
      <c r="GY419"/>
      <c r="GZ419"/>
      <c r="HA419"/>
      <c r="HB419"/>
      <c r="HC419"/>
      <c r="HD419"/>
      <c r="HE419"/>
      <c r="HF419"/>
      <c r="HG419"/>
      <c r="HH419"/>
      <c r="HI419"/>
      <c r="HJ419"/>
      <c r="HK419"/>
      <c r="HL419"/>
      <c r="HM419"/>
      <c r="HN419"/>
      <c r="HO419"/>
      <c r="HP419"/>
      <c r="HQ419"/>
      <c r="HR419"/>
      <c r="HS419"/>
      <c r="HT419"/>
      <c r="HU419"/>
      <c r="HV419"/>
      <c r="HW419"/>
      <c r="HX419"/>
      <c r="HY419"/>
      <c r="HZ419"/>
      <c r="IA419"/>
      <c r="IB419"/>
      <c r="IC419"/>
      <c r="ID419"/>
      <c r="IE419"/>
      <c r="IF419"/>
      <c r="IG419"/>
      <c r="IH419"/>
      <c r="II419"/>
      <c r="IJ419"/>
      <c r="IK419"/>
      <c r="IL419"/>
      <c r="IM419"/>
      <c r="IN419"/>
      <c r="IO419"/>
      <c r="IP419"/>
      <c r="IQ419"/>
      <c r="IR419"/>
      <c r="IS419"/>
      <c r="IT419"/>
      <c r="IU419"/>
      <c r="IV419"/>
      <c r="IW419"/>
      <c r="IX419"/>
      <c r="IY419"/>
      <c r="IZ419"/>
      <c r="JA419"/>
      <c r="JB419"/>
      <c r="JC419"/>
      <c r="JD419"/>
      <c r="JE419"/>
      <c r="JF419"/>
      <c r="JG419"/>
      <c r="JH419"/>
      <c r="JI419"/>
      <c r="JJ419"/>
      <c r="JK419"/>
      <c r="JL419"/>
      <c r="JM419"/>
      <c r="JN419"/>
      <c r="JO419"/>
      <c r="JP419"/>
      <c r="JQ419"/>
      <c r="JR419"/>
      <c r="JS419"/>
      <c r="JT419"/>
      <c r="JU419"/>
      <c r="JV419"/>
      <c r="JW419"/>
      <c r="JX419"/>
    </row>
    <row r="420" spans="1:284" s="199" customFormat="1" ht="12" customHeight="1">
      <c r="A420"/>
      <c r="B420"/>
      <c r="C420"/>
      <c r="D420"/>
      <c r="E420"/>
      <c r="F420"/>
      <c r="G420"/>
      <c r="H420"/>
      <c r="I420"/>
      <c r="J420"/>
      <c r="K420"/>
      <c r="L420"/>
      <c r="M420"/>
      <c r="N420"/>
      <c r="O420"/>
      <c r="P420"/>
      <c r="Q420"/>
      <c r="R420"/>
      <c r="S420"/>
      <c r="T420"/>
      <c r="U420"/>
      <c r="V420"/>
      <c r="W420"/>
      <c r="X420"/>
      <c r="Y420"/>
      <c r="Z420"/>
      <c r="AA420"/>
      <c r="AB420"/>
      <c r="AC420"/>
      <c r="AD420"/>
      <c r="AE420"/>
      <c r="AF420"/>
      <c r="AG420"/>
      <c r="AH420"/>
      <c r="AI420"/>
      <c r="AJ420"/>
      <c r="AK420"/>
      <c r="AL420"/>
      <c r="AM420"/>
      <c r="AN420"/>
      <c r="AO420"/>
      <c r="AP420"/>
      <c r="AQ420"/>
      <c r="AR420"/>
      <c r="AS420"/>
      <c r="AT420"/>
      <c r="AU420"/>
      <c r="AV420"/>
      <c r="AW420"/>
      <c r="AX420"/>
      <c r="AY420"/>
      <c r="AZ420"/>
      <c r="BA420"/>
      <c r="BB420"/>
      <c r="BC420"/>
      <c r="BD420"/>
      <c r="BE420"/>
      <c r="BF420"/>
      <c r="BG420"/>
      <c r="BH420"/>
      <c r="BI420"/>
      <c r="BJ420"/>
      <c r="BK420"/>
      <c r="BL420"/>
      <c r="BM420"/>
      <c r="BN420"/>
      <c r="BO420"/>
      <c r="BP420"/>
      <c r="BQ420"/>
      <c r="BR420"/>
      <c r="BS420"/>
      <c r="BT420"/>
      <c r="BU420"/>
      <c r="BV420"/>
      <c r="BW420"/>
      <c r="BX420"/>
      <c r="BY420"/>
      <c r="BZ420"/>
      <c r="CA420"/>
      <c r="CB420"/>
      <c r="CC420"/>
      <c r="CD420"/>
      <c r="CE420"/>
      <c r="CF420"/>
      <c r="CG420"/>
      <c r="CH420"/>
      <c r="CI420"/>
      <c r="CJ420"/>
      <c r="CK420"/>
      <c r="CL420"/>
      <c r="CM420"/>
      <c r="CN420"/>
      <c r="CO420"/>
      <c r="CP420"/>
      <c r="CQ420"/>
      <c r="CR420"/>
      <c r="CS420"/>
      <c r="CT420"/>
      <c r="CU420"/>
      <c r="CV420"/>
      <c r="CW420"/>
      <c r="CX420"/>
      <c r="CY420"/>
      <c r="CZ420"/>
      <c r="DA420"/>
      <c r="DB420"/>
      <c r="DC420"/>
      <c r="DD420"/>
      <c r="DE420"/>
      <c r="DF420"/>
      <c r="DG420"/>
      <c r="DH420"/>
      <c r="DI420"/>
      <c r="DJ420"/>
      <c r="DK420"/>
      <c r="DL420"/>
      <c r="DM420"/>
      <c r="DN420"/>
      <c r="DO420"/>
      <c r="DP420"/>
      <c r="DQ420"/>
      <c r="DR420"/>
      <c r="DS420"/>
      <c r="DT420"/>
      <c r="DU420"/>
      <c r="DV420"/>
      <c r="DW420"/>
      <c r="DX420"/>
      <c r="DY420"/>
      <c r="DZ420"/>
      <c r="EA420"/>
      <c r="EB420"/>
      <c r="EC420"/>
      <c r="ED420"/>
      <c r="EE420"/>
      <c r="EF420"/>
      <c r="EG420"/>
      <c r="EH420"/>
      <c r="EI420"/>
      <c r="EJ420"/>
      <c r="EK420"/>
      <c r="EL420"/>
      <c r="EM420"/>
      <c r="EN420"/>
      <c r="EO420"/>
      <c r="EP420"/>
      <c r="EQ420"/>
      <c r="ER420"/>
      <c r="ES420"/>
      <c r="ET420"/>
      <c r="EU420"/>
      <c r="EV420"/>
      <c r="EW420"/>
      <c r="EX420"/>
      <c r="EY420"/>
      <c r="EZ420"/>
      <c r="FA420"/>
      <c r="FB420"/>
      <c r="FC420"/>
      <c r="FD420"/>
      <c r="FE420"/>
      <c r="FF420"/>
      <c r="FG420"/>
      <c r="FH420"/>
      <c r="FI420"/>
      <c r="FJ420"/>
      <c r="FK420"/>
      <c r="FL420"/>
      <c r="FM420"/>
      <c r="FN420"/>
      <c r="FO420"/>
      <c r="FP420"/>
      <c r="FQ420"/>
      <c r="FR420"/>
      <c r="FS420"/>
      <c r="FT420"/>
      <c r="FU420"/>
      <c r="FV420"/>
      <c r="FW420"/>
      <c r="FX420"/>
      <c r="FY420"/>
      <c r="FZ420"/>
      <c r="GA420"/>
      <c r="GB420"/>
      <c r="GC420"/>
      <c r="GD420"/>
      <c r="GE420"/>
      <c r="GF420"/>
      <c r="GG420"/>
      <c r="GH420"/>
      <c r="GI420"/>
      <c r="GJ420"/>
      <c r="GK420"/>
      <c r="GL420"/>
      <c r="GM420"/>
      <c r="GN420"/>
      <c r="GO420"/>
      <c r="GP420"/>
      <c r="GQ420"/>
      <c r="GR420"/>
      <c r="GS420"/>
      <c r="GT420"/>
      <c r="GU420"/>
      <c r="GV420"/>
      <c r="GW420"/>
      <c r="GX420"/>
      <c r="GY420"/>
      <c r="GZ420"/>
      <c r="HA420"/>
      <c r="HB420"/>
      <c r="HC420"/>
      <c r="HD420"/>
      <c r="HE420"/>
      <c r="HF420"/>
      <c r="HG420"/>
      <c r="HH420"/>
      <c r="HI420"/>
      <c r="HJ420"/>
      <c r="HK420"/>
      <c r="HL420"/>
      <c r="HM420"/>
      <c r="HN420"/>
      <c r="HO420"/>
      <c r="HP420"/>
      <c r="HQ420"/>
      <c r="HR420"/>
      <c r="HS420"/>
      <c r="HT420"/>
      <c r="HU420"/>
      <c r="HV420"/>
      <c r="HW420"/>
      <c r="HX420"/>
      <c r="HY420"/>
      <c r="HZ420"/>
      <c r="IA420"/>
      <c r="IB420"/>
      <c r="IC420"/>
      <c r="ID420"/>
      <c r="IE420"/>
      <c r="IF420"/>
      <c r="IG420"/>
      <c r="IH420"/>
      <c r="II420"/>
      <c r="IJ420"/>
      <c r="IK420"/>
      <c r="IL420"/>
      <c r="IM420"/>
      <c r="IN420"/>
      <c r="IO420"/>
      <c r="IP420"/>
      <c r="IQ420"/>
      <c r="IR420"/>
      <c r="IS420"/>
      <c r="IT420"/>
      <c r="IU420"/>
      <c r="IV420"/>
      <c r="IW420"/>
      <c r="IX420"/>
      <c r="IY420"/>
      <c r="IZ420"/>
      <c r="JA420"/>
      <c r="JB420"/>
      <c r="JC420"/>
      <c r="JD420"/>
      <c r="JE420"/>
      <c r="JF420"/>
      <c r="JG420"/>
      <c r="JH420"/>
      <c r="JI420"/>
      <c r="JJ420"/>
      <c r="JK420"/>
      <c r="JL420"/>
      <c r="JM420"/>
      <c r="JN420"/>
      <c r="JO420"/>
      <c r="JP420"/>
      <c r="JQ420"/>
      <c r="JR420"/>
      <c r="JS420"/>
      <c r="JT420"/>
      <c r="JU420"/>
      <c r="JV420"/>
      <c r="JW420"/>
      <c r="JX420"/>
    </row>
    <row r="421" spans="1:284" s="199" customFormat="1" ht="12" customHeight="1">
      <c r="A421"/>
      <c r="B421"/>
      <c r="C421"/>
      <c r="D421"/>
      <c r="E421"/>
      <c r="F421"/>
      <c r="G421"/>
      <c r="H421"/>
      <c r="I421"/>
      <c r="J421"/>
      <c r="K421"/>
      <c r="L421"/>
      <c r="M421"/>
      <c r="N421"/>
      <c r="O421"/>
      <c r="P421"/>
      <c r="Q421"/>
      <c r="R421"/>
      <c r="S421"/>
      <c r="T421"/>
      <c r="U421"/>
      <c r="V421"/>
      <c r="W421"/>
      <c r="X421"/>
      <c r="Y421"/>
      <c r="Z421"/>
      <c r="AA421"/>
      <c r="AB421"/>
      <c r="AC421"/>
      <c r="AD421"/>
      <c r="AE421"/>
      <c r="AF421"/>
      <c r="AG421"/>
      <c r="AH421"/>
      <c r="AI421"/>
      <c r="AJ421"/>
      <c r="AK421"/>
      <c r="AL421"/>
      <c r="AM421"/>
      <c r="AN421"/>
      <c r="AO421"/>
      <c r="AP421"/>
      <c r="AQ421"/>
      <c r="AR421"/>
      <c r="AS421"/>
      <c r="AT421"/>
      <c r="AU421"/>
      <c r="AV421"/>
      <c r="AW421"/>
      <c r="AX421"/>
      <c r="AY421"/>
      <c r="AZ421"/>
      <c r="BA421"/>
      <c r="BB421"/>
      <c r="BC421"/>
      <c r="BD421"/>
      <c r="BE421"/>
      <c r="BF421"/>
      <c r="BG421"/>
      <c r="BH421"/>
      <c r="BI421"/>
      <c r="BJ421"/>
      <c r="BK421"/>
      <c r="BL421"/>
      <c r="BM421"/>
      <c r="BN421"/>
      <c r="BO421"/>
      <c r="BP421"/>
      <c r="BQ421"/>
      <c r="BR421"/>
      <c r="BS421"/>
      <c r="BT421"/>
      <c r="BU421"/>
      <c r="BV421"/>
      <c r="BW421"/>
      <c r="BX421"/>
      <c r="BY421"/>
      <c r="BZ421"/>
      <c r="CA421"/>
      <c r="CB421"/>
      <c r="CC421"/>
      <c r="CD421"/>
      <c r="CE421"/>
      <c r="CF421"/>
      <c r="CG421"/>
      <c r="CH421"/>
      <c r="CI421"/>
      <c r="CJ421"/>
      <c r="CK421"/>
      <c r="CL421"/>
      <c r="CM421"/>
      <c r="CN421"/>
      <c r="CO421"/>
      <c r="CP421"/>
      <c r="CQ421"/>
      <c r="CR421"/>
      <c r="CS421"/>
      <c r="CT421"/>
      <c r="CU421"/>
      <c r="CV421"/>
      <c r="CW421"/>
      <c r="CX421"/>
      <c r="CY421"/>
      <c r="CZ421"/>
      <c r="DA421"/>
      <c r="DB421"/>
      <c r="DC421"/>
      <c r="DD421"/>
      <c r="DE421"/>
      <c r="DF421"/>
      <c r="DG421"/>
      <c r="DH421"/>
      <c r="DI421"/>
      <c r="DJ421"/>
      <c r="DK421"/>
      <c r="DL421"/>
      <c r="DM421"/>
      <c r="DN421"/>
      <c r="DO421"/>
      <c r="DP421"/>
      <c r="DQ421"/>
      <c r="DR421"/>
      <c r="DS421"/>
      <c r="DT421"/>
      <c r="DU421"/>
      <c r="DV421"/>
      <c r="DW421"/>
      <c r="DX421"/>
      <c r="DY421"/>
      <c r="DZ421"/>
      <c r="EA421"/>
      <c r="EB421"/>
      <c r="EC421"/>
      <c r="ED421"/>
      <c r="EE421"/>
      <c r="EF421"/>
      <c r="EG421"/>
      <c r="EH421"/>
      <c r="EI421"/>
      <c r="EJ421"/>
      <c r="EK421"/>
      <c r="EL421"/>
      <c r="EM421"/>
      <c r="EN421"/>
      <c r="EO421"/>
      <c r="EP421"/>
      <c r="EQ421"/>
      <c r="ER421"/>
      <c r="ES421"/>
      <c r="ET421"/>
      <c r="EU421"/>
      <c r="EV421"/>
      <c r="EW421"/>
      <c r="EX421"/>
      <c r="EY421"/>
      <c r="EZ421"/>
      <c r="FA421"/>
      <c r="FB421"/>
      <c r="FC421"/>
      <c r="FD421"/>
      <c r="FE421"/>
      <c r="FF421"/>
      <c r="FG421"/>
      <c r="FH421"/>
      <c r="FI421"/>
      <c r="FJ421"/>
      <c r="FK421"/>
      <c r="FL421"/>
      <c r="FM421"/>
      <c r="FN421"/>
      <c r="FO421"/>
      <c r="FP421"/>
      <c r="FQ421"/>
      <c r="FR421"/>
      <c r="FS421"/>
      <c r="FT421"/>
      <c r="FU421"/>
      <c r="FV421"/>
      <c r="FW421"/>
      <c r="FX421"/>
      <c r="FY421"/>
      <c r="FZ421"/>
      <c r="GA421"/>
      <c r="GB421"/>
      <c r="GC421"/>
      <c r="GD421"/>
      <c r="GE421"/>
      <c r="GF421"/>
      <c r="GG421"/>
      <c r="GH421"/>
      <c r="GI421"/>
      <c r="GJ421"/>
      <c r="GK421"/>
      <c r="GL421"/>
      <c r="GM421"/>
      <c r="GN421"/>
      <c r="GO421"/>
      <c r="GP421"/>
      <c r="GQ421"/>
      <c r="GR421"/>
      <c r="GS421"/>
      <c r="GT421"/>
      <c r="GU421"/>
      <c r="GV421"/>
      <c r="GW421"/>
      <c r="GX421"/>
      <c r="GY421"/>
      <c r="GZ421"/>
      <c r="HA421"/>
      <c r="HB421"/>
      <c r="HC421"/>
      <c r="HD421"/>
      <c r="HE421"/>
      <c r="HF421"/>
      <c r="HG421"/>
      <c r="HH421"/>
      <c r="HI421"/>
      <c r="HJ421"/>
      <c r="HK421"/>
      <c r="HL421"/>
      <c r="HM421"/>
      <c r="HN421"/>
      <c r="HO421"/>
      <c r="HP421"/>
      <c r="HQ421"/>
      <c r="HR421"/>
      <c r="HS421"/>
      <c r="HT421"/>
      <c r="HU421"/>
      <c r="HV421"/>
      <c r="HW421"/>
      <c r="HX421"/>
      <c r="HY421"/>
      <c r="HZ421"/>
      <c r="IA421"/>
      <c r="IB421"/>
      <c r="IC421"/>
      <c r="ID421"/>
      <c r="IE421"/>
      <c r="IF421"/>
      <c r="IG421"/>
      <c r="IH421"/>
      <c r="II421"/>
      <c r="IJ421"/>
      <c r="IK421"/>
      <c r="IL421"/>
      <c r="IM421"/>
      <c r="IN421"/>
      <c r="IO421"/>
      <c r="IP421"/>
      <c r="IQ421"/>
      <c r="IR421"/>
      <c r="IS421"/>
      <c r="IT421"/>
      <c r="IU421"/>
      <c r="IV421"/>
      <c r="IW421"/>
      <c r="IX421"/>
      <c r="IY421"/>
      <c r="IZ421"/>
      <c r="JA421"/>
      <c r="JB421"/>
      <c r="JC421"/>
      <c r="JD421"/>
      <c r="JE421"/>
      <c r="JF421"/>
      <c r="JG421"/>
      <c r="JH421"/>
      <c r="JI421"/>
      <c r="JJ421"/>
      <c r="JK421"/>
      <c r="JL421"/>
      <c r="JM421"/>
      <c r="JN421"/>
      <c r="JO421"/>
      <c r="JP421"/>
      <c r="JQ421"/>
      <c r="JR421"/>
      <c r="JS421"/>
      <c r="JT421"/>
      <c r="JU421"/>
      <c r="JV421"/>
      <c r="JW421"/>
      <c r="JX421"/>
    </row>
    <row r="422" spans="1:284" s="199" customFormat="1" ht="12" customHeight="1">
      <c r="A422"/>
      <c r="B422"/>
      <c r="C422"/>
      <c r="D422"/>
      <c r="E422"/>
      <c r="F422"/>
      <c r="G422"/>
      <c r="H422"/>
      <c r="I422"/>
      <c r="J422"/>
      <c r="K422"/>
      <c r="L422"/>
      <c r="M422"/>
      <c r="N422"/>
      <c r="O422"/>
      <c r="P422"/>
      <c r="Q422"/>
      <c r="R422"/>
      <c r="S422"/>
      <c r="T422"/>
      <c r="U422"/>
      <c r="V422"/>
      <c r="W422"/>
      <c r="X422"/>
      <c r="Y422"/>
      <c r="Z422"/>
      <c r="AA422"/>
      <c r="AB422"/>
      <c r="AC422"/>
      <c r="AD422"/>
      <c r="AE422"/>
      <c r="AF422"/>
      <c r="AG422"/>
      <c r="AH422"/>
      <c r="AI422"/>
      <c r="AJ422"/>
      <c r="AK422"/>
      <c r="AL422"/>
      <c r="AM422"/>
      <c r="AN422"/>
      <c r="AO422"/>
      <c r="AP422"/>
      <c r="AQ422"/>
      <c r="AR422"/>
      <c r="AS422"/>
      <c r="AT422"/>
      <c r="AU422"/>
      <c r="AV422"/>
      <c r="AW422"/>
      <c r="AX422"/>
      <c r="AY422"/>
      <c r="AZ422"/>
      <c r="BA422"/>
      <c r="BB422"/>
      <c r="BC422"/>
      <c r="BD422"/>
      <c r="BE422"/>
      <c r="BF422"/>
      <c r="BG422"/>
      <c r="BH422"/>
      <c r="BI422"/>
      <c r="BJ422"/>
      <c r="BK422"/>
      <c r="BL422"/>
      <c r="BM422"/>
      <c r="BN422"/>
      <c r="BO422"/>
      <c r="BP422"/>
      <c r="BQ422"/>
      <c r="BR422"/>
      <c r="BS422"/>
      <c r="BT422"/>
      <c r="BU422"/>
      <c r="BV422"/>
      <c r="BW422"/>
      <c r="BX422"/>
      <c r="BY422"/>
      <c r="BZ422"/>
      <c r="CA422"/>
      <c r="CB422"/>
      <c r="CC422"/>
      <c r="CD422"/>
      <c r="CE422"/>
      <c r="CF422"/>
      <c r="CG422"/>
      <c r="CH422"/>
      <c r="CI422"/>
      <c r="CJ422"/>
      <c r="CK422"/>
      <c r="CL422"/>
      <c r="CM422"/>
      <c r="CN422"/>
      <c r="CO422"/>
      <c r="CP422"/>
      <c r="CQ422"/>
      <c r="CR422"/>
      <c r="CS422"/>
      <c r="CT422"/>
      <c r="CU422"/>
      <c r="CV422"/>
      <c r="CW422"/>
      <c r="CX422"/>
      <c r="CY422"/>
      <c r="CZ422"/>
      <c r="DA422"/>
      <c r="DB422"/>
      <c r="DC422"/>
      <c r="DD422"/>
      <c r="DE422"/>
      <c r="DF422"/>
      <c r="DG422"/>
      <c r="DH422"/>
      <c r="DI422"/>
      <c r="DJ422"/>
      <c r="DK422"/>
      <c r="DL422"/>
      <c r="DM422"/>
      <c r="DN422"/>
      <c r="DO422"/>
      <c r="DP422"/>
      <c r="DQ422"/>
      <c r="DR422"/>
      <c r="DS422"/>
      <c r="DT422"/>
      <c r="DU422"/>
      <c r="DV422"/>
      <c r="DW422"/>
      <c r="DX422"/>
      <c r="DY422"/>
      <c r="DZ422"/>
      <c r="EA422"/>
      <c r="EB422"/>
      <c r="EC422"/>
      <c r="ED422"/>
      <c r="EE422"/>
      <c r="EF422"/>
      <c r="EG422"/>
      <c r="EH422"/>
      <c r="EI422"/>
      <c r="EJ422"/>
      <c r="EK422"/>
      <c r="EL422"/>
      <c r="EM422"/>
      <c r="EN422"/>
      <c r="EO422"/>
      <c r="EP422"/>
      <c r="EQ422"/>
      <c r="ER422"/>
      <c r="ES422"/>
      <c r="ET422"/>
      <c r="EU422"/>
      <c r="EV422"/>
      <c r="EW422"/>
      <c r="EX422"/>
      <c r="EY422"/>
      <c r="EZ422"/>
      <c r="FA422"/>
      <c r="FB422"/>
      <c r="FC422"/>
      <c r="FD422"/>
      <c r="FE422"/>
      <c r="FF422"/>
      <c r="FG422"/>
      <c r="FH422"/>
      <c r="FI422"/>
      <c r="FJ422"/>
      <c r="FK422"/>
      <c r="FL422"/>
      <c r="FM422"/>
      <c r="FN422"/>
      <c r="FO422"/>
      <c r="FP422"/>
      <c r="FQ422"/>
      <c r="FR422"/>
      <c r="FS422"/>
      <c r="FT422"/>
      <c r="FU422"/>
      <c r="FV422"/>
      <c r="FW422"/>
      <c r="FX422"/>
      <c r="FY422"/>
      <c r="FZ422"/>
      <c r="GA422"/>
      <c r="GB422"/>
      <c r="GC422"/>
      <c r="GD422"/>
      <c r="GE422"/>
      <c r="GF422"/>
      <c r="GG422"/>
      <c r="GH422"/>
      <c r="GI422"/>
      <c r="GJ422"/>
      <c r="GK422"/>
      <c r="GL422"/>
      <c r="GM422"/>
      <c r="GN422"/>
      <c r="GO422"/>
      <c r="GP422"/>
      <c r="GQ422"/>
      <c r="GR422"/>
      <c r="GS422"/>
      <c r="GT422"/>
      <c r="GU422"/>
      <c r="GV422"/>
      <c r="GW422"/>
      <c r="GX422"/>
      <c r="GY422"/>
      <c r="GZ422"/>
      <c r="HA422"/>
      <c r="HB422"/>
      <c r="HC422"/>
      <c r="HD422"/>
      <c r="HE422"/>
      <c r="HF422"/>
      <c r="HG422"/>
      <c r="HH422"/>
      <c r="HI422"/>
      <c r="HJ422"/>
      <c r="HK422"/>
      <c r="HL422"/>
      <c r="HM422"/>
      <c r="HN422"/>
      <c r="HO422"/>
      <c r="HP422"/>
      <c r="HQ422"/>
      <c r="HR422"/>
      <c r="HS422"/>
      <c r="HT422"/>
      <c r="HU422"/>
      <c r="HV422"/>
      <c r="HW422"/>
      <c r="HX422"/>
      <c r="HY422"/>
      <c r="HZ422"/>
      <c r="IA422"/>
      <c r="IB422"/>
      <c r="IC422"/>
      <c r="ID422"/>
      <c r="IE422"/>
      <c r="IF422"/>
      <c r="IG422"/>
      <c r="IH422"/>
      <c r="II422"/>
      <c r="IJ422"/>
      <c r="IK422"/>
      <c r="IL422"/>
      <c r="IM422"/>
      <c r="IN422"/>
      <c r="IO422"/>
      <c r="IP422"/>
      <c r="IQ422"/>
      <c r="IR422"/>
      <c r="IS422"/>
      <c r="IT422"/>
      <c r="IU422"/>
      <c r="IV422"/>
      <c r="IW422"/>
      <c r="IX422"/>
      <c r="IY422"/>
      <c r="IZ422"/>
      <c r="JA422"/>
      <c r="JB422"/>
      <c r="JC422"/>
      <c r="JD422"/>
      <c r="JE422"/>
      <c r="JF422"/>
      <c r="JG422"/>
      <c r="JH422"/>
      <c r="JI422"/>
      <c r="JJ422"/>
      <c r="JK422"/>
      <c r="JL422"/>
      <c r="JM422"/>
      <c r="JN422"/>
      <c r="JO422"/>
      <c r="JP422"/>
      <c r="JQ422"/>
      <c r="JR422"/>
      <c r="JS422"/>
      <c r="JT422"/>
      <c r="JU422"/>
      <c r="JV422"/>
      <c r="JW422"/>
      <c r="JX422"/>
    </row>
    <row r="423" spans="1:284" s="199" customFormat="1" ht="12" customHeight="1">
      <c r="A423"/>
      <c r="B423"/>
      <c r="C423"/>
      <c r="D423"/>
      <c r="E423"/>
      <c r="F423"/>
      <c r="G423"/>
      <c r="H423"/>
      <c r="I423"/>
      <c r="J423"/>
      <c r="K423"/>
      <c r="L423"/>
      <c r="M423"/>
      <c r="N423"/>
      <c r="O423"/>
      <c r="P423"/>
      <c r="Q423"/>
      <c r="R423"/>
      <c r="S423"/>
      <c r="T423"/>
      <c r="U423"/>
      <c r="V423"/>
      <c r="W423"/>
      <c r="X423"/>
      <c r="Y423"/>
      <c r="Z423"/>
      <c r="AA423"/>
      <c r="AB423"/>
      <c r="AC423"/>
      <c r="AD423"/>
      <c r="AE423"/>
      <c r="AF423"/>
      <c r="AG423"/>
      <c r="AH423"/>
      <c r="AI423"/>
      <c r="AJ423"/>
      <c r="AK423"/>
      <c r="AL423"/>
      <c r="AM423"/>
      <c r="AN423"/>
      <c r="AO423"/>
      <c r="AP423"/>
      <c r="AQ423"/>
      <c r="AR423"/>
      <c r="AS423"/>
      <c r="AT423"/>
      <c r="AU423"/>
      <c r="AV423"/>
      <c r="AW423"/>
      <c r="AX423"/>
      <c r="AY423"/>
      <c r="AZ423"/>
      <c r="BA423"/>
      <c r="BB423"/>
      <c r="BC423"/>
      <c r="BD423"/>
      <c r="BE423"/>
      <c r="BF423"/>
      <c r="BG423"/>
      <c r="BH423"/>
      <c r="BI423"/>
      <c r="BJ423"/>
      <c r="BK423"/>
      <c r="BL423"/>
      <c r="BM423"/>
      <c r="BN423"/>
      <c r="BO423"/>
      <c r="BP423"/>
      <c r="BQ423"/>
      <c r="BR423"/>
      <c r="BS423"/>
      <c r="BT423"/>
      <c r="BU423"/>
      <c r="BV423"/>
      <c r="BW423"/>
      <c r="BX423"/>
      <c r="BY423"/>
      <c r="BZ423"/>
      <c r="CA423"/>
      <c r="CB423"/>
      <c r="CC423"/>
      <c r="CD423"/>
      <c r="CE423"/>
      <c r="CF423"/>
      <c r="CG423"/>
      <c r="CH423"/>
      <c r="CI423"/>
      <c r="CJ423"/>
      <c r="CK423"/>
      <c r="CL423"/>
      <c r="CM423"/>
      <c r="CN423"/>
      <c r="CO423"/>
      <c r="CP423"/>
      <c r="CQ423"/>
      <c r="CR423"/>
      <c r="CS423"/>
      <c r="CT423"/>
      <c r="CU423"/>
      <c r="CV423"/>
      <c r="CW423"/>
      <c r="CX423"/>
      <c r="CY423"/>
      <c r="CZ423"/>
      <c r="DA423"/>
      <c r="DB423"/>
      <c r="DC423"/>
      <c r="DD423"/>
      <c r="DE423"/>
      <c r="DF423"/>
      <c r="DG423"/>
      <c r="DH423"/>
      <c r="DI423"/>
      <c r="DJ423"/>
      <c r="DK423"/>
      <c r="DL423"/>
      <c r="DM423"/>
      <c r="DN423"/>
      <c r="DO423"/>
      <c r="DP423"/>
      <c r="DQ423"/>
      <c r="DR423"/>
      <c r="DS423"/>
      <c r="DT423"/>
      <c r="DU423"/>
      <c r="DV423"/>
      <c r="DW423"/>
      <c r="DX423"/>
      <c r="DY423"/>
      <c r="DZ423"/>
      <c r="EA423"/>
      <c r="EB423"/>
      <c r="EC423"/>
      <c r="ED423"/>
      <c r="EE423"/>
      <c r="EF423"/>
      <c r="EG423"/>
      <c r="EH423"/>
      <c r="EI423"/>
      <c r="EJ423"/>
      <c r="EK423"/>
      <c r="EL423"/>
      <c r="EM423"/>
      <c r="EN423"/>
      <c r="EO423"/>
      <c r="EP423"/>
      <c r="EQ423"/>
      <c r="ER423"/>
      <c r="ES423"/>
      <c r="ET423"/>
      <c r="EU423"/>
      <c r="EV423"/>
      <c r="EW423"/>
      <c r="EX423"/>
      <c r="EY423"/>
      <c r="EZ423"/>
      <c r="FA423"/>
      <c r="FB423"/>
      <c r="FC423"/>
      <c r="FD423"/>
      <c r="FE423"/>
      <c r="FF423"/>
      <c r="FG423"/>
      <c r="FH423"/>
      <c r="FI423"/>
      <c r="FJ423"/>
      <c r="FK423"/>
      <c r="FL423"/>
      <c r="FM423"/>
      <c r="FN423"/>
      <c r="FO423"/>
      <c r="FP423"/>
      <c r="FQ423"/>
      <c r="FR423"/>
      <c r="FS423"/>
      <c r="FT423"/>
      <c r="FU423"/>
      <c r="FV423"/>
      <c r="FW423"/>
      <c r="FX423"/>
      <c r="FY423"/>
      <c r="FZ423"/>
      <c r="GA423"/>
      <c r="GB423"/>
      <c r="GC423"/>
      <c r="GD423"/>
      <c r="GE423"/>
      <c r="GF423"/>
      <c r="GG423"/>
      <c r="GH423"/>
      <c r="GI423"/>
      <c r="GJ423"/>
      <c r="GK423"/>
      <c r="GL423"/>
      <c r="GM423"/>
      <c r="GN423"/>
      <c r="GO423"/>
      <c r="GP423"/>
      <c r="GQ423"/>
      <c r="GR423"/>
      <c r="GS423"/>
      <c r="GT423"/>
      <c r="GU423"/>
      <c r="GV423"/>
      <c r="GW423"/>
      <c r="GX423"/>
      <c r="GY423"/>
      <c r="GZ423"/>
      <c r="HA423"/>
      <c r="HB423"/>
      <c r="HC423"/>
      <c r="HD423"/>
      <c r="HE423"/>
      <c r="HF423"/>
      <c r="HG423"/>
      <c r="HH423"/>
      <c r="HI423"/>
      <c r="HJ423"/>
      <c r="HK423"/>
      <c r="HL423"/>
      <c r="HM423"/>
      <c r="HN423"/>
      <c r="HO423"/>
      <c r="HP423"/>
      <c r="HQ423"/>
      <c r="HR423"/>
      <c r="HS423"/>
      <c r="HT423"/>
      <c r="HU423"/>
      <c r="HV423"/>
      <c r="HW423"/>
      <c r="HX423"/>
      <c r="HY423"/>
      <c r="HZ423"/>
      <c r="IA423"/>
      <c r="IB423"/>
      <c r="IC423"/>
      <c r="ID423"/>
      <c r="IE423"/>
      <c r="IF423"/>
      <c r="IG423"/>
      <c r="IH423"/>
      <c r="II423"/>
      <c r="IJ423"/>
      <c r="IK423"/>
      <c r="IL423"/>
      <c r="IM423"/>
      <c r="IN423"/>
      <c r="IO423"/>
      <c r="IP423"/>
      <c r="IQ423"/>
      <c r="IR423"/>
      <c r="IS423"/>
      <c r="IT423"/>
      <c r="IU423"/>
      <c r="IV423"/>
      <c r="IW423"/>
      <c r="IX423"/>
      <c r="IY423"/>
      <c r="IZ423"/>
      <c r="JA423"/>
      <c r="JB423"/>
      <c r="JC423"/>
      <c r="JD423"/>
      <c r="JE423"/>
      <c r="JF423"/>
      <c r="JG423"/>
      <c r="JH423"/>
      <c r="JI423"/>
      <c r="JJ423"/>
      <c r="JK423"/>
      <c r="JL423"/>
      <c r="JM423"/>
      <c r="JN423"/>
      <c r="JO423"/>
      <c r="JP423"/>
      <c r="JQ423"/>
      <c r="JR423"/>
      <c r="JS423"/>
      <c r="JT423"/>
      <c r="JU423"/>
      <c r="JV423"/>
      <c r="JW423"/>
      <c r="JX423"/>
    </row>
    <row r="424" spans="1:284" s="199" customFormat="1" ht="12" customHeight="1">
      <c r="A424"/>
      <c r="B424"/>
      <c r="C424"/>
      <c r="D424"/>
      <c r="E424"/>
      <c r="F424"/>
      <c r="G424"/>
      <c r="H424"/>
      <c r="I424"/>
      <c r="J424"/>
      <c r="K424"/>
      <c r="L424"/>
      <c r="M424"/>
      <c r="N424"/>
      <c r="O424"/>
      <c r="P424"/>
      <c r="Q424"/>
      <c r="R424"/>
      <c r="S424"/>
      <c r="T424"/>
      <c r="U424"/>
      <c r="V424"/>
      <c r="W424"/>
      <c r="X424"/>
      <c r="Y424"/>
      <c r="Z424"/>
      <c r="AA424"/>
      <c r="AB424"/>
      <c r="AC424"/>
      <c r="AD424"/>
      <c r="AE424"/>
      <c r="AF424"/>
      <c r="AG424"/>
      <c r="AH424"/>
      <c r="AI424"/>
      <c r="AJ424"/>
      <c r="AK424"/>
      <c r="AL424"/>
      <c r="AM424"/>
      <c r="AN424"/>
      <c r="AO424"/>
      <c r="AP424"/>
      <c r="AQ424"/>
      <c r="AR424"/>
      <c r="AS424"/>
      <c r="AT424"/>
      <c r="AU424"/>
      <c r="AV424"/>
      <c r="AW424"/>
      <c r="AX424"/>
      <c r="AY424"/>
      <c r="AZ424"/>
      <c r="BA424"/>
      <c r="BB424"/>
      <c r="BC424"/>
      <c r="BD424"/>
      <c r="BE424"/>
      <c r="BF424"/>
      <c r="BG424"/>
      <c r="BH424"/>
      <c r="BI424"/>
      <c r="BJ424"/>
      <c r="BK424"/>
      <c r="BL424"/>
      <c r="BM424"/>
      <c r="BN424"/>
      <c r="BO424"/>
      <c r="BP424"/>
      <c r="BQ424"/>
      <c r="BR424"/>
      <c r="BS424"/>
      <c r="BT424"/>
      <c r="BU424"/>
      <c r="BV424"/>
      <c r="BW424"/>
      <c r="BX424"/>
      <c r="BY424"/>
      <c r="BZ424"/>
      <c r="CA424"/>
      <c r="CB424"/>
      <c r="CC424"/>
      <c r="CD424"/>
      <c r="CE424"/>
      <c r="CF424"/>
      <c r="CG424"/>
      <c r="CH424"/>
      <c r="CI424"/>
      <c r="CJ424"/>
      <c r="CK424"/>
      <c r="CL424"/>
      <c r="CM424"/>
      <c r="CN424"/>
      <c r="CO424"/>
      <c r="CP424"/>
      <c r="CQ424"/>
      <c r="CR424"/>
      <c r="CS424"/>
      <c r="CT424"/>
      <c r="CU424"/>
      <c r="CV424"/>
      <c r="CW424"/>
      <c r="CX424"/>
      <c r="CY424"/>
      <c r="CZ424"/>
      <c r="DA424"/>
      <c r="DB424"/>
      <c r="DC424"/>
      <c r="DD424"/>
      <c r="DE424"/>
      <c r="DF424"/>
      <c r="DG424"/>
      <c r="DH424"/>
      <c r="DI424"/>
      <c r="DJ424"/>
      <c r="DK424"/>
      <c r="DL424"/>
      <c r="DM424"/>
      <c r="DN424"/>
      <c r="DO424"/>
      <c r="DP424"/>
      <c r="DQ424"/>
      <c r="DR424"/>
      <c r="DS424"/>
      <c r="DT424"/>
      <c r="DU424"/>
      <c r="DV424"/>
      <c r="DW424"/>
      <c r="DX424"/>
      <c r="DY424"/>
      <c r="DZ424"/>
      <c r="EA424"/>
      <c r="EB424"/>
      <c r="EC424"/>
      <c r="ED424"/>
      <c r="EE424"/>
      <c r="EF424"/>
      <c r="EG424"/>
      <c r="EH424"/>
      <c r="EI424"/>
      <c r="EJ424"/>
      <c r="EK424"/>
      <c r="EL424"/>
      <c r="EM424"/>
      <c r="EN424"/>
      <c r="EO424"/>
      <c r="EP424"/>
      <c r="EQ424"/>
      <c r="ER424"/>
      <c r="ES424"/>
      <c r="ET424"/>
      <c r="EU424"/>
      <c r="EV424"/>
      <c r="EW424"/>
      <c r="EX424"/>
      <c r="EY424"/>
      <c r="EZ424"/>
      <c r="FA424"/>
      <c r="FB424"/>
      <c r="FC424"/>
      <c r="FD424"/>
      <c r="FE424"/>
      <c r="FF424"/>
      <c r="FG424"/>
      <c r="FH424"/>
      <c r="FI424"/>
      <c r="FJ424"/>
      <c r="FK424"/>
      <c r="FL424"/>
      <c r="FM424"/>
      <c r="FN424"/>
      <c r="FO424"/>
      <c r="FP424"/>
      <c r="FQ424"/>
      <c r="FR424"/>
      <c r="FS424"/>
      <c r="FT424"/>
      <c r="FU424"/>
      <c r="FV424"/>
      <c r="FW424"/>
      <c r="FX424"/>
      <c r="FY424"/>
      <c r="FZ424"/>
      <c r="GA424"/>
      <c r="GB424"/>
      <c r="GC424"/>
      <c r="GD424"/>
      <c r="GE424"/>
      <c r="GF424"/>
      <c r="GG424"/>
      <c r="GH424"/>
      <c r="GI424"/>
      <c r="GJ424"/>
      <c r="GK424"/>
      <c r="GL424"/>
      <c r="GM424"/>
      <c r="GN424"/>
      <c r="GO424"/>
      <c r="GP424"/>
      <c r="GQ424"/>
      <c r="GR424"/>
      <c r="GS424"/>
      <c r="GT424"/>
      <c r="GU424"/>
      <c r="GV424"/>
      <c r="GW424"/>
      <c r="GX424"/>
      <c r="GY424"/>
      <c r="GZ424"/>
      <c r="HA424"/>
      <c r="HB424"/>
      <c r="HC424"/>
      <c r="HD424"/>
      <c r="HE424"/>
      <c r="HF424"/>
      <c r="HG424"/>
      <c r="HH424"/>
      <c r="HI424"/>
      <c r="HJ424"/>
      <c r="HK424"/>
      <c r="HL424"/>
      <c r="HM424"/>
      <c r="HN424"/>
      <c r="HO424"/>
      <c r="HP424"/>
      <c r="HQ424"/>
      <c r="HR424"/>
      <c r="HS424"/>
      <c r="HT424"/>
      <c r="HU424"/>
      <c r="HV424"/>
      <c r="HW424"/>
      <c r="HX424"/>
      <c r="HY424"/>
      <c r="HZ424"/>
      <c r="IA424"/>
      <c r="IB424"/>
      <c r="IC424"/>
      <c r="ID424"/>
      <c r="IE424"/>
      <c r="IF424"/>
      <c r="IG424"/>
      <c r="IH424"/>
      <c r="II424"/>
      <c r="IJ424"/>
      <c r="IK424"/>
      <c r="IL424"/>
      <c r="IM424"/>
      <c r="IN424"/>
      <c r="IO424"/>
      <c r="IP424"/>
      <c r="IQ424"/>
      <c r="IR424"/>
      <c r="IS424"/>
      <c r="IT424"/>
      <c r="IU424"/>
      <c r="IV424"/>
      <c r="IW424"/>
      <c r="IX424"/>
      <c r="IY424"/>
      <c r="IZ424"/>
      <c r="JA424"/>
      <c r="JB424"/>
      <c r="JC424"/>
      <c r="JD424"/>
      <c r="JE424"/>
      <c r="JF424"/>
      <c r="JG424"/>
      <c r="JH424"/>
      <c r="JI424"/>
      <c r="JJ424"/>
      <c r="JK424"/>
      <c r="JL424"/>
      <c r="JM424"/>
      <c r="JN424"/>
      <c r="JO424"/>
      <c r="JP424"/>
      <c r="JQ424"/>
      <c r="JR424"/>
      <c r="JS424"/>
      <c r="JT424"/>
      <c r="JU424"/>
      <c r="JV424"/>
      <c r="JW424"/>
      <c r="JX424"/>
    </row>
    <row r="425" spans="1:284" s="199" customFormat="1" ht="12" customHeight="1">
      <c r="A425"/>
      <c r="B425"/>
      <c r="C425"/>
      <c r="D425"/>
      <c r="E425"/>
      <c r="F425"/>
      <c r="G425"/>
      <c r="H425"/>
      <c r="I425"/>
      <c r="J425"/>
      <c r="K425"/>
      <c r="L425"/>
      <c r="M425"/>
      <c r="N425"/>
      <c r="O425"/>
      <c r="P425"/>
      <c r="Q425"/>
      <c r="R425"/>
      <c r="S425"/>
      <c r="T425"/>
      <c r="U425"/>
      <c r="V425"/>
      <c r="W425"/>
      <c r="X425"/>
      <c r="Y425"/>
      <c r="Z425"/>
      <c r="AA425"/>
      <c r="AB425"/>
      <c r="AC425"/>
      <c r="AD425"/>
      <c r="AE425"/>
      <c r="AF425"/>
      <c r="AG425"/>
      <c r="AH425"/>
      <c r="AI425"/>
      <c r="AJ425"/>
      <c r="AK425"/>
      <c r="AL425"/>
      <c r="AM425"/>
      <c r="AN425"/>
      <c r="AO425"/>
      <c r="AP425"/>
      <c r="AQ425"/>
      <c r="AR425"/>
      <c r="AS425"/>
      <c r="AT425"/>
      <c r="AU425"/>
      <c r="AV425"/>
      <c r="AW425"/>
      <c r="AX425"/>
      <c r="AY425"/>
      <c r="AZ425"/>
      <c r="BA425"/>
      <c r="BB425"/>
      <c r="BC425"/>
      <c r="BD425"/>
      <c r="BE425"/>
      <c r="BF425"/>
      <c r="BG425"/>
      <c r="BH425"/>
      <c r="BI425"/>
      <c r="BJ425"/>
      <c r="BK425"/>
      <c r="BL425"/>
      <c r="BM425"/>
      <c r="BN425"/>
      <c r="BO425"/>
      <c r="BP425"/>
      <c r="BQ425"/>
      <c r="BR425"/>
      <c r="BS425"/>
      <c r="BT425"/>
      <c r="BU425"/>
      <c r="BV425"/>
      <c r="BW425"/>
      <c r="BX425"/>
      <c r="BY425"/>
      <c r="BZ425"/>
      <c r="CA425"/>
      <c r="CB425"/>
      <c r="CC425"/>
      <c r="CD425"/>
      <c r="CE425"/>
      <c r="CF425"/>
      <c r="CG425"/>
      <c r="CH425"/>
      <c r="CI425"/>
      <c r="CJ425"/>
      <c r="CK425"/>
      <c r="CL425"/>
      <c r="CM425"/>
      <c r="CN425"/>
      <c r="CO425"/>
      <c r="CP425"/>
      <c r="CQ425"/>
      <c r="CR425"/>
      <c r="CS425"/>
      <c r="CT425"/>
      <c r="CU425"/>
      <c r="CV425"/>
      <c r="CW425"/>
      <c r="CX425"/>
      <c r="CY425"/>
      <c r="CZ425"/>
      <c r="DA425"/>
      <c r="DB425"/>
      <c r="DC425"/>
      <c r="DD425"/>
      <c r="DE425"/>
      <c r="DF425"/>
      <c r="DG425"/>
      <c r="DH425"/>
      <c r="DI425"/>
      <c r="DJ425"/>
      <c r="DK425"/>
      <c r="DL425"/>
      <c r="DM425"/>
      <c r="DN425"/>
      <c r="DO425"/>
      <c r="DP425"/>
      <c r="DQ425"/>
      <c r="DR425"/>
      <c r="DS425"/>
      <c r="DT425"/>
      <c r="DU425"/>
      <c r="DV425"/>
      <c r="DW425"/>
      <c r="DX425"/>
      <c r="DY425"/>
      <c r="DZ425"/>
      <c r="EA425"/>
      <c r="EB425"/>
      <c r="EC425"/>
      <c r="ED425"/>
      <c r="EE425"/>
      <c r="EF425"/>
      <c r="EG425"/>
      <c r="EH425"/>
      <c r="EI425"/>
      <c r="EJ425"/>
      <c r="EK425"/>
      <c r="EL425"/>
      <c r="EM425"/>
      <c r="EN425"/>
      <c r="EO425"/>
      <c r="EP425"/>
      <c r="EQ425"/>
      <c r="ER425"/>
      <c r="ES425"/>
      <c r="ET425"/>
      <c r="EU425"/>
      <c r="EV425"/>
      <c r="EW425"/>
      <c r="EX425"/>
      <c r="EY425"/>
      <c r="EZ425"/>
      <c r="FA425"/>
      <c r="FB425"/>
      <c r="FC425"/>
      <c r="FD425"/>
      <c r="FE425"/>
      <c r="FF425"/>
      <c r="FG425"/>
      <c r="FH425"/>
      <c r="FI425"/>
      <c r="FJ425"/>
      <c r="FK425"/>
      <c r="FL425"/>
      <c r="FM425"/>
      <c r="FN425"/>
      <c r="FO425"/>
      <c r="FP425"/>
      <c r="FQ425"/>
      <c r="FR425"/>
      <c r="FS425"/>
      <c r="FT425"/>
      <c r="FU425"/>
      <c r="FV425"/>
      <c r="FW425"/>
      <c r="FX425"/>
      <c r="FY425"/>
      <c r="FZ425"/>
      <c r="GA425"/>
      <c r="GB425"/>
      <c r="GC425"/>
      <c r="GD425"/>
      <c r="GE425"/>
      <c r="GF425"/>
      <c r="GG425"/>
      <c r="GH425"/>
      <c r="GI425"/>
      <c r="GJ425"/>
      <c r="GK425"/>
      <c r="GL425"/>
      <c r="GM425"/>
      <c r="GN425"/>
      <c r="GO425"/>
      <c r="GP425"/>
      <c r="GQ425"/>
      <c r="GR425"/>
      <c r="GS425"/>
      <c r="GT425"/>
      <c r="GU425"/>
      <c r="GV425"/>
      <c r="GW425"/>
      <c r="GX425"/>
      <c r="GY425"/>
      <c r="GZ425"/>
      <c r="HA425"/>
      <c r="HB425"/>
      <c r="HC425"/>
      <c r="HD425"/>
      <c r="HE425"/>
      <c r="HF425"/>
      <c r="HG425"/>
      <c r="HH425"/>
      <c r="HI425"/>
      <c r="HJ425"/>
      <c r="HK425"/>
      <c r="HL425"/>
      <c r="HM425"/>
      <c r="HN425"/>
      <c r="HO425"/>
      <c r="HP425"/>
      <c r="HQ425"/>
      <c r="HR425"/>
      <c r="HS425"/>
      <c r="HT425"/>
      <c r="HU425"/>
      <c r="HV425"/>
      <c r="HW425"/>
      <c r="HX425"/>
      <c r="HY425"/>
      <c r="HZ425"/>
      <c r="IA425"/>
      <c r="IB425"/>
      <c r="IC425"/>
      <c r="ID425"/>
      <c r="IE425"/>
      <c r="IF425"/>
      <c r="IG425"/>
      <c r="IH425"/>
      <c r="II425"/>
      <c r="IJ425"/>
      <c r="IK425"/>
      <c r="IL425"/>
      <c r="IM425"/>
      <c r="IN425"/>
      <c r="IO425"/>
      <c r="IP425"/>
      <c r="IQ425"/>
      <c r="IR425"/>
      <c r="IS425"/>
      <c r="IT425"/>
      <c r="IU425"/>
      <c r="IV425"/>
      <c r="IW425"/>
      <c r="IX425"/>
      <c r="IY425"/>
      <c r="IZ425"/>
      <c r="JA425"/>
      <c r="JB425"/>
      <c r="JC425"/>
      <c r="JD425"/>
      <c r="JE425"/>
      <c r="JF425"/>
      <c r="JG425"/>
      <c r="JH425"/>
      <c r="JI425"/>
      <c r="JJ425"/>
      <c r="JK425"/>
      <c r="JL425"/>
      <c r="JM425"/>
      <c r="JN425"/>
      <c r="JO425"/>
      <c r="JP425"/>
      <c r="JQ425"/>
      <c r="JR425"/>
      <c r="JS425"/>
      <c r="JT425"/>
      <c r="JU425"/>
      <c r="JV425"/>
      <c r="JW425"/>
      <c r="JX425"/>
    </row>
    <row r="426" spans="1:284" s="199" customFormat="1" ht="12" customHeight="1">
      <c r="A426"/>
      <c r="B426"/>
      <c r="C426"/>
      <c r="D426"/>
      <c r="E426"/>
      <c r="F426"/>
      <c r="G426"/>
      <c r="H426"/>
      <c r="I426"/>
      <c r="J426"/>
      <c r="K426"/>
      <c r="L426"/>
      <c r="M426"/>
      <c r="N426"/>
      <c r="O426"/>
      <c r="P426"/>
      <c r="Q426"/>
      <c r="R426"/>
      <c r="S426"/>
      <c r="T426"/>
      <c r="U426"/>
      <c r="V426"/>
      <c r="W426"/>
      <c r="X426"/>
      <c r="Y426"/>
      <c r="Z426"/>
      <c r="AA426"/>
      <c r="AB426"/>
      <c r="AC426"/>
      <c r="AD426"/>
      <c r="AE426"/>
      <c r="AF426"/>
      <c r="AG426"/>
      <c r="AH426"/>
      <c r="AI426"/>
      <c r="AJ426"/>
      <c r="AK426"/>
      <c r="AL426"/>
      <c r="AM426"/>
      <c r="AN426"/>
      <c r="AO426"/>
      <c r="AP426"/>
      <c r="AQ426"/>
      <c r="AR426"/>
      <c r="AS426"/>
      <c r="AT426"/>
      <c r="AU426"/>
      <c r="AV426"/>
      <c r="AW426"/>
      <c r="AX426"/>
      <c r="AY426"/>
      <c r="AZ426"/>
      <c r="BA426"/>
      <c r="BB426"/>
      <c r="BC426"/>
      <c r="BD426"/>
      <c r="BE426"/>
      <c r="BF426"/>
      <c r="BG426"/>
      <c r="BH426"/>
      <c r="BI426"/>
      <c r="BJ426"/>
      <c r="BK426"/>
      <c r="BL426"/>
      <c r="BM426"/>
      <c r="BN426"/>
      <c r="BO426"/>
      <c r="BP426"/>
      <c r="BQ426"/>
      <c r="BR426"/>
      <c r="BS426"/>
      <c r="BT426"/>
      <c r="BU426"/>
      <c r="BV426"/>
      <c r="BW426"/>
      <c r="BX426"/>
      <c r="BY426"/>
      <c r="BZ426"/>
      <c r="CA426"/>
      <c r="CB426"/>
      <c r="CC426"/>
      <c r="CD426"/>
      <c r="CE426"/>
      <c r="CF426"/>
      <c r="CG426"/>
      <c r="CH426"/>
      <c r="CI426"/>
      <c r="CJ426"/>
      <c r="CK426"/>
      <c r="CL426"/>
      <c r="CM426"/>
      <c r="CN426"/>
      <c r="CO426"/>
      <c r="CP426"/>
      <c r="CQ426"/>
      <c r="CR426"/>
      <c r="CS426"/>
      <c r="CT426"/>
      <c r="CU426"/>
      <c r="CV426"/>
      <c r="CW426"/>
      <c r="CX426"/>
      <c r="CY426"/>
      <c r="CZ426"/>
      <c r="DA426"/>
      <c r="DB426"/>
      <c r="DC426"/>
      <c r="DD426"/>
      <c r="DE426"/>
      <c r="DF426"/>
      <c r="DG426"/>
      <c r="DH426"/>
      <c r="DI426"/>
      <c r="DJ426"/>
      <c r="DK426"/>
      <c r="DL426"/>
      <c r="DM426"/>
      <c r="DN426"/>
      <c r="DO426"/>
      <c r="DP426"/>
      <c r="DQ426"/>
      <c r="DR426"/>
      <c r="DS426"/>
      <c r="DT426"/>
      <c r="DU426"/>
      <c r="DV426"/>
      <c r="DW426"/>
      <c r="DX426"/>
      <c r="DY426"/>
      <c r="DZ426"/>
      <c r="EA426"/>
      <c r="EB426"/>
      <c r="EC426"/>
      <c r="ED426"/>
      <c r="EE426"/>
      <c r="EF426"/>
      <c r="EG426"/>
      <c r="EH426"/>
      <c r="EI426"/>
      <c r="EJ426"/>
      <c r="EK426"/>
      <c r="EL426"/>
      <c r="EM426"/>
      <c r="EN426"/>
      <c r="EO426"/>
      <c r="EP426"/>
      <c r="EQ426"/>
      <c r="ER426"/>
      <c r="ES426"/>
      <c r="ET426"/>
      <c r="EU426"/>
      <c r="EV426"/>
      <c r="EW426"/>
      <c r="EX426"/>
      <c r="EY426"/>
      <c r="EZ426"/>
      <c r="FA426"/>
      <c r="FB426"/>
      <c r="FC426"/>
      <c r="FD426"/>
      <c r="FE426"/>
      <c r="FF426"/>
      <c r="FG426"/>
      <c r="FH426"/>
      <c r="FI426"/>
      <c r="FJ426"/>
      <c r="FK426"/>
      <c r="FL426"/>
      <c r="FM426"/>
      <c r="FN426"/>
      <c r="FO426"/>
      <c r="FP426"/>
      <c r="FQ426"/>
      <c r="FR426"/>
      <c r="FS426"/>
      <c r="FT426"/>
      <c r="FU426"/>
      <c r="FV426"/>
      <c r="FW426"/>
      <c r="FX426"/>
      <c r="FY426"/>
      <c r="FZ426"/>
      <c r="GA426"/>
      <c r="GB426"/>
      <c r="GC426"/>
      <c r="GD426"/>
      <c r="GE426"/>
      <c r="GF426"/>
      <c r="GG426"/>
      <c r="GH426"/>
      <c r="GI426"/>
      <c r="GJ426"/>
      <c r="GK426"/>
      <c r="GL426"/>
      <c r="GM426"/>
      <c r="GN426"/>
      <c r="GO426"/>
      <c r="GP426"/>
      <c r="GQ426"/>
      <c r="GR426"/>
      <c r="GS426"/>
      <c r="GT426"/>
      <c r="GU426"/>
      <c r="GV426"/>
      <c r="GW426"/>
      <c r="GX426"/>
      <c r="GY426"/>
      <c r="GZ426"/>
      <c r="HA426"/>
      <c r="HB426"/>
      <c r="HC426"/>
      <c r="HD426"/>
      <c r="HE426"/>
      <c r="HF426"/>
      <c r="HG426"/>
      <c r="HH426"/>
      <c r="HI426"/>
      <c r="HJ426"/>
      <c r="HK426"/>
      <c r="HL426"/>
      <c r="HM426"/>
      <c r="HN426"/>
      <c r="HO426"/>
      <c r="HP426"/>
      <c r="HQ426"/>
      <c r="HR426"/>
      <c r="HS426"/>
      <c r="HT426"/>
      <c r="HU426"/>
      <c r="HV426"/>
      <c r="HW426"/>
      <c r="HX426"/>
      <c r="HY426"/>
      <c r="HZ426"/>
      <c r="IA426"/>
      <c r="IB426"/>
      <c r="IC426"/>
      <c r="ID426"/>
      <c r="IE426"/>
      <c r="IF426"/>
      <c r="IG426"/>
      <c r="IH426"/>
      <c r="II426"/>
      <c r="IJ426"/>
      <c r="IK426"/>
      <c r="IL426"/>
      <c r="IM426"/>
      <c r="IN426"/>
      <c r="IO426"/>
      <c r="IP426"/>
      <c r="IQ426"/>
      <c r="IR426"/>
      <c r="IS426"/>
      <c r="IT426"/>
      <c r="IU426"/>
      <c r="IV426"/>
      <c r="IW426"/>
      <c r="IX426"/>
      <c r="IY426"/>
      <c r="IZ426"/>
      <c r="JA426"/>
      <c r="JB426"/>
      <c r="JC426"/>
      <c r="JD426"/>
      <c r="JE426"/>
      <c r="JF426"/>
      <c r="JG426"/>
      <c r="JH426"/>
      <c r="JI426"/>
      <c r="JJ426"/>
      <c r="JK426"/>
      <c r="JL426"/>
      <c r="JM426"/>
      <c r="JN426"/>
      <c r="JO426"/>
      <c r="JP426"/>
      <c r="JQ426"/>
      <c r="JR426"/>
      <c r="JS426"/>
      <c r="JT426"/>
      <c r="JU426"/>
      <c r="JV426"/>
      <c r="JW426"/>
      <c r="JX426"/>
    </row>
    <row r="427" spans="1:284" s="199" customFormat="1" ht="12" customHeight="1">
      <c r="A427"/>
      <c r="B427"/>
      <c r="C427"/>
      <c r="D427"/>
      <c r="E427"/>
      <c r="F427"/>
      <c r="G427"/>
      <c r="H427"/>
      <c r="I427"/>
      <c r="J427"/>
      <c r="K427"/>
      <c r="L427"/>
      <c r="M427"/>
      <c r="N427"/>
      <c r="O427"/>
      <c r="P427"/>
      <c r="Q427"/>
      <c r="R427"/>
      <c r="S427"/>
      <c r="T427"/>
      <c r="U427"/>
      <c r="V427"/>
      <c r="W427"/>
      <c r="X427"/>
      <c r="Y427"/>
      <c r="Z427"/>
      <c r="AA427"/>
      <c r="AB427"/>
      <c r="AC427"/>
      <c r="AD427"/>
      <c r="AE427"/>
      <c r="AF427"/>
      <c r="AG427"/>
      <c r="AH427"/>
      <c r="AI427"/>
      <c r="AJ427"/>
      <c r="AK427"/>
      <c r="AL427"/>
      <c r="AM427"/>
      <c r="AN427"/>
      <c r="AO427"/>
      <c r="AP427"/>
      <c r="AQ427"/>
      <c r="AR427"/>
      <c r="AS427"/>
      <c r="AT427"/>
      <c r="AU427"/>
      <c r="AV427"/>
      <c r="AW427"/>
      <c r="AX427"/>
      <c r="AY427"/>
      <c r="AZ427"/>
      <c r="BA427"/>
      <c r="BB427"/>
      <c r="BC427"/>
      <c r="BD427"/>
      <c r="BE427"/>
      <c r="BF427"/>
      <c r="BG427"/>
      <c r="BH427"/>
      <c r="BI427"/>
      <c r="BJ427"/>
      <c r="BK427"/>
      <c r="BL427"/>
      <c r="BM427"/>
      <c r="BN427"/>
      <c r="BO427"/>
      <c r="BP427"/>
      <c r="BQ427"/>
      <c r="BR427"/>
      <c r="BS427"/>
      <c r="BT427"/>
      <c r="BU427"/>
      <c r="BV427"/>
      <c r="BW427"/>
      <c r="BX427"/>
      <c r="BY427"/>
      <c r="BZ427"/>
      <c r="CA427"/>
      <c r="CB427"/>
      <c r="CC427"/>
      <c r="CD427"/>
      <c r="CE427"/>
      <c r="CF427"/>
      <c r="CG427"/>
      <c r="CH427"/>
      <c r="CI427"/>
      <c r="CJ427"/>
      <c r="CK427"/>
      <c r="CL427"/>
      <c r="CM427"/>
      <c r="CN427"/>
      <c r="CO427"/>
      <c r="CP427"/>
      <c r="CQ427"/>
      <c r="CR427"/>
      <c r="CS427"/>
      <c r="CT427"/>
      <c r="CU427"/>
      <c r="CV427"/>
      <c r="CW427"/>
      <c r="CX427"/>
      <c r="CY427"/>
      <c r="CZ427"/>
      <c r="DA427"/>
      <c r="DB427"/>
      <c r="DC427"/>
      <c r="DD427"/>
      <c r="DE427"/>
      <c r="DF427"/>
      <c r="DG427"/>
      <c r="DH427"/>
      <c r="DI427"/>
      <c r="DJ427"/>
      <c r="DK427"/>
      <c r="DL427"/>
      <c r="DM427"/>
      <c r="DN427"/>
      <c r="DO427"/>
      <c r="DP427"/>
      <c r="DQ427"/>
      <c r="DR427"/>
      <c r="DS427"/>
      <c r="DT427"/>
      <c r="DU427"/>
      <c r="DV427"/>
      <c r="DW427"/>
      <c r="DX427"/>
      <c r="DY427"/>
      <c r="DZ427"/>
      <c r="EA427"/>
      <c r="EB427"/>
      <c r="EC427"/>
      <c r="ED427"/>
      <c r="EE427"/>
      <c r="EF427"/>
      <c r="EG427"/>
      <c r="EH427"/>
      <c r="EI427"/>
      <c r="EJ427"/>
      <c r="EK427"/>
      <c r="EL427"/>
      <c r="EM427"/>
      <c r="EN427"/>
      <c r="EO427"/>
      <c r="EP427"/>
      <c r="EQ427"/>
      <c r="ER427"/>
      <c r="ES427"/>
      <c r="ET427"/>
      <c r="EU427"/>
      <c r="EV427"/>
      <c r="EW427"/>
      <c r="EX427"/>
      <c r="EY427"/>
      <c r="EZ427"/>
      <c r="FA427"/>
      <c r="FB427"/>
      <c r="FC427"/>
      <c r="FD427"/>
      <c r="FE427"/>
      <c r="FF427"/>
      <c r="FG427"/>
      <c r="FH427"/>
      <c r="FI427"/>
      <c r="FJ427"/>
      <c r="FK427"/>
      <c r="FL427"/>
      <c r="FM427"/>
      <c r="FN427"/>
      <c r="FO427"/>
      <c r="FP427"/>
      <c r="FQ427"/>
      <c r="FR427"/>
      <c r="FS427"/>
      <c r="FT427"/>
      <c r="FU427"/>
      <c r="FV427"/>
      <c r="FW427"/>
      <c r="FX427"/>
      <c r="FY427"/>
      <c r="FZ427"/>
      <c r="GA427"/>
      <c r="GB427"/>
      <c r="GC427"/>
      <c r="GD427"/>
      <c r="GE427"/>
      <c r="GF427"/>
      <c r="GG427"/>
      <c r="GH427"/>
      <c r="GI427"/>
      <c r="GJ427"/>
      <c r="GK427"/>
      <c r="GL427"/>
      <c r="GM427"/>
      <c r="GN427"/>
      <c r="GO427"/>
      <c r="GP427"/>
      <c r="GQ427"/>
      <c r="GR427"/>
      <c r="GS427"/>
      <c r="GT427"/>
      <c r="GU427"/>
      <c r="GV427"/>
      <c r="GW427"/>
      <c r="GX427"/>
      <c r="GY427"/>
      <c r="GZ427"/>
      <c r="HA427"/>
      <c r="HB427"/>
      <c r="HC427"/>
      <c r="HD427"/>
      <c r="HE427"/>
      <c r="HF427"/>
      <c r="HG427"/>
      <c r="HH427"/>
      <c r="HI427"/>
      <c r="HJ427"/>
      <c r="HK427"/>
      <c r="HL427"/>
      <c r="HM427"/>
      <c r="HN427"/>
      <c r="HO427"/>
      <c r="HP427"/>
      <c r="HQ427"/>
      <c r="HR427"/>
      <c r="HS427"/>
      <c r="HT427"/>
      <c r="HU427"/>
      <c r="HV427"/>
      <c r="HW427"/>
      <c r="HX427"/>
      <c r="HY427"/>
      <c r="HZ427"/>
      <c r="IA427"/>
      <c r="IB427"/>
      <c r="IC427"/>
      <c r="ID427"/>
      <c r="IE427"/>
      <c r="IF427"/>
      <c r="IG427"/>
      <c r="IH427"/>
      <c r="II427"/>
      <c r="IJ427"/>
      <c r="IK427"/>
      <c r="IL427"/>
      <c r="IM427"/>
      <c r="IN427"/>
      <c r="IO427"/>
      <c r="IP427"/>
      <c r="IQ427"/>
      <c r="IR427"/>
      <c r="IS427"/>
      <c r="IT427"/>
      <c r="IU427"/>
      <c r="IV427"/>
      <c r="IW427"/>
      <c r="IX427"/>
      <c r="IY427"/>
      <c r="IZ427"/>
      <c r="JA427"/>
      <c r="JB427"/>
      <c r="JC427"/>
      <c r="JD427"/>
      <c r="JE427"/>
      <c r="JF427"/>
      <c r="JG427"/>
      <c r="JH427"/>
      <c r="JI427"/>
      <c r="JJ427"/>
      <c r="JK427"/>
      <c r="JL427"/>
      <c r="JM427"/>
      <c r="JN427"/>
      <c r="JO427"/>
      <c r="JP427"/>
      <c r="JQ427"/>
      <c r="JR427"/>
      <c r="JS427"/>
      <c r="JT427"/>
      <c r="JU427"/>
      <c r="JV427"/>
      <c r="JW427"/>
      <c r="JX427"/>
    </row>
    <row r="428" spans="1:284" s="199" customFormat="1" ht="12" customHeight="1">
      <c r="A428"/>
      <c r="B428"/>
      <c r="C428"/>
      <c r="D428"/>
      <c r="E428"/>
      <c r="F428"/>
      <c r="G428"/>
      <c r="H428"/>
      <c r="I428"/>
      <c r="J428"/>
      <c r="K428"/>
      <c r="L428"/>
      <c r="M428"/>
      <c r="N428"/>
      <c r="O428"/>
      <c r="P428"/>
      <c r="Q428"/>
      <c r="R428"/>
      <c r="S428"/>
      <c r="T428"/>
      <c r="U428"/>
      <c r="V428"/>
      <c r="W428"/>
      <c r="X428"/>
      <c r="Y428"/>
      <c r="Z428"/>
      <c r="AA428"/>
      <c r="AB428"/>
      <c r="AC428"/>
      <c r="AD428"/>
      <c r="AE428"/>
      <c r="AF428"/>
      <c r="AG428"/>
      <c r="AH428"/>
      <c r="AI428"/>
      <c r="AJ428"/>
      <c r="AK428"/>
      <c r="AL428"/>
      <c r="AM428"/>
      <c r="AN428"/>
      <c r="AO428"/>
      <c r="AP428"/>
      <c r="AQ428"/>
      <c r="AR428"/>
      <c r="AS428"/>
      <c r="AT428"/>
      <c r="AU428"/>
      <c r="AV428"/>
      <c r="AW428"/>
      <c r="AX428"/>
      <c r="AY428"/>
      <c r="AZ428"/>
      <c r="BA428"/>
      <c r="BB428"/>
      <c r="BC428"/>
      <c r="BD428"/>
      <c r="BE428"/>
      <c r="BF428"/>
      <c r="BG428"/>
      <c r="BH428"/>
      <c r="BI428"/>
      <c r="BJ428"/>
      <c r="BK428"/>
      <c r="BL428"/>
      <c r="BM428"/>
      <c r="BN428"/>
      <c r="BO428"/>
      <c r="BP428"/>
      <c r="BQ428"/>
      <c r="BR428"/>
      <c r="BS428"/>
      <c r="BT428"/>
      <c r="BU428"/>
      <c r="BV428"/>
      <c r="BW428"/>
      <c r="BX428"/>
      <c r="BY428"/>
      <c r="BZ428"/>
      <c r="CA428"/>
      <c r="CB428"/>
      <c r="CC428"/>
      <c r="CD428"/>
      <c r="CE428"/>
      <c r="CF428"/>
      <c r="CG428"/>
      <c r="CH428"/>
      <c r="CI428"/>
      <c r="CJ428"/>
      <c r="CK428"/>
      <c r="CL428"/>
      <c r="CM428"/>
      <c r="CN428"/>
      <c r="CO428"/>
      <c r="CP428"/>
      <c r="CQ428"/>
      <c r="CR428"/>
      <c r="CS428"/>
      <c r="CT428"/>
      <c r="CU428"/>
      <c r="CV428"/>
      <c r="CW428"/>
      <c r="CX428"/>
      <c r="CY428"/>
      <c r="CZ428"/>
      <c r="DA428"/>
      <c r="DB428"/>
      <c r="DC428"/>
      <c r="DD428"/>
      <c r="DE428"/>
      <c r="DF428"/>
      <c r="DG428"/>
      <c r="DH428"/>
      <c r="DI428"/>
      <c r="DJ428"/>
      <c r="DK428"/>
      <c r="DL428"/>
      <c r="DM428"/>
      <c r="DN428"/>
      <c r="DO428"/>
      <c r="DP428"/>
      <c r="DQ428"/>
      <c r="DR428"/>
      <c r="DS428"/>
      <c r="DT428"/>
      <c r="DU428"/>
      <c r="DV428"/>
      <c r="DW428"/>
      <c r="DX428"/>
      <c r="DY428"/>
      <c r="DZ428"/>
      <c r="EA428"/>
      <c r="EB428"/>
      <c r="EC428"/>
      <c r="ED428"/>
      <c r="EE428"/>
      <c r="EF428"/>
      <c r="EG428"/>
      <c r="EH428"/>
      <c r="EI428"/>
      <c r="EJ428"/>
      <c r="EK428"/>
      <c r="EL428"/>
      <c r="EM428"/>
      <c r="EN428"/>
      <c r="EO428"/>
      <c r="EP428"/>
      <c r="EQ428"/>
      <c r="ER428"/>
      <c r="ES428"/>
      <c r="ET428"/>
      <c r="EU428"/>
      <c r="EV428"/>
      <c r="EW428"/>
      <c r="EX428"/>
      <c r="EY428"/>
      <c r="EZ428"/>
      <c r="FA428"/>
      <c r="FB428"/>
      <c r="FC428"/>
      <c r="FD428"/>
      <c r="FE428"/>
      <c r="FF428"/>
      <c r="FG428"/>
      <c r="FH428"/>
      <c r="FI428"/>
      <c r="FJ428"/>
      <c r="FK428"/>
      <c r="FL428"/>
      <c r="FM428"/>
      <c r="FN428"/>
      <c r="FO428"/>
      <c r="FP428"/>
      <c r="FQ428"/>
      <c r="FR428"/>
      <c r="FS428"/>
      <c r="FT428"/>
      <c r="FU428"/>
      <c r="FV428"/>
      <c r="FW428"/>
      <c r="FX428"/>
      <c r="FY428"/>
      <c r="FZ428"/>
      <c r="GA428"/>
      <c r="GB428"/>
      <c r="GC428"/>
      <c r="GD428"/>
      <c r="GE428"/>
      <c r="GF428"/>
      <c r="GG428"/>
      <c r="GH428"/>
      <c r="GI428"/>
      <c r="GJ428"/>
      <c r="GK428"/>
      <c r="GL428"/>
      <c r="GM428"/>
      <c r="GN428"/>
      <c r="GO428"/>
      <c r="GP428"/>
      <c r="GQ428"/>
      <c r="GR428"/>
      <c r="GS428"/>
      <c r="GT428"/>
      <c r="GU428"/>
      <c r="GV428"/>
      <c r="GW428"/>
      <c r="GX428"/>
      <c r="GY428"/>
      <c r="GZ428"/>
      <c r="HA428"/>
      <c r="HB428"/>
      <c r="HC428"/>
      <c r="HD428"/>
      <c r="HE428"/>
      <c r="HF428"/>
      <c r="HG428"/>
      <c r="HH428"/>
      <c r="HI428"/>
      <c r="HJ428"/>
      <c r="HK428"/>
      <c r="HL428"/>
      <c r="HM428"/>
      <c r="HN428"/>
      <c r="HO428"/>
      <c r="HP428"/>
      <c r="HQ428"/>
      <c r="HR428"/>
      <c r="HS428"/>
      <c r="HT428"/>
      <c r="HU428"/>
      <c r="HV428"/>
      <c r="HW428"/>
      <c r="HX428"/>
      <c r="HY428"/>
      <c r="HZ428"/>
      <c r="IA428"/>
      <c r="IB428"/>
      <c r="IC428"/>
      <c r="ID428"/>
      <c r="IE428"/>
      <c r="IF428"/>
      <c r="IG428"/>
      <c r="IH428"/>
      <c r="II428"/>
      <c r="IJ428"/>
      <c r="IK428"/>
      <c r="IL428"/>
      <c r="IM428"/>
      <c r="IN428"/>
      <c r="IO428"/>
      <c r="IP428"/>
      <c r="IQ428"/>
      <c r="IR428"/>
      <c r="IS428"/>
      <c r="IT428"/>
      <c r="IU428"/>
      <c r="IV428"/>
      <c r="IW428"/>
      <c r="IX428"/>
      <c r="IY428"/>
      <c r="IZ428"/>
      <c r="JA428"/>
      <c r="JB428"/>
      <c r="JC428"/>
      <c r="JD428"/>
      <c r="JE428"/>
      <c r="JF428"/>
      <c r="JG428"/>
      <c r="JH428"/>
      <c r="JI428"/>
      <c r="JJ428"/>
      <c r="JK428"/>
      <c r="JL428"/>
      <c r="JM428"/>
      <c r="JN428"/>
      <c r="JO428"/>
      <c r="JP428"/>
      <c r="JQ428"/>
      <c r="JR428"/>
      <c r="JS428"/>
      <c r="JT428"/>
      <c r="JU428"/>
      <c r="JV428"/>
      <c r="JW428"/>
      <c r="JX428"/>
    </row>
    <row r="429" spans="1:284" s="199" customFormat="1" ht="12" customHeight="1">
      <c r="A429"/>
      <c r="B429"/>
      <c r="C429"/>
      <c r="D429"/>
      <c r="E429"/>
      <c r="F429"/>
      <c r="G429"/>
      <c r="H429"/>
      <c r="I429"/>
      <c r="J429"/>
      <c r="K429"/>
      <c r="L429"/>
      <c r="M429"/>
      <c r="N429"/>
      <c r="O429"/>
      <c r="P429"/>
      <c r="Q429"/>
      <c r="R429"/>
      <c r="S429"/>
      <c r="T429"/>
      <c r="U429"/>
      <c r="V429"/>
      <c r="W429"/>
      <c r="X429"/>
      <c r="Y429"/>
      <c r="Z429"/>
      <c r="AA429"/>
      <c r="AB429"/>
      <c r="AC429"/>
      <c r="AD429"/>
      <c r="AE429"/>
      <c r="AF429"/>
      <c r="AG429"/>
      <c r="AH429"/>
      <c r="AI429"/>
      <c r="AJ429"/>
      <c r="AK429"/>
      <c r="AL429"/>
      <c r="AM429"/>
      <c r="AN429"/>
      <c r="AO429"/>
      <c r="AP429"/>
      <c r="AQ429"/>
      <c r="AR429"/>
      <c r="AS429"/>
      <c r="AT429"/>
      <c r="AU429"/>
      <c r="AV429"/>
      <c r="AW429"/>
      <c r="AX429"/>
      <c r="AY429"/>
      <c r="AZ429"/>
      <c r="BA429"/>
      <c r="BB429"/>
      <c r="BC429"/>
      <c r="BD429"/>
      <c r="BE429"/>
      <c r="BF429"/>
      <c r="BG429"/>
      <c r="BH429"/>
      <c r="BI429"/>
      <c r="BJ429"/>
      <c r="BK429"/>
      <c r="BL429"/>
      <c r="BM429"/>
      <c r="BN429"/>
      <c r="BO429"/>
      <c r="BP429"/>
      <c r="BQ429"/>
      <c r="BR429"/>
      <c r="BS429"/>
      <c r="BT429"/>
      <c r="BU429"/>
      <c r="BV429"/>
      <c r="BW429"/>
      <c r="BX429"/>
      <c r="BY429"/>
      <c r="BZ429"/>
      <c r="CA429"/>
      <c r="CB429"/>
      <c r="CC429"/>
      <c r="CD429"/>
      <c r="CE429"/>
      <c r="CF429"/>
      <c r="CG429"/>
      <c r="CH429"/>
      <c r="CI429"/>
      <c r="CJ429"/>
      <c r="CK429"/>
      <c r="CL429"/>
      <c r="CM429"/>
      <c r="CN429"/>
      <c r="CO429"/>
      <c r="CP429"/>
      <c r="CQ429"/>
      <c r="CR429"/>
      <c r="CS429"/>
      <c r="CT429"/>
      <c r="CU429"/>
      <c r="CV429"/>
      <c r="CW429"/>
      <c r="CX429"/>
      <c r="CY429"/>
      <c r="CZ429"/>
      <c r="DA429"/>
      <c r="DB429"/>
      <c r="DC429"/>
      <c r="DD429"/>
      <c r="DE429"/>
      <c r="DF429"/>
      <c r="DG429"/>
      <c r="DH429"/>
      <c r="DI429"/>
      <c r="DJ429"/>
      <c r="DK429"/>
      <c r="DL429"/>
      <c r="DM429"/>
      <c r="DN429"/>
      <c r="DO429"/>
      <c r="DP429"/>
      <c r="DQ429"/>
      <c r="DR429"/>
      <c r="DS429"/>
      <c r="DT429"/>
      <c r="DU429"/>
      <c r="DV429"/>
      <c r="DW429"/>
      <c r="DX429"/>
      <c r="DY429"/>
      <c r="DZ429"/>
      <c r="EA429"/>
      <c r="EB429"/>
      <c r="EC429"/>
      <c r="ED429"/>
      <c r="EE429"/>
      <c r="EF429"/>
      <c r="EG429"/>
      <c r="EH429"/>
      <c r="EI429"/>
      <c r="EJ429"/>
      <c r="EK429"/>
      <c r="EL429"/>
      <c r="EM429"/>
      <c r="EN429"/>
      <c r="EO429"/>
      <c r="EP429"/>
      <c r="EQ429"/>
      <c r="ER429"/>
      <c r="ES429"/>
      <c r="ET429"/>
      <c r="EU429"/>
      <c r="EV429"/>
      <c r="EW429"/>
      <c r="EX429"/>
      <c r="EY429"/>
      <c r="EZ429"/>
      <c r="FA429"/>
      <c r="FB429"/>
      <c r="FC429"/>
      <c r="FD429"/>
      <c r="FE429"/>
      <c r="FF429"/>
      <c r="FG429"/>
      <c r="FH429"/>
      <c r="FI429"/>
      <c r="FJ429"/>
      <c r="FK429"/>
      <c r="FL429"/>
      <c r="FM429"/>
      <c r="FN429"/>
      <c r="FO429"/>
      <c r="FP429"/>
      <c r="FQ429"/>
      <c r="FR429"/>
      <c r="FS429"/>
      <c r="FT429"/>
      <c r="FU429"/>
      <c r="FV429"/>
      <c r="FW429"/>
      <c r="FX429"/>
      <c r="FY429"/>
      <c r="FZ429"/>
      <c r="GA429"/>
      <c r="GB429"/>
      <c r="GC429"/>
      <c r="GD429"/>
      <c r="GE429"/>
      <c r="GF429"/>
      <c r="GG429"/>
      <c r="GH429"/>
      <c r="GI429"/>
      <c r="GJ429"/>
      <c r="GK429"/>
      <c r="GL429"/>
      <c r="GM429"/>
      <c r="GN429"/>
      <c r="GO429"/>
      <c r="GP429"/>
      <c r="GQ429"/>
      <c r="GR429"/>
      <c r="GS429"/>
      <c r="GT429"/>
      <c r="GU429"/>
      <c r="GV429"/>
      <c r="GW429"/>
      <c r="GX429"/>
      <c r="GY429"/>
      <c r="GZ429"/>
      <c r="HA429"/>
      <c r="HB429"/>
      <c r="HC429"/>
      <c r="HD429"/>
      <c r="HE429"/>
      <c r="HF429"/>
      <c r="HG429"/>
      <c r="HH429"/>
      <c r="HI429"/>
      <c r="HJ429"/>
      <c r="HK429"/>
      <c r="HL429"/>
      <c r="HM429"/>
      <c r="HN429"/>
      <c r="HO429"/>
      <c r="HP429"/>
      <c r="HQ429"/>
      <c r="HR429"/>
      <c r="HS429"/>
      <c r="HT429"/>
      <c r="HU429"/>
      <c r="HV429"/>
      <c r="HW429"/>
      <c r="HX429"/>
      <c r="HY429"/>
      <c r="HZ429"/>
      <c r="IA429"/>
      <c r="IB429"/>
      <c r="IC429"/>
      <c r="ID429"/>
      <c r="IE429"/>
      <c r="IF429"/>
      <c r="IG429"/>
      <c r="IH429"/>
      <c r="II429"/>
      <c r="IJ429"/>
      <c r="IK429"/>
      <c r="IL429"/>
      <c r="IM429"/>
      <c r="IN429"/>
      <c r="IO429"/>
      <c r="IP429"/>
      <c r="IQ429"/>
      <c r="IR429"/>
      <c r="IS429"/>
      <c r="IT429"/>
      <c r="IU429"/>
      <c r="IV429"/>
      <c r="IW429"/>
      <c r="IX429"/>
      <c r="IY429"/>
      <c r="IZ429"/>
      <c r="JA429"/>
      <c r="JB429"/>
      <c r="JC429"/>
      <c r="JD429"/>
      <c r="JE429"/>
      <c r="JF429"/>
      <c r="JG429"/>
      <c r="JH429"/>
      <c r="JI429"/>
      <c r="JJ429"/>
      <c r="JK429"/>
      <c r="JL429"/>
      <c r="JM429"/>
      <c r="JN429"/>
      <c r="JO429"/>
      <c r="JP429"/>
      <c r="JQ429"/>
      <c r="JR429"/>
      <c r="JS429"/>
      <c r="JT429"/>
      <c r="JU429"/>
      <c r="JV429"/>
      <c r="JW429"/>
      <c r="JX429"/>
    </row>
    <row r="430" spans="1:284" s="199" customFormat="1" ht="12" customHeight="1">
      <c r="A430"/>
      <c r="B430"/>
      <c r="C430"/>
      <c r="D430"/>
      <c r="E430"/>
      <c r="F430"/>
      <c r="G430"/>
      <c r="H430"/>
      <c r="I430"/>
      <c r="J430"/>
      <c r="K430"/>
      <c r="L430"/>
      <c r="M430"/>
      <c r="N430"/>
      <c r="O430"/>
      <c r="P430"/>
      <c r="Q430"/>
      <c r="R430"/>
      <c r="S430"/>
      <c r="T430"/>
      <c r="U430"/>
      <c r="V430"/>
      <c r="W430"/>
      <c r="X430"/>
      <c r="Y430"/>
      <c r="Z430"/>
      <c r="AA430"/>
      <c r="AB430"/>
      <c r="AC430"/>
      <c r="AD430"/>
      <c r="AE430"/>
      <c r="AF430"/>
      <c r="AG430"/>
      <c r="AH430"/>
      <c r="AI430"/>
      <c r="AJ430"/>
      <c r="AK430"/>
      <c r="AL430"/>
      <c r="AM430"/>
      <c r="AN430"/>
      <c r="AO430"/>
      <c r="AP430"/>
      <c r="AQ430"/>
      <c r="AR430"/>
      <c r="AS430"/>
      <c r="AT430"/>
      <c r="AU430"/>
      <c r="AV430"/>
      <c r="AW430"/>
      <c r="AX430"/>
      <c r="AY430"/>
      <c r="AZ430"/>
      <c r="BA430"/>
      <c r="BB430"/>
      <c r="BC430"/>
      <c r="BD430"/>
      <c r="BE430"/>
      <c r="BF430"/>
      <c r="BG430"/>
      <c r="BH430"/>
      <c r="BI430"/>
      <c r="BJ430"/>
      <c r="BK430"/>
      <c r="BL430"/>
      <c r="BM430"/>
      <c r="BN430"/>
      <c r="BO430"/>
      <c r="BP430"/>
      <c r="BQ430"/>
      <c r="BR430"/>
      <c r="BS430"/>
      <c r="BT430"/>
      <c r="BU430"/>
      <c r="BV430"/>
      <c r="BW430"/>
      <c r="BX430"/>
      <c r="BY430"/>
      <c r="BZ430"/>
      <c r="CA430"/>
      <c r="CB430"/>
      <c r="CC430"/>
      <c r="CD430"/>
      <c r="CE430"/>
      <c r="CF430"/>
      <c r="CG430"/>
      <c r="CH430"/>
      <c r="CI430"/>
      <c r="CJ430"/>
      <c r="CK430"/>
      <c r="CL430"/>
      <c r="CM430"/>
      <c r="CN430"/>
      <c r="CO430"/>
      <c r="CP430"/>
      <c r="CQ430"/>
      <c r="CR430"/>
      <c r="CS430"/>
      <c r="CT430"/>
      <c r="CU430"/>
      <c r="CV430"/>
      <c r="CW430"/>
      <c r="CX430"/>
      <c r="CY430"/>
      <c r="CZ430"/>
      <c r="DA430"/>
      <c r="DB430"/>
      <c r="DC430"/>
      <c r="DD430"/>
      <c r="DE430"/>
      <c r="DF430"/>
      <c r="DG430"/>
      <c r="DH430"/>
      <c r="DI430"/>
      <c r="DJ430"/>
      <c r="DK430"/>
      <c r="DL430"/>
      <c r="DM430"/>
      <c r="DN430"/>
      <c r="DO430"/>
      <c r="DP430"/>
      <c r="DQ430"/>
      <c r="DR430"/>
      <c r="DS430"/>
      <c r="DT430"/>
      <c r="DU430"/>
      <c r="DV430"/>
      <c r="DW430"/>
      <c r="DX430"/>
      <c r="DY430"/>
      <c r="DZ430"/>
      <c r="EA430"/>
      <c r="EB430"/>
      <c r="EC430"/>
      <c r="ED430"/>
      <c r="EE430"/>
      <c r="EF430"/>
      <c r="EG430"/>
      <c r="EH430"/>
      <c r="EI430"/>
      <c r="EJ430"/>
      <c r="EK430"/>
      <c r="EL430"/>
      <c r="EM430"/>
      <c r="EN430"/>
      <c r="EO430"/>
      <c r="EP430"/>
      <c r="EQ430"/>
      <c r="ER430"/>
      <c r="ES430"/>
      <c r="ET430"/>
      <c r="EU430"/>
      <c r="EV430"/>
      <c r="EW430"/>
      <c r="EX430"/>
      <c r="EY430"/>
      <c r="EZ430"/>
      <c r="FA430"/>
      <c r="FB430"/>
      <c r="FC430"/>
      <c r="FD430"/>
      <c r="FE430"/>
      <c r="FF430"/>
      <c r="FG430"/>
      <c r="FH430"/>
      <c r="FI430"/>
      <c r="FJ430"/>
      <c r="FK430"/>
      <c r="FL430"/>
      <c r="FM430"/>
      <c r="FN430"/>
      <c r="FO430"/>
      <c r="FP430"/>
      <c r="FQ430"/>
      <c r="FR430"/>
      <c r="FS430"/>
      <c r="FT430"/>
      <c r="FU430"/>
      <c r="FV430"/>
      <c r="FW430"/>
      <c r="FX430"/>
      <c r="FY430"/>
      <c r="FZ430"/>
      <c r="GA430"/>
      <c r="GB430"/>
      <c r="GC430"/>
      <c r="GD430"/>
      <c r="GE430"/>
      <c r="GF430"/>
      <c r="GG430"/>
      <c r="GH430"/>
      <c r="GI430"/>
      <c r="GJ430"/>
      <c r="GK430"/>
      <c r="GL430"/>
      <c r="GM430"/>
      <c r="GN430"/>
      <c r="GO430"/>
      <c r="GP430"/>
      <c r="GQ430"/>
      <c r="GR430"/>
      <c r="GS430"/>
      <c r="GT430"/>
      <c r="GU430"/>
      <c r="GV430"/>
      <c r="GW430"/>
      <c r="GX430"/>
      <c r="GY430"/>
      <c r="GZ430"/>
      <c r="HA430"/>
      <c r="HB430"/>
      <c r="HC430"/>
      <c r="HD430"/>
      <c r="HE430"/>
      <c r="HF430"/>
      <c r="HG430"/>
      <c r="HH430"/>
      <c r="HI430"/>
      <c r="HJ430"/>
      <c r="HK430"/>
      <c r="HL430"/>
      <c r="HM430"/>
      <c r="HN430"/>
      <c r="HO430"/>
      <c r="HP430"/>
      <c r="HQ430"/>
      <c r="HR430"/>
      <c r="HS430"/>
      <c r="HT430"/>
      <c r="HU430"/>
      <c r="HV430"/>
      <c r="HW430"/>
      <c r="HX430"/>
      <c r="HY430"/>
      <c r="HZ430"/>
      <c r="IA430"/>
      <c r="IB430"/>
      <c r="IC430"/>
      <c r="ID430"/>
      <c r="IE430"/>
      <c r="IF430"/>
      <c r="IG430"/>
      <c r="IH430"/>
      <c r="II430"/>
      <c r="IJ430"/>
      <c r="IK430"/>
      <c r="IL430"/>
      <c r="IM430"/>
      <c r="IN430"/>
      <c r="IO430"/>
      <c r="IP430"/>
      <c r="IQ430"/>
      <c r="IR430"/>
      <c r="IS430"/>
      <c r="IT430"/>
      <c r="IU430"/>
      <c r="IV430"/>
      <c r="IW430"/>
      <c r="IX430"/>
      <c r="IY430"/>
      <c r="IZ430"/>
      <c r="JA430"/>
      <c r="JB430"/>
      <c r="JC430"/>
      <c r="JD430"/>
      <c r="JE430"/>
      <c r="JF430"/>
      <c r="JG430"/>
      <c r="JH430"/>
      <c r="JI430"/>
      <c r="JJ430"/>
      <c r="JK430"/>
      <c r="JL430"/>
      <c r="JM430"/>
      <c r="JN430"/>
      <c r="JO430"/>
      <c r="JP430"/>
      <c r="JQ430"/>
      <c r="JR430"/>
      <c r="JS430"/>
      <c r="JT430"/>
      <c r="JU430"/>
      <c r="JV430"/>
      <c r="JW430"/>
      <c r="JX430"/>
    </row>
    <row r="431" spans="1:284" s="199" customFormat="1" ht="12" customHeight="1">
      <c r="A431"/>
      <c r="B431"/>
      <c r="C431"/>
      <c r="D431"/>
      <c r="E431"/>
      <c r="F431"/>
      <c r="G431"/>
      <c r="H431"/>
      <c r="I431"/>
      <c r="J431"/>
      <c r="K431"/>
      <c r="L431"/>
      <c r="M431"/>
      <c r="N431"/>
      <c r="O431"/>
      <c r="P431"/>
      <c r="Q431"/>
      <c r="R431"/>
      <c r="S431"/>
      <c r="T431"/>
      <c r="U431"/>
      <c r="V431"/>
      <c r="W431"/>
      <c r="X431"/>
      <c r="Y431"/>
      <c r="Z431"/>
      <c r="AA431"/>
      <c r="AB431"/>
      <c r="AC431"/>
      <c r="AD431"/>
      <c r="AE431"/>
      <c r="AF431"/>
      <c r="AG431"/>
      <c r="AH431"/>
      <c r="AI431"/>
      <c r="AJ431"/>
      <c r="AK431"/>
      <c r="AL431"/>
      <c r="AM431"/>
      <c r="AN431"/>
      <c r="AO431"/>
      <c r="AP431"/>
      <c r="AQ431"/>
      <c r="AR431"/>
      <c r="AS431"/>
      <c r="AT431"/>
      <c r="AU431"/>
      <c r="AV431"/>
      <c r="AW431"/>
      <c r="AX431"/>
      <c r="AY431"/>
      <c r="AZ431"/>
      <c r="BA431"/>
      <c r="BB431"/>
      <c r="BC431"/>
      <c r="BD431"/>
      <c r="BE431"/>
      <c r="BF431"/>
      <c r="BG431"/>
      <c r="BH431"/>
      <c r="BI431"/>
      <c r="BJ431"/>
      <c r="BK431"/>
      <c r="BL431"/>
      <c r="BM431"/>
      <c r="BN431"/>
      <c r="BO431"/>
      <c r="BP431"/>
      <c r="BQ431"/>
      <c r="BR431"/>
      <c r="BS431"/>
      <c r="BT431"/>
      <c r="BU431"/>
      <c r="BV431"/>
      <c r="BW431"/>
      <c r="BX431"/>
      <c r="BY431"/>
      <c r="BZ431"/>
      <c r="CA431"/>
      <c r="CB431"/>
      <c r="CC431"/>
      <c r="CD431"/>
      <c r="CE431"/>
      <c r="CF431"/>
      <c r="CG431"/>
      <c r="CH431"/>
      <c r="CI431"/>
      <c r="CJ431"/>
      <c r="CK431"/>
      <c r="CL431"/>
      <c r="CM431"/>
      <c r="CN431"/>
      <c r="CO431"/>
      <c r="CP431"/>
      <c r="CQ431"/>
      <c r="CR431"/>
      <c r="CS431"/>
      <c r="CT431"/>
      <c r="CU431"/>
      <c r="CV431"/>
      <c r="CW431"/>
      <c r="CX431"/>
      <c r="CY431"/>
      <c r="CZ431"/>
      <c r="DA431"/>
      <c r="DB431"/>
      <c r="DC431"/>
      <c r="DD431"/>
      <c r="DE431"/>
      <c r="DF431"/>
      <c r="DG431"/>
      <c r="DH431"/>
      <c r="DI431"/>
      <c r="DJ431"/>
      <c r="DK431"/>
      <c r="DL431"/>
      <c r="DM431"/>
      <c r="DN431"/>
      <c r="DO431"/>
      <c r="DP431"/>
      <c r="DQ431"/>
      <c r="DR431"/>
      <c r="DS431"/>
      <c r="DT431"/>
      <c r="DU431"/>
      <c r="DV431"/>
      <c r="DW431"/>
      <c r="DX431"/>
      <c r="DY431"/>
      <c r="DZ431"/>
      <c r="EA431"/>
      <c r="EB431"/>
      <c r="EC431"/>
      <c r="ED431"/>
      <c r="EE431"/>
      <c r="EF431"/>
      <c r="EG431"/>
      <c r="EH431"/>
      <c r="EI431"/>
      <c r="EJ431"/>
      <c r="EK431"/>
      <c r="EL431"/>
      <c r="EM431"/>
      <c r="EN431"/>
      <c r="EO431"/>
      <c r="EP431"/>
      <c r="EQ431"/>
      <c r="ER431"/>
      <c r="ES431"/>
      <c r="ET431"/>
      <c r="EU431"/>
      <c r="EV431"/>
      <c r="EW431"/>
      <c r="EX431"/>
      <c r="EY431"/>
      <c r="EZ431"/>
      <c r="FA431"/>
      <c r="FB431"/>
      <c r="FC431"/>
      <c r="FD431"/>
      <c r="FE431"/>
      <c r="FF431"/>
      <c r="FG431"/>
      <c r="FH431"/>
      <c r="FI431"/>
      <c r="FJ431"/>
      <c r="FK431"/>
      <c r="FL431"/>
      <c r="FM431"/>
      <c r="FN431"/>
      <c r="FO431"/>
      <c r="FP431"/>
      <c r="FQ431"/>
      <c r="FR431"/>
      <c r="FS431"/>
      <c r="FT431"/>
      <c r="FU431"/>
      <c r="FV431"/>
      <c r="FW431"/>
      <c r="FX431"/>
      <c r="FY431"/>
      <c r="FZ431"/>
      <c r="GA431"/>
      <c r="GB431"/>
      <c r="GC431"/>
      <c r="GD431"/>
      <c r="GE431"/>
      <c r="GF431"/>
      <c r="GG431"/>
      <c r="GH431"/>
      <c r="GI431"/>
      <c r="GJ431"/>
      <c r="GK431"/>
      <c r="GL431"/>
      <c r="GM431"/>
      <c r="GN431"/>
      <c r="GO431"/>
      <c r="GP431"/>
      <c r="GQ431"/>
      <c r="GR431"/>
      <c r="GS431"/>
      <c r="GT431"/>
      <c r="GU431"/>
      <c r="GV431"/>
      <c r="GW431"/>
      <c r="GX431"/>
      <c r="GY431"/>
      <c r="GZ431"/>
      <c r="HA431"/>
      <c r="HB431"/>
      <c r="HC431"/>
      <c r="HD431"/>
      <c r="HE431"/>
      <c r="HF431"/>
      <c r="HG431"/>
      <c r="HH431"/>
      <c r="HI431"/>
      <c r="HJ431"/>
      <c r="HK431"/>
      <c r="HL431"/>
      <c r="HM431"/>
      <c r="HN431"/>
      <c r="HO431"/>
      <c r="HP431"/>
      <c r="HQ431"/>
      <c r="HR431"/>
      <c r="HS431"/>
      <c r="HT431"/>
      <c r="HU431"/>
      <c r="HV431"/>
      <c r="HW431"/>
      <c r="HX431"/>
      <c r="HY431"/>
      <c r="HZ431"/>
      <c r="IA431"/>
      <c r="IB431"/>
      <c r="IC431"/>
      <c r="ID431"/>
      <c r="IE431"/>
      <c r="IF431"/>
      <c r="IG431"/>
      <c r="IH431"/>
      <c r="II431"/>
      <c r="IJ431"/>
      <c r="IK431"/>
      <c r="IL431"/>
      <c r="IM431"/>
      <c r="IN431"/>
      <c r="IO431"/>
      <c r="IP431"/>
      <c r="IQ431"/>
      <c r="IR431"/>
      <c r="IS431"/>
      <c r="IT431"/>
      <c r="IU431"/>
      <c r="IV431"/>
      <c r="IW431"/>
      <c r="IX431"/>
      <c r="IY431"/>
      <c r="IZ431"/>
      <c r="JA431"/>
      <c r="JB431"/>
      <c r="JC431"/>
      <c r="JD431"/>
      <c r="JE431"/>
      <c r="JF431"/>
      <c r="JG431"/>
      <c r="JH431"/>
      <c r="JI431"/>
      <c r="JJ431"/>
      <c r="JK431"/>
      <c r="JL431"/>
      <c r="JM431"/>
      <c r="JN431"/>
      <c r="JO431"/>
      <c r="JP431"/>
      <c r="JQ431"/>
      <c r="JR431"/>
      <c r="JS431"/>
      <c r="JT431"/>
      <c r="JU431"/>
      <c r="JV431"/>
      <c r="JW431"/>
      <c r="JX431"/>
    </row>
    <row r="432" spans="1:284" s="199" customFormat="1" ht="12" customHeight="1">
      <c r="A432"/>
      <c r="B432"/>
      <c r="C432"/>
      <c r="D432"/>
      <c r="E432"/>
      <c r="F432"/>
      <c r="G432"/>
      <c r="H432"/>
      <c r="I432"/>
      <c r="J432"/>
      <c r="K432"/>
      <c r="L432"/>
      <c r="M432"/>
      <c r="N432"/>
      <c r="O432"/>
      <c r="P432"/>
      <c r="Q432"/>
      <c r="R432"/>
      <c r="S432"/>
      <c r="T432"/>
      <c r="U432"/>
      <c r="V432"/>
      <c r="W432"/>
      <c r="X432"/>
      <c r="Y432"/>
      <c r="Z432"/>
      <c r="AA432"/>
      <c r="AB432"/>
      <c r="AC432"/>
      <c r="AD432"/>
      <c r="AE432"/>
      <c r="AF432"/>
      <c r="AG432"/>
      <c r="AH432"/>
      <c r="AI432"/>
      <c r="AJ432"/>
      <c r="AK432"/>
      <c r="AL432"/>
      <c r="AM432"/>
      <c r="AN432"/>
      <c r="AO432"/>
      <c r="AP432"/>
      <c r="AQ432"/>
      <c r="AR432"/>
      <c r="AS432"/>
      <c r="AT432"/>
      <c r="AU432"/>
      <c r="AV432"/>
      <c r="AW432"/>
      <c r="AX432"/>
      <c r="AY432"/>
      <c r="AZ432"/>
      <c r="BA432"/>
      <c r="BB432"/>
      <c r="BC432"/>
      <c r="BD432"/>
      <c r="BE432"/>
      <c r="BF432"/>
      <c r="BG432"/>
      <c r="BH432"/>
      <c r="BI432"/>
      <c r="BJ432"/>
      <c r="BK432"/>
      <c r="BL432"/>
      <c r="BM432"/>
      <c r="BN432"/>
      <c r="BO432"/>
      <c r="BP432"/>
      <c r="BQ432"/>
      <c r="BR432"/>
      <c r="BS432"/>
      <c r="BT432"/>
      <c r="BU432"/>
      <c r="BV432"/>
      <c r="BW432"/>
      <c r="BX432"/>
      <c r="BY432"/>
      <c r="BZ432"/>
      <c r="CA432"/>
      <c r="CB432"/>
      <c r="CC432"/>
      <c r="CD432"/>
      <c r="CE432"/>
      <c r="CF432"/>
      <c r="CG432"/>
      <c r="CH432"/>
      <c r="CI432"/>
      <c r="CJ432"/>
      <c r="CK432"/>
      <c r="CL432"/>
      <c r="CM432"/>
      <c r="CN432"/>
      <c r="CO432"/>
      <c r="CP432"/>
      <c r="CQ432"/>
      <c r="CR432"/>
      <c r="CS432"/>
      <c r="CT432"/>
      <c r="CU432"/>
      <c r="CV432"/>
      <c r="CW432"/>
      <c r="CX432"/>
      <c r="CY432"/>
      <c r="CZ432"/>
      <c r="DA432"/>
      <c r="DB432"/>
      <c r="DC432"/>
      <c r="DD432"/>
      <c r="DE432"/>
      <c r="DF432"/>
      <c r="DG432"/>
      <c r="DH432"/>
      <c r="DI432"/>
      <c r="DJ432"/>
      <c r="DK432"/>
      <c r="DL432"/>
      <c r="DM432"/>
      <c r="DN432"/>
      <c r="DO432"/>
      <c r="DP432"/>
      <c r="DQ432"/>
      <c r="DR432"/>
      <c r="DS432"/>
      <c r="DT432"/>
      <c r="DU432"/>
      <c r="DV432"/>
      <c r="DW432"/>
      <c r="DX432"/>
      <c r="DY432"/>
      <c r="DZ432"/>
      <c r="EA432"/>
      <c r="EB432"/>
      <c r="EC432"/>
      <c r="ED432"/>
      <c r="EE432"/>
      <c r="EF432"/>
      <c r="EG432"/>
      <c r="EH432"/>
      <c r="EI432"/>
      <c r="EJ432"/>
      <c r="EK432"/>
      <c r="EL432"/>
      <c r="EM432"/>
      <c r="EN432"/>
      <c r="EO432"/>
      <c r="EP432"/>
      <c r="EQ432"/>
      <c r="ER432"/>
      <c r="ES432"/>
      <c r="ET432"/>
      <c r="EU432"/>
      <c r="EV432"/>
      <c r="EW432"/>
      <c r="EX432"/>
      <c r="EY432"/>
      <c r="EZ432"/>
      <c r="FA432"/>
      <c r="FB432"/>
      <c r="FC432"/>
      <c r="FD432"/>
      <c r="FE432"/>
      <c r="FF432"/>
      <c r="FG432"/>
      <c r="FH432"/>
      <c r="FI432"/>
      <c r="FJ432"/>
      <c r="FK432"/>
      <c r="FL432"/>
      <c r="FM432"/>
      <c r="FN432"/>
      <c r="FO432"/>
      <c r="FP432"/>
      <c r="FQ432"/>
      <c r="FR432"/>
      <c r="FS432"/>
      <c r="FT432"/>
      <c r="FU432"/>
      <c r="FV432"/>
      <c r="FW432"/>
      <c r="FX432"/>
      <c r="FY432"/>
      <c r="FZ432"/>
      <c r="GA432"/>
      <c r="GB432"/>
      <c r="GC432"/>
      <c r="GD432"/>
      <c r="GE432"/>
      <c r="GF432"/>
      <c r="GG432"/>
      <c r="GH432"/>
      <c r="GI432"/>
      <c r="GJ432"/>
      <c r="GK432"/>
      <c r="GL432"/>
      <c r="GM432"/>
      <c r="GN432"/>
      <c r="GO432"/>
      <c r="GP432"/>
      <c r="GQ432"/>
      <c r="GR432"/>
      <c r="GS432"/>
      <c r="GT432"/>
      <c r="GU432"/>
      <c r="GV432"/>
      <c r="GW432"/>
      <c r="GX432"/>
      <c r="GY432"/>
      <c r="GZ432"/>
      <c r="HA432"/>
      <c r="HB432"/>
      <c r="HC432"/>
      <c r="HD432"/>
      <c r="HE432"/>
      <c r="HF432"/>
      <c r="HG432"/>
      <c r="HH432"/>
      <c r="HI432"/>
      <c r="HJ432"/>
      <c r="HK432"/>
      <c r="HL432"/>
      <c r="HM432"/>
      <c r="HN432"/>
      <c r="HO432"/>
      <c r="HP432"/>
      <c r="HQ432"/>
      <c r="HR432"/>
      <c r="HS432"/>
      <c r="HT432"/>
      <c r="HU432"/>
      <c r="HV432"/>
      <c r="HW432"/>
      <c r="HX432"/>
      <c r="HY432"/>
      <c r="HZ432"/>
      <c r="IA432"/>
      <c r="IB432"/>
      <c r="IC432"/>
      <c r="ID432"/>
      <c r="IE432"/>
      <c r="IF432"/>
      <c r="IG432"/>
      <c r="IH432"/>
      <c r="II432"/>
      <c r="IJ432"/>
      <c r="IK432"/>
      <c r="IL432"/>
      <c r="IM432"/>
      <c r="IN432"/>
      <c r="IO432"/>
      <c r="IP432"/>
      <c r="IQ432"/>
      <c r="IR432"/>
      <c r="IS432"/>
      <c r="IT432"/>
      <c r="IU432"/>
      <c r="IV432"/>
      <c r="IW432"/>
      <c r="IX432"/>
      <c r="IY432"/>
      <c r="IZ432"/>
      <c r="JA432"/>
      <c r="JB432"/>
      <c r="JC432"/>
      <c r="JD432"/>
      <c r="JE432"/>
      <c r="JF432"/>
      <c r="JG432"/>
      <c r="JH432"/>
      <c r="JI432"/>
      <c r="JJ432"/>
      <c r="JK432"/>
      <c r="JL432"/>
      <c r="JM432"/>
      <c r="JN432"/>
      <c r="JO432"/>
      <c r="JP432"/>
      <c r="JQ432"/>
      <c r="JR432"/>
      <c r="JS432"/>
      <c r="JT432"/>
      <c r="JU432"/>
      <c r="JV432"/>
      <c r="JW432"/>
      <c r="JX432"/>
    </row>
    <row r="433" spans="1:284" s="199" customFormat="1" ht="12" customHeight="1">
      <c r="A433"/>
      <c r="B433"/>
      <c r="C433"/>
      <c r="D433"/>
      <c r="E433"/>
      <c r="F433"/>
      <c r="G433"/>
      <c r="H433"/>
      <c r="I433"/>
      <c r="J433"/>
      <c r="K433"/>
      <c r="L433"/>
      <c r="M433"/>
      <c r="N433"/>
      <c r="O433"/>
      <c r="P433"/>
      <c r="Q433"/>
      <c r="R433"/>
      <c r="S433"/>
      <c r="T433"/>
      <c r="U433"/>
      <c r="V433"/>
      <c r="W433"/>
      <c r="X433"/>
      <c r="Y433"/>
      <c r="Z433"/>
      <c r="AA433"/>
      <c r="AB433"/>
      <c r="AC433"/>
      <c r="AD433"/>
      <c r="AE433"/>
      <c r="AF433"/>
      <c r="AG433"/>
      <c r="AH433"/>
      <c r="AI433"/>
      <c r="AJ433"/>
      <c r="AK433"/>
      <c r="AL433"/>
      <c r="AM433"/>
      <c r="AN433"/>
      <c r="AO433"/>
      <c r="AP433"/>
      <c r="AQ433"/>
      <c r="AR433"/>
      <c r="AS433"/>
      <c r="AT433"/>
      <c r="AU433"/>
      <c r="AV433"/>
      <c r="AW433"/>
      <c r="AX433"/>
      <c r="AY433"/>
      <c r="AZ433"/>
      <c r="BA433"/>
      <c r="BB433"/>
      <c r="BC433"/>
      <c r="BD433"/>
      <c r="BE433"/>
      <c r="BF433"/>
      <c r="BG433"/>
      <c r="BH433"/>
      <c r="BI433"/>
      <c r="BJ433"/>
      <c r="BK433"/>
      <c r="BL433"/>
      <c r="BM433"/>
      <c r="BN433"/>
      <c r="BO433"/>
      <c r="BP433"/>
      <c r="BQ433"/>
      <c r="BR433"/>
      <c r="BS433"/>
      <c r="BT433"/>
      <c r="BU433"/>
      <c r="BV433"/>
      <c r="BW433"/>
      <c r="BX433"/>
      <c r="BY433"/>
      <c r="BZ433"/>
      <c r="CA433"/>
      <c r="CB433"/>
      <c r="CC433"/>
      <c r="CD433"/>
      <c r="CE433"/>
      <c r="CF433"/>
      <c r="CG433"/>
      <c r="CH433"/>
      <c r="CI433"/>
      <c r="CJ433"/>
      <c r="CK433"/>
      <c r="CL433"/>
      <c r="CM433"/>
      <c r="CN433"/>
      <c r="CO433"/>
      <c r="CP433"/>
      <c r="CQ433"/>
      <c r="CR433"/>
      <c r="CS433"/>
      <c r="CT433"/>
      <c r="CU433"/>
      <c r="CV433"/>
      <c r="CW433"/>
      <c r="CX433"/>
      <c r="CY433"/>
      <c r="CZ433"/>
      <c r="DA433"/>
      <c r="DB433"/>
      <c r="DC433"/>
      <c r="DD433"/>
      <c r="DE433"/>
      <c r="DF433"/>
      <c r="DG433"/>
      <c r="DH433"/>
      <c r="DI433"/>
      <c r="DJ433"/>
      <c r="DK433"/>
      <c r="DL433"/>
      <c r="DM433"/>
      <c r="DN433"/>
      <c r="DO433"/>
      <c r="DP433"/>
      <c r="DQ433"/>
      <c r="DR433"/>
      <c r="DS433"/>
      <c r="DT433"/>
      <c r="DU433"/>
      <c r="DV433"/>
      <c r="DW433"/>
      <c r="DX433"/>
      <c r="DY433"/>
      <c r="DZ433"/>
      <c r="EA433"/>
      <c r="EB433"/>
      <c r="EC433"/>
      <c r="ED433"/>
      <c r="EE433"/>
      <c r="EF433"/>
      <c r="EG433"/>
      <c r="EH433"/>
      <c r="EI433"/>
      <c r="EJ433"/>
      <c r="EK433"/>
      <c r="EL433"/>
      <c r="EM433"/>
      <c r="EN433"/>
      <c r="EO433"/>
      <c r="EP433"/>
      <c r="EQ433"/>
      <c r="ER433"/>
      <c r="ES433"/>
      <c r="ET433"/>
      <c r="EU433"/>
      <c r="EV433"/>
      <c r="EW433"/>
      <c r="EX433"/>
      <c r="EY433"/>
      <c r="EZ433"/>
      <c r="FA433"/>
      <c r="FB433"/>
      <c r="FC433"/>
      <c r="FD433"/>
      <c r="FE433"/>
      <c r="FF433"/>
      <c r="FG433"/>
      <c r="FH433"/>
      <c r="FI433"/>
      <c r="FJ433"/>
      <c r="FK433"/>
      <c r="FL433"/>
      <c r="FM433"/>
      <c r="FN433"/>
      <c r="FO433"/>
      <c r="FP433"/>
      <c r="FQ433"/>
      <c r="FR433"/>
      <c r="FS433"/>
      <c r="FT433"/>
      <c r="FU433"/>
      <c r="FV433"/>
      <c r="FW433"/>
      <c r="FX433"/>
      <c r="FY433"/>
      <c r="FZ433"/>
      <c r="GA433"/>
      <c r="GB433"/>
      <c r="GC433"/>
      <c r="GD433"/>
      <c r="GE433"/>
      <c r="GF433"/>
      <c r="GG433"/>
      <c r="GH433"/>
      <c r="GI433"/>
      <c r="GJ433"/>
      <c r="GK433"/>
      <c r="GL433"/>
      <c r="GM433"/>
      <c r="GN433"/>
      <c r="GO433"/>
      <c r="GP433"/>
      <c r="GQ433"/>
      <c r="GR433"/>
      <c r="GS433"/>
      <c r="GT433"/>
      <c r="GU433"/>
      <c r="GV433"/>
      <c r="GW433"/>
      <c r="GX433"/>
      <c r="GY433"/>
      <c r="GZ433"/>
      <c r="HA433"/>
      <c r="HB433"/>
      <c r="HC433"/>
      <c r="HD433"/>
      <c r="HE433"/>
      <c r="HF433"/>
      <c r="HG433"/>
      <c r="HH433"/>
      <c r="HI433"/>
      <c r="HJ433"/>
      <c r="HK433"/>
      <c r="HL433"/>
      <c r="HM433"/>
      <c r="HN433"/>
      <c r="HO433"/>
      <c r="HP433"/>
      <c r="HQ433"/>
      <c r="HR433"/>
      <c r="HS433"/>
      <c r="HT433"/>
      <c r="HU433"/>
      <c r="HV433"/>
      <c r="HW433"/>
      <c r="HX433"/>
      <c r="HY433"/>
      <c r="HZ433"/>
      <c r="IA433"/>
      <c r="IB433"/>
      <c r="IC433"/>
      <c r="ID433"/>
      <c r="IE433"/>
      <c r="IF433"/>
      <c r="IG433"/>
      <c r="IH433"/>
      <c r="II433"/>
      <c r="IJ433"/>
      <c r="IK433"/>
      <c r="IL433"/>
      <c r="IM433"/>
      <c r="IN433"/>
      <c r="IO433"/>
      <c r="IP433"/>
      <c r="IQ433"/>
      <c r="IR433"/>
      <c r="IS433"/>
      <c r="IT433"/>
      <c r="IU433"/>
      <c r="IV433"/>
      <c r="IW433"/>
      <c r="IX433"/>
      <c r="IY433"/>
      <c r="IZ433"/>
      <c r="JA433"/>
      <c r="JB433"/>
      <c r="JC433"/>
      <c r="JD433"/>
      <c r="JE433"/>
      <c r="JF433"/>
      <c r="JG433"/>
      <c r="JH433"/>
      <c r="JI433"/>
      <c r="JJ433"/>
      <c r="JK433"/>
      <c r="JL433"/>
      <c r="JM433"/>
      <c r="JN433"/>
      <c r="JO433"/>
      <c r="JP433"/>
      <c r="JQ433"/>
      <c r="JR433"/>
      <c r="JS433"/>
      <c r="JT433"/>
      <c r="JU433"/>
      <c r="JV433"/>
      <c r="JW433"/>
      <c r="JX433"/>
    </row>
    <row r="434" spans="1:284" s="199" customFormat="1" ht="12" customHeight="1">
      <c r="A434"/>
      <c r="B434"/>
      <c r="C434"/>
      <c r="D434"/>
      <c r="E434"/>
      <c r="F434"/>
      <c r="G434"/>
      <c r="H434"/>
      <c r="I434"/>
      <c r="J434"/>
      <c r="K434"/>
      <c r="L434"/>
      <c r="M434"/>
      <c r="N434"/>
      <c r="O434"/>
      <c r="P434"/>
      <c r="Q434"/>
      <c r="R434"/>
      <c r="S434"/>
      <c r="T434"/>
      <c r="U434"/>
      <c r="V434"/>
      <c r="W434"/>
      <c r="X434"/>
      <c r="Y434"/>
      <c r="Z434"/>
      <c r="AA434"/>
      <c r="AB434"/>
      <c r="AC434"/>
      <c r="AD434"/>
      <c r="AE434"/>
      <c r="AF434"/>
      <c r="AG434"/>
      <c r="AH434"/>
      <c r="AI434"/>
      <c r="AJ434"/>
      <c r="AK434"/>
      <c r="AL434"/>
      <c r="AM434"/>
      <c r="AN434"/>
      <c r="AO434"/>
      <c r="AP434"/>
      <c r="AQ434"/>
      <c r="AR434"/>
      <c r="AS434"/>
      <c r="AT434"/>
      <c r="AU434"/>
      <c r="AV434"/>
      <c r="AW434"/>
      <c r="AX434"/>
      <c r="AY434"/>
      <c r="AZ434"/>
      <c r="BA434"/>
      <c r="BB434"/>
      <c r="BC434"/>
      <c r="BD434"/>
      <c r="BE434"/>
      <c r="BF434"/>
      <c r="BG434"/>
      <c r="BH434"/>
      <c r="BI434"/>
      <c r="BJ434"/>
      <c r="BK434"/>
      <c r="BL434"/>
      <c r="BM434"/>
      <c r="BN434"/>
      <c r="BO434"/>
      <c r="BP434"/>
      <c r="BQ434"/>
      <c r="BR434"/>
      <c r="BS434"/>
      <c r="BT434"/>
      <c r="BU434"/>
      <c r="BV434"/>
      <c r="BW434"/>
      <c r="BX434"/>
      <c r="BY434"/>
      <c r="BZ434"/>
      <c r="CA434"/>
      <c r="CB434"/>
      <c r="CC434"/>
      <c r="CD434"/>
      <c r="CE434"/>
      <c r="CF434"/>
      <c r="CG434"/>
      <c r="CH434"/>
      <c r="CI434"/>
      <c r="CJ434"/>
      <c r="CK434"/>
      <c r="CL434"/>
      <c r="CM434"/>
      <c r="CN434"/>
      <c r="CO434"/>
      <c r="CP434"/>
      <c r="CQ434"/>
      <c r="CR434"/>
      <c r="CS434"/>
      <c r="CT434"/>
      <c r="CU434"/>
      <c r="CV434"/>
      <c r="CW434"/>
      <c r="CX434"/>
      <c r="CY434"/>
      <c r="CZ434"/>
      <c r="DA434"/>
      <c r="DB434"/>
      <c r="DC434"/>
      <c r="DD434"/>
      <c r="DE434"/>
      <c r="DF434"/>
      <c r="DG434"/>
      <c r="DH434"/>
      <c r="DI434"/>
      <c r="DJ434"/>
      <c r="DK434"/>
      <c r="DL434"/>
      <c r="DM434"/>
      <c r="DN434"/>
      <c r="DO434"/>
      <c r="DP434"/>
      <c r="DQ434"/>
      <c r="DR434"/>
      <c r="DS434"/>
      <c r="DT434"/>
      <c r="DU434"/>
      <c r="DV434"/>
      <c r="DW434"/>
      <c r="DX434"/>
      <c r="DY434"/>
      <c r="DZ434"/>
      <c r="EA434"/>
      <c r="EB434"/>
      <c r="EC434"/>
      <c r="ED434"/>
      <c r="EE434"/>
      <c r="EF434"/>
      <c r="EG434"/>
      <c r="EH434"/>
      <c r="EI434"/>
      <c r="EJ434"/>
      <c r="EK434"/>
      <c r="EL434"/>
      <c r="EM434"/>
      <c r="EN434"/>
      <c r="EO434"/>
      <c r="EP434"/>
      <c r="EQ434"/>
      <c r="ER434"/>
      <c r="ES434"/>
      <c r="ET434"/>
      <c r="EU434"/>
      <c r="EV434"/>
      <c r="EW434"/>
      <c r="EX434"/>
      <c r="EY434"/>
      <c r="EZ434"/>
      <c r="FA434"/>
      <c r="FB434"/>
      <c r="FC434"/>
      <c r="FD434"/>
      <c r="FE434"/>
      <c r="FF434"/>
      <c r="FG434"/>
      <c r="FH434"/>
      <c r="FI434"/>
      <c r="FJ434"/>
      <c r="FK434"/>
      <c r="FL434"/>
      <c r="FM434"/>
      <c r="FN434"/>
      <c r="FO434"/>
      <c r="FP434"/>
      <c r="FQ434"/>
      <c r="FR434"/>
      <c r="FS434"/>
      <c r="FT434"/>
      <c r="FU434"/>
      <c r="FV434"/>
      <c r="FW434"/>
      <c r="FX434"/>
      <c r="FY434"/>
      <c r="FZ434"/>
      <c r="GA434"/>
      <c r="GB434"/>
      <c r="GC434"/>
      <c r="GD434"/>
      <c r="GE434"/>
      <c r="GF434"/>
      <c r="GG434"/>
      <c r="GH434"/>
      <c r="GI434"/>
      <c r="GJ434"/>
      <c r="GK434"/>
      <c r="GL434"/>
      <c r="GM434"/>
      <c r="GN434"/>
      <c r="GO434"/>
      <c r="GP434"/>
      <c r="GQ434"/>
      <c r="GR434"/>
      <c r="GS434"/>
      <c r="GT434"/>
      <c r="GU434"/>
      <c r="GV434"/>
      <c r="GW434"/>
      <c r="GX434"/>
      <c r="GY434"/>
      <c r="GZ434"/>
      <c r="HA434"/>
      <c r="HB434"/>
      <c r="HC434"/>
      <c r="HD434"/>
      <c r="HE434"/>
      <c r="HF434"/>
      <c r="HG434"/>
      <c r="HH434"/>
      <c r="HI434"/>
      <c r="HJ434"/>
      <c r="HK434"/>
      <c r="HL434"/>
      <c r="HM434"/>
      <c r="HN434"/>
      <c r="HO434"/>
      <c r="HP434"/>
      <c r="HQ434"/>
      <c r="HR434"/>
      <c r="HS434"/>
      <c r="HT434"/>
      <c r="HU434"/>
      <c r="HV434"/>
      <c r="HW434"/>
      <c r="HX434"/>
      <c r="HY434"/>
      <c r="HZ434"/>
      <c r="IA434"/>
      <c r="IB434"/>
      <c r="IC434"/>
      <c r="ID434"/>
      <c r="IE434"/>
      <c r="IF434"/>
      <c r="IG434"/>
      <c r="IH434"/>
      <c r="II434"/>
      <c r="IJ434"/>
      <c r="IK434"/>
      <c r="IL434"/>
      <c r="IM434"/>
      <c r="IN434"/>
      <c r="IO434"/>
      <c r="IP434"/>
      <c r="IQ434"/>
      <c r="IR434"/>
      <c r="IS434"/>
      <c r="IT434"/>
      <c r="IU434"/>
      <c r="IV434"/>
      <c r="IW434"/>
      <c r="IX434"/>
      <c r="IY434"/>
      <c r="IZ434"/>
      <c r="JA434"/>
      <c r="JB434"/>
      <c r="JC434"/>
      <c r="JD434"/>
      <c r="JE434"/>
      <c r="JF434"/>
      <c r="JG434"/>
      <c r="JH434"/>
      <c r="JI434"/>
      <c r="JJ434"/>
      <c r="JK434"/>
      <c r="JL434"/>
      <c r="JM434"/>
      <c r="JN434"/>
      <c r="JO434"/>
      <c r="JP434"/>
      <c r="JQ434"/>
      <c r="JR434"/>
      <c r="JS434"/>
      <c r="JT434"/>
      <c r="JU434"/>
      <c r="JV434"/>
      <c r="JW434"/>
      <c r="JX434"/>
    </row>
    <row r="435" spans="1:284" s="199" customFormat="1" ht="12" customHeight="1">
      <c r="A435"/>
      <c r="B435"/>
      <c r="C435"/>
      <c r="D435"/>
      <c r="E435"/>
      <c r="F435"/>
      <c r="G435"/>
      <c r="H435"/>
      <c r="I435"/>
      <c r="J435"/>
      <c r="K435"/>
      <c r="L435"/>
      <c r="M435"/>
      <c r="N435"/>
      <c r="O435"/>
      <c r="P435"/>
      <c r="Q435"/>
      <c r="R435"/>
      <c r="S435"/>
      <c r="T435"/>
      <c r="U435"/>
      <c r="V435"/>
      <c r="W435"/>
      <c r="X435"/>
      <c r="Y435"/>
      <c r="Z435"/>
      <c r="AA435"/>
      <c r="AB435"/>
      <c r="AC435"/>
      <c r="AD435"/>
      <c r="AE435"/>
      <c r="AF435"/>
      <c r="AG435"/>
      <c r="AH435"/>
      <c r="AI435"/>
      <c r="AJ435"/>
      <c r="AK435"/>
      <c r="AL435"/>
      <c r="AM435"/>
      <c r="AN435"/>
      <c r="AO435"/>
      <c r="AP435"/>
      <c r="AQ435"/>
      <c r="AR435"/>
      <c r="AS435"/>
      <c r="AT435"/>
      <c r="AU435"/>
      <c r="AV435"/>
      <c r="AW435"/>
      <c r="AX435"/>
      <c r="AY435"/>
      <c r="AZ435"/>
      <c r="BA435"/>
      <c r="BB435"/>
      <c r="BC435"/>
      <c r="BD435"/>
      <c r="BE435"/>
      <c r="BF435"/>
      <c r="BG435"/>
      <c r="BH435"/>
      <c r="BI435"/>
      <c r="BJ435"/>
      <c r="BK435"/>
      <c r="BL435"/>
      <c r="BM435"/>
      <c r="BN435"/>
      <c r="BO435"/>
      <c r="BP435"/>
      <c r="BQ435"/>
      <c r="BR435"/>
      <c r="BS435"/>
      <c r="BT435"/>
      <c r="BU435"/>
      <c r="BV435"/>
      <c r="BW435"/>
      <c r="BX435"/>
      <c r="BY435"/>
      <c r="BZ435"/>
      <c r="CA435"/>
      <c r="CB435"/>
      <c r="CC435"/>
      <c r="CD435"/>
      <c r="CE435"/>
      <c r="CF435"/>
      <c r="CG435"/>
      <c r="CH435"/>
      <c r="CI435"/>
      <c r="CJ435"/>
      <c r="CK435"/>
      <c r="CL435"/>
      <c r="CM435"/>
      <c r="CN435"/>
      <c r="CO435"/>
      <c r="CP435"/>
      <c r="CQ435"/>
      <c r="CR435"/>
      <c r="CS435"/>
      <c r="CT435"/>
      <c r="CU435"/>
      <c r="CV435"/>
      <c r="CW435"/>
      <c r="CX435"/>
      <c r="CY435"/>
      <c r="CZ435"/>
      <c r="DA435"/>
      <c r="DB435"/>
      <c r="DC435"/>
      <c r="DD435"/>
      <c r="DE435"/>
      <c r="DF435"/>
      <c r="DG435"/>
      <c r="DH435"/>
      <c r="DI435"/>
      <c r="DJ435"/>
      <c r="DK435"/>
      <c r="DL435"/>
      <c r="DM435"/>
      <c r="DN435"/>
      <c r="DO435"/>
      <c r="DP435"/>
      <c r="DQ435"/>
      <c r="DR435"/>
      <c r="DS435"/>
      <c r="DT435"/>
      <c r="DU435"/>
      <c r="DV435"/>
      <c r="DW435"/>
      <c r="DX435"/>
      <c r="DY435"/>
      <c r="DZ435"/>
      <c r="EA435"/>
      <c r="EB435"/>
      <c r="EC435"/>
      <c r="ED435"/>
      <c r="EE435"/>
      <c r="EF435"/>
      <c r="EG435"/>
      <c r="EH435"/>
      <c r="EI435"/>
      <c r="EJ435"/>
      <c r="EK435"/>
      <c r="EL435"/>
      <c r="EM435"/>
      <c r="EN435"/>
      <c r="EO435"/>
      <c r="EP435"/>
      <c r="EQ435"/>
      <c r="ER435"/>
      <c r="ES435"/>
      <c r="ET435"/>
      <c r="EU435"/>
      <c r="EV435"/>
      <c r="EW435"/>
      <c r="EX435"/>
      <c r="EY435"/>
      <c r="EZ435"/>
      <c r="FA435"/>
      <c r="FB435"/>
      <c r="FC435"/>
      <c r="FD435"/>
      <c r="FE435"/>
      <c r="FF435"/>
      <c r="FG435"/>
      <c r="FH435"/>
      <c r="FI435"/>
      <c r="FJ435"/>
      <c r="FK435"/>
      <c r="FL435"/>
      <c r="FM435"/>
      <c r="FN435"/>
      <c r="FO435"/>
      <c r="FP435"/>
      <c r="FQ435"/>
      <c r="FR435"/>
      <c r="FS435"/>
      <c r="FT435"/>
      <c r="FU435"/>
      <c r="FV435"/>
      <c r="FW435"/>
      <c r="FX435"/>
      <c r="FY435"/>
      <c r="FZ435"/>
      <c r="GA435"/>
      <c r="GB435"/>
      <c r="GC435"/>
      <c r="GD435"/>
      <c r="GE435"/>
      <c r="GF435"/>
      <c r="GG435"/>
      <c r="GH435"/>
      <c r="GI435"/>
      <c r="GJ435"/>
      <c r="GK435"/>
      <c r="GL435"/>
      <c r="GM435"/>
      <c r="GN435"/>
      <c r="GO435"/>
      <c r="GP435"/>
      <c r="GQ435"/>
      <c r="GR435"/>
      <c r="GS435"/>
      <c r="GT435"/>
      <c r="GU435"/>
      <c r="GV435"/>
      <c r="GW435"/>
      <c r="GX435"/>
      <c r="GY435"/>
      <c r="GZ435"/>
      <c r="HA435"/>
      <c r="HB435"/>
      <c r="HC435"/>
      <c r="HD435"/>
      <c r="HE435"/>
      <c r="HF435"/>
      <c r="HG435"/>
      <c r="HH435"/>
      <c r="HI435"/>
      <c r="HJ435"/>
      <c r="HK435"/>
      <c r="HL435"/>
      <c r="HM435"/>
      <c r="HN435"/>
      <c r="HO435"/>
      <c r="HP435"/>
      <c r="HQ435"/>
      <c r="HR435"/>
      <c r="HS435"/>
      <c r="HT435"/>
      <c r="HU435"/>
      <c r="HV435"/>
      <c r="HW435"/>
      <c r="HX435"/>
      <c r="HY435"/>
      <c r="HZ435"/>
      <c r="IA435"/>
      <c r="IB435"/>
      <c r="IC435"/>
      <c r="ID435"/>
      <c r="IE435"/>
      <c r="IF435"/>
      <c r="IG435"/>
      <c r="IH435"/>
      <c r="II435"/>
      <c r="IJ435"/>
      <c r="IK435"/>
      <c r="IL435"/>
      <c r="IM435"/>
      <c r="IN435"/>
      <c r="IO435"/>
      <c r="IP435"/>
      <c r="IQ435"/>
      <c r="IR435"/>
      <c r="IS435"/>
      <c r="IT435"/>
      <c r="IU435"/>
      <c r="IV435"/>
      <c r="IW435"/>
      <c r="IX435"/>
      <c r="IY435"/>
      <c r="IZ435"/>
      <c r="JA435"/>
      <c r="JB435"/>
      <c r="JC435"/>
      <c r="JD435"/>
      <c r="JE435"/>
      <c r="JF435"/>
      <c r="JG435"/>
      <c r="JH435"/>
      <c r="JI435"/>
      <c r="JJ435"/>
      <c r="JK435"/>
      <c r="JL435"/>
      <c r="JM435"/>
      <c r="JN435"/>
      <c r="JO435"/>
      <c r="JP435"/>
      <c r="JQ435"/>
      <c r="JR435"/>
      <c r="JS435"/>
      <c r="JT435"/>
      <c r="JU435"/>
      <c r="JV435"/>
      <c r="JW435"/>
      <c r="JX435"/>
    </row>
    <row r="436" spans="1:284" s="199" customFormat="1" ht="12" customHeight="1">
      <c r="A436"/>
      <c r="B436"/>
      <c r="C436"/>
      <c r="D436"/>
      <c r="E436"/>
      <c r="F436"/>
      <c r="G436"/>
      <c r="H436"/>
      <c r="I436"/>
      <c r="J436"/>
      <c r="K436"/>
      <c r="L436"/>
      <c r="M436"/>
      <c r="N436"/>
      <c r="O436"/>
      <c r="P436"/>
      <c r="Q436"/>
      <c r="R436"/>
      <c r="S436"/>
      <c r="T436"/>
      <c r="U436"/>
      <c r="V436"/>
      <c r="W436"/>
      <c r="X436"/>
      <c r="Y436"/>
      <c r="Z436"/>
      <c r="AA436"/>
      <c r="AB436"/>
      <c r="AC436"/>
      <c r="AD436"/>
      <c r="AE436"/>
      <c r="AF436"/>
      <c r="AG436"/>
      <c r="AH436"/>
      <c r="AI436"/>
      <c r="AJ436"/>
      <c r="AK436"/>
      <c r="AL436"/>
      <c r="AM436"/>
      <c r="AN436"/>
      <c r="AO436"/>
      <c r="AP436"/>
      <c r="AQ436"/>
      <c r="AR436"/>
      <c r="AS436"/>
      <c r="AT436"/>
      <c r="AU436"/>
      <c r="AV436"/>
      <c r="AW436"/>
      <c r="AX436"/>
      <c r="AY436"/>
      <c r="AZ436"/>
      <c r="BA436"/>
      <c r="BB436"/>
      <c r="BC436"/>
      <c r="BD436"/>
      <c r="BE436"/>
      <c r="BF436"/>
      <c r="BG436"/>
      <c r="BH436"/>
      <c r="BI436"/>
      <c r="BJ436"/>
      <c r="BK436"/>
      <c r="BL436"/>
      <c r="BM436"/>
      <c r="BN436"/>
      <c r="BO436"/>
      <c r="BP436"/>
      <c r="BQ436"/>
      <c r="BR436"/>
      <c r="BS436"/>
      <c r="BT436"/>
      <c r="BU436"/>
      <c r="BV436"/>
      <c r="BW436"/>
      <c r="BX436"/>
      <c r="BY436"/>
      <c r="BZ436"/>
      <c r="CA436"/>
      <c r="CB436"/>
      <c r="CC436"/>
      <c r="CD436"/>
      <c r="CE436"/>
      <c r="CF436"/>
      <c r="CG436"/>
      <c r="CH436"/>
      <c r="CI436"/>
      <c r="CJ436"/>
      <c r="CK436"/>
      <c r="CL436"/>
      <c r="CM436"/>
      <c r="CN436"/>
      <c r="CO436"/>
      <c r="CP436"/>
      <c r="CQ436"/>
      <c r="CR436"/>
      <c r="CS436"/>
      <c r="CT436"/>
      <c r="CU436"/>
      <c r="CV436"/>
      <c r="CW436"/>
      <c r="CX436"/>
      <c r="CY436"/>
      <c r="CZ436"/>
      <c r="DA436"/>
      <c r="DB436"/>
      <c r="DC436"/>
      <c r="DD436"/>
      <c r="DE436"/>
      <c r="DF436"/>
      <c r="DG436"/>
      <c r="DH436"/>
      <c r="DI436"/>
      <c r="DJ436"/>
      <c r="DK436"/>
      <c r="DL436"/>
      <c r="DM436"/>
      <c r="DN436"/>
      <c r="DO436"/>
      <c r="DP436"/>
      <c r="DQ436"/>
      <c r="DR436"/>
      <c r="DS436"/>
      <c r="DT436"/>
      <c r="DU436"/>
      <c r="DV436"/>
      <c r="DW436"/>
      <c r="DX436"/>
      <c r="DY436"/>
      <c r="DZ436"/>
      <c r="EA436"/>
      <c r="EB436"/>
      <c r="EC436"/>
      <c r="ED436"/>
      <c r="EE436"/>
      <c r="EF436"/>
      <c r="EG436"/>
      <c r="EH436"/>
      <c r="EI436"/>
      <c r="EJ436"/>
      <c r="EK436"/>
      <c r="EL436"/>
      <c r="EM436"/>
      <c r="EN436"/>
      <c r="EO436"/>
      <c r="EP436"/>
      <c r="EQ436"/>
      <c r="ER436"/>
      <c r="ES436"/>
      <c r="ET436"/>
      <c r="EU436"/>
      <c r="EV436"/>
      <c r="EW436"/>
      <c r="EX436"/>
      <c r="EY436"/>
      <c r="EZ436"/>
      <c r="FA436"/>
      <c r="FB436"/>
      <c r="FC436"/>
      <c r="FD436"/>
      <c r="FE436"/>
      <c r="FF436"/>
      <c r="FG436"/>
      <c r="FH436"/>
      <c r="FI436"/>
      <c r="FJ436"/>
      <c r="FK436"/>
      <c r="FL436"/>
      <c r="FM436"/>
      <c r="FN436"/>
      <c r="FO436"/>
      <c r="FP436"/>
      <c r="FQ436"/>
      <c r="FR436"/>
      <c r="FS436"/>
      <c r="FT436"/>
      <c r="FU436"/>
      <c r="FV436"/>
      <c r="FW436"/>
      <c r="FX436"/>
      <c r="FY436"/>
      <c r="FZ436"/>
      <c r="GA436"/>
      <c r="GB436"/>
      <c r="GC436"/>
      <c r="GD436"/>
      <c r="GE436"/>
      <c r="GF436"/>
      <c r="GG436"/>
      <c r="GH436"/>
      <c r="GI436"/>
      <c r="GJ436"/>
      <c r="GK436"/>
      <c r="GL436"/>
      <c r="GM436"/>
      <c r="GN436"/>
      <c r="GO436"/>
      <c r="GP436"/>
      <c r="GQ436"/>
      <c r="GR436"/>
      <c r="GS436"/>
      <c r="GT436"/>
      <c r="GU436"/>
      <c r="GV436"/>
      <c r="GW436"/>
      <c r="GX436"/>
      <c r="GY436"/>
      <c r="GZ436"/>
      <c r="HA436"/>
      <c r="HB436"/>
      <c r="HC436"/>
      <c r="HD436"/>
      <c r="HE436"/>
      <c r="HF436"/>
      <c r="HG436"/>
      <c r="HH436"/>
      <c r="HI436"/>
      <c r="HJ436"/>
      <c r="HK436"/>
      <c r="HL436"/>
      <c r="HM436"/>
      <c r="HN436"/>
      <c r="HO436"/>
      <c r="HP436"/>
      <c r="HQ436"/>
      <c r="HR436"/>
      <c r="HS436"/>
      <c r="HT436"/>
      <c r="HU436"/>
      <c r="HV436"/>
      <c r="HW436"/>
      <c r="HX436"/>
      <c r="HY436"/>
      <c r="HZ436"/>
      <c r="IA436"/>
      <c r="IB436"/>
      <c r="IC436"/>
      <c r="ID436"/>
      <c r="IE436"/>
      <c r="IF436"/>
      <c r="IG436"/>
      <c r="IH436"/>
      <c r="II436"/>
      <c r="IJ436"/>
      <c r="IK436"/>
      <c r="IL436"/>
      <c r="IM436"/>
      <c r="IN436"/>
      <c r="IO436"/>
      <c r="IP436"/>
      <c r="IQ436"/>
      <c r="IR436"/>
      <c r="IS436"/>
      <c r="IT436"/>
      <c r="IU436"/>
      <c r="IV436"/>
      <c r="IW436"/>
      <c r="IX436"/>
      <c r="IY436"/>
      <c r="IZ436"/>
      <c r="JA436"/>
      <c r="JB436"/>
      <c r="JC436"/>
      <c r="JD436"/>
      <c r="JE436"/>
      <c r="JF436"/>
      <c r="JG436"/>
      <c r="JH436"/>
      <c r="JI436"/>
      <c r="JJ436"/>
      <c r="JK436"/>
      <c r="JL436"/>
      <c r="JM436"/>
      <c r="JN436"/>
      <c r="JO436"/>
      <c r="JP436"/>
      <c r="JQ436"/>
      <c r="JR436"/>
      <c r="JS436"/>
      <c r="JT436"/>
      <c r="JU436"/>
      <c r="JV436"/>
      <c r="JW436"/>
      <c r="JX436"/>
    </row>
    <row r="437" spans="1:284" s="199" customFormat="1" ht="12" customHeight="1">
      <c r="A437"/>
      <c r="B437"/>
      <c r="C437"/>
      <c r="D437"/>
      <c r="E437"/>
      <c r="F437"/>
      <c r="G437"/>
      <c r="H437"/>
      <c r="I437"/>
      <c r="J437"/>
      <c r="K437"/>
      <c r="L437"/>
      <c r="M437"/>
      <c r="N437"/>
      <c r="O437"/>
      <c r="P437"/>
      <c r="Q437"/>
      <c r="R437"/>
      <c r="S437"/>
      <c r="T437"/>
      <c r="U437"/>
      <c r="V437"/>
      <c r="W437"/>
      <c r="X437"/>
      <c r="Y437"/>
      <c r="Z437"/>
      <c r="AA437"/>
      <c r="AB437"/>
      <c r="AC437"/>
      <c r="AD437"/>
      <c r="AE437"/>
      <c r="AF437"/>
      <c r="AG437"/>
      <c r="AH437"/>
      <c r="AI437"/>
      <c r="AJ437"/>
      <c r="AK437"/>
      <c r="AL437"/>
      <c r="AM437"/>
      <c r="AN437"/>
      <c r="AO437"/>
      <c r="AP437"/>
      <c r="AQ437"/>
      <c r="AR437"/>
      <c r="AS437"/>
      <c r="AT437"/>
      <c r="AU437"/>
      <c r="AV437"/>
      <c r="AW437"/>
      <c r="AX437"/>
      <c r="AY437"/>
      <c r="AZ437"/>
      <c r="BA437"/>
      <c r="BB437"/>
      <c r="BC437"/>
      <c r="BD437"/>
      <c r="BE437"/>
      <c r="BF437"/>
      <c r="BG437"/>
      <c r="BH437"/>
      <c r="BI437"/>
      <c r="BJ437"/>
      <c r="BK437"/>
      <c r="BL437"/>
      <c r="BM437"/>
      <c r="BN437"/>
      <c r="BO437"/>
      <c r="BP437"/>
      <c r="BQ437"/>
      <c r="BR437"/>
      <c r="BS437"/>
      <c r="BT437"/>
      <c r="BU437"/>
      <c r="BV437"/>
      <c r="BW437"/>
      <c r="BX437"/>
      <c r="BY437"/>
      <c r="BZ437"/>
      <c r="CA437"/>
      <c r="CB437"/>
      <c r="CC437"/>
      <c r="CD437"/>
      <c r="CE437"/>
      <c r="CF437"/>
      <c r="CG437"/>
      <c r="CH437"/>
      <c r="CI437"/>
      <c r="CJ437"/>
      <c r="CK437"/>
      <c r="CL437"/>
      <c r="CM437"/>
      <c r="CN437"/>
      <c r="CO437"/>
      <c r="CP437"/>
      <c r="CQ437"/>
      <c r="CR437"/>
      <c r="CS437"/>
      <c r="CT437"/>
      <c r="CU437"/>
      <c r="CV437"/>
      <c r="CW437"/>
      <c r="CX437"/>
      <c r="CY437"/>
      <c r="CZ437"/>
      <c r="DA437"/>
      <c r="DB437"/>
      <c r="DC437"/>
      <c r="DD437"/>
      <c r="DE437"/>
      <c r="DF437"/>
      <c r="DG437"/>
      <c r="DH437"/>
      <c r="DI437"/>
      <c r="DJ437"/>
      <c r="DK437"/>
      <c r="DL437"/>
      <c r="DM437"/>
      <c r="DN437"/>
      <c r="DO437"/>
      <c r="DP437"/>
      <c r="DQ437"/>
      <c r="DR437"/>
      <c r="DS437"/>
      <c r="DT437"/>
      <c r="DU437"/>
      <c r="DV437"/>
      <c r="DW437"/>
      <c r="DX437"/>
      <c r="DY437"/>
      <c r="DZ437"/>
      <c r="EA437"/>
      <c r="EB437"/>
      <c r="EC437"/>
      <c r="ED437"/>
      <c r="EE437"/>
      <c r="EF437"/>
      <c r="EG437"/>
      <c r="EH437"/>
      <c r="EI437"/>
      <c r="EJ437"/>
      <c r="EK437"/>
      <c r="EL437"/>
      <c r="EM437"/>
      <c r="EN437"/>
      <c r="EO437"/>
      <c r="EP437"/>
      <c r="EQ437"/>
      <c r="ER437"/>
      <c r="ES437"/>
      <c r="ET437"/>
      <c r="EU437"/>
      <c r="EV437"/>
      <c r="EW437"/>
      <c r="EX437"/>
      <c r="EY437"/>
      <c r="EZ437"/>
      <c r="FA437"/>
      <c r="FB437"/>
      <c r="FC437"/>
      <c r="FD437"/>
      <c r="FE437"/>
      <c r="FF437"/>
      <c r="FG437"/>
      <c r="FH437"/>
      <c r="FI437"/>
      <c r="FJ437"/>
      <c r="FK437"/>
      <c r="FL437"/>
      <c r="FM437"/>
      <c r="FN437"/>
      <c r="FO437"/>
      <c r="FP437"/>
      <c r="FQ437"/>
      <c r="FR437"/>
      <c r="FS437"/>
      <c r="FT437"/>
      <c r="FU437"/>
      <c r="FV437"/>
      <c r="FW437"/>
      <c r="FX437"/>
      <c r="FY437"/>
      <c r="FZ437"/>
      <c r="GA437"/>
      <c r="GB437"/>
      <c r="GC437"/>
      <c r="GD437"/>
      <c r="GE437"/>
      <c r="GF437"/>
      <c r="GG437"/>
      <c r="GH437"/>
      <c r="GI437"/>
      <c r="GJ437"/>
      <c r="GK437"/>
      <c r="GL437"/>
      <c r="GM437"/>
      <c r="GN437"/>
      <c r="GO437"/>
      <c r="GP437"/>
      <c r="GQ437"/>
      <c r="GR437"/>
      <c r="GS437"/>
      <c r="GT437"/>
      <c r="GU437"/>
      <c r="GV437"/>
      <c r="GW437"/>
      <c r="GX437"/>
      <c r="GY437"/>
      <c r="GZ437"/>
      <c r="HA437"/>
      <c r="HB437"/>
      <c r="HC437"/>
      <c r="HD437"/>
      <c r="HE437"/>
      <c r="HF437"/>
      <c r="HG437"/>
      <c r="HH437"/>
      <c r="HI437"/>
      <c r="HJ437"/>
      <c r="HK437"/>
      <c r="HL437"/>
      <c r="HM437"/>
      <c r="HN437"/>
      <c r="HO437"/>
      <c r="HP437"/>
      <c r="HQ437"/>
      <c r="HR437"/>
      <c r="HS437"/>
      <c r="HT437"/>
      <c r="HU437"/>
      <c r="HV437"/>
      <c r="HW437"/>
      <c r="HX437"/>
      <c r="HY437"/>
      <c r="HZ437"/>
      <c r="IA437"/>
      <c r="IB437"/>
      <c r="IC437"/>
      <c r="ID437"/>
      <c r="IE437"/>
      <c r="IF437"/>
      <c r="IG437"/>
      <c r="IH437"/>
      <c r="II437"/>
      <c r="IJ437"/>
      <c r="IK437"/>
      <c r="IL437"/>
      <c r="IM437"/>
      <c r="IN437"/>
      <c r="IO437"/>
      <c r="IP437"/>
      <c r="IQ437"/>
      <c r="IR437"/>
      <c r="IS437"/>
      <c r="IT437"/>
      <c r="IU437"/>
      <c r="IV437"/>
      <c r="IW437"/>
      <c r="IX437"/>
      <c r="IY437"/>
      <c r="IZ437"/>
      <c r="JA437"/>
      <c r="JB437"/>
      <c r="JC437"/>
      <c r="JD437"/>
      <c r="JE437"/>
      <c r="JF437"/>
      <c r="JG437"/>
      <c r="JH437"/>
      <c r="JI437"/>
      <c r="JJ437"/>
      <c r="JK437"/>
      <c r="JL437"/>
      <c r="JM437"/>
      <c r="JN437"/>
      <c r="JO437"/>
      <c r="JP437"/>
      <c r="JQ437"/>
      <c r="JR437"/>
      <c r="JS437"/>
      <c r="JT437"/>
      <c r="JU437"/>
      <c r="JV437"/>
      <c r="JW437"/>
      <c r="JX437"/>
    </row>
    <row r="438" spans="1:284" s="199" customFormat="1" ht="12" customHeight="1">
      <c r="A438"/>
      <c r="B438"/>
      <c r="C438"/>
      <c r="D438"/>
      <c r="E438"/>
      <c r="F438"/>
      <c r="G438"/>
      <c r="H438"/>
      <c r="I438"/>
      <c r="J438"/>
      <c r="K438"/>
      <c r="L438"/>
      <c r="M438"/>
      <c r="N438"/>
      <c r="O438"/>
      <c r="P438"/>
      <c r="Q438"/>
      <c r="R438"/>
      <c r="S438"/>
      <c r="T438"/>
      <c r="U438"/>
      <c r="V438"/>
      <c r="W438"/>
      <c r="X438"/>
      <c r="Y438"/>
      <c r="Z438"/>
      <c r="AA438"/>
      <c r="AB438"/>
      <c r="AC438"/>
      <c r="AD438"/>
      <c r="AE438"/>
      <c r="AF438"/>
      <c r="AG438"/>
      <c r="AH438"/>
      <c r="AI438"/>
      <c r="AJ438"/>
      <c r="AK438"/>
      <c r="AL438"/>
      <c r="AM438"/>
      <c r="AN438"/>
      <c r="AO438"/>
      <c r="AP438"/>
      <c r="AQ438"/>
      <c r="AR438"/>
      <c r="AS438"/>
      <c r="AT438"/>
      <c r="AU438"/>
      <c r="AV438"/>
      <c r="AW438"/>
      <c r="AX438"/>
      <c r="AY438"/>
      <c r="AZ438"/>
      <c r="BA438"/>
      <c r="BB438"/>
      <c r="BC438"/>
      <c r="BD438"/>
      <c r="BE438"/>
      <c r="BF438"/>
      <c r="BG438"/>
      <c r="BH438"/>
      <c r="BI438"/>
      <c r="BJ438"/>
      <c r="BK438"/>
      <c r="BL438"/>
      <c r="BM438"/>
      <c r="BN438"/>
      <c r="BO438"/>
      <c r="BP438"/>
      <c r="BQ438"/>
      <c r="BR438"/>
      <c r="BS438"/>
      <c r="BT438"/>
      <c r="BU438"/>
      <c r="BV438"/>
      <c r="BW438"/>
      <c r="BX438"/>
      <c r="BY438"/>
      <c r="BZ438"/>
      <c r="CA438"/>
      <c r="CB438"/>
      <c r="CC438"/>
      <c r="CD438"/>
      <c r="CE438"/>
      <c r="CF438"/>
      <c r="CG438"/>
      <c r="CH438"/>
      <c r="CI438"/>
      <c r="CJ438"/>
      <c r="CK438"/>
      <c r="CL438"/>
      <c r="CM438"/>
      <c r="CN438"/>
      <c r="CO438"/>
      <c r="CP438"/>
      <c r="CQ438"/>
      <c r="CR438"/>
      <c r="CS438"/>
      <c r="CT438"/>
      <c r="CU438"/>
      <c r="CV438"/>
      <c r="CW438"/>
      <c r="CX438"/>
      <c r="CY438"/>
      <c r="CZ438"/>
      <c r="DA438"/>
      <c r="DB438"/>
      <c r="DC438"/>
      <c r="DD438"/>
      <c r="DE438"/>
      <c r="DF438"/>
      <c r="DG438"/>
      <c r="DH438"/>
      <c r="DI438"/>
      <c r="DJ438"/>
      <c r="DK438"/>
      <c r="DL438"/>
      <c r="DM438"/>
      <c r="DN438"/>
      <c r="DO438"/>
      <c r="DP438"/>
      <c r="DQ438"/>
      <c r="DR438"/>
      <c r="DS438"/>
      <c r="DT438"/>
      <c r="DU438"/>
      <c r="DV438"/>
      <c r="DW438"/>
      <c r="DX438"/>
      <c r="DY438"/>
      <c r="DZ438"/>
      <c r="EA438"/>
      <c r="EB438"/>
      <c r="EC438"/>
      <c r="ED438"/>
      <c r="EE438"/>
      <c r="EF438"/>
      <c r="EG438"/>
      <c r="EH438"/>
      <c r="EI438"/>
      <c r="EJ438"/>
      <c r="EK438"/>
      <c r="EL438"/>
      <c r="EM438"/>
      <c r="EN438"/>
      <c r="EO438"/>
      <c r="EP438"/>
      <c r="EQ438"/>
      <c r="ER438"/>
      <c r="ES438"/>
      <c r="ET438"/>
      <c r="EU438"/>
      <c r="EV438"/>
      <c r="EW438"/>
      <c r="EX438"/>
      <c r="EY438"/>
      <c r="EZ438"/>
      <c r="FA438"/>
      <c r="FB438"/>
      <c r="FC438"/>
      <c r="FD438"/>
      <c r="FE438"/>
      <c r="FF438"/>
      <c r="FG438"/>
      <c r="FH438"/>
      <c r="FI438"/>
      <c r="FJ438"/>
      <c r="FK438"/>
      <c r="FL438"/>
      <c r="FM438"/>
      <c r="FN438"/>
      <c r="FO438"/>
      <c r="FP438"/>
      <c r="FQ438"/>
      <c r="FR438"/>
      <c r="FS438"/>
      <c r="FT438"/>
      <c r="FU438"/>
      <c r="FV438"/>
      <c r="FW438"/>
      <c r="FX438"/>
      <c r="FY438"/>
      <c r="FZ438"/>
      <c r="GA438"/>
      <c r="GB438"/>
      <c r="GC438"/>
      <c r="GD438"/>
      <c r="GE438"/>
      <c r="GF438"/>
      <c r="GG438"/>
      <c r="GH438"/>
      <c r="GI438"/>
      <c r="GJ438"/>
      <c r="GK438"/>
      <c r="GL438"/>
      <c r="GM438"/>
      <c r="GN438"/>
      <c r="GO438"/>
      <c r="GP438"/>
      <c r="GQ438"/>
      <c r="GR438"/>
      <c r="GS438"/>
      <c r="GT438"/>
      <c r="GU438"/>
      <c r="GV438"/>
      <c r="GW438"/>
      <c r="GX438"/>
      <c r="GY438"/>
      <c r="GZ438"/>
      <c r="HA438"/>
      <c r="HB438"/>
      <c r="HC438"/>
      <c r="HD438"/>
      <c r="HE438"/>
      <c r="HF438"/>
      <c r="HG438"/>
      <c r="HH438"/>
      <c r="HI438"/>
      <c r="HJ438"/>
      <c r="HK438"/>
      <c r="HL438"/>
      <c r="HM438"/>
      <c r="HN438"/>
      <c r="HO438"/>
      <c r="HP438"/>
      <c r="HQ438"/>
      <c r="HR438"/>
      <c r="HS438"/>
      <c r="HT438"/>
      <c r="HU438"/>
      <c r="HV438"/>
      <c r="HW438"/>
      <c r="HX438"/>
      <c r="HY438"/>
      <c r="HZ438"/>
      <c r="IA438"/>
      <c r="IB438"/>
      <c r="IC438"/>
      <c r="ID438"/>
      <c r="IE438"/>
      <c r="IF438"/>
      <c r="IG438"/>
      <c r="IH438"/>
      <c r="II438"/>
      <c r="IJ438"/>
      <c r="IK438"/>
      <c r="IL438"/>
      <c r="IM438"/>
      <c r="IN438"/>
      <c r="IO438"/>
      <c r="IP438"/>
      <c r="IQ438"/>
      <c r="IR438"/>
      <c r="IS438"/>
      <c r="IT438"/>
      <c r="IU438"/>
      <c r="IV438"/>
      <c r="IW438"/>
      <c r="IX438"/>
      <c r="IY438"/>
      <c r="IZ438"/>
      <c r="JA438"/>
      <c r="JB438"/>
      <c r="JC438"/>
      <c r="JD438"/>
      <c r="JE438"/>
      <c r="JF438"/>
      <c r="JG438"/>
      <c r="JH438"/>
      <c r="JI438"/>
      <c r="JJ438"/>
      <c r="JK438"/>
      <c r="JL438"/>
      <c r="JM438"/>
      <c r="JN438"/>
      <c r="JO438"/>
      <c r="JP438"/>
      <c r="JQ438"/>
      <c r="JR438"/>
      <c r="JS438"/>
      <c r="JT438"/>
      <c r="JU438"/>
      <c r="JV438"/>
      <c r="JW438"/>
      <c r="JX438"/>
    </row>
    <row r="439" spans="1:284" s="199" customFormat="1" ht="12" customHeight="1">
      <c r="A439"/>
      <c r="B439"/>
      <c r="C439"/>
      <c r="D439"/>
      <c r="E439"/>
      <c r="F439"/>
      <c r="G439"/>
      <c r="H439"/>
      <c r="I439"/>
      <c r="J439"/>
      <c r="K439"/>
      <c r="L439"/>
      <c r="M439"/>
      <c r="N439"/>
      <c r="O439"/>
      <c r="P439"/>
      <c r="Q439"/>
      <c r="R439"/>
      <c r="S439"/>
      <c r="T439"/>
      <c r="U439"/>
      <c r="V439"/>
      <c r="W439"/>
      <c r="X439"/>
      <c r="Y439"/>
      <c r="Z439"/>
      <c r="AA439"/>
      <c r="AB439"/>
      <c r="AC439"/>
      <c r="AD439"/>
      <c r="AE439"/>
      <c r="AF439"/>
      <c r="AG439"/>
      <c r="AH439"/>
      <c r="AI439"/>
      <c r="AJ439"/>
      <c r="AK439"/>
      <c r="AL439"/>
      <c r="AM439"/>
      <c r="AN439"/>
      <c r="AO439"/>
      <c r="AP439"/>
      <c r="AQ439"/>
      <c r="AR439"/>
      <c r="AS439"/>
      <c r="AT439"/>
      <c r="AU439"/>
      <c r="AV439"/>
      <c r="AW439"/>
      <c r="AX439"/>
      <c r="AY439"/>
      <c r="AZ439"/>
      <c r="BA439"/>
      <c r="BB439"/>
      <c r="BC439"/>
      <c r="BD439"/>
      <c r="BE439"/>
      <c r="BF439"/>
      <c r="BG439"/>
      <c r="BH439"/>
      <c r="BI439"/>
      <c r="BJ439"/>
      <c r="BK439"/>
      <c r="BL439"/>
      <c r="BM439"/>
      <c r="BN439"/>
      <c r="BO439"/>
      <c r="BP439"/>
      <c r="BQ439"/>
      <c r="BR439"/>
      <c r="BS439"/>
      <c r="BT439"/>
      <c r="BU439"/>
      <c r="BV439"/>
      <c r="BW439"/>
      <c r="BX439"/>
      <c r="BY439"/>
      <c r="BZ439"/>
      <c r="CA439"/>
      <c r="CB439"/>
      <c r="CC439"/>
      <c r="CD439"/>
      <c r="CE439"/>
      <c r="CF439"/>
      <c r="CG439"/>
      <c r="CH439"/>
      <c r="CI439"/>
      <c r="CJ439"/>
      <c r="CK439"/>
      <c r="CL439"/>
      <c r="CM439"/>
      <c r="CN439"/>
      <c r="CO439"/>
      <c r="CP439"/>
      <c r="CQ439"/>
      <c r="CR439"/>
      <c r="CS439"/>
      <c r="CT439"/>
      <c r="CU439"/>
      <c r="CV439"/>
      <c r="CW439"/>
      <c r="CX439"/>
      <c r="CY439"/>
      <c r="CZ439"/>
      <c r="DA439"/>
      <c r="DB439"/>
      <c r="DC439"/>
      <c r="DD439"/>
      <c r="DE439"/>
      <c r="DF439"/>
      <c r="DG439"/>
      <c r="DH439"/>
      <c r="DI439"/>
      <c r="DJ439"/>
      <c r="DK439"/>
      <c r="DL439"/>
      <c r="DM439"/>
      <c r="DN439"/>
      <c r="DO439"/>
      <c r="DP439"/>
      <c r="DQ439"/>
      <c r="DR439"/>
      <c r="DS439"/>
      <c r="DT439"/>
      <c r="DU439"/>
      <c r="DV439"/>
      <c r="DW439"/>
      <c r="DX439"/>
      <c r="DY439"/>
      <c r="DZ439"/>
      <c r="EA439"/>
      <c r="EB439"/>
      <c r="EC439"/>
      <c r="ED439"/>
      <c r="EE439"/>
      <c r="EF439"/>
      <c r="EG439"/>
      <c r="EH439"/>
      <c r="EI439"/>
      <c r="EJ439"/>
      <c r="EK439"/>
      <c r="EL439"/>
      <c r="EM439"/>
      <c r="EN439"/>
      <c r="EO439"/>
      <c r="EP439"/>
      <c r="EQ439"/>
      <c r="ER439"/>
      <c r="ES439"/>
      <c r="ET439"/>
      <c r="EU439"/>
      <c r="EV439"/>
      <c r="EW439"/>
      <c r="EX439"/>
      <c r="EY439"/>
      <c r="EZ439"/>
      <c r="FA439"/>
      <c r="FB439"/>
      <c r="FC439"/>
      <c r="FD439"/>
      <c r="FE439"/>
      <c r="FF439"/>
      <c r="FG439"/>
      <c r="FH439"/>
      <c r="FI439"/>
      <c r="FJ439"/>
      <c r="FK439"/>
      <c r="FL439"/>
      <c r="FM439"/>
      <c r="FN439"/>
      <c r="FO439"/>
      <c r="FP439"/>
      <c r="FQ439"/>
      <c r="FR439"/>
      <c r="FS439"/>
      <c r="FT439"/>
      <c r="FU439"/>
      <c r="FV439"/>
      <c r="FW439"/>
      <c r="FX439"/>
      <c r="FY439"/>
      <c r="FZ439"/>
      <c r="GA439"/>
      <c r="GB439"/>
      <c r="GC439"/>
      <c r="GD439"/>
      <c r="GE439"/>
      <c r="GF439"/>
      <c r="GG439"/>
      <c r="GH439"/>
      <c r="GI439"/>
      <c r="GJ439"/>
      <c r="GK439"/>
      <c r="GL439"/>
      <c r="GM439"/>
      <c r="GN439"/>
      <c r="GO439"/>
      <c r="GP439"/>
      <c r="GQ439"/>
      <c r="GR439"/>
      <c r="GS439"/>
      <c r="GT439"/>
      <c r="GU439"/>
      <c r="GV439"/>
      <c r="GW439"/>
      <c r="GX439"/>
      <c r="GY439"/>
      <c r="GZ439"/>
      <c r="HA439"/>
      <c r="HB439"/>
      <c r="HC439"/>
      <c r="HD439"/>
      <c r="HE439"/>
      <c r="HF439"/>
      <c r="HG439"/>
      <c r="HH439"/>
      <c r="HI439"/>
      <c r="HJ439"/>
      <c r="HK439"/>
      <c r="HL439"/>
      <c r="HM439"/>
      <c r="HN439"/>
      <c r="HO439"/>
      <c r="HP439"/>
      <c r="HQ439"/>
      <c r="HR439"/>
      <c r="HS439"/>
      <c r="HT439"/>
      <c r="HU439"/>
      <c r="HV439"/>
      <c r="HW439"/>
      <c r="HX439"/>
      <c r="HY439"/>
      <c r="HZ439"/>
      <c r="IA439"/>
      <c r="IB439"/>
      <c r="IC439"/>
      <c r="ID439"/>
      <c r="IE439"/>
      <c r="IF439"/>
      <c r="IG439"/>
      <c r="IH439"/>
      <c r="II439"/>
      <c r="IJ439"/>
      <c r="IK439"/>
      <c r="IL439"/>
      <c r="IM439"/>
      <c r="IN439"/>
      <c r="IO439"/>
      <c r="IP439"/>
      <c r="IQ439"/>
      <c r="IR439"/>
      <c r="IS439"/>
      <c r="IT439"/>
      <c r="IU439"/>
      <c r="IV439"/>
      <c r="IW439"/>
      <c r="IX439"/>
      <c r="IY439"/>
      <c r="IZ439"/>
      <c r="JA439"/>
      <c r="JB439"/>
      <c r="JC439"/>
      <c r="JD439"/>
      <c r="JE439"/>
      <c r="JF439"/>
      <c r="JG439"/>
      <c r="JH439"/>
      <c r="JI439"/>
      <c r="JJ439"/>
      <c r="JK439"/>
      <c r="JL439"/>
      <c r="JM439"/>
      <c r="JN439"/>
      <c r="JO439"/>
      <c r="JP439"/>
      <c r="JQ439"/>
      <c r="JR439"/>
      <c r="JS439"/>
      <c r="JT439"/>
      <c r="JU439"/>
      <c r="JV439"/>
      <c r="JW439"/>
      <c r="JX439"/>
    </row>
    <row r="440" spans="1:284" s="199" customFormat="1" ht="12" customHeight="1">
      <c r="A440"/>
      <c r="B440"/>
      <c r="C440"/>
      <c r="D440"/>
      <c r="E440"/>
      <c r="F440"/>
      <c r="G440"/>
      <c r="H440"/>
      <c r="I440"/>
      <c r="J440"/>
      <c r="K440"/>
      <c r="L440"/>
      <c r="M440"/>
      <c r="N440"/>
      <c r="O440"/>
      <c r="P440"/>
      <c r="Q440"/>
      <c r="R440"/>
      <c r="S440"/>
      <c r="T440"/>
      <c r="U440"/>
      <c r="V440"/>
      <c r="W440"/>
      <c r="X440"/>
      <c r="Y440"/>
      <c r="Z440"/>
      <c r="AA440"/>
      <c r="AB440"/>
      <c r="AC440"/>
      <c r="AD440"/>
      <c r="AE440"/>
      <c r="AF440"/>
      <c r="AG440"/>
      <c r="AH440"/>
      <c r="AI440"/>
      <c r="AJ440"/>
      <c r="AK440"/>
      <c r="AL440"/>
      <c r="AM440"/>
      <c r="AN440"/>
      <c r="AO440"/>
      <c r="AP440"/>
      <c r="AQ440"/>
      <c r="AR440"/>
      <c r="AS440"/>
      <c r="AT440"/>
      <c r="AU440"/>
      <c r="AV440"/>
      <c r="AW440"/>
      <c r="AX440"/>
      <c r="AY440"/>
      <c r="AZ440"/>
      <c r="BA440"/>
      <c r="BB440"/>
      <c r="BC440"/>
      <c r="BD440"/>
      <c r="BE440"/>
      <c r="BF440"/>
      <c r="BG440"/>
      <c r="BH440"/>
      <c r="BI440"/>
      <c r="BJ440"/>
      <c r="BK440"/>
      <c r="BL440"/>
      <c r="BM440"/>
      <c r="BN440"/>
      <c r="BO440"/>
      <c r="BP440"/>
      <c r="BQ440"/>
      <c r="BR440"/>
      <c r="BS440"/>
      <c r="BT440"/>
      <c r="BU440"/>
      <c r="BV440"/>
      <c r="BW440"/>
      <c r="BX440"/>
      <c r="BY440"/>
      <c r="BZ440"/>
      <c r="CA440"/>
      <c r="CB440"/>
      <c r="CC440"/>
      <c r="CD440"/>
      <c r="CE440"/>
      <c r="CF440"/>
      <c r="CG440"/>
      <c r="CH440"/>
      <c r="CI440"/>
      <c r="CJ440"/>
      <c r="CK440"/>
      <c r="CL440"/>
      <c r="CM440"/>
      <c r="CN440"/>
      <c r="CO440"/>
      <c r="CP440"/>
      <c r="CQ440"/>
      <c r="CR440"/>
      <c r="CS440"/>
      <c r="CT440"/>
      <c r="CU440"/>
      <c r="CV440"/>
      <c r="CW440"/>
      <c r="CX440"/>
      <c r="CY440"/>
      <c r="CZ440"/>
      <c r="DA440"/>
      <c r="DB440"/>
      <c r="DC440"/>
      <c r="DD440"/>
      <c r="DE440"/>
      <c r="DF440"/>
      <c r="DG440"/>
      <c r="DH440"/>
      <c r="DI440"/>
      <c r="DJ440"/>
      <c r="DK440"/>
      <c r="DL440"/>
      <c r="DM440"/>
      <c r="DN440"/>
      <c r="DO440"/>
      <c r="DP440"/>
      <c r="DQ440"/>
      <c r="DR440"/>
      <c r="DS440"/>
      <c r="DT440"/>
      <c r="DU440"/>
      <c r="DV440"/>
      <c r="DW440"/>
      <c r="DX440"/>
      <c r="DY440"/>
      <c r="DZ440"/>
      <c r="EA440"/>
      <c r="EB440"/>
      <c r="EC440"/>
      <c r="ED440"/>
      <c r="EE440"/>
      <c r="EF440"/>
      <c r="EG440"/>
      <c r="EH440"/>
      <c r="EI440"/>
      <c r="EJ440"/>
      <c r="EK440"/>
      <c r="EL440"/>
      <c r="EM440"/>
      <c r="EN440"/>
      <c r="EO440"/>
      <c r="EP440"/>
      <c r="EQ440"/>
      <c r="ER440"/>
      <c r="ES440"/>
      <c r="ET440"/>
      <c r="EU440"/>
      <c r="EV440"/>
      <c r="EW440"/>
      <c r="EX440"/>
      <c r="EY440"/>
      <c r="EZ440"/>
      <c r="FA440"/>
      <c r="FB440"/>
      <c r="FC440"/>
      <c r="FD440"/>
      <c r="FE440"/>
      <c r="FF440"/>
      <c r="FG440"/>
      <c r="FH440"/>
      <c r="FI440"/>
      <c r="FJ440"/>
      <c r="FK440"/>
      <c r="FL440"/>
      <c r="FM440"/>
      <c r="FN440"/>
      <c r="FO440"/>
      <c r="FP440"/>
      <c r="FQ440"/>
      <c r="FR440"/>
      <c r="FS440"/>
      <c r="FT440"/>
      <c r="FU440"/>
      <c r="FV440"/>
      <c r="FW440"/>
      <c r="FX440"/>
      <c r="FY440"/>
      <c r="FZ440"/>
      <c r="GA440"/>
      <c r="GB440"/>
      <c r="GC440"/>
      <c r="GD440"/>
      <c r="GE440"/>
      <c r="GF440"/>
      <c r="GG440"/>
      <c r="GH440"/>
      <c r="GI440"/>
      <c r="GJ440"/>
      <c r="GK440"/>
      <c r="GL440"/>
      <c r="GM440"/>
      <c r="GN440"/>
      <c r="GO440"/>
      <c r="GP440"/>
      <c r="GQ440"/>
      <c r="GR440"/>
      <c r="GS440"/>
      <c r="GT440"/>
      <c r="GU440"/>
      <c r="GV440"/>
      <c r="GW440"/>
      <c r="GX440"/>
      <c r="GY440"/>
      <c r="GZ440"/>
      <c r="HA440"/>
      <c r="HB440"/>
      <c r="HC440"/>
      <c r="HD440"/>
      <c r="HE440"/>
      <c r="HF440"/>
      <c r="HG440"/>
      <c r="HH440"/>
      <c r="HI440"/>
      <c r="HJ440"/>
      <c r="HK440"/>
      <c r="HL440"/>
      <c r="HM440"/>
      <c r="HN440"/>
      <c r="HO440"/>
      <c r="HP440"/>
      <c r="HQ440"/>
      <c r="HR440"/>
      <c r="HS440"/>
      <c r="HT440"/>
      <c r="HU440"/>
      <c r="HV440"/>
      <c r="HW440"/>
      <c r="HX440"/>
      <c r="HY440"/>
      <c r="HZ440"/>
      <c r="IA440"/>
      <c r="IB440"/>
      <c r="IC440"/>
      <c r="ID440"/>
      <c r="IE440"/>
      <c r="IF440"/>
      <c r="IG440"/>
      <c r="IH440"/>
      <c r="II440"/>
      <c r="IJ440"/>
      <c r="IK440"/>
      <c r="IL440"/>
      <c r="IM440"/>
      <c r="IN440"/>
      <c r="IO440"/>
      <c r="IP440"/>
      <c r="IQ440"/>
      <c r="IR440"/>
      <c r="IS440"/>
      <c r="IT440"/>
      <c r="IU440"/>
      <c r="IV440"/>
      <c r="IW440"/>
      <c r="IX440"/>
      <c r="IY440"/>
      <c r="IZ440"/>
      <c r="JA440"/>
      <c r="JB440"/>
      <c r="JC440"/>
      <c r="JD440"/>
      <c r="JE440"/>
      <c r="JF440"/>
      <c r="JG440"/>
      <c r="JH440"/>
      <c r="JI440"/>
      <c r="JJ440"/>
      <c r="JK440"/>
      <c r="JL440"/>
      <c r="JM440"/>
      <c r="JN440"/>
      <c r="JO440"/>
      <c r="JP440"/>
      <c r="JQ440"/>
      <c r="JR440"/>
      <c r="JS440"/>
      <c r="JT440"/>
      <c r="JU440"/>
      <c r="JV440"/>
      <c r="JW440"/>
      <c r="JX440"/>
    </row>
    <row r="441" spans="1:284" s="199" customFormat="1" ht="12" customHeight="1">
      <c r="A441"/>
      <c r="B441"/>
      <c r="C441"/>
      <c r="D441"/>
      <c r="E441"/>
      <c r="F441"/>
      <c r="G441"/>
      <c r="H441"/>
      <c r="I441"/>
      <c r="J441"/>
      <c r="K441"/>
      <c r="L441"/>
      <c r="M441"/>
      <c r="N441"/>
      <c r="O441"/>
      <c r="P441"/>
      <c r="Q441"/>
      <c r="R441"/>
      <c r="S441"/>
      <c r="T441"/>
      <c r="U441"/>
      <c r="V441"/>
      <c r="W441"/>
      <c r="X441"/>
      <c r="Y441"/>
      <c r="Z441"/>
      <c r="AA441"/>
      <c r="AB441"/>
      <c r="AC441"/>
      <c r="AD441"/>
      <c r="AE441"/>
      <c r="AF441"/>
      <c r="AG441"/>
      <c r="AH441"/>
      <c r="AI441"/>
      <c r="AJ441"/>
      <c r="AK441"/>
      <c r="AL441"/>
      <c r="AM441"/>
      <c r="AN441"/>
      <c r="AO441"/>
      <c r="AP441"/>
      <c r="AQ441"/>
      <c r="AR441"/>
      <c r="AS441"/>
      <c r="AT441"/>
      <c r="AU441"/>
      <c r="AV441"/>
      <c r="AW441"/>
      <c r="AX441"/>
      <c r="AY441"/>
      <c r="AZ441"/>
      <c r="BA441"/>
      <c r="BB441"/>
      <c r="BC441"/>
      <c r="BD441"/>
      <c r="BE441"/>
      <c r="BF441"/>
      <c r="BG441"/>
      <c r="BH441"/>
      <c r="BI441"/>
      <c r="BJ441"/>
      <c r="BK441"/>
      <c r="BL441"/>
      <c r="BM441"/>
      <c r="BN441"/>
      <c r="BO441"/>
      <c r="BP441"/>
      <c r="BQ441"/>
      <c r="BR441"/>
      <c r="BS441"/>
      <c r="BT441"/>
      <c r="BU441"/>
      <c r="BV441"/>
      <c r="BW441"/>
      <c r="BX441"/>
      <c r="BY441"/>
      <c r="BZ441"/>
      <c r="CA441"/>
      <c r="CB441"/>
      <c r="CC441"/>
      <c r="CD441"/>
      <c r="CE441"/>
      <c r="CF441"/>
      <c r="CG441"/>
      <c r="CH441"/>
      <c r="CI441"/>
      <c r="CJ441"/>
      <c r="CK441"/>
      <c r="CL441"/>
      <c r="CM441"/>
      <c r="CN441"/>
      <c r="CO441"/>
      <c r="CP441"/>
      <c r="CQ441"/>
      <c r="CR441"/>
      <c r="CS441"/>
      <c r="CT441"/>
      <c r="CU441"/>
      <c r="CV441"/>
      <c r="CW441"/>
      <c r="CX441"/>
      <c r="CY441"/>
      <c r="CZ441"/>
      <c r="DA441"/>
      <c r="DB441"/>
      <c r="DC441"/>
      <c r="DD441"/>
      <c r="DE441"/>
      <c r="DF441"/>
      <c r="DG441"/>
      <c r="DH441"/>
      <c r="DI441"/>
      <c r="DJ441"/>
      <c r="DK441"/>
      <c r="DL441"/>
      <c r="DM441"/>
      <c r="DN441"/>
      <c r="DO441"/>
      <c r="DP441"/>
      <c r="DQ441"/>
      <c r="DR441"/>
      <c r="DS441"/>
      <c r="DT441"/>
      <c r="DU441"/>
      <c r="DV441"/>
      <c r="DW441"/>
      <c r="DX441"/>
      <c r="DY441"/>
      <c r="DZ441"/>
      <c r="EA441"/>
      <c r="EB441"/>
      <c r="EC441"/>
      <c r="ED441"/>
      <c r="EE441"/>
      <c r="EF441"/>
      <c r="EG441"/>
      <c r="EH441"/>
      <c r="EI441"/>
      <c r="EJ441"/>
      <c r="EK441"/>
      <c r="EL441"/>
      <c r="EM441"/>
      <c r="EN441"/>
      <c r="EO441"/>
      <c r="EP441"/>
      <c r="EQ441"/>
      <c r="ER441"/>
      <c r="ES441"/>
      <c r="ET441"/>
      <c r="EU441"/>
      <c r="EV441"/>
      <c r="EW441"/>
      <c r="EX441"/>
      <c r="EY441"/>
      <c r="EZ441"/>
      <c r="FA441"/>
      <c r="FB441"/>
      <c r="FC441"/>
      <c r="FD441"/>
      <c r="FE441"/>
      <c r="FF441"/>
      <c r="FG441"/>
      <c r="FH441"/>
      <c r="FI441"/>
      <c r="FJ441"/>
      <c r="FK441"/>
      <c r="FL441"/>
      <c r="FM441"/>
      <c r="FN441"/>
      <c r="FO441"/>
      <c r="FP441"/>
      <c r="FQ441"/>
      <c r="FR441"/>
      <c r="FS441"/>
      <c r="FT441"/>
      <c r="FU441"/>
      <c r="FV441"/>
      <c r="FW441"/>
      <c r="FX441"/>
      <c r="FY441"/>
      <c r="FZ441"/>
      <c r="GA441"/>
      <c r="GB441"/>
      <c r="GC441"/>
      <c r="GD441"/>
      <c r="GE441"/>
      <c r="GF441"/>
      <c r="GG441"/>
      <c r="GH441"/>
      <c r="GI441"/>
      <c r="GJ441"/>
      <c r="GK441"/>
      <c r="GL441"/>
      <c r="GM441"/>
      <c r="GN441"/>
      <c r="GO441"/>
      <c r="GP441"/>
      <c r="GQ441"/>
      <c r="GR441"/>
      <c r="GS441"/>
      <c r="GT441"/>
      <c r="GU441"/>
      <c r="GV441"/>
      <c r="GW441"/>
      <c r="GX441"/>
      <c r="GY441"/>
      <c r="GZ441"/>
      <c r="HA441"/>
      <c r="HB441"/>
      <c r="HC441"/>
      <c r="HD441"/>
      <c r="HE441"/>
      <c r="HF441"/>
      <c r="HG441"/>
      <c r="HH441"/>
      <c r="HI441"/>
      <c r="HJ441"/>
      <c r="HK441"/>
      <c r="HL441"/>
      <c r="HM441"/>
      <c r="HN441"/>
      <c r="HO441"/>
      <c r="HP441"/>
      <c r="HQ441"/>
      <c r="HR441"/>
      <c r="HS441"/>
      <c r="HT441"/>
      <c r="HU441"/>
      <c r="HV441"/>
      <c r="HW441"/>
      <c r="HX441"/>
      <c r="HY441"/>
      <c r="HZ441"/>
      <c r="IA441"/>
      <c r="IB441"/>
      <c r="IC441"/>
      <c r="ID441"/>
      <c r="IE441"/>
      <c r="IF441"/>
      <c r="IG441"/>
      <c r="IH441"/>
      <c r="II441"/>
      <c r="IJ441"/>
      <c r="IK441"/>
      <c r="IL441"/>
      <c r="IM441"/>
      <c r="IN441"/>
      <c r="IO441"/>
      <c r="IP441"/>
      <c r="IQ441"/>
      <c r="IR441"/>
      <c r="IS441"/>
      <c r="IT441"/>
      <c r="IU441"/>
      <c r="IV441"/>
      <c r="IW441"/>
      <c r="IX441"/>
      <c r="IY441"/>
      <c r="IZ441"/>
      <c r="JA441"/>
      <c r="JB441"/>
      <c r="JC441"/>
      <c r="JD441"/>
      <c r="JE441"/>
      <c r="JF441"/>
      <c r="JG441"/>
      <c r="JH441"/>
      <c r="JI441"/>
      <c r="JJ441"/>
      <c r="JK441"/>
      <c r="JL441"/>
      <c r="JM441"/>
      <c r="JN441"/>
      <c r="JO441"/>
      <c r="JP441"/>
      <c r="JQ441"/>
      <c r="JR441"/>
      <c r="JS441"/>
      <c r="JT441"/>
      <c r="JU441"/>
      <c r="JV441"/>
      <c r="JW441"/>
      <c r="JX441"/>
    </row>
    <row r="442" spans="1:284" s="199" customFormat="1" ht="12" customHeight="1">
      <c r="A442"/>
      <c r="B442"/>
      <c r="C442"/>
      <c r="D442"/>
      <c r="E442"/>
      <c r="F442"/>
      <c r="G442"/>
      <c r="H442"/>
      <c r="I442"/>
      <c r="J442"/>
      <c r="K442"/>
      <c r="L442"/>
      <c r="M442"/>
      <c r="N442"/>
      <c r="O442"/>
      <c r="P442"/>
      <c r="Q442"/>
      <c r="R442"/>
      <c r="S442"/>
      <c r="T442"/>
      <c r="U442"/>
      <c r="V442"/>
      <c r="W442"/>
      <c r="X442"/>
      <c r="Y442"/>
      <c r="Z442"/>
      <c r="AA442"/>
      <c r="AB442"/>
      <c r="AC442"/>
      <c r="AD442"/>
      <c r="AE442"/>
      <c r="AF442"/>
      <c r="AG442"/>
      <c r="AH442"/>
      <c r="AI442"/>
      <c r="AJ442"/>
      <c r="AK442"/>
      <c r="AL442"/>
      <c r="AM442"/>
      <c r="AN442"/>
      <c r="AO442"/>
      <c r="AP442"/>
      <c r="AQ442"/>
      <c r="AR442"/>
      <c r="AS442"/>
      <c r="AT442"/>
      <c r="AU442"/>
      <c r="AV442"/>
      <c r="AW442"/>
      <c r="AX442"/>
      <c r="AY442"/>
      <c r="AZ442"/>
      <c r="BA442"/>
      <c r="BB442"/>
      <c r="BC442"/>
      <c r="BD442"/>
      <c r="BE442"/>
      <c r="BF442"/>
      <c r="BG442"/>
      <c r="BH442"/>
      <c r="BI442"/>
      <c r="BJ442"/>
      <c r="BK442"/>
      <c r="BL442"/>
      <c r="BM442"/>
      <c r="BN442"/>
      <c r="BO442"/>
      <c r="BP442"/>
      <c r="BQ442"/>
      <c r="BR442"/>
      <c r="BS442"/>
      <c r="BT442"/>
      <c r="BU442"/>
      <c r="BV442"/>
      <c r="BW442"/>
      <c r="BX442"/>
      <c r="BY442"/>
      <c r="BZ442"/>
      <c r="CA442"/>
      <c r="CB442"/>
      <c r="CC442"/>
      <c r="CD442"/>
      <c r="CE442"/>
      <c r="CF442"/>
      <c r="CG442"/>
      <c r="CH442"/>
      <c r="CI442"/>
      <c r="CJ442"/>
      <c r="CK442"/>
      <c r="CL442"/>
      <c r="CM442"/>
      <c r="CN442"/>
      <c r="CO442"/>
      <c r="CP442"/>
      <c r="CQ442"/>
      <c r="CR442"/>
      <c r="CS442"/>
      <c r="CT442"/>
      <c r="CU442"/>
      <c r="CV442"/>
      <c r="CW442"/>
      <c r="CX442"/>
      <c r="CY442"/>
      <c r="CZ442"/>
      <c r="DA442"/>
      <c r="DB442"/>
      <c r="DC442"/>
      <c r="DD442"/>
      <c r="DE442"/>
      <c r="DF442"/>
      <c r="DG442"/>
      <c r="DH442"/>
      <c r="DI442"/>
      <c r="DJ442"/>
      <c r="DK442"/>
      <c r="DL442"/>
      <c r="DM442"/>
      <c r="DN442"/>
      <c r="DO442"/>
      <c r="DP442"/>
      <c r="DQ442"/>
      <c r="DR442"/>
      <c r="DS442"/>
      <c r="DT442"/>
      <c r="DU442"/>
      <c r="DV442"/>
      <c r="DW442"/>
      <c r="DX442"/>
      <c r="DY442"/>
      <c r="DZ442"/>
      <c r="EA442"/>
      <c r="EB442"/>
      <c r="EC442"/>
      <c r="ED442"/>
      <c r="EE442"/>
      <c r="EF442"/>
      <c r="EG442"/>
      <c r="EH442"/>
      <c r="EI442"/>
      <c r="EJ442"/>
      <c r="EK442"/>
      <c r="EL442"/>
      <c r="EM442"/>
      <c r="EN442"/>
      <c r="EO442"/>
      <c r="EP442"/>
      <c r="EQ442"/>
      <c r="ER442"/>
      <c r="ES442"/>
      <c r="ET442"/>
      <c r="EU442"/>
      <c r="EV442"/>
      <c r="EW442"/>
      <c r="EX442"/>
      <c r="EY442"/>
      <c r="EZ442"/>
      <c r="FA442"/>
      <c r="FB442"/>
      <c r="FC442"/>
      <c r="FD442"/>
      <c r="FE442"/>
      <c r="FF442"/>
      <c r="FG442"/>
      <c r="FH442"/>
      <c r="FI442"/>
      <c r="FJ442"/>
      <c r="FK442"/>
      <c r="FL442"/>
      <c r="FM442"/>
      <c r="FN442"/>
      <c r="FO442"/>
      <c r="FP442"/>
      <c r="FQ442"/>
      <c r="FR442"/>
      <c r="FS442"/>
      <c r="FT442"/>
      <c r="FU442"/>
      <c r="FV442"/>
      <c r="FW442"/>
      <c r="FX442"/>
      <c r="FY442"/>
      <c r="FZ442"/>
      <c r="GA442"/>
      <c r="GB442"/>
      <c r="GC442"/>
      <c r="GD442"/>
      <c r="GE442"/>
      <c r="GF442"/>
      <c r="GG442"/>
      <c r="GH442"/>
      <c r="GI442"/>
      <c r="GJ442"/>
      <c r="GK442"/>
      <c r="GL442"/>
      <c r="GM442"/>
      <c r="GN442"/>
      <c r="GO442"/>
      <c r="GP442"/>
      <c r="GQ442"/>
      <c r="GR442"/>
      <c r="GS442"/>
      <c r="GT442"/>
      <c r="GU442"/>
      <c r="GV442"/>
      <c r="GW442"/>
      <c r="GX442"/>
      <c r="GY442"/>
      <c r="GZ442"/>
      <c r="HA442"/>
      <c r="HB442"/>
      <c r="HC442"/>
      <c r="HD442"/>
      <c r="HE442"/>
      <c r="HF442"/>
      <c r="HG442"/>
      <c r="HH442"/>
      <c r="HI442"/>
      <c r="HJ442"/>
      <c r="HK442"/>
      <c r="HL442"/>
      <c r="HM442"/>
      <c r="HN442"/>
      <c r="HO442"/>
      <c r="HP442"/>
      <c r="HQ442"/>
      <c r="HR442"/>
      <c r="HS442"/>
      <c r="HT442"/>
      <c r="HU442"/>
      <c r="HV442"/>
      <c r="HW442"/>
      <c r="HX442"/>
      <c r="HY442"/>
      <c r="HZ442"/>
      <c r="IA442"/>
      <c r="IB442"/>
      <c r="IC442"/>
      <c r="ID442"/>
      <c r="IE442"/>
      <c r="IF442"/>
      <c r="IG442"/>
      <c r="IH442"/>
      <c r="II442"/>
      <c r="IJ442"/>
      <c r="IK442"/>
      <c r="IL442"/>
      <c r="IM442"/>
      <c r="IN442"/>
      <c r="IO442"/>
      <c r="IP442"/>
      <c r="IQ442"/>
      <c r="IR442"/>
      <c r="IS442"/>
      <c r="IT442"/>
      <c r="IU442"/>
      <c r="IV442"/>
      <c r="IW442"/>
      <c r="IX442"/>
      <c r="IY442"/>
      <c r="IZ442"/>
      <c r="JA442"/>
      <c r="JB442"/>
      <c r="JC442"/>
      <c r="JD442"/>
      <c r="JE442"/>
      <c r="JF442"/>
      <c r="JG442"/>
      <c r="JH442"/>
      <c r="JI442"/>
      <c r="JJ442"/>
      <c r="JK442"/>
      <c r="JL442"/>
      <c r="JM442"/>
      <c r="JN442"/>
      <c r="JO442"/>
      <c r="JP442"/>
      <c r="JQ442"/>
      <c r="JR442"/>
      <c r="JS442"/>
      <c r="JT442"/>
      <c r="JU442"/>
      <c r="JV442"/>
      <c r="JW442"/>
      <c r="JX442"/>
    </row>
    <row r="443" spans="1:284" s="199" customFormat="1" ht="12" customHeight="1">
      <c r="A443"/>
      <c r="B443"/>
      <c r="C443"/>
      <c r="D443"/>
      <c r="E443"/>
      <c r="F443"/>
      <c r="G443"/>
      <c r="H443"/>
      <c r="I443"/>
      <c r="J443"/>
      <c r="K443"/>
      <c r="L443"/>
      <c r="M443"/>
      <c r="N443"/>
      <c r="O443"/>
      <c r="P443"/>
      <c r="Q443"/>
      <c r="R443"/>
      <c r="S443"/>
      <c r="T443"/>
      <c r="U443"/>
      <c r="V443"/>
      <c r="W443"/>
      <c r="X443"/>
      <c r="Y443"/>
      <c r="Z443"/>
      <c r="AA443"/>
      <c r="AB443"/>
      <c r="AC443"/>
      <c r="AD443"/>
      <c r="AE443"/>
      <c r="AF443"/>
      <c r="AG443"/>
      <c r="AH443"/>
      <c r="AI443"/>
      <c r="AJ443"/>
      <c r="AK443"/>
      <c r="AL443"/>
      <c r="AM443"/>
      <c r="AN443"/>
      <c r="AO443"/>
      <c r="AP443"/>
      <c r="AQ443"/>
      <c r="AR443"/>
      <c r="AS443"/>
      <c r="AT443"/>
      <c r="AU443"/>
      <c r="AV443"/>
      <c r="AW443"/>
      <c r="AX443"/>
      <c r="AY443"/>
      <c r="AZ443"/>
      <c r="BA443"/>
      <c r="BB443"/>
      <c r="BC443"/>
      <c r="BD443"/>
      <c r="BE443"/>
      <c r="BF443"/>
      <c r="BG443"/>
      <c r="BH443"/>
      <c r="BI443"/>
      <c r="BJ443"/>
      <c r="BK443"/>
      <c r="BL443"/>
      <c r="BM443"/>
      <c r="BN443"/>
      <c r="BO443"/>
      <c r="BP443"/>
      <c r="BQ443"/>
      <c r="BR443"/>
      <c r="BS443"/>
      <c r="BT443"/>
      <c r="BU443"/>
      <c r="BV443"/>
      <c r="BW443"/>
      <c r="BX443"/>
      <c r="BY443"/>
      <c r="BZ443"/>
      <c r="CA443"/>
      <c r="CB443"/>
      <c r="CC443"/>
      <c r="CD443"/>
      <c r="CE443"/>
      <c r="CF443"/>
      <c r="CG443"/>
      <c r="CH443"/>
      <c r="CI443"/>
      <c r="CJ443"/>
      <c r="CK443"/>
      <c r="CL443"/>
      <c r="CM443"/>
      <c r="CN443"/>
      <c r="CO443"/>
      <c r="CP443"/>
      <c r="CQ443"/>
      <c r="CR443"/>
      <c r="CS443"/>
      <c r="CT443"/>
      <c r="CU443"/>
      <c r="CV443"/>
      <c r="CW443"/>
      <c r="CX443"/>
      <c r="CY443"/>
      <c r="CZ443"/>
      <c r="DA443"/>
      <c r="DB443"/>
      <c r="DC443"/>
      <c r="DD443"/>
      <c r="DE443"/>
      <c r="DF443"/>
      <c r="DG443"/>
      <c r="DH443"/>
      <c r="DI443"/>
      <c r="DJ443"/>
      <c r="DK443"/>
      <c r="DL443"/>
      <c r="DM443"/>
      <c r="DN443"/>
      <c r="DO443"/>
      <c r="DP443"/>
      <c r="DQ443"/>
      <c r="DR443"/>
      <c r="DS443"/>
      <c r="DT443"/>
      <c r="DU443"/>
      <c r="DV443"/>
      <c r="DW443"/>
      <c r="DX443"/>
      <c r="DY443"/>
      <c r="DZ443"/>
      <c r="EA443"/>
      <c r="EB443"/>
      <c r="EC443"/>
      <c r="ED443"/>
      <c r="EE443"/>
      <c r="EF443"/>
      <c r="EG443"/>
      <c r="EH443"/>
      <c r="EI443"/>
      <c r="EJ443"/>
      <c r="EK443"/>
      <c r="EL443"/>
      <c r="EM443"/>
      <c r="EN443"/>
      <c r="EO443"/>
      <c r="EP443"/>
      <c r="EQ443"/>
      <c r="ER443"/>
      <c r="ES443"/>
      <c r="ET443"/>
      <c r="EU443"/>
      <c r="EV443"/>
      <c r="EW443"/>
      <c r="EX443"/>
      <c r="EY443"/>
      <c r="EZ443"/>
      <c r="FA443"/>
      <c r="FB443"/>
      <c r="FC443"/>
      <c r="FD443"/>
      <c r="FE443"/>
      <c r="FF443"/>
      <c r="FG443"/>
      <c r="FH443"/>
      <c r="FI443"/>
      <c r="FJ443"/>
      <c r="FK443"/>
      <c r="FL443"/>
      <c r="FM443"/>
      <c r="FN443"/>
      <c r="FO443"/>
      <c r="FP443"/>
      <c r="FQ443"/>
      <c r="FR443"/>
      <c r="FS443"/>
      <c r="FT443"/>
      <c r="FU443"/>
      <c r="FV443"/>
      <c r="FW443"/>
      <c r="FX443"/>
      <c r="FY443"/>
      <c r="FZ443"/>
      <c r="GA443"/>
      <c r="GB443"/>
      <c r="GC443"/>
      <c r="GD443"/>
      <c r="GE443"/>
      <c r="GF443"/>
      <c r="GG443"/>
      <c r="GH443"/>
      <c r="GI443"/>
      <c r="GJ443"/>
      <c r="GK443"/>
      <c r="GL443"/>
      <c r="GM443"/>
      <c r="GN443"/>
      <c r="GO443"/>
      <c r="GP443"/>
      <c r="GQ443"/>
      <c r="GR443"/>
      <c r="GS443"/>
      <c r="GT443"/>
      <c r="GU443"/>
      <c r="GV443"/>
      <c r="GW443"/>
      <c r="GX443"/>
      <c r="GY443"/>
      <c r="GZ443"/>
      <c r="HA443"/>
      <c r="HB443"/>
      <c r="HC443"/>
      <c r="HD443"/>
      <c r="HE443"/>
      <c r="HF443"/>
      <c r="HG443"/>
      <c r="HH443"/>
      <c r="HI443"/>
      <c r="HJ443"/>
      <c r="HK443"/>
      <c r="HL443"/>
      <c r="HM443"/>
      <c r="HN443"/>
      <c r="HO443"/>
      <c r="HP443"/>
      <c r="HQ443"/>
      <c r="HR443"/>
      <c r="HS443"/>
      <c r="HT443"/>
      <c r="HU443"/>
      <c r="HV443"/>
      <c r="HW443"/>
      <c r="HX443"/>
      <c r="HY443"/>
      <c r="HZ443"/>
      <c r="IA443"/>
      <c r="IB443"/>
      <c r="IC443"/>
      <c r="ID443"/>
      <c r="IE443"/>
      <c r="IF443"/>
      <c r="IG443"/>
      <c r="IH443"/>
      <c r="II443"/>
      <c r="IJ443"/>
      <c r="IK443"/>
      <c r="IL443"/>
      <c r="IM443"/>
      <c r="IN443"/>
      <c r="IO443"/>
      <c r="IP443"/>
      <c r="IQ443"/>
      <c r="IR443"/>
      <c r="IS443"/>
      <c r="IT443"/>
      <c r="IU443"/>
      <c r="IV443"/>
      <c r="IW443"/>
      <c r="IX443"/>
      <c r="IY443"/>
      <c r="IZ443"/>
      <c r="JA443"/>
      <c r="JB443"/>
      <c r="JC443"/>
      <c r="JD443"/>
      <c r="JE443"/>
      <c r="JF443"/>
      <c r="JG443"/>
      <c r="JH443"/>
      <c r="JI443"/>
      <c r="JJ443"/>
      <c r="JK443"/>
      <c r="JL443"/>
      <c r="JM443"/>
      <c r="JN443"/>
      <c r="JO443"/>
      <c r="JP443"/>
      <c r="JQ443"/>
      <c r="JR443"/>
      <c r="JS443"/>
      <c r="JT443"/>
      <c r="JU443"/>
      <c r="JV443"/>
      <c r="JW443"/>
      <c r="JX443"/>
    </row>
    <row r="444" spans="1:284" s="199" customFormat="1" ht="12" customHeight="1">
      <c r="A444"/>
      <c r="B444"/>
      <c r="C444"/>
      <c r="D444"/>
      <c r="E444"/>
      <c r="F444"/>
      <c r="G444"/>
      <c r="H444"/>
      <c r="I444"/>
      <c r="J444"/>
      <c r="K444"/>
      <c r="L444"/>
      <c r="M444"/>
      <c r="N444"/>
      <c r="O444"/>
      <c r="P444"/>
      <c r="Q444"/>
      <c r="R444"/>
      <c r="S444"/>
      <c r="T444"/>
      <c r="U444"/>
      <c r="V444"/>
      <c r="W444"/>
      <c r="X444"/>
      <c r="Y444"/>
      <c r="Z444"/>
      <c r="AA444"/>
      <c r="AB444"/>
      <c r="AC444"/>
      <c r="AD444"/>
      <c r="AE444"/>
      <c r="AF444"/>
      <c r="AG444"/>
      <c r="AH444"/>
      <c r="AI444"/>
      <c r="AJ444"/>
      <c r="AK444"/>
      <c r="AL444"/>
      <c r="AM444"/>
      <c r="AN444"/>
      <c r="AO444"/>
      <c r="AP444"/>
      <c r="AQ444"/>
      <c r="AR444"/>
      <c r="AS444"/>
      <c r="AT444"/>
      <c r="AU444"/>
      <c r="AV444"/>
      <c r="AW444"/>
      <c r="AX444"/>
      <c r="AY444"/>
      <c r="AZ444"/>
      <c r="BA444"/>
      <c r="BB444"/>
      <c r="BC444"/>
      <c r="BD444"/>
      <c r="BE444"/>
      <c r="BF444"/>
      <c r="BG444"/>
      <c r="BH444"/>
      <c r="BI444"/>
      <c r="BJ444"/>
      <c r="BK444"/>
      <c r="BL444"/>
      <c r="BM444"/>
      <c r="BN444"/>
      <c r="BO444"/>
      <c r="BP444"/>
      <c r="BQ444"/>
      <c r="BR444"/>
      <c r="BS444"/>
      <c r="BT444"/>
      <c r="BU444"/>
      <c r="BV444"/>
      <c r="BW444"/>
      <c r="BX444"/>
      <c r="BY444"/>
      <c r="BZ444"/>
      <c r="CA444"/>
      <c r="CB444"/>
      <c r="CC444"/>
      <c r="CD444"/>
      <c r="CE444"/>
      <c r="CF444"/>
      <c r="CG444"/>
      <c r="CH444"/>
      <c r="CI444"/>
      <c r="CJ444"/>
      <c r="CK444"/>
      <c r="CL444"/>
      <c r="CM444"/>
      <c r="CN444"/>
      <c r="CO444"/>
      <c r="CP444"/>
      <c r="CQ444"/>
      <c r="CR444"/>
      <c r="CS444"/>
      <c r="CT444"/>
      <c r="CU444"/>
      <c r="CV444"/>
      <c r="CW444"/>
      <c r="CX444"/>
      <c r="CY444"/>
      <c r="CZ444"/>
      <c r="DA444"/>
      <c r="DB444"/>
      <c r="DC444"/>
      <c r="DD444"/>
      <c r="DE444"/>
      <c r="DF444"/>
      <c r="DG444"/>
      <c r="DH444"/>
      <c r="DI444"/>
      <c r="DJ444"/>
      <c r="DK444"/>
      <c r="DL444"/>
      <c r="DM444"/>
      <c r="DN444"/>
      <c r="DO444"/>
      <c r="DP444"/>
      <c r="DQ444"/>
      <c r="DR444"/>
      <c r="DS444"/>
      <c r="DT444"/>
      <c r="DU444"/>
      <c r="DV444"/>
      <c r="DW444"/>
      <c r="DX444"/>
      <c r="DY444"/>
      <c r="DZ444"/>
      <c r="EA444"/>
      <c r="EB444"/>
      <c r="EC444"/>
      <c r="ED444"/>
      <c r="EE444"/>
      <c r="EF444"/>
      <c r="EG444"/>
      <c r="EH444"/>
      <c r="EI444"/>
      <c r="EJ444"/>
      <c r="EK444"/>
      <c r="EL444"/>
      <c r="EM444"/>
      <c r="EN444"/>
      <c r="EO444"/>
      <c r="EP444"/>
      <c r="EQ444"/>
      <c r="ER444"/>
      <c r="ES444"/>
      <c r="ET444"/>
      <c r="EU444"/>
      <c r="EV444"/>
      <c r="EW444"/>
      <c r="EX444"/>
      <c r="EY444"/>
      <c r="EZ444"/>
      <c r="FA444"/>
      <c r="FB444"/>
      <c r="FC444"/>
      <c r="FD444"/>
      <c r="FE444"/>
      <c r="FF444"/>
      <c r="FG444"/>
      <c r="FH444"/>
      <c r="FI444"/>
      <c r="FJ444"/>
      <c r="FK444"/>
      <c r="FL444"/>
      <c r="FM444"/>
      <c r="FN444"/>
      <c r="FO444"/>
      <c r="FP444"/>
      <c r="FQ444"/>
      <c r="FR444"/>
      <c r="FS444"/>
      <c r="FT444"/>
      <c r="FU444"/>
      <c r="FV444"/>
      <c r="FW444"/>
      <c r="FX444"/>
      <c r="FY444"/>
      <c r="FZ444"/>
      <c r="GA444"/>
      <c r="GB444"/>
      <c r="GC444"/>
      <c r="GD444"/>
      <c r="GE444"/>
      <c r="GF444"/>
      <c r="GG444"/>
      <c r="GH444"/>
      <c r="GI444"/>
      <c r="GJ444"/>
      <c r="GK444"/>
      <c r="GL444"/>
      <c r="GM444"/>
      <c r="GN444"/>
      <c r="GO444"/>
      <c r="GP444"/>
      <c r="GQ444"/>
      <c r="GR444"/>
      <c r="GS444"/>
      <c r="GT444"/>
      <c r="GU444"/>
      <c r="GV444"/>
      <c r="GW444"/>
      <c r="GX444"/>
      <c r="GY444"/>
      <c r="GZ444"/>
      <c r="HA444"/>
      <c r="HB444"/>
      <c r="HC444"/>
      <c r="HD444"/>
      <c r="HE444"/>
      <c r="HF444"/>
      <c r="HG444"/>
      <c r="HH444"/>
      <c r="HI444"/>
      <c r="HJ444"/>
      <c r="HK444"/>
      <c r="HL444"/>
      <c r="HM444"/>
      <c r="HN444"/>
      <c r="HO444"/>
      <c r="HP444"/>
      <c r="HQ444"/>
      <c r="HR444"/>
      <c r="HS444"/>
      <c r="HT444"/>
      <c r="HU444"/>
      <c r="HV444"/>
      <c r="HW444"/>
      <c r="HX444"/>
      <c r="HY444"/>
      <c r="HZ444"/>
      <c r="IA444"/>
      <c r="IB444"/>
      <c r="IC444"/>
      <c r="ID444"/>
      <c r="IE444"/>
      <c r="IF444"/>
      <c r="IG444"/>
      <c r="IH444"/>
      <c r="II444"/>
      <c r="IJ444"/>
      <c r="IK444"/>
      <c r="IL444"/>
      <c r="IM444"/>
      <c r="IN444"/>
      <c r="IO444"/>
      <c r="IP444"/>
      <c r="IQ444"/>
      <c r="IR444"/>
      <c r="IS444"/>
      <c r="IT444"/>
      <c r="IU444"/>
      <c r="IV444"/>
      <c r="IW444"/>
      <c r="IX444"/>
      <c r="IY444"/>
      <c r="IZ444"/>
      <c r="JA444"/>
      <c r="JB444"/>
      <c r="JC444"/>
      <c r="JD444"/>
      <c r="JE444"/>
      <c r="JF444"/>
      <c r="JG444"/>
      <c r="JH444"/>
      <c r="JI444"/>
      <c r="JJ444"/>
      <c r="JK444"/>
      <c r="JL444"/>
      <c r="JM444"/>
      <c r="JN444"/>
      <c r="JO444"/>
      <c r="JP444"/>
      <c r="JQ444"/>
      <c r="JR444"/>
      <c r="JS444"/>
      <c r="JT444"/>
      <c r="JU444"/>
      <c r="JV444"/>
      <c r="JW444"/>
      <c r="JX444"/>
    </row>
    <row r="445" spans="1:284" s="199" customFormat="1" ht="12" customHeight="1">
      <c r="A445"/>
      <c r="B445"/>
      <c r="C445"/>
      <c r="D445"/>
      <c r="E445"/>
      <c r="F445"/>
      <c r="G445"/>
      <c r="H445"/>
      <c r="I445"/>
      <c r="J445"/>
      <c r="K445"/>
      <c r="L445"/>
      <c r="M445"/>
      <c r="N445"/>
      <c r="O445"/>
      <c r="P445"/>
      <c r="Q445"/>
      <c r="R445"/>
      <c r="S445"/>
      <c r="T445"/>
      <c r="U445"/>
      <c r="V445"/>
      <c r="W445"/>
      <c r="X445"/>
      <c r="Y445"/>
      <c r="Z445"/>
      <c r="AA445"/>
      <c r="AB445"/>
      <c r="AC445"/>
      <c r="AD445"/>
      <c r="AE445"/>
      <c r="AF445"/>
      <c r="AG445"/>
      <c r="AH445"/>
      <c r="AI445"/>
      <c r="AJ445"/>
      <c r="AK445"/>
      <c r="AL445"/>
      <c r="AM445"/>
      <c r="AN445"/>
      <c r="AO445"/>
      <c r="AP445"/>
      <c r="AQ445"/>
      <c r="AR445"/>
      <c r="AS445"/>
      <c r="AT445"/>
      <c r="AU445"/>
      <c r="AV445"/>
      <c r="AW445"/>
      <c r="AX445"/>
      <c r="AY445"/>
      <c r="AZ445"/>
      <c r="BA445"/>
      <c r="BB445"/>
      <c r="BC445"/>
      <c r="BD445"/>
      <c r="BE445"/>
      <c r="BF445"/>
      <c r="BG445"/>
      <c r="BH445"/>
      <c r="BI445"/>
      <c r="BJ445"/>
      <c r="BK445"/>
      <c r="BL445"/>
      <c r="BM445"/>
      <c r="BN445"/>
      <c r="BO445"/>
      <c r="BP445"/>
      <c r="BQ445"/>
      <c r="BR445"/>
      <c r="BS445"/>
      <c r="BT445"/>
      <c r="BU445"/>
      <c r="BV445"/>
      <c r="BW445"/>
      <c r="BX445"/>
      <c r="BY445"/>
      <c r="BZ445"/>
      <c r="CA445"/>
      <c r="CB445"/>
      <c r="CC445"/>
      <c r="CD445"/>
      <c r="CE445"/>
      <c r="CF445"/>
      <c r="CG445"/>
      <c r="CH445"/>
      <c r="CI445"/>
      <c r="CJ445"/>
      <c r="CK445"/>
      <c r="CL445"/>
      <c r="CM445"/>
      <c r="CN445"/>
      <c r="CO445"/>
      <c r="CP445"/>
      <c r="CQ445"/>
      <c r="CR445"/>
      <c r="CS445"/>
      <c r="CT445"/>
      <c r="CU445"/>
      <c r="CV445"/>
      <c r="CW445"/>
      <c r="CX445"/>
      <c r="CY445"/>
      <c r="CZ445"/>
      <c r="DA445"/>
      <c r="DB445"/>
      <c r="DC445"/>
      <c r="DD445"/>
      <c r="DE445"/>
      <c r="DF445"/>
      <c r="DG445"/>
      <c r="DH445"/>
      <c r="DI445"/>
      <c r="DJ445"/>
      <c r="DK445"/>
      <c r="DL445"/>
      <c r="DM445"/>
      <c r="DN445"/>
      <c r="DO445"/>
      <c r="DP445"/>
      <c r="DQ445"/>
      <c r="DR445"/>
      <c r="DS445"/>
      <c r="DT445"/>
      <c r="DU445"/>
      <c r="DV445"/>
      <c r="DW445"/>
      <c r="DX445"/>
      <c r="DY445"/>
      <c r="DZ445"/>
      <c r="EA445"/>
      <c r="EB445"/>
      <c r="EC445"/>
      <c r="ED445"/>
      <c r="EE445"/>
      <c r="EF445"/>
      <c r="EG445"/>
      <c r="EH445"/>
      <c r="EI445"/>
      <c r="EJ445"/>
      <c r="EK445"/>
      <c r="EL445"/>
      <c r="EM445"/>
      <c r="EN445"/>
      <c r="EO445"/>
      <c r="EP445"/>
      <c r="EQ445"/>
      <c r="ER445"/>
      <c r="ES445"/>
      <c r="ET445"/>
      <c r="EU445"/>
      <c r="EV445"/>
      <c r="EW445"/>
      <c r="EX445"/>
      <c r="EY445"/>
      <c r="EZ445"/>
      <c r="FA445"/>
      <c r="FB445"/>
      <c r="FC445"/>
      <c r="FD445"/>
      <c r="FE445"/>
      <c r="FF445"/>
      <c r="FG445"/>
      <c r="FH445"/>
      <c r="FI445"/>
      <c r="FJ445"/>
      <c r="FK445"/>
      <c r="FL445"/>
      <c r="FM445"/>
      <c r="FN445"/>
      <c r="FO445"/>
      <c r="FP445"/>
      <c r="FQ445"/>
      <c r="FR445"/>
      <c r="FS445"/>
      <c r="FT445"/>
      <c r="FU445"/>
      <c r="FV445"/>
      <c r="FW445"/>
      <c r="FX445"/>
      <c r="FY445"/>
      <c r="FZ445"/>
      <c r="GA445"/>
      <c r="GB445"/>
      <c r="GC445"/>
      <c r="GD445"/>
      <c r="GE445"/>
      <c r="GF445"/>
      <c r="GG445"/>
      <c r="GH445"/>
      <c r="GI445"/>
      <c r="GJ445"/>
      <c r="GK445"/>
      <c r="GL445"/>
      <c r="GM445"/>
      <c r="GN445"/>
      <c r="GO445"/>
      <c r="GP445"/>
      <c r="GQ445"/>
      <c r="GR445"/>
      <c r="GS445"/>
      <c r="GT445"/>
      <c r="GU445"/>
      <c r="GV445"/>
      <c r="GW445"/>
      <c r="GX445"/>
      <c r="GY445"/>
      <c r="GZ445"/>
      <c r="HA445"/>
      <c r="HB445"/>
      <c r="HC445"/>
      <c r="HD445"/>
      <c r="HE445"/>
      <c r="HF445"/>
      <c r="HG445"/>
      <c r="HH445"/>
      <c r="HI445"/>
      <c r="HJ445"/>
      <c r="HK445"/>
      <c r="HL445"/>
      <c r="HM445"/>
      <c r="HN445"/>
      <c r="HO445"/>
      <c r="HP445"/>
      <c r="HQ445"/>
      <c r="HR445"/>
      <c r="HS445"/>
      <c r="HT445"/>
      <c r="HU445"/>
      <c r="HV445"/>
      <c r="HW445"/>
      <c r="HX445"/>
      <c r="HY445"/>
      <c r="HZ445"/>
      <c r="IA445"/>
      <c r="IB445"/>
      <c r="IC445"/>
      <c r="ID445"/>
      <c r="IE445"/>
      <c r="IF445"/>
      <c r="IG445"/>
      <c r="IH445"/>
      <c r="II445"/>
      <c r="IJ445"/>
      <c r="IK445"/>
      <c r="IL445"/>
      <c r="IM445"/>
      <c r="IN445"/>
      <c r="IO445"/>
      <c r="IP445"/>
      <c r="IQ445"/>
      <c r="IR445"/>
      <c r="IS445"/>
      <c r="IT445"/>
      <c r="IU445"/>
      <c r="IV445"/>
      <c r="IW445"/>
      <c r="IX445"/>
      <c r="IY445"/>
      <c r="IZ445"/>
      <c r="JA445"/>
      <c r="JB445"/>
      <c r="JC445"/>
      <c r="JD445"/>
      <c r="JE445"/>
      <c r="JF445"/>
      <c r="JG445"/>
      <c r="JH445"/>
      <c r="JI445"/>
      <c r="JJ445"/>
      <c r="JK445"/>
      <c r="JL445"/>
      <c r="JM445"/>
      <c r="JN445"/>
      <c r="JO445"/>
      <c r="JP445"/>
      <c r="JQ445"/>
      <c r="JR445"/>
      <c r="JS445"/>
      <c r="JT445"/>
      <c r="JU445"/>
      <c r="JV445"/>
      <c r="JW445"/>
      <c r="JX445"/>
    </row>
    <row r="446" spans="1:284" s="199" customFormat="1" ht="12" customHeight="1">
      <c r="A446"/>
      <c r="B446"/>
      <c r="C446"/>
      <c r="D446"/>
      <c r="E446"/>
      <c r="F446"/>
      <c r="G446"/>
      <c r="H446"/>
      <c r="I446"/>
      <c r="J446"/>
      <c r="K446"/>
      <c r="L446"/>
      <c r="M446"/>
      <c r="N446"/>
      <c r="O446"/>
      <c r="P446"/>
      <c r="Q446"/>
      <c r="R446"/>
      <c r="S446"/>
      <c r="T446"/>
      <c r="U446"/>
      <c r="V446"/>
      <c r="W446"/>
      <c r="X446"/>
      <c r="Y446"/>
      <c r="Z446"/>
      <c r="AA446"/>
      <c r="AB446"/>
      <c r="AC446"/>
      <c r="AD446"/>
      <c r="AE446"/>
      <c r="AF446"/>
      <c r="AG446"/>
      <c r="AH446"/>
      <c r="AI446"/>
      <c r="AJ446"/>
      <c r="AK446"/>
      <c r="AL446"/>
      <c r="AM446"/>
      <c r="AN446"/>
      <c r="AO446"/>
      <c r="AP446"/>
      <c r="AQ446"/>
      <c r="AR446"/>
      <c r="AS446"/>
      <c r="AT446"/>
      <c r="AU446"/>
      <c r="AV446"/>
      <c r="AW446"/>
      <c r="AX446"/>
      <c r="AY446"/>
      <c r="AZ446"/>
      <c r="BA446"/>
      <c r="BB446"/>
      <c r="BC446"/>
      <c r="BD446"/>
      <c r="BE446"/>
      <c r="BF446"/>
      <c r="BG446"/>
      <c r="BH446"/>
      <c r="BI446"/>
      <c r="BJ446"/>
      <c r="BK446"/>
      <c r="BL446"/>
      <c r="BM446"/>
      <c r="BN446"/>
      <c r="BO446"/>
      <c r="BP446"/>
      <c r="BQ446"/>
      <c r="BR446"/>
      <c r="BS446"/>
      <c r="BT446"/>
      <c r="BU446"/>
      <c r="BV446"/>
      <c r="BW446"/>
      <c r="BX446"/>
      <c r="BY446"/>
      <c r="BZ446"/>
      <c r="CA446"/>
      <c r="CB446"/>
      <c r="CC446"/>
      <c r="CD446"/>
      <c r="CE446"/>
      <c r="CF446"/>
      <c r="CG446"/>
      <c r="CH446"/>
      <c r="CI446"/>
      <c r="CJ446"/>
      <c r="CK446"/>
      <c r="CL446"/>
      <c r="CM446"/>
      <c r="CN446"/>
      <c r="CO446"/>
      <c r="CP446"/>
      <c r="CQ446"/>
      <c r="CR446"/>
      <c r="CS446"/>
      <c r="CT446"/>
      <c r="CU446"/>
      <c r="CV446"/>
      <c r="CW446"/>
      <c r="CX446"/>
      <c r="CY446"/>
      <c r="CZ446"/>
      <c r="DA446"/>
      <c r="DB446"/>
      <c r="DC446"/>
      <c r="DD446"/>
      <c r="DE446"/>
      <c r="DF446"/>
      <c r="DG446"/>
      <c r="DH446"/>
      <c r="DI446"/>
      <c r="DJ446"/>
      <c r="DK446"/>
      <c r="DL446"/>
      <c r="DM446"/>
      <c r="DN446"/>
      <c r="DO446"/>
      <c r="DP446"/>
      <c r="DQ446"/>
      <c r="DR446"/>
      <c r="DS446"/>
      <c r="DT446"/>
      <c r="DU446"/>
      <c r="DV446"/>
      <c r="DW446"/>
      <c r="DX446"/>
      <c r="DY446"/>
      <c r="DZ446"/>
      <c r="EA446"/>
      <c r="EB446"/>
      <c r="EC446"/>
      <c r="ED446"/>
      <c r="EE446"/>
      <c r="EF446"/>
      <c r="EG446"/>
      <c r="EH446"/>
      <c r="EI446"/>
      <c r="EJ446"/>
      <c r="EK446"/>
      <c r="EL446"/>
      <c r="EM446"/>
      <c r="EN446"/>
      <c r="EO446"/>
      <c r="EP446"/>
      <c r="EQ446"/>
      <c r="ER446"/>
      <c r="ES446"/>
      <c r="ET446"/>
      <c r="EU446"/>
      <c r="EV446"/>
      <c r="EW446"/>
      <c r="EX446"/>
      <c r="EY446"/>
      <c r="EZ446"/>
      <c r="FA446"/>
      <c r="FB446"/>
      <c r="FC446"/>
      <c r="FD446"/>
      <c r="FE446"/>
      <c r="FF446"/>
      <c r="FG446"/>
      <c r="FH446"/>
      <c r="FI446"/>
      <c r="FJ446"/>
      <c r="FK446"/>
      <c r="FL446"/>
      <c r="FM446"/>
      <c r="FN446"/>
      <c r="FO446"/>
      <c r="FP446"/>
      <c r="FQ446"/>
      <c r="FR446"/>
      <c r="FS446"/>
      <c r="FT446"/>
      <c r="FU446"/>
      <c r="FV446"/>
      <c r="FW446"/>
      <c r="FX446"/>
      <c r="FY446"/>
      <c r="FZ446"/>
      <c r="GA446"/>
      <c r="GB446"/>
      <c r="GC446"/>
      <c r="GD446"/>
      <c r="GE446"/>
      <c r="GF446"/>
      <c r="GG446"/>
      <c r="GH446"/>
      <c r="GI446"/>
      <c r="GJ446"/>
      <c r="GK446"/>
      <c r="GL446"/>
      <c r="GM446"/>
      <c r="GN446"/>
      <c r="GO446"/>
      <c r="GP446"/>
      <c r="GQ446"/>
      <c r="GR446"/>
      <c r="GS446"/>
      <c r="GT446"/>
      <c r="GU446"/>
      <c r="GV446"/>
      <c r="GW446"/>
      <c r="GX446"/>
      <c r="GY446"/>
      <c r="GZ446"/>
      <c r="HA446"/>
      <c r="HB446"/>
      <c r="HC446"/>
      <c r="HD446"/>
      <c r="HE446"/>
      <c r="HF446"/>
      <c r="HG446"/>
      <c r="HH446"/>
      <c r="HI446"/>
      <c r="HJ446"/>
      <c r="HK446"/>
      <c r="HL446"/>
      <c r="HM446"/>
      <c r="HN446"/>
      <c r="HO446"/>
      <c r="HP446"/>
      <c r="HQ446"/>
      <c r="HR446"/>
      <c r="HS446"/>
      <c r="HT446"/>
      <c r="HU446"/>
      <c r="HV446"/>
      <c r="HW446"/>
      <c r="HX446"/>
      <c r="HY446"/>
      <c r="HZ446"/>
      <c r="IA446"/>
      <c r="IB446"/>
      <c r="IC446"/>
      <c r="ID446"/>
      <c r="IE446"/>
      <c r="IF446"/>
      <c r="IG446"/>
      <c r="IH446"/>
      <c r="II446"/>
      <c r="IJ446"/>
      <c r="IK446"/>
      <c r="IL446"/>
      <c r="IM446"/>
      <c r="IN446"/>
      <c r="IO446"/>
      <c r="IP446"/>
      <c r="IQ446"/>
      <c r="IR446"/>
      <c r="IS446"/>
      <c r="IT446"/>
      <c r="IU446"/>
      <c r="IV446"/>
      <c r="IW446"/>
      <c r="IX446"/>
      <c r="IY446"/>
      <c r="IZ446"/>
      <c r="JA446"/>
      <c r="JB446"/>
      <c r="JC446"/>
      <c r="JD446"/>
      <c r="JE446"/>
      <c r="JF446"/>
      <c r="JG446"/>
      <c r="JH446"/>
      <c r="JI446"/>
      <c r="JJ446"/>
      <c r="JK446"/>
      <c r="JL446"/>
      <c r="JM446"/>
      <c r="JN446"/>
      <c r="JO446"/>
      <c r="JP446"/>
      <c r="JQ446"/>
      <c r="JR446"/>
      <c r="JS446"/>
      <c r="JT446"/>
      <c r="JU446"/>
      <c r="JV446"/>
      <c r="JW446"/>
      <c r="JX446"/>
    </row>
    <row r="447" spans="1:284" s="199" customFormat="1" ht="12" customHeight="1">
      <c r="A447"/>
      <c r="B447"/>
      <c r="C447"/>
      <c r="D447"/>
      <c r="E447"/>
      <c r="F447"/>
      <c r="G447"/>
      <c r="H447"/>
      <c r="I447"/>
      <c r="J447"/>
      <c r="K447"/>
      <c r="L447"/>
      <c r="M447"/>
      <c r="N447"/>
      <c r="O447"/>
      <c r="P447"/>
      <c r="Q447"/>
      <c r="R447"/>
      <c r="S447"/>
      <c r="T447"/>
      <c r="U447"/>
      <c r="V447"/>
      <c r="W447"/>
      <c r="X447"/>
      <c r="Y447"/>
      <c r="Z447"/>
      <c r="AA447"/>
      <c r="AB447"/>
      <c r="AC447"/>
      <c r="AD447"/>
      <c r="AE447"/>
      <c r="AF447"/>
      <c r="AG447"/>
      <c r="AH447"/>
      <c r="AI447"/>
      <c r="AJ447"/>
      <c r="AK447"/>
      <c r="AL447"/>
      <c r="AM447"/>
      <c r="AN447"/>
      <c r="AO447"/>
      <c r="AP447"/>
      <c r="AQ447"/>
      <c r="AR447"/>
      <c r="AS447"/>
      <c r="AT447"/>
      <c r="AU447"/>
      <c r="AV447"/>
      <c r="AW447"/>
      <c r="AX447"/>
      <c r="AY447"/>
      <c r="AZ447"/>
      <c r="BA447"/>
      <c r="BB447"/>
      <c r="BC447"/>
      <c r="BD447"/>
      <c r="BE447"/>
      <c r="BF447"/>
      <c r="BG447"/>
      <c r="BH447"/>
      <c r="BI447"/>
      <c r="BJ447"/>
      <c r="BK447"/>
      <c r="BL447"/>
      <c r="BM447"/>
      <c r="BN447"/>
      <c r="BO447"/>
      <c r="BP447"/>
      <c r="BQ447"/>
      <c r="BR447"/>
      <c r="BS447"/>
      <c r="BT447"/>
      <c r="BU447"/>
      <c r="BV447"/>
      <c r="BW447"/>
      <c r="BX447"/>
      <c r="BY447"/>
      <c r="BZ447"/>
      <c r="CA447"/>
      <c r="CB447"/>
      <c r="CC447"/>
      <c r="CD447"/>
      <c r="CE447"/>
      <c r="CF447"/>
      <c r="CG447"/>
      <c r="CH447"/>
      <c r="CI447"/>
      <c r="CJ447"/>
      <c r="CK447"/>
      <c r="CL447"/>
      <c r="CM447"/>
      <c r="CN447"/>
      <c r="CO447"/>
      <c r="CP447"/>
      <c r="CQ447"/>
      <c r="CR447"/>
      <c r="CS447"/>
      <c r="CT447"/>
      <c r="CU447"/>
      <c r="CV447"/>
      <c r="CW447"/>
      <c r="CX447"/>
      <c r="CY447"/>
      <c r="CZ447"/>
      <c r="DA447"/>
      <c r="DB447"/>
      <c r="DC447"/>
      <c r="DD447"/>
      <c r="DE447"/>
      <c r="DF447"/>
      <c r="DG447"/>
      <c r="DH447"/>
      <c r="DI447"/>
      <c r="DJ447"/>
      <c r="DK447"/>
      <c r="DL447"/>
      <c r="DM447"/>
      <c r="DN447"/>
      <c r="DO447"/>
      <c r="DP447"/>
      <c r="DQ447"/>
      <c r="DR447"/>
      <c r="DS447"/>
      <c r="DT447"/>
      <c r="DU447"/>
      <c r="DV447"/>
      <c r="DW447"/>
      <c r="DX447"/>
      <c r="DY447"/>
      <c r="DZ447"/>
      <c r="EA447"/>
      <c r="EB447"/>
      <c r="EC447"/>
      <c r="ED447"/>
      <c r="EE447"/>
      <c r="EF447"/>
      <c r="EG447"/>
      <c r="EH447"/>
      <c r="EI447"/>
      <c r="EJ447"/>
      <c r="EK447"/>
      <c r="EL447"/>
      <c r="EM447"/>
      <c r="EN447"/>
      <c r="EO447"/>
      <c r="EP447"/>
      <c r="EQ447"/>
      <c r="ER447"/>
      <c r="ES447"/>
      <c r="ET447"/>
      <c r="EU447"/>
      <c r="EV447"/>
      <c r="EW447"/>
      <c r="EX447"/>
      <c r="EY447"/>
      <c r="EZ447"/>
      <c r="FA447"/>
      <c r="FB447"/>
      <c r="FC447"/>
      <c r="FD447"/>
      <c r="FE447"/>
      <c r="FF447"/>
      <c r="FG447"/>
      <c r="FH447"/>
      <c r="FI447"/>
      <c r="FJ447"/>
      <c r="FK447"/>
      <c r="FL447"/>
      <c r="FM447"/>
      <c r="FN447"/>
      <c r="FO447"/>
      <c r="FP447"/>
      <c r="FQ447"/>
      <c r="FR447"/>
      <c r="FS447"/>
      <c r="FT447"/>
      <c r="FU447"/>
      <c r="FV447"/>
      <c r="FW447"/>
      <c r="FX447"/>
      <c r="FY447"/>
      <c r="FZ447"/>
      <c r="GA447"/>
      <c r="GB447"/>
      <c r="GC447"/>
      <c r="GD447"/>
      <c r="GE447"/>
      <c r="GF447"/>
      <c r="GG447"/>
      <c r="GH447"/>
      <c r="GI447"/>
      <c r="GJ447"/>
      <c r="GK447"/>
      <c r="GL447"/>
      <c r="GM447"/>
      <c r="GN447"/>
      <c r="GO447"/>
      <c r="GP447"/>
      <c r="GQ447"/>
      <c r="GR447"/>
      <c r="GS447"/>
      <c r="GT447"/>
      <c r="GU447"/>
      <c r="GV447"/>
      <c r="GW447"/>
      <c r="GX447"/>
      <c r="GY447"/>
      <c r="GZ447"/>
      <c r="HA447"/>
      <c r="HB447"/>
      <c r="HC447"/>
      <c r="HD447"/>
      <c r="HE447"/>
      <c r="HF447"/>
      <c r="HG447"/>
      <c r="HH447"/>
      <c r="HI447"/>
      <c r="HJ447"/>
      <c r="HK447"/>
      <c r="HL447"/>
      <c r="HM447"/>
      <c r="HN447"/>
      <c r="HO447"/>
      <c r="HP447"/>
      <c r="HQ447"/>
      <c r="HR447"/>
      <c r="HS447"/>
      <c r="HT447"/>
      <c r="HU447"/>
      <c r="HV447"/>
      <c r="HW447"/>
      <c r="HX447"/>
      <c r="HY447"/>
      <c r="HZ447"/>
      <c r="IA447"/>
      <c r="IB447"/>
      <c r="IC447"/>
      <c r="ID447"/>
      <c r="IE447"/>
      <c r="IF447"/>
      <c r="IG447"/>
      <c r="IH447"/>
      <c r="II447"/>
      <c r="IJ447"/>
      <c r="IK447"/>
      <c r="IL447"/>
      <c r="IM447"/>
      <c r="IN447"/>
      <c r="IO447"/>
      <c r="IP447"/>
      <c r="IQ447"/>
      <c r="IR447"/>
      <c r="IS447"/>
      <c r="IT447"/>
      <c r="IU447"/>
      <c r="IV447"/>
      <c r="IW447"/>
      <c r="IX447"/>
      <c r="IY447"/>
      <c r="IZ447"/>
      <c r="JA447"/>
      <c r="JB447"/>
      <c r="JC447"/>
      <c r="JD447"/>
      <c r="JE447"/>
      <c r="JF447"/>
      <c r="JG447"/>
      <c r="JH447"/>
      <c r="JI447"/>
      <c r="JJ447"/>
      <c r="JK447"/>
      <c r="JL447"/>
      <c r="JM447"/>
      <c r="JN447"/>
      <c r="JO447"/>
      <c r="JP447"/>
      <c r="JQ447"/>
      <c r="JR447"/>
      <c r="JS447"/>
      <c r="JT447"/>
      <c r="JU447"/>
      <c r="JV447"/>
      <c r="JW447"/>
      <c r="JX447"/>
    </row>
    <row r="448" spans="1:284" s="199" customFormat="1" ht="12" customHeight="1">
      <c r="A448"/>
      <c r="B448"/>
      <c r="C448"/>
      <c r="D448"/>
      <c r="E448"/>
      <c r="F448"/>
      <c r="G448"/>
      <c r="H448"/>
      <c r="I448"/>
      <c r="J448"/>
      <c r="K448"/>
      <c r="L448"/>
      <c r="M448"/>
      <c r="N448"/>
      <c r="O448"/>
      <c r="P448"/>
      <c r="Q448"/>
      <c r="R448"/>
      <c r="S448"/>
      <c r="T448"/>
      <c r="U448"/>
      <c r="V448"/>
      <c r="W448"/>
      <c r="X448"/>
      <c r="Y448"/>
      <c r="Z448"/>
      <c r="AA448"/>
      <c r="AB448"/>
      <c r="AC448"/>
      <c r="AD448"/>
      <c r="AE448"/>
      <c r="AF448"/>
      <c r="AG448"/>
      <c r="AH448"/>
      <c r="AI448"/>
      <c r="AJ448"/>
      <c r="AK448"/>
      <c r="AL448"/>
      <c r="AM448"/>
      <c r="AN448"/>
      <c r="AO448"/>
      <c r="AP448"/>
      <c r="AQ448"/>
      <c r="AR448"/>
      <c r="AS448"/>
      <c r="AT448"/>
      <c r="AU448"/>
      <c r="AV448"/>
      <c r="AW448"/>
      <c r="AX448"/>
      <c r="AY448"/>
      <c r="AZ448"/>
      <c r="BA448"/>
      <c r="BB448"/>
      <c r="BC448"/>
      <c r="BD448"/>
      <c r="BE448"/>
      <c r="BF448"/>
      <c r="BG448"/>
      <c r="BH448"/>
      <c r="BI448"/>
      <c r="BJ448"/>
      <c r="BK448"/>
      <c r="BL448"/>
      <c r="BM448"/>
      <c r="BN448"/>
      <c r="BO448"/>
      <c r="BP448"/>
      <c r="BQ448"/>
      <c r="BR448"/>
      <c r="BS448"/>
      <c r="BT448"/>
      <c r="BU448"/>
      <c r="BV448"/>
      <c r="BW448"/>
      <c r="BX448"/>
      <c r="BY448"/>
      <c r="BZ448"/>
      <c r="CA448"/>
      <c r="CB448"/>
      <c r="CC448"/>
      <c r="CD448"/>
      <c r="CE448"/>
      <c r="CF448"/>
      <c r="CG448"/>
      <c r="CH448"/>
      <c r="CI448"/>
      <c r="CJ448"/>
      <c r="CK448"/>
      <c r="CL448"/>
      <c r="CM448"/>
      <c r="CN448"/>
      <c r="CO448"/>
      <c r="CP448"/>
      <c r="CQ448"/>
      <c r="CR448"/>
      <c r="CS448"/>
      <c r="CT448"/>
      <c r="CU448"/>
      <c r="CV448"/>
      <c r="CW448"/>
      <c r="CX448"/>
      <c r="CY448"/>
      <c r="CZ448"/>
      <c r="DA448"/>
      <c r="DB448"/>
      <c r="DC448"/>
      <c r="DD448"/>
      <c r="DE448"/>
      <c r="DF448"/>
      <c r="DG448"/>
      <c r="DH448"/>
      <c r="DI448"/>
      <c r="DJ448"/>
      <c r="DK448"/>
      <c r="DL448"/>
      <c r="DM448"/>
      <c r="DN448"/>
      <c r="DO448"/>
      <c r="DP448"/>
      <c r="DQ448"/>
      <c r="DR448"/>
      <c r="DS448"/>
      <c r="DT448"/>
      <c r="DU448"/>
      <c r="DV448"/>
      <c r="DW448"/>
      <c r="DX448"/>
      <c r="DY448"/>
      <c r="DZ448"/>
      <c r="EA448"/>
      <c r="EB448"/>
      <c r="EC448"/>
      <c r="ED448"/>
      <c r="EE448"/>
      <c r="EF448"/>
      <c r="EG448"/>
      <c r="EH448"/>
      <c r="EI448"/>
      <c r="EJ448"/>
      <c r="EK448"/>
      <c r="EL448"/>
      <c r="EM448"/>
      <c r="EN448"/>
      <c r="EO448"/>
      <c r="EP448"/>
      <c r="EQ448"/>
      <c r="ER448"/>
      <c r="ES448"/>
      <c r="ET448"/>
      <c r="EU448"/>
      <c r="EV448"/>
      <c r="EW448"/>
      <c r="EX448"/>
      <c r="EY448"/>
      <c r="EZ448"/>
      <c r="FA448"/>
      <c r="FB448"/>
      <c r="FC448"/>
      <c r="FD448"/>
      <c r="FE448"/>
      <c r="FF448"/>
      <c r="FG448"/>
      <c r="FH448"/>
      <c r="FI448"/>
      <c r="FJ448"/>
      <c r="FK448"/>
      <c r="FL448"/>
      <c r="FM448"/>
      <c r="FN448"/>
      <c r="FO448"/>
      <c r="FP448"/>
      <c r="FQ448"/>
      <c r="FR448"/>
      <c r="FS448"/>
      <c r="FT448"/>
      <c r="FU448"/>
      <c r="FV448"/>
      <c r="FW448"/>
      <c r="FX448"/>
      <c r="FY448"/>
      <c r="FZ448"/>
      <c r="GA448"/>
      <c r="GB448"/>
      <c r="GC448"/>
      <c r="GD448"/>
      <c r="GE448"/>
      <c r="GF448"/>
      <c r="GG448"/>
      <c r="GH448"/>
      <c r="GI448"/>
      <c r="GJ448"/>
      <c r="GK448"/>
      <c r="GL448"/>
      <c r="GM448"/>
      <c r="GN448"/>
      <c r="GO448"/>
      <c r="GP448"/>
      <c r="GQ448"/>
      <c r="GR448"/>
      <c r="GS448"/>
      <c r="GT448"/>
      <c r="GU448"/>
      <c r="GV448"/>
      <c r="GW448"/>
      <c r="GX448"/>
      <c r="GY448"/>
      <c r="GZ448"/>
      <c r="HA448"/>
      <c r="HB448"/>
      <c r="HC448"/>
      <c r="HD448"/>
      <c r="HE448"/>
      <c r="HF448"/>
      <c r="HG448"/>
      <c r="HH448"/>
      <c r="HI448"/>
      <c r="HJ448"/>
      <c r="HK448"/>
      <c r="HL448"/>
      <c r="HM448"/>
      <c r="HN448"/>
      <c r="HO448"/>
      <c r="HP448"/>
      <c r="HQ448"/>
      <c r="HR448"/>
      <c r="HS448"/>
      <c r="HT448"/>
      <c r="HU448"/>
      <c r="HV448"/>
      <c r="HW448"/>
      <c r="HX448"/>
      <c r="HY448"/>
      <c r="HZ448"/>
      <c r="IA448"/>
      <c r="IB448"/>
      <c r="IC448"/>
      <c r="ID448"/>
      <c r="IE448"/>
      <c r="IF448"/>
      <c r="IG448"/>
      <c r="IH448"/>
      <c r="II448"/>
      <c r="IJ448"/>
      <c r="IK448"/>
      <c r="IL448"/>
      <c r="IM448"/>
      <c r="IN448"/>
      <c r="IO448"/>
      <c r="IP448"/>
      <c r="IQ448"/>
      <c r="IR448"/>
      <c r="IS448"/>
      <c r="IT448"/>
      <c r="IU448"/>
      <c r="IV448"/>
      <c r="IW448"/>
      <c r="IX448"/>
      <c r="IY448"/>
      <c r="IZ448"/>
      <c r="JA448"/>
      <c r="JB448"/>
      <c r="JC448"/>
      <c r="JD448"/>
      <c r="JE448"/>
      <c r="JF448"/>
      <c r="JG448"/>
      <c r="JH448"/>
      <c r="JI448"/>
      <c r="JJ448"/>
      <c r="JK448"/>
      <c r="JL448"/>
      <c r="JM448"/>
      <c r="JN448"/>
      <c r="JO448"/>
      <c r="JP448"/>
      <c r="JQ448"/>
      <c r="JR448"/>
      <c r="JS448"/>
      <c r="JT448"/>
      <c r="JU448"/>
      <c r="JV448"/>
      <c r="JW448"/>
      <c r="JX448"/>
    </row>
    <row r="449" spans="1:284" s="199" customFormat="1" ht="12" customHeight="1">
      <c r="A449"/>
      <c r="B449"/>
      <c r="C449"/>
      <c r="D449"/>
      <c r="E449"/>
      <c r="F449"/>
      <c r="G449"/>
      <c r="H449"/>
      <c r="I449"/>
      <c r="J449"/>
      <c r="K449"/>
      <c r="L449"/>
      <c r="M449"/>
      <c r="N449"/>
      <c r="O449"/>
      <c r="P449"/>
      <c r="Q449"/>
      <c r="R449"/>
      <c r="S449"/>
      <c r="T449"/>
      <c r="U449"/>
      <c r="V449"/>
      <c r="W449"/>
      <c r="X449"/>
      <c r="Y449"/>
      <c r="Z449"/>
      <c r="AA449"/>
      <c r="AB449"/>
      <c r="AC449"/>
      <c r="AD449"/>
      <c r="AE449"/>
      <c r="AF449"/>
      <c r="AG449"/>
      <c r="AH449"/>
      <c r="AI449"/>
      <c r="AJ449"/>
      <c r="AK449"/>
      <c r="AL449"/>
      <c r="AM449"/>
      <c r="AN449"/>
      <c r="AO449"/>
      <c r="AP449"/>
      <c r="AQ449"/>
      <c r="AR449"/>
      <c r="AS449"/>
      <c r="AT449"/>
      <c r="AU449"/>
      <c r="AV449"/>
      <c r="AW449"/>
      <c r="AX449"/>
      <c r="AY449"/>
      <c r="AZ449"/>
      <c r="BA449"/>
      <c r="BB449"/>
      <c r="BC449"/>
      <c r="BD449"/>
      <c r="BE449"/>
      <c r="BF449"/>
      <c r="BG449"/>
      <c r="BH449"/>
      <c r="BI449"/>
      <c r="BJ449"/>
      <c r="BK449"/>
      <c r="BL449"/>
      <c r="BM449"/>
      <c r="BN449"/>
      <c r="BO449"/>
      <c r="BP449"/>
      <c r="BQ449"/>
      <c r="BR449"/>
      <c r="BS449"/>
      <c r="BT449"/>
      <c r="BU449"/>
      <c r="BV449"/>
      <c r="BW449"/>
      <c r="BX449"/>
      <c r="BY449"/>
      <c r="BZ449"/>
      <c r="CA449"/>
      <c r="CB449"/>
      <c r="CC449"/>
      <c r="CD449"/>
      <c r="CE449"/>
      <c r="CF449"/>
      <c r="CG449"/>
      <c r="CH449"/>
      <c r="CI449"/>
      <c r="CJ449"/>
      <c r="CK449"/>
      <c r="CL449"/>
      <c r="CM449"/>
      <c r="CN449"/>
      <c r="CO449"/>
      <c r="CP449"/>
      <c r="CQ449"/>
      <c r="CR449"/>
      <c r="CS449"/>
      <c r="CT449"/>
      <c r="CU449"/>
      <c r="CV449"/>
      <c r="CW449"/>
      <c r="CX449"/>
      <c r="CY449"/>
      <c r="CZ449"/>
      <c r="DA449"/>
      <c r="DB449"/>
      <c r="DC449"/>
      <c r="DD449"/>
      <c r="DE449"/>
      <c r="DF449"/>
      <c r="DG449"/>
      <c r="DH449"/>
      <c r="DI449"/>
      <c r="DJ449"/>
      <c r="DK449"/>
      <c r="DL449"/>
      <c r="DM449"/>
      <c r="DN449"/>
      <c r="DO449"/>
      <c r="DP449"/>
      <c r="DQ449"/>
      <c r="DR449"/>
      <c r="DS449"/>
      <c r="DT449"/>
      <c r="DU449"/>
      <c r="DV449"/>
      <c r="DW449"/>
      <c r="DX449"/>
      <c r="DY449"/>
      <c r="DZ449"/>
      <c r="EA449"/>
      <c r="EB449"/>
      <c r="EC449"/>
      <c r="ED449"/>
      <c r="EE449"/>
      <c r="EF449"/>
      <c r="EG449"/>
      <c r="EH449"/>
      <c r="EI449"/>
      <c r="EJ449"/>
      <c r="EK449"/>
      <c r="EL449"/>
      <c r="EM449"/>
      <c r="EN449"/>
      <c r="EO449"/>
      <c r="EP449"/>
      <c r="EQ449"/>
      <c r="ER449"/>
      <c r="ES449"/>
      <c r="ET449"/>
      <c r="EU449"/>
      <c r="EV449"/>
      <c r="EW449"/>
      <c r="EX449"/>
      <c r="EY449"/>
      <c r="EZ449"/>
      <c r="FA449"/>
      <c r="FB449"/>
      <c r="FC449"/>
      <c r="FD449"/>
      <c r="FE449"/>
      <c r="FF449"/>
      <c r="FG449"/>
      <c r="FH449"/>
      <c r="FI449"/>
      <c r="FJ449"/>
      <c r="FK449"/>
      <c r="FL449"/>
      <c r="FM449"/>
      <c r="FN449"/>
      <c r="FO449"/>
      <c r="FP449"/>
      <c r="FQ449"/>
      <c r="FR449"/>
      <c r="FS449"/>
      <c r="FT449"/>
      <c r="FU449"/>
      <c r="FV449"/>
      <c r="FW449"/>
      <c r="FX449"/>
      <c r="FY449"/>
      <c r="FZ449"/>
      <c r="GA449"/>
      <c r="GB449"/>
      <c r="GC449"/>
      <c r="GD449"/>
      <c r="GE449"/>
      <c r="GF449"/>
      <c r="GG449"/>
      <c r="GH449"/>
      <c r="GI449"/>
      <c r="GJ449"/>
      <c r="GK449"/>
      <c r="GL449"/>
      <c r="GM449"/>
      <c r="GN449"/>
      <c r="GO449"/>
      <c r="GP449"/>
      <c r="GQ449"/>
      <c r="GR449"/>
      <c r="GS449"/>
      <c r="GT449"/>
      <c r="GU449"/>
      <c r="GV449"/>
      <c r="GW449"/>
      <c r="GX449"/>
      <c r="GY449"/>
      <c r="GZ449"/>
      <c r="HA449"/>
      <c r="HB449"/>
      <c r="HC449"/>
      <c r="HD449"/>
      <c r="HE449"/>
      <c r="HF449"/>
      <c r="HG449"/>
      <c r="HH449"/>
      <c r="HI449"/>
      <c r="HJ449"/>
      <c r="HK449"/>
      <c r="HL449"/>
      <c r="HM449"/>
      <c r="HN449"/>
      <c r="HO449"/>
      <c r="HP449"/>
      <c r="HQ449"/>
      <c r="HR449"/>
      <c r="HS449"/>
      <c r="HT449"/>
      <c r="HU449"/>
      <c r="HV449"/>
      <c r="HW449"/>
      <c r="HX449"/>
      <c r="HY449"/>
      <c r="HZ449"/>
      <c r="IA449"/>
      <c r="IB449"/>
      <c r="IC449"/>
      <c r="ID449"/>
      <c r="IE449"/>
      <c r="IF449"/>
      <c r="IG449"/>
      <c r="IH449"/>
      <c r="II449"/>
      <c r="IJ449"/>
      <c r="IK449"/>
      <c r="IL449"/>
      <c r="IM449"/>
      <c r="IN449"/>
      <c r="IO449"/>
      <c r="IP449"/>
      <c r="IQ449"/>
      <c r="IR449"/>
      <c r="IS449"/>
      <c r="IT449"/>
      <c r="IU449"/>
      <c r="IV449"/>
      <c r="IW449"/>
      <c r="IX449"/>
      <c r="IY449"/>
      <c r="IZ449"/>
      <c r="JA449"/>
      <c r="JB449"/>
      <c r="JC449"/>
      <c r="JD449"/>
      <c r="JE449"/>
      <c r="JF449"/>
      <c r="JG449"/>
      <c r="JH449"/>
      <c r="JI449"/>
      <c r="JJ449"/>
      <c r="JK449"/>
      <c r="JL449"/>
      <c r="JM449"/>
      <c r="JN449"/>
      <c r="JO449"/>
      <c r="JP449"/>
      <c r="JQ449"/>
      <c r="JR449"/>
      <c r="JS449"/>
      <c r="JT449"/>
      <c r="JU449"/>
      <c r="JV449"/>
      <c r="JW449"/>
      <c r="JX449"/>
    </row>
    <row r="450" spans="1:284" s="199" customFormat="1" ht="12" customHeight="1">
      <c r="A450"/>
      <c r="B450"/>
      <c r="C450"/>
      <c r="D450"/>
      <c r="E450"/>
      <c r="F450"/>
      <c r="G450"/>
      <c r="H450"/>
      <c r="I450"/>
      <c r="J450"/>
      <c r="K450"/>
      <c r="L450"/>
      <c r="M450"/>
      <c r="N450"/>
      <c r="O450"/>
      <c r="P450"/>
      <c r="Q450"/>
      <c r="R450"/>
      <c r="S450"/>
      <c r="T450"/>
      <c r="U450"/>
      <c r="V450"/>
      <c r="W450"/>
      <c r="X450"/>
      <c r="Y450"/>
      <c r="Z450"/>
      <c r="AA450"/>
      <c r="AB450"/>
      <c r="AC450"/>
      <c r="AD450"/>
      <c r="AE450"/>
      <c r="AF450"/>
      <c r="AG450"/>
      <c r="AH450"/>
      <c r="AI450"/>
      <c r="AJ450"/>
      <c r="AK450"/>
      <c r="AL450"/>
      <c r="AM450"/>
      <c r="AN450"/>
      <c r="AO450"/>
      <c r="AP450"/>
      <c r="AQ450"/>
      <c r="AR450"/>
      <c r="AS450"/>
      <c r="AT450"/>
      <c r="AU450"/>
      <c r="AV450"/>
      <c r="AW450"/>
      <c r="AX450"/>
      <c r="AY450"/>
      <c r="AZ450"/>
      <c r="BA450"/>
      <c r="BB450"/>
      <c r="BC450"/>
      <c r="BD450"/>
      <c r="BE450"/>
      <c r="BF450"/>
      <c r="BG450"/>
      <c r="BH450"/>
      <c r="BI450"/>
      <c r="BJ450"/>
      <c r="BK450"/>
      <c r="BL450"/>
      <c r="BM450"/>
      <c r="BN450"/>
      <c r="BO450"/>
      <c r="BP450"/>
      <c r="BQ450"/>
      <c r="BR450"/>
      <c r="BS450"/>
      <c r="BT450"/>
      <c r="BU450"/>
      <c r="BV450"/>
      <c r="BW450"/>
      <c r="BX450"/>
      <c r="BY450"/>
      <c r="BZ450"/>
      <c r="CA450"/>
      <c r="CB450"/>
      <c r="CC450"/>
      <c r="CD450"/>
      <c r="CE450"/>
      <c r="CF450"/>
      <c r="CG450"/>
      <c r="CH450"/>
      <c r="CI450"/>
      <c r="CJ450"/>
      <c r="CK450"/>
      <c r="CL450"/>
      <c r="CM450"/>
      <c r="CN450"/>
      <c r="CO450"/>
      <c r="CP450"/>
      <c r="CQ450"/>
      <c r="CR450"/>
      <c r="CS450"/>
      <c r="CT450"/>
      <c r="CU450"/>
      <c r="CV450"/>
      <c r="CW450"/>
      <c r="CX450"/>
      <c r="CY450"/>
      <c r="CZ450"/>
      <c r="DA450"/>
      <c r="DB450"/>
      <c r="DC450"/>
      <c r="DD450"/>
      <c r="DE450"/>
      <c r="DF450"/>
      <c r="DG450"/>
      <c r="DH450"/>
      <c r="DI450"/>
      <c r="DJ450"/>
      <c r="DK450"/>
      <c r="DL450"/>
      <c r="DM450"/>
      <c r="DN450"/>
      <c r="DO450"/>
      <c r="DP450"/>
      <c r="DQ450"/>
      <c r="DR450"/>
      <c r="DS450"/>
      <c r="DT450"/>
      <c r="DU450"/>
      <c r="DV450"/>
      <c r="DW450"/>
      <c r="DX450"/>
      <c r="DY450"/>
      <c r="DZ450"/>
      <c r="EA450"/>
      <c r="EB450"/>
      <c r="EC450"/>
      <c r="ED450"/>
      <c r="EE450"/>
      <c r="EF450"/>
      <c r="EG450"/>
      <c r="EH450"/>
      <c r="EI450"/>
      <c r="EJ450"/>
      <c r="EK450"/>
      <c r="EL450"/>
      <c r="EM450"/>
      <c r="EN450"/>
      <c r="EO450"/>
      <c r="EP450"/>
      <c r="EQ450"/>
      <c r="ER450"/>
      <c r="ES450"/>
      <c r="ET450"/>
      <c r="EU450"/>
      <c r="EV450"/>
      <c r="EW450"/>
      <c r="EX450"/>
      <c r="EY450"/>
      <c r="EZ450"/>
      <c r="FA450"/>
      <c r="FB450"/>
      <c r="FC450"/>
      <c r="FD450"/>
      <c r="FE450"/>
      <c r="FF450"/>
      <c r="FG450"/>
      <c r="FH450"/>
      <c r="FI450"/>
      <c r="FJ450"/>
      <c r="FK450"/>
      <c r="FL450"/>
      <c r="FM450"/>
      <c r="FN450"/>
      <c r="FO450"/>
      <c r="FP450"/>
      <c r="FQ450"/>
      <c r="FR450"/>
      <c r="FS450"/>
      <c r="FT450"/>
      <c r="FU450"/>
      <c r="FV450"/>
      <c r="FW450"/>
      <c r="FX450"/>
      <c r="FY450"/>
      <c r="FZ450"/>
      <c r="GA450"/>
      <c r="GB450"/>
      <c r="GC450"/>
      <c r="GD450"/>
      <c r="GE450"/>
      <c r="GF450"/>
      <c r="GG450"/>
      <c r="GH450"/>
      <c r="GI450"/>
      <c r="GJ450"/>
      <c r="GK450"/>
      <c r="GL450"/>
      <c r="GM450"/>
      <c r="GN450"/>
      <c r="GO450"/>
      <c r="GP450"/>
      <c r="GQ450"/>
      <c r="GR450"/>
      <c r="GS450"/>
      <c r="GT450"/>
      <c r="GU450"/>
      <c r="GV450"/>
      <c r="GW450"/>
      <c r="GX450"/>
      <c r="GY450"/>
      <c r="GZ450"/>
      <c r="HA450"/>
      <c r="HB450"/>
      <c r="HC450"/>
      <c r="HD450"/>
      <c r="HE450"/>
      <c r="HF450"/>
      <c r="HG450"/>
      <c r="HH450"/>
      <c r="HI450"/>
      <c r="HJ450"/>
      <c r="HK450"/>
      <c r="HL450"/>
      <c r="HM450"/>
      <c r="HN450"/>
      <c r="HO450"/>
      <c r="HP450"/>
      <c r="HQ450"/>
      <c r="HR450"/>
      <c r="HS450"/>
      <c r="HT450"/>
      <c r="HU450"/>
      <c r="HV450"/>
      <c r="HW450"/>
      <c r="HX450"/>
      <c r="HY450"/>
      <c r="HZ450"/>
      <c r="IA450"/>
      <c r="IB450"/>
      <c r="IC450"/>
      <c r="ID450"/>
      <c r="IE450"/>
      <c r="IF450"/>
      <c r="IG450"/>
      <c r="IH450"/>
      <c r="II450"/>
      <c r="IJ450"/>
      <c r="IK450"/>
      <c r="IL450"/>
      <c r="IM450"/>
      <c r="IN450"/>
      <c r="IO450"/>
      <c r="IP450"/>
      <c r="IQ450"/>
      <c r="IR450"/>
      <c r="IS450"/>
      <c r="IT450"/>
      <c r="IU450"/>
      <c r="IV450"/>
      <c r="IW450"/>
      <c r="IX450"/>
      <c r="IY450"/>
      <c r="IZ450"/>
      <c r="JA450"/>
      <c r="JB450"/>
      <c r="JC450"/>
      <c r="JD450"/>
      <c r="JE450"/>
      <c r="JF450"/>
      <c r="JG450"/>
      <c r="JH450"/>
      <c r="JI450"/>
      <c r="JJ450"/>
      <c r="JK450"/>
      <c r="JL450"/>
      <c r="JM450"/>
      <c r="JN450"/>
      <c r="JO450"/>
      <c r="JP450"/>
      <c r="JQ450"/>
      <c r="JR450"/>
      <c r="JS450"/>
      <c r="JT450"/>
      <c r="JU450"/>
      <c r="JV450"/>
      <c r="JW450"/>
      <c r="JX450"/>
    </row>
    <row r="451" spans="1:284" s="199" customFormat="1" ht="12" customHeight="1">
      <c r="A451"/>
      <c r="B451"/>
      <c r="C451"/>
      <c r="D451"/>
      <c r="E451"/>
      <c r="F451"/>
      <c r="G451"/>
      <c r="H451"/>
      <c r="I451"/>
      <c r="J451"/>
      <c r="K451"/>
      <c r="L451"/>
      <c r="M451"/>
      <c r="N451"/>
      <c r="O451"/>
      <c r="P451"/>
      <c r="Q451"/>
      <c r="R451"/>
      <c r="S451"/>
      <c r="T451"/>
      <c r="U451"/>
      <c r="V451"/>
      <c r="W451"/>
      <c r="X451"/>
      <c r="Y451"/>
      <c r="Z451"/>
      <c r="AA451"/>
      <c r="AB451"/>
      <c r="AC451"/>
      <c r="AD451"/>
      <c r="AE451"/>
      <c r="AF451"/>
      <c r="AG451"/>
      <c r="AH451"/>
      <c r="AI451"/>
      <c r="AJ451"/>
      <c r="AK451"/>
      <c r="AL451"/>
      <c r="AM451"/>
      <c r="AN451"/>
      <c r="AO451"/>
      <c r="AP451"/>
      <c r="AQ451"/>
      <c r="AR451"/>
      <c r="AS451"/>
      <c r="AT451"/>
      <c r="AU451"/>
      <c r="AV451"/>
      <c r="AW451"/>
      <c r="AX451"/>
      <c r="AY451"/>
      <c r="AZ451"/>
      <c r="BA451"/>
      <c r="BB451"/>
      <c r="BC451"/>
      <c r="BD451"/>
      <c r="BE451"/>
      <c r="BF451"/>
      <c r="BG451"/>
      <c r="BH451"/>
      <c r="BI451"/>
      <c r="BJ451"/>
      <c r="BK451"/>
      <c r="BL451"/>
      <c r="BM451"/>
      <c r="BN451"/>
      <c r="BO451"/>
      <c r="BP451"/>
      <c r="BQ451"/>
      <c r="BR451"/>
      <c r="BS451"/>
      <c r="BT451"/>
      <c r="BU451"/>
      <c r="BV451"/>
      <c r="BW451"/>
      <c r="BX451"/>
      <c r="BY451"/>
      <c r="BZ451"/>
      <c r="CA451"/>
      <c r="CB451"/>
      <c r="CC451"/>
      <c r="CD451"/>
      <c r="CE451"/>
      <c r="CF451"/>
      <c r="CG451"/>
      <c r="CH451"/>
      <c r="CI451"/>
      <c r="CJ451"/>
      <c r="CK451"/>
      <c r="CL451"/>
      <c r="CM451"/>
      <c r="CN451"/>
      <c r="CO451"/>
      <c r="CP451"/>
      <c r="CQ451"/>
      <c r="CR451"/>
      <c r="CS451"/>
      <c r="CT451"/>
      <c r="CU451"/>
      <c r="CV451"/>
      <c r="CW451"/>
      <c r="CX451"/>
      <c r="CY451"/>
      <c r="CZ451"/>
      <c r="DA451"/>
      <c r="DB451"/>
      <c r="DC451"/>
      <c r="DD451"/>
      <c r="DE451"/>
      <c r="DF451"/>
      <c r="DG451"/>
      <c r="DH451"/>
      <c r="DI451"/>
      <c r="DJ451"/>
      <c r="DK451"/>
      <c r="DL451"/>
      <c r="DM451"/>
      <c r="DN451"/>
      <c r="DO451"/>
      <c r="DP451"/>
      <c r="DQ451"/>
      <c r="DR451"/>
      <c r="DS451"/>
      <c r="DT451"/>
      <c r="DU451"/>
      <c r="DV451"/>
      <c r="DW451"/>
      <c r="DX451"/>
      <c r="DY451"/>
      <c r="DZ451"/>
      <c r="EA451"/>
      <c r="EB451"/>
      <c r="EC451"/>
      <c r="ED451"/>
      <c r="EE451"/>
      <c r="EF451"/>
      <c r="EG451"/>
      <c r="EH451"/>
      <c r="EI451"/>
      <c r="EJ451"/>
      <c r="EK451"/>
      <c r="EL451"/>
      <c r="EM451"/>
      <c r="EN451"/>
      <c r="EO451"/>
      <c r="EP451"/>
      <c r="EQ451"/>
      <c r="ER451"/>
      <c r="ES451"/>
      <c r="ET451"/>
      <c r="EU451"/>
      <c r="EV451"/>
      <c r="EW451"/>
      <c r="EX451"/>
      <c r="EY451"/>
      <c r="EZ451"/>
      <c r="FA451"/>
      <c r="FB451"/>
      <c r="FC451"/>
      <c r="FD451"/>
      <c r="FE451"/>
      <c r="FF451"/>
      <c r="FG451"/>
      <c r="FH451"/>
      <c r="FI451"/>
      <c r="FJ451"/>
      <c r="FK451"/>
      <c r="FL451"/>
      <c r="FM451"/>
      <c r="FN451"/>
      <c r="FO451"/>
      <c r="FP451"/>
      <c r="FQ451"/>
      <c r="FR451"/>
      <c r="FS451"/>
      <c r="FT451"/>
      <c r="FU451"/>
      <c r="FV451"/>
      <c r="FW451"/>
      <c r="FX451"/>
      <c r="FY451"/>
      <c r="FZ451"/>
      <c r="GA451"/>
      <c r="GB451"/>
      <c r="GC451"/>
      <c r="GD451"/>
      <c r="GE451"/>
      <c r="GF451"/>
      <c r="GG451"/>
      <c r="GH451"/>
      <c r="GI451"/>
      <c r="GJ451"/>
      <c r="GK451"/>
      <c r="GL451"/>
      <c r="GM451"/>
      <c r="GN451"/>
      <c r="GO451"/>
      <c r="GP451"/>
      <c r="GQ451"/>
      <c r="GR451"/>
      <c r="GS451"/>
      <c r="GT451"/>
      <c r="GU451"/>
      <c r="GV451"/>
      <c r="GW451"/>
      <c r="GX451"/>
      <c r="GY451"/>
      <c r="GZ451"/>
      <c r="HA451"/>
      <c r="HB451"/>
      <c r="HC451"/>
      <c r="HD451"/>
      <c r="HE451"/>
      <c r="HF451"/>
      <c r="HG451"/>
      <c r="HH451"/>
      <c r="HI451"/>
      <c r="HJ451"/>
      <c r="HK451"/>
      <c r="HL451"/>
      <c r="HM451"/>
      <c r="HN451"/>
      <c r="HO451"/>
      <c r="HP451"/>
      <c r="HQ451"/>
      <c r="HR451"/>
      <c r="HS451"/>
      <c r="HT451"/>
      <c r="HU451"/>
      <c r="HV451"/>
      <c r="HW451"/>
      <c r="HX451"/>
      <c r="HY451"/>
      <c r="HZ451"/>
      <c r="IA451"/>
      <c r="IB451"/>
      <c r="IC451"/>
      <c r="ID451"/>
      <c r="IE451"/>
      <c r="IF451"/>
      <c r="IG451"/>
      <c r="IH451"/>
      <c r="II451"/>
      <c r="IJ451"/>
      <c r="IK451"/>
      <c r="IL451"/>
      <c r="IM451"/>
      <c r="IN451"/>
      <c r="IO451"/>
      <c r="IP451"/>
      <c r="IQ451"/>
      <c r="IR451"/>
      <c r="IS451"/>
      <c r="IT451"/>
      <c r="IU451"/>
      <c r="IV451"/>
      <c r="IW451"/>
      <c r="IX451"/>
      <c r="IY451"/>
      <c r="IZ451"/>
      <c r="JA451"/>
      <c r="JB451"/>
      <c r="JC451"/>
      <c r="JD451"/>
      <c r="JE451"/>
      <c r="JF451"/>
      <c r="JG451"/>
      <c r="JH451"/>
      <c r="JI451"/>
      <c r="JJ451"/>
      <c r="JK451"/>
      <c r="JL451"/>
      <c r="JM451"/>
      <c r="JN451"/>
      <c r="JO451"/>
      <c r="JP451"/>
      <c r="JQ451"/>
      <c r="JR451"/>
      <c r="JS451"/>
      <c r="JT451"/>
      <c r="JU451"/>
      <c r="JV451"/>
      <c r="JW451"/>
      <c r="JX451"/>
    </row>
    <row r="452" spans="1:284" s="199" customFormat="1" ht="12" customHeight="1">
      <c r="A452"/>
      <c r="B452"/>
      <c r="C452"/>
      <c r="D452"/>
      <c r="E452"/>
      <c r="F452"/>
      <c r="G452"/>
      <c r="H452"/>
      <c r="I452"/>
      <c r="J452"/>
      <c r="K452"/>
      <c r="L452"/>
      <c r="M452"/>
      <c r="N452"/>
      <c r="O452"/>
      <c r="P452"/>
      <c r="Q452"/>
      <c r="R452"/>
      <c r="S452"/>
      <c r="T452"/>
      <c r="U452"/>
      <c r="V452"/>
      <c r="W452"/>
      <c r="X452"/>
      <c r="Y452"/>
      <c r="Z452"/>
      <c r="AA452"/>
      <c r="AB452"/>
      <c r="AC452"/>
      <c r="AD452"/>
      <c r="AE452"/>
      <c r="AF452"/>
      <c r="AG452"/>
      <c r="AH452"/>
      <c r="AI452"/>
      <c r="AJ452"/>
      <c r="AK452"/>
      <c r="AL452"/>
      <c r="AM452"/>
      <c r="AN452"/>
      <c r="AO452"/>
      <c r="AP452"/>
      <c r="AQ452"/>
      <c r="AR452"/>
      <c r="AS452"/>
      <c r="AT452"/>
      <c r="AU452"/>
      <c r="AV452"/>
      <c r="AW452"/>
      <c r="AX452"/>
      <c r="AY452"/>
      <c r="AZ452"/>
      <c r="BA452"/>
      <c r="BB452"/>
      <c r="BC452"/>
      <c r="BD452"/>
      <c r="BE452"/>
      <c r="BF452"/>
      <c r="BG452"/>
      <c r="BH452"/>
      <c r="BI452"/>
      <c r="BJ452"/>
      <c r="BK452"/>
      <c r="BL452"/>
      <c r="BM452"/>
      <c r="BN452"/>
      <c r="BO452"/>
      <c r="BP452"/>
      <c r="BQ452"/>
      <c r="BR452"/>
      <c r="BS452"/>
      <c r="BT452"/>
      <c r="BU452"/>
      <c r="BV452"/>
      <c r="BW452"/>
      <c r="BX452"/>
      <c r="BY452"/>
      <c r="BZ452"/>
      <c r="CA452"/>
      <c r="CB452"/>
      <c r="CC452"/>
      <c r="CD452"/>
      <c r="CE452"/>
      <c r="CF452"/>
      <c r="CG452"/>
      <c r="CH452"/>
      <c r="CI452"/>
      <c r="CJ452"/>
      <c r="CK452"/>
      <c r="CL452"/>
      <c r="CM452"/>
      <c r="CN452"/>
      <c r="CO452"/>
      <c r="CP452"/>
      <c r="CQ452"/>
      <c r="CR452"/>
      <c r="CS452"/>
      <c r="CT452"/>
      <c r="CU452"/>
      <c r="CV452"/>
      <c r="CW452"/>
      <c r="CX452"/>
      <c r="CY452"/>
      <c r="CZ452"/>
      <c r="DA452"/>
      <c r="DB452"/>
      <c r="DC452"/>
      <c r="DD452"/>
      <c r="DE452"/>
      <c r="DF452"/>
      <c r="DG452"/>
      <c r="DH452"/>
      <c r="DI452"/>
      <c r="DJ452"/>
      <c r="DK452"/>
      <c r="DL452"/>
      <c r="DM452"/>
      <c r="DN452"/>
      <c r="DO452"/>
      <c r="DP452"/>
      <c r="DQ452"/>
      <c r="DR452"/>
      <c r="DS452"/>
      <c r="DT452"/>
      <c r="DU452"/>
      <c r="DV452"/>
      <c r="DW452"/>
      <c r="DX452"/>
      <c r="DY452"/>
      <c r="DZ452"/>
      <c r="EA452"/>
      <c r="EB452"/>
      <c r="EC452"/>
      <c r="ED452"/>
      <c r="EE452"/>
      <c r="EF452"/>
      <c r="EG452"/>
      <c r="EH452"/>
      <c r="EI452"/>
      <c r="EJ452"/>
      <c r="EK452"/>
      <c r="EL452"/>
      <c r="EM452"/>
      <c r="EN452"/>
      <c r="EO452"/>
      <c r="EP452"/>
      <c r="EQ452"/>
      <c r="ER452"/>
      <c r="ES452"/>
      <c r="ET452"/>
      <c r="EU452"/>
      <c r="EV452"/>
      <c r="EW452"/>
      <c r="EX452"/>
      <c r="EY452"/>
      <c r="EZ452"/>
      <c r="FA452"/>
      <c r="FB452"/>
      <c r="FC452"/>
      <c r="FD452"/>
      <c r="FE452"/>
      <c r="FF452"/>
      <c r="FG452"/>
      <c r="FH452"/>
      <c r="FI452"/>
      <c r="FJ452"/>
      <c r="FK452"/>
      <c r="FL452"/>
      <c r="FM452"/>
      <c r="FN452"/>
      <c r="FO452"/>
      <c r="FP452"/>
      <c r="FQ452"/>
      <c r="FR452"/>
      <c r="FS452"/>
      <c r="FT452"/>
      <c r="FU452"/>
      <c r="FV452"/>
      <c r="FW452"/>
      <c r="FX452"/>
      <c r="FY452"/>
      <c r="FZ452"/>
      <c r="GA452"/>
      <c r="GB452"/>
      <c r="GC452"/>
      <c r="GD452"/>
      <c r="GE452"/>
      <c r="GF452"/>
      <c r="GG452"/>
      <c r="GH452"/>
      <c r="GI452"/>
      <c r="GJ452"/>
      <c r="GK452"/>
      <c r="GL452"/>
      <c r="GM452"/>
      <c r="GN452"/>
      <c r="GO452"/>
      <c r="GP452"/>
      <c r="GQ452"/>
      <c r="GR452"/>
      <c r="GS452"/>
      <c r="GT452"/>
      <c r="GU452"/>
      <c r="GV452"/>
      <c r="GW452"/>
      <c r="GX452"/>
      <c r="GY452"/>
      <c r="GZ452"/>
      <c r="HA452"/>
      <c r="HB452"/>
      <c r="HC452"/>
      <c r="HD452"/>
      <c r="HE452"/>
      <c r="HF452"/>
      <c r="HG452"/>
      <c r="HH452"/>
      <c r="HI452"/>
      <c r="HJ452"/>
      <c r="HK452"/>
      <c r="HL452"/>
      <c r="HM452"/>
      <c r="HN452"/>
      <c r="HO452"/>
      <c r="HP452"/>
      <c r="HQ452"/>
      <c r="HR452"/>
      <c r="HS452"/>
      <c r="HT452"/>
      <c r="HU452"/>
      <c r="HV452"/>
      <c r="HW452"/>
      <c r="HX452"/>
      <c r="HY452"/>
      <c r="HZ452"/>
      <c r="IA452"/>
      <c r="IB452"/>
      <c r="IC452"/>
      <c r="ID452"/>
      <c r="IE452"/>
      <c r="IF452"/>
      <c r="IG452"/>
      <c r="IH452"/>
      <c r="II452"/>
      <c r="IJ452"/>
      <c r="IK452"/>
      <c r="IL452"/>
      <c r="IM452"/>
      <c r="IN452"/>
      <c r="IO452"/>
      <c r="IP452"/>
      <c r="IQ452"/>
      <c r="IR452"/>
      <c r="IS452"/>
      <c r="IT452"/>
      <c r="IU452"/>
      <c r="IV452"/>
      <c r="IW452"/>
      <c r="IX452"/>
      <c r="IY452"/>
      <c r="IZ452"/>
      <c r="JA452"/>
      <c r="JB452"/>
      <c r="JC452"/>
      <c r="JD452"/>
      <c r="JE452"/>
      <c r="JF452"/>
      <c r="JG452"/>
      <c r="JH452"/>
      <c r="JI452"/>
      <c r="JJ452"/>
      <c r="JK452"/>
      <c r="JL452"/>
      <c r="JM452"/>
      <c r="JN452"/>
      <c r="JO452"/>
      <c r="JP452"/>
      <c r="JQ452"/>
      <c r="JR452"/>
      <c r="JS452"/>
      <c r="JT452"/>
      <c r="JU452"/>
      <c r="JV452"/>
      <c r="JW452"/>
      <c r="JX452"/>
    </row>
    <row r="453" spans="1:284" s="199" customFormat="1" ht="12" customHeight="1">
      <c r="A453"/>
      <c r="B453"/>
      <c r="C453"/>
      <c r="D453"/>
      <c r="E453"/>
      <c r="F453"/>
      <c r="G453"/>
      <c r="H453"/>
      <c r="I453"/>
      <c r="J453"/>
      <c r="K453"/>
      <c r="L453"/>
      <c r="M453"/>
      <c r="N453"/>
      <c r="O453"/>
      <c r="P453"/>
      <c r="Q453"/>
      <c r="R453"/>
      <c r="S453"/>
      <c r="T453"/>
      <c r="U453"/>
      <c r="V453"/>
      <c r="W453"/>
      <c r="X453"/>
      <c r="Y453"/>
      <c r="Z453"/>
      <c r="AA453"/>
      <c r="AB453"/>
      <c r="AC453"/>
      <c r="AD453"/>
      <c r="AE453"/>
      <c r="AF453"/>
      <c r="AG453"/>
      <c r="AH453"/>
      <c r="AI453"/>
      <c r="AJ453"/>
      <c r="AK453"/>
      <c r="AL453"/>
      <c r="AM453"/>
      <c r="AN453"/>
      <c r="AO453"/>
      <c r="AP453"/>
      <c r="AQ453"/>
      <c r="AR453"/>
      <c r="AS453"/>
      <c r="AT453"/>
      <c r="AU453"/>
      <c r="AV453"/>
      <c r="AW453"/>
      <c r="AX453"/>
      <c r="AY453"/>
      <c r="AZ453"/>
      <c r="BA453"/>
      <c r="BB453"/>
      <c r="BC453"/>
      <c r="BD453"/>
      <c r="BE453"/>
      <c r="BF453"/>
      <c r="BG453"/>
      <c r="BH453"/>
      <c r="BI453"/>
      <c r="BJ453"/>
      <c r="BK453"/>
      <c r="BL453"/>
      <c r="BM453"/>
      <c r="BN453"/>
      <c r="BO453"/>
      <c r="BP453"/>
      <c r="BQ453"/>
      <c r="BR453"/>
      <c r="BS453"/>
      <c r="BT453"/>
      <c r="BU453"/>
      <c r="BV453"/>
      <c r="BW453"/>
      <c r="BX453"/>
      <c r="BY453"/>
      <c r="BZ453"/>
      <c r="CA453"/>
      <c r="CB453"/>
      <c r="CC453"/>
      <c r="CD453"/>
      <c r="CE453"/>
      <c r="CF453"/>
      <c r="CG453"/>
      <c r="CH453"/>
      <c r="CI453"/>
      <c r="CJ453"/>
      <c r="CK453"/>
      <c r="CL453"/>
      <c r="CM453"/>
      <c r="CN453"/>
      <c r="CO453"/>
      <c r="CP453"/>
      <c r="CQ453"/>
      <c r="CR453"/>
      <c r="CS453"/>
      <c r="CT453"/>
      <c r="CU453"/>
      <c r="CV453"/>
      <c r="CW453"/>
      <c r="CX453"/>
      <c r="CY453"/>
      <c r="CZ453"/>
      <c r="DA453"/>
      <c r="DB453"/>
      <c r="DC453"/>
      <c r="DD453"/>
      <c r="DE453"/>
      <c r="DF453"/>
      <c r="DG453"/>
      <c r="DH453"/>
      <c r="DI453"/>
      <c r="DJ453"/>
      <c r="DK453"/>
      <c r="DL453"/>
      <c r="DM453"/>
      <c r="DN453"/>
      <c r="DO453"/>
      <c r="DP453"/>
      <c r="DQ453"/>
      <c r="DR453"/>
      <c r="DS453"/>
      <c r="DT453"/>
      <c r="DU453"/>
      <c r="DV453"/>
      <c r="DW453"/>
      <c r="DX453"/>
      <c r="DY453"/>
      <c r="DZ453"/>
      <c r="EA453"/>
      <c r="EB453"/>
      <c r="EC453"/>
      <c r="ED453"/>
      <c r="EE453"/>
      <c r="EF453"/>
      <c r="EG453"/>
      <c r="EH453"/>
      <c r="EI453"/>
      <c r="EJ453"/>
      <c r="EK453"/>
      <c r="EL453"/>
      <c r="EM453"/>
      <c r="EN453"/>
      <c r="EO453"/>
      <c r="EP453"/>
      <c r="EQ453"/>
      <c r="ER453"/>
      <c r="ES453"/>
      <c r="ET453"/>
      <c r="EU453"/>
      <c r="EV453"/>
      <c r="EW453"/>
      <c r="EX453"/>
      <c r="EY453"/>
      <c r="EZ453"/>
      <c r="FA453"/>
      <c r="FB453"/>
      <c r="FC453"/>
      <c r="FD453"/>
      <c r="FE453"/>
      <c r="FF453"/>
      <c r="FG453"/>
      <c r="FH453"/>
      <c r="FI453"/>
      <c r="FJ453"/>
      <c r="FK453"/>
      <c r="FL453"/>
      <c r="FM453"/>
      <c r="FN453"/>
      <c r="FO453"/>
      <c r="FP453"/>
      <c r="FQ453"/>
      <c r="FR453"/>
      <c r="FS453"/>
      <c r="FT453"/>
      <c r="FU453"/>
      <c r="FV453"/>
      <c r="FW453"/>
      <c r="FX453"/>
      <c r="FY453"/>
      <c r="FZ453"/>
      <c r="GA453"/>
      <c r="GB453"/>
      <c r="GC453"/>
      <c r="GD453"/>
      <c r="GE453"/>
      <c r="GF453"/>
      <c r="GG453"/>
      <c r="GH453"/>
      <c r="GI453"/>
      <c r="GJ453"/>
      <c r="GK453"/>
      <c r="GL453"/>
      <c r="GM453"/>
      <c r="GN453"/>
      <c r="GO453"/>
      <c r="GP453"/>
      <c r="GQ453"/>
      <c r="GR453"/>
      <c r="GS453"/>
      <c r="GT453"/>
      <c r="GU453"/>
      <c r="GV453"/>
      <c r="GW453"/>
      <c r="GX453"/>
      <c r="GY453"/>
      <c r="GZ453"/>
      <c r="HA453"/>
      <c r="HB453"/>
      <c r="HC453"/>
      <c r="HD453"/>
      <c r="HE453"/>
      <c r="HF453"/>
      <c r="HG453"/>
      <c r="HH453"/>
      <c r="HI453"/>
      <c r="HJ453"/>
      <c r="HK453"/>
      <c r="HL453"/>
      <c r="HM453"/>
      <c r="HN453"/>
      <c r="HO453"/>
      <c r="HP453"/>
      <c r="HQ453"/>
      <c r="HR453"/>
      <c r="HS453"/>
      <c r="HT453"/>
      <c r="HU453"/>
      <c r="HV453"/>
      <c r="HW453"/>
      <c r="HX453"/>
      <c r="HY453"/>
      <c r="HZ453"/>
      <c r="IA453"/>
      <c r="IB453"/>
      <c r="IC453"/>
      <c r="ID453"/>
      <c r="IE453"/>
      <c r="IF453"/>
      <c r="IG453"/>
      <c r="IH453"/>
      <c r="II453"/>
      <c r="IJ453"/>
      <c r="IK453"/>
      <c r="IL453"/>
      <c r="IM453"/>
      <c r="IN453"/>
      <c r="IO453"/>
      <c r="IP453"/>
      <c r="IQ453"/>
      <c r="IR453"/>
      <c r="IS453"/>
      <c r="IT453"/>
      <c r="IU453"/>
      <c r="IV453"/>
      <c r="IW453"/>
      <c r="IX453"/>
      <c r="IY453"/>
      <c r="IZ453"/>
      <c r="JA453"/>
      <c r="JB453"/>
      <c r="JC453"/>
      <c r="JD453"/>
      <c r="JE453"/>
      <c r="JF453"/>
      <c r="JG453"/>
      <c r="JH453"/>
      <c r="JI453"/>
      <c r="JJ453"/>
      <c r="JK453"/>
      <c r="JL453"/>
      <c r="JM453"/>
      <c r="JN453"/>
      <c r="JO453"/>
      <c r="JP453"/>
      <c r="JQ453"/>
      <c r="JR453"/>
      <c r="JS453"/>
      <c r="JT453"/>
      <c r="JU453"/>
      <c r="JV453"/>
      <c r="JW453"/>
      <c r="JX453"/>
    </row>
    <row r="454" spans="1:284" s="199" customFormat="1" ht="12" customHeight="1">
      <c r="A454"/>
      <c r="B454"/>
      <c r="C454"/>
      <c r="D454"/>
      <c r="E454"/>
      <c r="F454"/>
      <c r="G454"/>
      <c r="H454"/>
      <c r="I454"/>
      <c r="J454"/>
      <c r="K454"/>
      <c r="L454"/>
      <c r="M454"/>
      <c r="N454"/>
      <c r="O454"/>
      <c r="P454"/>
      <c r="Q454"/>
      <c r="R454"/>
      <c r="S454"/>
      <c r="T454"/>
      <c r="U454"/>
      <c r="V454"/>
      <c r="W454"/>
      <c r="X454"/>
      <c r="Y454"/>
      <c r="Z454"/>
      <c r="AA454"/>
      <c r="AB454"/>
      <c r="AC454"/>
      <c r="AD454"/>
      <c r="AE454"/>
      <c r="AF454"/>
      <c r="AG454"/>
      <c r="AH454"/>
      <c r="AI454"/>
      <c r="AJ454"/>
      <c r="AK454"/>
      <c r="AL454"/>
      <c r="AM454"/>
      <c r="AN454"/>
      <c r="AO454"/>
      <c r="AP454"/>
      <c r="AQ454"/>
      <c r="AR454"/>
      <c r="AS454"/>
      <c r="AT454"/>
      <c r="AU454"/>
      <c r="AV454"/>
      <c r="AW454"/>
      <c r="AX454"/>
      <c r="AY454"/>
      <c r="AZ454"/>
      <c r="BA454"/>
      <c r="BB454"/>
      <c r="BC454"/>
      <c r="BD454"/>
      <c r="BE454"/>
      <c r="BF454"/>
      <c r="BG454"/>
      <c r="BH454"/>
      <c r="BI454"/>
      <c r="BJ454"/>
      <c r="BK454"/>
      <c r="BL454"/>
      <c r="BM454"/>
      <c r="BN454"/>
      <c r="BO454"/>
      <c r="BP454"/>
      <c r="BQ454"/>
      <c r="BR454"/>
      <c r="BS454"/>
      <c r="BT454"/>
      <c r="BU454"/>
      <c r="BV454"/>
      <c r="BW454"/>
      <c r="BX454"/>
      <c r="BY454"/>
      <c r="BZ454"/>
      <c r="CA454"/>
      <c r="CB454"/>
      <c r="CC454"/>
      <c r="CD454"/>
      <c r="CE454"/>
      <c r="CF454"/>
      <c r="CG454"/>
      <c r="CH454"/>
      <c r="CI454"/>
      <c r="CJ454"/>
      <c r="CK454"/>
      <c r="CL454"/>
      <c r="CM454"/>
      <c r="CN454"/>
      <c r="CO454"/>
      <c r="CP454"/>
      <c r="CQ454"/>
      <c r="CR454"/>
      <c r="CS454"/>
      <c r="CT454"/>
      <c r="CU454"/>
      <c r="CV454"/>
      <c r="CW454"/>
      <c r="CX454"/>
      <c r="CY454"/>
      <c r="CZ454"/>
      <c r="DA454"/>
      <c r="DB454"/>
      <c r="DC454"/>
      <c r="DD454"/>
      <c r="DE454"/>
      <c r="DF454"/>
      <c r="DG454"/>
      <c r="DH454"/>
      <c r="DI454"/>
      <c r="DJ454"/>
      <c r="DK454"/>
      <c r="DL454"/>
      <c r="DM454"/>
      <c r="DN454"/>
      <c r="DO454"/>
      <c r="DP454"/>
      <c r="DQ454"/>
      <c r="DR454"/>
      <c r="DS454"/>
      <c r="DT454"/>
      <c r="DU454"/>
      <c r="DV454"/>
      <c r="DW454"/>
      <c r="DX454"/>
      <c r="DY454"/>
      <c r="DZ454"/>
      <c r="EA454"/>
      <c r="EB454"/>
      <c r="EC454"/>
      <c r="ED454"/>
      <c r="EE454"/>
      <c r="EF454"/>
      <c r="EG454"/>
      <c r="EH454"/>
      <c r="EI454"/>
      <c r="EJ454"/>
      <c r="EK454"/>
      <c r="EL454"/>
      <c r="EM454"/>
      <c r="EN454"/>
      <c r="EO454"/>
      <c r="EP454"/>
      <c r="EQ454"/>
      <c r="ER454"/>
      <c r="ES454"/>
      <c r="ET454"/>
      <c r="EU454"/>
      <c r="EV454"/>
      <c r="EW454"/>
      <c r="EX454"/>
      <c r="EY454"/>
      <c r="EZ454"/>
      <c r="FA454"/>
      <c r="FB454"/>
      <c r="FC454"/>
      <c r="FD454"/>
      <c r="FE454"/>
      <c r="FF454"/>
      <c r="FG454"/>
      <c r="FH454"/>
      <c r="FI454"/>
      <c r="FJ454"/>
      <c r="FK454"/>
      <c r="FL454"/>
      <c r="FM454"/>
      <c r="FN454"/>
      <c r="FO454"/>
      <c r="FP454"/>
      <c r="FQ454"/>
      <c r="FR454"/>
      <c r="FS454"/>
      <c r="FT454"/>
      <c r="FU454"/>
      <c r="FV454"/>
      <c r="FW454"/>
      <c r="FX454"/>
      <c r="FY454"/>
      <c r="FZ454"/>
      <c r="GA454"/>
      <c r="GB454"/>
      <c r="GC454"/>
      <c r="GD454"/>
      <c r="GE454"/>
      <c r="GF454"/>
      <c r="GG454"/>
      <c r="GH454"/>
      <c r="GI454"/>
      <c r="GJ454"/>
      <c r="GK454"/>
      <c r="GL454"/>
      <c r="GM454"/>
      <c r="GN454"/>
      <c r="GO454"/>
      <c r="GP454"/>
      <c r="GQ454"/>
      <c r="GR454"/>
      <c r="GS454"/>
      <c r="GT454"/>
      <c r="GU454"/>
      <c r="GV454"/>
      <c r="GW454"/>
      <c r="GX454"/>
      <c r="GY454"/>
      <c r="GZ454"/>
      <c r="HA454"/>
      <c r="HB454"/>
      <c r="HC454"/>
      <c r="HD454"/>
      <c r="HE454"/>
      <c r="HF454"/>
      <c r="HG454"/>
      <c r="HH454"/>
      <c r="HI454"/>
      <c r="HJ454"/>
      <c r="HK454"/>
      <c r="HL454"/>
      <c r="HM454"/>
      <c r="HN454"/>
      <c r="HO454"/>
      <c r="HP454"/>
      <c r="HQ454"/>
      <c r="HR454"/>
      <c r="HS454"/>
      <c r="HT454"/>
      <c r="HU454"/>
      <c r="HV454"/>
      <c r="HW454"/>
      <c r="HX454"/>
      <c r="HY454"/>
      <c r="HZ454"/>
      <c r="IA454"/>
      <c r="IB454"/>
      <c r="IC454"/>
      <c r="ID454"/>
      <c r="IE454"/>
      <c r="IF454"/>
      <c r="IG454"/>
      <c r="IH454"/>
      <c r="II454"/>
      <c r="IJ454"/>
      <c r="IK454"/>
      <c r="IL454"/>
      <c r="IM454"/>
      <c r="IN454"/>
      <c r="IO454"/>
      <c r="IP454"/>
      <c r="IQ454"/>
      <c r="IR454"/>
      <c r="IS454"/>
      <c r="IT454"/>
      <c r="IU454"/>
      <c r="IV454"/>
      <c r="IW454"/>
      <c r="IX454"/>
      <c r="IY454"/>
      <c r="IZ454"/>
      <c r="JA454"/>
      <c r="JB454"/>
      <c r="JC454"/>
      <c r="JD454"/>
      <c r="JE454"/>
      <c r="JF454"/>
      <c r="JG454"/>
      <c r="JH454"/>
      <c r="JI454"/>
      <c r="JJ454"/>
      <c r="JK454"/>
      <c r="JL454"/>
      <c r="JM454"/>
      <c r="JN454"/>
      <c r="JO454"/>
      <c r="JP454"/>
      <c r="JQ454"/>
      <c r="JR454"/>
      <c r="JS454"/>
      <c r="JT454"/>
      <c r="JU454"/>
      <c r="JV454"/>
      <c r="JW454"/>
      <c r="JX454"/>
    </row>
    <row r="455" spans="1:284" s="199" customFormat="1" ht="12" customHeight="1">
      <c r="A455"/>
      <c r="B455"/>
      <c r="C455"/>
      <c r="D455"/>
      <c r="E455"/>
      <c r="F455"/>
      <c r="G455"/>
      <c r="H455"/>
      <c r="I455"/>
      <c r="J455"/>
      <c r="K455"/>
      <c r="L455"/>
      <c r="M455"/>
      <c r="N455"/>
      <c r="O455"/>
      <c r="P455"/>
      <c r="Q455"/>
      <c r="R455"/>
      <c r="S455"/>
      <c r="T455"/>
      <c r="U455"/>
      <c r="V455"/>
      <c r="W455"/>
      <c r="X455"/>
      <c r="Y455"/>
      <c r="Z455"/>
      <c r="AA455"/>
      <c r="AB455"/>
      <c r="AC455"/>
      <c r="AD455"/>
      <c r="AE455"/>
      <c r="AF455"/>
      <c r="AG455"/>
      <c r="AH455"/>
      <c r="AI455"/>
      <c r="AJ455"/>
      <c r="AK455"/>
      <c r="AL455"/>
      <c r="AM455"/>
      <c r="AN455"/>
      <c r="AO455"/>
      <c r="AP455"/>
      <c r="AQ455"/>
      <c r="AR455"/>
      <c r="AS455"/>
      <c r="AT455"/>
      <c r="AU455"/>
      <c r="AV455"/>
      <c r="AW455"/>
      <c r="AX455"/>
      <c r="AY455"/>
      <c r="AZ455"/>
      <c r="BA455"/>
      <c r="BB455"/>
      <c r="BC455"/>
      <c r="BD455"/>
      <c r="BE455"/>
      <c r="BF455"/>
      <c r="BG455"/>
      <c r="BH455"/>
      <c r="BI455"/>
      <c r="BJ455"/>
      <c r="BK455"/>
      <c r="BL455"/>
      <c r="BM455"/>
      <c r="BN455"/>
      <c r="BO455"/>
      <c r="BP455"/>
      <c r="BQ455"/>
      <c r="BR455"/>
      <c r="BS455"/>
      <c r="BT455"/>
      <c r="BU455"/>
      <c r="BV455"/>
      <c r="BW455"/>
      <c r="BX455"/>
      <c r="BY455"/>
      <c r="BZ455"/>
      <c r="CA455"/>
      <c r="CB455"/>
      <c r="CC455"/>
      <c r="CD455"/>
      <c r="CE455"/>
      <c r="CF455"/>
      <c r="CG455"/>
      <c r="CH455"/>
      <c r="CI455"/>
      <c r="CJ455"/>
      <c r="CK455"/>
      <c r="CL455"/>
      <c r="CM455"/>
      <c r="CN455"/>
      <c r="CO455"/>
      <c r="CP455"/>
      <c r="CQ455"/>
      <c r="CR455"/>
      <c r="CS455"/>
      <c r="CT455"/>
      <c r="CU455"/>
      <c r="CV455"/>
      <c r="CW455"/>
      <c r="CX455"/>
      <c r="CY455"/>
      <c r="CZ455"/>
      <c r="DA455"/>
      <c r="DB455"/>
      <c r="DC455"/>
      <c r="DD455"/>
      <c r="DE455"/>
      <c r="DF455"/>
      <c r="DG455"/>
      <c r="DH455"/>
      <c r="DI455"/>
      <c r="DJ455"/>
      <c r="DK455"/>
      <c r="DL455"/>
      <c r="DM455"/>
      <c r="DN455"/>
      <c r="DO455"/>
      <c r="DP455"/>
      <c r="DQ455"/>
      <c r="DR455"/>
      <c r="DS455"/>
      <c r="DT455"/>
      <c r="DU455"/>
      <c r="DV455"/>
      <c r="DW455"/>
      <c r="DX455"/>
      <c r="DY455"/>
      <c r="DZ455"/>
      <c r="EA455"/>
      <c r="EB455"/>
      <c r="EC455"/>
      <c r="ED455"/>
      <c r="EE455"/>
      <c r="EF455"/>
      <c r="EG455"/>
      <c r="EH455"/>
      <c r="EI455"/>
      <c r="EJ455"/>
      <c r="EK455"/>
      <c r="EL455"/>
      <c r="EM455"/>
      <c r="EN455"/>
      <c r="EO455"/>
      <c r="EP455"/>
      <c r="EQ455"/>
      <c r="ER455"/>
      <c r="ES455"/>
      <c r="ET455"/>
      <c r="EU455"/>
      <c r="EV455"/>
      <c r="EW455"/>
      <c r="EX455"/>
      <c r="EY455"/>
      <c r="EZ455"/>
      <c r="FA455"/>
      <c r="FB455"/>
      <c r="FC455"/>
      <c r="FD455"/>
      <c r="FE455"/>
      <c r="FF455"/>
      <c r="FG455"/>
      <c r="FH455"/>
      <c r="FI455"/>
      <c r="FJ455"/>
      <c r="FK455"/>
      <c r="FL455"/>
      <c r="FM455"/>
      <c r="FN455"/>
      <c r="FO455"/>
      <c r="FP455"/>
      <c r="FQ455"/>
      <c r="FR455"/>
      <c r="FS455"/>
      <c r="FT455"/>
      <c r="FU455"/>
      <c r="FV455"/>
      <c r="FW455"/>
      <c r="FX455"/>
      <c r="FY455"/>
      <c r="FZ455"/>
      <c r="GA455"/>
      <c r="GB455"/>
      <c r="GC455"/>
      <c r="GD455"/>
      <c r="GE455"/>
      <c r="GF455"/>
      <c r="GG455"/>
      <c r="GH455"/>
      <c r="GI455"/>
      <c r="GJ455"/>
      <c r="GK455"/>
      <c r="GL455"/>
      <c r="GM455"/>
      <c r="GN455"/>
      <c r="GO455"/>
      <c r="GP455"/>
      <c r="GQ455"/>
      <c r="GR455"/>
      <c r="GS455"/>
      <c r="GT455"/>
      <c r="GU455"/>
      <c r="GV455"/>
      <c r="GW455"/>
      <c r="GX455"/>
      <c r="GY455"/>
      <c r="GZ455"/>
      <c r="HA455"/>
      <c r="HB455"/>
      <c r="HC455"/>
      <c r="HD455"/>
      <c r="HE455"/>
      <c r="HF455"/>
      <c r="HG455"/>
      <c r="HH455"/>
      <c r="HI455"/>
      <c r="HJ455"/>
      <c r="HK455"/>
      <c r="HL455"/>
      <c r="HM455"/>
      <c r="HN455"/>
      <c r="HO455"/>
      <c r="HP455"/>
      <c r="HQ455"/>
      <c r="HR455"/>
      <c r="HS455"/>
      <c r="HT455"/>
      <c r="HU455"/>
      <c r="HV455"/>
      <c r="HW455"/>
      <c r="HX455"/>
      <c r="HY455"/>
      <c r="HZ455"/>
      <c r="IA455"/>
      <c r="IB455"/>
      <c r="IC455"/>
      <c r="ID455"/>
      <c r="IE455"/>
      <c r="IF455"/>
      <c r="IG455"/>
      <c r="IH455"/>
      <c r="II455"/>
      <c r="IJ455"/>
      <c r="IK455"/>
      <c r="IL455"/>
      <c r="IM455"/>
      <c r="IN455"/>
      <c r="IO455"/>
      <c r="IP455"/>
      <c r="IQ455"/>
      <c r="IR455"/>
      <c r="IS455"/>
      <c r="IT455"/>
      <c r="IU455"/>
      <c r="IV455"/>
      <c r="IW455"/>
      <c r="IX455"/>
      <c r="IY455"/>
      <c r="IZ455"/>
      <c r="JA455"/>
      <c r="JB455"/>
      <c r="JC455"/>
      <c r="JD455"/>
      <c r="JE455"/>
      <c r="JF455"/>
      <c r="JG455"/>
      <c r="JH455"/>
      <c r="JI455"/>
      <c r="JJ455"/>
      <c r="JK455"/>
      <c r="JL455"/>
      <c r="JM455"/>
      <c r="JN455"/>
      <c r="JO455"/>
      <c r="JP455"/>
      <c r="JQ455"/>
      <c r="JR455"/>
      <c r="JS455"/>
      <c r="JT455"/>
      <c r="JU455"/>
      <c r="JV455"/>
      <c r="JW455"/>
      <c r="JX455"/>
    </row>
    <row r="456" spans="1:284" s="199" customFormat="1" ht="12" customHeight="1">
      <c r="A456"/>
      <c r="B456"/>
      <c r="C456"/>
      <c r="D456"/>
      <c r="E456"/>
      <c r="F456"/>
      <c r="G456"/>
      <c r="H456"/>
      <c r="I456"/>
      <c r="J456"/>
      <c r="K456"/>
      <c r="L456"/>
      <c r="M456"/>
      <c r="N456"/>
      <c r="O456"/>
      <c r="P456"/>
      <c r="Q456"/>
      <c r="R456"/>
      <c r="S456"/>
      <c r="T456"/>
      <c r="U456"/>
      <c r="V456"/>
      <c r="W456"/>
      <c r="X456"/>
      <c r="Y456"/>
      <c r="Z456"/>
      <c r="AA456"/>
      <c r="AB456"/>
      <c r="AC456"/>
      <c r="AD456"/>
      <c r="AE456"/>
      <c r="AF456"/>
      <c r="AG456"/>
      <c r="AH456"/>
      <c r="AI456"/>
      <c r="AJ456"/>
      <c r="AK456"/>
      <c r="AL456"/>
      <c r="AM456"/>
      <c r="AN456"/>
      <c r="AO456"/>
      <c r="AP456"/>
      <c r="AQ456"/>
      <c r="AR456"/>
      <c r="AS456"/>
      <c r="AT456"/>
      <c r="AU456"/>
      <c r="AV456"/>
      <c r="AW456"/>
      <c r="AX456"/>
      <c r="AY456"/>
      <c r="AZ456"/>
      <c r="BA456"/>
      <c r="BB456"/>
      <c r="BC456"/>
      <c r="BD456"/>
      <c r="BE456"/>
      <c r="BF456"/>
      <c r="BG456"/>
      <c r="BH456"/>
      <c r="BI456"/>
      <c r="BJ456"/>
      <c r="BK456"/>
      <c r="BL456"/>
      <c r="BM456"/>
      <c r="BN456"/>
      <c r="BO456"/>
      <c r="BP456"/>
      <c r="BQ456"/>
      <c r="BR456"/>
      <c r="BS456"/>
      <c r="BT456"/>
      <c r="BU456"/>
      <c r="BV456"/>
      <c r="BW456"/>
      <c r="BX456"/>
      <c r="BY456"/>
      <c r="BZ456"/>
      <c r="CA456"/>
      <c r="CB456"/>
      <c r="CC456"/>
      <c r="CD456"/>
      <c r="CE456"/>
      <c r="CF456"/>
      <c r="CG456"/>
      <c r="CH456"/>
      <c r="CI456"/>
      <c r="CJ456"/>
      <c r="CK456"/>
      <c r="CL456"/>
      <c r="CM456"/>
      <c r="CN456"/>
      <c r="CO456"/>
      <c r="CP456"/>
      <c r="CQ456"/>
      <c r="CR456"/>
      <c r="CS456"/>
      <c r="CT456"/>
      <c r="CU456"/>
      <c r="CV456"/>
      <c r="CW456"/>
      <c r="CX456"/>
      <c r="CY456"/>
      <c r="CZ456"/>
      <c r="DA456"/>
      <c r="DB456"/>
      <c r="DC456"/>
      <c r="DD456"/>
      <c r="DE456"/>
      <c r="DF456"/>
      <c r="DG456"/>
      <c r="DH456"/>
      <c r="DI456"/>
      <c r="DJ456"/>
      <c r="DK456"/>
      <c r="DL456"/>
      <c r="DM456"/>
      <c r="DN456"/>
      <c r="DO456"/>
      <c r="DP456"/>
      <c r="DQ456"/>
      <c r="DR456"/>
      <c r="DS456"/>
      <c r="DT456"/>
      <c r="DU456"/>
      <c r="DV456"/>
      <c r="DW456"/>
      <c r="DX456"/>
      <c r="DY456"/>
      <c r="DZ456"/>
      <c r="EA456"/>
      <c r="EB456"/>
      <c r="EC456"/>
      <c r="ED456"/>
      <c r="EE456"/>
      <c r="EF456"/>
      <c r="EG456"/>
      <c r="EH456"/>
      <c r="EI456"/>
      <c r="EJ456"/>
      <c r="EK456"/>
      <c r="EL456"/>
      <c r="EM456"/>
      <c r="EN456"/>
      <c r="EO456"/>
      <c r="EP456"/>
      <c r="EQ456"/>
      <c r="ER456"/>
      <c r="ES456"/>
      <c r="ET456"/>
      <c r="EU456"/>
      <c r="EV456"/>
      <c r="EW456"/>
      <c r="EX456"/>
      <c r="EY456"/>
      <c r="EZ456"/>
      <c r="FA456"/>
      <c r="FB456"/>
      <c r="FC456"/>
      <c r="FD456"/>
      <c r="FE456"/>
      <c r="FF456"/>
      <c r="FG456"/>
      <c r="FH456"/>
      <c r="FI456"/>
      <c r="FJ456"/>
      <c r="FK456"/>
      <c r="FL456"/>
      <c r="FM456"/>
      <c r="FN456"/>
      <c r="FO456"/>
      <c r="FP456"/>
      <c r="FQ456"/>
      <c r="FR456"/>
      <c r="FS456"/>
      <c r="FT456"/>
      <c r="FU456"/>
      <c r="FV456"/>
      <c r="FW456"/>
      <c r="FX456"/>
      <c r="FY456"/>
      <c r="FZ456"/>
      <c r="GA456"/>
      <c r="GB456"/>
      <c r="GC456"/>
      <c r="GD456"/>
      <c r="GE456"/>
      <c r="GF456"/>
      <c r="GG456"/>
      <c r="GH456"/>
      <c r="GI456"/>
      <c r="GJ456"/>
      <c r="GK456"/>
      <c r="GL456"/>
      <c r="GM456"/>
      <c r="GN456"/>
      <c r="GO456"/>
      <c r="GP456"/>
      <c r="GQ456"/>
      <c r="GR456"/>
      <c r="GS456"/>
      <c r="GT456"/>
      <c r="GU456"/>
      <c r="GV456"/>
      <c r="GW456"/>
      <c r="GX456"/>
      <c r="GY456"/>
      <c r="GZ456"/>
      <c r="HA456"/>
      <c r="HB456"/>
      <c r="HC456"/>
      <c r="HD456"/>
      <c r="HE456"/>
      <c r="HF456"/>
      <c r="HG456"/>
      <c r="HH456"/>
      <c r="HI456"/>
      <c r="HJ456"/>
      <c r="HK456"/>
      <c r="HL456"/>
      <c r="HM456"/>
      <c r="HN456"/>
      <c r="HO456"/>
      <c r="HP456"/>
      <c r="HQ456"/>
      <c r="HR456"/>
      <c r="HS456"/>
      <c r="HT456"/>
      <c r="HU456"/>
      <c r="HV456"/>
      <c r="HW456"/>
      <c r="HX456"/>
      <c r="HY456"/>
      <c r="HZ456"/>
      <c r="IA456"/>
      <c r="IB456"/>
      <c r="IC456"/>
      <c r="ID456"/>
      <c r="IE456"/>
      <c r="IF456"/>
      <c r="IG456"/>
      <c r="IH456"/>
      <c r="II456"/>
      <c r="IJ456"/>
      <c r="IK456"/>
      <c r="IL456"/>
      <c r="IM456"/>
      <c r="IN456"/>
      <c r="IO456"/>
      <c r="IP456"/>
      <c r="IQ456"/>
      <c r="IR456"/>
      <c r="IS456"/>
      <c r="IT456"/>
      <c r="IU456"/>
      <c r="IV456"/>
      <c r="IW456"/>
      <c r="IX456"/>
      <c r="IY456"/>
      <c r="IZ456"/>
      <c r="JA456"/>
      <c r="JB456"/>
      <c r="JC456"/>
      <c r="JD456"/>
      <c r="JE456"/>
      <c r="JF456"/>
      <c r="JG456"/>
      <c r="JH456"/>
      <c r="JI456"/>
      <c r="JJ456"/>
      <c r="JK456"/>
      <c r="JL456"/>
      <c r="JM456"/>
      <c r="JN456"/>
      <c r="JO456"/>
      <c r="JP456"/>
      <c r="JQ456"/>
      <c r="JR456"/>
      <c r="JS456"/>
      <c r="JT456"/>
      <c r="JU456"/>
      <c r="JV456"/>
      <c r="JW456"/>
      <c r="JX456"/>
    </row>
    <row r="457" spans="1:284" s="199" customFormat="1" ht="12" customHeight="1">
      <c r="A457"/>
      <c r="B457"/>
      <c r="C457"/>
      <c r="D457"/>
      <c r="E457"/>
      <c r="F457"/>
      <c r="G457"/>
      <c r="H457"/>
      <c r="I457"/>
      <c r="J457"/>
      <c r="K457"/>
      <c r="L457"/>
      <c r="M457"/>
      <c r="N457"/>
      <c r="O457"/>
      <c r="P457"/>
      <c r="Q457"/>
      <c r="R457"/>
      <c r="S457"/>
      <c r="T457"/>
      <c r="U457"/>
      <c r="V457"/>
      <c r="W457"/>
      <c r="X457"/>
      <c r="Y457"/>
      <c r="Z457"/>
      <c r="AA457"/>
      <c r="AB457"/>
      <c r="AC457"/>
      <c r="AD457"/>
      <c r="AE457"/>
      <c r="AF457"/>
      <c r="AG457"/>
      <c r="AH457"/>
      <c r="AI457"/>
      <c r="AJ457"/>
      <c r="AK457"/>
      <c r="AL457"/>
      <c r="AM457"/>
      <c r="AN457"/>
      <c r="AO457"/>
      <c r="AP457"/>
      <c r="AQ457"/>
      <c r="AR457"/>
      <c r="AS457"/>
      <c r="AT457"/>
      <c r="AU457"/>
      <c r="AV457"/>
      <c r="AW457"/>
      <c r="AX457"/>
      <c r="AY457"/>
      <c r="AZ457"/>
      <c r="BA457"/>
      <c r="BB457"/>
      <c r="BC457"/>
      <c r="BD457"/>
      <c r="BE457"/>
      <c r="BF457"/>
      <c r="BG457"/>
      <c r="BH457"/>
      <c r="BI457"/>
      <c r="BJ457"/>
      <c r="BK457"/>
      <c r="BL457"/>
      <c r="BM457"/>
      <c r="BN457"/>
      <c r="BO457"/>
      <c r="BP457"/>
      <c r="BQ457"/>
      <c r="BR457"/>
      <c r="BS457"/>
      <c r="BT457"/>
      <c r="BU457"/>
      <c r="BV457"/>
      <c r="BW457"/>
      <c r="BX457"/>
      <c r="BY457"/>
      <c r="BZ457"/>
      <c r="CA457"/>
      <c r="CB457"/>
      <c r="CC457"/>
      <c r="CD457"/>
      <c r="CE457"/>
      <c r="CF457"/>
      <c r="CG457"/>
      <c r="CH457"/>
      <c r="CI457"/>
      <c r="CJ457"/>
      <c r="CK457"/>
      <c r="CL457"/>
      <c r="CM457"/>
      <c r="CN457"/>
      <c r="CO457"/>
      <c r="CP457"/>
      <c r="CQ457"/>
      <c r="CR457"/>
      <c r="CS457"/>
      <c r="CT457"/>
      <c r="CU457"/>
      <c r="CV457"/>
      <c r="CW457"/>
      <c r="CX457"/>
      <c r="CY457"/>
      <c r="CZ457"/>
      <c r="DA457"/>
      <c r="DB457"/>
      <c r="DC457"/>
      <c r="DD457"/>
      <c r="DE457"/>
      <c r="DF457"/>
      <c r="DG457"/>
      <c r="DH457"/>
      <c r="DI457"/>
      <c r="DJ457"/>
      <c r="DK457"/>
      <c r="DL457"/>
      <c r="DM457"/>
      <c r="DN457"/>
      <c r="DO457"/>
      <c r="DP457"/>
      <c r="DQ457"/>
      <c r="DR457"/>
      <c r="DS457"/>
      <c r="DT457"/>
      <c r="DU457"/>
      <c r="DV457"/>
      <c r="DW457"/>
      <c r="DX457"/>
      <c r="DY457"/>
      <c r="DZ457"/>
      <c r="EA457"/>
      <c r="EB457"/>
      <c r="EC457"/>
      <c r="ED457"/>
      <c r="EE457"/>
      <c r="EF457"/>
      <c r="EG457"/>
      <c r="EH457"/>
      <c r="EI457"/>
      <c r="EJ457"/>
      <c r="EK457"/>
      <c r="EL457"/>
      <c r="EM457"/>
      <c r="EN457"/>
      <c r="EO457"/>
      <c r="EP457"/>
      <c r="EQ457"/>
      <c r="ER457"/>
      <c r="ES457"/>
      <c r="ET457"/>
      <c r="EU457"/>
      <c r="EV457"/>
      <c r="EW457"/>
      <c r="EX457"/>
      <c r="EY457"/>
      <c r="EZ457"/>
      <c r="FA457"/>
      <c r="FB457"/>
      <c r="FC457"/>
      <c r="FD457"/>
      <c r="FE457"/>
      <c r="FF457"/>
      <c r="FG457"/>
      <c r="FH457"/>
      <c r="FI457"/>
      <c r="FJ457"/>
      <c r="FK457"/>
      <c r="FL457"/>
      <c r="FM457"/>
      <c r="FN457"/>
      <c r="FO457"/>
      <c r="FP457"/>
      <c r="FQ457"/>
      <c r="FR457"/>
      <c r="FS457"/>
      <c r="FT457"/>
      <c r="FU457"/>
      <c r="FV457"/>
      <c r="FW457"/>
      <c r="FX457"/>
      <c r="FY457"/>
      <c r="FZ457"/>
      <c r="GA457"/>
      <c r="GB457"/>
      <c r="GC457"/>
      <c r="GD457"/>
      <c r="GE457"/>
      <c r="GF457"/>
      <c r="GG457"/>
      <c r="GH457"/>
      <c r="GI457"/>
      <c r="GJ457"/>
      <c r="GK457"/>
      <c r="GL457"/>
      <c r="GM457"/>
      <c r="GN457"/>
      <c r="GO457"/>
      <c r="GP457"/>
      <c r="GQ457"/>
      <c r="GR457"/>
      <c r="GS457"/>
      <c r="GT457"/>
      <c r="GU457"/>
      <c r="GV457"/>
      <c r="GW457"/>
      <c r="GX457"/>
      <c r="GY457"/>
      <c r="GZ457"/>
      <c r="HA457"/>
      <c r="HB457"/>
      <c r="HC457"/>
      <c r="HD457"/>
      <c r="HE457"/>
      <c r="HF457"/>
      <c r="HG457"/>
      <c r="HH457"/>
      <c r="HI457"/>
      <c r="HJ457"/>
      <c r="HK457"/>
      <c r="HL457"/>
      <c r="HM457"/>
      <c r="HN457"/>
      <c r="HO457"/>
      <c r="HP457"/>
      <c r="HQ457"/>
      <c r="HR457"/>
      <c r="HS457"/>
      <c r="HT457"/>
      <c r="HU457"/>
      <c r="HV457"/>
      <c r="HW457"/>
      <c r="HX457"/>
      <c r="HY457"/>
      <c r="HZ457"/>
      <c r="IA457"/>
      <c r="IB457"/>
      <c r="IC457"/>
      <c r="ID457"/>
      <c r="IE457"/>
      <c r="IF457"/>
      <c r="IG457"/>
      <c r="IH457"/>
      <c r="II457"/>
      <c r="IJ457"/>
      <c r="IK457"/>
      <c r="IL457"/>
      <c r="IM457"/>
      <c r="IN457"/>
      <c r="IO457"/>
      <c r="IP457"/>
      <c r="IQ457"/>
      <c r="IR457"/>
      <c r="IS457"/>
      <c r="IT457"/>
      <c r="IU457"/>
      <c r="IV457"/>
      <c r="IW457"/>
      <c r="IX457"/>
      <c r="IY457"/>
      <c r="IZ457"/>
      <c r="JA457"/>
      <c r="JB457"/>
      <c r="JC457"/>
      <c r="JD457"/>
      <c r="JE457"/>
      <c r="JF457"/>
      <c r="JG457"/>
      <c r="JH457"/>
      <c r="JI457"/>
      <c r="JJ457"/>
      <c r="JK457"/>
      <c r="JL457"/>
      <c r="JM457"/>
      <c r="JN457"/>
      <c r="JO457"/>
      <c r="JP457"/>
      <c r="JQ457"/>
      <c r="JR457"/>
      <c r="JS457"/>
      <c r="JT457"/>
      <c r="JU457"/>
      <c r="JV457"/>
      <c r="JW457"/>
      <c r="JX457"/>
    </row>
    <row r="458" spans="1:284" s="199" customFormat="1" ht="12" customHeight="1">
      <c r="A458"/>
      <c r="B458"/>
      <c r="C458"/>
      <c r="D458"/>
      <c r="E458"/>
      <c r="F458"/>
      <c r="G458"/>
      <c r="H458"/>
      <c r="I458"/>
      <c r="J458"/>
      <c r="K458"/>
      <c r="L458"/>
      <c r="M458"/>
      <c r="N458"/>
      <c r="O458"/>
      <c r="P458"/>
      <c r="Q458"/>
      <c r="R458"/>
      <c r="S458"/>
      <c r="T458"/>
      <c r="U458"/>
      <c r="V458"/>
      <c r="W458"/>
      <c r="X458"/>
      <c r="Y458"/>
      <c r="Z458"/>
      <c r="AA458"/>
      <c r="AB458"/>
      <c r="AC458"/>
      <c r="AD458"/>
      <c r="AE458"/>
      <c r="AF458"/>
      <c r="AG458"/>
      <c r="AH458"/>
      <c r="AI458"/>
      <c r="AJ458"/>
      <c r="AK458"/>
      <c r="AL458"/>
      <c r="AM458"/>
      <c r="AN458"/>
      <c r="AO458"/>
      <c r="AP458"/>
      <c r="AQ458"/>
      <c r="AR458"/>
      <c r="AS458"/>
      <c r="AT458"/>
      <c r="AU458"/>
      <c r="AV458"/>
      <c r="AW458"/>
      <c r="AX458"/>
      <c r="AY458"/>
      <c r="AZ458"/>
      <c r="BA458"/>
      <c r="BB458"/>
      <c r="BC458"/>
      <c r="BD458"/>
      <c r="BE458"/>
      <c r="BF458"/>
      <c r="BG458"/>
      <c r="BH458"/>
      <c r="BI458"/>
      <c r="BJ458"/>
      <c r="BK458"/>
      <c r="BL458"/>
      <c r="BM458"/>
      <c r="BN458"/>
      <c r="BO458"/>
      <c r="BP458"/>
      <c r="BQ458"/>
      <c r="BR458"/>
      <c r="BS458"/>
      <c r="BT458"/>
      <c r="BU458"/>
      <c r="BV458"/>
      <c r="BW458"/>
      <c r="BX458"/>
      <c r="BY458"/>
      <c r="BZ458"/>
      <c r="CA458"/>
      <c r="CB458"/>
      <c r="CC458"/>
      <c r="CD458"/>
      <c r="CE458"/>
      <c r="CF458"/>
      <c r="CG458"/>
      <c r="CH458"/>
      <c r="CI458"/>
      <c r="CJ458"/>
      <c r="CK458"/>
      <c r="CL458"/>
      <c r="CM458"/>
      <c r="CN458"/>
      <c r="CO458"/>
      <c r="CP458"/>
      <c r="CQ458"/>
      <c r="CR458"/>
      <c r="CS458"/>
      <c r="CT458"/>
      <c r="CU458"/>
      <c r="CV458"/>
      <c r="CW458"/>
      <c r="CX458"/>
      <c r="CY458"/>
      <c r="CZ458"/>
      <c r="DA458"/>
      <c r="DB458"/>
      <c r="DC458"/>
      <c r="DD458"/>
      <c r="DE458"/>
      <c r="DF458"/>
      <c r="DG458"/>
      <c r="DH458"/>
      <c r="DI458"/>
      <c r="DJ458"/>
      <c r="DK458"/>
      <c r="DL458"/>
      <c r="DM458"/>
      <c r="DN458"/>
      <c r="DO458"/>
      <c r="DP458"/>
      <c r="DQ458"/>
      <c r="DR458"/>
      <c r="DS458"/>
      <c r="DT458"/>
      <c r="DU458"/>
      <c r="DV458"/>
      <c r="DW458"/>
      <c r="DX458"/>
      <c r="DY458"/>
      <c r="DZ458"/>
      <c r="EA458"/>
      <c r="EB458"/>
      <c r="EC458"/>
      <c r="ED458"/>
      <c r="EE458"/>
      <c r="EF458"/>
      <c r="EG458"/>
      <c r="EH458"/>
      <c r="EI458"/>
      <c r="EJ458"/>
      <c r="EK458"/>
      <c r="EL458"/>
      <c r="EM458"/>
      <c r="EN458"/>
      <c r="EO458"/>
      <c r="EP458"/>
      <c r="EQ458"/>
      <c r="ER458"/>
      <c r="ES458"/>
      <c r="ET458"/>
      <c r="EU458"/>
      <c r="EV458"/>
      <c r="EW458"/>
      <c r="EX458"/>
      <c r="EY458"/>
      <c r="EZ458"/>
      <c r="FA458"/>
      <c r="FB458"/>
      <c r="FC458"/>
      <c r="FD458"/>
      <c r="FE458"/>
      <c r="FF458"/>
      <c r="FG458"/>
      <c r="FH458"/>
      <c r="FI458"/>
      <c r="FJ458"/>
      <c r="FK458"/>
      <c r="FL458"/>
      <c r="FM458"/>
      <c r="FN458"/>
      <c r="FO458"/>
      <c r="FP458"/>
      <c r="FQ458"/>
      <c r="FR458"/>
      <c r="FS458"/>
      <c r="FT458"/>
      <c r="FU458"/>
      <c r="FV458"/>
      <c r="FW458"/>
      <c r="FX458"/>
      <c r="FY458"/>
      <c r="FZ458"/>
      <c r="GA458"/>
      <c r="GB458"/>
      <c r="GC458"/>
      <c r="GD458"/>
      <c r="GE458"/>
      <c r="GF458"/>
      <c r="GG458"/>
      <c r="GH458"/>
      <c r="GI458"/>
      <c r="GJ458"/>
      <c r="GK458"/>
      <c r="GL458"/>
      <c r="GM458"/>
      <c r="GN458"/>
      <c r="GO458"/>
      <c r="GP458"/>
      <c r="GQ458"/>
      <c r="GR458"/>
      <c r="GS458"/>
      <c r="GT458"/>
      <c r="GU458"/>
      <c r="GV458"/>
      <c r="GW458"/>
      <c r="GX458"/>
      <c r="GY458"/>
      <c r="GZ458"/>
      <c r="HA458"/>
      <c r="HB458"/>
      <c r="HC458"/>
      <c r="HD458"/>
      <c r="HE458"/>
      <c r="HF458"/>
      <c r="HG458"/>
      <c r="HH458"/>
      <c r="HI458"/>
      <c r="HJ458"/>
      <c r="HK458"/>
      <c r="HL458"/>
      <c r="HM458"/>
      <c r="HN458"/>
      <c r="HO458"/>
      <c r="HP458"/>
      <c r="HQ458"/>
      <c r="HR458"/>
      <c r="HS458"/>
      <c r="HT458"/>
      <c r="HU458"/>
      <c r="HV458"/>
      <c r="HW458"/>
      <c r="HX458"/>
      <c r="HY458"/>
      <c r="HZ458"/>
      <c r="IA458"/>
      <c r="IB458"/>
      <c r="IC458"/>
      <c r="ID458"/>
      <c r="IE458"/>
      <c r="IF458"/>
      <c r="IG458"/>
      <c r="IH458"/>
      <c r="II458"/>
      <c r="IJ458"/>
      <c r="IK458"/>
      <c r="IL458"/>
      <c r="IM458"/>
      <c r="IN458"/>
      <c r="IO458"/>
      <c r="IP458"/>
      <c r="IQ458"/>
      <c r="IR458"/>
      <c r="IS458"/>
      <c r="IT458"/>
      <c r="IU458"/>
      <c r="IV458"/>
      <c r="IW458"/>
      <c r="IX458"/>
      <c r="IY458"/>
      <c r="IZ458"/>
      <c r="JA458"/>
      <c r="JB458"/>
      <c r="JC458"/>
      <c r="JD458"/>
      <c r="JE458"/>
      <c r="JF458"/>
      <c r="JG458"/>
      <c r="JH458"/>
      <c r="JI458"/>
      <c r="JJ458"/>
      <c r="JK458"/>
      <c r="JL458"/>
      <c r="JM458"/>
      <c r="JN458"/>
      <c r="JO458"/>
      <c r="JP458"/>
      <c r="JQ458"/>
      <c r="JR458"/>
      <c r="JS458"/>
      <c r="JT458"/>
      <c r="JU458"/>
      <c r="JV458"/>
      <c r="JW458"/>
      <c r="JX458"/>
    </row>
    <row r="459" spans="1:284" s="199" customFormat="1" ht="12" customHeight="1">
      <c r="A459"/>
      <c r="B459"/>
      <c r="C459"/>
      <c r="D459"/>
      <c r="E459"/>
      <c r="F459"/>
      <c r="G459"/>
      <c r="H459"/>
      <c r="I459"/>
      <c r="J459"/>
      <c r="K459"/>
      <c r="L459"/>
      <c r="M459"/>
      <c r="N459"/>
      <c r="O459"/>
      <c r="P459"/>
      <c r="Q459"/>
      <c r="R459"/>
      <c r="S459"/>
      <c r="T459"/>
      <c r="U459"/>
      <c r="V459"/>
      <c r="W459"/>
      <c r="X459"/>
      <c r="Y459"/>
      <c r="Z459"/>
      <c r="AA459"/>
      <c r="AB459"/>
      <c r="AC459"/>
      <c r="AD459"/>
      <c r="AE459"/>
      <c r="AF459"/>
      <c r="AG459"/>
      <c r="AH459"/>
      <c r="AI459"/>
      <c r="AJ459"/>
      <c r="AK459"/>
      <c r="AL459"/>
      <c r="AM459"/>
      <c r="AN459"/>
      <c r="AO459"/>
      <c r="AP459"/>
      <c r="AQ459"/>
      <c r="AR459"/>
      <c r="AS459"/>
      <c r="AT459"/>
      <c r="AU459"/>
      <c r="AV459"/>
      <c r="AW459"/>
      <c r="AX459"/>
      <c r="AY459"/>
      <c r="AZ459"/>
      <c r="BA459"/>
      <c r="BB459"/>
      <c r="BC459"/>
      <c r="BD459"/>
      <c r="BE459"/>
      <c r="BF459"/>
      <c r="BG459"/>
      <c r="BH459"/>
      <c r="BI459"/>
      <c r="BJ459"/>
      <c r="BK459"/>
      <c r="BL459"/>
      <c r="BM459"/>
      <c r="BN459"/>
      <c r="BO459"/>
      <c r="BP459"/>
      <c r="BQ459"/>
      <c r="BR459"/>
      <c r="BS459"/>
      <c r="BT459"/>
      <c r="BU459"/>
      <c r="BV459"/>
      <c r="BW459"/>
      <c r="BX459"/>
      <c r="BY459"/>
      <c r="BZ459"/>
      <c r="CA459"/>
      <c r="CB459"/>
      <c r="CC459"/>
      <c r="CD459"/>
      <c r="CE459"/>
      <c r="CF459"/>
      <c r="CG459"/>
      <c r="CH459"/>
      <c r="CI459"/>
      <c r="CJ459"/>
      <c r="CK459"/>
      <c r="CL459"/>
      <c r="CM459"/>
      <c r="CN459"/>
      <c r="CO459"/>
      <c r="CP459"/>
      <c r="CQ459"/>
      <c r="CR459"/>
      <c r="CS459"/>
      <c r="CT459"/>
      <c r="CU459"/>
      <c r="CV459"/>
      <c r="CW459"/>
      <c r="CX459"/>
      <c r="CY459"/>
      <c r="CZ459"/>
      <c r="DA459"/>
      <c r="DB459"/>
      <c r="DC459"/>
      <c r="DD459"/>
      <c r="DE459"/>
      <c r="DF459"/>
      <c r="DG459"/>
      <c r="DH459"/>
      <c r="DI459"/>
      <c r="DJ459"/>
      <c r="DK459"/>
      <c r="DL459"/>
      <c r="DM459"/>
      <c r="DN459"/>
      <c r="DO459"/>
      <c r="DP459"/>
      <c r="DQ459"/>
      <c r="DR459"/>
      <c r="DS459"/>
      <c r="DT459"/>
      <c r="DU459"/>
      <c r="DV459"/>
      <c r="DW459"/>
      <c r="DX459"/>
      <c r="DY459"/>
      <c r="DZ459"/>
      <c r="EA459"/>
      <c r="EB459"/>
      <c r="EC459"/>
      <c r="ED459"/>
      <c r="EE459"/>
      <c r="EF459"/>
      <c r="EG459"/>
      <c r="EH459"/>
      <c r="EI459"/>
      <c r="EJ459"/>
      <c r="EK459"/>
      <c r="EL459"/>
      <c r="EM459"/>
      <c r="EN459"/>
      <c r="EO459"/>
      <c r="EP459"/>
      <c r="EQ459"/>
      <c r="ER459"/>
      <c r="ES459"/>
      <c r="ET459"/>
      <c r="EU459"/>
      <c r="EV459"/>
      <c r="EW459"/>
      <c r="EX459"/>
      <c r="EY459"/>
      <c r="EZ459"/>
      <c r="FA459"/>
      <c r="FB459"/>
      <c r="FC459"/>
      <c r="FD459"/>
      <c r="FE459"/>
      <c r="FF459"/>
      <c r="FG459"/>
      <c r="FH459"/>
      <c r="FI459"/>
      <c r="FJ459"/>
      <c r="FK459"/>
      <c r="FL459"/>
      <c r="FM459"/>
      <c r="FN459"/>
      <c r="FO459"/>
      <c r="FP459"/>
      <c r="FQ459"/>
      <c r="FR459"/>
      <c r="FS459"/>
      <c r="FT459"/>
      <c r="FU459"/>
      <c r="FV459"/>
      <c r="FW459"/>
      <c r="FX459"/>
      <c r="FY459"/>
      <c r="FZ459"/>
      <c r="GA459"/>
      <c r="GB459"/>
      <c r="GC459"/>
      <c r="GD459"/>
      <c r="GE459"/>
      <c r="GF459"/>
      <c r="GG459"/>
      <c r="GH459"/>
      <c r="GI459"/>
      <c r="GJ459"/>
      <c r="GK459"/>
      <c r="GL459"/>
      <c r="GM459"/>
      <c r="GN459"/>
      <c r="GO459"/>
      <c r="GP459"/>
      <c r="GQ459"/>
      <c r="GR459"/>
      <c r="GS459"/>
      <c r="GT459"/>
      <c r="GU459"/>
      <c r="GV459"/>
      <c r="GW459"/>
      <c r="GX459"/>
      <c r="GY459"/>
      <c r="GZ459"/>
      <c r="HA459"/>
      <c r="HB459"/>
      <c r="HC459"/>
      <c r="HD459"/>
      <c r="HE459"/>
      <c r="HF459"/>
      <c r="HG459"/>
      <c r="HH459"/>
      <c r="HI459"/>
      <c r="HJ459"/>
      <c r="HK459"/>
      <c r="HL459"/>
      <c r="HM459"/>
      <c r="HN459"/>
      <c r="HO459"/>
      <c r="HP459"/>
      <c r="HQ459"/>
      <c r="HR459"/>
      <c r="HS459"/>
      <c r="HT459"/>
      <c r="HU459"/>
      <c r="HV459"/>
      <c r="HW459"/>
      <c r="HX459"/>
      <c r="HY459"/>
      <c r="HZ459"/>
      <c r="IA459"/>
      <c r="IB459"/>
      <c r="IC459"/>
      <c r="ID459"/>
      <c r="IE459"/>
      <c r="IF459"/>
      <c r="IG459"/>
      <c r="IH459"/>
      <c r="II459"/>
      <c r="IJ459"/>
      <c r="IK459"/>
      <c r="IL459"/>
      <c r="IM459"/>
      <c r="IN459"/>
      <c r="IO459"/>
      <c r="IP459"/>
      <c r="IQ459"/>
      <c r="IR459"/>
      <c r="IS459"/>
      <c r="IT459"/>
      <c r="IU459"/>
      <c r="IV459"/>
      <c r="IW459"/>
      <c r="IX459"/>
      <c r="IY459"/>
      <c r="IZ459"/>
      <c r="JA459"/>
      <c r="JB459"/>
      <c r="JC459"/>
      <c r="JD459"/>
      <c r="JE459"/>
      <c r="JF459"/>
      <c r="JG459"/>
      <c r="JH459"/>
      <c r="JI459"/>
      <c r="JJ459"/>
      <c r="JK459"/>
      <c r="JL459"/>
      <c r="JM459"/>
      <c r="JN459"/>
      <c r="JO459"/>
      <c r="JP459"/>
      <c r="JQ459"/>
      <c r="JR459"/>
      <c r="JS459"/>
      <c r="JT459"/>
      <c r="JU459"/>
      <c r="JV459"/>
      <c r="JW459"/>
      <c r="JX459"/>
    </row>
    <row r="460" spans="1:284" s="199" customFormat="1" ht="12" customHeight="1">
      <c r="A460"/>
      <c r="B460"/>
      <c r="C460"/>
      <c r="D460"/>
      <c r="E460"/>
      <c r="F460"/>
      <c r="G460"/>
      <c r="H460"/>
      <c r="I460"/>
      <c r="J460"/>
      <c r="K460"/>
      <c r="L460"/>
      <c r="M460"/>
      <c r="N460"/>
      <c r="O460"/>
      <c r="P460"/>
      <c r="Q460"/>
      <c r="R460"/>
      <c r="S460"/>
      <c r="T460"/>
      <c r="U460"/>
      <c r="V460"/>
      <c r="W460"/>
      <c r="X460"/>
      <c r="Y460"/>
      <c r="Z460"/>
      <c r="AA460"/>
      <c r="AB460"/>
      <c r="AC460"/>
      <c r="AD460"/>
      <c r="AE460"/>
      <c r="AF460"/>
      <c r="AG460"/>
      <c r="AH460"/>
      <c r="AI460"/>
      <c r="AJ460"/>
      <c r="AK460"/>
      <c r="AL460"/>
      <c r="AM460"/>
      <c r="AN460"/>
      <c r="AO460"/>
      <c r="AP460"/>
      <c r="AQ460"/>
      <c r="AR460"/>
      <c r="AS460"/>
      <c r="AT460"/>
      <c r="AU460"/>
      <c r="AV460"/>
      <c r="AW460"/>
      <c r="AX460"/>
      <c r="AY460"/>
      <c r="AZ460"/>
      <c r="BA460"/>
      <c r="BB460"/>
      <c r="BC460"/>
      <c r="BD460"/>
      <c r="BE460"/>
      <c r="BF460"/>
      <c r="BG460"/>
      <c r="BH460"/>
      <c r="BI460"/>
      <c r="BJ460"/>
      <c r="BK460"/>
      <c r="BL460"/>
      <c r="BM460"/>
      <c r="BN460"/>
      <c r="BO460"/>
      <c r="BP460"/>
      <c r="BQ460"/>
      <c r="BR460"/>
      <c r="BS460"/>
      <c r="BT460"/>
      <c r="BU460"/>
      <c r="BV460"/>
      <c r="BW460"/>
      <c r="BX460"/>
      <c r="BY460"/>
      <c r="BZ460"/>
      <c r="CA460"/>
      <c r="CB460"/>
      <c r="CC460"/>
      <c r="CD460"/>
      <c r="CE460"/>
      <c r="CF460"/>
      <c r="CG460"/>
      <c r="CH460"/>
      <c r="CI460"/>
      <c r="CJ460"/>
      <c r="CK460"/>
      <c r="CL460"/>
      <c r="CM460"/>
      <c r="CN460"/>
      <c r="CO460"/>
      <c r="CP460"/>
      <c r="CQ460"/>
      <c r="CR460"/>
      <c r="CS460"/>
      <c r="CT460"/>
      <c r="CU460"/>
      <c r="CV460"/>
      <c r="CW460"/>
      <c r="CX460"/>
      <c r="CY460"/>
      <c r="CZ460"/>
      <c r="DA460"/>
      <c r="DB460"/>
      <c r="DC460"/>
      <c r="DD460"/>
      <c r="DE460"/>
      <c r="DF460"/>
      <c r="DG460"/>
      <c r="DH460"/>
      <c r="DI460"/>
      <c r="DJ460"/>
      <c r="DK460"/>
      <c r="DL460"/>
      <c r="DM460"/>
      <c r="DN460"/>
      <c r="DO460"/>
      <c r="DP460"/>
      <c r="DQ460"/>
      <c r="DR460"/>
      <c r="DS460"/>
      <c r="DT460"/>
      <c r="DU460"/>
      <c r="DV460"/>
      <c r="DW460"/>
      <c r="DX460"/>
      <c r="DY460"/>
      <c r="DZ460"/>
      <c r="EA460"/>
      <c r="EB460"/>
      <c r="EC460"/>
      <c r="ED460"/>
      <c r="EE460"/>
      <c r="EF460"/>
      <c r="EG460"/>
      <c r="EH460"/>
      <c r="EI460"/>
      <c r="EJ460"/>
      <c r="EK460"/>
      <c r="EL460"/>
      <c r="EM460"/>
      <c r="EN460"/>
      <c r="EO460"/>
      <c r="EP460"/>
      <c r="EQ460"/>
      <c r="ER460"/>
      <c r="ES460"/>
      <c r="ET460"/>
      <c r="EU460"/>
      <c r="EV460"/>
      <c r="EW460"/>
      <c r="EX460"/>
      <c r="EY460"/>
      <c r="EZ460"/>
      <c r="FA460"/>
      <c r="FB460"/>
      <c r="FC460"/>
      <c r="FD460"/>
      <c r="FE460"/>
      <c r="FF460"/>
      <c r="FG460"/>
      <c r="FH460"/>
      <c r="FI460"/>
      <c r="FJ460"/>
      <c r="FK460"/>
      <c r="FL460"/>
      <c r="FM460"/>
      <c r="FN460"/>
      <c r="FO460"/>
      <c r="FP460"/>
      <c r="FQ460"/>
      <c r="FR460"/>
      <c r="FS460"/>
      <c r="FT460"/>
      <c r="FU460"/>
      <c r="FV460"/>
      <c r="FW460"/>
      <c r="FX460"/>
      <c r="FY460"/>
      <c r="FZ460"/>
      <c r="GA460"/>
      <c r="GB460"/>
      <c r="GC460"/>
      <c r="GD460"/>
      <c r="GE460"/>
      <c r="GF460"/>
      <c r="GG460"/>
      <c r="GH460"/>
      <c r="GI460"/>
      <c r="GJ460"/>
      <c r="GK460"/>
      <c r="GL460"/>
      <c r="GM460"/>
      <c r="GN460"/>
      <c r="GO460"/>
      <c r="GP460"/>
      <c r="GQ460"/>
      <c r="GR460"/>
      <c r="GS460"/>
      <c r="GT460"/>
      <c r="GU460"/>
      <c r="GV460"/>
      <c r="GW460"/>
      <c r="GX460"/>
      <c r="GY460"/>
      <c r="GZ460"/>
      <c r="HA460"/>
      <c r="HB460"/>
      <c r="HC460"/>
      <c r="HD460"/>
      <c r="HE460"/>
      <c r="HF460"/>
      <c r="HG460"/>
      <c r="HH460"/>
      <c r="HI460"/>
      <c r="HJ460"/>
      <c r="HK460"/>
      <c r="HL460"/>
      <c r="HM460"/>
      <c r="HN460"/>
      <c r="HO460"/>
      <c r="HP460"/>
      <c r="HQ460"/>
      <c r="HR460"/>
      <c r="HS460"/>
      <c r="HT460"/>
      <c r="HU460"/>
      <c r="HV460"/>
      <c r="HW460"/>
      <c r="HX460"/>
      <c r="HY460"/>
      <c r="HZ460"/>
      <c r="IA460"/>
      <c r="IB460"/>
      <c r="IC460"/>
      <c r="ID460"/>
      <c r="IE460"/>
      <c r="IF460"/>
      <c r="IG460"/>
      <c r="IH460"/>
      <c r="II460"/>
      <c r="IJ460"/>
      <c r="IK460"/>
      <c r="IL460"/>
      <c r="IM460"/>
      <c r="IN460"/>
      <c r="IO460"/>
      <c r="IP460"/>
      <c r="IQ460"/>
      <c r="IR460"/>
      <c r="IS460"/>
      <c r="IT460"/>
      <c r="IU460"/>
      <c r="IV460"/>
      <c r="IW460"/>
      <c r="IX460"/>
      <c r="IY460"/>
      <c r="IZ460"/>
      <c r="JA460"/>
      <c r="JB460"/>
      <c r="JC460"/>
      <c r="JD460"/>
      <c r="JE460"/>
      <c r="JF460"/>
      <c r="JG460"/>
      <c r="JH460"/>
      <c r="JI460"/>
      <c r="JJ460"/>
      <c r="JK460"/>
      <c r="JL460"/>
      <c r="JM460"/>
      <c r="JN460"/>
      <c r="JO460"/>
      <c r="JP460"/>
      <c r="JQ460"/>
      <c r="JR460"/>
      <c r="JS460"/>
      <c r="JT460"/>
      <c r="JU460"/>
      <c r="JV460"/>
      <c r="JW460"/>
      <c r="JX460"/>
    </row>
    <row r="461" spans="1:284" s="199" customFormat="1" ht="12" customHeight="1">
      <c r="A461"/>
      <c r="B461"/>
      <c r="C461"/>
      <c r="D461"/>
      <c r="E461"/>
      <c r="F461"/>
      <c r="G461"/>
      <c r="H461"/>
      <c r="I461"/>
      <c r="J461"/>
      <c r="K461"/>
      <c r="L461"/>
      <c r="M461"/>
      <c r="N461"/>
      <c r="O461"/>
      <c r="P461"/>
      <c r="Q461"/>
      <c r="R461"/>
      <c r="S461"/>
      <c r="T461"/>
      <c r="U461"/>
      <c r="V461"/>
      <c r="W461"/>
      <c r="X461"/>
      <c r="Y461"/>
      <c r="Z461"/>
      <c r="AA461"/>
      <c r="AB461"/>
      <c r="AC461"/>
      <c r="AD461"/>
      <c r="AE461"/>
      <c r="AF461"/>
      <c r="AG461"/>
      <c r="AH461"/>
      <c r="AI461"/>
      <c r="AJ461"/>
      <c r="AK461"/>
      <c r="AL461"/>
      <c r="AM461"/>
      <c r="AN461"/>
      <c r="AO461"/>
      <c r="AP461"/>
      <c r="AQ461"/>
      <c r="AR461"/>
      <c r="AS461"/>
      <c r="AT461"/>
      <c r="AU461"/>
      <c r="AV461"/>
      <c r="AW461"/>
      <c r="AX461"/>
      <c r="AY461"/>
      <c r="AZ461"/>
      <c r="BA461"/>
      <c r="BB461"/>
      <c r="BC461"/>
      <c r="BD461"/>
      <c r="BE461"/>
      <c r="BF461"/>
      <c r="BG461"/>
      <c r="BH461"/>
      <c r="BI461"/>
      <c r="BJ461"/>
      <c r="BK461"/>
      <c r="BL461"/>
      <c r="BM461"/>
      <c r="BN461"/>
      <c r="BO461"/>
      <c r="BP461"/>
      <c r="BQ461"/>
      <c r="BR461"/>
      <c r="BS461"/>
      <c r="BT461"/>
      <c r="BU461"/>
      <c r="BV461"/>
      <c r="BW461"/>
      <c r="BX461"/>
      <c r="BY461"/>
      <c r="BZ461"/>
      <c r="CA461"/>
      <c r="CB461"/>
      <c r="CC461"/>
      <c r="CD461"/>
      <c r="CE461"/>
      <c r="CF461"/>
      <c r="CG461"/>
      <c r="CH461"/>
      <c r="CI461"/>
      <c r="CJ461"/>
      <c r="CK461"/>
      <c r="CL461"/>
      <c r="CM461"/>
      <c r="CN461"/>
      <c r="CO461"/>
      <c r="CP461"/>
      <c r="CQ461"/>
      <c r="CR461"/>
      <c r="CS461"/>
      <c r="CT461"/>
      <c r="CU461"/>
      <c r="CV461"/>
      <c r="CW461"/>
      <c r="CX461"/>
      <c r="CY461"/>
      <c r="CZ461"/>
      <c r="DA461"/>
      <c r="DB461"/>
      <c r="DC461"/>
      <c r="DD461"/>
      <c r="DE461"/>
      <c r="DF461"/>
      <c r="DG461"/>
      <c r="DH461"/>
      <c r="DI461"/>
      <c r="DJ461"/>
      <c r="DK461"/>
      <c r="DL461"/>
      <c r="DM461"/>
      <c r="DN461"/>
      <c r="DO461"/>
      <c r="DP461"/>
      <c r="DQ461"/>
      <c r="DR461"/>
      <c r="DS461"/>
      <c r="DT461"/>
      <c r="DU461"/>
      <c r="DV461"/>
      <c r="DW461"/>
      <c r="DX461"/>
      <c r="DY461"/>
      <c r="DZ461"/>
      <c r="EA461"/>
      <c r="EB461"/>
      <c r="EC461"/>
      <c r="ED461"/>
      <c r="EE461"/>
      <c r="EF461"/>
      <c r="EG461"/>
      <c r="EH461"/>
      <c r="EI461"/>
      <c r="EJ461"/>
      <c r="EK461"/>
      <c r="EL461"/>
      <c r="EM461"/>
      <c r="EN461"/>
      <c r="EO461"/>
      <c r="EP461"/>
      <c r="EQ461"/>
      <c r="ER461"/>
      <c r="ES461"/>
      <c r="ET461"/>
      <c r="EU461"/>
      <c r="EV461"/>
      <c r="EW461"/>
      <c r="EX461"/>
      <c r="EY461"/>
      <c r="EZ461"/>
      <c r="FA461"/>
      <c r="FB461"/>
      <c r="FC461"/>
      <c r="FD461"/>
      <c r="FE461"/>
      <c r="FF461"/>
      <c r="FG461"/>
      <c r="FH461"/>
      <c r="FI461"/>
      <c r="FJ461"/>
      <c r="FK461"/>
      <c r="FL461"/>
      <c r="FM461"/>
      <c r="FN461"/>
      <c r="FO461"/>
      <c r="FP461"/>
      <c r="FQ461"/>
      <c r="FR461"/>
      <c r="FS461"/>
      <c r="FT461"/>
      <c r="FU461"/>
      <c r="FV461"/>
      <c r="FW461"/>
      <c r="FX461"/>
      <c r="FY461"/>
      <c r="FZ461"/>
      <c r="GA461"/>
      <c r="GB461"/>
      <c r="GC461"/>
      <c r="GD461"/>
      <c r="GE461"/>
      <c r="GF461"/>
      <c r="GG461"/>
      <c r="GH461"/>
      <c r="GI461"/>
      <c r="GJ461"/>
      <c r="GK461"/>
      <c r="GL461"/>
      <c r="GM461"/>
      <c r="GN461"/>
      <c r="GO461"/>
      <c r="GP461"/>
      <c r="GQ461"/>
      <c r="GR461"/>
      <c r="GS461"/>
      <c r="GT461"/>
      <c r="GU461"/>
      <c r="GV461"/>
      <c r="GW461"/>
      <c r="GX461"/>
      <c r="GY461"/>
      <c r="GZ461"/>
      <c r="HA461"/>
      <c r="HB461"/>
      <c r="HC461"/>
      <c r="HD461"/>
      <c r="HE461"/>
      <c r="HF461"/>
      <c r="HG461"/>
      <c r="HH461"/>
      <c r="HI461"/>
      <c r="HJ461"/>
      <c r="HK461"/>
      <c r="HL461"/>
      <c r="HM461"/>
      <c r="HN461"/>
      <c r="HO461"/>
      <c r="HP461"/>
      <c r="HQ461"/>
      <c r="HR461"/>
      <c r="HS461"/>
      <c r="HT461"/>
      <c r="HU461"/>
      <c r="HV461"/>
      <c r="HW461"/>
      <c r="HX461"/>
      <c r="HY461"/>
      <c r="HZ461"/>
      <c r="IA461"/>
      <c r="IB461"/>
      <c r="IC461"/>
      <c r="ID461"/>
      <c r="IE461"/>
      <c r="IF461"/>
      <c r="IG461"/>
      <c r="IH461"/>
      <c r="II461"/>
      <c r="IJ461"/>
      <c r="IK461"/>
      <c r="IL461"/>
      <c r="IM461"/>
      <c r="IN461"/>
      <c r="IO461"/>
      <c r="IP461"/>
      <c r="IQ461"/>
      <c r="IR461"/>
      <c r="IS461"/>
      <c r="IT461"/>
      <c r="IU461"/>
      <c r="IV461"/>
      <c r="IW461"/>
      <c r="IX461"/>
      <c r="IY461"/>
      <c r="IZ461"/>
      <c r="JA461"/>
      <c r="JB461"/>
      <c r="JC461"/>
      <c r="JD461"/>
      <c r="JE461"/>
      <c r="JF461"/>
      <c r="JG461"/>
      <c r="JH461"/>
      <c r="JI461"/>
      <c r="JJ461"/>
      <c r="JK461"/>
      <c r="JL461"/>
      <c r="JM461"/>
      <c r="JN461"/>
      <c r="JO461"/>
      <c r="JP461"/>
      <c r="JQ461"/>
      <c r="JR461"/>
      <c r="JS461"/>
      <c r="JT461"/>
      <c r="JU461"/>
      <c r="JV461"/>
      <c r="JW461"/>
      <c r="JX461"/>
    </row>
    <row r="462" spans="1:284" s="199" customFormat="1" ht="12" customHeight="1">
      <c r="A462"/>
      <c r="B462"/>
      <c r="C462"/>
      <c r="D462"/>
      <c r="E462"/>
      <c r="F462"/>
      <c r="G462"/>
      <c r="H462"/>
      <c r="I462"/>
      <c r="J462"/>
      <c r="K462"/>
      <c r="L462"/>
      <c r="M462"/>
      <c r="N462"/>
      <c r="O462"/>
      <c r="P462"/>
      <c r="Q462"/>
      <c r="R462"/>
      <c r="S462"/>
      <c r="T462"/>
      <c r="U462"/>
      <c r="V462"/>
      <c r="W462"/>
      <c r="X462"/>
      <c r="Y462"/>
      <c r="Z462"/>
      <c r="AA462"/>
      <c r="AB462"/>
      <c r="AC462"/>
      <c r="AD462"/>
      <c r="AE462"/>
      <c r="AF462"/>
      <c r="AG462"/>
      <c r="AH462"/>
      <c r="AI462"/>
      <c r="AJ462"/>
      <c r="AK462"/>
      <c r="AL462"/>
      <c r="AM462"/>
      <c r="AN462"/>
      <c r="AO462"/>
      <c r="AP462"/>
      <c r="AQ462"/>
      <c r="AR462"/>
      <c r="AS462"/>
      <c r="AT462"/>
      <c r="AU462"/>
      <c r="AV462"/>
      <c r="AW462"/>
      <c r="AX462"/>
      <c r="AY462"/>
      <c r="AZ462"/>
      <c r="BA462"/>
      <c r="BB462"/>
      <c r="BC462"/>
      <c r="BD462"/>
      <c r="BE462"/>
      <c r="BF462"/>
      <c r="BG462"/>
      <c r="BH462"/>
      <c r="BI462"/>
      <c r="BJ462"/>
      <c r="BK462"/>
      <c r="BL462"/>
      <c r="BM462"/>
      <c r="BN462"/>
      <c r="BO462"/>
      <c r="BP462"/>
      <c r="BQ462"/>
      <c r="BR462"/>
      <c r="BS462"/>
      <c r="BT462"/>
      <c r="BU462"/>
      <c r="BV462"/>
      <c r="BW462"/>
      <c r="BX462"/>
      <c r="BY462"/>
      <c r="BZ462"/>
      <c r="CA462"/>
      <c r="CB462"/>
      <c r="CC462"/>
      <c r="CD462"/>
      <c r="CE462"/>
      <c r="CF462"/>
      <c r="CG462"/>
      <c r="CH462"/>
      <c r="CI462"/>
      <c r="CJ462"/>
      <c r="CK462"/>
      <c r="CL462"/>
      <c r="CM462"/>
      <c r="CN462"/>
      <c r="CO462"/>
      <c r="CP462"/>
      <c r="CQ462"/>
      <c r="CR462"/>
      <c r="CS462"/>
      <c r="CT462"/>
      <c r="CU462"/>
      <c r="CV462"/>
      <c r="CW462"/>
      <c r="CX462"/>
      <c r="CY462"/>
      <c r="CZ462"/>
      <c r="DA462"/>
      <c r="DB462"/>
      <c r="DC462"/>
      <c r="DD462"/>
      <c r="DE462"/>
      <c r="DF462"/>
      <c r="DG462"/>
      <c r="DH462"/>
      <c r="DI462"/>
      <c r="DJ462"/>
      <c r="DK462"/>
      <c r="DL462"/>
      <c r="DM462"/>
      <c r="DN462"/>
      <c r="DO462"/>
      <c r="DP462"/>
      <c r="DQ462"/>
      <c r="DR462"/>
      <c r="DS462"/>
      <c r="DT462"/>
      <c r="DU462"/>
      <c r="DV462"/>
      <c r="DW462"/>
      <c r="DX462"/>
      <c r="DY462"/>
      <c r="DZ462"/>
      <c r="EA462"/>
      <c r="EB462"/>
      <c r="EC462"/>
      <c r="ED462"/>
      <c r="EE462"/>
      <c r="EF462"/>
      <c r="EG462"/>
      <c r="EH462"/>
      <c r="EI462"/>
      <c r="EJ462"/>
      <c r="EK462"/>
      <c r="EL462"/>
      <c r="EM462"/>
      <c r="EN462"/>
      <c r="EO462"/>
      <c r="EP462"/>
      <c r="EQ462"/>
      <c r="ER462"/>
      <c r="ES462"/>
      <c r="ET462"/>
      <c r="EU462"/>
      <c r="EV462"/>
      <c r="EW462"/>
      <c r="EX462"/>
      <c r="EY462"/>
      <c r="EZ462"/>
      <c r="FA462"/>
      <c r="FB462"/>
      <c r="FC462"/>
      <c r="FD462"/>
      <c r="FE462"/>
      <c r="FF462"/>
      <c r="FG462"/>
      <c r="FH462"/>
      <c r="FI462"/>
      <c r="FJ462"/>
      <c r="FK462"/>
      <c r="FL462"/>
      <c r="FM462"/>
      <c r="FN462"/>
      <c r="FO462"/>
      <c r="FP462"/>
      <c r="FQ462"/>
      <c r="FR462"/>
      <c r="FS462"/>
      <c r="FT462"/>
      <c r="FU462"/>
      <c r="FV462"/>
      <c r="FW462"/>
      <c r="FX462"/>
      <c r="FY462"/>
      <c r="FZ462"/>
      <c r="GA462"/>
      <c r="GB462"/>
      <c r="GC462"/>
      <c r="GD462"/>
      <c r="GE462"/>
      <c r="GF462"/>
      <c r="GG462"/>
      <c r="GH462"/>
      <c r="GI462"/>
      <c r="GJ462"/>
      <c r="GK462"/>
      <c r="GL462"/>
      <c r="GM462"/>
      <c r="GN462"/>
      <c r="GO462"/>
      <c r="GP462"/>
      <c r="GQ462"/>
      <c r="GR462"/>
      <c r="GS462"/>
      <c r="GT462"/>
      <c r="GU462"/>
      <c r="GV462"/>
      <c r="GW462"/>
      <c r="GX462"/>
      <c r="GY462"/>
      <c r="GZ462"/>
      <c r="HA462"/>
      <c r="HB462"/>
      <c r="HC462"/>
      <c r="HD462"/>
      <c r="HE462"/>
      <c r="HF462"/>
      <c r="HG462"/>
      <c r="HH462"/>
      <c r="HI462"/>
      <c r="HJ462"/>
      <c r="HK462"/>
      <c r="HL462"/>
      <c r="HM462"/>
      <c r="HN462"/>
      <c r="HO462"/>
      <c r="HP462"/>
      <c r="HQ462"/>
      <c r="HR462"/>
      <c r="HS462"/>
      <c r="HT462"/>
      <c r="HU462"/>
      <c r="HV462"/>
      <c r="HW462"/>
      <c r="HX462"/>
      <c r="HY462"/>
      <c r="HZ462"/>
      <c r="IA462"/>
      <c r="IB462"/>
      <c r="IC462"/>
      <c r="ID462"/>
      <c r="IE462"/>
      <c r="IF462"/>
      <c r="IG462"/>
      <c r="IH462"/>
      <c r="II462"/>
      <c r="IJ462"/>
      <c r="IK462"/>
      <c r="IL462"/>
      <c r="IM462"/>
      <c r="IN462"/>
      <c r="IO462"/>
      <c r="IP462"/>
      <c r="IQ462"/>
      <c r="IR462"/>
      <c r="IS462"/>
      <c r="IT462"/>
      <c r="IU462"/>
      <c r="IV462"/>
      <c r="IW462"/>
      <c r="IX462"/>
      <c r="IY462"/>
      <c r="IZ462"/>
      <c r="JA462"/>
      <c r="JB462"/>
      <c r="JC462"/>
      <c r="JD462"/>
      <c r="JE462"/>
      <c r="JF462"/>
      <c r="JG462"/>
      <c r="JH462"/>
      <c r="JI462"/>
      <c r="JJ462"/>
      <c r="JK462"/>
      <c r="JL462"/>
      <c r="JM462"/>
      <c r="JN462"/>
      <c r="JO462"/>
      <c r="JP462"/>
      <c r="JQ462"/>
      <c r="JR462"/>
      <c r="JS462"/>
      <c r="JT462"/>
      <c r="JU462"/>
      <c r="JV462"/>
      <c r="JW462"/>
      <c r="JX462"/>
    </row>
    <row r="463" spans="1:284" s="199" customFormat="1" ht="12" customHeight="1">
      <c r="A463"/>
      <c r="B463"/>
      <c r="C463"/>
      <c r="D463"/>
      <c r="E463"/>
      <c r="F463"/>
      <c r="G463"/>
      <c r="H463"/>
      <c r="I463"/>
      <c r="J463"/>
      <c r="K463"/>
      <c r="L463"/>
      <c r="M463"/>
      <c r="N463"/>
      <c r="O463"/>
      <c r="P463"/>
      <c r="Q463"/>
      <c r="R463"/>
      <c r="S463"/>
      <c r="T463"/>
      <c r="U463"/>
      <c r="V463"/>
      <c r="W463"/>
      <c r="X463"/>
      <c r="Y463"/>
      <c r="Z463"/>
      <c r="AA463"/>
      <c r="AB463"/>
      <c r="AC463"/>
      <c r="AD463"/>
      <c r="AE463"/>
      <c r="AF463"/>
      <c r="AG463"/>
      <c r="AH463"/>
      <c r="AI463"/>
      <c r="AJ463"/>
      <c r="AK463"/>
      <c r="AL463"/>
      <c r="AM463"/>
      <c r="AN463"/>
      <c r="AO463"/>
      <c r="AP463"/>
      <c r="AQ463"/>
      <c r="AR463"/>
      <c r="AS463"/>
      <c r="AT463"/>
      <c r="AU463"/>
      <c r="AV463"/>
      <c r="AW463"/>
      <c r="AX463"/>
      <c r="AY463"/>
      <c r="AZ463"/>
      <c r="BA463"/>
      <c r="BB463"/>
      <c r="BC463"/>
      <c r="BD463"/>
      <c r="BE463"/>
      <c r="BF463"/>
      <c r="BG463"/>
      <c r="BH463"/>
      <c r="BI463"/>
      <c r="BJ463"/>
      <c r="BK463"/>
      <c r="BL463"/>
      <c r="BM463"/>
      <c r="BN463"/>
      <c r="BO463"/>
      <c r="BP463"/>
      <c r="BQ463"/>
      <c r="BR463"/>
      <c r="BS463"/>
      <c r="BT463"/>
      <c r="BU463"/>
      <c r="BV463"/>
      <c r="BW463"/>
      <c r="BX463"/>
      <c r="BY463"/>
      <c r="BZ463"/>
      <c r="CA463"/>
      <c r="CB463"/>
      <c r="CC463"/>
      <c r="CD463"/>
      <c r="CE463"/>
      <c r="CF463"/>
      <c r="CG463"/>
      <c r="CH463"/>
      <c r="CI463"/>
      <c r="CJ463"/>
      <c r="CK463"/>
      <c r="CL463"/>
      <c r="CM463"/>
      <c r="CN463"/>
      <c r="CO463"/>
      <c r="CP463"/>
      <c r="CQ463"/>
      <c r="CR463"/>
      <c r="CS463"/>
      <c r="CT463"/>
      <c r="CU463"/>
      <c r="CV463"/>
      <c r="CW463"/>
      <c r="CX463"/>
      <c r="CY463"/>
      <c r="CZ463"/>
      <c r="DA463"/>
      <c r="DB463"/>
      <c r="DC463"/>
      <c r="DD463"/>
      <c r="DE463"/>
      <c r="DF463"/>
      <c r="DG463"/>
      <c r="DH463"/>
      <c r="DI463"/>
      <c r="DJ463"/>
      <c r="DK463"/>
      <c r="DL463"/>
      <c r="DM463"/>
      <c r="DN463"/>
      <c r="DO463"/>
      <c r="DP463"/>
      <c r="DQ463"/>
      <c r="DR463"/>
      <c r="DS463"/>
      <c r="DT463"/>
      <c r="DU463"/>
      <c r="DV463"/>
      <c r="DW463"/>
      <c r="DX463"/>
      <c r="DY463"/>
      <c r="DZ463"/>
      <c r="EA463"/>
      <c r="EB463"/>
      <c r="EC463"/>
      <c r="ED463"/>
      <c r="EE463"/>
      <c r="EF463"/>
      <c r="EG463"/>
      <c r="EH463"/>
      <c r="EI463"/>
      <c r="EJ463"/>
      <c r="EK463"/>
      <c r="EL463"/>
      <c r="EM463"/>
      <c r="EN463"/>
      <c r="EO463"/>
      <c r="EP463"/>
      <c r="EQ463"/>
      <c r="ER463"/>
      <c r="ES463"/>
      <c r="ET463"/>
      <c r="EU463"/>
      <c r="EV463"/>
      <c r="EW463"/>
      <c r="EX463"/>
      <c r="EY463"/>
      <c r="EZ463"/>
      <c r="FA463"/>
      <c r="FB463"/>
      <c r="FC463"/>
      <c r="FD463"/>
      <c r="FE463"/>
      <c r="FF463"/>
      <c r="FG463"/>
      <c r="FH463"/>
      <c r="FI463"/>
      <c r="FJ463"/>
      <c r="FK463"/>
      <c r="FL463"/>
      <c r="FM463"/>
      <c r="FN463"/>
      <c r="FO463"/>
      <c r="FP463"/>
      <c r="FQ463"/>
      <c r="FR463"/>
      <c r="FS463"/>
      <c r="FT463"/>
      <c r="FU463"/>
      <c r="FV463"/>
      <c r="FW463"/>
      <c r="FX463"/>
      <c r="FY463"/>
      <c r="FZ463"/>
      <c r="GA463"/>
      <c r="GB463"/>
      <c r="GC463"/>
      <c r="GD463"/>
      <c r="GE463"/>
      <c r="GF463"/>
      <c r="GG463"/>
      <c r="GH463"/>
      <c r="GI463"/>
      <c r="GJ463"/>
      <c r="GK463"/>
      <c r="GL463"/>
      <c r="GM463"/>
      <c r="GN463"/>
      <c r="GO463"/>
      <c r="GP463"/>
      <c r="GQ463"/>
      <c r="GR463"/>
      <c r="GS463"/>
      <c r="GT463"/>
      <c r="GU463"/>
      <c r="GV463"/>
      <c r="GW463"/>
      <c r="GX463"/>
      <c r="GY463"/>
      <c r="GZ463"/>
      <c r="HA463"/>
      <c r="HB463"/>
      <c r="HC463"/>
      <c r="HD463"/>
      <c r="HE463"/>
      <c r="HF463"/>
      <c r="HG463"/>
      <c r="HH463"/>
      <c r="HI463"/>
      <c r="HJ463"/>
      <c r="HK463"/>
      <c r="HL463"/>
      <c r="HM463"/>
      <c r="HN463"/>
      <c r="HO463"/>
      <c r="HP463"/>
      <c r="HQ463"/>
      <c r="HR463"/>
      <c r="HS463"/>
      <c r="HT463"/>
      <c r="HU463"/>
      <c r="HV463"/>
      <c r="HW463"/>
      <c r="HX463"/>
      <c r="HY463"/>
      <c r="HZ463"/>
      <c r="IA463"/>
      <c r="IB463"/>
      <c r="IC463"/>
      <c r="ID463"/>
      <c r="IE463"/>
      <c r="IF463"/>
      <c r="IG463"/>
      <c r="IH463"/>
      <c r="II463"/>
      <c r="IJ463"/>
      <c r="IK463"/>
      <c r="IL463"/>
      <c r="IM463"/>
      <c r="IN463"/>
      <c r="IO463"/>
      <c r="IP463"/>
      <c r="IQ463"/>
      <c r="IR463"/>
      <c r="IS463"/>
      <c r="IT463"/>
      <c r="IU463"/>
      <c r="IV463"/>
      <c r="IW463"/>
      <c r="IX463"/>
      <c r="IY463"/>
      <c r="IZ463"/>
      <c r="JA463"/>
      <c r="JB463"/>
      <c r="JC463"/>
      <c r="JD463"/>
      <c r="JE463"/>
      <c r="JF463"/>
      <c r="JG463"/>
      <c r="JH463"/>
      <c r="JI463"/>
      <c r="JJ463"/>
      <c r="JK463"/>
      <c r="JL463"/>
      <c r="JM463"/>
      <c r="JN463"/>
      <c r="JO463"/>
      <c r="JP463"/>
      <c r="JQ463"/>
      <c r="JR463"/>
      <c r="JS463"/>
      <c r="JT463"/>
      <c r="JU463"/>
      <c r="JV463"/>
      <c r="JW463"/>
      <c r="JX463"/>
    </row>
    <row r="464" spans="1:284" s="199" customFormat="1" ht="12" customHeight="1">
      <c r="A464"/>
      <c r="B464"/>
      <c r="C464"/>
      <c r="D464"/>
      <c r="E464"/>
      <c r="F464"/>
      <c r="G464"/>
      <c r="H464"/>
      <c r="I464"/>
      <c r="J464"/>
      <c r="K464"/>
      <c r="L464"/>
      <c r="M464"/>
      <c r="N464"/>
      <c r="O464"/>
      <c r="P464"/>
      <c r="Q464"/>
      <c r="R464"/>
      <c r="S464"/>
      <c r="T464"/>
      <c r="U464"/>
      <c r="V464"/>
      <c r="W464"/>
      <c r="X464"/>
      <c r="Y464"/>
      <c r="Z464"/>
      <c r="AA464"/>
      <c r="AB464"/>
      <c r="AC464"/>
      <c r="AD464"/>
      <c r="AE464"/>
      <c r="AF464"/>
      <c r="AG464"/>
      <c r="AH464"/>
      <c r="AI464"/>
      <c r="AJ464"/>
      <c r="AK464"/>
      <c r="AL464"/>
      <c r="AM464"/>
      <c r="AN464"/>
      <c r="AO464"/>
      <c r="AP464"/>
      <c r="AQ464"/>
      <c r="AR464"/>
      <c r="AS464"/>
      <c r="AT464"/>
      <c r="AU464"/>
      <c r="AV464"/>
      <c r="AW464"/>
      <c r="AX464"/>
      <c r="AY464"/>
      <c r="AZ464"/>
      <c r="BA464"/>
      <c r="BB464"/>
      <c r="BC464"/>
      <c r="BD464"/>
      <c r="BE464"/>
      <c r="BF464"/>
      <c r="BG464"/>
      <c r="BH464"/>
      <c r="BI464"/>
      <c r="BJ464"/>
      <c r="BK464"/>
      <c r="BL464"/>
      <c r="BM464"/>
      <c r="BN464"/>
      <c r="BO464"/>
      <c r="BP464"/>
      <c r="BQ464"/>
      <c r="BR464"/>
      <c r="BS464"/>
      <c r="BT464"/>
      <c r="BU464"/>
      <c r="BV464"/>
      <c r="BW464"/>
      <c r="BX464"/>
      <c r="BY464"/>
      <c r="BZ464"/>
      <c r="CA464"/>
      <c r="CB464"/>
      <c r="CC464"/>
      <c r="CD464"/>
      <c r="CE464"/>
      <c r="CF464"/>
      <c r="CG464"/>
      <c r="CH464"/>
      <c r="CI464"/>
      <c r="CJ464"/>
      <c r="CK464"/>
      <c r="CL464"/>
      <c r="CM464"/>
      <c r="CN464"/>
      <c r="CO464"/>
      <c r="CP464"/>
      <c r="CQ464"/>
      <c r="CR464"/>
      <c r="CS464"/>
      <c r="CT464"/>
      <c r="CU464"/>
      <c r="CV464"/>
      <c r="CW464"/>
      <c r="CX464"/>
      <c r="CY464"/>
      <c r="CZ464"/>
      <c r="DA464"/>
      <c r="DB464"/>
      <c r="DC464"/>
      <c r="DD464"/>
      <c r="DE464"/>
      <c r="DF464"/>
      <c r="DG464"/>
      <c r="DH464"/>
      <c r="DI464"/>
      <c r="DJ464"/>
      <c r="DK464"/>
      <c r="DL464"/>
      <c r="DM464"/>
      <c r="DN464"/>
      <c r="DO464"/>
      <c r="DP464"/>
      <c r="DQ464"/>
      <c r="DR464"/>
      <c r="DS464"/>
      <c r="DT464"/>
      <c r="DU464"/>
      <c r="DV464"/>
      <c r="DW464"/>
      <c r="DX464"/>
      <c r="DY464"/>
      <c r="DZ464"/>
      <c r="EA464"/>
      <c r="EB464"/>
      <c r="EC464"/>
      <c r="ED464"/>
      <c r="EE464"/>
      <c r="EF464"/>
      <c r="EG464"/>
      <c r="EH464"/>
      <c r="EI464"/>
      <c r="EJ464"/>
      <c r="EK464"/>
      <c r="EL464"/>
      <c r="EM464"/>
      <c r="EN464"/>
      <c r="EO464"/>
      <c r="EP464"/>
      <c r="EQ464"/>
      <c r="ER464"/>
      <c r="ES464"/>
      <c r="ET464"/>
      <c r="EU464"/>
      <c r="EV464"/>
      <c r="EW464"/>
      <c r="EX464"/>
      <c r="EY464"/>
      <c r="EZ464"/>
      <c r="FA464"/>
      <c r="FB464"/>
      <c r="FC464"/>
      <c r="FD464"/>
      <c r="FE464"/>
      <c r="FF464"/>
      <c r="FG464"/>
      <c r="FH464"/>
      <c r="FI464"/>
      <c r="FJ464"/>
      <c r="FK464"/>
      <c r="FL464"/>
      <c r="FM464"/>
      <c r="FN464"/>
      <c r="FO464"/>
      <c r="FP464"/>
      <c r="FQ464"/>
      <c r="FR464"/>
      <c r="FS464"/>
      <c r="FT464"/>
      <c r="FU464"/>
      <c r="FV464"/>
      <c r="FW464"/>
      <c r="FX464"/>
      <c r="FY464"/>
      <c r="FZ464"/>
      <c r="GA464"/>
      <c r="GB464"/>
      <c r="GC464"/>
      <c r="GD464"/>
      <c r="GE464"/>
      <c r="GF464"/>
      <c r="GG464"/>
      <c r="GH464"/>
      <c r="GI464"/>
      <c r="GJ464"/>
      <c r="GK464"/>
      <c r="GL464"/>
      <c r="GM464"/>
      <c r="GN464"/>
      <c r="GO464"/>
      <c r="GP464"/>
      <c r="GQ464"/>
      <c r="GR464"/>
      <c r="GS464"/>
      <c r="GT464"/>
      <c r="GU464"/>
      <c r="GV464"/>
      <c r="GW464"/>
      <c r="GX464"/>
      <c r="GY464"/>
      <c r="GZ464"/>
      <c r="HA464"/>
      <c r="HB464"/>
      <c r="HC464"/>
      <c r="HD464"/>
      <c r="HE464"/>
      <c r="HF464"/>
      <c r="HG464"/>
      <c r="HH464"/>
      <c r="HI464"/>
      <c r="HJ464"/>
      <c r="HK464"/>
      <c r="HL464"/>
      <c r="HM464"/>
      <c r="HN464"/>
      <c r="HO464"/>
      <c r="HP464"/>
      <c r="HQ464"/>
      <c r="HR464"/>
      <c r="HS464"/>
      <c r="HT464"/>
      <c r="HU464"/>
      <c r="HV464"/>
      <c r="HW464"/>
      <c r="HX464"/>
      <c r="HY464"/>
      <c r="HZ464"/>
      <c r="IA464"/>
      <c r="IB464"/>
      <c r="IC464"/>
      <c r="ID464"/>
      <c r="IE464"/>
      <c r="IF464"/>
      <c r="IG464"/>
      <c r="IH464"/>
      <c r="II464"/>
      <c r="IJ464"/>
      <c r="IK464"/>
      <c r="IL464"/>
      <c r="IM464"/>
      <c r="IN464"/>
      <c r="IO464"/>
      <c r="IP464"/>
      <c r="IQ464"/>
      <c r="IR464"/>
      <c r="IS464"/>
      <c r="IT464"/>
      <c r="IU464"/>
      <c r="IV464"/>
      <c r="IW464"/>
      <c r="IX464"/>
      <c r="IY464"/>
      <c r="IZ464"/>
      <c r="JA464"/>
      <c r="JB464"/>
      <c r="JC464"/>
      <c r="JD464"/>
      <c r="JE464"/>
      <c r="JF464"/>
      <c r="JG464"/>
      <c r="JH464"/>
      <c r="JI464"/>
      <c r="JJ464"/>
      <c r="JK464"/>
      <c r="JL464"/>
      <c r="JM464"/>
      <c r="JN464"/>
      <c r="JO464"/>
      <c r="JP464"/>
      <c r="JQ464"/>
      <c r="JR464"/>
      <c r="JS464"/>
      <c r="JT464"/>
      <c r="JU464"/>
      <c r="JV464"/>
      <c r="JW464"/>
      <c r="JX464"/>
    </row>
    <row r="465" spans="1:284" s="199" customFormat="1" ht="12" customHeight="1">
      <c r="A465"/>
      <c r="B465"/>
      <c r="C465"/>
      <c r="D465"/>
      <c r="E465"/>
      <c r="F465"/>
      <c r="G465"/>
      <c r="H465"/>
      <c r="I465"/>
      <c r="J465"/>
      <c r="K465"/>
      <c r="L465"/>
      <c r="M465"/>
      <c r="N465"/>
      <c r="O465"/>
      <c r="P465"/>
      <c r="Q465"/>
      <c r="R465"/>
      <c r="S465"/>
      <c r="T465"/>
      <c r="U465"/>
      <c r="V465"/>
      <c r="W465"/>
      <c r="X465"/>
      <c r="Y465"/>
      <c r="Z465"/>
      <c r="AA465"/>
      <c r="AB465"/>
      <c r="AC465"/>
      <c r="AD465"/>
      <c r="AE465"/>
      <c r="AF465"/>
      <c r="AG465"/>
      <c r="AH465"/>
      <c r="AI465"/>
      <c r="AJ465"/>
      <c r="AK465"/>
      <c r="AL465"/>
      <c r="AM465"/>
      <c r="AN465"/>
      <c r="AO465"/>
      <c r="AP465"/>
      <c r="AQ465"/>
      <c r="AR465"/>
      <c r="AS465"/>
      <c r="AT465"/>
      <c r="AU465"/>
      <c r="AV465"/>
      <c r="AW465"/>
      <c r="AX465"/>
      <c r="AY465"/>
      <c r="AZ465"/>
      <c r="BA465"/>
      <c r="BB465"/>
      <c r="BC465"/>
      <c r="BD465"/>
      <c r="BE465"/>
      <c r="BF465"/>
      <c r="BG465"/>
      <c r="BH465"/>
      <c r="BI465"/>
      <c r="BJ465"/>
      <c r="BK465"/>
      <c r="BL465"/>
      <c r="BM465"/>
      <c r="BN465"/>
      <c r="BO465"/>
      <c r="BP465"/>
      <c r="BQ465"/>
      <c r="BR465"/>
      <c r="BS465"/>
      <c r="BT465"/>
      <c r="BU465"/>
      <c r="BV465"/>
      <c r="BW465"/>
      <c r="BX465"/>
      <c r="BY465"/>
      <c r="BZ465"/>
      <c r="CA465"/>
      <c r="CB465"/>
      <c r="CC465"/>
      <c r="CD465"/>
      <c r="CE465"/>
      <c r="CF465"/>
      <c r="CG465"/>
      <c r="CH465"/>
      <c r="CI465"/>
      <c r="CJ465"/>
      <c r="CK465"/>
      <c r="CL465"/>
      <c r="CM465"/>
      <c r="CN465"/>
      <c r="CO465"/>
      <c r="CP465"/>
      <c r="CQ465"/>
      <c r="CR465"/>
      <c r="CS465"/>
      <c r="CT465"/>
      <c r="CU465"/>
      <c r="CV465"/>
      <c r="CW465"/>
      <c r="CX465"/>
      <c r="CY465"/>
      <c r="CZ465"/>
      <c r="DA465"/>
      <c r="DB465"/>
      <c r="DC465"/>
      <c r="DD465"/>
      <c r="DE465"/>
      <c r="DF465"/>
      <c r="DG465"/>
      <c r="DH465"/>
      <c r="DI465"/>
      <c r="DJ465"/>
      <c r="DK465"/>
      <c r="DL465"/>
      <c r="DM465"/>
      <c r="DN465"/>
      <c r="DO465"/>
      <c r="DP465"/>
      <c r="DQ465"/>
      <c r="DR465"/>
      <c r="DS465"/>
      <c r="DT465"/>
      <c r="DU465"/>
      <c r="DV465"/>
      <c r="DW465"/>
      <c r="DX465"/>
      <c r="DY465"/>
      <c r="DZ465"/>
      <c r="EA465"/>
      <c r="EB465"/>
      <c r="EC465"/>
      <c r="ED465"/>
      <c r="EE465"/>
      <c r="EF465"/>
      <c r="EG465"/>
      <c r="EH465"/>
      <c r="EI465"/>
      <c r="EJ465"/>
      <c r="EK465"/>
      <c r="EL465"/>
      <c r="EM465"/>
      <c r="EN465"/>
      <c r="EO465"/>
      <c r="EP465"/>
      <c r="EQ465"/>
      <c r="ER465"/>
      <c r="ES465"/>
      <c r="ET465"/>
      <c r="EU465"/>
      <c r="EV465"/>
      <c r="EW465"/>
      <c r="EX465"/>
      <c r="EY465"/>
      <c r="EZ465"/>
      <c r="FA465"/>
      <c r="FB465"/>
      <c r="FC465"/>
      <c r="FD465"/>
      <c r="FE465"/>
      <c r="FF465"/>
      <c r="FG465"/>
      <c r="FH465"/>
      <c r="FI465"/>
      <c r="FJ465"/>
      <c r="FK465"/>
      <c r="FL465"/>
      <c r="FM465"/>
      <c r="FN465"/>
      <c r="FO465"/>
      <c r="FP465"/>
      <c r="FQ465"/>
      <c r="FR465"/>
      <c r="FS465"/>
      <c r="FT465"/>
      <c r="FU465"/>
      <c r="FV465"/>
      <c r="FW465"/>
      <c r="FX465"/>
      <c r="FY465"/>
      <c r="FZ465"/>
      <c r="GA465"/>
      <c r="GB465"/>
      <c r="GC465"/>
      <c r="GD465"/>
      <c r="GE465"/>
      <c r="GF465"/>
      <c r="GG465"/>
      <c r="GH465"/>
      <c r="GI465"/>
      <c r="GJ465"/>
      <c r="GK465"/>
      <c r="GL465"/>
      <c r="GM465"/>
      <c r="GN465"/>
      <c r="GO465"/>
      <c r="GP465"/>
      <c r="GQ465"/>
      <c r="GR465"/>
      <c r="GS465"/>
      <c r="GT465"/>
      <c r="GU465"/>
      <c r="GV465"/>
      <c r="GW465"/>
      <c r="GX465"/>
      <c r="GY465"/>
      <c r="GZ465"/>
      <c r="HA465"/>
      <c r="HB465"/>
      <c r="HC465"/>
      <c r="HD465"/>
      <c r="HE465"/>
      <c r="HF465"/>
      <c r="HG465"/>
      <c r="HH465"/>
      <c r="HI465"/>
      <c r="HJ465"/>
      <c r="HK465"/>
      <c r="HL465"/>
      <c r="HM465"/>
      <c r="HN465"/>
      <c r="HO465"/>
      <c r="HP465"/>
      <c r="HQ465"/>
      <c r="HR465"/>
      <c r="HS465"/>
      <c r="HT465"/>
      <c r="HU465"/>
      <c r="HV465"/>
      <c r="HW465"/>
      <c r="HX465"/>
      <c r="HY465"/>
      <c r="HZ465"/>
      <c r="IA465"/>
      <c r="IB465"/>
      <c r="IC465"/>
      <c r="ID465"/>
      <c r="IE465"/>
      <c r="IF465"/>
      <c r="IG465"/>
      <c r="IH465"/>
      <c r="II465"/>
      <c r="IJ465"/>
      <c r="IK465"/>
      <c r="IL465"/>
      <c r="IM465"/>
      <c r="IN465"/>
      <c r="IO465"/>
      <c r="IP465"/>
      <c r="IQ465"/>
      <c r="IR465"/>
      <c r="IS465"/>
      <c r="IT465"/>
      <c r="IU465"/>
      <c r="IV465"/>
      <c r="IW465"/>
      <c r="IX465"/>
      <c r="IY465"/>
      <c r="IZ465"/>
      <c r="JA465"/>
      <c r="JB465"/>
      <c r="JC465"/>
      <c r="JD465"/>
      <c r="JE465"/>
      <c r="JF465"/>
      <c r="JG465"/>
      <c r="JH465"/>
      <c r="JI465"/>
      <c r="JJ465"/>
      <c r="JK465"/>
      <c r="JL465"/>
      <c r="JM465"/>
      <c r="JN465"/>
      <c r="JO465"/>
      <c r="JP465"/>
      <c r="JQ465"/>
      <c r="JR465"/>
      <c r="JS465"/>
      <c r="JT465"/>
      <c r="JU465"/>
      <c r="JV465"/>
      <c r="JW465"/>
      <c r="JX465"/>
    </row>
    <row r="466" spans="1:284" s="199" customFormat="1" ht="12" customHeight="1">
      <c r="A466"/>
      <c r="B466"/>
      <c r="C466"/>
      <c r="D466"/>
      <c r="E466"/>
      <c r="F466"/>
      <c r="G466"/>
      <c r="H466"/>
      <c r="I466"/>
      <c r="J466"/>
      <c r="K466"/>
      <c r="L466"/>
      <c r="M466"/>
      <c r="N466"/>
      <c r="O466"/>
      <c r="P466"/>
      <c r="Q466"/>
      <c r="R466"/>
      <c r="S466"/>
      <c r="T466"/>
      <c r="U466"/>
      <c r="V466"/>
      <c r="W466"/>
      <c r="X466"/>
      <c r="Y466"/>
      <c r="Z466"/>
      <c r="AA466"/>
      <c r="AB466"/>
      <c r="AC466"/>
      <c r="AD466"/>
      <c r="AE466"/>
      <c r="AF466"/>
      <c r="AG466"/>
      <c r="AH466"/>
      <c r="AI466"/>
      <c r="AJ466"/>
      <c r="AK466"/>
      <c r="AL466"/>
      <c r="AM466"/>
      <c r="AN466"/>
      <c r="AO466"/>
      <c r="AP466"/>
      <c r="AQ466"/>
      <c r="AR466"/>
      <c r="AS466"/>
      <c r="AT466"/>
      <c r="AU466"/>
      <c r="AV466"/>
      <c r="AW466"/>
      <c r="AX466"/>
      <c r="AY466"/>
      <c r="AZ466"/>
      <c r="BA466"/>
      <c r="BB466"/>
      <c r="BC466"/>
      <c r="BD466"/>
      <c r="BE466"/>
      <c r="BF466"/>
      <c r="BG466"/>
      <c r="BH466"/>
      <c r="BI466"/>
      <c r="BJ466"/>
      <c r="BK466"/>
      <c r="BL466"/>
      <c r="BM466"/>
      <c r="BN466"/>
      <c r="BO466"/>
      <c r="BP466"/>
      <c r="BQ466"/>
      <c r="BR466"/>
      <c r="BS466"/>
      <c r="BT466"/>
      <c r="BU466"/>
      <c r="BV466"/>
      <c r="BW466"/>
      <c r="BX466"/>
      <c r="BY466"/>
      <c r="BZ466"/>
      <c r="CA466"/>
      <c r="CB466"/>
      <c r="CC466"/>
      <c r="CD466"/>
      <c r="CE466"/>
      <c r="CF466"/>
      <c r="CG466"/>
      <c r="CH466"/>
      <c r="CI466"/>
      <c r="CJ466"/>
      <c r="CK466"/>
      <c r="CL466"/>
      <c r="CM466"/>
      <c r="CN466"/>
      <c r="CO466"/>
      <c r="CP466"/>
      <c r="CQ466"/>
      <c r="CR466"/>
      <c r="CS466"/>
      <c r="CT466"/>
      <c r="CU466"/>
      <c r="CV466"/>
      <c r="CW466"/>
      <c r="CX466"/>
      <c r="CY466"/>
      <c r="CZ466"/>
      <c r="DA466"/>
      <c r="DB466"/>
      <c r="DC466"/>
      <c r="DD466"/>
      <c r="DE466"/>
      <c r="DF466"/>
      <c r="DG466"/>
      <c r="DH466"/>
      <c r="DI466"/>
      <c r="DJ466"/>
      <c r="DK466"/>
      <c r="DL466"/>
      <c r="DM466"/>
      <c r="DN466"/>
      <c r="DO466"/>
      <c r="DP466"/>
      <c r="DQ466"/>
      <c r="DR466"/>
      <c r="DS466"/>
      <c r="DT466"/>
      <c r="DU466"/>
      <c r="DV466"/>
      <c r="DW466"/>
      <c r="DX466"/>
      <c r="DY466"/>
      <c r="DZ466"/>
      <c r="EA466"/>
      <c r="EB466"/>
      <c r="EC466"/>
      <c r="ED466"/>
      <c r="EE466"/>
      <c r="EF466"/>
      <c r="EG466"/>
      <c r="EH466"/>
      <c r="EI466"/>
      <c r="EJ466"/>
      <c r="EK466"/>
      <c r="EL466"/>
      <c r="EM466"/>
      <c r="EN466"/>
      <c r="EO466"/>
      <c r="EP466"/>
      <c r="EQ466"/>
      <c r="ER466"/>
      <c r="ES466"/>
      <c r="ET466"/>
      <c r="EU466"/>
      <c r="EV466"/>
      <c r="EW466"/>
      <c r="EX466"/>
      <c r="EY466"/>
      <c r="EZ466"/>
      <c r="FA466"/>
      <c r="FB466"/>
      <c r="FC466"/>
      <c r="FD466"/>
      <c r="FE466"/>
      <c r="FF466"/>
      <c r="FG466"/>
      <c r="FH466"/>
      <c r="FI466"/>
      <c r="FJ466"/>
      <c r="FK466"/>
      <c r="FL466"/>
      <c r="FM466"/>
      <c r="FN466"/>
      <c r="FO466"/>
      <c r="FP466"/>
      <c r="FQ466"/>
      <c r="FR466"/>
      <c r="FS466"/>
      <c r="FT466"/>
      <c r="FU466"/>
      <c r="FV466"/>
      <c r="FW466"/>
      <c r="FX466"/>
      <c r="FY466"/>
      <c r="FZ466"/>
      <c r="GA466"/>
      <c r="GB466"/>
      <c r="GC466"/>
      <c r="GD466"/>
      <c r="GE466"/>
      <c r="GF466"/>
      <c r="GG466"/>
      <c r="GH466"/>
      <c r="GI466"/>
      <c r="GJ466"/>
      <c r="GK466"/>
      <c r="GL466"/>
      <c r="GM466"/>
      <c r="GN466"/>
      <c r="GO466"/>
      <c r="GP466"/>
      <c r="GQ466"/>
      <c r="GR466"/>
      <c r="GS466"/>
      <c r="GT466"/>
      <c r="GU466"/>
      <c r="GV466"/>
      <c r="GW466"/>
      <c r="GX466"/>
      <c r="GY466"/>
      <c r="GZ466"/>
      <c r="HA466"/>
      <c r="HB466"/>
      <c r="HC466"/>
      <c r="HD466"/>
      <c r="HE466"/>
      <c r="HF466"/>
      <c r="HG466"/>
      <c r="HH466"/>
      <c r="HI466"/>
      <c r="HJ466"/>
      <c r="HK466"/>
      <c r="HL466"/>
      <c r="HM466"/>
      <c r="HN466"/>
      <c r="HO466"/>
      <c r="HP466"/>
      <c r="HQ466"/>
      <c r="HR466"/>
      <c r="HS466"/>
      <c r="HT466"/>
      <c r="HU466"/>
      <c r="HV466"/>
      <c r="HW466"/>
      <c r="HX466"/>
      <c r="HY466"/>
      <c r="HZ466"/>
      <c r="IA466"/>
      <c r="IB466"/>
      <c r="IC466"/>
      <c r="ID466"/>
      <c r="IE466"/>
      <c r="IF466"/>
      <c r="IG466"/>
      <c r="IH466"/>
      <c r="II466"/>
      <c r="IJ466"/>
      <c r="IK466"/>
      <c r="IL466"/>
      <c r="IM466"/>
      <c r="IN466"/>
      <c r="IO466"/>
      <c r="IP466"/>
      <c r="IQ466"/>
      <c r="IR466"/>
      <c r="IS466"/>
      <c r="IT466"/>
      <c r="IU466"/>
      <c r="IV466"/>
      <c r="IW466"/>
      <c r="IX466"/>
      <c r="IY466"/>
      <c r="IZ466"/>
      <c r="JA466"/>
      <c r="JB466"/>
      <c r="JC466"/>
      <c r="JD466"/>
      <c r="JE466"/>
      <c r="JF466"/>
      <c r="JG466"/>
      <c r="JH466"/>
      <c r="JI466"/>
      <c r="JJ466"/>
      <c r="JK466"/>
      <c r="JL466"/>
      <c r="JM466"/>
      <c r="JN466"/>
      <c r="JO466"/>
      <c r="JP466"/>
      <c r="JQ466"/>
      <c r="JR466"/>
      <c r="JS466"/>
      <c r="JT466"/>
      <c r="JU466"/>
      <c r="JV466"/>
      <c r="JW466"/>
      <c r="JX466"/>
    </row>
    <row r="467" spans="1:284" s="199" customFormat="1" ht="12" customHeight="1">
      <c r="A467"/>
      <c r="B467"/>
      <c r="C467"/>
      <c r="D467"/>
      <c r="E467"/>
      <c r="F467"/>
      <c r="G467"/>
      <c r="H467"/>
      <c r="I467"/>
      <c r="J467"/>
      <c r="K467"/>
      <c r="L467"/>
      <c r="M467"/>
      <c r="N467"/>
      <c r="O467"/>
      <c r="P467"/>
      <c r="Q467"/>
      <c r="R467"/>
      <c r="S467"/>
      <c r="T467"/>
      <c r="U467"/>
      <c r="V467"/>
      <c r="W467"/>
      <c r="X467"/>
      <c r="Y467"/>
      <c r="Z467"/>
      <c r="AA467"/>
      <c r="AB467"/>
      <c r="AC467"/>
      <c r="AD467"/>
      <c r="AE467"/>
      <c r="AF467"/>
      <c r="AG467"/>
      <c r="AH467"/>
      <c r="AI467"/>
      <c r="AJ467"/>
      <c r="AK467"/>
      <c r="AL467"/>
      <c r="AM467"/>
      <c r="AN467"/>
      <c r="AO467"/>
      <c r="AP467"/>
      <c r="AQ467"/>
      <c r="AR467"/>
      <c r="AS467"/>
      <c r="AT467"/>
      <c r="AU467"/>
      <c r="AV467"/>
      <c r="AW467"/>
      <c r="AX467"/>
      <c r="AY467"/>
      <c r="AZ467"/>
      <c r="BA467"/>
      <c r="BB467"/>
      <c r="BC467"/>
      <c r="BD467"/>
      <c r="BE467"/>
      <c r="BF467"/>
      <c r="BG467"/>
      <c r="BH467"/>
      <c r="BI467"/>
      <c r="BJ467"/>
      <c r="BK467"/>
      <c r="BL467"/>
      <c r="BM467"/>
      <c r="BN467"/>
      <c r="BO467"/>
      <c r="BP467"/>
      <c r="BQ467"/>
      <c r="BR467"/>
      <c r="BS467"/>
      <c r="BT467"/>
      <c r="BU467"/>
      <c r="BV467"/>
      <c r="BW467"/>
      <c r="BX467"/>
      <c r="BY467"/>
      <c r="BZ467"/>
      <c r="CA467"/>
      <c r="CB467"/>
      <c r="CC467"/>
      <c r="CD467"/>
      <c r="CE467"/>
      <c r="CF467"/>
      <c r="CG467"/>
      <c r="CH467"/>
      <c r="CI467"/>
      <c r="CJ467"/>
      <c r="CK467"/>
      <c r="CL467"/>
      <c r="CM467"/>
      <c r="CN467"/>
      <c r="CO467"/>
      <c r="CP467"/>
      <c r="CQ467"/>
      <c r="CR467"/>
      <c r="CS467"/>
      <c r="CT467"/>
      <c r="CU467"/>
      <c r="CV467"/>
      <c r="CW467"/>
      <c r="CX467"/>
      <c r="CY467"/>
      <c r="CZ467"/>
      <c r="DA467"/>
      <c r="DB467"/>
      <c r="DC467"/>
      <c r="DD467"/>
      <c r="DE467"/>
      <c r="DF467"/>
      <c r="DG467"/>
      <c r="DH467"/>
      <c r="DI467"/>
      <c r="DJ467"/>
      <c r="DK467"/>
      <c r="DL467"/>
      <c r="DM467"/>
      <c r="DN467"/>
      <c r="DO467"/>
      <c r="DP467"/>
      <c r="DQ467"/>
      <c r="DR467"/>
      <c r="DS467"/>
      <c r="DT467"/>
      <c r="DU467"/>
      <c r="DV467"/>
      <c r="DW467"/>
      <c r="DX467"/>
      <c r="DY467"/>
      <c r="DZ467"/>
      <c r="EA467"/>
      <c r="EB467"/>
      <c r="EC467"/>
      <c r="ED467"/>
      <c r="EE467"/>
      <c r="EF467"/>
      <c r="EG467"/>
      <c r="EH467"/>
      <c r="EI467"/>
      <c r="EJ467"/>
      <c r="EK467"/>
      <c r="EL467"/>
      <c r="EM467"/>
      <c r="EN467"/>
      <c r="EO467"/>
      <c r="EP467"/>
      <c r="EQ467"/>
      <c r="ER467"/>
      <c r="ES467"/>
      <c r="ET467"/>
      <c r="EU467"/>
      <c r="EV467"/>
      <c r="EW467"/>
      <c r="EX467"/>
      <c r="EY467"/>
      <c r="EZ467"/>
      <c r="FA467"/>
      <c r="FB467"/>
      <c r="FC467"/>
      <c r="FD467"/>
      <c r="FE467"/>
      <c r="FF467"/>
      <c r="FG467"/>
      <c r="FH467"/>
      <c r="FI467"/>
      <c r="FJ467"/>
      <c r="FK467"/>
      <c r="FL467"/>
      <c r="FM467"/>
      <c r="FN467"/>
      <c r="FO467"/>
      <c r="FP467"/>
      <c r="FQ467"/>
      <c r="FR467"/>
      <c r="FS467"/>
      <c r="FT467"/>
      <c r="FU467"/>
      <c r="FV467"/>
      <c r="FW467"/>
      <c r="FX467"/>
      <c r="FY467"/>
      <c r="FZ467"/>
      <c r="GA467"/>
      <c r="GB467"/>
      <c r="GC467"/>
      <c r="GD467"/>
      <c r="GE467"/>
      <c r="GF467"/>
      <c r="GG467"/>
      <c r="GH467"/>
      <c r="GI467"/>
      <c r="GJ467"/>
      <c r="GK467"/>
      <c r="GL467"/>
      <c r="GM467"/>
      <c r="GN467"/>
      <c r="GO467"/>
      <c r="GP467"/>
      <c r="GQ467"/>
      <c r="GR467"/>
      <c r="GS467"/>
      <c r="GT467"/>
      <c r="GU467"/>
      <c r="GV467"/>
      <c r="GW467"/>
      <c r="GX467"/>
      <c r="GY467"/>
      <c r="GZ467"/>
      <c r="HA467"/>
      <c r="HB467"/>
      <c r="HC467"/>
      <c r="HD467"/>
      <c r="HE467"/>
      <c r="HF467"/>
      <c r="HG467"/>
      <c r="HH467"/>
      <c r="HI467"/>
      <c r="HJ467"/>
      <c r="HK467"/>
      <c r="HL467"/>
      <c r="HM467"/>
      <c r="HN467"/>
      <c r="HO467"/>
      <c r="HP467"/>
      <c r="HQ467"/>
      <c r="HR467"/>
      <c r="HS467"/>
      <c r="HT467"/>
      <c r="HU467"/>
      <c r="HV467"/>
      <c r="HW467"/>
      <c r="HX467"/>
      <c r="HY467"/>
      <c r="HZ467"/>
      <c r="IA467"/>
      <c r="IB467"/>
      <c r="IC467"/>
      <c r="ID467"/>
      <c r="IE467"/>
      <c r="IF467"/>
      <c r="IG467"/>
      <c r="IH467"/>
      <c r="II467"/>
      <c r="IJ467"/>
      <c r="IK467"/>
      <c r="IL467"/>
      <c r="IM467"/>
      <c r="IN467"/>
      <c r="IO467"/>
      <c r="IP467"/>
      <c r="IQ467"/>
      <c r="IR467"/>
      <c r="IS467"/>
      <c r="IT467"/>
      <c r="IU467"/>
      <c r="IV467"/>
      <c r="IW467"/>
      <c r="IX467"/>
      <c r="IY467"/>
      <c r="IZ467"/>
      <c r="JA467"/>
      <c r="JB467"/>
      <c r="JC467"/>
      <c r="JD467"/>
      <c r="JE467"/>
      <c r="JF467"/>
      <c r="JG467"/>
      <c r="JH467"/>
      <c r="JI467"/>
      <c r="JJ467"/>
      <c r="JK467"/>
      <c r="JL467"/>
      <c r="JM467"/>
      <c r="JN467"/>
      <c r="JO467"/>
      <c r="JP467"/>
      <c r="JQ467"/>
      <c r="JR467"/>
      <c r="JS467"/>
      <c r="JT467"/>
      <c r="JU467"/>
      <c r="JV467"/>
      <c r="JW467"/>
      <c r="JX467"/>
    </row>
    <row r="468" spans="1:284" s="199" customFormat="1" ht="12" customHeight="1">
      <c r="A468"/>
      <c r="B468"/>
      <c r="C468"/>
      <c r="D468"/>
      <c r="E468"/>
      <c r="F468"/>
      <c r="G468"/>
      <c r="H468"/>
      <c r="I468"/>
      <c r="J468"/>
      <c r="K468"/>
      <c r="L468"/>
      <c r="M468"/>
      <c r="N468"/>
      <c r="O468"/>
      <c r="P468"/>
      <c r="Q468"/>
      <c r="R468"/>
      <c r="S468"/>
      <c r="T468"/>
      <c r="U468"/>
      <c r="V468"/>
      <c r="W468"/>
      <c r="X468"/>
      <c r="Y468"/>
      <c r="Z468"/>
      <c r="AA468"/>
      <c r="AB468"/>
      <c r="AC468"/>
      <c r="AD468"/>
      <c r="AE468"/>
      <c r="AF468"/>
      <c r="AG468"/>
      <c r="AH468"/>
      <c r="AI468"/>
      <c r="AJ468"/>
      <c r="AK468"/>
      <c r="AL468"/>
      <c r="AM468"/>
      <c r="AN468"/>
      <c r="AO468"/>
      <c r="AP468"/>
      <c r="AQ468"/>
      <c r="AR468"/>
      <c r="AS468"/>
      <c r="AT468"/>
      <c r="AU468"/>
      <c r="AV468"/>
      <c r="AW468"/>
      <c r="AX468"/>
      <c r="AY468"/>
      <c r="AZ468"/>
      <c r="BA468"/>
      <c r="BB468"/>
      <c r="BC468"/>
      <c r="BD468"/>
      <c r="BE468"/>
      <c r="BF468"/>
      <c r="BG468"/>
      <c r="BH468"/>
      <c r="BI468"/>
      <c r="BJ468"/>
      <c r="BK468"/>
      <c r="BL468"/>
      <c r="BM468"/>
      <c r="BN468"/>
      <c r="BO468"/>
      <c r="BP468"/>
      <c r="BQ468"/>
      <c r="BR468"/>
      <c r="BS468"/>
      <c r="BT468"/>
      <c r="BU468"/>
      <c r="BV468"/>
      <c r="BW468"/>
      <c r="BX468"/>
      <c r="BY468"/>
      <c r="BZ468"/>
      <c r="CA468"/>
      <c r="CB468"/>
      <c r="CC468"/>
      <c r="CD468"/>
      <c r="CE468"/>
      <c r="CF468"/>
      <c r="CG468"/>
      <c r="CH468"/>
      <c r="CI468"/>
      <c r="CJ468"/>
      <c r="CK468"/>
      <c r="CL468"/>
      <c r="CM468"/>
      <c r="CN468"/>
      <c r="CO468"/>
      <c r="CP468"/>
      <c r="CQ468"/>
      <c r="CR468"/>
      <c r="CS468"/>
      <c r="CT468"/>
      <c r="CU468"/>
      <c r="CV468"/>
      <c r="CW468"/>
      <c r="CX468"/>
      <c r="CY468"/>
      <c r="CZ468"/>
      <c r="DA468"/>
      <c r="DB468"/>
      <c r="DC468"/>
      <c r="DD468"/>
      <c r="DE468"/>
      <c r="DF468"/>
      <c r="DG468"/>
      <c r="DH468"/>
      <c r="DI468"/>
      <c r="DJ468"/>
      <c r="DK468"/>
      <c r="DL468"/>
      <c r="DM468"/>
      <c r="DN468"/>
      <c r="DO468"/>
      <c r="DP468"/>
      <c r="DQ468"/>
      <c r="DR468"/>
      <c r="DS468"/>
      <c r="DT468"/>
      <c r="DU468"/>
      <c r="DV468"/>
      <c r="DW468"/>
      <c r="DX468"/>
      <c r="DY468"/>
      <c r="DZ468"/>
      <c r="EA468"/>
      <c r="EB468"/>
      <c r="EC468"/>
      <c r="ED468"/>
      <c r="EE468"/>
      <c r="EF468"/>
      <c r="EG468"/>
      <c r="EH468"/>
      <c r="EI468"/>
      <c r="EJ468"/>
      <c r="EK468"/>
      <c r="EL468"/>
      <c r="EM468"/>
      <c r="EN468"/>
      <c r="EO468"/>
      <c r="EP468"/>
      <c r="EQ468"/>
      <c r="ER468"/>
      <c r="ES468"/>
      <c r="ET468"/>
      <c r="EU468"/>
      <c r="EV468"/>
      <c r="EW468"/>
      <c r="EX468"/>
      <c r="EY468"/>
      <c r="EZ468"/>
      <c r="FA468"/>
      <c r="FB468"/>
      <c r="FC468"/>
      <c r="FD468"/>
      <c r="FE468"/>
      <c r="FF468"/>
      <c r="FG468"/>
      <c r="FH468"/>
      <c r="FI468"/>
      <c r="FJ468"/>
      <c r="FK468"/>
      <c r="FL468"/>
      <c r="FM468"/>
      <c r="FN468"/>
      <c r="FO468"/>
      <c r="FP468"/>
      <c r="FQ468"/>
      <c r="FR468"/>
      <c r="FS468"/>
      <c r="FT468"/>
      <c r="FU468"/>
      <c r="FV468"/>
      <c r="FW468"/>
      <c r="FX468"/>
      <c r="FY468"/>
      <c r="FZ468"/>
      <c r="GA468"/>
      <c r="GB468"/>
      <c r="GC468"/>
      <c r="GD468"/>
      <c r="GE468"/>
      <c r="GF468"/>
      <c r="GG468"/>
      <c r="GH468"/>
      <c r="GI468"/>
      <c r="GJ468"/>
      <c r="GK468"/>
      <c r="GL468"/>
      <c r="GM468"/>
      <c r="GN468"/>
      <c r="GO468"/>
      <c r="GP468"/>
      <c r="GQ468"/>
      <c r="GR468"/>
      <c r="GS468"/>
      <c r="GT468"/>
      <c r="GU468"/>
      <c r="GV468"/>
      <c r="GW468"/>
      <c r="GX468"/>
      <c r="GY468"/>
      <c r="GZ468"/>
      <c r="HA468"/>
      <c r="HB468"/>
      <c r="HC468"/>
      <c r="HD468"/>
      <c r="HE468"/>
      <c r="HF468"/>
      <c r="HG468"/>
      <c r="HH468"/>
      <c r="HI468"/>
      <c r="HJ468"/>
      <c r="HK468"/>
      <c r="HL468"/>
      <c r="HM468"/>
      <c r="HN468"/>
      <c r="HO468"/>
      <c r="HP468"/>
      <c r="HQ468"/>
      <c r="HR468"/>
      <c r="HS468"/>
      <c r="HT468"/>
      <c r="HU468"/>
      <c r="HV468"/>
      <c r="HW468"/>
      <c r="HX468"/>
      <c r="HY468"/>
      <c r="HZ468"/>
      <c r="IA468"/>
      <c r="IB468"/>
      <c r="IC468"/>
      <c r="ID468"/>
      <c r="IE468"/>
      <c r="IF468"/>
      <c r="IG468"/>
      <c r="IH468"/>
      <c r="II468"/>
      <c r="IJ468"/>
      <c r="IK468"/>
      <c r="IL468"/>
      <c r="IM468"/>
      <c r="IN468"/>
      <c r="IO468"/>
      <c r="IP468"/>
      <c r="IQ468"/>
      <c r="IR468"/>
      <c r="IS468"/>
      <c r="IT468"/>
      <c r="IU468"/>
      <c r="IV468"/>
      <c r="IW468"/>
      <c r="IX468"/>
      <c r="IY468"/>
      <c r="IZ468"/>
      <c r="JA468"/>
      <c r="JB468"/>
      <c r="JC468"/>
      <c r="JD468"/>
      <c r="JE468"/>
      <c r="JF468"/>
      <c r="JG468"/>
      <c r="JH468"/>
      <c r="JI468"/>
      <c r="JJ468"/>
      <c r="JK468"/>
      <c r="JL468"/>
      <c r="JM468"/>
      <c r="JN468"/>
      <c r="JO468"/>
      <c r="JP468"/>
      <c r="JQ468"/>
      <c r="JR468"/>
      <c r="JS468"/>
      <c r="JT468"/>
      <c r="JU468"/>
      <c r="JV468"/>
      <c r="JW468"/>
      <c r="JX468"/>
    </row>
    <row r="469" spans="1:284" s="199" customFormat="1" ht="12" customHeight="1">
      <c r="A469"/>
      <c r="B469"/>
      <c r="C469"/>
      <c r="D469"/>
      <c r="E469"/>
      <c r="F469"/>
      <c r="G469"/>
      <c r="H469"/>
      <c r="I469"/>
      <c r="J469"/>
      <c r="K469"/>
      <c r="L469"/>
      <c r="M469"/>
      <c r="N469"/>
      <c r="O469"/>
      <c r="P469"/>
      <c r="Q469"/>
      <c r="R469"/>
      <c r="S469"/>
      <c r="T469"/>
      <c r="U469"/>
      <c r="V469"/>
      <c r="W469"/>
      <c r="X469"/>
      <c r="Y469"/>
      <c r="Z469"/>
      <c r="AA469"/>
      <c r="AB469"/>
      <c r="AC469"/>
      <c r="AD469"/>
      <c r="AE469"/>
      <c r="AF469"/>
      <c r="AG469"/>
      <c r="AH469"/>
      <c r="AI469"/>
      <c r="AJ469"/>
      <c r="AK469"/>
      <c r="AL469"/>
      <c r="AM469"/>
      <c r="AN469"/>
      <c r="AO469"/>
      <c r="AP469"/>
      <c r="AQ469"/>
      <c r="AR469"/>
      <c r="AS469"/>
      <c r="AT469"/>
      <c r="AU469"/>
      <c r="AV469"/>
      <c r="AW469"/>
      <c r="AX469"/>
      <c r="AY469"/>
      <c r="AZ469"/>
      <c r="BA469"/>
      <c r="BB469"/>
      <c r="BC469"/>
      <c r="BD469"/>
      <c r="BE469"/>
      <c r="BF469"/>
      <c r="BG469"/>
      <c r="BH469"/>
      <c r="BI469"/>
      <c r="BJ469"/>
      <c r="BK469"/>
      <c r="BL469"/>
      <c r="BM469"/>
      <c r="BN469"/>
      <c r="BO469"/>
      <c r="BP469"/>
      <c r="BQ469"/>
      <c r="BR469"/>
      <c r="BS469"/>
      <c r="BT469"/>
      <c r="BU469"/>
      <c r="BV469"/>
      <c r="BW469"/>
      <c r="BX469"/>
      <c r="BY469"/>
      <c r="BZ469"/>
      <c r="CA469"/>
      <c r="CB469"/>
      <c r="CC469"/>
      <c r="CD469"/>
      <c r="CE469"/>
      <c r="CF469"/>
      <c r="CG469"/>
      <c r="CH469"/>
      <c r="CI469"/>
      <c r="CJ469"/>
      <c r="CK469"/>
      <c r="CL469"/>
      <c r="CM469"/>
      <c r="CN469"/>
      <c r="CO469"/>
      <c r="CP469"/>
      <c r="CQ469"/>
      <c r="CR469"/>
      <c r="CS469"/>
      <c r="CT469"/>
      <c r="CU469"/>
      <c r="CV469"/>
      <c r="CW469"/>
      <c r="CX469"/>
      <c r="CY469"/>
      <c r="CZ469"/>
      <c r="DA469"/>
      <c r="DB469"/>
      <c r="DC469"/>
      <c r="DD469"/>
      <c r="DE469"/>
      <c r="DF469"/>
      <c r="DG469"/>
      <c r="DH469"/>
      <c r="DI469"/>
      <c r="DJ469"/>
      <c r="DK469"/>
      <c r="DL469"/>
      <c r="DM469"/>
      <c r="DN469"/>
      <c r="DO469"/>
      <c r="DP469"/>
      <c r="DQ469"/>
      <c r="DR469"/>
      <c r="DS469"/>
      <c r="DT469"/>
      <c r="DU469"/>
      <c r="DV469"/>
      <c r="DW469"/>
      <c r="DX469"/>
      <c r="DY469"/>
      <c r="DZ469"/>
      <c r="EA469"/>
      <c r="EB469"/>
      <c r="EC469"/>
      <c r="ED469"/>
      <c r="EE469"/>
      <c r="EF469"/>
      <c r="EG469"/>
      <c r="EH469"/>
      <c r="EI469"/>
      <c r="EJ469"/>
      <c r="EK469"/>
      <c r="EL469"/>
      <c r="EM469"/>
      <c r="EN469"/>
      <c r="EO469"/>
      <c r="EP469"/>
      <c r="EQ469"/>
      <c r="ER469"/>
      <c r="ES469"/>
      <c r="ET469"/>
      <c r="EU469"/>
      <c r="EV469"/>
      <c r="EW469"/>
      <c r="EX469"/>
      <c r="EY469"/>
      <c r="EZ469"/>
      <c r="FA469"/>
      <c r="FB469"/>
      <c r="FC469"/>
      <c r="FD469"/>
      <c r="FE469"/>
      <c r="FF469"/>
      <c r="FG469"/>
      <c r="FH469"/>
      <c r="FI469"/>
      <c r="FJ469"/>
      <c r="FK469"/>
      <c r="FL469"/>
      <c r="FM469"/>
      <c r="FN469"/>
      <c r="FO469"/>
      <c r="FP469"/>
      <c r="FQ469"/>
      <c r="FR469"/>
      <c r="FS469"/>
      <c r="FT469"/>
      <c r="FU469"/>
      <c r="FV469"/>
      <c r="FW469"/>
      <c r="FX469"/>
      <c r="FY469"/>
      <c r="FZ469"/>
      <c r="GA469"/>
      <c r="GB469"/>
      <c r="GC469"/>
      <c r="GD469"/>
      <c r="GE469"/>
      <c r="GF469"/>
      <c r="GG469"/>
      <c r="GH469"/>
      <c r="GI469"/>
      <c r="GJ469"/>
      <c r="GK469"/>
      <c r="GL469"/>
      <c r="GM469"/>
      <c r="GN469"/>
      <c r="GO469"/>
      <c r="GP469"/>
      <c r="GQ469"/>
      <c r="GR469"/>
      <c r="GS469"/>
      <c r="GT469"/>
      <c r="GU469"/>
      <c r="GV469"/>
      <c r="GW469"/>
      <c r="GX469"/>
      <c r="GY469"/>
      <c r="GZ469"/>
      <c r="HA469"/>
      <c r="HB469"/>
      <c r="HC469"/>
      <c r="HD469"/>
      <c r="HE469"/>
      <c r="HF469"/>
      <c r="HG469"/>
      <c r="HH469"/>
      <c r="HI469"/>
      <c r="HJ469"/>
      <c r="HK469"/>
      <c r="HL469"/>
      <c r="HM469"/>
      <c r="HN469"/>
      <c r="HO469"/>
      <c r="HP469"/>
      <c r="HQ469"/>
      <c r="HR469"/>
      <c r="HS469"/>
      <c r="HT469"/>
      <c r="HU469"/>
      <c r="HV469"/>
      <c r="HW469"/>
      <c r="HX469"/>
      <c r="HY469"/>
      <c r="HZ469"/>
      <c r="IA469"/>
      <c r="IB469"/>
      <c r="IC469"/>
      <c r="ID469"/>
      <c r="IE469"/>
      <c r="IF469"/>
      <c r="IG469"/>
      <c r="IH469"/>
      <c r="II469"/>
      <c r="IJ469"/>
      <c r="IK469"/>
      <c r="IL469"/>
      <c r="IM469"/>
      <c r="IN469"/>
      <c r="IO469"/>
      <c r="IP469"/>
      <c r="IQ469"/>
      <c r="IR469"/>
      <c r="IS469"/>
      <c r="IT469"/>
      <c r="IU469"/>
      <c r="IV469"/>
      <c r="IW469"/>
      <c r="IX469"/>
      <c r="IY469"/>
      <c r="IZ469"/>
      <c r="JA469"/>
      <c r="JB469"/>
      <c r="JC469"/>
      <c r="JD469"/>
      <c r="JE469"/>
      <c r="JF469"/>
      <c r="JG469"/>
      <c r="JH469"/>
      <c r="JI469"/>
      <c r="JJ469"/>
      <c r="JK469"/>
      <c r="JL469"/>
      <c r="JM469"/>
      <c r="JN469"/>
      <c r="JO469"/>
      <c r="JP469"/>
      <c r="JQ469"/>
      <c r="JR469"/>
      <c r="JS469"/>
      <c r="JT469"/>
      <c r="JU469"/>
      <c r="JV469"/>
      <c r="JW469"/>
      <c r="JX469"/>
    </row>
    <row r="470" spans="1:284" s="199" customFormat="1" ht="12" customHeight="1">
      <c r="A470"/>
      <c r="B470"/>
      <c r="C470"/>
      <c r="D470"/>
      <c r="E470"/>
      <c r="F470"/>
      <c r="G470"/>
      <c r="H470"/>
      <c r="I470"/>
      <c r="J470"/>
      <c r="K470"/>
      <c r="L470"/>
      <c r="M470"/>
      <c r="N470"/>
      <c r="O470"/>
      <c r="P470"/>
      <c r="Q470"/>
      <c r="R470"/>
      <c r="S470"/>
      <c r="T470"/>
      <c r="U470"/>
      <c r="V470"/>
      <c r="W470"/>
      <c r="X470"/>
      <c r="Y470"/>
      <c r="Z470"/>
      <c r="AA470"/>
      <c r="AB470"/>
      <c r="AC470"/>
      <c r="AD470"/>
      <c r="AE470"/>
      <c r="AF470"/>
      <c r="AG470"/>
      <c r="AH470"/>
      <c r="AI470"/>
      <c r="AJ470"/>
      <c r="AK470"/>
      <c r="AL470"/>
      <c r="AM470"/>
      <c r="AN470"/>
      <c r="AO470"/>
      <c r="AP470"/>
      <c r="AQ470"/>
      <c r="AR470"/>
      <c r="AS470"/>
      <c r="AT470"/>
      <c r="AU470"/>
      <c r="AV470"/>
      <c r="AW470"/>
      <c r="AX470"/>
      <c r="AY470"/>
      <c r="AZ470"/>
      <c r="BA470"/>
      <c r="BB470"/>
      <c r="BC470"/>
      <c r="BD470"/>
      <c r="BE470"/>
      <c r="BF470"/>
      <c r="BG470"/>
      <c r="BH470"/>
      <c r="BI470"/>
      <c r="BJ470"/>
      <c r="BK470"/>
      <c r="BL470"/>
      <c r="BM470"/>
      <c r="BN470"/>
      <c r="BO470"/>
      <c r="BP470"/>
      <c r="BQ470"/>
      <c r="BR470"/>
      <c r="BS470"/>
      <c r="BT470"/>
      <c r="BU470"/>
      <c r="BV470"/>
      <c r="BW470"/>
      <c r="BX470"/>
      <c r="BY470"/>
      <c r="BZ470"/>
      <c r="CA470"/>
      <c r="CB470"/>
      <c r="CC470"/>
      <c r="CD470"/>
      <c r="CE470"/>
      <c r="CF470"/>
      <c r="CG470"/>
      <c r="CH470"/>
      <c r="CI470"/>
      <c r="CJ470"/>
      <c r="CK470"/>
      <c r="CL470"/>
      <c r="CM470"/>
      <c r="CN470"/>
      <c r="CO470"/>
      <c r="CP470"/>
      <c r="CQ470"/>
      <c r="CR470"/>
      <c r="CS470"/>
      <c r="CT470"/>
      <c r="CU470"/>
      <c r="CV470"/>
      <c r="CW470"/>
      <c r="CX470"/>
      <c r="CY470"/>
      <c r="CZ470"/>
      <c r="DA470"/>
      <c r="DB470"/>
      <c r="DC470"/>
      <c r="DD470"/>
      <c r="DE470"/>
      <c r="DF470"/>
      <c r="DG470"/>
      <c r="DH470"/>
      <c r="DI470"/>
      <c r="DJ470"/>
      <c r="DK470"/>
      <c r="DL470"/>
      <c r="DM470"/>
      <c r="DN470"/>
      <c r="DO470"/>
      <c r="DP470"/>
      <c r="DQ470"/>
      <c r="DR470"/>
      <c r="DS470"/>
      <c r="DT470"/>
      <c r="DU470"/>
      <c r="DV470"/>
      <c r="DW470"/>
      <c r="DX470"/>
      <c r="DY470"/>
      <c r="DZ470"/>
      <c r="EA470"/>
      <c r="EB470"/>
      <c r="EC470"/>
      <c r="ED470"/>
      <c r="EE470"/>
      <c r="EF470"/>
      <c r="EG470"/>
      <c r="EH470"/>
      <c r="EI470"/>
      <c r="EJ470"/>
      <c r="EK470"/>
      <c r="EL470"/>
      <c r="EM470"/>
      <c r="EN470"/>
      <c r="EO470"/>
      <c r="EP470"/>
      <c r="EQ470"/>
      <c r="ER470"/>
      <c r="ES470"/>
      <c r="ET470"/>
      <c r="EU470"/>
      <c r="EV470"/>
      <c r="EW470"/>
      <c r="EX470"/>
      <c r="EY470"/>
      <c r="EZ470"/>
      <c r="FA470"/>
      <c r="FB470"/>
      <c r="FC470"/>
      <c r="FD470"/>
      <c r="FE470"/>
      <c r="FF470"/>
      <c r="FG470"/>
      <c r="FH470"/>
      <c r="FI470"/>
      <c r="FJ470"/>
      <c r="FK470"/>
      <c r="FL470"/>
      <c r="FM470"/>
      <c r="FN470"/>
      <c r="FO470"/>
      <c r="FP470"/>
      <c r="FQ470"/>
      <c r="FR470"/>
      <c r="FS470"/>
      <c r="FT470"/>
      <c r="FU470"/>
      <c r="FV470"/>
      <c r="FW470"/>
      <c r="FX470"/>
      <c r="FY470"/>
      <c r="FZ470"/>
      <c r="GA470"/>
      <c r="GB470"/>
      <c r="GC470"/>
      <c r="GD470"/>
      <c r="GE470"/>
      <c r="GF470"/>
      <c r="GG470"/>
      <c r="GH470"/>
      <c r="GI470"/>
      <c r="GJ470"/>
      <c r="GK470"/>
      <c r="GL470"/>
      <c r="GM470"/>
      <c r="GN470"/>
      <c r="GO470"/>
      <c r="GP470"/>
      <c r="GQ470"/>
      <c r="GR470"/>
      <c r="GS470"/>
      <c r="GT470"/>
      <c r="GU470"/>
      <c r="GV470"/>
      <c r="GW470"/>
      <c r="GX470"/>
      <c r="GY470"/>
      <c r="GZ470"/>
      <c r="HA470"/>
      <c r="HB470"/>
      <c r="HC470"/>
      <c r="HD470"/>
      <c r="HE470"/>
      <c r="HF470"/>
      <c r="HG470"/>
      <c r="HH470"/>
      <c r="HI470"/>
      <c r="HJ470"/>
      <c r="HK470"/>
      <c r="HL470"/>
      <c r="HM470"/>
      <c r="HN470"/>
      <c r="HO470"/>
      <c r="HP470"/>
      <c r="HQ470"/>
      <c r="HR470"/>
      <c r="HS470"/>
      <c r="HT470"/>
      <c r="HU470"/>
      <c r="HV470"/>
      <c r="HW470"/>
      <c r="HX470"/>
      <c r="HY470"/>
      <c r="HZ470"/>
      <c r="IA470"/>
      <c r="IB470"/>
      <c r="IC470"/>
      <c r="ID470"/>
      <c r="IE470"/>
      <c r="IF470"/>
      <c r="IG470"/>
      <c r="IH470"/>
      <c r="II470"/>
      <c r="IJ470"/>
      <c r="IK470"/>
      <c r="IL470"/>
      <c r="IM470"/>
      <c r="IN470"/>
      <c r="IO470"/>
      <c r="IP470"/>
      <c r="IQ470"/>
      <c r="IR470"/>
      <c r="IS470"/>
      <c r="IT470"/>
      <c r="IU470"/>
      <c r="IV470"/>
      <c r="IW470"/>
      <c r="IX470"/>
      <c r="IY470"/>
      <c r="IZ470"/>
      <c r="JA470"/>
      <c r="JB470"/>
      <c r="JC470"/>
      <c r="JD470"/>
      <c r="JE470"/>
      <c r="JF470"/>
      <c r="JG470"/>
      <c r="JH470"/>
      <c r="JI470"/>
      <c r="JJ470"/>
      <c r="JK470"/>
      <c r="JL470"/>
      <c r="JM470"/>
      <c r="JN470"/>
      <c r="JO470"/>
      <c r="JP470"/>
      <c r="JQ470"/>
      <c r="JR470"/>
      <c r="JS470"/>
      <c r="JT470"/>
      <c r="JU470"/>
      <c r="JV470"/>
      <c r="JW470"/>
      <c r="JX470"/>
    </row>
    <row r="471" spans="1:284" s="199" customFormat="1" ht="12" customHeight="1">
      <c r="A471"/>
      <c r="B471"/>
      <c r="C471"/>
      <c r="D471"/>
      <c r="E471"/>
      <c r="F471"/>
      <c r="G471"/>
      <c r="H471"/>
      <c r="I471"/>
      <c r="J471"/>
      <c r="K471"/>
      <c r="L471"/>
      <c r="M471"/>
      <c r="N471"/>
      <c r="O471"/>
      <c r="P471"/>
      <c r="Q471"/>
      <c r="R471"/>
      <c r="S471"/>
      <c r="T471"/>
      <c r="U471"/>
      <c r="V471"/>
      <c r="W471"/>
      <c r="X471"/>
      <c r="Y471"/>
      <c r="Z471"/>
      <c r="AA471"/>
      <c r="AB471"/>
      <c r="AC471"/>
      <c r="AD471"/>
      <c r="AE471"/>
      <c r="AF471"/>
      <c r="AG471"/>
      <c r="AH471"/>
      <c r="AI471"/>
      <c r="AJ471"/>
      <c r="AK471"/>
      <c r="AL471"/>
      <c r="AM471"/>
      <c r="AN471"/>
      <c r="AO471"/>
      <c r="AP471"/>
      <c r="AQ471"/>
      <c r="AR471"/>
      <c r="AS471"/>
      <c r="AT471"/>
      <c r="AU471"/>
      <c r="AV471"/>
      <c r="AW471"/>
      <c r="AX471"/>
      <c r="AY471"/>
      <c r="AZ471"/>
      <c r="BA471"/>
      <c r="BB471"/>
      <c r="BC471"/>
      <c r="BD471"/>
      <c r="BE471"/>
      <c r="BF471"/>
      <c r="BG471"/>
      <c r="BH471"/>
      <c r="BI471"/>
      <c r="BJ471"/>
      <c r="BK471"/>
      <c r="BL471"/>
      <c r="BM471"/>
      <c r="BN471"/>
      <c r="BO471"/>
      <c r="BP471"/>
      <c r="BQ471"/>
      <c r="BR471"/>
      <c r="BS471"/>
      <c r="BT471"/>
      <c r="BU471"/>
      <c r="BV471"/>
      <c r="BW471"/>
      <c r="BX471"/>
      <c r="BY471"/>
      <c r="BZ471"/>
      <c r="CA471"/>
      <c r="CB471"/>
      <c r="CC471"/>
      <c r="CD471"/>
      <c r="CE471"/>
      <c r="CF471"/>
      <c r="CG471"/>
      <c r="CH471"/>
      <c r="CI471"/>
      <c r="CJ471"/>
      <c r="CK471"/>
      <c r="CL471"/>
      <c r="CM471"/>
      <c r="CN471"/>
      <c r="CO471"/>
      <c r="CP471"/>
      <c r="CQ471"/>
      <c r="CR471"/>
      <c r="CS471"/>
      <c r="CT471"/>
      <c r="CU471"/>
      <c r="CV471"/>
      <c r="CW471"/>
      <c r="CX471"/>
      <c r="CY471"/>
      <c r="CZ471"/>
      <c r="DA471"/>
      <c r="DB471"/>
      <c r="DC471"/>
      <c r="DD471"/>
      <c r="DE471"/>
      <c r="DF471"/>
      <c r="DG471"/>
      <c r="DH471"/>
      <c r="DI471"/>
      <c r="DJ471"/>
      <c r="DK471"/>
      <c r="DL471"/>
      <c r="DM471"/>
      <c r="DN471"/>
      <c r="DO471"/>
      <c r="DP471"/>
      <c r="DQ471"/>
      <c r="DR471"/>
      <c r="DS471"/>
      <c r="DT471"/>
      <c r="DU471"/>
      <c r="DV471"/>
      <c r="DW471"/>
      <c r="DX471"/>
      <c r="DY471"/>
      <c r="DZ471"/>
      <c r="EA471"/>
      <c r="EB471"/>
      <c r="EC471"/>
      <c r="ED471"/>
      <c r="EE471"/>
      <c r="EF471"/>
      <c r="EG471"/>
      <c r="EH471"/>
      <c r="EI471"/>
      <c r="EJ471"/>
      <c r="EK471"/>
      <c r="EL471"/>
      <c r="EM471"/>
      <c r="EN471"/>
      <c r="EO471"/>
      <c r="EP471"/>
      <c r="EQ471"/>
      <c r="ER471"/>
      <c r="ES471"/>
      <c r="ET471"/>
      <c r="EU471"/>
      <c r="EV471"/>
      <c r="EW471"/>
      <c r="EX471"/>
      <c r="EY471"/>
      <c r="EZ471"/>
      <c r="FA471"/>
      <c r="FB471"/>
      <c r="FC471"/>
      <c r="FD471"/>
      <c r="FE471"/>
      <c r="FF471"/>
      <c r="FG471"/>
      <c r="FH471"/>
      <c r="FI471"/>
      <c r="FJ471"/>
      <c r="FK471"/>
      <c r="FL471"/>
      <c r="FM471"/>
      <c r="FN471"/>
      <c r="FO471"/>
      <c r="FP471"/>
      <c r="FQ471"/>
      <c r="FR471"/>
      <c r="FS471"/>
      <c r="FT471"/>
      <c r="FU471"/>
      <c r="FV471"/>
      <c r="FW471"/>
      <c r="FX471"/>
      <c r="FY471"/>
      <c r="FZ471"/>
      <c r="GA471"/>
      <c r="GB471"/>
      <c r="GC471"/>
      <c r="GD471"/>
      <c r="GE471"/>
      <c r="GF471"/>
      <c r="GG471"/>
      <c r="GH471"/>
      <c r="GI471"/>
      <c r="GJ471"/>
      <c r="GK471"/>
      <c r="GL471"/>
      <c r="GM471"/>
      <c r="GN471"/>
      <c r="GO471"/>
      <c r="GP471"/>
      <c r="GQ471"/>
      <c r="GR471"/>
      <c r="GS471"/>
      <c r="GT471"/>
      <c r="GU471"/>
      <c r="GV471"/>
      <c r="GW471"/>
      <c r="GX471"/>
      <c r="GY471"/>
      <c r="GZ471"/>
      <c r="HA471"/>
      <c r="HB471"/>
      <c r="HC471"/>
      <c r="HD471"/>
      <c r="HE471"/>
      <c r="HF471"/>
      <c r="HG471"/>
      <c r="HH471"/>
      <c r="HI471"/>
      <c r="HJ471"/>
      <c r="HK471"/>
      <c r="HL471"/>
      <c r="HM471"/>
      <c r="HN471"/>
      <c r="HO471"/>
      <c r="HP471"/>
      <c r="HQ471"/>
      <c r="HR471"/>
      <c r="HS471"/>
      <c r="HT471"/>
      <c r="HU471"/>
      <c r="HV471"/>
      <c r="HW471"/>
      <c r="HX471"/>
      <c r="HY471"/>
      <c r="HZ471"/>
      <c r="IA471"/>
      <c r="IB471"/>
      <c r="IC471"/>
      <c r="ID471"/>
      <c r="IE471"/>
      <c r="IF471"/>
      <c r="IG471"/>
      <c r="IH471"/>
      <c r="II471"/>
      <c r="IJ471"/>
      <c r="IK471"/>
      <c r="IL471"/>
      <c r="IM471"/>
      <c r="IN471"/>
      <c r="IO471"/>
      <c r="IP471"/>
      <c r="IQ471"/>
      <c r="IR471"/>
      <c r="IS471"/>
      <c r="IT471"/>
      <c r="IU471"/>
      <c r="IV471"/>
      <c r="IW471"/>
      <c r="IX471"/>
      <c r="IY471"/>
      <c r="IZ471"/>
      <c r="JA471"/>
      <c r="JB471"/>
      <c r="JC471"/>
      <c r="JD471"/>
      <c r="JE471"/>
      <c r="JF471"/>
      <c r="JG471"/>
      <c r="JH471"/>
      <c r="JI471"/>
      <c r="JJ471"/>
      <c r="JK471"/>
      <c r="JL471"/>
      <c r="JM471"/>
      <c r="JN471"/>
      <c r="JO471"/>
      <c r="JP471"/>
      <c r="JQ471"/>
      <c r="JR471"/>
      <c r="JS471"/>
      <c r="JT471"/>
      <c r="JU471"/>
      <c r="JV471"/>
      <c r="JW471"/>
      <c r="JX471"/>
    </row>
    <row r="472" spans="1:284" s="199" customFormat="1" ht="12" customHeight="1">
      <c r="A472"/>
      <c r="B472"/>
      <c r="C472"/>
      <c r="D472"/>
      <c r="E472"/>
      <c r="F472"/>
      <c r="G472"/>
      <c r="H472"/>
      <c r="I472"/>
      <c r="J472"/>
      <c r="K472"/>
      <c r="L472"/>
      <c r="M472"/>
      <c r="N472"/>
      <c r="O472"/>
      <c r="P472"/>
      <c r="Q472"/>
      <c r="R472"/>
      <c r="S472"/>
      <c r="T472"/>
      <c r="U472"/>
      <c r="V472"/>
      <c r="W472"/>
      <c r="X472"/>
      <c r="Y472"/>
      <c r="Z472"/>
      <c r="AA472"/>
      <c r="AB472"/>
      <c r="AC472"/>
      <c r="AD472"/>
      <c r="AE472"/>
      <c r="AF472"/>
      <c r="AG472"/>
      <c r="AH472"/>
      <c r="AI472"/>
      <c r="AJ472"/>
      <c r="AK472"/>
      <c r="AL472"/>
      <c r="AM472"/>
      <c r="AN472"/>
      <c r="AO472"/>
      <c r="AP472"/>
      <c r="AQ472"/>
      <c r="AR472"/>
      <c r="AS472"/>
      <c r="AT472"/>
      <c r="AU472"/>
      <c r="AV472"/>
      <c r="AW472"/>
      <c r="AX472"/>
      <c r="AY472"/>
      <c r="AZ472"/>
      <c r="BA472"/>
      <c r="BB472"/>
      <c r="BC472"/>
      <c r="BD472"/>
      <c r="BE472"/>
      <c r="BF472"/>
      <c r="BG472"/>
      <c r="BH472"/>
      <c r="BI472"/>
      <c r="BJ472"/>
      <c r="BK472"/>
      <c r="BL472"/>
      <c r="BM472"/>
      <c r="BN472"/>
      <c r="BO472"/>
      <c r="BP472"/>
      <c r="BQ472"/>
      <c r="BR472"/>
      <c r="BS472"/>
      <c r="BT472"/>
      <c r="BU472"/>
      <c r="BV472"/>
      <c r="BW472"/>
      <c r="BX472"/>
      <c r="BY472"/>
      <c r="BZ472"/>
      <c r="CA472"/>
      <c r="CB472"/>
      <c r="CC472"/>
      <c r="CD472"/>
      <c r="CE472"/>
      <c r="CF472"/>
      <c r="CG472"/>
      <c r="CH472"/>
      <c r="CI472"/>
      <c r="CJ472"/>
      <c r="CK472"/>
      <c r="CL472"/>
      <c r="CM472"/>
      <c r="CN472"/>
      <c r="CO472"/>
      <c r="CP472"/>
      <c r="CQ472"/>
      <c r="CR472"/>
      <c r="CS472"/>
      <c r="CT472"/>
      <c r="CU472"/>
      <c r="CV472"/>
      <c r="CW472"/>
      <c r="CX472"/>
      <c r="CY472"/>
      <c r="CZ472"/>
      <c r="DA472"/>
      <c r="DB472"/>
      <c r="DC472"/>
      <c r="DD472"/>
      <c r="DE472"/>
      <c r="DF472"/>
      <c r="DG472"/>
      <c r="DH472"/>
      <c r="DI472"/>
      <c r="DJ472"/>
      <c r="DK472"/>
      <c r="DL472"/>
      <c r="DM472"/>
      <c r="DN472"/>
      <c r="DO472"/>
      <c r="DP472"/>
      <c r="DQ472"/>
      <c r="DR472"/>
      <c r="DS472"/>
      <c r="DT472"/>
      <c r="DU472"/>
      <c r="DV472"/>
      <c r="DW472"/>
      <c r="DX472"/>
      <c r="DY472"/>
      <c r="DZ472"/>
      <c r="EA472"/>
      <c r="EB472"/>
      <c r="EC472"/>
      <c r="ED472"/>
      <c r="EE472"/>
      <c r="EF472"/>
      <c r="EG472"/>
      <c r="EH472"/>
      <c r="EI472"/>
      <c r="EJ472"/>
      <c r="EK472"/>
      <c r="EL472"/>
      <c r="EM472"/>
      <c r="EN472"/>
      <c r="EO472"/>
      <c r="EP472"/>
      <c r="EQ472"/>
      <c r="ER472"/>
      <c r="ES472"/>
      <c r="ET472"/>
      <c r="EU472"/>
      <c r="EV472"/>
      <c r="EW472"/>
      <c r="EX472"/>
      <c r="EY472"/>
      <c r="EZ472"/>
      <c r="FA472"/>
      <c r="FB472"/>
      <c r="FC472"/>
      <c r="FD472"/>
      <c r="FE472"/>
      <c r="FF472"/>
      <c r="FG472"/>
      <c r="FH472"/>
      <c r="FI472"/>
      <c r="FJ472"/>
      <c r="FK472"/>
      <c r="FL472"/>
      <c r="FM472"/>
      <c r="FN472"/>
      <c r="FO472"/>
      <c r="FP472"/>
      <c r="FQ472"/>
      <c r="FR472"/>
      <c r="FS472"/>
      <c r="FT472"/>
      <c r="FU472"/>
      <c r="FV472"/>
      <c r="FW472"/>
      <c r="FX472"/>
      <c r="FY472"/>
      <c r="FZ472"/>
      <c r="GA472"/>
      <c r="GB472"/>
      <c r="GC472"/>
      <c r="GD472"/>
      <c r="GE472"/>
      <c r="GF472"/>
      <c r="GG472"/>
      <c r="GH472"/>
      <c r="GI472"/>
      <c r="GJ472"/>
      <c r="GK472"/>
      <c r="GL472"/>
      <c r="GM472"/>
      <c r="GN472"/>
      <c r="GO472"/>
      <c r="GP472"/>
      <c r="GQ472"/>
      <c r="GR472"/>
      <c r="GS472"/>
      <c r="GT472"/>
      <c r="GU472"/>
      <c r="GV472"/>
      <c r="GW472"/>
      <c r="GX472"/>
      <c r="GY472"/>
      <c r="GZ472"/>
      <c r="HA472"/>
      <c r="HB472"/>
      <c r="HC472"/>
      <c r="HD472"/>
      <c r="HE472"/>
      <c r="HF472"/>
      <c r="HG472"/>
      <c r="HH472"/>
      <c r="HI472"/>
      <c r="HJ472"/>
      <c r="HK472"/>
      <c r="HL472"/>
      <c r="HM472"/>
      <c r="HN472"/>
      <c r="HO472"/>
      <c r="HP472"/>
      <c r="HQ472"/>
      <c r="HR472"/>
      <c r="HS472"/>
      <c r="HT472"/>
      <c r="HU472"/>
      <c r="HV472"/>
      <c r="HW472"/>
      <c r="HX472"/>
      <c r="HY472"/>
      <c r="HZ472"/>
      <c r="IA472"/>
      <c r="IB472"/>
      <c r="IC472"/>
      <c r="ID472"/>
      <c r="IE472"/>
      <c r="IF472"/>
      <c r="IG472"/>
      <c r="IH472"/>
      <c r="II472"/>
      <c r="IJ472"/>
      <c r="IK472"/>
      <c r="IL472"/>
      <c r="IM472"/>
      <c r="IN472"/>
      <c r="IO472"/>
      <c r="IP472"/>
      <c r="IQ472"/>
      <c r="IR472"/>
      <c r="IS472"/>
      <c r="IT472"/>
      <c r="IU472"/>
      <c r="IV472"/>
      <c r="IW472"/>
      <c r="IX472"/>
      <c r="IY472"/>
      <c r="IZ472"/>
      <c r="JA472"/>
      <c r="JB472"/>
      <c r="JC472"/>
      <c r="JD472"/>
      <c r="JE472"/>
      <c r="JF472"/>
      <c r="JG472"/>
      <c r="JH472"/>
      <c r="JI472"/>
      <c r="JJ472"/>
      <c r="JK472"/>
      <c r="JL472"/>
      <c r="JM472"/>
      <c r="JN472"/>
      <c r="JO472"/>
      <c r="JP472"/>
      <c r="JQ472"/>
      <c r="JR472"/>
      <c r="JS472"/>
      <c r="JT472"/>
      <c r="JU472"/>
      <c r="JV472"/>
      <c r="JW472"/>
      <c r="JX472"/>
    </row>
    <row r="473" spans="1:284" s="199" customFormat="1" ht="12" customHeight="1">
      <c r="A473"/>
      <c r="B473"/>
      <c r="C473"/>
      <c r="D473"/>
      <c r="E473"/>
      <c r="F473"/>
      <c r="G473"/>
      <c r="H473"/>
      <c r="I473"/>
      <c r="J473"/>
      <c r="K473"/>
      <c r="L473"/>
      <c r="M473"/>
      <c r="N473"/>
      <c r="O473"/>
      <c r="P473"/>
      <c r="Q473"/>
      <c r="R473"/>
      <c r="S473"/>
      <c r="T473"/>
      <c r="U473"/>
      <c r="V473"/>
      <c r="W473"/>
      <c r="X473"/>
      <c r="Y473"/>
      <c r="Z473"/>
      <c r="AA473"/>
      <c r="AB473"/>
      <c r="AC473"/>
      <c r="AD473"/>
      <c r="AE473"/>
      <c r="AF473"/>
      <c r="AG473"/>
      <c r="AH473"/>
      <c r="AI473"/>
      <c r="AJ473"/>
      <c r="AK473"/>
      <c r="AL473"/>
      <c r="AM473"/>
      <c r="AN473"/>
      <c r="AO473"/>
      <c r="AP473"/>
      <c r="AQ473"/>
      <c r="AR473"/>
      <c r="AS473"/>
      <c r="AT473"/>
      <c r="AU473"/>
      <c r="AV473"/>
      <c r="AW473"/>
      <c r="AX473"/>
      <c r="AY473"/>
      <c r="AZ473"/>
      <c r="BA473"/>
      <c r="BB473"/>
      <c r="BC473"/>
      <c r="BD473"/>
      <c r="BE473"/>
      <c r="BF473"/>
      <c r="BG473"/>
      <c r="BH473"/>
      <c r="BI473"/>
      <c r="BJ473"/>
      <c r="BK473"/>
      <c r="BL473"/>
      <c r="BM473"/>
      <c r="BN473"/>
      <c r="BO473"/>
      <c r="BP473"/>
      <c r="BQ473"/>
      <c r="BR473"/>
      <c r="BS473"/>
      <c r="BT473"/>
      <c r="BU473"/>
      <c r="BV473"/>
      <c r="BW473"/>
      <c r="BX473"/>
      <c r="BY473"/>
      <c r="BZ473"/>
      <c r="CA473"/>
      <c r="CB473"/>
      <c r="CC473"/>
      <c r="CD473"/>
      <c r="CE473"/>
      <c r="CF473"/>
      <c r="CG473"/>
      <c r="CH473"/>
      <c r="CI473"/>
      <c r="CJ473"/>
      <c r="CK473"/>
      <c r="CL473"/>
      <c r="CM473"/>
      <c r="CN473"/>
      <c r="CO473"/>
      <c r="CP473"/>
      <c r="CQ473"/>
      <c r="CR473"/>
      <c r="CS473"/>
      <c r="CT473"/>
      <c r="CU473"/>
      <c r="CV473"/>
      <c r="CW473"/>
      <c r="CX473"/>
      <c r="CY473"/>
      <c r="CZ473"/>
      <c r="DA473"/>
      <c r="DB473"/>
      <c r="DC473"/>
      <c r="DD473"/>
      <c r="DE473"/>
      <c r="DF473"/>
      <c r="DG473"/>
      <c r="DH473"/>
      <c r="DI473"/>
      <c r="DJ473"/>
      <c r="DK473"/>
      <c r="DL473"/>
      <c r="DM473"/>
      <c r="DN473"/>
      <c r="DO473"/>
      <c r="DP473"/>
      <c r="DQ473"/>
      <c r="DR473"/>
      <c r="DS473"/>
      <c r="DT473"/>
      <c r="DU473"/>
      <c r="DV473"/>
      <c r="DW473"/>
      <c r="DX473"/>
      <c r="DY473"/>
      <c r="DZ473"/>
      <c r="EA473"/>
      <c r="EB473"/>
      <c r="EC473"/>
      <c r="ED473"/>
      <c r="EE473"/>
      <c r="EF473"/>
      <c r="EG473"/>
      <c r="EH473"/>
      <c r="EI473"/>
      <c r="EJ473"/>
      <c r="EK473"/>
      <c r="EL473"/>
      <c r="EM473"/>
      <c r="EN473"/>
      <c r="EO473"/>
      <c r="EP473"/>
      <c r="EQ473"/>
      <c r="ER473"/>
      <c r="ES473"/>
      <c r="ET473"/>
      <c r="EU473"/>
      <c r="EV473"/>
      <c r="EW473"/>
      <c r="EX473"/>
      <c r="EY473"/>
      <c r="EZ473"/>
      <c r="FA473"/>
      <c r="FB473"/>
      <c r="FC473"/>
      <c r="FD473"/>
      <c r="FE473"/>
      <c r="FF473"/>
      <c r="FG473"/>
      <c r="FH473"/>
      <c r="FI473"/>
      <c r="FJ473"/>
      <c r="FK473"/>
      <c r="FL473"/>
      <c r="FM473"/>
      <c r="FN473"/>
      <c r="FO473"/>
      <c r="FP473"/>
      <c r="FQ473"/>
      <c r="FR473"/>
      <c r="FS473"/>
      <c r="FT473"/>
      <c r="FU473"/>
      <c r="FV473"/>
      <c r="FW473"/>
      <c r="FX473"/>
      <c r="FY473"/>
      <c r="FZ473"/>
      <c r="GA473"/>
      <c r="GB473"/>
      <c r="GC473"/>
      <c r="GD473"/>
      <c r="GE473"/>
      <c r="GF473"/>
      <c r="GG473"/>
      <c r="GH473"/>
      <c r="GI473"/>
      <c r="GJ473"/>
      <c r="GK473"/>
      <c r="GL473"/>
      <c r="GM473"/>
      <c r="GN473"/>
      <c r="GO473"/>
      <c r="GP473"/>
      <c r="GQ473"/>
      <c r="GR473"/>
      <c r="GS473"/>
      <c r="GT473"/>
      <c r="GU473"/>
      <c r="GV473"/>
      <c r="GW473"/>
      <c r="GX473"/>
      <c r="GY473"/>
      <c r="GZ473"/>
      <c r="HA473"/>
      <c r="HB473"/>
      <c r="HC473"/>
      <c r="HD473"/>
      <c r="HE473"/>
      <c r="HF473"/>
      <c r="HG473"/>
      <c r="HH473"/>
      <c r="HI473"/>
      <c r="HJ473"/>
      <c r="HK473"/>
      <c r="HL473"/>
      <c r="HM473"/>
      <c r="HN473"/>
      <c r="HO473"/>
      <c r="HP473"/>
      <c r="HQ473"/>
      <c r="HR473"/>
      <c r="HS473"/>
      <c r="HT473"/>
      <c r="HU473"/>
      <c r="HV473"/>
      <c r="HW473"/>
      <c r="HX473"/>
      <c r="HY473"/>
      <c r="HZ473"/>
      <c r="IA473"/>
      <c r="IB473"/>
      <c r="IC473"/>
      <c r="ID473"/>
      <c r="IE473"/>
      <c r="IF473"/>
      <c r="IG473"/>
      <c r="IH473"/>
      <c r="II473"/>
      <c r="IJ473"/>
      <c r="IK473"/>
      <c r="IL473"/>
      <c r="IM473"/>
      <c r="IN473"/>
      <c r="IO473"/>
      <c r="IP473"/>
      <c r="IQ473"/>
      <c r="IR473"/>
      <c r="IS473"/>
      <c r="IT473"/>
      <c r="IU473"/>
      <c r="IV473"/>
      <c r="IW473"/>
      <c r="IX473"/>
      <c r="IY473"/>
      <c r="IZ473"/>
      <c r="JA473"/>
      <c r="JB473"/>
      <c r="JC473"/>
      <c r="JD473"/>
      <c r="JE473"/>
      <c r="JF473"/>
      <c r="JG473"/>
      <c r="JH473"/>
      <c r="JI473"/>
      <c r="JJ473"/>
      <c r="JK473"/>
      <c r="JL473"/>
      <c r="JM473"/>
      <c r="JN473"/>
      <c r="JO473"/>
      <c r="JP473"/>
      <c r="JQ473"/>
      <c r="JR473"/>
      <c r="JS473"/>
      <c r="JT473"/>
      <c r="JU473"/>
      <c r="JV473"/>
      <c r="JW473"/>
      <c r="JX473"/>
    </row>
    <row r="474" spans="1:284" s="199" customFormat="1" ht="12" customHeight="1">
      <c r="A474"/>
      <c r="B474"/>
      <c r="C474"/>
      <c r="D474"/>
      <c r="E474"/>
      <c r="F474"/>
      <c r="G474"/>
      <c r="H474"/>
      <c r="I474"/>
      <c r="J474"/>
      <c r="K474"/>
      <c r="L474"/>
      <c r="M474"/>
      <c r="N474"/>
      <c r="O474"/>
      <c r="P474"/>
      <c r="Q474"/>
      <c r="R474"/>
      <c r="S474"/>
      <c r="T474"/>
      <c r="U474"/>
      <c r="V474"/>
      <c r="W474"/>
      <c r="X474"/>
      <c r="Y474"/>
      <c r="Z474"/>
      <c r="AA474"/>
      <c r="AB474"/>
      <c r="AC474"/>
      <c r="AD474"/>
      <c r="AE474"/>
      <c r="AF474"/>
      <c r="AG474"/>
      <c r="AH474"/>
      <c r="AI474"/>
      <c r="AJ474"/>
      <c r="AK474"/>
      <c r="AL474"/>
      <c r="AM474"/>
      <c r="AN474"/>
      <c r="AO474"/>
      <c r="AP474"/>
      <c r="AQ474"/>
      <c r="AR474"/>
      <c r="AS474"/>
      <c r="AT474"/>
      <c r="AU474"/>
      <c r="AV474"/>
      <c r="AW474"/>
      <c r="AX474"/>
      <c r="AY474"/>
      <c r="AZ474"/>
      <c r="BA474"/>
      <c r="BB474"/>
      <c r="BC474"/>
      <c r="BD474"/>
      <c r="BE474"/>
      <c r="BF474"/>
      <c r="BG474"/>
      <c r="BH474"/>
      <c r="BI474"/>
      <c r="BJ474"/>
      <c r="BK474"/>
      <c r="BL474"/>
      <c r="BM474"/>
      <c r="BN474"/>
      <c r="BO474"/>
      <c r="BP474"/>
      <c r="BQ474"/>
      <c r="BR474"/>
      <c r="BS474"/>
      <c r="BT474"/>
      <c r="BU474"/>
      <c r="BV474"/>
      <c r="BW474"/>
      <c r="BX474"/>
      <c r="BY474"/>
      <c r="BZ474"/>
      <c r="CA474"/>
      <c r="CB474"/>
      <c r="CC474"/>
      <c r="CD474"/>
      <c r="CE474"/>
      <c r="CF474"/>
      <c r="CG474"/>
      <c r="CH474"/>
      <c r="CI474"/>
      <c r="CJ474"/>
      <c r="CK474"/>
      <c r="CL474"/>
      <c r="CM474"/>
      <c r="CN474"/>
      <c r="CO474"/>
      <c r="CP474"/>
      <c r="CQ474"/>
      <c r="CR474"/>
      <c r="CS474"/>
      <c r="CT474"/>
      <c r="CU474"/>
      <c r="CV474"/>
      <c r="CW474"/>
      <c r="CX474"/>
      <c r="CY474"/>
      <c r="CZ474"/>
      <c r="DA474"/>
      <c r="DB474"/>
      <c r="DC474"/>
      <c r="DD474"/>
      <c r="DE474"/>
      <c r="DF474"/>
      <c r="DG474"/>
      <c r="DH474"/>
      <c r="DI474"/>
      <c r="DJ474"/>
      <c r="DK474"/>
      <c r="DL474"/>
      <c r="DM474"/>
      <c r="DN474"/>
      <c r="DO474"/>
      <c r="DP474"/>
      <c r="DQ474"/>
      <c r="DR474"/>
      <c r="DS474"/>
      <c r="DT474"/>
      <c r="DU474"/>
      <c r="DV474"/>
      <c r="DW474"/>
      <c r="DX474"/>
      <c r="DY474"/>
      <c r="DZ474"/>
      <c r="EA474"/>
      <c r="EB474"/>
      <c r="EC474"/>
      <c r="ED474"/>
      <c r="EE474"/>
      <c r="EF474"/>
      <c r="EG474"/>
      <c r="EH474"/>
      <c r="EI474"/>
      <c r="EJ474"/>
      <c r="EK474"/>
      <c r="EL474"/>
      <c r="EM474"/>
      <c r="EN474"/>
      <c r="EO474"/>
      <c r="EP474"/>
      <c r="EQ474"/>
      <c r="ER474"/>
      <c r="ES474"/>
      <c r="ET474"/>
      <c r="EU474"/>
      <c r="EV474"/>
      <c r="EW474"/>
      <c r="EX474"/>
      <c r="EY474"/>
      <c r="EZ474"/>
      <c r="FA474"/>
      <c r="FB474"/>
      <c r="FC474"/>
      <c r="FD474"/>
      <c r="FE474"/>
      <c r="FF474"/>
      <c r="FG474"/>
      <c r="FH474"/>
      <c r="FI474"/>
      <c r="FJ474"/>
      <c r="FK474"/>
      <c r="FL474"/>
      <c r="FM474"/>
      <c r="FN474"/>
      <c r="FO474"/>
      <c r="FP474"/>
      <c r="FQ474"/>
      <c r="FR474"/>
      <c r="FS474"/>
      <c r="FT474"/>
      <c r="FU474"/>
      <c r="FV474"/>
      <c r="FW474"/>
      <c r="FX474"/>
      <c r="FY474"/>
      <c r="FZ474"/>
      <c r="GA474"/>
      <c r="GB474"/>
      <c r="GC474"/>
      <c r="GD474"/>
      <c r="GE474"/>
      <c r="GF474"/>
      <c r="GG474"/>
      <c r="GH474"/>
      <c r="GI474"/>
      <c r="GJ474"/>
      <c r="GK474"/>
      <c r="GL474"/>
      <c r="GM474"/>
      <c r="GN474"/>
      <c r="GO474"/>
      <c r="GP474"/>
      <c r="GQ474"/>
      <c r="GR474"/>
      <c r="GS474"/>
      <c r="GT474"/>
      <c r="GU474"/>
      <c r="GV474"/>
      <c r="GW474"/>
      <c r="GX474"/>
      <c r="GY474"/>
      <c r="GZ474"/>
      <c r="HA474"/>
      <c r="HB474"/>
      <c r="HC474"/>
      <c r="HD474"/>
      <c r="HE474"/>
      <c r="HF474"/>
      <c r="HG474"/>
      <c r="HH474"/>
      <c r="HI474"/>
      <c r="HJ474"/>
      <c r="HK474"/>
      <c r="HL474"/>
      <c r="HM474"/>
      <c r="HN474"/>
      <c r="HO474"/>
      <c r="HP474"/>
      <c r="HQ474"/>
      <c r="HR474"/>
      <c r="HS474"/>
      <c r="HT474"/>
      <c r="HU474"/>
      <c r="HV474"/>
      <c r="HW474"/>
      <c r="HX474"/>
      <c r="HY474"/>
      <c r="HZ474"/>
      <c r="IA474"/>
      <c r="IB474"/>
      <c r="IC474"/>
      <c r="ID474"/>
      <c r="IE474"/>
      <c r="IF474"/>
      <c r="IG474"/>
      <c r="IH474"/>
      <c r="II474"/>
      <c r="IJ474"/>
      <c r="IK474"/>
      <c r="IL474"/>
      <c r="IM474"/>
      <c r="IN474"/>
      <c r="IO474"/>
      <c r="IP474"/>
      <c r="IQ474"/>
      <c r="IR474"/>
      <c r="IS474"/>
      <c r="IT474"/>
      <c r="IU474"/>
      <c r="IV474"/>
      <c r="IW474"/>
      <c r="IX474"/>
      <c r="IY474"/>
      <c r="IZ474"/>
      <c r="JA474"/>
      <c r="JB474"/>
      <c r="JC474"/>
      <c r="JD474"/>
      <c r="JE474"/>
      <c r="JF474"/>
      <c r="JG474"/>
      <c r="JH474"/>
      <c r="JI474"/>
      <c r="JJ474"/>
      <c r="JK474"/>
      <c r="JL474"/>
      <c r="JM474"/>
      <c r="JN474"/>
      <c r="JO474"/>
      <c r="JP474"/>
      <c r="JQ474"/>
      <c r="JR474"/>
      <c r="JS474"/>
      <c r="JT474"/>
      <c r="JU474"/>
      <c r="JV474"/>
      <c r="JW474"/>
      <c r="JX474"/>
    </row>
    <row r="475" spans="1:284" s="199" customFormat="1" ht="12" customHeight="1">
      <c r="A475"/>
      <c r="B475"/>
      <c r="C475"/>
      <c r="D475"/>
      <c r="E475"/>
      <c r="F475"/>
      <c r="G475"/>
      <c r="H475"/>
      <c r="I475"/>
      <c r="J475"/>
      <c r="K475"/>
      <c r="L475"/>
      <c r="M475"/>
      <c r="N475"/>
      <c r="O475"/>
      <c r="P475"/>
      <c r="Q475"/>
      <c r="R475"/>
      <c r="S475"/>
      <c r="T475"/>
      <c r="U475"/>
      <c r="V475"/>
      <c r="W475"/>
      <c r="X475"/>
      <c r="Y475"/>
      <c r="Z475"/>
      <c r="AA475"/>
      <c r="AB475"/>
      <c r="AC475"/>
      <c r="AD475"/>
      <c r="AE475"/>
      <c r="AF475"/>
      <c r="AG475"/>
      <c r="AH475"/>
      <c r="AI475"/>
      <c r="AJ475"/>
      <c r="AK475"/>
      <c r="AL475"/>
      <c r="AM475"/>
      <c r="AN475"/>
      <c r="AO475"/>
      <c r="AP475"/>
      <c r="AQ475"/>
      <c r="AR475"/>
      <c r="AS475"/>
      <c r="AT475"/>
      <c r="AU475"/>
      <c r="AV475"/>
      <c r="AW475"/>
      <c r="AX475"/>
      <c r="AY475"/>
      <c r="AZ475"/>
      <c r="BA475"/>
      <c r="BB475"/>
      <c r="BC475"/>
      <c r="BD475"/>
      <c r="BE475"/>
      <c r="BF475"/>
      <c r="BG475"/>
      <c r="BH475"/>
      <c r="BI475"/>
      <c r="BJ475"/>
      <c r="BK475"/>
      <c r="BL475"/>
      <c r="BM475"/>
      <c r="BN475"/>
      <c r="BO475"/>
      <c r="BP475"/>
      <c r="BQ475"/>
      <c r="BR475"/>
      <c r="BS475"/>
      <c r="BT475"/>
      <c r="BU475"/>
      <c r="BV475"/>
      <c r="BW475"/>
      <c r="BX475"/>
      <c r="BY475"/>
      <c r="BZ475"/>
      <c r="CA475"/>
      <c r="CB475"/>
      <c r="CC475"/>
      <c r="CD475"/>
      <c r="CE475"/>
      <c r="CF475"/>
      <c r="CG475"/>
      <c r="CH475"/>
      <c r="CI475"/>
      <c r="CJ475"/>
      <c r="CK475"/>
      <c r="CL475"/>
      <c r="CM475"/>
      <c r="CN475"/>
      <c r="CO475"/>
      <c r="CP475"/>
      <c r="CQ475"/>
      <c r="CR475"/>
      <c r="CS475"/>
      <c r="CT475"/>
      <c r="CU475"/>
      <c r="CV475"/>
      <c r="CW475"/>
      <c r="CX475"/>
      <c r="CY475"/>
      <c r="CZ475"/>
      <c r="DA475"/>
      <c r="DB475"/>
      <c r="DC475"/>
      <c r="DD475"/>
      <c r="DE475"/>
      <c r="DF475"/>
      <c r="DG475"/>
      <c r="DH475"/>
      <c r="DI475"/>
      <c r="DJ475"/>
      <c r="DK475"/>
      <c r="DL475"/>
      <c r="DM475"/>
      <c r="DN475"/>
      <c r="DO475"/>
      <c r="DP475"/>
      <c r="DQ475"/>
      <c r="DR475"/>
      <c r="DS475"/>
      <c r="DT475"/>
      <c r="DU475"/>
      <c r="DV475"/>
      <c r="DW475"/>
      <c r="DX475"/>
      <c r="DY475"/>
      <c r="DZ475"/>
      <c r="EA475"/>
      <c r="EB475"/>
      <c r="EC475"/>
      <c r="ED475"/>
      <c r="EE475"/>
      <c r="EF475"/>
      <c r="EG475"/>
      <c r="EH475"/>
      <c r="EI475"/>
      <c r="EJ475"/>
      <c r="EK475"/>
      <c r="EL475"/>
      <c r="EM475"/>
      <c r="EN475"/>
      <c r="EO475"/>
      <c r="EP475"/>
      <c r="EQ475"/>
      <c r="ER475"/>
      <c r="ES475"/>
      <c r="ET475"/>
      <c r="EU475"/>
      <c r="EV475"/>
      <c r="EW475"/>
      <c r="EX475"/>
      <c r="EY475"/>
      <c r="EZ475"/>
      <c r="FA475"/>
      <c r="FB475"/>
      <c r="FC475"/>
      <c r="FD475"/>
      <c r="FE475"/>
      <c r="FF475"/>
      <c r="FG475"/>
      <c r="FH475"/>
      <c r="FI475"/>
      <c r="FJ475"/>
      <c r="FK475"/>
      <c r="FL475"/>
      <c r="FM475"/>
      <c r="FN475"/>
      <c r="FO475"/>
      <c r="FP475"/>
      <c r="FQ475"/>
      <c r="FR475"/>
      <c r="FS475"/>
      <c r="FT475"/>
      <c r="FU475"/>
      <c r="FV475"/>
      <c r="FW475"/>
      <c r="FX475"/>
      <c r="FY475"/>
      <c r="FZ475"/>
      <c r="GA475"/>
      <c r="GB475"/>
      <c r="GC475"/>
      <c r="GD475"/>
      <c r="GE475"/>
      <c r="GF475"/>
      <c r="GG475"/>
      <c r="GH475"/>
      <c r="GI475"/>
      <c r="GJ475"/>
      <c r="GK475"/>
      <c r="GL475"/>
      <c r="GM475"/>
      <c r="GN475"/>
      <c r="GO475"/>
      <c r="GP475"/>
      <c r="GQ475"/>
      <c r="GR475"/>
      <c r="GS475"/>
      <c r="GT475"/>
      <c r="GU475"/>
      <c r="GV475"/>
      <c r="GW475"/>
      <c r="GX475"/>
      <c r="GY475"/>
      <c r="GZ475"/>
      <c r="HA475"/>
      <c r="HB475"/>
      <c r="HC475"/>
      <c r="HD475"/>
      <c r="HE475"/>
      <c r="HF475"/>
      <c r="HG475"/>
      <c r="HH475"/>
      <c r="HI475"/>
      <c r="HJ475"/>
      <c r="HK475"/>
      <c r="HL475"/>
      <c r="HM475"/>
      <c r="HN475"/>
      <c r="HO475"/>
      <c r="HP475"/>
      <c r="HQ475"/>
      <c r="HR475"/>
      <c r="HS475"/>
      <c r="HT475"/>
      <c r="HU475"/>
      <c r="HV475"/>
      <c r="HW475"/>
      <c r="HX475"/>
      <c r="HY475"/>
      <c r="HZ475"/>
      <c r="IA475"/>
      <c r="IB475"/>
      <c r="IC475"/>
      <c r="ID475"/>
      <c r="IE475"/>
      <c r="IF475"/>
      <c r="IG475"/>
      <c r="IH475"/>
      <c r="II475"/>
      <c r="IJ475"/>
      <c r="IK475"/>
      <c r="IL475"/>
      <c r="IM475"/>
      <c r="IN475"/>
      <c r="IO475"/>
      <c r="IP475"/>
      <c r="IQ475"/>
      <c r="IR475"/>
      <c r="IS475"/>
      <c r="IT475"/>
      <c r="IU475"/>
      <c r="IV475"/>
      <c r="IW475"/>
      <c r="IX475"/>
      <c r="IY475"/>
      <c r="IZ475"/>
      <c r="JA475"/>
      <c r="JB475"/>
      <c r="JC475"/>
      <c r="JD475"/>
      <c r="JE475"/>
      <c r="JF475"/>
      <c r="JG475"/>
      <c r="JH475"/>
      <c r="JI475"/>
      <c r="JJ475"/>
      <c r="JK475"/>
      <c r="JL475"/>
      <c r="JM475"/>
      <c r="JN475"/>
      <c r="JO475"/>
      <c r="JP475"/>
      <c r="JQ475"/>
      <c r="JR475"/>
      <c r="JS475"/>
      <c r="JT475"/>
      <c r="JU475"/>
      <c r="JV475"/>
      <c r="JW475"/>
      <c r="JX475"/>
    </row>
    <row r="476" spans="1:284" s="199" customFormat="1" ht="12" customHeight="1">
      <c r="A476"/>
      <c r="B476"/>
      <c r="C476"/>
      <c r="D476"/>
      <c r="E476"/>
      <c r="F476"/>
      <c r="G476"/>
      <c r="H476"/>
      <c r="I476"/>
      <c r="J476"/>
      <c r="K476"/>
      <c r="L476"/>
      <c r="M476"/>
      <c r="N476"/>
      <c r="O476"/>
      <c r="P476"/>
      <c r="Q476"/>
      <c r="R476"/>
      <c r="S476"/>
      <c r="T476"/>
      <c r="U476"/>
      <c r="V476"/>
      <c r="W476"/>
      <c r="X476"/>
      <c r="Y476"/>
      <c r="Z476"/>
      <c r="AA476"/>
      <c r="AB476"/>
      <c r="AC476"/>
      <c r="AD476"/>
      <c r="AE476"/>
      <c r="AF476"/>
      <c r="AG476"/>
      <c r="AH476"/>
      <c r="AI476"/>
      <c r="AJ476"/>
      <c r="AK476"/>
      <c r="AL476"/>
      <c r="AM476"/>
      <c r="AN476"/>
      <c r="AO476"/>
      <c r="AP476"/>
      <c r="AQ476"/>
      <c r="AR476"/>
      <c r="AS476"/>
      <c r="AT476"/>
      <c r="AU476"/>
      <c r="AV476"/>
      <c r="AW476"/>
      <c r="AX476"/>
      <c r="AY476"/>
      <c r="AZ476"/>
      <c r="BA476"/>
      <c r="BB476"/>
      <c r="BC476"/>
      <c r="BD476"/>
      <c r="BE476"/>
      <c r="BF476"/>
      <c r="BG476"/>
      <c r="BH476"/>
      <c r="BI476"/>
      <c r="BJ476"/>
      <c r="BK476"/>
      <c r="BL476"/>
      <c r="BM476"/>
      <c r="BN476"/>
      <c r="BO476"/>
      <c r="BP476"/>
      <c r="BQ476"/>
      <c r="BR476"/>
      <c r="BS476"/>
      <c r="BT476"/>
      <c r="BU476"/>
      <c r="BV476"/>
      <c r="BW476"/>
      <c r="BX476"/>
      <c r="BY476"/>
      <c r="BZ476"/>
      <c r="CA476"/>
      <c r="CB476"/>
      <c r="CC476"/>
      <c r="CD476"/>
      <c r="CE476"/>
      <c r="CF476"/>
      <c r="CG476"/>
      <c r="CH476"/>
      <c r="CI476"/>
      <c r="CJ476"/>
      <c r="CK476"/>
      <c r="CL476"/>
      <c r="CM476"/>
      <c r="CN476"/>
      <c r="CO476"/>
      <c r="CP476"/>
      <c r="CQ476"/>
      <c r="CR476"/>
      <c r="CS476"/>
      <c r="CT476"/>
      <c r="CU476"/>
      <c r="CV476"/>
      <c r="CW476"/>
      <c r="CX476"/>
      <c r="CY476"/>
      <c r="CZ476"/>
      <c r="DA476"/>
      <c r="DB476"/>
      <c r="DC476"/>
      <c r="DD476"/>
      <c r="DE476"/>
      <c r="DF476"/>
      <c r="DG476"/>
      <c r="DH476"/>
      <c r="DI476"/>
      <c r="DJ476"/>
      <c r="DK476"/>
      <c r="DL476"/>
      <c r="DM476"/>
      <c r="DN476"/>
      <c r="DO476"/>
      <c r="DP476"/>
      <c r="DQ476"/>
      <c r="DR476"/>
      <c r="DS476"/>
      <c r="DT476"/>
      <c r="DU476"/>
      <c r="DV476"/>
      <c r="DW476"/>
      <c r="DX476"/>
      <c r="DY476"/>
      <c r="DZ476"/>
      <c r="EA476"/>
      <c r="EB476"/>
      <c r="EC476"/>
      <c r="ED476"/>
      <c r="EE476"/>
      <c r="EF476"/>
      <c r="EG476"/>
      <c r="EH476"/>
      <c r="EI476"/>
      <c r="EJ476"/>
      <c r="EK476"/>
      <c r="EL476"/>
      <c r="EM476"/>
      <c r="EN476"/>
      <c r="EO476"/>
      <c r="EP476"/>
      <c r="EQ476"/>
      <c r="ER476"/>
      <c r="ES476"/>
      <c r="ET476"/>
      <c r="EU476"/>
      <c r="EV476"/>
      <c r="EW476"/>
      <c r="EX476"/>
      <c r="EY476"/>
      <c r="EZ476"/>
      <c r="FA476"/>
      <c r="FB476"/>
      <c r="FC476"/>
      <c r="FD476"/>
      <c r="FE476"/>
      <c r="FF476"/>
      <c r="FG476"/>
      <c r="FH476"/>
      <c r="FI476"/>
      <c r="FJ476"/>
      <c r="FK476"/>
      <c r="FL476"/>
      <c r="FM476"/>
      <c r="FN476"/>
      <c r="FO476"/>
      <c r="FP476"/>
      <c r="FQ476"/>
      <c r="FR476"/>
      <c r="FS476"/>
      <c r="FT476"/>
      <c r="FU476"/>
      <c r="FV476"/>
      <c r="FW476"/>
      <c r="FX476"/>
      <c r="FY476"/>
      <c r="FZ476"/>
      <c r="GA476"/>
      <c r="GB476"/>
      <c r="GC476"/>
      <c r="GD476"/>
      <c r="GE476"/>
      <c r="GF476"/>
      <c r="GG476"/>
      <c r="GH476"/>
      <c r="GI476"/>
      <c r="GJ476"/>
      <c r="GK476"/>
      <c r="GL476"/>
      <c r="GM476"/>
      <c r="GN476"/>
      <c r="GO476"/>
      <c r="GP476"/>
      <c r="GQ476"/>
      <c r="GR476"/>
      <c r="GS476"/>
      <c r="GT476"/>
      <c r="GU476"/>
      <c r="GV476"/>
      <c r="GW476"/>
      <c r="GX476"/>
      <c r="GY476"/>
      <c r="GZ476"/>
      <c r="HA476"/>
      <c r="HB476"/>
      <c r="HC476"/>
      <c r="HD476"/>
      <c r="HE476"/>
      <c r="HF476"/>
      <c r="HG476"/>
      <c r="HH476"/>
      <c r="HI476"/>
      <c r="HJ476"/>
      <c r="HK476"/>
      <c r="HL476"/>
      <c r="HM476"/>
      <c r="HN476"/>
      <c r="HO476"/>
      <c r="HP476"/>
      <c r="HQ476"/>
      <c r="HR476"/>
      <c r="HS476"/>
      <c r="HT476"/>
      <c r="HU476"/>
      <c r="HV476"/>
      <c r="HW476"/>
      <c r="HX476"/>
      <c r="HY476"/>
      <c r="HZ476"/>
      <c r="IA476"/>
      <c r="IB476"/>
      <c r="IC476"/>
      <c r="ID476"/>
      <c r="IE476"/>
      <c r="IF476"/>
      <c r="IG476"/>
      <c r="IH476"/>
      <c r="II476"/>
      <c r="IJ476"/>
      <c r="IK476"/>
      <c r="IL476"/>
      <c r="IM476"/>
      <c r="IN476"/>
      <c r="IO476"/>
      <c r="IP476"/>
      <c r="IQ476"/>
      <c r="IR476"/>
      <c r="IS476"/>
      <c r="IT476"/>
      <c r="IU476"/>
      <c r="IV476"/>
      <c r="IW476"/>
      <c r="IX476"/>
      <c r="IY476"/>
      <c r="IZ476"/>
      <c r="JA476"/>
      <c r="JB476"/>
      <c r="JC476"/>
      <c r="JD476"/>
      <c r="JE476"/>
      <c r="JF476"/>
      <c r="JG476"/>
      <c r="JH476"/>
      <c r="JI476"/>
      <c r="JJ476"/>
      <c r="JK476"/>
      <c r="JL476"/>
      <c r="JM476"/>
      <c r="JN476"/>
      <c r="JO476"/>
      <c r="JP476"/>
      <c r="JQ476"/>
      <c r="JR476"/>
      <c r="JS476"/>
      <c r="JT476"/>
      <c r="JU476"/>
      <c r="JV476"/>
      <c r="JW476"/>
      <c r="JX476"/>
    </row>
    <row r="477" spans="1:284" s="199" customFormat="1" ht="12" customHeight="1">
      <c r="A477"/>
      <c r="B477"/>
      <c r="C477"/>
      <c r="D477"/>
      <c r="E477"/>
      <c r="F477"/>
      <c r="G477"/>
      <c r="H477"/>
      <c r="I477"/>
      <c r="J477"/>
      <c r="K477"/>
      <c r="L477"/>
      <c r="M477"/>
      <c r="N477"/>
      <c r="O477"/>
      <c r="P477"/>
      <c r="Q477"/>
      <c r="R477"/>
      <c r="S477"/>
      <c r="T477"/>
      <c r="U477"/>
      <c r="V477"/>
      <c r="W477"/>
      <c r="X477"/>
      <c r="Y477"/>
      <c r="Z477"/>
      <c r="AA477"/>
      <c r="AB477"/>
      <c r="AC477"/>
      <c r="AD477"/>
      <c r="AE477"/>
      <c r="AF477"/>
      <c r="AG477"/>
      <c r="AH477"/>
      <c r="AI477"/>
      <c r="AJ477"/>
      <c r="AK477"/>
      <c r="AL477"/>
      <c r="AM477"/>
      <c r="AN477"/>
      <c r="AO477"/>
      <c r="AP477"/>
      <c r="AQ477"/>
      <c r="AR477"/>
      <c r="AS477"/>
      <c r="AT477"/>
      <c r="AU477"/>
      <c r="AV477"/>
      <c r="AW477"/>
      <c r="AX477"/>
      <c r="AY477"/>
      <c r="AZ477"/>
      <c r="BA477"/>
      <c r="BB477"/>
      <c r="BC477"/>
      <c r="BD477"/>
      <c r="BE477"/>
      <c r="BF477"/>
      <c r="BG477"/>
      <c r="BH477"/>
      <c r="BI477"/>
      <c r="BJ477"/>
      <c r="BK477"/>
      <c r="BL477"/>
      <c r="BM477"/>
      <c r="BN477"/>
      <c r="BO477"/>
      <c r="BP477"/>
      <c r="BQ477"/>
      <c r="BR477"/>
      <c r="BS477"/>
      <c r="BT477"/>
      <c r="BU477"/>
      <c r="BV477"/>
      <c r="BW477"/>
      <c r="BX477"/>
      <c r="BY477"/>
      <c r="BZ477"/>
      <c r="CA477"/>
      <c r="CB477"/>
      <c r="CC477"/>
      <c r="CD477"/>
      <c r="CE477"/>
      <c r="CF477"/>
      <c r="CG477"/>
      <c r="CH477"/>
      <c r="CI477"/>
      <c r="CJ477"/>
      <c r="CK477"/>
      <c r="CL477"/>
      <c r="CM477"/>
      <c r="CN477"/>
      <c r="CO477"/>
      <c r="CP477"/>
      <c r="CQ477"/>
      <c r="CR477"/>
      <c r="CS477"/>
      <c r="CT477"/>
      <c r="CU477"/>
      <c r="CV477"/>
      <c r="CW477"/>
      <c r="CX477"/>
      <c r="CY477"/>
      <c r="CZ477"/>
      <c r="DA477"/>
      <c r="DB477"/>
      <c r="DC477"/>
      <c r="DD477"/>
      <c r="DE477"/>
      <c r="DF477"/>
      <c r="DG477"/>
      <c r="DH477"/>
      <c r="DI477"/>
      <c r="DJ477"/>
      <c r="DK477"/>
      <c r="DL477"/>
      <c r="DM477"/>
      <c r="DN477"/>
      <c r="DO477"/>
      <c r="DP477"/>
      <c r="DQ477"/>
      <c r="DR477"/>
      <c r="DS477"/>
      <c r="DT477"/>
      <c r="DU477"/>
      <c r="DV477"/>
      <c r="DW477"/>
      <c r="DX477"/>
      <c r="DY477"/>
      <c r="DZ477"/>
      <c r="EA477"/>
      <c r="EB477"/>
      <c r="EC477"/>
      <c r="ED477"/>
      <c r="EE477"/>
      <c r="EF477"/>
      <c r="EG477"/>
      <c r="EH477"/>
      <c r="EI477"/>
      <c r="EJ477"/>
      <c r="EK477"/>
      <c r="EL477"/>
      <c r="EM477"/>
      <c r="EN477"/>
      <c r="EO477"/>
      <c r="EP477"/>
      <c r="EQ477"/>
      <c r="ER477"/>
      <c r="ES477"/>
      <c r="ET477"/>
      <c r="EU477"/>
      <c r="EV477"/>
      <c r="EW477"/>
      <c r="EX477"/>
      <c r="EY477"/>
      <c r="EZ477"/>
      <c r="FA477"/>
      <c r="FB477"/>
      <c r="FC477"/>
      <c r="FD477"/>
      <c r="FE477"/>
      <c r="FF477"/>
      <c r="FG477"/>
      <c r="FH477"/>
      <c r="FI477"/>
      <c r="FJ477"/>
      <c r="FK477"/>
      <c r="FL477"/>
      <c r="FM477"/>
      <c r="FN477"/>
      <c r="FO477"/>
      <c r="FP477"/>
      <c r="FQ477"/>
      <c r="FR477"/>
      <c r="FS477"/>
      <c r="FT477"/>
      <c r="FU477"/>
      <c r="FV477"/>
      <c r="FW477"/>
      <c r="FX477"/>
      <c r="FY477"/>
      <c r="FZ477"/>
      <c r="GA477"/>
      <c r="GB477"/>
      <c r="GC477"/>
      <c r="GD477"/>
      <c r="GE477"/>
      <c r="GF477"/>
      <c r="GG477"/>
      <c r="GH477"/>
      <c r="GI477"/>
      <c r="GJ477"/>
      <c r="GK477"/>
      <c r="GL477"/>
      <c r="GM477"/>
      <c r="GN477"/>
      <c r="GO477"/>
      <c r="GP477"/>
      <c r="GQ477"/>
      <c r="GR477"/>
      <c r="GS477"/>
      <c r="GT477"/>
      <c r="GU477"/>
      <c r="GV477"/>
      <c r="GW477"/>
      <c r="GX477"/>
      <c r="GY477"/>
      <c r="GZ477"/>
      <c r="HA477"/>
      <c r="HB477"/>
      <c r="HC477"/>
      <c r="HD477"/>
      <c r="HE477"/>
      <c r="HF477"/>
      <c r="HG477"/>
      <c r="HH477"/>
      <c r="HI477"/>
      <c r="HJ477"/>
      <c r="HK477"/>
      <c r="HL477"/>
      <c r="HM477"/>
      <c r="HN477"/>
      <c r="HO477"/>
      <c r="HP477"/>
      <c r="HQ477"/>
      <c r="HR477"/>
      <c r="HS477"/>
      <c r="HT477"/>
      <c r="HU477"/>
      <c r="HV477"/>
      <c r="HW477"/>
      <c r="HX477"/>
      <c r="HY477"/>
      <c r="HZ477"/>
      <c r="IA477"/>
      <c r="IB477"/>
      <c r="IC477"/>
      <c r="ID477"/>
      <c r="IE477"/>
      <c r="IF477"/>
      <c r="IG477"/>
      <c r="IH477"/>
      <c r="II477"/>
      <c r="IJ477"/>
      <c r="IK477"/>
      <c r="IL477"/>
      <c r="IM477"/>
      <c r="IN477"/>
      <c r="IO477"/>
      <c r="IP477"/>
      <c r="IQ477"/>
      <c r="IR477"/>
      <c r="IS477"/>
      <c r="IT477"/>
      <c r="IU477"/>
      <c r="IV477"/>
      <c r="IW477"/>
      <c r="IX477"/>
      <c r="IY477"/>
      <c r="IZ477"/>
      <c r="JA477"/>
      <c r="JB477"/>
      <c r="JC477"/>
      <c r="JD477"/>
      <c r="JE477"/>
      <c r="JF477"/>
      <c r="JG477"/>
      <c r="JH477"/>
      <c r="JI477"/>
      <c r="JJ477"/>
      <c r="JK477"/>
      <c r="JL477"/>
      <c r="JM477"/>
      <c r="JN477"/>
      <c r="JO477"/>
      <c r="JP477"/>
      <c r="JQ477"/>
      <c r="JR477"/>
      <c r="JS477"/>
      <c r="JT477"/>
      <c r="JU477"/>
      <c r="JV477"/>
      <c r="JW477"/>
      <c r="JX477"/>
    </row>
    <row r="478" spans="1:284" s="199" customFormat="1" ht="12" customHeight="1">
      <c r="A478"/>
      <c r="B478"/>
      <c r="C478"/>
      <c r="D478"/>
      <c r="E478"/>
      <c r="F478"/>
      <c r="G478"/>
      <c r="H478"/>
      <c r="I478"/>
      <c r="J478"/>
      <c r="K478"/>
      <c r="L478"/>
      <c r="M478"/>
      <c r="N478"/>
      <c r="O478"/>
      <c r="P478"/>
      <c r="Q478"/>
      <c r="R478"/>
      <c r="S478"/>
      <c r="T478"/>
      <c r="U478"/>
      <c r="V478"/>
      <c r="W478"/>
      <c r="X478"/>
      <c r="Y478"/>
      <c r="Z478"/>
      <c r="AA478"/>
      <c r="AB478"/>
      <c r="AC478"/>
      <c r="AD478"/>
      <c r="AE478"/>
      <c r="AF478"/>
      <c r="AG478"/>
      <c r="AH478"/>
      <c r="AI478"/>
      <c r="AJ478"/>
      <c r="AK478"/>
      <c r="AL478"/>
      <c r="AM478"/>
      <c r="AN478"/>
      <c r="AO478"/>
      <c r="AP478"/>
      <c r="AQ478"/>
      <c r="AR478"/>
      <c r="AS478"/>
      <c r="AT478"/>
      <c r="AU478"/>
      <c r="AV478"/>
      <c r="AW478"/>
      <c r="AX478"/>
      <c r="AY478"/>
      <c r="AZ478"/>
      <c r="BA478"/>
      <c r="BB478"/>
      <c r="BC478"/>
      <c r="BD478"/>
      <c r="BE478"/>
      <c r="BF478"/>
      <c r="BG478"/>
      <c r="BH478"/>
      <c r="BI478"/>
      <c r="BJ478"/>
      <c r="BK478"/>
      <c r="BL478"/>
      <c r="BM478"/>
      <c r="BN478"/>
      <c r="BO478"/>
      <c r="BP478"/>
      <c r="BQ478"/>
      <c r="BR478"/>
      <c r="BS478"/>
      <c r="BT478"/>
      <c r="BU478"/>
      <c r="BV478"/>
      <c r="BW478"/>
      <c r="BX478"/>
      <c r="BY478"/>
      <c r="BZ478"/>
      <c r="CA478"/>
      <c r="CB478"/>
      <c r="CC478"/>
      <c r="CD478"/>
      <c r="CE478"/>
      <c r="CF478"/>
      <c r="CG478"/>
      <c r="CH478"/>
      <c r="CI478"/>
      <c r="CJ478"/>
      <c r="CK478"/>
      <c r="CL478"/>
      <c r="CM478"/>
      <c r="CN478"/>
      <c r="CO478"/>
      <c r="CP478"/>
      <c r="CQ478"/>
      <c r="CR478"/>
      <c r="CS478"/>
      <c r="CT478"/>
      <c r="CU478"/>
      <c r="CV478"/>
      <c r="CW478"/>
      <c r="CX478"/>
      <c r="CY478"/>
      <c r="CZ478"/>
      <c r="DA478"/>
      <c r="DB478"/>
      <c r="DC478"/>
      <c r="DD478"/>
      <c r="DE478"/>
      <c r="DF478"/>
      <c r="DG478"/>
      <c r="DH478"/>
      <c r="DI478"/>
      <c r="DJ478"/>
      <c r="DK478"/>
      <c r="DL478"/>
      <c r="DM478"/>
      <c r="DN478"/>
      <c r="DO478"/>
      <c r="DP478"/>
      <c r="DQ478"/>
      <c r="DR478"/>
      <c r="DS478"/>
      <c r="DT478"/>
      <c r="DU478"/>
      <c r="DV478"/>
      <c r="DW478"/>
      <c r="DX478"/>
      <c r="DY478"/>
      <c r="DZ478"/>
      <c r="EA478"/>
      <c r="EB478"/>
      <c r="EC478"/>
      <c r="ED478"/>
      <c r="EE478"/>
      <c r="EF478"/>
      <c r="EG478"/>
      <c r="EH478"/>
      <c r="EI478"/>
      <c r="EJ478"/>
      <c r="EK478"/>
      <c r="EL478"/>
      <c r="EM478"/>
      <c r="EN478"/>
      <c r="EO478"/>
      <c r="EP478"/>
      <c r="EQ478"/>
      <c r="ER478"/>
      <c r="ES478"/>
      <c r="ET478"/>
      <c r="EU478"/>
      <c r="EV478"/>
      <c r="EW478"/>
      <c r="EX478"/>
      <c r="EY478"/>
      <c r="EZ478"/>
      <c r="FA478"/>
      <c r="FB478"/>
      <c r="FC478"/>
      <c r="FD478"/>
      <c r="FE478"/>
      <c r="FF478"/>
      <c r="FG478"/>
      <c r="FH478"/>
      <c r="FI478"/>
      <c r="FJ478"/>
      <c r="FK478"/>
      <c r="FL478"/>
      <c r="FM478"/>
      <c r="FN478"/>
      <c r="FO478"/>
      <c r="FP478"/>
      <c r="FQ478"/>
      <c r="FR478"/>
      <c r="FS478"/>
      <c r="FT478"/>
      <c r="FU478"/>
      <c r="FV478"/>
      <c r="FW478"/>
      <c r="FX478"/>
      <c r="FY478"/>
      <c r="FZ478"/>
      <c r="GA478"/>
      <c r="GB478"/>
      <c r="GC478"/>
      <c r="GD478"/>
      <c r="GE478"/>
      <c r="GF478"/>
      <c r="GG478"/>
      <c r="GH478"/>
      <c r="GI478"/>
      <c r="GJ478"/>
      <c r="GK478"/>
      <c r="GL478"/>
      <c r="GM478"/>
      <c r="GN478"/>
      <c r="GO478"/>
      <c r="GP478"/>
      <c r="GQ478"/>
      <c r="GR478"/>
      <c r="GS478"/>
      <c r="GT478"/>
      <c r="GU478"/>
      <c r="GV478"/>
      <c r="GW478"/>
      <c r="GX478"/>
      <c r="GY478"/>
      <c r="GZ478"/>
      <c r="HA478"/>
      <c r="HB478"/>
      <c r="HC478"/>
      <c r="HD478"/>
      <c r="HE478"/>
      <c r="HF478"/>
      <c r="HG478"/>
      <c r="HH478"/>
      <c r="HI478"/>
      <c r="HJ478"/>
      <c r="HK478"/>
      <c r="HL478"/>
      <c r="HM478"/>
      <c r="HN478"/>
      <c r="HO478"/>
      <c r="HP478"/>
      <c r="HQ478"/>
      <c r="HR478"/>
      <c r="HS478"/>
      <c r="HT478"/>
      <c r="HU478"/>
      <c r="HV478"/>
      <c r="HW478"/>
      <c r="HX478"/>
      <c r="HY478"/>
      <c r="HZ478"/>
      <c r="IA478"/>
      <c r="IB478"/>
      <c r="IC478"/>
      <c r="ID478"/>
      <c r="IE478"/>
      <c r="IF478"/>
      <c r="IG478"/>
      <c r="IH478"/>
      <c r="II478"/>
      <c r="IJ478"/>
      <c r="IK478"/>
      <c r="IL478"/>
      <c r="IM478"/>
      <c r="IN478"/>
      <c r="IO478"/>
      <c r="IP478"/>
      <c r="IQ478"/>
      <c r="IR478"/>
      <c r="IS478"/>
      <c r="IT478"/>
      <c r="IU478"/>
      <c r="IV478"/>
      <c r="IW478"/>
      <c r="IX478"/>
      <c r="IY478"/>
      <c r="IZ478"/>
      <c r="JA478"/>
      <c r="JB478"/>
      <c r="JC478"/>
      <c r="JD478"/>
      <c r="JE478"/>
      <c r="JF478"/>
      <c r="JG478"/>
      <c r="JH478"/>
      <c r="JI478"/>
      <c r="JJ478"/>
      <c r="JK478"/>
      <c r="JL478"/>
      <c r="JM478"/>
      <c r="JN478"/>
      <c r="JO478"/>
      <c r="JP478"/>
      <c r="JQ478"/>
      <c r="JR478"/>
      <c r="JS478"/>
      <c r="JT478"/>
      <c r="JU478"/>
      <c r="JV478"/>
      <c r="JW478"/>
      <c r="JX478"/>
    </row>
    <row r="479" spans="1:284" s="199" customFormat="1" ht="12" customHeight="1">
      <c r="A479"/>
      <c r="B479"/>
      <c r="C479"/>
      <c r="D479"/>
      <c r="E479"/>
      <c r="F479"/>
      <c r="G479"/>
      <c r="H479"/>
      <c r="I479"/>
      <c r="J479"/>
      <c r="K479"/>
      <c r="L479"/>
      <c r="M479"/>
      <c r="N479"/>
      <c r="O479"/>
      <c r="P479"/>
      <c r="Q479"/>
      <c r="R479"/>
      <c r="S479"/>
      <c r="T479"/>
      <c r="U479"/>
      <c r="V479"/>
      <c r="W479"/>
      <c r="X479"/>
      <c r="Y479"/>
      <c r="Z479"/>
      <c r="AA479"/>
      <c r="AB479"/>
      <c r="AC479"/>
      <c r="AD479"/>
      <c r="AE479"/>
      <c r="AF479"/>
      <c r="AG479"/>
      <c r="AH479"/>
      <c r="AI479"/>
      <c r="AJ479"/>
      <c r="AK479"/>
      <c r="AL479"/>
      <c r="AM479"/>
      <c r="AN479"/>
      <c r="AO479"/>
      <c r="AP479"/>
      <c r="AQ479"/>
      <c r="AR479"/>
      <c r="AS479"/>
      <c r="AT479"/>
      <c r="AU479"/>
      <c r="AV479"/>
      <c r="AW479"/>
      <c r="AX479"/>
      <c r="AY479"/>
      <c r="AZ479"/>
      <c r="BA479"/>
      <c r="BB479"/>
      <c r="BC479"/>
      <c r="BD479"/>
      <c r="BE479"/>
      <c r="BF479"/>
      <c r="BG479"/>
      <c r="BH479"/>
      <c r="BI479"/>
      <c r="BJ479"/>
      <c r="BK479"/>
      <c r="BL479"/>
      <c r="BM479"/>
      <c r="BN479"/>
      <c r="BO479"/>
      <c r="BP479"/>
      <c r="BQ479"/>
      <c r="BR479"/>
      <c r="BS479"/>
      <c r="BT479"/>
      <c r="BU479"/>
      <c r="BV479"/>
      <c r="BW479"/>
      <c r="BX479"/>
      <c r="BY479"/>
      <c r="BZ479"/>
      <c r="CA479"/>
      <c r="CB479"/>
      <c r="CC479"/>
      <c r="CD479"/>
      <c r="CE479"/>
      <c r="CF479"/>
      <c r="CG479"/>
      <c r="CH479"/>
      <c r="CI479"/>
      <c r="CJ479"/>
      <c r="CK479"/>
      <c r="CL479"/>
      <c r="CM479"/>
      <c r="CN479"/>
      <c r="CO479"/>
      <c r="CP479"/>
      <c r="CQ479"/>
      <c r="CR479"/>
      <c r="CS479"/>
      <c r="CT479"/>
      <c r="CU479"/>
      <c r="CV479"/>
      <c r="CW479"/>
      <c r="CX479"/>
      <c r="CY479"/>
      <c r="CZ479"/>
      <c r="DA479"/>
      <c r="DB479"/>
      <c r="DC479"/>
      <c r="DD479"/>
      <c r="DE479"/>
      <c r="DF479"/>
      <c r="DG479"/>
      <c r="DH479"/>
      <c r="DI479"/>
      <c r="DJ479"/>
      <c r="DK479"/>
      <c r="DL479"/>
      <c r="DM479"/>
      <c r="DN479"/>
      <c r="DO479"/>
      <c r="DP479"/>
      <c r="DQ479"/>
      <c r="DR479"/>
      <c r="DS479"/>
      <c r="DT479"/>
      <c r="DU479"/>
      <c r="DV479"/>
      <c r="DW479"/>
      <c r="DX479"/>
      <c r="DY479"/>
      <c r="DZ479"/>
      <c r="EA479"/>
      <c r="EB479"/>
      <c r="EC479"/>
      <c r="ED479"/>
      <c r="EE479"/>
      <c r="EF479"/>
      <c r="EG479"/>
      <c r="EH479"/>
      <c r="EI479"/>
      <c r="EJ479"/>
      <c r="EK479"/>
      <c r="EL479"/>
      <c r="EM479"/>
      <c r="EN479"/>
      <c r="EO479"/>
      <c r="EP479"/>
      <c r="EQ479"/>
      <c r="ER479"/>
      <c r="ES479"/>
      <c r="ET479"/>
      <c r="EU479"/>
      <c r="EV479"/>
      <c r="EW479"/>
      <c r="EX479"/>
      <c r="EY479"/>
      <c r="EZ479"/>
      <c r="FA479"/>
      <c r="FB479"/>
      <c r="FC479"/>
      <c r="FD479"/>
      <c r="FE479"/>
      <c r="FF479"/>
      <c r="FG479"/>
      <c r="FH479"/>
      <c r="FI479"/>
      <c r="FJ479"/>
      <c r="FK479"/>
      <c r="FL479"/>
      <c r="FM479"/>
      <c r="FN479"/>
      <c r="FO479"/>
      <c r="FP479"/>
      <c r="FQ479"/>
      <c r="FR479"/>
      <c r="FS479"/>
      <c r="FT479"/>
      <c r="FU479"/>
      <c r="FV479"/>
      <c r="FW479"/>
      <c r="FX479"/>
      <c r="FY479"/>
      <c r="FZ479"/>
      <c r="GA479"/>
      <c r="GB479"/>
      <c r="GC479"/>
      <c r="GD479"/>
      <c r="GE479"/>
      <c r="GF479"/>
      <c r="GG479"/>
      <c r="GH479"/>
      <c r="GI479"/>
      <c r="GJ479"/>
      <c r="GK479"/>
      <c r="GL479"/>
      <c r="GM479"/>
      <c r="GN479"/>
      <c r="GO479"/>
      <c r="GP479"/>
      <c r="GQ479"/>
      <c r="GR479"/>
      <c r="GS479"/>
      <c r="GT479"/>
      <c r="GU479"/>
      <c r="GV479"/>
      <c r="GW479"/>
      <c r="GX479"/>
      <c r="GY479"/>
      <c r="GZ479"/>
      <c r="HA479"/>
      <c r="HB479"/>
      <c r="HC479"/>
      <c r="HD479"/>
      <c r="HE479"/>
      <c r="HF479"/>
      <c r="HG479"/>
      <c r="HH479"/>
      <c r="HI479"/>
      <c r="HJ479"/>
      <c r="HK479"/>
      <c r="HL479"/>
      <c r="HM479"/>
      <c r="HN479"/>
      <c r="HO479"/>
      <c r="HP479"/>
      <c r="HQ479"/>
      <c r="HR479"/>
      <c r="HS479"/>
      <c r="HT479"/>
      <c r="HU479"/>
      <c r="HV479"/>
      <c r="HW479"/>
      <c r="HX479"/>
      <c r="HY479"/>
      <c r="HZ479"/>
      <c r="IA479"/>
      <c r="IB479"/>
      <c r="IC479"/>
      <c r="ID479"/>
      <c r="IE479"/>
      <c r="IF479"/>
      <c r="IG479"/>
      <c r="IH479"/>
      <c r="II479"/>
      <c r="IJ479"/>
      <c r="IK479"/>
      <c r="IL479"/>
      <c r="IM479"/>
      <c r="IN479"/>
      <c r="IO479"/>
      <c r="IP479"/>
      <c r="IQ479"/>
      <c r="IR479"/>
      <c r="IS479"/>
      <c r="IT479"/>
      <c r="IU479"/>
      <c r="IV479"/>
      <c r="IW479"/>
      <c r="IX479"/>
      <c r="IY479"/>
      <c r="IZ479"/>
      <c r="JA479"/>
      <c r="JB479"/>
      <c r="JC479"/>
      <c r="JD479"/>
      <c r="JE479"/>
      <c r="JF479"/>
      <c r="JG479"/>
      <c r="JH479"/>
      <c r="JI479"/>
      <c r="JJ479"/>
      <c r="JK479"/>
      <c r="JL479"/>
      <c r="JM479"/>
      <c r="JN479"/>
      <c r="JO479"/>
      <c r="JP479"/>
      <c r="JQ479"/>
      <c r="JR479"/>
      <c r="JS479"/>
      <c r="JT479"/>
      <c r="JU479"/>
      <c r="JV479"/>
      <c r="JW479"/>
      <c r="JX479"/>
    </row>
    <row r="480" spans="1:284" s="199" customFormat="1" ht="12" customHeight="1">
      <c r="A480"/>
      <c r="B480"/>
      <c r="C480"/>
      <c r="D480"/>
      <c r="E480"/>
      <c r="F480"/>
      <c r="G480"/>
      <c r="H480"/>
      <c r="I480"/>
      <c r="J480"/>
      <c r="K480"/>
      <c r="L480"/>
      <c r="M480"/>
      <c r="N480"/>
      <c r="O480"/>
      <c r="P480"/>
      <c r="Q480"/>
      <c r="R480"/>
      <c r="S480"/>
      <c r="T480"/>
      <c r="U480"/>
      <c r="V480"/>
      <c r="W480"/>
      <c r="X480"/>
      <c r="Y480"/>
      <c r="Z480"/>
      <c r="AA480"/>
      <c r="AB480"/>
      <c r="AC480"/>
      <c r="AD480"/>
      <c r="AE480"/>
      <c r="AF480"/>
      <c r="AG480"/>
      <c r="AH480"/>
      <c r="AI480"/>
      <c r="AJ480"/>
      <c r="AK480"/>
      <c r="AL480"/>
      <c r="AM480"/>
      <c r="AN480"/>
      <c r="AO480"/>
      <c r="AP480"/>
      <c r="AQ480"/>
      <c r="AR480"/>
      <c r="AS480"/>
      <c r="AT480"/>
      <c r="AU480"/>
      <c r="AV480"/>
      <c r="AW480"/>
      <c r="AX480"/>
      <c r="AY480"/>
      <c r="AZ480"/>
      <c r="BA480"/>
      <c r="BB480"/>
      <c r="BC480"/>
      <c r="BD480"/>
      <c r="BE480"/>
      <c r="BF480"/>
      <c r="BG480"/>
      <c r="BH480"/>
      <c r="BI480"/>
      <c r="BJ480"/>
      <c r="BK480"/>
      <c r="BL480"/>
      <c r="BM480"/>
      <c r="BN480"/>
      <c r="BO480"/>
      <c r="BP480"/>
      <c r="BQ480"/>
      <c r="BR480"/>
      <c r="BS480"/>
      <c r="BT480"/>
      <c r="BU480"/>
      <c r="BV480"/>
      <c r="BW480"/>
      <c r="BX480"/>
      <c r="BY480"/>
      <c r="BZ480"/>
      <c r="CA480"/>
      <c r="CB480"/>
      <c r="CC480"/>
      <c r="CD480"/>
      <c r="CE480"/>
      <c r="CF480"/>
      <c r="CG480"/>
      <c r="CH480"/>
      <c r="CI480"/>
      <c r="CJ480"/>
      <c r="CK480"/>
      <c r="CL480"/>
      <c r="CM480"/>
      <c r="CN480"/>
      <c r="CO480"/>
      <c r="CP480"/>
      <c r="CQ480"/>
      <c r="CR480"/>
      <c r="CS480"/>
      <c r="CT480"/>
      <c r="CU480"/>
      <c r="CV480"/>
      <c r="CW480"/>
      <c r="CX480"/>
      <c r="CY480"/>
      <c r="CZ480"/>
      <c r="DA480"/>
      <c r="DB480"/>
      <c r="DC480"/>
      <c r="DD480"/>
      <c r="DE480"/>
      <c r="DF480"/>
      <c r="DG480"/>
      <c r="DH480"/>
      <c r="DI480"/>
      <c r="DJ480"/>
      <c r="DK480"/>
      <c r="DL480"/>
      <c r="DM480"/>
      <c r="DN480"/>
      <c r="DO480"/>
      <c r="DP480"/>
      <c r="DQ480"/>
      <c r="DR480"/>
      <c r="DS480"/>
      <c r="DT480"/>
      <c r="DU480"/>
      <c r="DV480"/>
      <c r="DW480"/>
      <c r="DX480"/>
      <c r="DY480"/>
      <c r="DZ480"/>
      <c r="EA480"/>
      <c r="EB480"/>
      <c r="EC480"/>
      <c r="ED480"/>
      <c r="EE480"/>
      <c r="EF480"/>
      <c r="EG480"/>
      <c r="EH480"/>
      <c r="EI480"/>
      <c r="EJ480"/>
      <c r="EK480"/>
      <c r="EL480"/>
      <c r="EM480"/>
      <c r="EN480"/>
      <c r="EO480"/>
      <c r="EP480"/>
      <c r="EQ480"/>
      <c r="ER480"/>
      <c r="ES480"/>
      <c r="ET480"/>
      <c r="EU480"/>
      <c r="EV480"/>
      <c r="EW480"/>
      <c r="EX480"/>
      <c r="EY480"/>
      <c r="EZ480"/>
      <c r="FA480"/>
      <c r="FB480"/>
      <c r="FC480"/>
      <c r="FD480"/>
      <c r="FE480"/>
      <c r="FF480"/>
      <c r="FG480"/>
      <c r="FH480"/>
      <c r="FI480"/>
      <c r="FJ480"/>
      <c r="FK480"/>
      <c r="FL480"/>
      <c r="FM480"/>
      <c r="FN480"/>
      <c r="FO480"/>
      <c r="FP480"/>
      <c r="FQ480"/>
      <c r="FR480"/>
      <c r="FS480"/>
      <c r="FT480"/>
      <c r="FU480"/>
      <c r="FV480"/>
      <c r="FW480"/>
      <c r="FX480"/>
      <c r="FY480"/>
      <c r="FZ480"/>
      <c r="GA480"/>
      <c r="GB480"/>
      <c r="GC480"/>
      <c r="GD480"/>
      <c r="GE480"/>
      <c r="GF480"/>
      <c r="GG480"/>
      <c r="GH480"/>
      <c r="GI480"/>
      <c r="GJ480"/>
      <c r="GK480"/>
      <c r="GL480"/>
      <c r="GM480"/>
      <c r="GN480"/>
      <c r="GO480"/>
      <c r="GP480"/>
      <c r="GQ480"/>
      <c r="GR480"/>
      <c r="GS480"/>
      <c r="GT480"/>
      <c r="GU480"/>
      <c r="GV480"/>
      <c r="GW480"/>
      <c r="GX480"/>
      <c r="GY480"/>
      <c r="GZ480"/>
      <c r="HA480"/>
      <c r="HB480"/>
      <c r="HC480"/>
      <c r="HD480"/>
      <c r="HE480"/>
      <c r="HF480"/>
      <c r="HG480"/>
      <c r="HH480"/>
      <c r="HI480"/>
      <c r="HJ480"/>
      <c r="HK480"/>
      <c r="HL480"/>
      <c r="HM480"/>
      <c r="HN480"/>
      <c r="HO480"/>
      <c r="HP480"/>
      <c r="HQ480"/>
      <c r="HR480"/>
      <c r="HS480"/>
      <c r="HT480"/>
      <c r="HU480"/>
      <c r="HV480"/>
      <c r="HW480"/>
      <c r="HX480"/>
      <c r="HY480"/>
      <c r="HZ480"/>
      <c r="IA480"/>
      <c r="IB480"/>
      <c r="IC480"/>
      <c r="ID480"/>
      <c r="IE480"/>
      <c r="IF480"/>
      <c r="IG480"/>
      <c r="IH480"/>
      <c r="II480"/>
      <c r="IJ480"/>
      <c r="IK480"/>
      <c r="IL480"/>
      <c r="IM480"/>
      <c r="IN480"/>
      <c r="IO480"/>
      <c r="IP480"/>
      <c r="IQ480"/>
      <c r="IR480"/>
      <c r="IS480"/>
      <c r="IT480"/>
      <c r="IU480"/>
      <c r="IV480"/>
      <c r="IW480"/>
      <c r="IX480"/>
      <c r="IY480"/>
      <c r="IZ480"/>
      <c r="JA480"/>
      <c r="JB480"/>
      <c r="JC480"/>
      <c r="JD480"/>
      <c r="JE480"/>
      <c r="JF480"/>
      <c r="JG480"/>
      <c r="JH480"/>
      <c r="JI480"/>
      <c r="JJ480"/>
      <c r="JK480"/>
      <c r="JL480"/>
      <c r="JM480"/>
      <c r="JN480"/>
      <c r="JO480"/>
      <c r="JP480"/>
      <c r="JQ480"/>
      <c r="JR480"/>
      <c r="JS480"/>
      <c r="JT480"/>
      <c r="JU480"/>
      <c r="JV480"/>
      <c r="JW480"/>
      <c r="JX480"/>
    </row>
    <row r="481" spans="1:284" s="199" customFormat="1" ht="12" customHeight="1">
      <c r="A481"/>
      <c r="B481"/>
      <c r="C481"/>
      <c r="D481"/>
      <c r="E481"/>
      <c r="F481"/>
      <c r="G481"/>
      <c r="H481"/>
      <c r="I481"/>
      <c r="J481"/>
      <c r="K481"/>
      <c r="L481"/>
      <c r="M481"/>
      <c r="N481"/>
      <c r="O481"/>
      <c r="P481"/>
      <c r="Q481"/>
      <c r="R481"/>
      <c r="S481"/>
      <c r="T481"/>
      <c r="U481"/>
      <c r="V481"/>
      <c r="W481"/>
      <c r="X481"/>
      <c r="Y481"/>
      <c r="Z481"/>
      <c r="AA481"/>
      <c r="AB481"/>
      <c r="AC481"/>
      <c r="AD481"/>
      <c r="AE481"/>
      <c r="AF481"/>
      <c r="AG481"/>
      <c r="AH481"/>
      <c r="AI481"/>
      <c r="AJ481"/>
      <c r="AK481"/>
      <c r="AL481"/>
      <c r="AM481"/>
      <c r="AN481"/>
      <c r="AO481"/>
      <c r="AP481"/>
      <c r="AQ481"/>
      <c r="AR481"/>
      <c r="AS481"/>
      <c r="AT481"/>
      <c r="AU481"/>
      <c r="AV481"/>
      <c r="AW481"/>
      <c r="AX481"/>
      <c r="AY481"/>
      <c r="AZ481"/>
      <c r="BA481"/>
      <c r="BB481"/>
      <c r="BC481"/>
      <c r="BD481"/>
      <c r="BE481"/>
      <c r="BF481"/>
      <c r="BG481"/>
      <c r="BH481"/>
      <c r="BI481"/>
      <c r="BJ481"/>
      <c r="BK481"/>
      <c r="BL481"/>
      <c r="BM481"/>
      <c r="BN481"/>
      <c r="BO481"/>
      <c r="BP481"/>
      <c r="BQ481"/>
      <c r="BR481"/>
      <c r="BS481"/>
      <c r="BT481"/>
      <c r="BU481"/>
      <c r="BV481"/>
      <c r="BW481"/>
      <c r="BX481"/>
      <c r="BY481"/>
      <c r="BZ481"/>
      <c r="CA481"/>
      <c r="CB481"/>
      <c r="CC481"/>
      <c r="CD481"/>
      <c r="CE481"/>
      <c r="CF481"/>
      <c r="CG481"/>
      <c r="CH481"/>
      <c r="CI481"/>
      <c r="CJ481"/>
      <c r="CK481"/>
      <c r="CL481"/>
      <c r="CM481"/>
      <c r="CN481"/>
      <c r="CO481"/>
      <c r="CP481"/>
      <c r="CQ481"/>
      <c r="CR481"/>
      <c r="CS481"/>
      <c r="CT481"/>
      <c r="CU481"/>
      <c r="CV481"/>
      <c r="CW481"/>
      <c r="CX481"/>
      <c r="CY481"/>
      <c r="CZ481"/>
      <c r="DA481"/>
      <c r="DB481"/>
      <c r="DC481"/>
      <c r="DD481"/>
      <c r="DE481"/>
      <c r="DF481"/>
      <c r="DG481"/>
      <c r="DH481"/>
      <c r="DI481"/>
      <c r="DJ481"/>
      <c r="DK481"/>
      <c r="DL481"/>
      <c r="DM481"/>
      <c r="DN481"/>
      <c r="DO481"/>
      <c r="DP481"/>
      <c r="DQ481"/>
      <c r="DR481"/>
      <c r="DS481"/>
      <c r="DT481"/>
      <c r="DU481"/>
      <c r="DV481"/>
      <c r="DW481"/>
      <c r="DX481"/>
      <c r="DY481"/>
      <c r="DZ481"/>
      <c r="EA481"/>
      <c r="EB481"/>
      <c r="EC481"/>
      <c r="ED481"/>
      <c r="EE481"/>
      <c r="EF481"/>
      <c r="EG481"/>
      <c r="EH481"/>
      <c r="EI481"/>
      <c r="EJ481"/>
      <c r="EK481"/>
      <c r="EL481"/>
      <c r="EM481"/>
      <c r="EN481"/>
      <c r="EO481"/>
      <c r="EP481"/>
      <c r="EQ481"/>
      <c r="ER481"/>
      <c r="ES481"/>
      <c r="ET481"/>
      <c r="EU481"/>
      <c r="EV481"/>
      <c r="EW481"/>
      <c r="EX481"/>
      <c r="EY481"/>
      <c r="EZ481"/>
      <c r="FA481"/>
      <c r="FB481"/>
      <c r="FC481"/>
      <c r="FD481"/>
      <c r="FE481"/>
      <c r="FF481"/>
      <c r="FG481"/>
      <c r="FH481"/>
      <c r="FI481"/>
      <c r="FJ481"/>
      <c r="FK481"/>
      <c r="FL481"/>
      <c r="FM481"/>
      <c r="FN481"/>
      <c r="FO481"/>
      <c r="FP481"/>
      <c r="FQ481"/>
      <c r="FR481"/>
      <c r="FS481"/>
      <c r="FT481"/>
      <c r="FU481"/>
      <c r="FV481"/>
      <c r="FW481"/>
      <c r="FX481"/>
      <c r="FY481"/>
      <c r="FZ481"/>
      <c r="GA481"/>
      <c r="GB481"/>
      <c r="GC481"/>
      <c r="GD481"/>
      <c r="GE481"/>
      <c r="GF481"/>
      <c r="GG481"/>
      <c r="GH481"/>
      <c r="GI481"/>
      <c r="GJ481"/>
      <c r="GK481"/>
      <c r="GL481"/>
      <c r="GM481"/>
      <c r="GN481"/>
      <c r="GO481"/>
      <c r="GP481"/>
      <c r="GQ481"/>
      <c r="GR481"/>
      <c r="GS481"/>
      <c r="GT481"/>
      <c r="GU481"/>
      <c r="GV481"/>
      <c r="GW481"/>
      <c r="GX481"/>
      <c r="GY481"/>
      <c r="GZ481"/>
      <c r="HA481"/>
      <c r="HB481"/>
      <c r="HC481"/>
      <c r="HD481"/>
      <c r="HE481"/>
      <c r="HF481"/>
      <c r="HG481"/>
      <c r="HH481"/>
      <c r="HI481"/>
      <c r="HJ481"/>
      <c r="HK481"/>
      <c r="HL481"/>
      <c r="HM481"/>
      <c r="HN481"/>
      <c r="HO481"/>
      <c r="HP481"/>
      <c r="HQ481"/>
      <c r="HR481"/>
      <c r="HS481"/>
      <c r="HT481"/>
      <c r="HU481"/>
      <c r="HV481"/>
      <c r="HW481"/>
      <c r="HX481"/>
      <c r="HY481"/>
      <c r="HZ481"/>
      <c r="IA481"/>
      <c r="IB481"/>
      <c r="IC481"/>
      <c r="ID481"/>
      <c r="IE481"/>
      <c r="IF481"/>
      <c r="IG481"/>
      <c r="IH481"/>
      <c r="II481"/>
      <c r="IJ481"/>
      <c r="IK481"/>
      <c r="IL481"/>
      <c r="IM481"/>
      <c r="IN481"/>
      <c r="IO481"/>
      <c r="IP481"/>
      <c r="IQ481"/>
      <c r="IR481"/>
      <c r="IS481"/>
      <c r="IT481"/>
      <c r="IU481"/>
      <c r="IV481"/>
      <c r="IW481"/>
      <c r="IX481"/>
      <c r="IY481"/>
      <c r="IZ481"/>
      <c r="JA481"/>
      <c r="JB481"/>
      <c r="JC481"/>
      <c r="JD481"/>
      <c r="JE481"/>
      <c r="JF481"/>
      <c r="JG481"/>
      <c r="JH481"/>
      <c r="JI481"/>
      <c r="JJ481"/>
      <c r="JK481"/>
      <c r="JL481"/>
      <c r="JM481"/>
      <c r="JN481"/>
      <c r="JO481"/>
      <c r="JP481"/>
      <c r="JQ481"/>
      <c r="JR481"/>
      <c r="JS481"/>
      <c r="JT481"/>
      <c r="JU481"/>
      <c r="JV481"/>
      <c r="JW481"/>
      <c r="JX481"/>
    </row>
    <row r="482" spans="1:284" s="199" customFormat="1" ht="12" customHeight="1">
      <c r="A482"/>
      <c r="B482"/>
      <c r="C482"/>
      <c r="D482"/>
      <c r="E482"/>
      <c r="F482"/>
      <c r="G482"/>
      <c r="H482"/>
      <c r="I482"/>
      <c r="J482"/>
      <c r="K482"/>
      <c r="L482"/>
      <c r="M482"/>
      <c r="N482"/>
      <c r="O482"/>
      <c r="P482"/>
      <c r="Q482"/>
      <c r="R482"/>
      <c r="S482"/>
      <c r="T482"/>
      <c r="U482"/>
      <c r="V482"/>
      <c r="W482"/>
      <c r="X482"/>
      <c r="Y482"/>
      <c r="Z482"/>
      <c r="AA482"/>
      <c r="AB482"/>
      <c r="AC482"/>
      <c r="AD482"/>
      <c r="AE482"/>
      <c r="AF482"/>
      <c r="AG482"/>
      <c r="AH482"/>
      <c r="AI482"/>
      <c r="AJ482"/>
      <c r="AK482"/>
      <c r="AL482"/>
      <c r="AM482"/>
      <c r="AN482"/>
      <c r="AO482"/>
      <c r="AP482"/>
      <c r="AQ482"/>
      <c r="AR482"/>
      <c r="AS482"/>
      <c r="AT482"/>
      <c r="AU482"/>
      <c r="AV482"/>
      <c r="AW482"/>
      <c r="AX482"/>
      <c r="AY482"/>
      <c r="AZ482"/>
      <c r="BA482"/>
      <c r="BB482"/>
      <c r="BC482"/>
      <c r="BD482"/>
      <c r="BE482"/>
      <c r="BF482"/>
      <c r="BG482"/>
      <c r="BH482"/>
      <c r="BI482"/>
      <c r="BJ482"/>
      <c r="BK482"/>
      <c r="BL482"/>
      <c r="BM482"/>
      <c r="BN482"/>
      <c r="BO482"/>
      <c r="BP482"/>
      <c r="BQ482"/>
      <c r="BR482"/>
      <c r="BS482"/>
      <c r="BT482"/>
      <c r="BU482"/>
      <c r="BV482"/>
      <c r="BW482"/>
      <c r="BX482"/>
      <c r="BY482"/>
      <c r="BZ482"/>
      <c r="CA482"/>
      <c r="CB482"/>
      <c r="CC482"/>
      <c r="CD482"/>
      <c r="CE482"/>
      <c r="CF482"/>
      <c r="CG482"/>
      <c r="CH482"/>
      <c r="CI482"/>
      <c r="CJ482"/>
      <c r="CK482"/>
      <c r="CL482"/>
      <c r="CM482"/>
      <c r="CN482"/>
      <c r="CO482"/>
      <c r="CP482"/>
      <c r="CQ482"/>
      <c r="CR482"/>
      <c r="CS482"/>
      <c r="CT482"/>
      <c r="CU482"/>
      <c r="CV482"/>
      <c r="CW482"/>
      <c r="CX482"/>
      <c r="CY482"/>
      <c r="CZ482"/>
      <c r="DA482"/>
      <c r="DB482"/>
      <c r="DC482"/>
      <c r="DD482"/>
      <c r="DE482"/>
      <c r="DF482"/>
      <c r="DG482"/>
      <c r="DH482"/>
      <c r="DI482"/>
      <c r="DJ482"/>
      <c r="DK482"/>
      <c r="DL482"/>
      <c r="DM482"/>
      <c r="DN482"/>
      <c r="DO482"/>
      <c r="DP482"/>
      <c r="DQ482"/>
      <c r="DR482"/>
      <c r="DS482"/>
      <c r="DT482"/>
      <c r="DU482"/>
      <c r="DV482"/>
      <c r="DW482"/>
      <c r="DX482"/>
      <c r="DY482"/>
      <c r="DZ482"/>
      <c r="EA482"/>
      <c r="EB482"/>
      <c r="EC482"/>
      <c r="ED482"/>
      <c r="EE482"/>
      <c r="EF482"/>
      <c r="EG482"/>
      <c r="EH482"/>
      <c r="EI482"/>
      <c r="EJ482"/>
      <c r="EK482"/>
      <c r="EL482"/>
      <c r="EM482"/>
      <c r="EN482"/>
      <c r="EO482"/>
      <c r="EP482"/>
      <c r="EQ482"/>
      <c r="ER482"/>
      <c r="ES482"/>
      <c r="ET482"/>
      <c r="EU482"/>
      <c r="EV482"/>
      <c r="EW482"/>
      <c r="EX482"/>
      <c r="EY482"/>
      <c r="EZ482"/>
      <c r="FA482"/>
      <c r="FB482"/>
      <c r="FC482"/>
      <c r="FD482"/>
      <c r="FE482"/>
      <c r="FF482"/>
      <c r="FG482"/>
      <c r="FH482"/>
      <c r="FI482"/>
      <c r="FJ482"/>
      <c r="FK482"/>
      <c r="FL482"/>
      <c r="FM482"/>
      <c r="FN482"/>
      <c r="FO482"/>
      <c r="FP482"/>
      <c r="FQ482"/>
      <c r="FR482"/>
      <c r="FS482"/>
      <c r="FT482"/>
      <c r="FU482"/>
      <c r="FV482"/>
      <c r="FW482"/>
      <c r="FX482"/>
      <c r="FY482"/>
      <c r="FZ482"/>
      <c r="GA482"/>
      <c r="GB482"/>
      <c r="GC482"/>
      <c r="GD482"/>
      <c r="GE482"/>
      <c r="GF482"/>
      <c r="GG482"/>
      <c r="GH482"/>
      <c r="GI482"/>
      <c r="GJ482"/>
      <c r="GK482"/>
      <c r="GL482"/>
      <c r="GM482"/>
      <c r="GN482"/>
      <c r="GO482"/>
      <c r="GP482"/>
      <c r="GQ482"/>
      <c r="GR482"/>
      <c r="GS482"/>
      <c r="GT482"/>
      <c r="GU482"/>
      <c r="GV482"/>
      <c r="GW482"/>
      <c r="GX482"/>
      <c r="GY482"/>
      <c r="GZ482"/>
      <c r="HA482"/>
      <c r="HB482"/>
      <c r="HC482"/>
      <c r="HD482"/>
      <c r="HE482"/>
      <c r="HF482"/>
      <c r="HG482"/>
      <c r="HH482"/>
      <c r="HI482"/>
      <c r="HJ482"/>
      <c r="HK482"/>
      <c r="HL482"/>
      <c r="HM482"/>
      <c r="HN482"/>
      <c r="HO482"/>
      <c r="HP482"/>
      <c r="HQ482"/>
      <c r="HR482"/>
      <c r="HS482"/>
      <c r="HT482"/>
      <c r="HU482"/>
      <c r="HV482"/>
      <c r="HW482"/>
      <c r="HX482"/>
      <c r="HY482"/>
      <c r="HZ482"/>
      <c r="IA482"/>
      <c r="IB482"/>
      <c r="IC482"/>
      <c r="ID482"/>
      <c r="IE482"/>
      <c r="IF482"/>
      <c r="IG482"/>
      <c r="IH482"/>
      <c r="II482"/>
      <c r="IJ482"/>
      <c r="IK482"/>
      <c r="IL482"/>
      <c r="IM482"/>
      <c r="IN482"/>
      <c r="IO482"/>
      <c r="IP482"/>
      <c r="IQ482"/>
      <c r="IR482"/>
      <c r="IS482"/>
      <c r="IT482"/>
      <c r="IU482"/>
      <c r="IV482"/>
      <c r="IW482"/>
      <c r="IX482"/>
      <c r="IY482"/>
      <c r="IZ482"/>
      <c r="JA482"/>
      <c r="JB482"/>
      <c r="JC482"/>
      <c r="JD482"/>
      <c r="JE482"/>
      <c r="JF482"/>
      <c r="JG482"/>
      <c r="JH482"/>
      <c r="JI482"/>
      <c r="JJ482"/>
      <c r="JK482"/>
      <c r="JL482"/>
      <c r="JM482"/>
      <c r="JN482"/>
      <c r="JO482"/>
      <c r="JP482"/>
      <c r="JQ482"/>
      <c r="JR482"/>
      <c r="JS482"/>
      <c r="JT482"/>
      <c r="JU482"/>
      <c r="JV482"/>
      <c r="JW482"/>
      <c r="JX482"/>
    </row>
    <row r="483" spans="1:284" s="199" customFormat="1" ht="12" customHeight="1">
      <c r="A483"/>
      <c r="B483"/>
      <c r="C483"/>
      <c r="D483"/>
      <c r="E483"/>
      <c r="F483"/>
      <c r="G483"/>
      <c r="H483"/>
      <c r="I483"/>
      <c r="J483"/>
      <c r="K483"/>
      <c r="L483"/>
      <c r="M483"/>
      <c r="N483"/>
      <c r="O483"/>
      <c r="P483"/>
      <c r="Q483"/>
      <c r="R483"/>
      <c r="S483"/>
      <c r="T483"/>
      <c r="U483"/>
      <c r="V483"/>
      <c r="W483"/>
      <c r="X483"/>
      <c r="Y483"/>
      <c r="Z483"/>
      <c r="AA483"/>
      <c r="AB483"/>
      <c r="AC483"/>
      <c r="AD483"/>
      <c r="AE483"/>
      <c r="AF483"/>
      <c r="AG483"/>
      <c r="AH483"/>
      <c r="AI483"/>
      <c r="AJ483"/>
      <c r="AK483"/>
      <c r="AL483"/>
      <c r="AM483"/>
      <c r="AN483"/>
      <c r="AO483"/>
      <c r="AP483"/>
      <c r="AQ483"/>
      <c r="AR483"/>
      <c r="AS483"/>
      <c r="AT483"/>
      <c r="AU483"/>
      <c r="AV483"/>
      <c r="AW483"/>
      <c r="AX483"/>
      <c r="AY483"/>
      <c r="AZ483"/>
      <c r="BA483"/>
      <c r="BB483"/>
      <c r="BC483"/>
      <c r="BD483"/>
      <c r="BE483"/>
      <c r="BF483"/>
      <c r="BG483"/>
      <c r="BH483"/>
      <c r="BI483"/>
      <c r="BJ483"/>
      <c r="BK483"/>
      <c r="BL483"/>
      <c r="BM483"/>
      <c r="BN483"/>
      <c r="BO483"/>
      <c r="BP483"/>
      <c r="BQ483"/>
      <c r="BR483"/>
      <c r="BS483"/>
      <c r="BT483"/>
      <c r="BU483"/>
      <c r="BV483"/>
      <c r="BW483"/>
      <c r="BX483"/>
      <c r="BY483"/>
      <c r="BZ483"/>
      <c r="CA483"/>
      <c r="CB483"/>
      <c r="CC483"/>
      <c r="CD483"/>
      <c r="CE483"/>
      <c r="CF483"/>
      <c r="CG483"/>
      <c r="CH483"/>
      <c r="CI483"/>
      <c r="CJ483"/>
      <c r="CK483"/>
      <c r="CL483"/>
      <c r="CM483"/>
      <c r="CN483"/>
      <c r="CO483"/>
      <c r="CP483"/>
      <c r="CQ483"/>
      <c r="CR483"/>
      <c r="CS483"/>
      <c r="CT483"/>
      <c r="CU483"/>
      <c r="CV483"/>
      <c r="CW483"/>
      <c r="CX483"/>
      <c r="CY483"/>
      <c r="CZ483"/>
      <c r="DA483"/>
      <c r="DB483"/>
      <c r="DC483"/>
      <c r="DD483"/>
      <c r="DE483"/>
      <c r="DF483"/>
      <c r="DG483"/>
      <c r="DH483"/>
      <c r="DI483"/>
      <c r="DJ483"/>
      <c r="DK483"/>
      <c r="DL483"/>
      <c r="DM483"/>
      <c r="DN483"/>
      <c r="DO483"/>
      <c r="DP483"/>
      <c r="DQ483"/>
      <c r="DR483"/>
      <c r="DS483"/>
      <c r="DT483"/>
      <c r="DU483"/>
      <c r="DV483"/>
      <c r="DW483"/>
      <c r="DX483"/>
      <c r="DY483"/>
      <c r="DZ483"/>
      <c r="EA483"/>
      <c r="EB483"/>
      <c r="EC483"/>
      <c r="ED483"/>
      <c r="EE483"/>
      <c r="EF483"/>
      <c r="EG483"/>
      <c r="EH483"/>
      <c r="EI483"/>
      <c r="EJ483"/>
      <c r="EK483"/>
      <c r="EL483"/>
      <c r="EM483"/>
      <c r="EN483"/>
      <c r="EO483"/>
      <c r="EP483"/>
      <c r="EQ483"/>
      <c r="ER483"/>
      <c r="ES483"/>
      <c r="ET483"/>
      <c r="EU483"/>
      <c r="EV483"/>
      <c r="EW483"/>
      <c r="EX483"/>
      <c r="EY483"/>
      <c r="EZ483"/>
      <c r="FA483"/>
      <c r="FB483"/>
      <c r="FC483"/>
      <c r="FD483"/>
      <c r="FE483"/>
      <c r="FF483"/>
      <c r="FG483"/>
      <c r="FH483"/>
      <c r="FI483"/>
      <c r="FJ483"/>
      <c r="FK483"/>
      <c r="FL483"/>
      <c r="FM483"/>
      <c r="FN483"/>
      <c r="FO483"/>
      <c r="FP483"/>
      <c r="FQ483"/>
      <c r="FR483"/>
      <c r="FS483"/>
      <c r="FT483"/>
      <c r="FU483"/>
      <c r="FV483"/>
      <c r="FW483"/>
      <c r="FX483"/>
      <c r="FY483"/>
      <c r="FZ483"/>
      <c r="GA483"/>
      <c r="GB483"/>
      <c r="GC483"/>
      <c r="GD483"/>
      <c r="GE483"/>
      <c r="GF483"/>
      <c r="GG483"/>
      <c r="GH483"/>
      <c r="GI483"/>
      <c r="GJ483"/>
      <c r="GK483"/>
      <c r="GL483"/>
      <c r="GM483"/>
      <c r="GN483"/>
      <c r="GO483"/>
      <c r="GP483"/>
      <c r="GQ483"/>
      <c r="GR483"/>
      <c r="GS483"/>
      <c r="GT483"/>
      <c r="GU483"/>
      <c r="GV483"/>
      <c r="GW483"/>
      <c r="GX483"/>
      <c r="GY483"/>
      <c r="GZ483"/>
      <c r="HA483"/>
      <c r="HB483"/>
      <c r="HC483"/>
      <c r="HD483"/>
      <c r="HE483"/>
      <c r="HF483"/>
      <c r="HG483"/>
      <c r="HH483"/>
      <c r="HI483"/>
      <c r="HJ483"/>
      <c r="HK483"/>
      <c r="HL483"/>
      <c r="HM483"/>
      <c r="HN483"/>
      <c r="HO483"/>
      <c r="HP483"/>
      <c r="HQ483"/>
      <c r="HR483"/>
      <c r="HS483"/>
      <c r="HT483"/>
      <c r="HU483"/>
      <c r="HV483"/>
      <c r="HW483"/>
      <c r="HX483"/>
      <c r="HY483"/>
      <c r="HZ483"/>
      <c r="IA483"/>
      <c r="IB483"/>
      <c r="IC483"/>
      <c r="ID483"/>
      <c r="IE483"/>
      <c r="IF483"/>
      <c r="IG483"/>
      <c r="IH483"/>
      <c r="II483"/>
      <c r="IJ483"/>
      <c r="IK483"/>
      <c r="IL483"/>
      <c r="IM483"/>
      <c r="IN483"/>
      <c r="IO483"/>
      <c r="IP483"/>
      <c r="IQ483"/>
      <c r="IR483"/>
      <c r="IS483"/>
      <c r="IT483"/>
      <c r="IU483"/>
      <c r="IV483"/>
      <c r="IW483"/>
      <c r="IX483"/>
      <c r="IY483"/>
      <c r="IZ483"/>
      <c r="JA483"/>
      <c r="JB483"/>
      <c r="JC483"/>
      <c r="JD483"/>
      <c r="JE483"/>
      <c r="JF483"/>
      <c r="JG483"/>
      <c r="JH483"/>
      <c r="JI483"/>
      <c r="JJ483"/>
      <c r="JK483"/>
      <c r="JL483"/>
      <c r="JM483"/>
      <c r="JN483"/>
      <c r="JO483"/>
      <c r="JP483"/>
      <c r="JQ483"/>
      <c r="JR483"/>
      <c r="JS483"/>
      <c r="JT483"/>
      <c r="JU483"/>
      <c r="JV483"/>
      <c r="JW483"/>
      <c r="JX483"/>
    </row>
    <row r="484" spans="1:284" s="199" customFormat="1" ht="12" customHeight="1">
      <c r="A484"/>
      <c r="B484"/>
      <c r="C484"/>
      <c r="D484"/>
      <c r="E484"/>
      <c r="F484"/>
      <c r="G484"/>
      <c r="H484"/>
      <c r="I484"/>
      <c r="J484"/>
      <c r="K484"/>
      <c r="L484"/>
      <c r="M484"/>
      <c r="N484"/>
      <c r="O484"/>
      <c r="P484"/>
      <c r="Q484"/>
      <c r="R484"/>
      <c r="S484"/>
      <c r="T484"/>
      <c r="U484"/>
      <c r="V484"/>
      <c r="W484"/>
      <c r="X484"/>
      <c r="Y484"/>
      <c r="Z484"/>
      <c r="AA484"/>
      <c r="AB484"/>
      <c r="AC484"/>
      <c r="AD484"/>
      <c r="AE484"/>
      <c r="AF484"/>
      <c r="AG484"/>
      <c r="AH484"/>
      <c r="AI484"/>
      <c r="AJ484"/>
      <c r="AK484"/>
      <c r="AL484"/>
      <c r="AM484"/>
      <c r="AN484"/>
      <c r="AO484"/>
      <c r="AP484"/>
      <c r="AQ484"/>
      <c r="AR484"/>
      <c r="AS484"/>
      <c r="AT484"/>
      <c r="AU484"/>
      <c r="AV484"/>
      <c r="AW484"/>
      <c r="AX484"/>
      <c r="AY484"/>
      <c r="AZ484"/>
      <c r="BA484"/>
      <c r="BB484"/>
      <c r="BC484"/>
      <c r="BD484"/>
      <c r="BE484"/>
      <c r="BF484"/>
      <c r="BG484"/>
      <c r="BH484"/>
      <c r="BI484"/>
      <c r="BJ484"/>
      <c r="BK484"/>
      <c r="BL484"/>
      <c r="BM484"/>
      <c r="BN484"/>
      <c r="BO484"/>
      <c r="BP484"/>
      <c r="BQ484"/>
      <c r="BR484"/>
      <c r="BS484"/>
      <c r="BT484"/>
      <c r="BU484"/>
      <c r="BV484"/>
      <c r="BW484"/>
      <c r="BX484"/>
      <c r="BY484"/>
      <c r="BZ484"/>
      <c r="CA484"/>
      <c r="CB484"/>
      <c r="CC484"/>
      <c r="CD484"/>
      <c r="CE484"/>
      <c r="CF484"/>
      <c r="CG484"/>
      <c r="CH484"/>
      <c r="CI484"/>
      <c r="CJ484"/>
      <c r="CK484"/>
      <c r="CL484"/>
      <c r="CM484"/>
      <c r="CN484"/>
      <c r="CO484"/>
      <c r="CP484"/>
      <c r="CQ484"/>
      <c r="CR484"/>
      <c r="CS484"/>
      <c r="CT484"/>
      <c r="CU484"/>
      <c r="CV484"/>
      <c r="CW484"/>
      <c r="CX484"/>
      <c r="CY484"/>
      <c r="CZ484"/>
      <c r="DA484"/>
      <c r="DB484"/>
      <c r="DC484"/>
      <c r="DD484"/>
      <c r="DE484"/>
      <c r="DF484"/>
      <c r="DG484"/>
      <c r="DH484"/>
      <c r="DI484"/>
      <c r="DJ484"/>
      <c r="DK484"/>
      <c r="DL484"/>
      <c r="DM484"/>
      <c r="DN484"/>
      <c r="DO484"/>
      <c r="DP484"/>
      <c r="DQ484"/>
      <c r="DR484"/>
      <c r="DS484"/>
      <c r="DT484"/>
      <c r="DU484"/>
      <c r="DV484"/>
      <c r="DW484"/>
      <c r="DX484"/>
      <c r="DY484"/>
      <c r="DZ484"/>
      <c r="EA484"/>
      <c r="EB484"/>
      <c r="EC484"/>
      <c r="ED484"/>
      <c r="EE484"/>
      <c r="EF484"/>
      <c r="EG484"/>
      <c r="EH484"/>
      <c r="EI484"/>
      <c r="EJ484"/>
      <c r="EK484"/>
      <c r="EL484"/>
      <c r="EM484"/>
      <c r="EN484"/>
      <c r="EO484"/>
      <c r="EP484"/>
      <c r="EQ484"/>
      <c r="ER484"/>
      <c r="ES484"/>
      <c r="ET484"/>
      <c r="EU484"/>
      <c r="EV484"/>
      <c r="EW484"/>
      <c r="EX484"/>
      <c r="EY484"/>
      <c r="EZ484"/>
      <c r="FA484"/>
      <c r="FB484"/>
      <c r="FC484"/>
      <c r="FD484"/>
      <c r="FE484"/>
      <c r="FF484"/>
      <c r="FG484"/>
      <c r="FH484"/>
      <c r="FI484"/>
      <c r="FJ484"/>
      <c r="FK484"/>
      <c r="FL484"/>
      <c r="FM484"/>
      <c r="FN484"/>
      <c r="FO484"/>
      <c r="FP484"/>
      <c r="FQ484"/>
      <c r="FR484"/>
      <c r="FS484"/>
      <c r="FT484"/>
      <c r="FU484"/>
      <c r="FV484"/>
      <c r="FW484"/>
      <c r="FX484"/>
      <c r="FY484"/>
      <c r="FZ484"/>
      <c r="GA484"/>
      <c r="GB484"/>
      <c r="GC484"/>
      <c r="GD484"/>
      <c r="GE484"/>
      <c r="GF484"/>
      <c r="GG484"/>
      <c r="GH484"/>
      <c r="GI484"/>
      <c r="GJ484"/>
      <c r="GK484"/>
      <c r="GL484"/>
      <c r="GM484"/>
      <c r="GN484"/>
      <c r="GO484"/>
      <c r="GP484"/>
      <c r="GQ484"/>
      <c r="GR484"/>
      <c r="GS484"/>
      <c r="GT484"/>
      <c r="GU484"/>
      <c r="GV484"/>
      <c r="GW484"/>
      <c r="GX484"/>
      <c r="GY484"/>
      <c r="GZ484"/>
      <c r="HA484"/>
      <c r="HB484"/>
      <c r="HC484"/>
      <c r="HD484"/>
      <c r="HE484"/>
      <c r="HF484"/>
      <c r="HG484"/>
      <c r="HH484"/>
      <c r="HI484"/>
      <c r="HJ484"/>
      <c r="HK484"/>
      <c r="HL484"/>
      <c r="HM484"/>
      <c r="HN484"/>
      <c r="HO484"/>
      <c r="HP484"/>
      <c r="HQ484"/>
      <c r="HR484"/>
      <c r="HS484"/>
      <c r="HT484"/>
      <c r="HU484"/>
      <c r="HV484"/>
      <c r="HW484"/>
      <c r="HX484"/>
      <c r="HY484"/>
      <c r="HZ484"/>
      <c r="IA484"/>
      <c r="IB484"/>
      <c r="IC484"/>
      <c r="ID484"/>
      <c r="IE484"/>
      <c r="IF484"/>
      <c r="IG484"/>
      <c r="IH484"/>
      <c r="II484"/>
      <c r="IJ484"/>
      <c r="IK484"/>
      <c r="IL484"/>
      <c r="IM484"/>
      <c r="IN484"/>
      <c r="IO484"/>
      <c r="IP484"/>
      <c r="IQ484"/>
      <c r="IR484"/>
      <c r="IS484"/>
      <c r="IT484"/>
      <c r="IU484"/>
      <c r="IV484"/>
      <c r="IW484"/>
      <c r="IX484"/>
      <c r="IY484"/>
      <c r="IZ484"/>
      <c r="JA484"/>
      <c r="JB484"/>
      <c r="JC484"/>
      <c r="JD484"/>
      <c r="JE484"/>
      <c r="JF484"/>
      <c r="JG484"/>
      <c r="JH484"/>
      <c r="JI484"/>
      <c r="JJ484"/>
      <c r="JK484"/>
      <c r="JL484"/>
      <c r="JM484"/>
      <c r="JN484"/>
      <c r="JO484"/>
      <c r="JP484"/>
      <c r="JQ484"/>
      <c r="JR484"/>
      <c r="JS484"/>
      <c r="JT484"/>
      <c r="JU484"/>
      <c r="JV484"/>
      <c r="JW484"/>
      <c r="JX484"/>
    </row>
    <row r="485" spans="1:284" s="199" customFormat="1" ht="12" customHeight="1">
      <c r="A485"/>
      <c r="B485"/>
      <c r="C485"/>
      <c r="D485"/>
      <c r="E485"/>
      <c r="F485"/>
      <c r="G485"/>
      <c r="H485"/>
      <c r="I485"/>
      <c r="J485"/>
      <c r="K485"/>
      <c r="L485"/>
      <c r="M485"/>
      <c r="N485"/>
      <c r="O485"/>
      <c r="P485"/>
      <c r="Q485"/>
      <c r="R485"/>
      <c r="S485"/>
      <c r="T485"/>
      <c r="U485"/>
      <c r="V485"/>
      <c r="W485"/>
      <c r="X485"/>
      <c r="Y485"/>
      <c r="Z485"/>
      <c r="AA485"/>
      <c r="AB485"/>
      <c r="AC485"/>
      <c r="AD485"/>
      <c r="AE485"/>
      <c r="AF485"/>
      <c r="AG485"/>
      <c r="AH485"/>
      <c r="AI485"/>
      <c r="AJ485"/>
      <c r="AK485"/>
      <c r="AL485"/>
      <c r="AM485"/>
      <c r="AN485"/>
      <c r="AO485"/>
      <c r="AP485"/>
      <c r="AQ485"/>
      <c r="AR485"/>
      <c r="AS485"/>
      <c r="AT485"/>
      <c r="AU485"/>
      <c r="AV485"/>
      <c r="AW485"/>
      <c r="AX485"/>
      <c r="AY485"/>
      <c r="AZ485"/>
      <c r="BA485"/>
      <c r="BB485"/>
      <c r="BC485"/>
      <c r="BD485"/>
      <c r="BE485"/>
      <c r="BF485"/>
      <c r="BG485"/>
      <c r="BH485"/>
      <c r="BI485"/>
      <c r="BJ485"/>
      <c r="BK485"/>
      <c r="BL485"/>
      <c r="BM485"/>
      <c r="BN485"/>
      <c r="BO485"/>
      <c r="BP485"/>
      <c r="BQ485"/>
      <c r="BR485"/>
      <c r="BS485"/>
      <c r="BT485"/>
      <c r="BU485"/>
      <c r="BV485"/>
      <c r="BW485"/>
      <c r="BX485"/>
      <c r="BY485"/>
      <c r="BZ485"/>
      <c r="CA485"/>
      <c r="CB485"/>
      <c r="CC485"/>
      <c r="CD485"/>
      <c r="CE485"/>
      <c r="CF485"/>
      <c r="CG485"/>
      <c r="CH485"/>
      <c r="CI485"/>
      <c r="CJ485"/>
      <c r="CK485"/>
      <c r="CL485"/>
      <c r="CM485"/>
      <c r="CN485"/>
      <c r="CO485"/>
      <c r="CP485"/>
      <c r="CQ485"/>
      <c r="CR485"/>
      <c r="CS485"/>
      <c r="CT485"/>
      <c r="CU485"/>
      <c r="CV485"/>
      <c r="CW485"/>
      <c r="CX485"/>
      <c r="CY485"/>
      <c r="CZ485"/>
      <c r="DA485"/>
      <c r="DB485"/>
      <c r="DC485"/>
      <c r="DD485"/>
      <c r="DE485"/>
      <c r="DF485"/>
      <c r="DG485"/>
      <c r="DH485"/>
      <c r="DI485"/>
      <c r="DJ485"/>
      <c r="DK485"/>
      <c r="DL485"/>
      <c r="DM485"/>
      <c r="DN485"/>
      <c r="DO485"/>
      <c r="DP485"/>
      <c r="DQ485"/>
      <c r="DR485"/>
      <c r="DS485"/>
      <c r="DT485"/>
      <c r="DU485"/>
      <c r="DV485"/>
      <c r="DW485"/>
      <c r="DX485"/>
      <c r="DY485"/>
      <c r="DZ485"/>
      <c r="EA485"/>
      <c r="EB485"/>
      <c r="EC485"/>
      <c r="ED485"/>
      <c r="EE485"/>
      <c r="EF485"/>
      <c r="EG485"/>
      <c r="EH485"/>
      <c r="EI485"/>
      <c r="EJ485"/>
      <c r="EK485"/>
      <c r="EL485"/>
      <c r="EM485"/>
      <c r="EN485"/>
      <c r="EO485"/>
      <c r="EP485"/>
      <c r="EQ485"/>
      <c r="ER485"/>
      <c r="ES485"/>
      <c r="ET485"/>
      <c r="EU485"/>
      <c r="EV485"/>
      <c r="EW485"/>
      <c r="EX485"/>
      <c r="EY485"/>
      <c r="EZ485"/>
      <c r="FA485"/>
      <c r="FB485"/>
      <c r="FC485"/>
      <c r="FD485"/>
      <c r="FE485"/>
      <c r="FF485"/>
      <c r="FG485"/>
      <c r="FH485"/>
      <c r="FI485"/>
      <c r="FJ485"/>
      <c r="FK485"/>
      <c r="FL485"/>
      <c r="FM485"/>
      <c r="FN485"/>
      <c r="FO485"/>
      <c r="FP485"/>
      <c r="FQ485"/>
      <c r="FR485"/>
      <c r="FS485"/>
      <c r="FT485"/>
      <c r="FU485"/>
      <c r="FV485"/>
      <c r="FW485"/>
      <c r="FX485"/>
      <c r="FY485"/>
      <c r="FZ485"/>
      <c r="GA485"/>
      <c r="GB485"/>
      <c r="GC485"/>
      <c r="GD485"/>
      <c r="GE485"/>
      <c r="GF485"/>
      <c r="GG485"/>
      <c r="GH485"/>
      <c r="GI485"/>
      <c r="GJ485"/>
      <c r="GK485"/>
      <c r="GL485"/>
      <c r="GM485"/>
      <c r="GN485"/>
      <c r="GO485"/>
      <c r="GP485"/>
      <c r="GQ485"/>
      <c r="GR485"/>
      <c r="GS485"/>
      <c r="GT485"/>
      <c r="GU485"/>
      <c r="GV485"/>
      <c r="GW485"/>
      <c r="GX485"/>
      <c r="GY485"/>
      <c r="GZ485"/>
      <c r="HA485"/>
      <c r="HB485"/>
      <c r="HC485"/>
      <c r="HD485"/>
      <c r="HE485"/>
      <c r="HF485"/>
      <c r="HG485"/>
      <c r="HH485"/>
      <c r="HI485"/>
      <c r="HJ485"/>
      <c r="HK485"/>
      <c r="HL485"/>
      <c r="HM485"/>
      <c r="HN485"/>
      <c r="HO485"/>
      <c r="HP485"/>
      <c r="HQ485"/>
      <c r="HR485"/>
      <c r="HS485"/>
      <c r="HT485"/>
      <c r="HU485"/>
      <c r="HV485"/>
      <c r="HW485"/>
      <c r="HX485"/>
      <c r="HY485"/>
      <c r="HZ485"/>
      <c r="IA485"/>
      <c r="IB485"/>
      <c r="IC485"/>
      <c r="ID485"/>
      <c r="IE485"/>
      <c r="IF485"/>
      <c r="IG485"/>
      <c r="IH485"/>
      <c r="II485"/>
      <c r="IJ485"/>
      <c r="IK485"/>
      <c r="IL485"/>
      <c r="IM485"/>
      <c r="IN485"/>
      <c r="IO485"/>
      <c r="IP485"/>
      <c r="IQ485"/>
      <c r="IR485"/>
      <c r="IS485"/>
      <c r="IT485"/>
      <c r="IU485"/>
      <c r="IV485"/>
      <c r="IW485"/>
      <c r="IX485"/>
      <c r="IY485"/>
      <c r="IZ485"/>
      <c r="JA485"/>
      <c r="JB485"/>
      <c r="JC485"/>
      <c r="JD485"/>
      <c r="JE485"/>
      <c r="JF485"/>
      <c r="JG485"/>
      <c r="JH485"/>
      <c r="JI485"/>
      <c r="JJ485"/>
      <c r="JK485"/>
      <c r="JL485"/>
      <c r="JM485"/>
      <c r="JN485"/>
      <c r="JO485"/>
      <c r="JP485"/>
      <c r="JQ485"/>
      <c r="JR485"/>
      <c r="JS485"/>
      <c r="JT485"/>
      <c r="JU485"/>
      <c r="JV485"/>
      <c r="JW485"/>
      <c r="JX485"/>
    </row>
    <row r="486" spans="1:284" s="199" customFormat="1" ht="12" customHeight="1">
      <c r="A486"/>
      <c r="B486"/>
      <c r="C486"/>
      <c r="D486"/>
      <c r="E486"/>
      <c r="F486"/>
      <c r="G486"/>
      <c r="H486"/>
      <c r="I486"/>
      <c r="J486"/>
      <c r="K486"/>
      <c r="L486"/>
      <c r="M486"/>
      <c r="N486"/>
      <c r="O486"/>
      <c r="P486"/>
      <c r="Q486"/>
      <c r="R486"/>
      <c r="S486"/>
      <c r="T486"/>
      <c r="U486"/>
      <c r="V486"/>
      <c r="W486"/>
      <c r="X486"/>
      <c r="Y486"/>
      <c r="Z486"/>
      <c r="AA486"/>
      <c r="AB486"/>
      <c r="AC486"/>
      <c r="AD486"/>
      <c r="AE486"/>
      <c r="AF486"/>
      <c r="AG486"/>
      <c r="AH486"/>
      <c r="AI486"/>
      <c r="AJ486"/>
      <c r="AK486"/>
      <c r="AL486"/>
      <c r="AM486"/>
      <c r="AN486"/>
      <c r="AO486"/>
      <c r="AP486"/>
      <c r="AQ486"/>
      <c r="AR486"/>
      <c r="AS486"/>
      <c r="AT486"/>
      <c r="AU486"/>
      <c r="AV486"/>
      <c r="AW486"/>
      <c r="AX486"/>
      <c r="AY486"/>
      <c r="AZ486"/>
      <c r="BA486"/>
      <c r="BB486"/>
      <c r="BC486"/>
      <c r="BD486"/>
      <c r="BE486"/>
      <c r="BF486"/>
      <c r="BG486"/>
      <c r="BH486"/>
      <c r="BI486"/>
      <c r="BJ486"/>
      <c r="BK486"/>
      <c r="BL486"/>
      <c r="BM486"/>
      <c r="BN486"/>
      <c r="BO486"/>
      <c r="BP486"/>
      <c r="BQ486"/>
      <c r="BR486"/>
      <c r="BS486"/>
      <c r="BT486"/>
      <c r="BU486"/>
      <c r="BV486"/>
      <c r="BW486"/>
      <c r="BX486"/>
      <c r="BY486"/>
      <c r="BZ486"/>
      <c r="CA486"/>
      <c r="CB486"/>
      <c r="CC486"/>
      <c r="CD486"/>
      <c r="CE486"/>
      <c r="CF486"/>
      <c r="CG486"/>
      <c r="CH486"/>
      <c r="CI486"/>
      <c r="CJ486"/>
      <c r="CK486"/>
      <c r="CL486"/>
      <c r="CM486"/>
      <c r="CN486"/>
      <c r="CO486"/>
      <c r="CP486"/>
      <c r="CQ486"/>
      <c r="CR486"/>
      <c r="CS486"/>
      <c r="CT486"/>
      <c r="CU486"/>
      <c r="CV486"/>
      <c r="CW486"/>
      <c r="CX486"/>
      <c r="CY486"/>
      <c r="CZ486"/>
      <c r="DA486"/>
      <c r="DB486"/>
      <c r="DC486"/>
      <c r="DD486"/>
      <c r="DE486"/>
      <c r="DF486"/>
      <c r="DG486"/>
      <c r="DH486"/>
      <c r="DI486"/>
      <c r="DJ486"/>
      <c r="DK486"/>
      <c r="DL486"/>
      <c r="DM486"/>
      <c r="DN486"/>
      <c r="DO486"/>
      <c r="DP486"/>
      <c r="DQ486"/>
      <c r="DR486"/>
      <c r="DS486"/>
      <c r="DT486"/>
      <c r="DU486"/>
      <c r="DV486"/>
      <c r="DW486"/>
      <c r="DX486"/>
      <c r="DY486"/>
      <c r="DZ486"/>
      <c r="EA486"/>
      <c r="EB486"/>
      <c r="EC486"/>
      <c r="ED486"/>
      <c r="EE486"/>
      <c r="EF486"/>
      <c r="EG486"/>
      <c r="EH486"/>
      <c r="EI486"/>
      <c r="EJ486"/>
      <c r="EK486"/>
      <c r="EL486"/>
      <c r="EM486"/>
      <c r="EN486"/>
      <c r="EO486"/>
      <c r="EP486"/>
      <c r="EQ486"/>
      <c r="ER486"/>
      <c r="ES486"/>
      <c r="ET486"/>
      <c r="EU486"/>
      <c r="EV486"/>
      <c r="EW486"/>
      <c r="EX486"/>
      <c r="EY486"/>
      <c r="EZ486"/>
      <c r="FA486"/>
      <c r="FB486"/>
      <c r="FC486"/>
      <c r="FD486"/>
      <c r="FE486"/>
      <c r="FF486"/>
      <c r="FG486"/>
      <c r="FH486"/>
      <c r="FI486"/>
      <c r="FJ486"/>
      <c r="FK486"/>
      <c r="FL486"/>
      <c r="FM486"/>
      <c r="FN486"/>
      <c r="FO486"/>
      <c r="FP486"/>
      <c r="FQ486"/>
      <c r="FR486"/>
      <c r="FS486"/>
      <c r="FT486"/>
      <c r="FU486"/>
      <c r="FV486"/>
      <c r="FW486"/>
      <c r="FX486"/>
      <c r="FY486"/>
      <c r="FZ486"/>
      <c r="GA486"/>
      <c r="GB486"/>
      <c r="GC486"/>
      <c r="GD486"/>
      <c r="GE486"/>
      <c r="GF486"/>
      <c r="GG486"/>
      <c r="GH486"/>
      <c r="GI486"/>
      <c r="GJ486"/>
      <c r="GK486"/>
      <c r="GL486"/>
      <c r="GM486"/>
      <c r="GN486"/>
      <c r="GO486"/>
      <c r="GP486"/>
      <c r="GQ486"/>
      <c r="GR486"/>
      <c r="GS486"/>
      <c r="GT486"/>
      <c r="GU486"/>
      <c r="GV486"/>
      <c r="GW486"/>
      <c r="GX486"/>
      <c r="GY486"/>
      <c r="GZ486"/>
      <c r="HA486"/>
      <c r="HB486"/>
      <c r="HC486"/>
      <c r="HD486"/>
      <c r="HE486"/>
      <c r="HF486"/>
      <c r="HG486"/>
      <c r="HH486"/>
      <c r="HI486"/>
      <c r="HJ486"/>
      <c r="HK486"/>
      <c r="HL486"/>
      <c r="HM486"/>
      <c r="HN486"/>
      <c r="HO486"/>
      <c r="HP486"/>
      <c r="HQ486"/>
      <c r="HR486"/>
      <c r="HS486"/>
      <c r="HT486"/>
      <c r="HU486"/>
      <c r="HV486"/>
      <c r="HW486"/>
      <c r="HX486"/>
      <c r="HY486"/>
      <c r="HZ486"/>
      <c r="IA486"/>
      <c r="IB486"/>
      <c r="IC486"/>
      <c r="ID486"/>
      <c r="IE486"/>
      <c r="IF486"/>
      <c r="IG486"/>
      <c r="IH486"/>
      <c r="II486"/>
      <c r="IJ486"/>
      <c r="IK486"/>
      <c r="IL486"/>
      <c r="IM486"/>
      <c r="IN486"/>
      <c r="IO486"/>
      <c r="IP486"/>
      <c r="IQ486"/>
      <c r="IR486"/>
      <c r="IS486"/>
      <c r="IT486"/>
      <c r="IU486"/>
      <c r="IV486"/>
      <c r="IW486"/>
      <c r="IX486"/>
      <c r="IY486"/>
      <c r="IZ486"/>
      <c r="JA486"/>
      <c r="JB486"/>
      <c r="JC486"/>
      <c r="JD486"/>
      <c r="JE486"/>
      <c r="JF486"/>
      <c r="JG486"/>
      <c r="JH486"/>
      <c r="JI486"/>
      <c r="JJ486"/>
      <c r="JK486"/>
      <c r="JL486"/>
      <c r="JM486"/>
      <c r="JN486"/>
      <c r="JO486"/>
      <c r="JP486"/>
      <c r="JQ486"/>
      <c r="JR486"/>
      <c r="JS486"/>
      <c r="JT486"/>
      <c r="JU486"/>
      <c r="JV486"/>
      <c r="JW486"/>
      <c r="JX486"/>
    </row>
    <row r="487" spans="1:284" s="199" customFormat="1" ht="12" customHeight="1">
      <c r="A487"/>
      <c r="B487"/>
      <c r="C487"/>
      <c r="D487"/>
      <c r="E487"/>
      <c r="F487"/>
      <c r="G487"/>
      <c r="H487"/>
      <c r="I487"/>
      <c r="J487"/>
      <c r="K487"/>
      <c r="L487"/>
      <c r="M487"/>
      <c r="N487"/>
      <c r="O487"/>
      <c r="P487"/>
      <c r="Q487"/>
      <c r="R487"/>
      <c r="S487"/>
      <c r="T487"/>
      <c r="U487"/>
      <c r="V487"/>
      <c r="W487"/>
      <c r="X487"/>
      <c r="Y487"/>
      <c r="Z487"/>
      <c r="AA487"/>
      <c r="AB487"/>
      <c r="AC487"/>
      <c r="AD487"/>
      <c r="AE487"/>
      <c r="AF487"/>
      <c r="AG487"/>
      <c r="AH487"/>
      <c r="AI487"/>
      <c r="AJ487"/>
      <c r="AK487"/>
      <c r="AL487"/>
      <c r="AM487"/>
      <c r="AN487"/>
      <c r="AO487"/>
      <c r="AP487"/>
      <c r="AQ487"/>
      <c r="AR487"/>
      <c r="AS487"/>
      <c r="AT487"/>
      <c r="AU487"/>
      <c r="AV487"/>
      <c r="AW487"/>
      <c r="AX487"/>
      <c r="AY487"/>
      <c r="AZ487"/>
      <c r="BA487"/>
      <c r="BB487"/>
      <c r="BC487"/>
      <c r="BD487"/>
      <c r="BE487"/>
      <c r="BF487"/>
      <c r="BG487"/>
      <c r="BH487"/>
      <c r="BI487"/>
      <c r="BJ487"/>
      <c r="BK487"/>
      <c r="BL487"/>
      <c r="BM487"/>
      <c r="BN487"/>
      <c r="BO487"/>
      <c r="BP487"/>
      <c r="BQ487"/>
      <c r="BR487"/>
      <c r="BS487"/>
      <c r="BT487"/>
      <c r="BU487"/>
      <c r="BV487"/>
      <c r="BW487"/>
      <c r="BX487"/>
      <c r="BY487"/>
      <c r="BZ487"/>
      <c r="CA487"/>
      <c r="CB487"/>
      <c r="CC487"/>
      <c r="CD487"/>
      <c r="CE487"/>
      <c r="CF487"/>
      <c r="CG487"/>
      <c r="CH487"/>
      <c r="CI487"/>
      <c r="CJ487"/>
      <c r="CK487"/>
      <c r="CL487"/>
      <c r="CM487"/>
      <c r="CN487"/>
      <c r="CO487"/>
      <c r="CP487"/>
      <c r="CQ487"/>
      <c r="CR487"/>
      <c r="CS487"/>
      <c r="CT487"/>
      <c r="CU487"/>
      <c r="CV487"/>
      <c r="CW487"/>
      <c r="CX487"/>
      <c r="CY487"/>
      <c r="CZ487"/>
      <c r="DA487"/>
      <c r="DB487"/>
      <c r="DC487"/>
      <c r="DD487"/>
      <c r="DE487"/>
      <c r="DF487"/>
      <c r="DG487"/>
      <c r="DH487"/>
      <c r="DI487"/>
      <c r="DJ487"/>
      <c r="DK487"/>
      <c r="DL487"/>
      <c r="DM487"/>
      <c r="DN487"/>
      <c r="DO487"/>
      <c r="DP487"/>
      <c r="DQ487"/>
      <c r="DR487"/>
      <c r="DS487"/>
      <c r="DT487"/>
      <c r="DU487"/>
      <c r="DV487"/>
      <c r="DW487"/>
      <c r="DX487"/>
      <c r="DY487"/>
      <c r="DZ487"/>
      <c r="EA487"/>
      <c r="EB487"/>
      <c r="EC487"/>
      <c r="ED487"/>
      <c r="EE487"/>
      <c r="EF487"/>
      <c r="EG487"/>
      <c r="EH487"/>
      <c r="EI487"/>
      <c r="EJ487"/>
      <c r="EK487"/>
      <c r="EL487"/>
      <c r="EM487"/>
      <c r="EN487"/>
      <c r="EO487"/>
      <c r="EP487"/>
      <c r="EQ487"/>
      <c r="ER487"/>
      <c r="ES487"/>
      <c r="ET487"/>
      <c r="EU487"/>
      <c r="EV487"/>
      <c r="EW487"/>
      <c r="EX487"/>
      <c r="EY487"/>
      <c r="EZ487"/>
      <c r="FA487"/>
      <c r="FB487"/>
      <c r="FC487"/>
      <c r="FD487"/>
      <c r="FE487"/>
      <c r="FF487"/>
      <c r="FG487"/>
      <c r="FH487"/>
      <c r="FI487"/>
      <c r="FJ487"/>
      <c r="FK487"/>
      <c r="FL487"/>
      <c r="FM487"/>
      <c r="FN487"/>
      <c r="FO487"/>
      <c r="FP487"/>
      <c r="FQ487"/>
      <c r="FR487"/>
      <c r="FS487"/>
      <c r="FT487"/>
      <c r="FU487"/>
      <c r="FV487"/>
      <c r="FW487"/>
      <c r="FX487"/>
      <c r="FY487"/>
      <c r="FZ487"/>
      <c r="GA487"/>
      <c r="GB487"/>
      <c r="GC487"/>
      <c r="GD487"/>
      <c r="GE487"/>
      <c r="GF487"/>
      <c r="GG487"/>
      <c r="GH487"/>
      <c r="GI487"/>
      <c r="GJ487"/>
      <c r="GK487"/>
      <c r="GL487"/>
      <c r="GM487"/>
      <c r="GN487"/>
      <c r="GO487"/>
      <c r="GP487"/>
      <c r="GQ487"/>
      <c r="GR487"/>
      <c r="GS487"/>
      <c r="GT487"/>
      <c r="GU487"/>
      <c r="GV487"/>
      <c r="GW487"/>
      <c r="GX487"/>
      <c r="GY487"/>
      <c r="GZ487"/>
      <c r="HA487"/>
      <c r="HB487"/>
      <c r="HC487"/>
      <c r="HD487"/>
      <c r="HE487"/>
      <c r="HF487"/>
      <c r="HG487"/>
      <c r="HH487"/>
      <c r="HI487"/>
      <c r="HJ487"/>
      <c r="HK487"/>
      <c r="HL487"/>
      <c r="HM487"/>
      <c r="HN487"/>
      <c r="HO487"/>
      <c r="HP487"/>
      <c r="HQ487"/>
      <c r="HR487"/>
      <c r="HS487"/>
      <c r="HT487"/>
      <c r="HU487"/>
      <c r="HV487"/>
      <c r="HW487"/>
      <c r="HX487"/>
      <c r="HY487"/>
      <c r="HZ487"/>
      <c r="IA487"/>
      <c r="IB487"/>
      <c r="IC487"/>
      <c r="ID487"/>
      <c r="IE487"/>
      <c r="IF487"/>
      <c r="IG487"/>
      <c r="IH487"/>
      <c r="II487"/>
      <c r="IJ487"/>
      <c r="IK487"/>
      <c r="IL487"/>
      <c r="IM487"/>
      <c r="IN487"/>
      <c r="IO487"/>
      <c r="IP487"/>
      <c r="IQ487"/>
      <c r="IR487"/>
      <c r="IS487"/>
      <c r="IT487"/>
      <c r="IU487"/>
      <c r="IV487"/>
      <c r="IW487"/>
      <c r="IX487"/>
      <c r="IY487"/>
      <c r="IZ487"/>
      <c r="JA487"/>
      <c r="JB487"/>
      <c r="JC487"/>
      <c r="JD487"/>
      <c r="JE487"/>
      <c r="JF487"/>
      <c r="JG487"/>
      <c r="JH487"/>
      <c r="JI487"/>
      <c r="JJ487"/>
      <c r="JK487"/>
      <c r="JL487"/>
      <c r="JM487"/>
      <c r="JN487"/>
      <c r="JO487"/>
      <c r="JP487"/>
      <c r="JQ487"/>
      <c r="JR487"/>
      <c r="JS487"/>
      <c r="JT487"/>
      <c r="JU487"/>
      <c r="JV487"/>
      <c r="JW487"/>
      <c r="JX487"/>
    </row>
    <row r="488" spans="1:284" s="199" customFormat="1" ht="12" customHeight="1">
      <c r="A488"/>
      <c r="B488"/>
      <c r="C488"/>
      <c r="D488"/>
      <c r="E488"/>
      <c r="F488"/>
      <c r="G488"/>
      <c r="H488"/>
      <c r="I488"/>
      <c r="J488"/>
      <c r="K488"/>
      <c r="L488"/>
      <c r="M488"/>
      <c r="N488"/>
      <c r="O488"/>
      <c r="P488"/>
      <c r="Q488"/>
      <c r="R488"/>
      <c r="S488"/>
      <c r="T488"/>
      <c r="U488"/>
      <c r="V488"/>
      <c r="W488"/>
      <c r="X488"/>
      <c r="Y488"/>
      <c r="Z488"/>
      <c r="AA488"/>
      <c r="AB488"/>
      <c r="AC488"/>
      <c r="AD488"/>
      <c r="AE488"/>
      <c r="AF488"/>
      <c r="AG488"/>
      <c r="AH488"/>
      <c r="AI488"/>
      <c r="AJ488"/>
      <c r="AK488"/>
      <c r="AL488"/>
      <c r="AM488"/>
      <c r="AN488"/>
      <c r="AO488"/>
      <c r="AP488"/>
      <c r="AQ488"/>
      <c r="AR488"/>
      <c r="AS488"/>
      <c r="AT488"/>
      <c r="AU488"/>
      <c r="AV488"/>
      <c r="AW488"/>
      <c r="AX488"/>
      <c r="AY488"/>
      <c r="AZ488"/>
      <c r="BA488"/>
      <c r="BB488"/>
      <c r="BC488"/>
      <c r="BD488"/>
      <c r="BE488"/>
      <c r="BF488"/>
      <c r="BG488"/>
      <c r="BH488"/>
      <c r="BI488"/>
      <c r="BJ488"/>
      <c r="BK488"/>
      <c r="BL488"/>
      <c r="BM488"/>
      <c r="BN488"/>
      <c r="BO488"/>
      <c r="BP488"/>
      <c r="BQ488"/>
      <c r="BR488"/>
      <c r="BS488"/>
      <c r="BT488"/>
      <c r="BU488"/>
      <c r="BV488"/>
      <c r="BW488"/>
      <c r="BX488"/>
      <c r="BY488"/>
      <c r="BZ488"/>
      <c r="CA488"/>
      <c r="CB488"/>
      <c r="CC488"/>
      <c r="CD488"/>
      <c r="CE488"/>
      <c r="CF488"/>
      <c r="CG488"/>
      <c r="CH488"/>
      <c r="CI488"/>
      <c r="CJ488"/>
      <c r="CK488"/>
      <c r="CL488"/>
      <c r="CM488"/>
      <c r="CN488"/>
      <c r="CO488"/>
      <c r="CP488"/>
      <c r="CQ488"/>
      <c r="CR488"/>
      <c r="CS488"/>
      <c r="CT488"/>
      <c r="CU488"/>
      <c r="CV488"/>
      <c r="CW488"/>
      <c r="CX488"/>
      <c r="CY488"/>
      <c r="CZ488"/>
      <c r="DA488"/>
      <c r="DB488"/>
      <c r="DC488"/>
      <c r="DD488"/>
      <c r="DE488"/>
      <c r="DF488"/>
      <c r="DG488"/>
      <c r="DH488"/>
      <c r="DI488"/>
      <c r="DJ488"/>
      <c r="DK488"/>
      <c r="DL488"/>
      <c r="DM488"/>
      <c r="DN488"/>
      <c r="DO488"/>
      <c r="DP488"/>
      <c r="DQ488"/>
      <c r="DR488"/>
      <c r="DS488"/>
      <c r="DT488"/>
      <c r="DU488"/>
      <c r="DV488"/>
      <c r="DW488"/>
      <c r="DX488"/>
      <c r="DY488"/>
      <c r="DZ488"/>
      <c r="EA488"/>
      <c r="EB488"/>
      <c r="EC488"/>
      <c r="ED488"/>
      <c r="EE488"/>
      <c r="EF488"/>
      <c r="EG488"/>
      <c r="EH488"/>
      <c r="EI488"/>
      <c r="EJ488"/>
      <c r="EK488"/>
      <c r="EL488"/>
      <c r="EM488"/>
      <c r="EN488"/>
      <c r="EO488"/>
      <c r="EP488"/>
      <c r="EQ488"/>
      <c r="ER488"/>
      <c r="ES488"/>
      <c r="ET488"/>
      <c r="EU488"/>
      <c r="EV488"/>
      <c r="EW488"/>
      <c r="EX488"/>
      <c r="EY488"/>
      <c r="EZ488"/>
      <c r="FA488"/>
      <c r="FB488"/>
      <c r="FC488"/>
      <c r="FD488"/>
      <c r="FE488"/>
      <c r="FF488"/>
      <c r="FG488"/>
      <c r="FH488"/>
      <c r="FI488"/>
      <c r="FJ488"/>
      <c r="FK488"/>
      <c r="FL488"/>
      <c r="FM488"/>
      <c r="FN488"/>
      <c r="FO488"/>
      <c r="FP488"/>
      <c r="FQ488"/>
      <c r="FR488"/>
      <c r="FS488"/>
      <c r="FT488"/>
      <c r="FU488"/>
      <c r="FV488"/>
      <c r="FW488"/>
      <c r="FX488"/>
      <c r="FY488"/>
      <c r="FZ488"/>
      <c r="GA488"/>
      <c r="GB488"/>
      <c r="GC488"/>
      <c r="GD488"/>
      <c r="GE488"/>
      <c r="GF488"/>
      <c r="GG488"/>
      <c r="GH488"/>
      <c r="GI488"/>
      <c r="GJ488"/>
      <c r="GK488"/>
      <c r="GL488"/>
      <c r="GM488"/>
      <c r="GN488"/>
      <c r="GO488"/>
      <c r="GP488"/>
      <c r="GQ488"/>
      <c r="GR488"/>
      <c r="GS488"/>
      <c r="GT488"/>
      <c r="GU488"/>
      <c r="GV488"/>
      <c r="GW488"/>
      <c r="GX488"/>
      <c r="GY488"/>
      <c r="GZ488"/>
      <c r="HA488"/>
      <c r="HB488"/>
      <c r="HC488"/>
      <c r="HD488"/>
      <c r="HE488"/>
      <c r="HF488"/>
      <c r="HG488"/>
      <c r="HH488"/>
      <c r="HI488"/>
      <c r="HJ488"/>
      <c r="HK488"/>
      <c r="HL488"/>
      <c r="HM488"/>
      <c r="HN488"/>
      <c r="HO488"/>
      <c r="HP488"/>
      <c r="HQ488"/>
      <c r="HR488"/>
      <c r="HS488"/>
      <c r="HT488"/>
      <c r="HU488"/>
      <c r="HV488"/>
      <c r="HW488"/>
      <c r="HX488"/>
      <c r="HY488"/>
      <c r="HZ488"/>
      <c r="IA488"/>
      <c r="IB488"/>
      <c r="IC488"/>
      <c r="ID488"/>
      <c r="IE488"/>
      <c r="IF488"/>
      <c r="IG488"/>
      <c r="IH488"/>
      <c r="II488"/>
      <c r="IJ488"/>
      <c r="IK488"/>
      <c r="IL488"/>
      <c r="IM488"/>
      <c r="IN488"/>
      <c r="IO488"/>
      <c r="IP488"/>
      <c r="IQ488"/>
      <c r="IR488"/>
      <c r="IS488"/>
      <c r="IT488"/>
      <c r="IU488"/>
      <c r="IV488"/>
      <c r="IW488"/>
      <c r="IX488"/>
      <c r="IY488"/>
      <c r="IZ488"/>
      <c r="JA488"/>
      <c r="JB488"/>
      <c r="JC488"/>
      <c r="JD488"/>
      <c r="JE488"/>
      <c r="JF488"/>
      <c r="JG488"/>
      <c r="JH488"/>
      <c r="JI488"/>
      <c r="JJ488"/>
      <c r="JK488"/>
      <c r="JL488"/>
      <c r="JM488"/>
      <c r="JN488"/>
      <c r="JO488"/>
      <c r="JP488"/>
      <c r="JQ488"/>
      <c r="JR488"/>
      <c r="JS488"/>
      <c r="JT488"/>
      <c r="JU488"/>
      <c r="JV488"/>
      <c r="JW488"/>
      <c r="JX488"/>
    </row>
    <row r="489" spans="1:284" s="199" customFormat="1" ht="12" customHeight="1">
      <c r="A489"/>
      <c r="B489"/>
      <c r="C489"/>
      <c r="D489"/>
      <c r="E489"/>
      <c r="F489"/>
      <c r="G489"/>
      <c r="H489"/>
      <c r="I489"/>
      <c r="J489"/>
      <c r="K489"/>
      <c r="L489"/>
      <c r="M489"/>
      <c r="N489"/>
      <c r="O489"/>
      <c r="P489"/>
      <c r="Q489"/>
      <c r="R489"/>
      <c r="S489"/>
      <c r="T489"/>
      <c r="U489"/>
      <c r="V489"/>
      <c r="W489"/>
      <c r="X489"/>
      <c r="Y489"/>
      <c r="Z489"/>
      <c r="AA489"/>
      <c r="AB489"/>
      <c r="AC489"/>
      <c r="AD489"/>
      <c r="AE489"/>
      <c r="AF489"/>
      <c r="AG489"/>
      <c r="AH489"/>
      <c r="AI489"/>
      <c r="AJ489"/>
      <c r="AK489"/>
      <c r="AL489"/>
      <c r="AM489"/>
      <c r="AN489"/>
      <c r="AO489"/>
      <c r="AP489"/>
      <c r="AQ489"/>
      <c r="AR489"/>
      <c r="AS489"/>
      <c r="AT489"/>
      <c r="AU489"/>
      <c r="AV489"/>
      <c r="AW489"/>
      <c r="AX489"/>
      <c r="AY489"/>
      <c r="AZ489"/>
      <c r="BA489"/>
      <c r="BB489"/>
      <c r="BC489"/>
      <c r="BD489"/>
      <c r="BE489"/>
      <c r="BF489"/>
      <c r="BG489"/>
      <c r="BH489"/>
      <c r="BI489"/>
      <c r="BJ489"/>
      <c r="BK489"/>
      <c r="BL489"/>
      <c r="BM489"/>
      <c r="BN489"/>
      <c r="BO489"/>
      <c r="BP489"/>
      <c r="BQ489"/>
      <c r="BR489"/>
      <c r="BS489"/>
      <c r="BT489"/>
      <c r="BU489"/>
      <c r="BV489"/>
      <c r="BW489"/>
      <c r="BX489"/>
      <c r="BY489"/>
      <c r="BZ489"/>
      <c r="CA489"/>
      <c r="CB489"/>
      <c r="CC489"/>
      <c r="CD489"/>
      <c r="CE489"/>
      <c r="CF489"/>
      <c r="CG489"/>
      <c r="CH489"/>
      <c r="CI489"/>
      <c r="CJ489"/>
      <c r="CK489"/>
      <c r="CL489"/>
      <c r="CM489"/>
      <c r="CN489"/>
      <c r="CO489"/>
      <c r="CP489"/>
      <c r="CQ489"/>
      <c r="CR489"/>
      <c r="CS489"/>
      <c r="CT489"/>
      <c r="CU489"/>
      <c r="CV489"/>
      <c r="CW489"/>
      <c r="CX489"/>
      <c r="CY489"/>
      <c r="CZ489"/>
      <c r="DA489"/>
      <c r="DB489"/>
      <c r="DC489"/>
      <c r="DD489"/>
      <c r="DE489"/>
      <c r="DF489"/>
      <c r="DG489"/>
      <c r="DH489"/>
      <c r="DI489"/>
      <c r="DJ489"/>
      <c r="DK489"/>
      <c r="DL489"/>
      <c r="DM489"/>
      <c r="DN489"/>
      <c r="DO489"/>
      <c r="DP489"/>
      <c r="DQ489"/>
      <c r="DR489"/>
      <c r="DS489"/>
      <c r="DT489"/>
      <c r="DU489"/>
      <c r="DV489"/>
      <c r="DW489"/>
      <c r="DX489"/>
      <c r="DY489"/>
      <c r="DZ489"/>
      <c r="EA489"/>
      <c r="EB489"/>
      <c r="EC489"/>
      <c r="ED489"/>
      <c r="EE489"/>
      <c r="EF489"/>
      <c r="EG489"/>
      <c r="EH489"/>
      <c r="EI489"/>
      <c r="EJ489"/>
      <c r="EK489"/>
      <c r="EL489"/>
      <c r="EM489"/>
      <c r="EN489"/>
      <c r="EO489"/>
      <c r="EP489"/>
      <c r="EQ489"/>
      <c r="ER489"/>
      <c r="ES489"/>
      <c r="ET489"/>
      <c r="EU489"/>
      <c r="EV489"/>
      <c r="EW489"/>
      <c r="EX489"/>
      <c r="EY489"/>
      <c r="EZ489"/>
      <c r="FA489"/>
      <c r="FB489"/>
      <c r="FC489"/>
      <c r="FD489"/>
      <c r="FE489"/>
      <c r="FF489"/>
      <c r="FG489"/>
      <c r="FH489"/>
      <c r="FI489"/>
      <c r="FJ489"/>
      <c r="FK489"/>
      <c r="FL489"/>
      <c r="FM489"/>
      <c r="FN489"/>
      <c r="FO489"/>
      <c r="FP489"/>
      <c r="FQ489"/>
      <c r="FR489"/>
      <c r="FS489"/>
      <c r="FT489"/>
      <c r="FU489"/>
      <c r="FV489"/>
      <c r="FW489"/>
      <c r="FX489"/>
      <c r="FY489"/>
      <c r="FZ489"/>
      <c r="GA489"/>
      <c r="GB489"/>
      <c r="GC489"/>
      <c r="GD489"/>
      <c r="GE489"/>
      <c r="GF489"/>
      <c r="GG489"/>
      <c r="GH489"/>
      <c r="GI489"/>
      <c r="GJ489"/>
      <c r="GK489"/>
      <c r="GL489"/>
      <c r="GM489"/>
      <c r="GN489"/>
      <c r="GO489"/>
      <c r="GP489"/>
      <c r="GQ489"/>
      <c r="GR489"/>
      <c r="GS489"/>
      <c r="GT489"/>
      <c r="GU489"/>
      <c r="GV489"/>
      <c r="GW489"/>
      <c r="GX489"/>
      <c r="GY489"/>
      <c r="GZ489"/>
      <c r="HA489"/>
      <c r="HB489"/>
      <c r="HC489"/>
      <c r="HD489"/>
      <c r="HE489"/>
      <c r="HF489"/>
      <c r="HG489"/>
      <c r="HH489"/>
      <c r="HI489"/>
      <c r="HJ489"/>
      <c r="HK489"/>
      <c r="HL489"/>
      <c r="HM489"/>
      <c r="HN489"/>
      <c r="HO489"/>
      <c r="HP489"/>
      <c r="HQ489"/>
      <c r="HR489"/>
      <c r="HS489"/>
      <c r="HT489"/>
      <c r="HU489"/>
      <c r="HV489"/>
      <c r="HW489"/>
      <c r="HX489"/>
      <c r="HY489"/>
      <c r="HZ489"/>
      <c r="IA489"/>
      <c r="IB489"/>
      <c r="IC489"/>
      <c r="ID489"/>
      <c r="IE489"/>
      <c r="IF489"/>
      <c r="IG489"/>
      <c r="IH489"/>
      <c r="II489"/>
      <c r="IJ489"/>
      <c r="IK489"/>
      <c r="IL489"/>
      <c r="IM489"/>
      <c r="IN489"/>
      <c r="IO489"/>
      <c r="IP489"/>
      <c r="IQ489"/>
      <c r="IR489"/>
      <c r="IS489"/>
      <c r="IT489"/>
      <c r="IU489"/>
      <c r="IV489"/>
      <c r="IW489"/>
      <c r="IX489"/>
      <c r="IY489"/>
      <c r="IZ489"/>
      <c r="JA489"/>
      <c r="JB489"/>
      <c r="JC489"/>
      <c r="JD489"/>
      <c r="JE489"/>
      <c r="JF489"/>
      <c r="JG489"/>
      <c r="JH489"/>
      <c r="JI489"/>
      <c r="JJ489"/>
      <c r="JK489"/>
      <c r="JL489"/>
      <c r="JM489"/>
      <c r="JN489"/>
      <c r="JO489"/>
      <c r="JP489"/>
      <c r="JQ489"/>
      <c r="JR489"/>
      <c r="JS489"/>
      <c r="JT489"/>
      <c r="JU489"/>
      <c r="JV489"/>
      <c r="JW489"/>
      <c r="JX489"/>
    </row>
    <row r="490" spans="1:284" s="199" customFormat="1" ht="12" customHeight="1">
      <c r="A490"/>
      <c r="B490"/>
      <c r="C490"/>
      <c r="D490"/>
      <c r="E490"/>
      <c r="F490"/>
      <c r="G490"/>
      <c r="H490"/>
      <c r="I490"/>
      <c r="J490"/>
      <c r="K490"/>
      <c r="L490"/>
      <c r="M490"/>
      <c r="N490"/>
      <c r="O490"/>
      <c r="P490"/>
      <c r="Q490"/>
      <c r="R490"/>
      <c r="S490"/>
      <c r="T490"/>
      <c r="U490"/>
      <c r="V490"/>
      <c r="W490"/>
      <c r="X490"/>
      <c r="Y490"/>
      <c r="Z490"/>
      <c r="AA490"/>
      <c r="AB490"/>
      <c r="AC490"/>
      <c r="AD490"/>
      <c r="AE490"/>
      <c r="AF490"/>
      <c r="AG490"/>
      <c r="AH490"/>
      <c r="AI490"/>
      <c r="AJ490"/>
      <c r="AK490"/>
      <c r="AL490"/>
      <c r="AM490"/>
      <c r="AN490"/>
      <c r="AO490"/>
      <c r="AP490"/>
      <c r="AQ490"/>
      <c r="AR490"/>
      <c r="AS490"/>
      <c r="AT490"/>
      <c r="AU490"/>
      <c r="AV490"/>
      <c r="AW490"/>
      <c r="AX490"/>
      <c r="AY490"/>
      <c r="AZ490"/>
      <c r="BA490"/>
      <c r="BB490"/>
      <c r="BC490"/>
      <c r="BD490"/>
      <c r="BE490"/>
      <c r="BF490"/>
      <c r="BG490"/>
      <c r="BH490"/>
      <c r="BI490"/>
      <c r="BJ490"/>
      <c r="BK490"/>
      <c r="BL490"/>
      <c r="BM490"/>
      <c r="BN490"/>
      <c r="BO490"/>
      <c r="BP490"/>
      <c r="BQ490"/>
      <c r="BR490"/>
      <c r="BS490"/>
      <c r="BT490"/>
      <c r="BU490"/>
      <c r="BV490"/>
      <c r="BW490"/>
      <c r="BX490"/>
      <c r="BY490"/>
      <c r="BZ490"/>
      <c r="CA490"/>
      <c r="CB490"/>
      <c r="CC490"/>
      <c r="CD490"/>
      <c r="CE490"/>
      <c r="CF490"/>
      <c r="CG490"/>
      <c r="CH490"/>
      <c r="CI490"/>
      <c r="CJ490"/>
      <c r="CK490"/>
      <c r="CL490"/>
      <c r="CM490"/>
      <c r="CN490"/>
      <c r="CO490"/>
      <c r="CP490"/>
      <c r="CQ490"/>
      <c r="CR490"/>
      <c r="CS490"/>
      <c r="CT490"/>
      <c r="CU490"/>
      <c r="CV490"/>
      <c r="CW490"/>
      <c r="CX490"/>
      <c r="CY490"/>
      <c r="CZ490"/>
      <c r="DA490"/>
      <c r="DB490"/>
      <c r="DC490"/>
      <c r="DD490"/>
      <c r="DE490"/>
      <c r="DF490"/>
      <c r="DG490"/>
      <c r="DH490"/>
      <c r="DI490"/>
      <c r="DJ490"/>
      <c r="DK490"/>
      <c r="DL490"/>
      <c r="DM490"/>
      <c r="DN490"/>
      <c r="DO490"/>
      <c r="DP490"/>
      <c r="DQ490"/>
      <c r="DR490"/>
      <c r="DS490"/>
      <c r="DT490"/>
      <c r="DU490"/>
      <c r="DV490"/>
      <c r="DW490"/>
      <c r="DX490"/>
      <c r="DY490"/>
      <c r="DZ490"/>
      <c r="EA490"/>
      <c r="EB490"/>
      <c r="EC490"/>
      <c r="ED490"/>
      <c r="EE490"/>
      <c r="EF490"/>
      <c r="EG490"/>
      <c r="EH490"/>
      <c r="EI490"/>
      <c r="EJ490"/>
      <c r="EK490"/>
      <c r="EL490"/>
      <c r="EM490"/>
      <c r="EN490"/>
      <c r="EO490"/>
      <c r="EP490"/>
      <c r="EQ490"/>
      <c r="ER490"/>
      <c r="ES490"/>
      <c r="ET490"/>
      <c r="EU490"/>
      <c r="EV490"/>
      <c r="EW490"/>
      <c r="EX490"/>
      <c r="EY490"/>
      <c r="EZ490"/>
      <c r="FA490"/>
      <c r="FB490"/>
      <c r="FC490"/>
      <c r="FD490"/>
      <c r="FE490"/>
      <c r="FF490"/>
      <c r="FG490"/>
      <c r="FH490"/>
      <c r="FI490"/>
      <c r="FJ490"/>
      <c r="FK490"/>
      <c r="FL490"/>
      <c r="FM490"/>
      <c r="FN490"/>
      <c r="FO490"/>
      <c r="FP490"/>
      <c r="FQ490"/>
      <c r="FR490"/>
      <c r="FS490"/>
      <c r="FT490"/>
      <c r="FU490"/>
      <c r="FV490"/>
      <c r="FW490"/>
      <c r="FX490"/>
      <c r="FY490"/>
      <c r="FZ490"/>
      <c r="GA490"/>
      <c r="GB490"/>
      <c r="GC490"/>
      <c r="GD490"/>
      <c r="GE490"/>
      <c r="GF490"/>
      <c r="GG490"/>
      <c r="GH490"/>
      <c r="GI490"/>
      <c r="GJ490"/>
      <c r="GK490"/>
      <c r="GL490"/>
      <c r="GM490"/>
      <c r="GN490"/>
      <c r="GO490"/>
      <c r="GP490"/>
      <c r="GQ490"/>
      <c r="GR490"/>
      <c r="GS490"/>
      <c r="GT490"/>
      <c r="GU490"/>
      <c r="GV490"/>
      <c r="GW490"/>
      <c r="GX490"/>
      <c r="GY490"/>
      <c r="GZ490"/>
      <c r="HA490"/>
      <c r="HB490"/>
      <c r="HC490"/>
      <c r="HD490"/>
      <c r="HE490"/>
      <c r="HF490"/>
      <c r="HG490"/>
      <c r="HH490"/>
      <c r="HI490"/>
      <c r="HJ490"/>
      <c r="HK490"/>
      <c r="HL490"/>
      <c r="HM490"/>
      <c r="HN490"/>
      <c r="HO490"/>
      <c r="HP490"/>
      <c r="HQ490"/>
      <c r="HR490"/>
      <c r="HS490"/>
      <c r="HT490"/>
      <c r="HU490"/>
      <c r="HV490"/>
      <c r="HW490"/>
      <c r="HX490"/>
      <c r="HY490"/>
      <c r="HZ490"/>
      <c r="IA490"/>
      <c r="IB490"/>
      <c r="IC490"/>
      <c r="ID490"/>
      <c r="IE490"/>
      <c r="IF490"/>
      <c r="IG490"/>
      <c r="IH490"/>
      <c r="II490"/>
      <c r="IJ490"/>
      <c r="IK490"/>
      <c r="IL490"/>
      <c r="IM490"/>
      <c r="IN490"/>
      <c r="IO490"/>
      <c r="IP490"/>
      <c r="IQ490"/>
      <c r="IR490"/>
      <c r="IS490"/>
      <c r="IT490"/>
      <c r="IU490"/>
      <c r="IV490"/>
      <c r="IW490"/>
      <c r="IX490"/>
      <c r="IY490"/>
      <c r="IZ490"/>
      <c r="JA490"/>
      <c r="JB490"/>
      <c r="JC490"/>
      <c r="JD490"/>
      <c r="JE490"/>
      <c r="JF490"/>
      <c r="JG490"/>
      <c r="JH490"/>
      <c r="JI490"/>
      <c r="JJ490"/>
      <c r="JK490"/>
      <c r="JL490"/>
      <c r="JM490"/>
      <c r="JN490"/>
      <c r="JO490"/>
      <c r="JP490"/>
      <c r="JQ490"/>
      <c r="JR490"/>
      <c r="JS490"/>
      <c r="JT490"/>
      <c r="JU490"/>
      <c r="JV490"/>
      <c r="JW490"/>
      <c r="JX490"/>
    </row>
    <row r="491" spans="1:284" s="199" customFormat="1" ht="12" customHeight="1">
      <c r="A491"/>
      <c r="B491"/>
      <c r="C491"/>
      <c r="D491"/>
      <c r="E491"/>
      <c r="F491"/>
      <c r="G491"/>
      <c r="H491"/>
      <c r="I491"/>
      <c r="J491"/>
      <c r="K491"/>
      <c r="L491"/>
      <c r="M491"/>
      <c r="N491"/>
      <c r="O491"/>
      <c r="P491"/>
      <c r="Q491"/>
      <c r="R491"/>
      <c r="S491"/>
      <c r="T491"/>
      <c r="U491"/>
      <c r="V491"/>
      <c r="W491"/>
      <c r="X491"/>
      <c r="Y491"/>
      <c r="Z491"/>
      <c r="AA491"/>
      <c r="AB491"/>
      <c r="AC491"/>
      <c r="AD491"/>
      <c r="AE491"/>
      <c r="AF491"/>
      <c r="AG491"/>
      <c r="AH491"/>
      <c r="AI491"/>
      <c r="AJ491"/>
      <c r="AK491"/>
      <c r="AL491"/>
      <c r="AM491"/>
      <c r="AN491"/>
      <c r="AO491"/>
      <c r="AP491"/>
      <c r="AQ491"/>
      <c r="AR491"/>
      <c r="AS491"/>
      <c r="AT491"/>
      <c r="AU491"/>
      <c r="AV491"/>
      <c r="AW491"/>
      <c r="AX491"/>
      <c r="AY491"/>
      <c r="AZ491"/>
      <c r="BA491"/>
      <c r="BB491"/>
      <c r="BC491"/>
      <c r="BD491"/>
      <c r="BE491"/>
      <c r="BF491"/>
      <c r="BG491"/>
      <c r="BH491"/>
      <c r="BI491"/>
      <c r="BJ491"/>
      <c r="BK491"/>
      <c r="BL491"/>
      <c r="BM491"/>
      <c r="BN491"/>
      <c r="BO491"/>
      <c r="BP491"/>
      <c r="BQ491"/>
      <c r="BR491"/>
      <c r="BS491"/>
      <c r="BT491"/>
      <c r="BU491"/>
      <c r="BV491"/>
      <c r="BW491"/>
      <c r="BX491"/>
      <c r="BY491"/>
      <c r="BZ491"/>
      <c r="CA491"/>
      <c r="CB491"/>
      <c r="CC491"/>
      <c r="CD491"/>
      <c r="CE491"/>
      <c r="CF491"/>
      <c r="CG491"/>
      <c r="CH491"/>
      <c r="CI491"/>
      <c r="CJ491"/>
      <c r="CK491"/>
      <c r="CL491"/>
      <c r="CM491"/>
      <c r="CN491"/>
      <c r="CO491"/>
      <c r="CP491"/>
      <c r="CQ491"/>
      <c r="CR491"/>
      <c r="CS491"/>
      <c r="CT491"/>
      <c r="CU491"/>
      <c r="CV491"/>
      <c r="CW491"/>
      <c r="CX491"/>
      <c r="CY491"/>
      <c r="CZ491"/>
      <c r="DA491"/>
      <c r="DB491"/>
      <c r="DC491"/>
      <c r="DD491"/>
      <c r="DE491"/>
      <c r="DF491"/>
      <c r="DG491"/>
      <c r="DH491"/>
      <c r="DI491"/>
      <c r="DJ491"/>
      <c r="DK491"/>
      <c r="DL491"/>
      <c r="DM491"/>
      <c r="DN491"/>
      <c r="DO491"/>
      <c r="DP491"/>
      <c r="DQ491"/>
      <c r="DR491"/>
      <c r="DS491"/>
      <c r="DT491"/>
      <c r="DU491"/>
      <c r="DV491"/>
      <c r="DW491"/>
      <c r="DX491"/>
      <c r="DY491"/>
      <c r="DZ491"/>
      <c r="EA491"/>
      <c r="EB491"/>
      <c r="EC491"/>
      <c r="ED491"/>
      <c r="EE491"/>
      <c r="EF491"/>
      <c r="EG491"/>
      <c r="EH491"/>
      <c r="EI491"/>
      <c r="EJ491"/>
      <c r="EK491"/>
      <c r="EL491"/>
      <c r="EM491"/>
      <c r="EN491"/>
      <c r="EO491"/>
      <c r="EP491"/>
      <c r="EQ491"/>
      <c r="ER491"/>
      <c r="ES491"/>
      <c r="ET491"/>
      <c r="EU491"/>
      <c r="EV491"/>
      <c r="EW491"/>
      <c r="EX491"/>
      <c r="EY491"/>
      <c r="EZ491"/>
      <c r="FA491"/>
      <c r="FB491"/>
      <c r="FC491"/>
      <c r="FD491"/>
      <c r="FE491"/>
      <c r="FF491"/>
      <c r="FG491"/>
      <c r="FH491"/>
      <c r="FI491"/>
      <c r="FJ491"/>
      <c r="FK491"/>
      <c r="FL491"/>
      <c r="FM491"/>
      <c r="FN491"/>
      <c r="FO491"/>
      <c r="FP491"/>
      <c r="FQ491"/>
      <c r="FR491"/>
      <c r="FS491"/>
      <c r="FT491"/>
      <c r="FU491"/>
      <c r="FV491"/>
      <c r="FW491"/>
      <c r="FX491"/>
      <c r="FY491"/>
      <c r="FZ491"/>
      <c r="GA491"/>
      <c r="GB491"/>
      <c r="GC491"/>
      <c r="GD491"/>
      <c r="GE491"/>
      <c r="GF491"/>
      <c r="GG491"/>
      <c r="GH491"/>
      <c r="GI491"/>
      <c r="GJ491"/>
      <c r="GK491"/>
      <c r="GL491"/>
      <c r="GM491"/>
      <c r="GN491"/>
      <c r="GO491"/>
      <c r="GP491"/>
      <c r="GQ491"/>
      <c r="GR491"/>
      <c r="GS491"/>
      <c r="GT491"/>
      <c r="GU491"/>
      <c r="GV491"/>
      <c r="GW491"/>
      <c r="GX491"/>
      <c r="GY491"/>
      <c r="GZ491"/>
      <c r="HA491"/>
      <c r="HB491"/>
      <c r="HC491"/>
      <c r="HD491"/>
      <c r="HE491"/>
      <c r="HF491"/>
      <c r="HG491"/>
      <c r="HH491"/>
      <c r="HI491"/>
      <c r="HJ491"/>
      <c r="HK491"/>
      <c r="HL491"/>
      <c r="HM491"/>
      <c r="HN491"/>
      <c r="HO491"/>
      <c r="HP491"/>
      <c r="HQ491"/>
      <c r="HR491"/>
      <c r="HS491"/>
      <c r="HT491"/>
      <c r="HU491"/>
      <c r="HV491"/>
      <c r="HW491"/>
      <c r="HX491"/>
      <c r="HY491"/>
      <c r="HZ491"/>
      <c r="IA491"/>
      <c r="IB491"/>
      <c r="IC491"/>
      <c r="ID491"/>
      <c r="IE491"/>
      <c r="IF491"/>
      <c r="IG491"/>
      <c r="IH491"/>
      <c r="II491"/>
      <c r="IJ491"/>
      <c r="IK491"/>
      <c r="IL491"/>
      <c r="IM491"/>
      <c r="IN491"/>
      <c r="IO491"/>
      <c r="IP491"/>
      <c r="IQ491"/>
      <c r="IR491"/>
      <c r="IS491"/>
      <c r="IT491"/>
      <c r="IU491"/>
      <c r="IV491"/>
      <c r="IW491"/>
      <c r="IX491"/>
      <c r="IY491"/>
      <c r="IZ491"/>
      <c r="JA491"/>
      <c r="JB491"/>
      <c r="JC491"/>
      <c r="JD491"/>
      <c r="JE491"/>
      <c r="JF491"/>
      <c r="JG491"/>
      <c r="JH491"/>
      <c r="JI491"/>
      <c r="JJ491"/>
      <c r="JK491"/>
      <c r="JL491"/>
      <c r="JM491"/>
      <c r="JN491"/>
      <c r="JO491"/>
      <c r="JP491"/>
      <c r="JQ491"/>
      <c r="JR491"/>
      <c r="JS491"/>
      <c r="JT491"/>
      <c r="JU491"/>
      <c r="JV491"/>
      <c r="JW491"/>
      <c r="JX491"/>
    </row>
    <row r="492" spans="1:284" s="199" customFormat="1" ht="12" customHeight="1">
      <c r="A492"/>
      <c r="B492"/>
      <c r="C492"/>
      <c r="D492"/>
      <c r="E492"/>
      <c r="F492"/>
      <c r="G492"/>
      <c r="H492"/>
      <c r="I492"/>
      <c r="J492"/>
      <c r="K492"/>
      <c r="L492"/>
      <c r="M492"/>
      <c r="N492"/>
      <c r="O492"/>
      <c r="P492"/>
      <c r="Q492"/>
      <c r="R492"/>
      <c r="S492"/>
      <c r="T492"/>
      <c r="U492"/>
      <c r="V492"/>
      <c r="W492"/>
      <c r="X492"/>
      <c r="Y492"/>
      <c r="Z492"/>
      <c r="AA492"/>
      <c r="AB492"/>
      <c r="AC492"/>
      <c r="AD492"/>
      <c r="AE492"/>
      <c r="AF492"/>
      <c r="AG492"/>
      <c r="AH492"/>
      <c r="AI492"/>
      <c r="AJ492"/>
      <c r="AK492"/>
      <c r="AL492"/>
      <c r="AM492"/>
      <c r="AN492"/>
      <c r="AO492"/>
      <c r="AP492"/>
      <c r="AQ492"/>
      <c r="AR492"/>
      <c r="AS492"/>
      <c r="AT492"/>
      <c r="AU492"/>
      <c r="AV492"/>
      <c r="AW492"/>
      <c r="AX492"/>
      <c r="AY492"/>
      <c r="AZ492"/>
      <c r="BA492"/>
      <c r="BB492"/>
      <c r="BC492"/>
      <c r="BD492"/>
      <c r="BE492"/>
      <c r="BF492"/>
      <c r="BG492"/>
      <c r="BH492"/>
      <c r="BI492"/>
      <c r="BJ492"/>
      <c r="BK492"/>
      <c r="BL492"/>
      <c r="BM492"/>
      <c r="BN492"/>
      <c r="BO492"/>
      <c r="BP492"/>
      <c r="BQ492"/>
      <c r="BR492"/>
      <c r="BS492"/>
      <c r="BT492"/>
      <c r="BU492"/>
      <c r="BV492"/>
      <c r="BW492"/>
      <c r="BX492"/>
      <c r="BY492"/>
      <c r="BZ492"/>
      <c r="CA492"/>
      <c r="CB492"/>
      <c r="CC492"/>
      <c r="CD492"/>
      <c r="CE492"/>
      <c r="CF492"/>
      <c r="CG492"/>
      <c r="CH492"/>
      <c r="CI492"/>
      <c r="CJ492"/>
      <c r="CK492"/>
      <c r="CL492"/>
      <c r="CM492"/>
      <c r="CN492"/>
      <c r="CO492"/>
      <c r="CP492"/>
      <c r="CQ492"/>
      <c r="CR492"/>
      <c r="CS492"/>
      <c r="CT492"/>
      <c r="CU492"/>
      <c r="CV492"/>
      <c r="CW492"/>
      <c r="CX492"/>
      <c r="CY492"/>
      <c r="CZ492"/>
      <c r="DA492"/>
      <c r="DB492"/>
      <c r="DC492"/>
      <c r="DD492"/>
      <c r="DE492"/>
      <c r="DF492"/>
      <c r="DG492"/>
      <c r="DH492"/>
      <c r="DI492"/>
      <c r="DJ492"/>
      <c r="DK492"/>
      <c r="DL492"/>
      <c r="DM492"/>
      <c r="DN492"/>
      <c r="DO492"/>
      <c r="DP492"/>
      <c r="DQ492"/>
      <c r="DR492"/>
      <c r="DS492"/>
      <c r="DT492"/>
      <c r="DU492"/>
      <c r="DV492"/>
      <c r="DW492"/>
      <c r="DX492"/>
      <c r="DY492"/>
      <c r="DZ492"/>
      <c r="EA492"/>
      <c r="EB492"/>
      <c r="EC492"/>
      <c r="ED492"/>
      <c r="EE492"/>
      <c r="EF492"/>
      <c r="EG492"/>
      <c r="EH492"/>
      <c r="EI492"/>
      <c r="EJ492"/>
      <c r="EK492"/>
      <c r="EL492"/>
      <c r="EM492"/>
      <c r="EN492"/>
      <c r="EO492"/>
      <c r="EP492"/>
      <c r="EQ492"/>
      <c r="ER492"/>
      <c r="ES492"/>
      <c r="ET492"/>
      <c r="EU492"/>
      <c r="EV492"/>
      <c r="EW492"/>
      <c r="EX492"/>
      <c r="EY492"/>
      <c r="EZ492"/>
      <c r="FA492"/>
      <c r="FB492"/>
      <c r="FC492"/>
      <c r="FD492"/>
      <c r="FE492"/>
      <c r="FF492"/>
      <c r="FG492"/>
      <c r="FH492"/>
      <c r="FI492"/>
      <c r="FJ492"/>
      <c r="FK492"/>
      <c r="FL492"/>
      <c r="FM492"/>
      <c r="FN492"/>
      <c r="FO492"/>
      <c r="FP492"/>
      <c r="FQ492"/>
      <c r="FR492"/>
      <c r="FS492"/>
      <c r="FT492"/>
      <c r="FU492"/>
      <c r="FV492"/>
      <c r="FW492"/>
      <c r="FX492"/>
      <c r="FY492"/>
      <c r="FZ492"/>
      <c r="GA492"/>
      <c r="GB492"/>
      <c r="GC492"/>
      <c r="GD492"/>
      <c r="GE492"/>
      <c r="GF492"/>
      <c r="GG492"/>
      <c r="GH492"/>
      <c r="GI492"/>
      <c r="GJ492"/>
      <c r="GK492"/>
      <c r="GL492"/>
      <c r="GM492"/>
      <c r="GN492"/>
      <c r="GO492"/>
      <c r="GP492"/>
      <c r="GQ492"/>
      <c r="GR492"/>
      <c r="GS492"/>
      <c r="GT492"/>
      <c r="GU492"/>
      <c r="GV492"/>
      <c r="GW492"/>
      <c r="GX492"/>
      <c r="GY492"/>
      <c r="GZ492"/>
      <c r="HA492"/>
      <c r="HB492"/>
      <c r="HC492"/>
      <c r="HD492"/>
      <c r="HE492"/>
      <c r="HF492"/>
      <c r="HG492"/>
      <c r="HH492"/>
      <c r="HI492"/>
      <c r="HJ492"/>
      <c r="HK492"/>
      <c r="HL492"/>
      <c r="HM492"/>
      <c r="HN492"/>
      <c r="HO492"/>
      <c r="HP492"/>
      <c r="HQ492"/>
      <c r="HR492"/>
      <c r="HS492"/>
      <c r="HT492"/>
      <c r="HU492"/>
      <c r="HV492"/>
      <c r="HW492"/>
      <c r="HX492"/>
      <c r="HY492"/>
      <c r="HZ492"/>
      <c r="IA492"/>
      <c r="IB492"/>
      <c r="IC492"/>
      <c r="ID492"/>
      <c r="IE492"/>
      <c r="IF492"/>
      <c r="IG492"/>
      <c r="IH492"/>
      <c r="II492"/>
      <c r="IJ492"/>
      <c r="IK492"/>
      <c r="IL492"/>
      <c r="IM492"/>
      <c r="IN492"/>
      <c r="IO492"/>
      <c r="IP492"/>
      <c r="IQ492"/>
      <c r="IR492"/>
      <c r="IS492"/>
      <c r="IT492"/>
      <c r="IU492"/>
      <c r="IV492"/>
      <c r="IW492"/>
      <c r="IX492"/>
      <c r="IY492"/>
      <c r="IZ492"/>
      <c r="JA492"/>
      <c r="JB492"/>
      <c r="JC492"/>
      <c r="JD492"/>
      <c r="JE492"/>
      <c r="JF492"/>
      <c r="JG492"/>
      <c r="JH492"/>
      <c r="JI492"/>
      <c r="JJ492"/>
      <c r="JK492"/>
      <c r="JL492"/>
      <c r="JM492"/>
      <c r="JN492"/>
      <c r="JO492"/>
      <c r="JP492"/>
      <c r="JQ492"/>
      <c r="JR492"/>
      <c r="JS492"/>
      <c r="JT492"/>
      <c r="JU492"/>
      <c r="JV492"/>
      <c r="JW492"/>
      <c r="JX492"/>
    </row>
    <row r="493" spans="1:284" s="199" customFormat="1" ht="12" customHeight="1">
      <c r="A493"/>
      <c r="B493"/>
      <c r="C493"/>
      <c r="D493"/>
      <c r="E493"/>
      <c r="F493"/>
      <c r="G493"/>
      <c r="H493"/>
      <c r="I493"/>
      <c r="J493"/>
      <c r="K493"/>
      <c r="L493"/>
      <c r="M493"/>
      <c r="N493"/>
      <c r="O493"/>
      <c r="P493"/>
      <c r="Q493"/>
      <c r="R493"/>
      <c r="S493"/>
      <c r="T493"/>
      <c r="U493"/>
      <c r="V493"/>
      <c r="W493"/>
      <c r="X493"/>
      <c r="Y493"/>
      <c r="Z493"/>
      <c r="AA493"/>
      <c r="AB493"/>
      <c r="AC493"/>
      <c r="AD493"/>
      <c r="AE493"/>
      <c r="AF493"/>
      <c r="AG493"/>
      <c r="AH493"/>
      <c r="AI493"/>
      <c r="AJ493"/>
      <c r="AK493"/>
      <c r="AL493"/>
      <c r="AM493"/>
      <c r="AN493"/>
      <c r="AO493"/>
      <c r="AP493"/>
      <c r="AQ493"/>
      <c r="AR493"/>
      <c r="AS493"/>
      <c r="AT493"/>
      <c r="AU493"/>
      <c r="AV493"/>
      <c r="AW493"/>
      <c r="AX493"/>
      <c r="AY493"/>
      <c r="AZ493"/>
      <c r="BA493"/>
      <c r="BB493"/>
      <c r="BC493"/>
      <c r="BD493"/>
      <c r="BE493"/>
      <c r="BF493"/>
      <c r="BG493"/>
      <c r="BH493"/>
      <c r="BI493"/>
      <c r="BJ493"/>
      <c r="BK493"/>
      <c r="BL493"/>
      <c r="BM493"/>
      <c r="BN493"/>
      <c r="BO493"/>
      <c r="BP493"/>
      <c r="BQ493"/>
      <c r="BR493"/>
      <c r="BS493"/>
      <c r="BT493"/>
      <c r="BU493"/>
      <c r="BV493"/>
      <c r="BW493"/>
      <c r="BX493"/>
      <c r="BY493"/>
      <c r="BZ493"/>
      <c r="CA493"/>
      <c r="CB493"/>
      <c r="CC493"/>
      <c r="CD493"/>
      <c r="CE493"/>
      <c r="CF493"/>
      <c r="CG493"/>
      <c r="CH493"/>
      <c r="CI493"/>
      <c r="CJ493"/>
      <c r="CK493"/>
      <c r="CL493"/>
      <c r="CM493"/>
      <c r="CN493"/>
      <c r="CO493"/>
      <c r="CP493"/>
      <c r="CQ493"/>
      <c r="CR493"/>
      <c r="CS493"/>
      <c r="CT493"/>
      <c r="CU493"/>
      <c r="CV493"/>
      <c r="CW493"/>
      <c r="CX493"/>
      <c r="CY493"/>
      <c r="CZ493"/>
      <c r="DA493"/>
      <c r="DB493"/>
      <c r="DC493"/>
      <c r="DD493"/>
      <c r="DE493"/>
      <c r="DF493"/>
      <c r="DG493"/>
      <c r="DH493"/>
      <c r="DI493"/>
      <c r="DJ493"/>
      <c r="DK493"/>
      <c r="DL493"/>
      <c r="DM493"/>
      <c r="DN493"/>
      <c r="DO493"/>
      <c r="DP493"/>
      <c r="DQ493"/>
      <c r="DR493"/>
      <c r="DS493"/>
      <c r="DT493"/>
      <c r="DU493"/>
      <c r="DV493"/>
      <c r="DW493"/>
      <c r="DX493"/>
      <c r="DY493"/>
      <c r="DZ493"/>
      <c r="EA493"/>
      <c r="EB493"/>
      <c r="EC493"/>
      <c r="ED493"/>
      <c r="EE493"/>
      <c r="EF493"/>
      <c r="EG493"/>
      <c r="EH493"/>
      <c r="EI493"/>
      <c r="EJ493"/>
      <c r="EK493"/>
      <c r="EL493"/>
      <c r="EM493"/>
      <c r="EN493"/>
      <c r="EO493"/>
      <c r="EP493"/>
      <c r="EQ493"/>
      <c r="ER493"/>
      <c r="ES493"/>
      <c r="ET493"/>
      <c r="EU493"/>
      <c r="EV493"/>
      <c r="EW493"/>
      <c r="EX493"/>
      <c r="EY493"/>
      <c r="EZ493"/>
      <c r="FA493"/>
      <c r="FB493"/>
      <c r="FC493"/>
      <c r="FD493"/>
      <c r="FE493"/>
      <c r="FF493"/>
      <c r="FG493"/>
      <c r="FH493"/>
      <c r="FI493"/>
      <c r="FJ493"/>
      <c r="FK493"/>
      <c r="FL493"/>
      <c r="FM493"/>
      <c r="FN493"/>
      <c r="FO493"/>
      <c r="FP493"/>
      <c r="FQ493"/>
      <c r="FR493"/>
      <c r="FS493"/>
      <c r="FT493"/>
      <c r="FU493"/>
      <c r="FV493"/>
      <c r="FW493"/>
      <c r="FX493"/>
      <c r="FY493"/>
      <c r="FZ493"/>
      <c r="GA493"/>
      <c r="GB493"/>
      <c r="GC493"/>
      <c r="GD493"/>
      <c r="GE493"/>
      <c r="GF493"/>
      <c r="GG493"/>
      <c r="GH493"/>
      <c r="GI493"/>
      <c r="GJ493"/>
      <c r="GK493"/>
      <c r="GL493"/>
      <c r="GM493"/>
      <c r="GN493"/>
      <c r="GO493"/>
      <c r="GP493"/>
      <c r="GQ493"/>
      <c r="GR493"/>
      <c r="GS493"/>
      <c r="GT493"/>
      <c r="GU493"/>
      <c r="GV493"/>
      <c r="GW493"/>
      <c r="GX493"/>
      <c r="GY493"/>
      <c r="GZ493"/>
      <c r="HA493"/>
      <c r="HB493"/>
      <c r="HC493"/>
      <c r="HD493"/>
      <c r="HE493"/>
      <c r="HF493"/>
      <c r="HG493"/>
      <c r="HH493"/>
      <c r="HI493"/>
      <c r="HJ493"/>
      <c r="HK493"/>
      <c r="HL493"/>
      <c r="HM493"/>
      <c r="HN493"/>
      <c r="HO493"/>
      <c r="HP493"/>
      <c r="HQ493"/>
      <c r="HR493"/>
      <c r="HS493"/>
      <c r="HT493"/>
      <c r="HU493"/>
      <c r="HV493"/>
      <c r="HW493"/>
      <c r="HX493"/>
      <c r="HY493"/>
      <c r="HZ493"/>
      <c r="IA493"/>
      <c r="IB493"/>
      <c r="IC493"/>
      <c r="ID493"/>
      <c r="IE493"/>
      <c r="IF493"/>
      <c r="IG493"/>
      <c r="IH493"/>
      <c r="II493"/>
      <c r="IJ493"/>
      <c r="IK493"/>
      <c r="IL493"/>
      <c r="IM493"/>
      <c r="IN493"/>
      <c r="IO493"/>
      <c r="IP493"/>
      <c r="IQ493"/>
      <c r="IR493"/>
      <c r="IS493"/>
      <c r="IT493"/>
      <c r="IU493"/>
      <c r="IV493"/>
      <c r="IW493"/>
      <c r="IX493"/>
      <c r="IY493"/>
      <c r="IZ493"/>
      <c r="JA493"/>
      <c r="JB493"/>
      <c r="JC493"/>
      <c r="JD493"/>
      <c r="JE493"/>
      <c r="JF493"/>
      <c r="JG493"/>
      <c r="JH493"/>
      <c r="JI493"/>
      <c r="JJ493"/>
      <c r="JK493"/>
      <c r="JL493"/>
      <c r="JM493"/>
      <c r="JN493"/>
      <c r="JO493"/>
      <c r="JP493"/>
      <c r="JQ493"/>
      <c r="JR493"/>
      <c r="JS493"/>
      <c r="JT493"/>
      <c r="JU493"/>
      <c r="JV493"/>
      <c r="JW493"/>
      <c r="JX493"/>
    </row>
    <row r="494" spans="1:284" s="199" customFormat="1" ht="12" customHeight="1">
      <c r="A494"/>
      <c r="B494"/>
      <c r="C494"/>
      <c r="D494"/>
      <c r="E494"/>
      <c r="F494"/>
      <c r="G494"/>
      <c r="H494"/>
      <c r="I494"/>
      <c r="J494"/>
      <c r="K494"/>
      <c r="L494"/>
      <c r="M494"/>
      <c r="N494"/>
      <c r="O494"/>
      <c r="P494"/>
      <c r="Q494"/>
      <c r="R494"/>
      <c r="S494"/>
      <c r="T494"/>
      <c r="U494"/>
      <c r="V494"/>
      <c r="W494"/>
      <c r="X494"/>
      <c r="Y494"/>
      <c r="Z494"/>
      <c r="AA494"/>
      <c r="AB494"/>
      <c r="AC494"/>
      <c r="AD494"/>
      <c r="AE494"/>
      <c r="AF494"/>
      <c r="AG494"/>
      <c r="AH494"/>
      <c r="AI494"/>
      <c r="AJ494"/>
      <c r="AK494"/>
      <c r="AL494"/>
      <c r="AM494"/>
      <c r="AN494"/>
      <c r="AO494"/>
      <c r="AP494"/>
      <c r="AQ494"/>
      <c r="AR494"/>
      <c r="AS494"/>
      <c r="AT494"/>
      <c r="AU494"/>
      <c r="AV494"/>
      <c r="AW494"/>
      <c r="AX494"/>
      <c r="AY494"/>
      <c r="AZ494"/>
      <c r="BA494"/>
      <c r="BB494"/>
      <c r="BC494"/>
      <c r="BD494"/>
      <c r="BE494"/>
      <c r="BF494"/>
      <c r="BG494"/>
      <c r="BH494"/>
      <c r="BI494"/>
      <c r="BJ494"/>
      <c r="BK494"/>
      <c r="BL494"/>
      <c r="BM494"/>
      <c r="BN494"/>
      <c r="BO494"/>
      <c r="BP494"/>
      <c r="BQ494"/>
      <c r="BR494"/>
      <c r="BS494"/>
      <c r="BT494"/>
      <c r="BU494"/>
      <c r="BV494"/>
      <c r="BW494"/>
      <c r="BX494"/>
      <c r="BY494"/>
      <c r="BZ494"/>
      <c r="CA494"/>
      <c r="CB494"/>
      <c r="CC494"/>
      <c r="CD494"/>
      <c r="CE494"/>
      <c r="CF494"/>
      <c r="CG494"/>
      <c r="CH494"/>
      <c r="CI494"/>
      <c r="CJ494"/>
      <c r="CK494"/>
      <c r="CL494"/>
      <c r="CM494"/>
      <c r="CN494"/>
      <c r="CO494"/>
      <c r="CP494"/>
      <c r="CQ494"/>
      <c r="CR494"/>
      <c r="CS494"/>
      <c r="CT494"/>
      <c r="CU494"/>
      <c r="CV494"/>
      <c r="CW494"/>
      <c r="CX494"/>
      <c r="CY494"/>
      <c r="CZ494"/>
      <c r="DA494"/>
      <c r="DB494"/>
      <c r="DC494"/>
      <c r="DD494"/>
      <c r="DE494"/>
      <c r="DF494"/>
      <c r="DG494"/>
      <c r="DH494"/>
      <c r="DI494"/>
      <c r="DJ494"/>
      <c r="DK494"/>
      <c r="DL494"/>
      <c r="DM494"/>
      <c r="DN494"/>
      <c r="DO494"/>
      <c r="DP494"/>
      <c r="DQ494"/>
      <c r="DR494"/>
      <c r="DS494"/>
      <c r="DT494"/>
      <c r="DU494"/>
      <c r="DV494"/>
      <c r="DW494"/>
      <c r="DX494"/>
      <c r="DY494"/>
      <c r="DZ494"/>
      <c r="EA494"/>
      <c r="EB494"/>
      <c r="EC494"/>
      <c r="ED494"/>
      <c r="EE494"/>
      <c r="EF494"/>
      <c r="EG494"/>
      <c r="EH494"/>
      <c r="EI494"/>
      <c r="EJ494"/>
      <c r="EK494"/>
      <c r="EL494"/>
      <c r="EM494"/>
      <c r="EN494"/>
      <c r="EO494"/>
      <c r="EP494"/>
      <c r="EQ494"/>
      <c r="ER494"/>
      <c r="ES494"/>
      <c r="ET494"/>
      <c r="EU494"/>
      <c r="EV494"/>
      <c r="EW494"/>
      <c r="EX494"/>
      <c r="EY494"/>
      <c r="EZ494"/>
      <c r="FA494"/>
      <c r="FB494"/>
      <c r="FC494"/>
      <c r="FD494"/>
      <c r="FE494"/>
      <c r="FF494"/>
      <c r="FG494"/>
      <c r="FH494"/>
      <c r="FI494"/>
      <c r="FJ494"/>
      <c r="FK494"/>
      <c r="FL494"/>
      <c r="FM494"/>
      <c r="FN494"/>
      <c r="FO494"/>
      <c r="FP494"/>
      <c r="FQ494"/>
      <c r="FR494"/>
      <c r="FS494"/>
      <c r="FT494"/>
      <c r="FU494"/>
      <c r="FV494"/>
      <c r="FW494"/>
      <c r="FX494"/>
      <c r="FY494"/>
      <c r="FZ494"/>
      <c r="GA494"/>
      <c r="GB494"/>
      <c r="GC494"/>
      <c r="GD494"/>
      <c r="GE494"/>
      <c r="GF494"/>
      <c r="GG494"/>
      <c r="GH494"/>
      <c r="GI494"/>
      <c r="GJ494"/>
      <c r="GK494"/>
      <c r="GL494"/>
      <c r="GM494"/>
      <c r="GN494"/>
      <c r="GO494"/>
      <c r="GP494"/>
      <c r="GQ494"/>
      <c r="GR494"/>
      <c r="GS494"/>
      <c r="GT494"/>
      <c r="GU494"/>
      <c r="GV494"/>
      <c r="GW494"/>
      <c r="GX494"/>
      <c r="GY494"/>
      <c r="GZ494"/>
      <c r="HA494"/>
      <c r="HB494"/>
      <c r="HC494"/>
      <c r="HD494"/>
      <c r="HE494"/>
      <c r="HF494"/>
      <c r="HG494"/>
      <c r="HH494"/>
      <c r="HI494"/>
      <c r="HJ494"/>
      <c r="HK494"/>
      <c r="HL494"/>
      <c r="HM494"/>
      <c r="HN494"/>
      <c r="HO494"/>
      <c r="HP494"/>
      <c r="HQ494"/>
      <c r="HR494"/>
      <c r="HS494"/>
      <c r="HT494"/>
      <c r="HU494"/>
      <c r="HV494"/>
      <c r="HW494"/>
      <c r="HX494"/>
      <c r="HY494"/>
      <c r="HZ494"/>
      <c r="IA494"/>
      <c r="IB494"/>
      <c r="IC494"/>
      <c r="ID494"/>
      <c r="IE494"/>
      <c r="IF494"/>
      <c r="IG494"/>
      <c r="IH494"/>
      <c r="II494"/>
      <c r="IJ494"/>
      <c r="IK494"/>
      <c r="IL494"/>
      <c r="IM494"/>
      <c r="IN494"/>
      <c r="IO494"/>
      <c r="IP494"/>
      <c r="IQ494"/>
      <c r="IR494"/>
      <c r="IS494"/>
      <c r="IT494"/>
      <c r="IU494"/>
      <c r="IV494"/>
      <c r="IW494"/>
      <c r="IX494"/>
      <c r="IY494"/>
      <c r="IZ494"/>
      <c r="JA494"/>
      <c r="JB494"/>
      <c r="JC494"/>
      <c r="JD494"/>
      <c r="JE494"/>
      <c r="JF494"/>
      <c r="JG494"/>
      <c r="JH494"/>
      <c r="JI494"/>
      <c r="JJ494"/>
      <c r="JK494"/>
      <c r="JL494"/>
      <c r="JM494"/>
      <c r="JN494"/>
      <c r="JO494"/>
      <c r="JP494"/>
      <c r="JQ494"/>
      <c r="JR494"/>
      <c r="JS494"/>
      <c r="JT494"/>
      <c r="JU494"/>
      <c r="JV494"/>
      <c r="JW494"/>
      <c r="JX494"/>
    </row>
    <row r="495" spans="1:284" s="199" customFormat="1" ht="12" customHeight="1">
      <c r="A495"/>
      <c r="B495"/>
      <c r="C495"/>
      <c r="D495"/>
      <c r="E495"/>
      <c r="F495"/>
      <c r="G495"/>
      <c r="H495"/>
      <c r="I495"/>
      <c r="J495"/>
      <c r="K495"/>
      <c r="L495"/>
      <c r="M495"/>
      <c r="N495"/>
      <c r="O495"/>
      <c r="P495"/>
      <c r="Q495"/>
      <c r="R495"/>
      <c r="S495"/>
      <c r="T495"/>
      <c r="U495"/>
      <c r="V495"/>
      <c r="W495"/>
      <c r="X495"/>
      <c r="Y495"/>
      <c r="Z495"/>
      <c r="AA495"/>
      <c r="AB495"/>
      <c r="AC495"/>
      <c r="AD495"/>
      <c r="AE495"/>
      <c r="AF495"/>
      <c r="AG495"/>
      <c r="AH495"/>
      <c r="AI495"/>
      <c r="AJ495"/>
      <c r="AK495"/>
      <c r="AL495"/>
      <c r="AM495"/>
      <c r="AN495"/>
      <c r="AO495"/>
      <c r="AP495"/>
      <c r="AQ495"/>
      <c r="AR495"/>
      <c r="AS495"/>
      <c r="AT495"/>
      <c r="AU495"/>
      <c r="AV495"/>
      <c r="AW495"/>
      <c r="AX495"/>
      <c r="AY495"/>
      <c r="AZ495"/>
      <c r="BA495"/>
      <c r="BB495"/>
      <c r="BC495"/>
      <c r="BD495"/>
      <c r="BE495"/>
      <c r="BF495"/>
      <c r="BG495"/>
      <c r="BH495"/>
      <c r="BI495"/>
      <c r="BJ495"/>
      <c r="BK495"/>
      <c r="BL495"/>
      <c r="BM495"/>
      <c r="BN495"/>
      <c r="BO495"/>
      <c r="BP495"/>
      <c r="BQ495"/>
      <c r="BR495"/>
      <c r="BS495"/>
      <c r="BT495"/>
      <c r="BU495"/>
      <c r="BV495"/>
      <c r="BW495"/>
      <c r="BX495"/>
      <c r="BY495"/>
      <c r="BZ495"/>
      <c r="CA495"/>
      <c r="CB495"/>
      <c r="CC495"/>
      <c r="CD495"/>
      <c r="CE495"/>
      <c r="CF495"/>
      <c r="CG495"/>
      <c r="CH495"/>
      <c r="CI495"/>
      <c r="CJ495"/>
      <c r="CK495"/>
      <c r="CL495"/>
      <c r="CM495"/>
      <c r="CN495"/>
      <c r="CO495"/>
      <c r="CP495"/>
      <c r="CQ495"/>
      <c r="CR495"/>
      <c r="CS495"/>
      <c r="CT495"/>
      <c r="CU495"/>
      <c r="CV495"/>
      <c r="CW495"/>
      <c r="CX495"/>
      <c r="CY495"/>
      <c r="CZ495"/>
      <c r="DA495"/>
      <c r="DB495"/>
      <c r="DC495"/>
      <c r="DD495"/>
      <c r="DE495"/>
      <c r="DF495"/>
      <c r="DG495"/>
      <c r="DH495"/>
      <c r="DI495"/>
      <c r="DJ495"/>
      <c r="DK495"/>
      <c r="DL495"/>
      <c r="DM495"/>
      <c r="DN495"/>
      <c r="DO495"/>
      <c r="DP495"/>
      <c r="DQ495"/>
      <c r="DR495"/>
      <c r="DS495"/>
      <c r="DT495"/>
      <c r="DU495"/>
      <c r="DV495"/>
      <c r="DW495"/>
      <c r="DX495"/>
      <c r="DY495"/>
      <c r="DZ495"/>
      <c r="EA495"/>
      <c r="EB495"/>
      <c r="EC495"/>
      <c r="ED495"/>
      <c r="EE495"/>
      <c r="EF495"/>
      <c r="EG495"/>
      <c r="EH495"/>
      <c r="EI495"/>
      <c r="EJ495"/>
      <c r="EK495"/>
      <c r="EL495"/>
      <c r="EM495"/>
      <c r="EN495"/>
      <c r="EO495"/>
      <c r="EP495"/>
      <c r="EQ495"/>
      <c r="ER495"/>
      <c r="ES495"/>
      <c r="ET495"/>
      <c r="EU495"/>
      <c r="EV495"/>
      <c r="EW495"/>
      <c r="EX495"/>
      <c r="EY495"/>
      <c r="EZ495"/>
      <c r="FA495"/>
      <c r="FB495"/>
      <c r="FC495"/>
      <c r="FD495"/>
      <c r="FE495"/>
      <c r="FF495"/>
      <c r="FG495"/>
      <c r="FH495"/>
      <c r="FI495"/>
      <c r="FJ495"/>
      <c r="FK495"/>
      <c r="FL495"/>
      <c r="FM495"/>
      <c r="FN495"/>
      <c r="FO495"/>
      <c r="FP495"/>
      <c r="FQ495"/>
      <c r="FR495"/>
      <c r="FS495"/>
      <c r="FT495"/>
      <c r="FU495"/>
      <c r="FV495"/>
      <c r="FW495"/>
      <c r="FX495"/>
      <c r="FY495"/>
      <c r="FZ495"/>
      <c r="GA495"/>
      <c r="GB495"/>
      <c r="GC495"/>
      <c r="GD495"/>
      <c r="GE495"/>
      <c r="GF495"/>
      <c r="GG495"/>
      <c r="GH495"/>
      <c r="GI495"/>
      <c r="GJ495"/>
      <c r="GK495"/>
      <c r="GL495"/>
      <c r="GM495"/>
      <c r="GN495"/>
      <c r="GO495"/>
      <c r="GP495"/>
      <c r="GQ495"/>
      <c r="GR495"/>
      <c r="GS495"/>
      <c r="GT495"/>
      <c r="GU495"/>
      <c r="GV495"/>
      <c r="GW495"/>
      <c r="GX495"/>
      <c r="GY495"/>
      <c r="GZ495"/>
      <c r="HA495"/>
      <c r="HB495"/>
      <c r="HC495"/>
      <c r="HD495"/>
      <c r="HE495"/>
      <c r="HF495"/>
      <c r="HG495"/>
      <c r="HH495"/>
      <c r="HI495"/>
      <c r="HJ495"/>
      <c r="HK495"/>
      <c r="HL495"/>
      <c r="HM495"/>
      <c r="HN495"/>
      <c r="HO495"/>
      <c r="HP495"/>
      <c r="HQ495"/>
      <c r="HR495"/>
      <c r="HS495"/>
      <c r="HT495"/>
      <c r="HU495"/>
      <c r="HV495"/>
      <c r="HW495"/>
      <c r="HX495"/>
      <c r="HY495"/>
      <c r="HZ495"/>
      <c r="IA495"/>
      <c r="IB495"/>
      <c r="IC495"/>
      <c r="ID495"/>
      <c r="IE495"/>
      <c r="IF495"/>
      <c r="IG495"/>
      <c r="IH495"/>
      <c r="II495"/>
      <c r="IJ495"/>
      <c r="IK495"/>
      <c r="IL495"/>
      <c r="IM495"/>
      <c r="IN495"/>
      <c r="IO495"/>
      <c r="IP495"/>
      <c r="IQ495"/>
      <c r="IR495"/>
      <c r="IS495"/>
      <c r="IT495"/>
      <c r="IU495"/>
      <c r="IV495"/>
      <c r="IW495"/>
      <c r="IX495"/>
      <c r="IY495"/>
      <c r="IZ495"/>
      <c r="JA495"/>
      <c r="JB495"/>
      <c r="JC495"/>
      <c r="JD495"/>
      <c r="JE495"/>
      <c r="JF495"/>
      <c r="JG495"/>
      <c r="JH495"/>
      <c r="JI495"/>
      <c r="JJ495"/>
      <c r="JK495"/>
      <c r="JL495"/>
      <c r="JM495"/>
      <c r="JN495"/>
      <c r="JO495"/>
      <c r="JP495"/>
      <c r="JQ495"/>
      <c r="JR495"/>
      <c r="JS495"/>
      <c r="JT495"/>
      <c r="JU495"/>
      <c r="JV495"/>
      <c r="JW495"/>
      <c r="JX495"/>
    </row>
    <row r="496" spans="1:284" s="199" customFormat="1" ht="12" customHeight="1">
      <c r="A496"/>
      <c r="B496"/>
      <c r="C496"/>
      <c r="D496"/>
      <c r="E496"/>
      <c r="F496"/>
      <c r="G496"/>
      <c r="H496"/>
      <c r="I496"/>
      <c r="J496"/>
      <c r="K496"/>
      <c r="L496"/>
      <c r="M496"/>
      <c r="N496"/>
      <c r="O496"/>
      <c r="P496"/>
      <c r="Q496"/>
      <c r="R496"/>
      <c r="S496"/>
      <c r="T496"/>
      <c r="U496"/>
      <c r="V496"/>
      <c r="W496"/>
      <c r="X496"/>
      <c r="Y496"/>
      <c r="Z496"/>
      <c r="AA496"/>
      <c r="AB496"/>
      <c r="AC496"/>
      <c r="AD496"/>
      <c r="AE496"/>
      <c r="AF496"/>
      <c r="AG496"/>
      <c r="AH496"/>
      <c r="AI496"/>
      <c r="AJ496"/>
      <c r="AK496"/>
      <c r="AL496"/>
      <c r="AM496"/>
      <c r="AN496"/>
      <c r="AO496"/>
      <c r="AP496"/>
      <c r="AQ496"/>
      <c r="AR496"/>
      <c r="AS496"/>
      <c r="AT496"/>
      <c r="AU496"/>
      <c r="AV496"/>
      <c r="AW496"/>
      <c r="AX496"/>
      <c r="AY496"/>
      <c r="AZ496"/>
      <c r="BA496"/>
      <c r="BB496"/>
      <c r="BC496"/>
      <c r="BD496"/>
      <c r="BE496"/>
      <c r="BF496"/>
      <c r="BG496"/>
      <c r="BH496"/>
      <c r="BI496"/>
      <c r="BJ496"/>
      <c r="BK496"/>
      <c r="BL496"/>
      <c r="BM496"/>
      <c r="BN496"/>
      <c r="BO496"/>
      <c r="BP496"/>
      <c r="BQ496"/>
      <c r="BR496"/>
      <c r="BS496"/>
      <c r="BT496"/>
      <c r="BU496"/>
      <c r="BV496"/>
      <c r="BW496"/>
      <c r="BX496"/>
      <c r="BY496"/>
      <c r="BZ496"/>
      <c r="CA496"/>
      <c r="CB496"/>
      <c r="CC496"/>
      <c r="CD496"/>
      <c r="CE496"/>
      <c r="CF496"/>
      <c r="CG496"/>
      <c r="CH496"/>
      <c r="CI496"/>
      <c r="CJ496"/>
      <c r="CK496"/>
      <c r="CL496"/>
      <c r="CM496"/>
      <c r="CN496"/>
      <c r="CO496"/>
      <c r="CP496"/>
      <c r="CQ496"/>
      <c r="CR496"/>
      <c r="CS496"/>
      <c r="CT496"/>
      <c r="CU496"/>
      <c r="CV496"/>
      <c r="CW496"/>
      <c r="CX496"/>
      <c r="CY496"/>
      <c r="CZ496"/>
      <c r="DA496"/>
      <c r="DB496"/>
      <c r="DC496"/>
      <c r="DD496"/>
      <c r="DE496"/>
      <c r="DF496"/>
      <c r="DG496"/>
      <c r="DH496"/>
      <c r="DI496"/>
      <c r="DJ496"/>
      <c r="DK496"/>
      <c r="DL496"/>
      <c r="DM496"/>
      <c r="DN496"/>
      <c r="DO496"/>
      <c r="DP496"/>
      <c r="DQ496"/>
      <c r="DR496"/>
      <c r="DS496"/>
      <c r="DT496"/>
      <c r="DU496"/>
      <c r="DV496"/>
      <c r="DW496"/>
      <c r="DX496"/>
      <c r="DY496"/>
      <c r="DZ496"/>
      <c r="EA496"/>
      <c r="EB496"/>
      <c r="EC496"/>
      <c r="ED496"/>
      <c r="EE496"/>
      <c r="EF496"/>
      <c r="EG496"/>
      <c r="EH496"/>
      <c r="EI496"/>
      <c r="EJ496"/>
      <c r="EK496"/>
      <c r="EL496"/>
      <c r="EM496"/>
      <c r="EN496"/>
      <c r="EO496"/>
      <c r="EP496"/>
      <c r="EQ496"/>
      <c r="ER496"/>
      <c r="ES496"/>
      <c r="ET496"/>
      <c r="EU496"/>
      <c r="EV496"/>
      <c r="EW496"/>
      <c r="EX496"/>
      <c r="EY496"/>
      <c r="EZ496"/>
      <c r="FA496"/>
      <c r="FB496"/>
      <c r="FC496"/>
      <c r="FD496"/>
      <c r="FE496"/>
      <c r="FF496"/>
      <c r="FG496"/>
      <c r="FH496"/>
      <c r="FI496"/>
      <c r="FJ496"/>
      <c r="FK496"/>
      <c r="FL496"/>
      <c r="FM496"/>
      <c r="FN496"/>
      <c r="FO496"/>
      <c r="FP496"/>
      <c r="FQ496"/>
      <c r="FR496"/>
      <c r="FS496"/>
      <c r="FT496"/>
      <c r="FU496"/>
      <c r="FV496"/>
      <c r="FW496"/>
      <c r="FX496"/>
      <c r="FY496"/>
      <c r="FZ496"/>
      <c r="GA496"/>
      <c r="GB496"/>
      <c r="GC496"/>
      <c r="GD496"/>
      <c r="GE496"/>
      <c r="GF496"/>
      <c r="GG496"/>
      <c r="GH496"/>
      <c r="GI496"/>
      <c r="GJ496"/>
      <c r="GK496"/>
      <c r="GL496"/>
      <c r="GM496"/>
      <c r="GN496"/>
      <c r="GO496"/>
      <c r="GP496"/>
      <c r="GQ496"/>
      <c r="GR496"/>
      <c r="GS496"/>
      <c r="GT496"/>
      <c r="GU496"/>
      <c r="GV496"/>
      <c r="GW496"/>
      <c r="GX496"/>
      <c r="GY496"/>
      <c r="GZ496"/>
      <c r="HA496"/>
      <c r="HB496"/>
      <c r="HC496"/>
      <c r="HD496"/>
      <c r="HE496"/>
      <c r="HF496"/>
      <c r="HG496"/>
      <c r="HH496"/>
      <c r="HI496"/>
      <c r="HJ496"/>
      <c r="HK496"/>
      <c r="HL496"/>
      <c r="HM496"/>
      <c r="HN496"/>
      <c r="HO496"/>
      <c r="HP496"/>
      <c r="HQ496"/>
      <c r="HR496"/>
      <c r="HS496"/>
      <c r="HT496"/>
      <c r="HU496"/>
      <c r="HV496"/>
      <c r="HW496"/>
      <c r="HX496"/>
      <c r="HY496"/>
      <c r="HZ496"/>
      <c r="IA496"/>
      <c r="IB496"/>
      <c r="IC496"/>
      <c r="ID496"/>
      <c r="IE496"/>
      <c r="IF496"/>
      <c r="IG496"/>
      <c r="IH496"/>
      <c r="II496"/>
      <c r="IJ496"/>
      <c r="IK496"/>
      <c r="IL496"/>
      <c r="IM496"/>
      <c r="IN496"/>
      <c r="IO496"/>
      <c r="IP496"/>
      <c r="IQ496"/>
      <c r="IR496"/>
      <c r="IS496"/>
      <c r="IT496"/>
      <c r="IU496"/>
      <c r="IV496"/>
      <c r="IW496"/>
      <c r="IX496"/>
      <c r="IY496"/>
      <c r="IZ496"/>
      <c r="JA496"/>
      <c r="JB496"/>
      <c r="JC496"/>
      <c r="JD496"/>
      <c r="JE496"/>
      <c r="JF496"/>
      <c r="JG496"/>
      <c r="JH496"/>
      <c r="JI496"/>
      <c r="JJ496"/>
      <c r="JK496"/>
      <c r="JL496"/>
      <c r="JM496"/>
      <c r="JN496"/>
      <c r="JO496"/>
      <c r="JP496"/>
      <c r="JQ496"/>
      <c r="JR496"/>
      <c r="JS496"/>
      <c r="JT496"/>
      <c r="JU496"/>
      <c r="JV496"/>
      <c r="JW496"/>
      <c r="JX496"/>
    </row>
    <row r="497" spans="1:284" s="199" customFormat="1" ht="12" customHeight="1">
      <c r="A497"/>
      <c r="B497"/>
      <c r="C497"/>
      <c r="D497"/>
      <c r="E497"/>
      <c r="F497"/>
      <c r="G497"/>
      <c r="H497"/>
      <c r="I497"/>
      <c r="J497"/>
      <c r="K497"/>
      <c r="L497"/>
      <c r="M497"/>
      <c r="N497"/>
      <c r="O497"/>
      <c r="P497"/>
      <c r="Q497"/>
      <c r="R497"/>
      <c r="S497"/>
      <c r="T497"/>
      <c r="U497"/>
      <c r="V497"/>
      <c r="W497"/>
      <c r="X497"/>
      <c r="Y497"/>
      <c r="Z497"/>
      <c r="AA497"/>
      <c r="AB497"/>
      <c r="AC497"/>
      <c r="AD497"/>
      <c r="AE497"/>
      <c r="AF497"/>
      <c r="AG497"/>
      <c r="AH497"/>
      <c r="AI497"/>
      <c r="AJ497"/>
      <c r="AK497"/>
      <c r="AL497"/>
      <c r="AM497"/>
      <c r="AN497"/>
      <c r="AO497"/>
      <c r="AP497"/>
      <c r="AQ497"/>
      <c r="AR497"/>
      <c r="AS497"/>
      <c r="AT497"/>
      <c r="AU497"/>
      <c r="AV497"/>
      <c r="AW497"/>
      <c r="AX497"/>
      <c r="AY497"/>
      <c r="AZ497"/>
      <c r="BA497"/>
      <c r="BB497"/>
      <c r="BC497"/>
      <c r="BD497"/>
      <c r="BE497"/>
      <c r="BF497"/>
      <c r="BG497"/>
      <c r="BH497"/>
      <c r="BI497"/>
      <c r="BJ497"/>
      <c r="BK497"/>
      <c r="BL497"/>
      <c r="BM497"/>
      <c r="BN497"/>
      <c r="BO497"/>
      <c r="BP497"/>
      <c r="BQ497"/>
      <c r="BR497"/>
      <c r="BS497"/>
      <c r="BT497"/>
      <c r="BU497"/>
      <c r="BV497"/>
      <c r="BW497"/>
      <c r="BX497"/>
      <c r="BY497"/>
      <c r="BZ497"/>
      <c r="CA497"/>
      <c r="CB497"/>
      <c r="CC497"/>
      <c r="CD497"/>
      <c r="CE497"/>
      <c r="CF497"/>
      <c r="CG497"/>
      <c r="CH497"/>
      <c r="CI497"/>
      <c r="CJ497"/>
      <c r="CK497"/>
      <c r="CL497"/>
      <c r="CM497"/>
      <c r="CN497"/>
      <c r="CO497"/>
      <c r="CP497"/>
      <c r="CQ497"/>
      <c r="CR497"/>
      <c r="CS497"/>
      <c r="CT497"/>
      <c r="CU497"/>
      <c r="CV497"/>
      <c r="CW497"/>
      <c r="CX497"/>
      <c r="CY497"/>
      <c r="CZ497"/>
      <c r="DA497"/>
      <c r="DB497"/>
      <c r="DC497"/>
      <c r="DD497"/>
      <c r="DE497"/>
      <c r="DF497"/>
      <c r="DG497"/>
      <c r="DH497"/>
      <c r="DI497"/>
      <c r="DJ497"/>
      <c r="DK497"/>
      <c r="DL497"/>
      <c r="DM497"/>
      <c r="DN497"/>
      <c r="DO497"/>
      <c r="DP497"/>
      <c r="DQ497"/>
      <c r="DR497"/>
      <c r="DS497"/>
      <c r="DT497"/>
      <c r="DU497"/>
      <c r="DV497"/>
      <c r="DW497"/>
      <c r="DX497"/>
      <c r="DY497"/>
      <c r="DZ497"/>
      <c r="EA497"/>
      <c r="EB497"/>
      <c r="EC497"/>
      <c r="ED497"/>
      <c r="EE497"/>
      <c r="EF497"/>
      <c r="EG497"/>
      <c r="EH497"/>
      <c r="EI497"/>
      <c r="EJ497"/>
      <c r="EK497"/>
      <c r="EL497"/>
      <c r="EM497"/>
      <c r="EN497"/>
      <c r="EO497"/>
      <c r="EP497"/>
      <c r="EQ497"/>
      <c r="ER497"/>
      <c r="ES497"/>
      <c r="ET497"/>
      <c r="EU497"/>
      <c r="EV497"/>
      <c r="EW497"/>
      <c r="EX497"/>
      <c r="EY497"/>
      <c r="EZ497"/>
      <c r="FA497"/>
      <c r="FB497"/>
      <c r="FC497"/>
      <c r="FD497"/>
      <c r="FE497"/>
      <c r="FF497"/>
      <c r="FG497"/>
      <c r="FH497"/>
      <c r="FI497"/>
      <c r="FJ497"/>
      <c r="FK497"/>
      <c r="FL497"/>
      <c r="FM497"/>
      <c r="FN497"/>
      <c r="FO497"/>
      <c r="FP497"/>
      <c r="FQ497"/>
      <c r="FR497"/>
      <c r="FS497"/>
      <c r="FT497"/>
      <c r="FU497"/>
      <c r="FV497"/>
      <c r="FW497"/>
      <c r="FX497"/>
      <c r="FY497"/>
      <c r="FZ497"/>
      <c r="GA497"/>
      <c r="GB497"/>
      <c r="GC497"/>
      <c r="GD497"/>
      <c r="GE497"/>
      <c r="GF497"/>
      <c r="GG497"/>
      <c r="GH497"/>
      <c r="GI497"/>
      <c r="GJ497"/>
      <c r="GK497"/>
      <c r="GL497"/>
      <c r="GM497"/>
      <c r="GN497"/>
      <c r="GO497"/>
      <c r="GP497"/>
      <c r="GQ497"/>
      <c r="GR497"/>
      <c r="GS497"/>
      <c r="GT497"/>
      <c r="GU497"/>
      <c r="GV497"/>
      <c r="GW497"/>
      <c r="GX497"/>
      <c r="GY497"/>
      <c r="GZ497"/>
      <c r="HA497"/>
      <c r="HB497"/>
      <c r="HC497"/>
      <c r="HD497"/>
      <c r="HE497"/>
      <c r="HF497"/>
      <c r="HG497"/>
      <c r="HH497"/>
      <c r="HI497"/>
      <c r="HJ497"/>
      <c r="HK497"/>
      <c r="HL497"/>
      <c r="HM497"/>
      <c r="HN497"/>
      <c r="HO497"/>
      <c r="HP497"/>
      <c r="HQ497"/>
      <c r="HR497"/>
      <c r="HS497"/>
      <c r="HT497"/>
      <c r="HU497"/>
      <c r="HV497"/>
      <c r="HW497"/>
      <c r="HX497"/>
      <c r="HY497"/>
      <c r="HZ497"/>
      <c r="IA497"/>
      <c r="IB497"/>
      <c r="IC497"/>
      <c r="ID497"/>
      <c r="IE497"/>
      <c r="IF497"/>
      <c r="IG497"/>
      <c r="IH497"/>
      <c r="II497"/>
      <c r="IJ497"/>
      <c r="IK497"/>
      <c r="IL497"/>
      <c r="IM497"/>
      <c r="IN497"/>
      <c r="IO497"/>
      <c r="IP497"/>
      <c r="IQ497"/>
      <c r="IR497"/>
      <c r="IS497"/>
      <c r="IT497"/>
      <c r="IU497"/>
      <c r="IV497"/>
      <c r="IW497"/>
      <c r="IX497"/>
      <c r="IY497"/>
      <c r="IZ497"/>
      <c r="JA497"/>
      <c r="JB497"/>
      <c r="JC497"/>
      <c r="JD497"/>
      <c r="JE497"/>
      <c r="JF497"/>
      <c r="JG497"/>
      <c r="JH497"/>
      <c r="JI497"/>
      <c r="JJ497"/>
      <c r="JK497"/>
      <c r="JL497"/>
      <c r="JM497"/>
      <c r="JN497"/>
      <c r="JO497"/>
      <c r="JP497"/>
      <c r="JQ497"/>
      <c r="JR497"/>
      <c r="JS497"/>
      <c r="JT497"/>
      <c r="JU497"/>
      <c r="JV497"/>
      <c r="JW497"/>
      <c r="JX497"/>
    </row>
    <row r="498" spans="1:284" s="199" customFormat="1" ht="12" customHeight="1">
      <c r="A498"/>
      <c r="B498"/>
      <c r="C498"/>
      <c r="D498"/>
      <c r="E498"/>
      <c r="F498"/>
      <c r="G498"/>
      <c r="H498"/>
      <c r="I498"/>
      <c r="J498"/>
      <c r="K498"/>
      <c r="L498"/>
      <c r="M498"/>
      <c r="N498"/>
      <c r="O498"/>
      <c r="P498"/>
      <c r="Q498"/>
      <c r="R498"/>
      <c r="S498"/>
      <c r="T498"/>
      <c r="U498"/>
      <c r="V498"/>
      <c r="W498"/>
      <c r="X498"/>
      <c r="Y498"/>
      <c r="Z498"/>
      <c r="AA498"/>
      <c r="AB498"/>
      <c r="AC498"/>
      <c r="AD498"/>
      <c r="AE498"/>
      <c r="AF498"/>
      <c r="AG498"/>
      <c r="AH498"/>
      <c r="AI498"/>
      <c r="AJ498"/>
      <c r="AK498"/>
      <c r="AL498"/>
      <c r="AM498"/>
      <c r="AN498"/>
      <c r="AO498"/>
      <c r="AP498"/>
      <c r="AQ498"/>
      <c r="AR498"/>
      <c r="AS498"/>
      <c r="AT498"/>
      <c r="AU498"/>
      <c r="AV498"/>
      <c r="AW498"/>
      <c r="AX498"/>
      <c r="AY498"/>
      <c r="AZ498"/>
      <c r="BA498"/>
      <c r="BB498"/>
      <c r="BC498"/>
      <c r="BD498"/>
      <c r="BE498"/>
      <c r="BF498"/>
      <c r="BG498"/>
      <c r="BH498"/>
      <c r="BI498"/>
      <c r="BJ498"/>
      <c r="BK498"/>
      <c r="BL498"/>
      <c r="BM498"/>
      <c r="BN498"/>
      <c r="BO498"/>
      <c r="BP498"/>
      <c r="BQ498"/>
      <c r="BR498"/>
      <c r="BS498"/>
      <c r="BT498"/>
      <c r="BU498"/>
      <c r="BV498"/>
      <c r="BW498"/>
      <c r="BX498"/>
      <c r="BY498"/>
      <c r="BZ498"/>
      <c r="CA498"/>
      <c r="CB498"/>
      <c r="CC498"/>
      <c r="CD498"/>
      <c r="CE498"/>
      <c r="CF498"/>
      <c r="CG498"/>
      <c r="CH498"/>
      <c r="CI498"/>
      <c r="CJ498"/>
      <c r="CK498"/>
      <c r="CL498"/>
      <c r="CM498"/>
      <c r="CN498"/>
      <c r="CO498"/>
      <c r="CP498"/>
      <c r="CQ498"/>
      <c r="CR498"/>
      <c r="CS498"/>
      <c r="CT498"/>
      <c r="CU498"/>
      <c r="CV498"/>
      <c r="CW498"/>
      <c r="CX498"/>
      <c r="CY498"/>
      <c r="CZ498"/>
      <c r="DA498"/>
      <c r="DB498"/>
      <c r="DC498"/>
      <c r="DD498"/>
      <c r="DE498"/>
      <c r="DF498"/>
      <c r="DG498"/>
      <c r="DH498"/>
      <c r="DI498"/>
      <c r="DJ498"/>
      <c r="DK498"/>
      <c r="DL498"/>
      <c r="DM498"/>
      <c r="DN498"/>
      <c r="DO498"/>
      <c r="DP498"/>
      <c r="DQ498"/>
      <c r="DR498"/>
      <c r="DS498"/>
      <c r="DT498"/>
      <c r="DU498"/>
      <c r="DV498"/>
      <c r="DW498"/>
      <c r="DX498"/>
      <c r="DY498"/>
      <c r="DZ498"/>
      <c r="EA498"/>
      <c r="EB498"/>
      <c r="EC498"/>
      <c r="ED498"/>
      <c r="EE498"/>
      <c r="EF498"/>
      <c r="EG498"/>
      <c r="EH498"/>
      <c r="EI498"/>
      <c r="EJ498"/>
      <c r="EK498"/>
      <c r="EL498"/>
      <c r="EM498"/>
      <c r="EN498"/>
      <c r="EO498"/>
      <c r="EP498"/>
      <c r="EQ498"/>
      <c r="ER498"/>
      <c r="ES498"/>
      <c r="ET498"/>
      <c r="EU498"/>
      <c r="EV498"/>
      <c r="EW498"/>
      <c r="EX498"/>
      <c r="EY498"/>
      <c r="EZ498"/>
      <c r="FA498"/>
      <c r="FB498"/>
      <c r="FC498"/>
      <c r="FD498"/>
      <c r="FE498"/>
      <c r="FF498"/>
      <c r="FG498"/>
      <c r="FH498"/>
      <c r="FI498"/>
      <c r="FJ498"/>
      <c r="FK498"/>
      <c r="FL498"/>
      <c r="FM498"/>
      <c r="FN498"/>
      <c r="FO498"/>
      <c r="FP498"/>
      <c r="FQ498"/>
      <c r="FR498"/>
      <c r="FS498"/>
      <c r="FT498"/>
      <c r="FU498"/>
      <c r="FV498"/>
      <c r="FW498"/>
      <c r="FX498"/>
      <c r="FY498"/>
      <c r="FZ498"/>
      <c r="GA498"/>
      <c r="GB498"/>
      <c r="GC498"/>
      <c r="GD498"/>
      <c r="GE498"/>
      <c r="GF498"/>
      <c r="GG498"/>
      <c r="GH498"/>
      <c r="GI498"/>
      <c r="GJ498"/>
      <c r="GK498"/>
      <c r="GL498"/>
      <c r="GM498"/>
      <c r="GN498"/>
      <c r="GO498"/>
      <c r="GP498"/>
      <c r="GQ498"/>
      <c r="GR498"/>
      <c r="GS498"/>
      <c r="GT498"/>
      <c r="GU498"/>
      <c r="GV498"/>
      <c r="GW498"/>
      <c r="GX498"/>
      <c r="GY498"/>
      <c r="GZ498"/>
      <c r="HA498"/>
      <c r="HB498"/>
      <c r="HC498"/>
      <c r="HD498"/>
      <c r="HE498"/>
      <c r="HF498"/>
      <c r="HG498"/>
      <c r="HH498"/>
      <c r="HI498"/>
      <c r="HJ498"/>
      <c r="HK498"/>
      <c r="HL498"/>
      <c r="HM498"/>
      <c r="HN498"/>
      <c r="HO498"/>
      <c r="HP498"/>
      <c r="HQ498"/>
      <c r="HR498"/>
      <c r="HS498"/>
      <c r="HT498"/>
      <c r="HU498"/>
      <c r="HV498"/>
      <c r="HW498"/>
      <c r="HX498"/>
      <c r="HY498"/>
      <c r="HZ498"/>
      <c r="IA498"/>
      <c r="IB498"/>
      <c r="IC498"/>
      <c r="ID498"/>
      <c r="IE498"/>
      <c r="IF498"/>
      <c r="IG498"/>
      <c r="IH498"/>
      <c r="II498"/>
      <c r="IJ498"/>
      <c r="IK498"/>
      <c r="IL498"/>
      <c r="IM498"/>
      <c r="IN498"/>
      <c r="IO498"/>
      <c r="IP498"/>
      <c r="IQ498"/>
      <c r="IR498"/>
      <c r="IS498"/>
      <c r="IT498"/>
      <c r="IU498"/>
      <c r="IV498"/>
      <c r="IW498"/>
      <c r="IX498"/>
      <c r="IY498"/>
      <c r="IZ498"/>
      <c r="JA498"/>
      <c r="JB498"/>
      <c r="JC498"/>
      <c r="JD498"/>
      <c r="JE498"/>
      <c r="JF498"/>
      <c r="JG498"/>
      <c r="JH498"/>
      <c r="JI498"/>
      <c r="JJ498"/>
      <c r="JK498"/>
      <c r="JL498"/>
      <c r="JM498"/>
      <c r="JN498"/>
      <c r="JO498"/>
      <c r="JP498"/>
      <c r="JQ498"/>
      <c r="JR498"/>
      <c r="JS498"/>
      <c r="JT498"/>
      <c r="JU498"/>
      <c r="JV498"/>
      <c r="JW498"/>
      <c r="JX498"/>
    </row>
    <row r="499" spans="1:284" s="199" customFormat="1" ht="12" customHeight="1">
      <c r="A499"/>
      <c r="B499"/>
      <c r="C499"/>
      <c r="D499"/>
      <c r="E499"/>
      <c r="F499"/>
      <c r="G499"/>
      <c r="H499"/>
      <c r="I499"/>
      <c r="J499"/>
      <c r="K499"/>
      <c r="L499"/>
      <c r="M499"/>
      <c r="N499"/>
      <c r="O499"/>
      <c r="P499"/>
      <c r="Q499"/>
      <c r="R499"/>
      <c r="S499"/>
      <c r="T499"/>
      <c r="U499"/>
      <c r="V499"/>
      <c r="W499"/>
      <c r="X499"/>
      <c r="Y499"/>
      <c r="Z499"/>
      <c r="AA499"/>
      <c r="AB499"/>
      <c r="AC499"/>
      <c r="AD499"/>
      <c r="AE499"/>
      <c r="AF499"/>
      <c r="AG499"/>
      <c r="AH499"/>
      <c r="AI499"/>
      <c r="AJ499"/>
      <c r="AK499"/>
      <c r="AL499"/>
      <c r="AM499"/>
      <c r="AN499"/>
      <c r="AO499"/>
      <c r="AP499"/>
      <c r="AQ499"/>
      <c r="AR499"/>
      <c r="AS499"/>
      <c r="AT499"/>
      <c r="AU499"/>
      <c r="AV499"/>
      <c r="AW499"/>
      <c r="AX499"/>
      <c r="AY499"/>
      <c r="AZ499"/>
      <c r="BA499"/>
      <c r="BB499"/>
      <c r="BC499"/>
      <c r="BD499"/>
      <c r="BE499"/>
      <c r="BF499"/>
      <c r="BG499"/>
      <c r="BH499"/>
      <c r="BI499"/>
      <c r="BJ499"/>
      <c r="BK499"/>
      <c r="BL499"/>
      <c r="BM499"/>
      <c r="BN499"/>
      <c r="BO499"/>
      <c r="BP499"/>
      <c r="BQ499"/>
      <c r="BR499"/>
      <c r="BS499"/>
      <c r="BT499"/>
      <c r="BU499"/>
      <c r="BV499"/>
      <c r="BW499"/>
      <c r="BX499"/>
      <c r="BY499"/>
      <c r="BZ499"/>
      <c r="CA499"/>
      <c r="CB499"/>
      <c r="CC499"/>
      <c r="CD499"/>
      <c r="CE499"/>
      <c r="CF499"/>
      <c r="CG499"/>
      <c r="CH499"/>
      <c r="CI499"/>
      <c r="CJ499"/>
      <c r="CK499"/>
      <c r="CL499"/>
      <c r="CM499"/>
      <c r="CN499"/>
      <c r="CO499"/>
      <c r="CP499"/>
      <c r="CQ499"/>
      <c r="CR499"/>
      <c r="CS499"/>
      <c r="CT499"/>
      <c r="CU499"/>
      <c r="CV499"/>
      <c r="CW499"/>
      <c r="CX499"/>
      <c r="CY499"/>
      <c r="CZ499"/>
      <c r="DA499"/>
      <c r="DB499"/>
      <c r="DC499"/>
      <c r="DD499"/>
      <c r="DE499"/>
      <c r="DF499"/>
      <c r="DG499"/>
      <c r="DH499"/>
      <c r="DI499"/>
      <c r="DJ499"/>
      <c r="DK499"/>
      <c r="DL499"/>
      <c r="DM499"/>
      <c r="DN499"/>
      <c r="DO499"/>
      <c r="DP499"/>
      <c r="DQ499"/>
      <c r="DR499"/>
      <c r="DS499"/>
      <c r="DT499"/>
      <c r="DU499"/>
      <c r="DV499"/>
      <c r="DW499"/>
      <c r="DX499"/>
      <c r="DY499"/>
      <c r="DZ499"/>
      <c r="EA499"/>
      <c r="EB499"/>
      <c r="EC499"/>
      <c r="ED499"/>
      <c r="EE499"/>
      <c r="EF499"/>
      <c r="EG499"/>
      <c r="EH499"/>
      <c r="EI499"/>
      <c r="EJ499"/>
      <c r="EK499"/>
      <c r="EL499"/>
      <c r="EM499"/>
      <c r="EN499"/>
      <c r="EO499"/>
      <c r="EP499"/>
      <c r="EQ499"/>
      <c r="ER499"/>
      <c r="ES499"/>
      <c r="ET499"/>
      <c r="EU499"/>
      <c r="EV499"/>
      <c r="EW499"/>
      <c r="EX499"/>
      <c r="EY499"/>
      <c r="EZ499"/>
      <c r="FA499"/>
      <c r="FB499"/>
      <c r="FC499"/>
      <c r="FD499"/>
      <c r="FE499"/>
      <c r="FF499"/>
      <c r="FG499"/>
      <c r="FH499"/>
      <c r="FI499"/>
      <c r="FJ499"/>
      <c r="FK499"/>
      <c r="FL499"/>
      <c r="FM499"/>
      <c r="FN499"/>
      <c r="FO499"/>
      <c r="FP499"/>
      <c r="FQ499"/>
      <c r="FR499"/>
      <c r="FS499"/>
      <c r="FT499"/>
      <c r="FU499"/>
      <c r="FV499"/>
      <c r="FW499"/>
      <c r="FX499"/>
      <c r="FY499"/>
      <c r="FZ499"/>
      <c r="GA499"/>
      <c r="GB499"/>
      <c r="GC499"/>
      <c r="GD499"/>
      <c r="GE499"/>
      <c r="GF499"/>
      <c r="GG499"/>
      <c r="GH499"/>
      <c r="GI499"/>
      <c r="GJ499"/>
      <c r="GK499"/>
      <c r="GL499"/>
      <c r="GM499"/>
      <c r="GN499"/>
      <c r="GO499"/>
      <c r="GP499"/>
      <c r="GQ499"/>
      <c r="GR499"/>
      <c r="GS499"/>
      <c r="GT499"/>
      <c r="GU499"/>
      <c r="GV499"/>
      <c r="GW499"/>
      <c r="GX499"/>
      <c r="GY499"/>
      <c r="GZ499"/>
      <c r="HA499"/>
      <c r="HB499"/>
      <c r="HC499"/>
      <c r="HD499"/>
      <c r="HE499"/>
      <c r="HF499"/>
      <c r="HG499"/>
      <c r="HH499"/>
      <c r="HI499"/>
      <c r="HJ499"/>
      <c r="HK499"/>
      <c r="HL499"/>
      <c r="HM499"/>
      <c r="HN499"/>
      <c r="HO499"/>
      <c r="HP499"/>
      <c r="HQ499"/>
      <c r="HR499"/>
      <c r="HS499"/>
      <c r="HT499"/>
      <c r="HU499"/>
      <c r="HV499"/>
      <c r="HW499"/>
      <c r="HX499"/>
      <c r="HY499"/>
      <c r="HZ499"/>
      <c r="IA499"/>
      <c r="IB499"/>
      <c r="IC499"/>
      <c r="ID499"/>
      <c r="IE499"/>
      <c r="IF499"/>
      <c r="IG499"/>
      <c r="IH499"/>
      <c r="II499"/>
      <c r="IJ499"/>
      <c r="IK499"/>
      <c r="IL499"/>
      <c r="IM499"/>
      <c r="IN499"/>
      <c r="IO499"/>
      <c r="IP499"/>
      <c r="IQ499"/>
      <c r="IR499"/>
      <c r="IS499"/>
      <c r="IT499"/>
      <c r="IU499"/>
      <c r="IV499"/>
      <c r="IW499"/>
      <c r="IX499"/>
      <c r="IY499"/>
      <c r="IZ499"/>
      <c r="JA499"/>
      <c r="JB499"/>
      <c r="JC499"/>
      <c r="JD499"/>
      <c r="JE499"/>
      <c r="JF499"/>
      <c r="JG499"/>
      <c r="JH499"/>
      <c r="JI499"/>
      <c r="JJ499"/>
      <c r="JK499"/>
      <c r="JL499"/>
      <c r="JM499"/>
      <c r="JN499"/>
      <c r="JO499"/>
      <c r="JP499"/>
      <c r="JQ499"/>
      <c r="JR499"/>
      <c r="JS499"/>
      <c r="JT499"/>
      <c r="JU499"/>
      <c r="JV499"/>
      <c r="JW499"/>
      <c r="JX499"/>
    </row>
    <row r="500" spans="1:284" s="199" customFormat="1" ht="12" customHeight="1">
      <c r="A500"/>
      <c r="B500"/>
      <c r="C500"/>
      <c r="D500"/>
      <c r="E500"/>
      <c r="F500"/>
      <c r="G500"/>
      <c r="H500"/>
      <c r="I500"/>
      <c r="J500"/>
      <c r="K500"/>
      <c r="L500"/>
      <c r="M500"/>
      <c r="N500"/>
      <c r="O500"/>
      <c r="P500"/>
      <c r="Q500"/>
      <c r="R500"/>
      <c r="S500"/>
      <c r="T500"/>
      <c r="U500"/>
      <c r="V500"/>
      <c r="W500"/>
      <c r="X500"/>
      <c r="Y500"/>
      <c r="Z500"/>
      <c r="AA500"/>
      <c r="AB500"/>
      <c r="AC500"/>
      <c r="AD500"/>
      <c r="AE500"/>
      <c r="AF500"/>
      <c r="AG500"/>
      <c r="AH500"/>
      <c r="AI500"/>
      <c r="AJ500"/>
      <c r="AK500"/>
      <c r="AL500"/>
      <c r="AM500"/>
      <c r="AN500"/>
      <c r="AO500"/>
      <c r="AP500"/>
      <c r="AQ500"/>
      <c r="AR500"/>
      <c r="AS500"/>
      <c r="AT500"/>
      <c r="AU500"/>
      <c r="AV500"/>
      <c r="AW500"/>
      <c r="AX500"/>
      <c r="AY500"/>
      <c r="AZ500"/>
      <c r="BA500"/>
      <c r="BB500"/>
      <c r="BC500"/>
      <c r="BD500"/>
      <c r="BE500"/>
      <c r="BF500"/>
      <c r="BG500"/>
      <c r="BH500"/>
      <c r="BI500"/>
      <c r="BJ500"/>
      <c r="BK500"/>
      <c r="BL500"/>
      <c r="BM500"/>
      <c r="BN500"/>
      <c r="BO500"/>
      <c r="BP500"/>
      <c r="BQ500"/>
      <c r="BR500"/>
      <c r="BS500"/>
      <c r="BT500"/>
      <c r="BU500"/>
      <c r="BV500"/>
      <c r="BW500"/>
      <c r="BX500"/>
      <c r="BY500"/>
      <c r="BZ500"/>
      <c r="CA500"/>
      <c r="CB500"/>
      <c r="CC500"/>
      <c r="CD500"/>
      <c r="CE500"/>
      <c r="CF500"/>
      <c r="CG500"/>
      <c r="CH500"/>
      <c r="CI500"/>
      <c r="CJ500"/>
      <c r="CK500"/>
      <c r="CL500"/>
      <c r="CM500"/>
      <c r="CN500"/>
      <c r="CO500"/>
      <c r="CP500"/>
      <c r="CQ500"/>
      <c r="CR500"/>
      <c r="CS500"/>
      <c r="CT500"/>
      <c r="CU500"/>
      <c r="CV500"/>
      <c r="CW500"/>
      <c r="CX500"/>
      <c r="CY500"/>
      <c r="CZ500"/>
      <c r="DA500"/>
      <c r="DB500"/>
      <c r="DC500"/>
      <c r="DD500"/>
      <c r="DE500"/>
      <c r="DF500"/>
      <c r="DG500"/>
      <c r="DH500"/>
      <c r="DI500"/>
      <c r="DJ500"/>
      <c r="DK500"/>
      <c r="DL500"/>
      <c r="DM500"/>
      <c r="DN500"/>
      <c r="DO500"/>
      <c r="DP500"/>
      <c r="DQ500"/>
      <c r="DR500"/>
      <c r="DS500"/>
      <c r="DT500"/>
      <c r="DU500"/>
      <c r="DV500"/>
      <c r="DW500"/>
      <c r="DX500"/>
      <c r="DY500"/>
      <c r="DZ500"/>
      <c r="EA500"/>
      <c r="EB500"/>
      <c r="EC500"/>
      <c r="ED500"/>
      <c r="EE500"/>
      <c r="EF500"/>
      <c r="EG500"/>
      <c r="EH500"/>
      <c r="EI500"/>
      <c r="EJ500"/>
      <c r="EK500"/>
      <c r="EL500"/>
      <c r="EM500"/>
      <c r="EN500"/>
      <c r="EO500"/>
      <c r="EP500"/>
      <c r="EQ500"/>
      <c r="ER500"/>
      <c r="ES500"/>
      <c r="ET500"/>
      <c r="EU500"/>
      <c r="EV500"/>
      <c r="EW500"/>
      <c r="EX500"/>
      <c r="EY500"/>
      <c r="EZ500"/>
      <c r="FA500"/>
      <c r="FB500"/>
      <c r="FC500"/>
      <c r="FD500"/>
      <c r="FE500"/>
      <c r="FF500"/>
      <c r="FG500"/>
      <c r="FH500"/>
      <c r="FI500"/>
      <c r="FJ500"/>
      <c r="FK500"/>
      <c r="FL500"/>
      <c r="FM500"/>
      <c r="FN500"/>
      <c r="FO500"/>
      <c r="FP500"/>
      <c r="FQ500"/>
      <c r="FR500"/>
      <c r="FS500"/>
      <c r="FT500"/>
      <c r="FU500"/>
      <c r="FV500"/>
      <c r="FW500"/>
      <c r="FX500"/>
      <c r="FY500"/>
      <c r="FZ500"/>
      <c r="GA500"/>
      <c r="GB500"/>
      <c r="GC500"/>
      <c r="GD500"/>
      <c r="GE500"/>
      <c r="GF500"/>
      <c r="GG500"/>
      <c r="GH500"/>
      <c r="GI500"/>
      <c r="GJ500"/>
      <c r="GK500"/>
      <c r="GL500"/>
      <c r="GM500"/>
      <c r="GN500"/>
      <c r="GO500"/>
      <c r="GP500"/>
      <c r="GQ500"/>
      <c r="GR500"/>
      <c r="GS500"/>
      <c r="GT500"/>
      <c r="GU500"/>
      <c r="GV500"/>
      <c r="GW500"/>
      <c r="GX500"/>
      <c r="GY500"/>
      <c r="GZ500"/>
      <c r="HA500"/>
      <c r="HB500"/>
      <c r="HC500"/>
      <c r="HD500"/>
      <c r="HE500"/>
      <c r="HF500"/>
      <c r="HG500"/>
      <c r="HH500"/>
      <c r="HI500"/>
      <c r="HJ500"/>
      <c r="HK500"/>
      <c r="HL500"/>
      <c r="HM500"/>
      <c r="HN500"/>
      <c r="HO500"/>
      <c r="HP500"/>
      <c r="HQ500"/>
      <c r="HR500"/>
      <c r="HS500"/>
      <c r="HT500"/>
      <c r="HU500"/>
      <c r="HV500"/>
      <c r="HW500"/>
      <c r="HX500"/>
      <c r="HY500"/>
      <c r="HZ500"/>
      <c r="IA500"/>
      <c r="IB500"/>
      <c r="IC500"/>
      <c r="ID500"/>
      <c r="IE500"/>
      <c r="IF500"/>
      <c r="IG500"/>
      <c r="IH500"/>
      <c r="II500"/>
      <c r="IJ500"/>
      <c r="IK500"/>
      <c r="IL500"/>
      <c r="IM500"/>
      <c r="IN500"/>
      <c r="IO500"/>
      <c r="IP500"/>
      <c r="IQ500"/>
      <c r="IR500"/>
      <c r="IS500"/>
      <c r="IT500"/>
      <c r="IU500"/>
      <c r="IV500"/>
      <c r="IW500"/>
      <c r="IX500"/>
      <c r="IY500"/>
      <c r="IZ500"/>
      <c r="JA500"/>
      <c r="JB500"/>
      <c r="JC500"/>
      <c r="JD500"/>
      <c r="JE500"/>
      <c r="JF500"/>
      <c r="JG500"/>
      <c r="JH500"/>
      <c r="JI500"/>
      <c r="JJ500"/>
      <c r="JK500"/>
      <c r="JL500"/>
      <c r="JM500"/>
      <c r="JN500"/>
      <c r="JO500"/>
      <c r="JP500"/>
      <c r="JQ500"/>
      <c r="JR500"/>
      <c r="JS500"/>
      <c r="JT500"/>
      <c r="JU500"/>
      <c r="JV500"/>
      <c r="JW500"/>
      <c r="JX500"/>
    </row>
    <row r="501" spans="1:284" s="199" customFormat="1" ht="12" customHeight="1">
      <c r="A501"/>
      <c r="B501"/>
      <c r="C501"/>
      <c r="D501"/>
      <c r="E501"/>
      <c r="F501"/>
      <c r="G501"/>
      <c r="H501"/>
      <c r="I501"/>
      <c r="J501"/>
      <c r="K501"/>
      <c r="L501"/>
      <c r="M501"/>
      <c r="N501"/>
      <c r="O501"/>
      <c r="P501"/>
      <c r="Q501"/>
      <c r="R501"/>
      <c r="S501"/>
      <c r="T501"/>
      <c r="U501"/>
      <c r="V501"/>
      <c r="W501"/>
      <c r="X501"/>
      <c r="Y501"/>
      <c r="Z501"/>
      <c r="AA501"/>
      <c r="AB501"/>
      <c r="AC501"/>
      <c r="AD501"/>
      <c r="AE501"/>
      <c r="AF501"/>
      <c r="AG501"/>
      <c r="AH501"/>
      <c r="AI501"/>
      <c r="AJ501"/>
      <c r="AK501"/>
      <c r="AL501"/>
      <c r="AM501"/>
      <c r="AN501"/>
      <c r="AO501"/>
      <c r="AP501"/>
      <c r="AQ501"/>
      <c r="AR501"/>
      <c r="AS501"/>
      <c r="AT501"/>
      <c r="AU501"/>
      <c r="AV501"/>
      <c r="AW501"/>
      <c r="AX501"/>
      <c r="AY501"/>
      <c r="AZ501"/>
      <c r="BA501"/>
      <c r="BB501"/>
      <c r="BC501"/>
      <c r="BD501"/>
      <c r="BE501"/>
      <c r="BF501"/>
      <c r="BG501"/>
      <c r="BH501"/>
      <c r="BI501"/>
      <c r="BJ501"/>
      <c r="BK501"/>
      <c r="BL501"/>
      <c r="BM501"/>
      <c r="BN501"/>
      <c r="BO501"/>
      <c r="BP501"/>
      <c r="BQ501"/>
      <c r="BR501"/>
      <c r="BS501"/>
      <c r="BT501"/>
      <c r="BU501"/>
      <c r="BV501"/>
      <c r="BW501"/>
      <c r="BX501"/>
      <c r="BY501"/>
      <c r="BZ501"/>
      <c r="CA501"/>
      <c r="CB501"/>
      <c r="CC501"/>
      <c r="CD501"/>
      <c r="CE501"/>
      <c r="CF501"/>
      <c r="CG501"/>
      <c r="CH501"/>
      <c r="CI501"/>
      <c r="CJ501"/>
      <c r="CK501"/>
      <c r="CL501"/>
      <c r="CM501"/>
      <c r="CN501"/>
      <c r="CO501"/>
      <c r="CP501"/>
      <c r="CQ501"/>
      <c r="CR501"/>
      <c r="CS501"/>
      <c r="CT501"/>
      <c r="CU501"/>
      <c r="CV501"/>
      <c r="CW501"/>
      <c r="CX501"/>
      <c r="CY501"/>
      <c r="CZ501"/>
      <c r="DA501"/>
      <c r="DB501"/>
      <c r="DC501"/>
      <c r="DD501"/>
      <c r="DE501"/>
      <c r="DF501"/>
      <c r="DG501"/>
      <c r="DH501"/>
      <c r="DI501"/>
      <c r="DJ501"/>
      <c r="DK501"/>
      <c r="DL501"/>
      <c r="DM501"/>
      <c r="DN501"/>
      <c r="DO501"/>
      <c r="DP501"/>
      <c r="DQ501"/>
      <c r="DR501"/>
      <c r="DS501"/>
      <c r="DT501"/>
      <c r="DU501"/>
      <c r="DV501"/>
      <c r="DW501"/>
      <c r="DX501"/>
      <c r="DY501"/>
      <c r="DZ501"/>
      <c r="EA501"/>
      <c r="EB501"/>
      <c r="EC501"/>
      <c r="ED501"/>
      <c r="EE501"/>
      <c r="EF501"/>
      <c r="EG501"/>
      <c r="EH501"/>
      <c r="EI501"/>
      <c r="EJ501"/>
      <c r="EK501"/>
      <c r="EL501"/>
      <c r="EM501"/>
      <c r="EN501"/>
      <c r="EO501"/>
      <c r="EP501"/>
      <c r="EQ501"/>
      <c r="ER501"/>
      <c r="ES501"/>
      <c r="ET501"/>
      <c r="EU501"/>
      <c r="EV501"/>
      <c r="EW501"/>
      <c r="EX501"/>
      <c r="EY501"/>
      <c r="EZ501"/>
      <c r="FA501"/>
      <c r="FB501"/>
      <c r="FC501"/>
      <c r="FD501"/>
      <c r="FE501"/>
      <c r="FF501"/>
      <c r="FG501"/>
      <c r="FH501"/>
      <c r="FI501"/>
      <c r="FJ501"/>
      <c r="FK501"/>
      <c r="FL501"/>
      <c r="FM501"/>
      <c r="FN501"/>
      <c r="FO501"/>
      <c r="FP501"/>
      <c r="FQ501"/>
      <c r="FR501"/>
      <c r="FS501"/>
      <c r="FT501"/>
      <c r="FU501"/>
      <c r="FV501"/>
      <c r="FW501"/>
      <c r="FX501"/>
      <c r="FY501"/>
      <c r="FZ501"/>
      <c r="GA501"/>
      <c r="GB501"/>
      <c r="GC501"/>
      <c r="GD501"/>
      <c r="GE501"/>
      <c r="GF501"/>
      <c r="GG501"/>
      <c r="GH501"/>
      <c r="GI501"/>
      <c r="GJ501"/>
      <c r="GK501"/>
      <c r="GL501"/>
      <c r="GM501"/>
      <c r="GN501"/>
      <c r="GO501"/>
      <c r="GP501"/>
      <c r="GQ501"/>
      <c r="GR501"/>
      <c r="GS501"/>
      <c r="GT501"/>
      <c r="GU501"/>
      <c r="GV501"/>
      <c r="GW501"/>
      <c r="GX501"/>
      <c r="GY501"/>
      <c r="GZ501"/>
      <c r="HA501"/>
      <c r="HB501"/>
      <c r="HC501"/>
      <c r="HD501"/>
      <c r="HE501"/>
      <c r="HF501"/>
      <c r="HG501"/>
      <c r="HH501"/>
      <c r="HI501"/>
      <c r="HJ501"/>
      <c r="HK501"/>
      <c r="HL501"/>
      <c r="HM501"/>
      <c r="HN501"/>
      <c r="HO501"/>
      <c r="HP501"/>
      <c r="HQ501"/>
      <c r="HR501"/>
      <c r="HS501"/>
      <c r="HT501"/>
      <c r="HU501"/>
      <c r="HV501"/>
      <c r="HW501"/>
      <c r="HX501"/>
      <c r="HY501"/>
      <c r="HZ501"/>
      <c r="IA501"/>
      <c r="IB501"/>
      <c r="IC501"/>
      <c r="ID501"/>
      <c r="IE501"/>
      <c r="IF501"/>
      <c r="IG501"/>
      <c r="IH501"/>
      <c r="II501"/>
      <c r="IJ501"/>
      <c r="IK501"/>
      <c r="IL501"/>
      <c r="IM501"/>
      <c r="IN501"/>
      <c r="IO501"/>
      <c r="IP501"/>
      <c r="IQ501"/>
      <c r="IR501"/>
      <c r="IS501"/>
      <c r="IT501"/>
      <c r="IU501"/>
      <c r="IV501"/>
      <c r="IW501"/>
      <c r="IX501"/>
      <c r="IY501"/>
      <c r="IZ501"/>
      <c r="JA501"/>
      <c r="JB501"/>
      <c r="JC501"/>
      <c r="JD501"/>
      <c r="JE501"/>
      <c r="JF501"/>
      <c r="JG501"/>
      <c r="JH501"/>
      <c r="JI501"/>
      <c r="JJ501"/>
      <c r="JK501"/>
      <c r="JL501"/>
      <c r="JM501"/>
      <c r="JN501"/>
      <c r="JO501"/>
      <c r="JP501"/>
      <c r="JQ501"/>
      <c r="JR501"/>
      <c r="JS501"/>
      <c r="JT501"/>
      <c r="JU501"/>
      <c r="JV501"/>
      <c r="JW501"/>
      <c r="JX501"/>
    </row>
    <row r="502" spans="1:284" s="199" customFormat="1" ht="12" customHeight="1">
      <c r="A502"/>
      <c r="B502"/>
      <c r="C502"/>
      <c r="D502"/>
      <c r="E502"/>
      <c r="F502"/>
      <c r="G502"/>
      <c r="H502"/>
      <c r="I502"/>
      <c r="J502"/>
      <c r="K502"/>
      <c r="L502"/>
      <c r="M502"/>
      <c r="N502"/>
      <c r="O502"/>
      <c r="P502"/>
      <c r="Q502"/>
      <c r="R502"/>
      <c r="S502"/>
      <c r="T502"/>
      <c r="U502"/>
      <c r="V502"/>
      <c r="W502"/>
      <c r="X502"/>
      <c r="Y502"/>
      <c r="Z502"/>
      <c r="AA502"/>
      <c r="AB502"/>
      <c r="AC502"/>
      <c r="AD502"/>
      <c r="AE502"/>
      <c r="AF502"/>
      <c r="AG502"/>
      <c r="AH502"/>
      <c r="AI502"/>
      <c r="AJ502"/>
      <c r="AK502"/>
      <c r="AL502"/>
      <c r="AM502"/>
      <c r="AN502"/>
      <c r="AO502"/>
      <c r="AP502"/>
      <c r="AQ502"/>
      <c r="AR502"/>
      <c r="AS502"/>
      <c r="AT502"/>
      <c r="AU502"/>
      <c r="AV502"/>
      <c r="AW502"/>
      <c r="AX502"/>
      <c r="AY502"/>
      <c r="AZ502"/>
      <c r="BA502"/>
      <c r="BB502"/>
      <c r="BC502"/>
      <c r="BD502"/>
      <c r="BE502"/>
      <c r="BF502"/>
      <c r="BG502"/>
      <c r="BH502"/>
      <c r="BI502"/>
      <c r="BJ502"/>
      <c r="BK502"/>
      <c r="BL502"/>
      <c r="BM502"/>
      <c r="BN502"/>
      <c r="BO502"/>
      <c r="BP502"/>
      <c r="BQ502"/>
      <c r="BR502"/>
      <c r="BS502"/>
      <c r="BT502"/>
      <c r="BU502"/>
      <c r="BV502"/>
      <c r="BW502"/>
      <c r="BX502"/>
      <c r="BY502"/>
      <c r="BZ502"/>
      <c r="CA502"/>
      <c r="CB502"/>
      <c r="CC502"/>
      <c r="CD502"/>
      <c r="CE502"/>
      <c r="CF502"/>
      <c r="CG502"/>
      <c r="CH502"/>
      <c r="CI502"/>
      <c r="CJ502"/>
      <c r="CK502"/>
      <c r="CL502"/>
      <c r="CM502"/>
      <c r="CN502"/>
      <c r="CO502"/>
      <c r="CP502"/>
      <c r="CQ502"/>
      <c r="CR502"/>
      <c r="CS502"/>
      <c r="CT502"/>
      <c r="CU502"/>
      <c r="CV502"/>
      <c r="CW502"/>
      <c r="CX502"/>
      <c r="CY502"/>
      <c r="CZ502"/>
      <c r="DA502"/>
      <c r="DB502"/>
      <c r="DC502"/>
      <c r="DD502"/>
      <c r="DE502"/>
      <c r="DF502"/>
      <c r="DG502"/>
      <c r="DH502"/>
      <c r="DI502"/>
      <c r="DJ502"/>
      <c r="DK502"/>
      <c r="DL502"/>
      <c r="DM502"/>
      <c r="DN502"/>
      <c r="DO502"/>
      <c r="DP502"/>
      <c r="DQ502"/>
      <c r="DR502"/>
      <c r="DS502"/>
      <c r="DT502"/>
      <c r="DU502"/>
      <c r="DV502"/>
      <c r="DW502"/>
      <c r="DX502"/>
      <c r="DY502"/>
      <c r="DZ502"/>
      <c r="EA502"/>
      <c r="EB502"/>
      <c r="EC502"/>
      <c r="ED502"/>
      <c r="EE502"/>
      <c r="EF502"/>
      <c r="EG502"/>
      <c r="EH502"/>
      <c r="EI502"/>
      <c r="EJ502"/>
      <c r="EK502"/>
      <c r="EL502"/>
      <c r="EM502"/>
      <c r="EN502"/>
      <c r="EO502"/>
      <c r="EP502"/>
      <c r="EQ502"/>
      <c r="ER502"/>
      <c r="ES502"/>
      <c r="ET502"/>
      <c r="EU502"/>
      <c r="EV502"/>
      <c r="EW502"/>
      <c r="EX502"/>
      <c r="EY502"/>
      <c r="EZ502"/>
      <c r="FA502"/>
      <c r="FB502"/>
      <c r="FC502"/>
      <c r="FD502"/>
      <c r="FE502"/>
      <c r="FF502"/>
      <c r="FG502"/>
      <c r="FH502"/>
      <c r="FI502"/>
      <c r="FJ502"/>
      <c r="FK502"/>
      <c r="FL502"/>
      <c r="FM502"/>
      <c r="FN502"/>
      <c r="FO502"/>
      <c r="FP502"/>
      <c r="FQ502"/>
      <c r="FR502"/>
      <c r="FS502"/>
      <c r="FT502"/>
      <c r="FU502"/>
      <c r="FV502"/>
      <c r="FW502"/>
      <c r="FX502"/>
      <c r="FY502"/>
      <c r="FZ502"/>
      <c r="GA502"/>
      <c r="GB502"/>
      <c r="GC502"/>
      <c r="GD502"/>
      <c r="GE502"/>
      <c r="GF502"/>
      <c r="GG502"/>
      <c r="GH502"/>
      <c r="GI502"/>
      <c r="GJ502"/>
      <c r="GK502"/>
      <c r="GL502"/>
      <c r="GM502"/>
      <c r="GN502"/>
      <c r="GO502"/>
      <c r="GP502"/>
      <c r="GQ502"/>
      <c r="GR502"/>
      <c r="GS502"/>
      <c r="GT502"/>
      <c r="GU502"/>
      <c r="GV502"/>
      <c r="GW502"/>
      <c r="GX502"/>
      <c r="GY502"/>
      <c r="GZ502"/>
      <c r="HA502"/>
      <c r="HB502"/>
      <c r="HC502"/>
      <c r="HD502"/>
      <c r="HE502"/>
      <c r="HF502"/>
      <c r="HG502"/>
      <c r="HH502"/>
      <c r="HI502"/>
      <c r="HJ502"/>
      <c r="HK502"/>
      <c r="HL502"/>
      <c r="HM502"/>
      <c r="HN502"/>
      <c r="HO502"/>
      <c r="HP502"/>
      <c r="HQ502"/>
      <c r="HR502"/>
      <c r="HS502"/>
      <c r="HT502"/>
      <c r="HU502"/>
      <c r="HV502"/>
      <c r="HW502"/>
      <c r="HX502"/>
      <c r="HY502"/>
      <c r="HZ502"/>
      <c r="IA502"/>
      <c r="IB502"/>
      <c r="IC502"/>
      <c r="ID502"/>
      <c r="IE502"/>
      <c r="IF502"/>
      <c r="IG502"/>
      <c r="IH502"/>
      <c r="II502"/>
      <c r="IJ502"/>
      <c r="IK502"/>
      <c r="IL502"/>
      <c r="IM502"/>
      <c r="IN502"/>
      <c r="IO502"/>
      <c r="IP502"/>
      <c r="IQ502"/>
      <c r="IR502"/>
      <c r="IS502"/>
      <c r="IT502"/>
      <c r="IU502"/>
      <c r="IV502"/>
      <c r="IW502"/>
      <c r="IX502"/>
      <c r="IY502"/>
      <c r="IZ502"/>
      <c r="JA502"/>
      <c r="JB502"/>
      <c r="JC502"/>
      <c r="JD502"/>
      <c r="JE502"/>
      <c r="JF502"/>
      <c r="JG502"/>
      <c r="JH502"/>
      <c r="JI502"/>
      <c r="JJ502"/>
      <c r="JK502"/>
      <c r="JL502"/>
      <c r="JM502"/>
      <c r="JN502"/>
      <c r="JO502"/>
      <c r="JP502"/>
      <c r="JQ502"/>
      <c r="JR502"/>
      <c r="JS502"/>
      <c r="JT502"/>
      <c r="JU502"/>
      <c r="JV502"/>
      <c r="JW502"/>
      <c r="JX502"/>
    </row>
    <row r="503" spans="1:284" s="199" customFormat="1" ht="12" customHeight="1">
      <c r="A503"/>
      <c r="B503"/>
      <c r="C503"/>
      <c r="D503"/>
      <c r="E503"/>
      <c r="F503"/>
      <c r="G503"/>
      <c r="H503"/>
      <c r="I503"/>
      <c r="J503"/>
      <c r="K503"/>
      <c r="L503"/>
      <c r="M503"/>
      <c r="N503"/>
      <c r="O503"/>
      <c r="P503"/>
      <c r="Q503"/>
      <c r="R503"/>
      <c r="S503"/>
      <c r="T503"/>
      <c r="U503"/>
      <c r="V503"/>
      <c r="W503"/>
      <c r="X503"/>
      <c r="Y503"/>
      <c r="Z503"/>
      <c r="AA503"/>
      <c r="AB503"/>
      <c r="AC503"/>
      <c r="AD503"/>
      <c r="AE503"/>
      <c r="AF503"/>
      <c r="AG503"/>
      <c r="AH503"/>
      <c r="AI503"/>
      <c r="AJ503"/>
      <c r="AK503"/>
      <c r="AL503"/>
      <c r="AM503"/>
      <c r="AN503"/>
      <c r="AO503"/>
      <c r="AP503"/>
      <c r="AQ503"/>
      <c r="AR503"/>
      <c r="AS503"/>
      <c r="AT503"/>
      <c r="AU503"/>
      <c r="AV503"/>
      <c r="AW503"/>
      <c r="AX503"/>
      <c r="AY503"/>
      <c r="AZ503"/>
      <c r="BA503"/>
      <c r="BB503"/>
      <c r="BC503"/>
      <c r="BD503"/>
      <c r="BE503"/>
      <c r="BF503"/>
      <c r="BG503"/>
      <c r="BH503"/>
      <c r="BI503"/>
      <c r="BJ503"/>
      <c r="BK503"/>
      <c r="BL503"/>
      <c r="BM503"/>
      <c r="BN503"/>
      <c r="BO503"/>
      <c r="BP503"/>
      <c r="BQ503"/>
      <c r="BR503"/>
      <c r="BS503"/>
      <c r="BT503"/>
      <c r="BU503"/>
      <c r="BV503"/>
      <c r="BW503"/>
      <c r="BX503"/>
      <c r="BY503"/>
      <c r="BZ503"/>
      <c r="CA503"/>
      <c r="CB503"/>
      <c r="CC503"/>
      <c r="CD503"/>
      <c r="CE503"/>
      <c r="CF503"/>
      <c r="CG503"/>
      <c r="CH503"/>
      <c r="CI503"/>
      <c r="CJ503"/>
      <c r="CK503"/>
      <c r="CL503"/>
      <c r="CM503"/>
      <c r="CN503"/>
      <c r="CO503"/>
      <c r="CP503"/>
      <c r="CQ503"/>
      <c r="CR503"/>
      <c r="CS503"/>
      <c r="CT503"/>
      <c r="CU503"/>
      <c r="CV503"/>
      <c r="CW503"/>
      <c r="CX503"/>
      <c r="CY503"/>
      <c r="CZ503"/>
      <c r="DA503"/>
      <c r="DB503"/>
      <c r="DC503"/>
      <c r="DD503"/>
      <c r="DE503"/>
      <c r="DF503"/>
      <c r="DG503"/>
      <c r="DH503"/>
      <c r="DI503"/>
      <c r="DJ503"/>
      <c r="DK503"/>
      <c r="DL503"/>
      <c r="DM503"/>
      <c r="DN503"/>
      <c r="DO503"/>
      <c r="DP503"/>
      <c r="DQ503"/>
      <c r="DR503"/>
      <c r="DS503"/>
      <c r="DT503"/>
      <c r="DU503"/>
      <c r="DV503"/>
      <c r="DW503"/>
      <c r="DX503"/>
      <c r="DY503"/>
      <c r="DZ503"/>
      <c r="EA503"/>
      <c r="EB503"/>
      <c r="EC503"/>
      <c r="ED503"/>
      <c r="EE503"/>
      <c r="EF503"/>
      <c r="EG503"/>
      <c r="EH503"/>
      <c r="EI503"/>
      <c r="EJ503"/>
      <c r="EK503"/>
      <c r="EL503"/>
      <c r="EM503"/>
      <c r="EN503"/>
      <c r="EO503"/>
      <c r="EP503"/>
      <c r="EQ503"/>
      <c r="ER503"/>
      <c r="ES503"/>
      <c r="ET503"/>
      <c r="EU503"/>
      <c r="EV503"/>
      <c r="EW503"/>
      <c r="EX503"/>
      <c r="EY503"/>
      <c r="EZ503"/>
      <c r="FA503"/>
      <c r="FB503"/>
      <c r="FC503"/>
      <c r="FD503"/>
      <c r="FE503"/>
      <c r="FF503"/>
      <c r="FG503"/>
      <c r="FH503"/>
      <c r="FI503"/>
      <c r="FJ503"/>
      <c r="FK503"/>
      <c r="FL503"/>
      <c r="FM503"/>
      <c r="FN503"/>
      <c r="FO503"/>
      <c r="FP503"/>
      <c r="FQ503"/>
      <c r="FR503"/>
      <c r="FS503"/>
      <c r="FT503"/>
      <c r="FU503"/>
      <c r="FV503"/>
      <c r="FW503"/>
      <c r="FX503"/>
      <c r="FY503"/>
      <c r="FZ503"/>
      <c r="GA503"/>
      <c r="GB503"/>
      <c r="GC503"/>
      <c r="GD503"/>
      <c r="GE503"/>
      <c r="GF503"/>
      <c r="GG503"/>
      <c r="GH503"/>
      <c r="GI503"/>
      <c r="GJ503"/>
      <c r="GK503"/>
      <c r="GL503"/>
      <c r="GM503"/>
      <c r="GN503"/>
      <c r="GO503"/>
      <c r="GP503"/>
      <c r="GQ503"/>
      <c r="GR503"/>
      <c r="GS503"/>
      <c r="GT503"/>
      <c r="GU503"/>
      <c r="GV503"/>
      <c r="GW503"/>
      <c r="GX503"/>
      <c r="GY503"/>
      <c r="GZ503"/>
      <c r="HA503"/>
      <c r="HB503"/>
      <c r="HC503"/>
      <c r="HD503"/>
      <c r="HE503"/>
      <c r="HF503"/>
      <c r="HG503"/>
      <c r="HH503"/>
      <c r="HI503"/>
      <c r="HJ503"/>
      <c r="HK503"/>
      <c r="HL503"/>
      <c r="HM503"/>
      <c r="HN503"/>
      <c r="HO503"/>
      <c r="HP503"/>
      <c r="HQ503"/>
      <c r="HR503"/>
      <c r="HS503"/>
      <c r="HT503"/>
      <c r="HU503"/>
      <c r="HV503"/>
      <c r="HW503"/>
      <c r="HX503"/>
      <c r="HY503"/>
      <c r="HZ503"/>
      <c r="IA503"/>
      <c r="IB503"/>
      <c r="IC503"/>
      <c r="ID503"/>
      <c r="IE503"/>
      <c r="IF503"/>
      <c r="IG503"/>
      <c r="IH503"/>
      <c r="II503"/>
      <c r="IJ503"/>
      <c r="IK503"/>
      <c r="IL503"/>
      <c r="IM503"/>
      <c r="IN503"/>
      <c r="IO503"/>
      <c r="IP503"/>
      <c r="IQ503"/>
      <c r="IR503"/>
      <c r="IS503"/>
      <c r="IT503"/>
      <c r="IU503"/>
      <c r="IV503"/>
      <c r="IW503"/>
      <c r="IX503"/>
      <c r="IY503"/>
      <c r="IZ503"/>
      <c r="JA503"/>
      <c r="JB503"/>
      <c r="JC503"/>
      <c r="JD503"/>
      <c r="JE503"/>
      <c r="JF503"/>
      <c r="JG503"/>
      <c r="JH503"/>
      <c r="JI503"/>
      <c r="JJ503"/>
      <c r="JK503"/>
      <c r="JL503"/>
      <c r="JM503"/>
      <c r="JN503"/>
      <c r="JO503"/>
      <c r="JP503"/>
      <c r="JQ503"/>
      <c r="JR503"/>
      <c r="JS503"/>
      <c r="JT503"/>
      <c r="JU503"/>
      <c r="JV503"/>
      <c r="JW503"/>
      <c r="JX503"/>
    </row>
    <row r="504" spans="1:284" s="199" customFormat="1" ht="12" customHeight="1">
      <c r="A504"/>
      <c r="B504"/>
      <c r="C504"/>
      <c r="D504"/>
      <c r="E504"/>
      <c r="F504"/>
      <c r="G504"/>
      <c r="H504"/>
      <c r="I504"/>
      <c r="J504"/>
      <c r="K504"/>
      <c r="L504"/>
      <c r="M504"/>
      <c r="N504"/>
      <c r="O504"/>
      <c r="P504"/>
      <c r="Q504"/>
      <c r="R504"/>
      <c r="S504"/>
      <c r="T504"/>
      <c r="U504"/>
      <c r="V504"/>
      <c r="W504"/>
      <c r="X504"/>
      <c r="Y504"/>
      <c r="Z504"/>
      <c r="AA504"/>
      <c r="AB504"/>
      <c r="AC504"/>
      <c r="AD504"/>
      <c r="AE504"/>
      <c r="AF504"/>
      <c r="AG504"/>
      <c r="AH504"/>
      <c r="AI504"/>
      <c r="AJ504"/>
      <c r="AK504"/>
      <c r="AL504"/>
      <c r="AM504"/>
      <c r="AN504"/>
      <c r="AO504"/>
      <c r="AP504"/>
      <c r="AQ504"/>
      <c r="AR504"/>
      <c r="AS504"/>
      <c r="AT504"/>
      <c r="AU504"/>
      <c r="AV504"/>
      <c r="AW504"/>
      <c r="AX504"/>
      <c r="AY504"/>
      <c r="AZ504"/>
      <c r="BA504"/>
      <c r="BB504"/>
      <c r="BC504"/>
      <c r="BD504"/>
      <c r="BE504"/>
      <c r="BF504"/>
      <c r="BG504"/>
      <c r="BH504"/>
      <c r="BI504"/>
      <c r="BJ504"/>
      <c r="BK504"/>
      <c r="BL504"/>
      <c r="BM504"/>
      <c r="BN504"/>
      <c r="BO504"/>
      <c r="BP504"/>
      <c r="BQ504"/>
      <c r="BR504"/>
      <c r="BS504"/>
      <c r="BT504"/>
      <c r="BU504"/>
      <c r="BV504"/>
      <c r="BW504"/>
      <c r="BX504"/>
      <c r="BY504"/>
      <c r="BZ504"/>
      <c r="CA504"/>
      <c r="CB504"/>
      <c r="CC504"/>
      <c r="CD504"/>
      <c r="CE504"/>
      <c r="CF504"/>
      <c r="CG504"/>
      <c r="CH504"/>
      <c r="CI504"/>
      <c r="CJ504"/>
      <c r="CK504"/>
      <c r="CL504"/>
      <c r="CM504"/>
      <c r="CN504"/>
      <c r="CO504"/>
      <c r="CP504"/>
      <c r="CQ504"/>
      <c r="CR504"/>
      <c r="CS504"/>
      <c r="CT504"/>
      <c r="CU504"/>
      <c r="CV504"/>
      <c r="CW504"/>
      <c r="CX504"/>
      <c r="CY504"/>
      <c r="CZ504"/>
      <c r="DA504"/>
      <c r="DB504"/>
      <c r="DC504"/>
      <c r="DD504"/>
      <c r="DE504"/>
      <c r="DF504"/>
      <c r="DG504"/>
      <c r="DH504"/>
      <c r="DI504"/>
      <c r="DJ504"/>
      <c r="DK504"/>
      <c r="DL504"/>
      <c r="DM504"/>
      <c r="DN504"/>
      <c r="DO504"/>
      <c r="DP504"/>
      <c r="DQ504"/>
      <c r="DR504"/>
      <c r="DS504"/>
      <c r="DT504"/>
      <c r="DU504"/>
      <c r="DV504"/>
      <c r="DW504"/>
      <c r="DX504"/>
      <c r="DY504"/>
      <c r="DZ504"/>
      <c r="EA504"/>
      <c r="EB504"/>
      <c r="EC504"/>
      <c r="ED504"/>
      <c r="EE504"/>
      <c r="EF504"/>
      <c r="EG504"/>
      <c r="EH504"/>
      <c r="EI504"/>
      <c r="EJ504"/>
      <c r="EK504"/>
      <c r="EL504"/>
      <c r="EM504"/>
      <c r="EN504"/>
      <c r="EO504"/>
      <c r="EP504"/>
      <c r="EQ504"/>
      <c r="ER504"/>
      <c r="ES504"/>
      <c r="ET504"/>
      <c r="EU504"/>
      <c r="EV504"/>
      <c r="EW504"/>
      <c r="EX504"/>
      <c r="EY504"/>
      <c r="EZ504"/>
      <c r="FA504"/>
      <c r="FB504"/>
      <c r="FC504"/>
      <c r="FD504"/>
      <c r="FE504"/>
      <c r="FF504"/>
      <c r="FG504"/>
      <c r="FH504"/>
      <c r="FI504"/>
      <c r="FJ504"/>
      <c r="FK504"/>
      <c r="FL504"/>
      <c r="FM504"/>
      <c r="FN504"/>
      <c r="FO504"/>
      <c r="FP504"/>
      <c r="FQ504"/>
      <c r="FR504"/>
      <c r="FS504"/>
      <c r="FT504"/>
      <c r="FU504"/>
      <c r="FV504"/>
      <c r="FW504"/>
      <c r="FX504"/>
      <c r="FY504"/>
      <c r="FZ504"/>
      <c r="GA504"/>
      <c r="GB504"/>
      <c r="GC504"/>
      <c r="GD504"/>
      <c r="GE504"/>
      <c r="GF504"/>
      <c r="GG504"/>
      <c r="GH504"/>
      <c r="GI504"/>
      <c r="GJ504"/>
      <c r="GK504"/>
      <c r="GL504"/>
      <c r="GM504"/>
      <c r="GN504"/>
      <c r="GO504"/>
      <c r="GP504"/>
      <c r="GQ504"/>
      <c r="GR504"/>
      <c r="GS504"/>
      <c r="GT504"/>
      <c r="GU504"/>
      <c r="GV504"/>
      <c r="GW504"/>
      <c r="GX504"/>
      <c r="GY504"/>
      <c r="GZ504"/>
      <c r="HA504"/>
      <c r="HB504"/>
      <c r="HC504"/>
      <c r="HD504"/>
      <c r="HE504"/>
      <c r="HF504"/>
      <c r="HG504"/>
      <c r="HH504"/>
      <c r="HI504"/>
      <c r="HJ504"/>
      <c r="HK504"/>
      <c r="HL504"/>
      <c r="HM504"/>
      <c r="HN504"/>
      <c r="HO504"/>
      <c r="HP504"/>
      <c r="HQ504"/>
      <c r="HR504"/>
      <c r="HS504"/>
      <c r="HT504"/>
      <c r="HU504"/>
      <c r="HV504"/>
      <c r="HW504"/>
      <c r="HX504"/>
      <c r="HY504"/>
      <c r="HZ504"/>
      <c r="IA504"/>
      <c r="IB504"/>
      <c r="IC504"/>
      <c r="ID504"/>
      <c r="IE504"/>
      <c r="IF504"/>
      <c r="IG504"/>
      <c r="IH504"/>
      <c r="II504"/>
      <c r="IJ504"/>
      <c r="IK504"/>
      <c r="IL504"/>
      <c r="IM504"/>
      <c r="IN504"/>
      <c r="IO504"/>
      <c r="IP504"/>
      <c r="IQ504"/>
      <c r="IR504"/>
      <c r="IS504"/>
      <c r="IT504"/>
      <c r="IU504"/>
      <c r="IV504"/>
      <c r="IW504"/>
      <c r="IX504"/>
      <c r="IY504"/>
      <c r="IZ504"/>
      <c r="JA504"/>
      <c r="JB504"/>
      <c r="JC504"/>
      <c r="JD504"/>
      <c r="JE504"/>
      <c r="JF504"/>
      <c r="JG504"/>
      <c r="JH504"/>
      <c r="JI504"/>
      <c r="JJ504"/>
      <c r="JK504"/>
      <c r="JL504"/>
      <c r="JM504"/>
      <c r="JN504"/>
      <c r="JO504"/>
      <c r="JP504"/>
      <c r="JQ504"/>
      <c r="JR504"/>
      <c r="JS504"/>
      <c r="JT504"/>
      <c r="JU504"/>
      <c r="JV504"/>
      <c r="JW504"/>
      <c r="JX504"/>
    </row>
    <row r="505" spans="1:284" s="199" customFormat="1" ht="12" customHeight="1">
      <c r="A505"/>
      <c r="B505"/>
      <c r="C505"/>
      <c r="D505"/>
      <c r="E505"/>
      <c r="F505"/>
      <c r="G505"/>
      <c r="H505"/>
      <c r="I505"/>
      <c r="J505"/>
      <c r="K505"/>
      <c r="L505"/>
      <c r="M505"/>
      <c r="N505"/>
      <c r="O505"/>
      <c r="P505"/>
      <c r="Q505"/>
      <c r="R505"/>
      <c r="S505"/>
      <c r="T505"/>
      <c r="U505"/>
      <c r="V505"/>
      <c r="W505"/>
      <c r="X505"/>
      <c r="Y505"/>
      <c r="Z505"/>
      <c r="AA505"/>
      <c r="AB505"/>
      <c r="AC505"/>
      <c r="AD505"/>
      <c r="AE505"/>
      <c r="AF505"/>
      <c r="AG505"/>
      <c r="AH505"/>
      <c r="AI505"/>
      <c r="AJ505"/>
      <c r="AK505"/>
      <c r="AL505"/>
      <c r="AM505"/>
      <c r="AN505"/>
      <c r="AO505"/>
      <c r="AP505"/>
      <c r="AQ505"/>
      <c r="AR505"/>
      <c r="AS505"/>
      <c r="AT505"/>
      <c r="AU505"/>
      <c r="AV505"/>
      <c r="AW505"/>
      <c r="AX505"/>
      <c r="AY505"/>
      <c r="AZ505"/>
      <c r="BA505"/>
      <c r="BB505"/>
      <c r="BC505"/>
      <c r="BD505"/>
      <c r="BE505"/>
      <c r="BF505"/>
      <c r="BG505"/>
      <c r="BH505"/>
      <c r="BI505"/>
      <c r="BJ505"/>
      <c r="BK505"/>
      <c r="BL505"/>
      <c r="BM505"/>
      <c r="BN505"/>
      <c r="BO505"/>
      <c r="BP505"/>
      <c r="BQ505"/>
      <c r="BR505"/>
      <c r="BS505"/>
      <c r="BT505"/>
      <c r="BU505"/>
      <c r="BV505"/>
      <c r="BW505"/>
      <c r="BX505"/>
      <c r="BY505"/>
      <c r="BZ505"/>
      <c r="CA505"/>
      <c r="CB505"/>
      <c r="CC505"/>
      <c r="CD505"/>
      <c r="CE505"/>
      <c r="CF505"/>
      <c r="CG505"/>
      <c r="CH505"/>
      <c r="CI505"/>
      <c r="CJ505"/>
      <c r="CK505"/>
      <c r="CL505"/>
      <c r="CM505"/>
      <c r="CN505"/>
      <c r="CO505"/>
      <c r="CP505"/>
      <c r="CQ505"/>
      <c r="CR505"/>
      <c r="CS505"/>
      <c r="CT505"/>
      <c r="CU505"/>
      <c r="CV505"/>
      <c r="CW505"/>
      <c r="CX505"/>
      <c r="CY505"/>
      <c r="CZ505"/>
      <c r="DA505"/>
      <c r="DB505"/>
      <c r="DC505"/>
      <c r="DD505"/>
      <c r="DE505"/>
      <c r="DF505"/>
      <c r="DG505"/>
      <c r="DH505"/>
      <c r="DI505"/>
      <c r="DJ505"/>
      <c r="DK505"/>
      <c r="DL505"/>
      <c r="DM505"/>
      <c r="DN505"/>
      <c r="DO505"/>
      <c r="DP505"/>
      <c r="DQ505"/>
      <c r="DR505"/>
      <c r="DS505"/>
      <c r="DT505"/>
      <c r="DU505"/>
      <c r="DV505"/>
      <c r="DW505"/>
      <c r="DX505"/>
      <c r="DY505"/>
      <c r="DZ505"/>
      <c r="EA505"/>
      <c r="EB505"/>
      <c r="EC505"/>
      <c r="ED505"/>
      <c r="EE505"/>
      <c r="EF505"/>
      <c r="EG505"/>
      <c r="EH505"/>
      <c r="EI505"/>
      <c r="EJ505"/>
      <c r="EK505"/>
      <c r="EL505"/>
      <c r="EM505"/>
      <c r="EN505"/>
      <c r="EO505"/>
      <c r="EP505"/>
      <c r="EQ505"/>
      <c r="ER505"/>
      <c r="ES505"/>
      <c r="ET505"/>
      <c r="EU505"/>
      <c r="EV505"/>
      <c r="EW505"/>
      <c r="EX505"/>
      <c r="EY505"/>
      <c r="EZ505"/>
      <c r="FA505"/>
      <c r="FB505"/>
      <c r="FC505"/>
      <c r="FD505"/>
      <c r="FE505"/>
      <c r="FF505"/>
      <c r="FG505"/>
      <c r="FH505"/>
      <c r="FI505"/>
      <c r="FJ505"/>
      <c r="FK505"/>
      <c r="FL505"/>
      <c r="FM505"/>
      <c r="FN505"/>
      <c r="FO505"/>
      <c r="FP505"/>
      <c r="FQ505"/>
      <c r="FR505"/>
      <c r="FS505"/>
      <c r="FT505"/>
      <c r="FU505"/>
      <c r="FV505"/>
      <c r="FW505"/>
      <c r="FX505"/>
      <c r="FY505"/>
      <c r="FZ505"/>
      <c r="GA505"/>
      <c r="GB505"/>
      <c r="GC505"/>
      <c r="GD505"/>
      <c r="GE505"/>
      <c r="GF505"/>
      <c r="GG505"/>
      <c r="GH505"/>
      <c r="GI505"/>
      <c r="GJ505"/>
      <c r="GK505"/>
      <c r="GL505"/>
      <c r="GM505"/>
      <c r="GN505"/>
      <c r="GO505"/>
      <c r="GP505"/>
      <c r="GQ505"/>
      <c r="GR505"/>
      <c r="GS505"/>
      <c r="GT505"/>
      <c r="GU505"/>
      <c r="GV505"/>
      <c r="GW505"/>
      <c r="GX505"/>
      <c r="GY505"/>
      <c r="GZ505"/>
      <c r="HA505"/>
      <c r="HB505"/>
      <c r="HC505"/>
      <c r="HD505"/>
      <c r="HE505"/>
      <c r="HF505"/>
      <c r="HG505"/>
      <c r="HH505"/>
      <c r="HI505"/>
      <c r="HJ505"/>
      <c r="HK505"/>
      <c r="HL505"/>
      <c r="HM505"/>
      <c r="HN505"/>
      <c r="HO505"/>
      <c r="HP505"/>
      <c r="HQ505"/>
      <c r="HR505"/>
      <c r="HS505"/>
      <c r="HT505"/>
      <c r="HU505"/>
      <c r="HV505"/>
      <c r="HW505"/>
      <c r="HX505"/>
      <c r="HY505"/>
      <c r="HZ505"/>
      <c r="IA505"/>
      <c r="IB505"/>
      <c r="IC505"/>
      <c r="ID505"/>
      <c r="IE505"/>
      <c r="IF505"/>
      <c r="IG505"/>
      <c r="IH505"/>
      <c r="II505"/>
      <c r="IJ505"/>
      <c r="IK505"/>
      <c r="IL505"/>
      <c r="IM505"/>
      <c r="IN505"/>
      <c r="IO505"/>
      <c r="IP505"/>
      <c r="IQ505"/>
      <c r="IR505"/>
      <c r="IS505"/>
      <c r="IT505"/>
      <c r="IU505"/>
      <c r="IV505"/>
      <c r="IW505"/>
      <c r="IX505"/>
      <c r="IY505"/>
      <c r="IZ505"/>
      <c r="JA505"/>
      <c r="JB505"/>
      <c r="JC505"/>
      <c r="JD505"/>
      <c r="JE505"/>
      <c r="JF505"/>
      <c r="JG505"/>
      <c r="JH505"/>
      <c r="JI505"/>
      <c r="JJ505"/>
      <c r="JK505"/>
      <c r="JL505"/>
      <c r="JM505"/>
      <c r="JN505"/>
      <c r="JO505"/>
      <c r="JP505"/>
      <c r="JQ505"/>
      <c r="JR505"/>
      <c r="JS505"/>
      <c r="JT505"/>
      <c r="JU505"/>
      <c r="JV505"/>
      <c r="JW505"/>
      <c r="JX505"/>
    </row>
    <row r="506" spans="1:284" s="199" customFormat="1" ht="12" customHeight="1">
      <c r="A506"/>
      <c r="B506"/>
      <c r="C506"/>
      <c r="D506"/>
      <c r="E506"/>
      <c r="F506"/>
      <c r="G506"/>
      <c r="H506"/>
      <c r="I506"/>
      <c r="J506"/>
      <c r="K506"/>
      <c r="L506"/>
      <c r="M506"/>
      <c r="N506"/>
      <c r="O506"/>
      <c r="P506"/>
      <c r="Q506"/>
      <c r="R506"/>
      <c r="S506"/>
      <c r="T506"/>
      <c r="U506"/>
      <c r="V506"/>
      <c r="W506"/>
      <c r="X506"/>
      <c r="Y506"/>
      <c r="Z506"/>
      <c r="AA506"/>
      <c r="AB506"/>
      <c r="AC506"/>
      <c r="AD506"/>
      <c r="AE506"/>
      <c r="AF506"/>
      <c r="AG506"/>
      <c r="AH506"/>
      <c r="AI506"/>
      <c r="AJ506"/>
      <c r="AK506"/>
      <c r="AL506"/>
      <c r="AM506"/>
      <c r="AN506"/>
      <c r="AO506"/>
      <c r="AP506"/>
      <c r="AQ506"/>
      <c r="AR506"/>
      <c r="AS506"/>
      <c r="AT506"/>
      <c r="AU506"/>
      <c r="AV506"/>
      <c r="AW506"/>
      <c r="AX506"/>
      <c r="AY506"/>
      <c r="AZ506"/>
      <c r="BA506"/>
      <c r="BB506"/>
      <c r="BC506"/>
      <c r="BD506"/>
      <c r="BE506"/>
      <c r="BF506"/>
      <c r="BG506"/>
      <c r="BH506"/>
      <c r="BI506"/>
      <c r="BJ506"/>
      <c r="BK506"/>
      <c r="BL506"/>
      <c r="BM506"/>
      <c r="BN506"/>
      <c r="BO506"/>
      <c r="BP506"/>
      <c r="BQ506"/>
      <c r="BR506"/>
      <c r="BS506"/>
      <c r="BT506"/>
      <c r="BU506"/>
      <c r="BV506"/>
      <c r="BW506"/>
      <c r="BX506"/>
      <c r="BY506"/>
      <c r="BZ506"/>
      <c r="CA506"/>
      <c r="CB506"/>
      <c r="CC506"/>
      <c r="CD506"/>
      <c r="CE506"/>
      <c r="CF506"/>
      <c r="CG506"/>
      <c r="CH506"/>
      <c r="CI506"/>
      <c r="CJ506"/>
      <c r="CK506"/>
      <c r="CL506"/>
      <c r="CM506"/>
      <c r="CN506"/>
      <c r="CO506"/>
      <c r="CP506"/>
      <c r="CQ506"/>
      <c r="CR506"/>
      <c r="CS506"/>
      <c r="CT506"/>
      <c r="CU506"/>
      <c r="CV506"/>
      <c r="CW506"/>
      <c r="CX506"/>
      <c r="CY506"/>
      <c r="CZ506"/>
      <c r="DA506"/>
      <c r="DB506"/>
      <c r="DC506"/>
      <c r="DD506"/>
      <c r="DE506"/>
      <c r="DF506"/>
      <c r="DG506"/>
      <c r="DH506"/>
      <c r="DI506"/>
      <c r="DJ506"/>
      <c r="DK506"/>
      <c r="DL506"/>
      <c r="DM506"/>
      <c r="DN506"/>
      <c r="DO506"/>
      <c r="DP506"/>
      <c r="DQ506"/>
      <c r="DR506"/>
      <c r="DS506"/>
      <c r="DT506"/>
      <c r="DU506"/>
      <c r="DV506"/>
      <c r="DW506"/>
      <c r="DX506"/>
      <c r="DY506"/>
      <c r="DZ506"/>
      <c r="EA506"/>
      <c r="EB506"/>
      <c r="EC506"/>
      <c r="ED506"/>
      <c r="EE506"/>
      <c r="EF506"/>
      <c r="EG506"/>
      <c r="EH506"/>
      <c r="EI506"/>
      <c r="EJ506"/>
      <c r="EK506"/>
      <c r="EL506"/>
      <c r="EM506"/>
      <c r="EN506"/>
      <c r="EO506"/>
      <c r="EP506"/>
      <c r="EQ506"/>
      <c r="ER506"/>
      <c r="ES506"/>
      <c r="ET506"/>
      <c r="EU506"/>
      <c r="EV506"/>
      <c r="EW506"/>
      <c r="EX506"/>
      <c r="EY506"/>
      <c r="EZ506"/>
      <c r="FA506"/>
      <c r="FB506"/>
      <c r="FC506"/>
      <c r="FD506"/>
      <c r="FE506"/>
      <c r="FF506"/>
      <c r="FG506"/>
      <c r="FH506"/>
      <c r="FI506"/>
      <c r="FJ506"/>
      <c r="FK506"/>
      <c r="FL506"/>
      <c r="FM506"/>
      <c r="FN506"/>
      <c r="FO506"/>
      <c r="FP506"/>
      <c r="FQ506"/>
      <c r="FR506"/>
      <c r="FS506"/>
      <c r="FT506"/>
      <c r="FU506"/>
      <c r="FV506"/>
      <c r="FW506"/>
      <c r="FX506"/>
      <c r="FY506"/>
      <c r="FZ506"/>
      <c r="GA506"/>
      <c r="GB506"/>
      <c r="GC506"/>
      <c r="GD506"/>
      <c r="GE506"/>
      <c r="GF506"/>
      <c r="GG506"/>
      <c r="GH506"/>
      <c r="GI506"/>
      <c r="GJ506"/>
      <c r="GK506"/>
      <c r="GL506"/>
      <c r="GM506"/>
      <c r="GN506"/>
      <c r="GO506"/>
      <c r="GP506"/>
      <c r="GQ506"/>
      <c r="GR506"/>
      <c r="GS506"/>
      <c r="GT506"/>
      <c r="GU506"/>
      <c r="GV506"/>
      <c r="GW506"/>
      <c r="GX506"/>
      <c r="GY506"/>
      <c r="GZ506"/>
      <c r="HA506"/>
      <c r="HB506"/>
      <c r="HC506"/>
      <c r="HD506"/>
      <c r="HE506"/>
      <c r="HF506"/>
      <c r="HG506"/>
      <c r="HH506"/>
      <c r="HI506"/>
      <c r="HJ506"/>
      <c r="HK506"/>
      <c r="HL506"/>
      <c r="HM506"/>
      <c r="HN506"/>
      <c r="HO506"/>
      <c r="HP506"/>
      <c r="HQ506"/>
      <c r="HR506"/>
      <c r="HS506"/>
      <c r="HT506"/>
      <c r="HU506"/>
      <c r="HV506"/>
      <c r="HW506"/>
      <c r="HX506"/>
      <c r="HY506"/>
      <c r="HZ506"/>
      <c r="IA506"/>
      <c r="IB506"/>
      <c r="IC506"/>
      <c r="ID506"/>
      <c r="IE506"/>
      <c r="IF506"/>
      <c r="IG506"/>
      <c r="IH506"/>
      <c r="II506"/>
      <c r="IJ506"/>
      <c r="IK506"/>
      <c r="IL506"/>
      <c r="IM506"/>
      <c r="IN506"/>
      <c r="IO506"/>
      <c r="IP506"/>
      <c r="IQ506"/>
      <c r="IR506"/>
      <c r="IS506"/>
      <c r="IT506"/>
      <c r="IU506"/>
      <c r="IV506"/>
      <c r="IW506"/>
      <c r="IX506"/>
      <c r="IY506"/>
      <c r="IZ506"/>
      <c r="JA506"/>
      <c r="JB506"/>
      <c r="JC506"/>
      <c r="JD506"/>
      <c r="JE506"/>
      <c r="JF506"/>
      <c r="JG506"/>
      <c r="JH506"/>
      <c r="JI506"/>
      <c r="JJ506"/>
      <c r="JK506"/>
      <c r="JL506"/>
      <c r="JM506"/>
      <c r="JN506"/>
      <c r="JO506"/>
      <c r="JP506"/>
      <c r="JQ506"/>
      <c r="JR506"/>
      <c r="JS506"/>
      <c r="JT506"/>
      <c r="JU506"/>
      <c r="JV506"/>
      <c r="JW506"/>
      <c r="JX506"/>
    </row>
    <row r="507" spans="1:284" s="199" customFormat="1" ht="12" customHeight="1">
      <c r="A507"/>
      <c r="B507"/>
      <c r="C507"/>
      <c r="D507"/>
      <c r="E507"/>
      <c r="F507"/>
      <c r="G507"/>
      <c r="H507"/>
      <c r="I507"/>
      <c r="J507"/>
      <c r="K507"/>
      <c r="L507"/>
      <c r="M507"/>
      <c r="N507"/>
      <c r="O507"/>
      <c r="P507"/>
      <c r="Q507"/>
      <c r="R507"/>
      <c r="S507"/>
      <c r="T507"/>
      <c r="U507"/>
      <c r="V507"/>
      <c r="W507"/>
      <c r="X507"/>
      <c r="Y507"/>
      <c r="Z507"/>
      <c r="AA507"/>
      <c r="AB507"/>
      <c r="AC507"/>
      <c r="AD507"/>
      <c r="AE507"/>
      <c r="AF507"/>
      <c r="AG507"/>
      <c r="AH507"/>
      <c r="AI507"/>
      <c r="AJ507"/>
      <c r="AK507"/>
      <c r="AL507"/>
      <c r="AM507"/>
      <c r="AN507"/>
      <c r="AO507"/>
      <c r="AP507"/>
      <c r="AQ507"/>
      <c r="AR507"/>
      <c r="AS507"/>
      <c r="AT507"/>
      <c r="AU507"/>
      <c r="AV507"/>
      <c r="AW507"/>
      <c r="AX507"/>
      <c r="AY507"/>
      <c r="AZ507"/>
      <c r="BA507"/>
      <c r="BB507"/>
      <c r="BC507"/>
      <c r="BD507"/>
      <c r="BE507"/>
      <c r="BF507"/>
      <c r="BG507"/>
      <c r="BH507"/>
      <c r="BI507"/>
      <c r="BJ507"/>
      <c r="BK507"/>
      <c r="BL507"/>
      <c r="BM507"/>
      <c r="BN507"/>
      <c r="BO507"/>
      <c r="BP507"/>
      <c r="BQ507"/>
      <c r="BR507"/>
      <c r="BS507"/>
      <c r="BT507"/>
      <c r="BU507"/>
      <c r="BV507"/>
      <c r="BW507"/>
      <c r="BX507"/>
      <c r="BY507"/>
      <c r="BZ507"/>
      <c r="CA507"/>
      <c r="CB507"/>
      <c r="CC507"/>
      <c r="CD507"/>
      <c r="CE507"/>
      <c r="CF507"/>
      <c r="CG507"/>
      <c r="CH507"/>
      <c r="CI507"/>
      <c r="CJ507"/>
      <c r="CK507"/>
      <c r="CL507"/>
      <c r="CM507"/>
      <c r="CN507"/>
      <c r="CO507"/>
      <c r="CP507"/>
      <c r="CQ507"/>
      <c r="CR507"/>
      <c r="CS507"/>
      <c r="CT507"/>
      <c r="CU507"/>
      <c r="CV507"/>
      <c r="CW507"/>
      <c r="CX507"/>
      <c r="CY507"/>
      <c r="CZ507"/>
      <c r="DA507"/>
      <c r="DB507"/>
      <c r="DC507"/>
      <c r="DD507"/>
      <c r="DE507"/>
      <c r="DF507"/>
      <c r="DG507"/>
      <c r="DH507"/>
      <c r="DI507"/>
      <c r="DJ507"/>
      <c r="DK507"/>
      <c r="DL507"/>
      <c r="DM507"/>
      <c r="DN507"/>
      <c r="DO507"/>
      <c r="DP507"/>
      <c r="DQ507"/>
      <c r="DR507"/>
      <c r="DS507"/>
      <c r="DT507"/>
      <c r="DU507"/>
      <c r="DV507"/>
      <c r="DW507"/>
      <c r="DX507"/>
      <c r="DY507"/>
      <c r="DZ507"/>
      <c r="EA507"/>
      <c r="EB507"/>
      <c r="EC507"/>
      <c r="ED507"/>
      <c r="EE507"/>
      <c r="EF507"/>
      <c r="EG507"/>
      <c r="EH507"/>
      <c r="EI507"/>
      <c r="EJ507"/>
      <c r="EK507"/>
      <c r="EL507"/>
      <c r="EM507"/>
      <c r="EN507"/>
      <c r="EO507"/>
      <c r="EP507"/>
      <c r="EQ507"/>
      <c r="ER507"/>
      <c r="ES507"/>
      <c r="ET507"/>
      <c r="EU507"/>
      <c r="EV507"/>
      <c r="EW507"/>
      <c r="EX507"/>
      <c r="EY507"/>
      <c r="EZ507"/>
      <c r="FA507"/>
      <c r="FB507"/>
      <c r="FC507"/>
      <c r="FD507"/>
      <c r="FE507"/>
      <c r="FF507"/>
      <c r="FG507"/>
      <c r="FH507"/>
      <c r="FI507"/>
      <c r="FJ507"/>
      <c r="FK507"/>
      <c r="FL507"/>
      <c r="FM507"/>
      <c r="FN507"/>
      <c r="FO507"/>
      <c r="FP507"/>
      <c r="FQ507"/>
      <c r="FR507"/>
      <c r="FS507"/>
      <c r="FT507"/>
      <c r="FU507"/>
      <c r="FV507"/>
      <c r="FW507"/>
      <c r="FX507"/>
      <c r="FY507"/>
      <c r="FZ507"/>
      <c r="GA507"/>
      <c r="GB507"/>
      <c r="GC507"/>
      <c r="GD507"/>
      <c r="GE507"/>
      <c r="GF507"/>
      <c r="GG507"/>
      <c r="GH507"/>
      <c r="GI507"/>
      <c r="GJ507"/>
      <c r="GK507"/>
      <c r="GL507"/>
      <c r="GM507"/>
      <c r="GN507"/>
      <c r="GO507"/>
      <c r="GP507"/>
      <c r="GQ507"/>
      <c r="GR507"/>
      <c r="GS507"/>
      <c r="GT507"/>
      <c r="GU507"/>
      <c r="GV507"/>
      <c r="GW507"/>
      <c r="GX507"/>
      <c r="GY507"/>
      <c r="GZ507"/>
      <c r="HA507"/>
      <c r="HB507"/>
      <c r="HC507"/>
      <c r="HD507"/>
      <c r="HE507"/>
      <c r="HF507"/>
      <c r="HG507"/>
      <c r="HH507"/>
      <c r="HI507"/>
      <c r="HJ507"/>
      <c r="HK507"/>
      <c r="HL507"/>
      <c r="HM507"/>
      <c r="HN507"/>
      <c r="HO507"/>
      <c r="HP507"/>
      <c r="HQ507"/>
      <c r="HR507"/>
      <c r="HS507"/>
      <c r="HT507"/>
      <c r="HU507"/>
      <c r="HV507"/>
      <c r="HW507"/>
      <c r="HX507"/>
      <c r="HY507"/>
      <c r="HZ507"/>
      <c r="IA507"/>
      <c r="IB507"/>
      <c r="IC507"/>
      <c r="ID507"/>
      <c r="IE507"/>
      <c r="IF507"/>
      <c r="IG507"/>
      <c r="IH507"/>
      <c r="II507"/>
      <c r="IJ507"/>
      <c r="IK507"/>
      <c r="IL507"/>
      <c r="IM507"/>
      <c r="IN507"/>
      <c r="IO507"/>
      <c r="IP507"/>
      <c r="IQ507"/>
      <c r="IR507"/>
      <c r="IS507"/>
      <c r="IT507"/>
      <c r="IU507"/>
      <c r="IV507"/>
      <c r="IW507"/>
      <c r="IX507"/>
      <c r="IY507"/>
      <c r="IZ507"/>
      <c r="JA507"/>
      <c r="JB507"/>
      <c r="JC507"/>
      <c r="JD507"/>
      <c r="JE507"/>
      <c r="JF507"/>
      <c r="JG507"/>
      <c r="JH507"/>
      <c r="JI507"/>
      <c r="JJ507"/>
      <c r="JK507"/>
      <c r="JL507"/>
      <c r="JM507"/>
      <c r="JN507"/>
      <c r="JO507"/>
      <c r="JP507"/>
      <c r="JQ507"/>
      <c r="JR507"/>
      <c r="JS507"/>
      <c r="JT507"/>
      <c r="JU507"/>
      <c r="JV507"/>
      <c r="JW507"/>
      <c r="JX507"/>
    </row>
    <row r="508" spans="1:284" s="199" customFormat="1" ht="12" customHeight="1">
      <c r="A508"/>
      <c r="B508"/>
      <c r="C508"/>
      <c r="D508"/>
      <c r="E508"/>
      <c r="F508"/>
      <c r="G508"/>
      <c r="H508"/>
      <c r="I508"/>
      <c r="J508"/>
      <c r="K508"/>
      <c r="L508"/>
      <c r="M508"/>
      <c r="N508"/>
      <c r="O508"/>
      <c r="P508"/>
      <c r="Q508"/>
      <c r="R508"/>
      <c r="S508"/>
      <c r="T508"/>
      <c r="U508"/>
      <c r="V508"/>
      <c r="W508"/>
      <c r="X508"/>
      <c r="Y508"/>
      <c r="Z508"/>
      <c r="AA508"/>
      <c r="AB508"/>
      <c r="AC508"/>
      <c r="AD508"/>
      <c r="AE508"/>
      <c r="AF508"/>
      <c r="AG508"/>
      <c r="AH508"/>
      <c r="AI508"/>
      <c r="AJ508"/>
      <c r="AK508"/>
      <c r="AL508"/>
      <c r="AM508"/>
      <c r="AN508"/>
      <c r="AO508"/>
      <c r="AP508"/>
      <c r="AQ508"/>
      <c r="AR508"/>
      <c r="AS508"/>
      <c r="AT508"/>
      <c r="AU508"/>
      <c r="AV508"/>
      <c r="AW508"/>
      <c r="AX508"/>
      <c r="AY508"/>
      <c r="AZ508"/>
      <c r="BA508"/>
      <c r="BB508"/>
      <c r="BC508"/>
      <c r="BD508"/>
      <c r="BE508"/>
      <c r="BF508"/>
      <c r="BG508"/>
      <c r="BH508"/>
      <c r="BI508"/>
      <c r="BJ508"/>
      <c r="BK508"/>
      <c r="BL508"/>
      <c r="BM508"/>
      <c r="BN508"/>
      <c r="BO508"/>
      <c r="BP508"/>
      <c r="BQ508"/>
      <c r="BR508"/>
      <c r="BS508"/>
      <c r="BT508"/>
      <c r="BU508"/>
      <c r="BV508"/>
      <c r="BW508"/>
      <c r="BX508"/>
      <c r="BY508"/>
      <c r="BZ508"/>
      <c r="CA508"/>
      <c r="CB508"/>
      <c r="CC508"/>
      <c r="CD508"/>
      <c r="CE508"/>
      <c r="CF508"/>
      <c r="CG508"/>
      <c r="CH508"/>
      <c r="CI508"/>
      <c r="CJ508"/>
      <c r="CK508"/>
      <c r="CL508"/>
      <c r="CM508"/>
      <c r="CN508"/>
      <c r="CO508"/>
      <c r="CP508"/>
      <c r="CQ508"/>
      <c r="CR508"/>
      <c r="CS508"/>
      <c r="CT508"/>
      <c r="CU508"/>
      <c r="CV508"/>
      <c r="CW508"/>
      <c r="CX508"/>
      <c r="CY508"/>
      <c r="CZ508"/>
      <c r="DA508"/>
      <c r="DB508"/>
      <c r="DC508"/>
      <c r="DD508"/>
      <c r="DE508"/>
      <c r="DF508"/>
      <c r="DG508"/>
      <c r="DH508"/>
      <c r="DI508"/>
      <c r="DJ508"/>
      <c r="DK508"/>
      <c r="DL508"/>
      <c r="DM508"/>
      <c r="DN508"/>
      <c r="DO508"/>
      <c r="DP508"/>
      <c r="DQ508"/>
      <c r="DR508"/>
      <c r="DS508"/>
      <c r="DT508"/>
      <c r="DU508"/>
      <c r="DV508"/>
      <c r="DW508"/>
      <c r="DX508"/>
      <c r="DY508"/>
      <c r="DZ508"/>
      <c r="EA508"/>
      <c r="EB508"/>
      <c r="EC508"/>
      <c r="ED508"/>
      <c r="EE508"/>
      <c r="EF508"/>
      <c r="EG508"/>
      <c r="EH508"/>
      <c r="EI508"/>
      <c r="EJ508"/>
      <c r="EK508"/>
      <c r="EL508"/>
      <c r="EM508"/>
      <c r="EN508"/>
      <c r="EO508"/>
      <c r="EP508"/>
      <c r="EQ508"/>
      <c r="ER508"/>
      <c r="ES508"/>
      <c r="ET508"/>
      <c r="EU508"/>
      <c r="EV508"/>
      <c r="EW508"/>
      <c r="EX508"/>
      <c r="EY508"/>
      <c r="EZ508"/>
      <c r="FA508"/>
      <c r="FB508"/>
      <c r="FC508"/>
      <c r="FD508"/>
      <c r="FE508"/>
      <c r="FF508"/>
      <c r="FG508"/>
      <c r="FH508"/>
      <c r="FI508"/>
      <c r="FJ508"/>
      <c r="FK508"/>
      <c r="FL508"/>
      <c r="FM508"/>
      <c r="FN508"/>
      <c r="FO508"/>
      <c r="FP508"/>
      <c r="FQ508"/>
      <c r="FR508"/>
      <c r="FS508"/>
      <c r="FT508"/>
      <c r="FU508"/>
      <c r="FV508"/>
      <c r="FW508"/>
      <c r="FX508"/>
      <c r="FY508"/>
      <c r="FZ508"/>
      <c r="GA508"/>
      <c r="GB508"/>
      <c r="GC508"/>
      <c r="GD508"/>
      <c r="GE508"/>
      <c r="GF508"/>
      <c r="GG508"/>
      <c r="GH508"/>
      <c r="GI508"/>
      <c r="GJ508"/>
      <c r="GK508"/>
      <c r="GL508"/>
      <c r="GM508"/>
      <c r="GN508"/>
      <c r="GO508"/>
      <c r="GP508"/>
      <c r="GQ508"/>
      <c r="GR508"/>
      <c r="GS508"/>
      <c r="GT508"/>
      <c r="GU508"/>
      <c r="GV508"/>
      <c r="GW508"/>
      <c r="GX508"/>
      <c r="GY508"/>
      <c r="GZ508"/>
      <c r="HA508"/>
      <c r="HB508"/>
      <c r="HC508"/>
      <c r="HD508"/>
      <c r="HE508"/>
      <c r="HF508"/>
      <c r="HG508"/>
      <c r="HH508"/>
      <c r="HI508"/>
      <c r="HJ508"/>
      <c r="HK508"/>
      <c r="HL508"/>
      <c r="HM508"/>
      <c r="HN508"/>
      <c r="HO508"/>
      <c r="HP508"/>
      <c r="HQ508"/>
      <c r="HR508"/>
      <c r="HS508"/>
      <c r="HT508"/>
      <c r="HU508"/>
      <c r="HV508"/>
      <c r="HW508"/>
      <c r="HX508"/>
      <c r="HY508"/>
      <c r="HZ508"/>
      <c r="IA508"/>
      <c r="IB508"/>
      <c r="IC508"/>
      <c r="ID508"/>
      <c r="IE508"/>
      <c r="IF508"/>
      <c r="IG508"/>
      <c r="IH508"/>
      <c r="II508"/>
      <c r="IJ508"/>
      <c r="IK508"/>
      <c r="IL508"/>
      <c r="IM508"/>
      <c r="IN508"/>
      <c r="IO508"/>
      <c r="IP508"/>
      <c r="IQ508"/>
      <c r="IR508"/>
      <c r="IS508"/>
      <c r="IT508"/>
      <c r="IU508"/>
      <c r="IV508"/>
      <c r="IW508"/>
      <c r="IX508"/>
      <c r="IY508"/>
      <c r="IZ508"/>
      <c r="JA508"/>
      <c r="JB508"/>
      <c r="JC508"/>
      <c r="JD508"/>
      <c r="JE508"/>
      <c r="JF508"/>
      <c r="JG508"/>
      <c r="JH508"/>
      <c r="JI508"/>
      <c r="JJ508"/>
      <c r="JK508"/>
      <c r="JL508"/>
      <c r="JM508"/>
      <c r="JN508"/>
      <c r="JO508"/>
      <c r="JP508"/>
      <c r="JQ508"/>
      <c r="JR508"/>
      <c r="JS508"/>
      <c r="JT508"/>
      <c r="JU508"/>
      <c r="JV508"/>
      <c r="JW508"/>
      <c r="JX508"/>
    </row>
    <row r="509" spans="1:284" s="199" customFormat="1" ht="12" customHeight="1">
      <c r="A509"/>
      <c r="B509"/>
      <c r="C509"/>
      <c r="D509"/>
      <c r="E509"/>
      <c r="F509"/>
      <c r="G509"/>
      <c r="H509"/>
      <c r="I509"/>
      <c r="J509"/>
      <c r="K509"/>
      <c r="L509"/>
      <c r="M509"/>
      <c r="N509"/>
      <c r="O509"/>
      <c r="P509"/>
      <c r="Q509"/>
      <c r="R509"/>
      <c r="S509"/>
      <c r="T509"/>
      <c r="U509"/>
      <c r="V509"/>
      <c r="W509"/>
      <c r="X509"/>
      <c r="Y509"/>
      <c r="Z509"/>
      <c r="AA509"/>
      <c r="AB509"/>
      <c r="AC509"/>
      <c r="AD509"/>
      <c r="AE509"/>
      <c r="AF509"/>
      <c r="AG509"/>
      <c r="AH509"/>
      <c r="AI509"/>
      <c r="AJ509"/>
      <c r="AK509"/>
      <c r="AL509"/>
      <c r="AM509"/>
      <c r="AN509"/>
      <c r="AO509"/>
      <c r="AP509"/>
      <c r="AQ509"/>
      <c r="AR509"/>
      <c r="AS509"/>
      <c r="AT509"/>
      <c r="AU509"/>
      <c r="AV509"/>
      <c r="AW509"/>
      <c r="AX509"/>
      <c r="AY509"/>
      <c r="AZ509"/>
      <c r="BA509"/>
      <c r="BB509"/>
      <c r="BC509"/>
      <c r="BD509"/>
      <c r="BE509"/>
      <c r="BF509"/>
      <c r="BG509"/>
      <c r="BH509"/>
      <c r="BI509"/>
      <c r="BJ509"/>
      <c r="BK509"/>
      <c r="BL509"/>
      <c r="BM509"/>
      <c r="BN509"/>
      <c r="BO509"/>
      <c r="BP509"/>
      <c r="BQ509"/>
      <c r="BR509"/>
      <c r="BS509"/>
      <c r="BT509"/>
      <c r="BU509"/>
      <c r="BV509"/>
      <c r="BW509"/>
      <c r="BX509"/>
      <c r="BY509"/>
      <c r="BZ509"/>
      <c r="CA509"/>
      <c r="CB509"/>
      <c r="CC509"/>
      <c r="CD509"/>
      <c r="CE509"/>
      <c r="CF509"/>
      <c r="CG509"/>
      <c r="CH509"/>
      <c r="CI509"/>
      <c r="CJ509"/>
      <c r="CK509"/>
      <c r="CL509"/>
      <c r="CM509"/>
      <c r="CN509"/>
      <c r="CO509"/>
      <c r="CP509"/>
      <c r="CQ509"/>
      <c r="CR509"/>
      <c r="CS509"/>
      <c r="CT509"/>
      <c r="CU509"/>
      <c r="CV509"/>
      <c r="CW509"/>
      <c r="CX509"/>
      <c r="CY509"/>
      <c r="CZ509"/>
      <c r="DA509"/>
      <c r="DB509"/>
      <c r="DC509"/>
      <c r="DD509"/>
      <c r="DE509"/>
      <c r="DF509"/>
      <c r="DG509"/>
      <c r="DH509"/>
      <c r="DI509"/>
      <c r="DJ509"/>
      <c r="DK509"/>
      <c r="DL509"/>
      <c r="DM509"/>
      <c r="DN509"/>
      <c r="DO509"/>
      <c r="DP509"/>
      <c r="DQ509"/>
      <c r="DR509"/>
      <c r="DS509"/>
      <c r="DT509"/>
      <c r="DU509"/>
      <c r="DV509"/>
      <c r="DW509"/>
      <c r="DX509"/>
      <c r="DY509"/>
      <c r="DZ509"/>
      <c r="EA509"/>
      <c r="EB509"/>
      <c r="EC509"/>
      <c r="ED509"/>
      <c r="EE509"/>
      <c r="EF509"/>
      <c r="EG509"/>
      <c r="EH509"/>
      <c r="EI509"/>
      <c r="EJ509"/>
      <c r="EK509"/>
      <c r="EL509"/>
      <c r="EM509"/>
      <c r="EN509"/>
      <c r="EO509"/>
      <c r="EP509"/>
      <c r="EQ509"/>
      <c r="ER509"/>
      <c r="ES509"/>
      <c r="ET509"/>
      <c r="EU509"/>
      <c r="EV509"/>
      <c r="EW509"/>
      <c r="EX509"/>
      <c r="EY509"/>
      <c r="EZ509"/>
      <c r="FA509"/>
      <c r="FB509"/>
      <c r="FC509"/>
      <c r="FD509"/>
      <c r="FE509"/>
      <c r="FF509"/>
      <c r="FG509"/>
      <c r="FH509"/>
      <c r="FI509"/>
      <c r="FJ509"/>
      <c r="FK509"/>
      <c r="FL509"/>
      <c r="FM509"/>
      <c r="FN509"/>
      <c r="FO509"/>
      <c r="FP509"/>
      <c r="FQ509"/>
      <c r="FR509"/>
      <c r="FS509"/>
      <c r="FT509"/>
      <c r="FU509"/>
      <c r="FV509"/>
      <c r="FW509"/>
      <c r="FX509"/>
      <c r="FY509"/>
      <c r="FZ509"/>
      <c r="GA509"/>
      <c r="GB509"/>
      <c r="GC509"/>
      <c r="GD509"/>
      <c r="GE509"/>
      <c r="GF509"/>
      <c r="GG509"/>
      <c r="GH509"/>
      <c r="GI509"/>
      <c r="GJ509"/>
      <c r="GK509"/>
      <c r="GL509"/>
      <c r="GM509"/>
      <c r="GN509"/>
      <c r="GO509"/>
      <c r="GP509"/>
      <c r="GQ509"/>
      <c r="GR509"/>
      <c r="GS509"/>
      <c r="GT509"/>
      <c r="GU509"/>
      <c r="GV509"/>
      <c r="GW509"/>
      <c r="GX509"/>
      <c r="GY509"/>
      <c r="GZ509"/>
      <c r="HA509"/>
      <c r="HB509"/>
      <c r="HC509"/>
      <c r="HD509"/>
      <c r="HE509"/>
      <c r="HF509"/>
      <c r="HG509"/>
      <c r="HH509"/>
      <c r="HI509"/>
      <c r="HJ509"/>
      <c r="HK509"/>
      <c r="HL509"/>
      <c r="HM509"/>
      <c r="HN509"/>
      <c r="HO509"/>
      <c r="HP509"/>
      <c r="HQ509"/>
      <c r="HR509"/>
      <c r="HS509"/>
      <c r="HT509"/>
      <c r="HU509"/>
      <c r="HV509"/>
      <c r="HW509"/>
      <c r="HX509"/>
      <c r="HY509"/>
      <c r="HZ509"/>
      <c r="IA509"/>
      <c r="IB509"/>
      <c r="IC509"/>
      <c r="ID509"/>
      <c r="IE509"/>
      <c r="IF509"/>
      <c r="IG509"/>
      <c r="IH509"/>
      <c r="II509"/>
      <c r="IJ509"/>
      <c r="IK509"/>
      <c r="IL509"/>
      <c r="IM509"/>
      <c r="IN509"/>
      <c r="IO509"/>
      <c r="IP509"/>
      <c r="IQ509"/>
      <c r="IR509"/>
      <c r="IS509"/>
      <c r="IT509"/>
      <c r="IU509"/>
      <c r="IV509"/>
      <c r="IW509"/>
      <c r="IX509"/>
      <c r="IY509"/>
      <c r="IZ509"/>
      <c r="JA509"/>
      <c r="JB509"/>
      <c r="JC509"/>
      <c r="JD509"/>
      <c r="JE509"/>
      <c r="JF509"/>
      <c r="JG509"/>
      <c r="JH509"/>
      <c r="JI509"/>
      <c r="JJ509"/>
      <c r="JK509"/>
      <c r="JL509"/>
      <c r="JM509"/>
      <c r="JN509"/>
      <c r="JO509"/>
      <c r="JP509"/>
      <c r="JQ509"/>
      <c r="JR509"/>
      <c r="JS509"/>
      <c r="JT509"/>
      <c r="JU509"/>
      <c r="JV509"/>
      <c r="JW509"/>
      <c r="JX509"/>
    </row>
    <row r="510" spans="1:284" s="199" customFormat="1" ht="12" customHeight="1">
      <c r="A510"/>
      <c r="B510"/>
      <c r="C510"/>
      <c r="D510"/>
      <c r="E510"/>
      <c r="F510"/>
      <c r="G510"/>
      <c r="H510"/>
      <c r="I510"/>
      <c r="J510"/>
      <c r="K510"/>
      <c r="L510"/>
      <c r="M510"/>
      <c r="N510"/>
      <c r="O510"/>
      <c r="P510"/>
      <c r="Q510"/>
      <c r="R510"/>
      <c r="S510"/>
      <c r="T510"/>
      <c r="U510"/>
      <c r="V510"/>
      <c r="W510"/>
      <c r="X510"/>
      <c r="Y510"/>
      <c r="Z510"/>
      <c r="AA510"/>
      <c r="AB510"/>
      <c r="AC510"/>
      <c r="AD510"/>
      <c r="AE510"/>
      <c r="AF510"/>
      <c r="AG510"/>
      <c r="AH510"/>
      <c r="AI510"/>
      <c r="AJ510"/>
      <c r="AK510"/>
      <c r="AL510"/>
      <c r="AM510"/>
      <c r="AN510"/>
      <c r="AO510"/>
      <c r="AP510"/>
      <c r="AQ510"/>
      <c r="AR510"/>
      <c r="AS510"/>
      <c r="AT510"/>
      <c r="AU510"/>
      <c r="AV510"/>
      <c r="AW510"/>
      <c r="AX510"/>
      <c r="AY510"/>
      <c r="AZ510"/>
      <c r="BA510"/>
      <c r="BB510"/>
      <c r="BC510"/>
      <c r="BD510"/>
      <c r="BE510"/>
      <c r="BF510"/>
      <c r="BG510"/>
      <c r="BH510"/>
      <c r="BI510"/>
      <c r="BJ510"/>
      <c r="BK510"/>
      <c r="BL510"/>
      <c r="BM510"/>
      <c r="BN510"/>
      <c r="BO510"/>
      <c r="BP510"/>
      <c r="BQ510"/>
      <c r="BR510"/>
      <c r="BS510"/>
      <c r="BT510"/>
      <c r="BU510"/>
      <c r="BV510"/>
      <c r="BW510"/>
      <c r="BX510"/>
      <c r="BY510"/>
      <c r="BZ510"/>
      <c r="CA510"/>
      <c r="CB510"/>
      <c r="CC510"/>
      <c r="CD510"/>
      <c r="CE510"/>
      <c r="CF510"/>
      <c r="CG510"/>
      <c r="CH510"/>
      <c r="CI510"/>
      <c r="CJ510"/>
      <c r="CK510"/>
      <c r="CL510"/>
      <c r="CM510"/>
      <c r="CN510"/>
      <c r="CO510"/>
      <c r="CP510"/>
      <c r="CQ510"/>
      <c r="CR510"/>
      <c r="CS510"/>
      <c r="CT510"/>
      <c r="CU510"/>
      <c r="CV510"/>
      <c r="CW510"/>
      <c r="CX510"/>
      <c r="CY510"/>
      <c r="CZ510"/>
      <c r="DA510"/>
      <c r="DB510"/>
      <c r="DC510"/>
      <c r="DD510"/>
      <c r="DE510"/>
      <c r="DF510"/>
      <c r="DG510"/>
      <c r="DH510"/>
      <c r="DI510"/>
      <c r="DJ510"/>
      <c r="DK510"/>
      <c r="DL510"/>
      <c r="DM510"/>
      <c r="DN510"/>
      <c r="DO510"/>
      <c r="DP510"/>
      <c r="DQ510"/>
      <c r="DR510"/>
      <c r="DS510"/>
      <c r="DT510"/>
      <c r="DU510"/>
      <c r="DV510"/>
      <c r="DW510"/>
      <c r="DX510"/>
      <c r="DY510"/>
      <c r="DZ510"/>
      <c r="EA510"/>
      <c r="EB510"/>
      <c r="EC510"/>
      <c r="ED510"/>
      <c r="EE510"/>
      <c r="EF510"/>
      <c r="EG510"/>
      <c r="EH510"/>
      <c r="EI510"/>
      <c r="EJ510"/>
      <c r="EK510"/>
      <c r="EL510"/>
      <c r="EM510"/>
      <c r="EN510"/>
      <c r="EO510"/>
      <c r="EP510"/>
      <c r="EQ510"/>
      <c r="ER510"/>
      <c r="ES510"/>
      <c r="ET510"/>
      <c r="EU510"/>
      <c r="EV510"/>
      <c r="EW510"/>
      <c r="EX510"/>
      <c r="EY510"/>
      <c r="EZ510"/>
      <c r="FA510"/>
      <c r="FB510"/>
      <c r="FC510"/>
      <c r="FD510"/>
      <c r="FE510"/>
      <c r="FF510"/>
      <c r="FG510"/>
      <c r="FH510"/>
      <c r="FI510"/>
      <c r="FJ510"/>
      <c r="FK510"/>
      <c r="FL510"/>
      <c r="FM510"/>
      <c r="FN510"/>
      <c r="FO510"/>
      <c r="FP510"/>
      <c r="FQ510"/>
      <c r="FR510"/>
      <c r="FS510"/>
      <c r="FT510"/>
      <c r="FU510"/>
      <c r="FV510"/>
      <c r="FW510"/>
      <c r="FX510"/>
      <c r="FY510"/>
      <c r="FZ510"/>
      <c r="GA510"/>
      <c r="GB510"/>
      <c r="GC510"/>
      <c r="GD510"/>
      <c r="GE510"/>
      <c r="GF510"/>
      <c r="GG510"/>
      <c r="GH510"/>
      <c r="GI510"/>
      <c r="GJ510"/>
      <c r="GK510"/>
      <c r="GL510"/>
      <c r="GM510"/>
      <c r="GN510"/>
      <c r="GO510"/>
      <c r="GP510"/>
      <c r="GQ510"/>
      <c r="GR510"/>
      <c r="GS510"/>
      <c r="GT510"/>
      <c r="GU510"/>
      <c r="GV510"/>
      <c r="GW510"/>
      <c r="GX510"/>
      <c r="GY510"/>
      <c r="GZ510"/>
      <c r="HA510"/>
      <c r="HB510"/>
      <c r="HC510"/>
      <c r="HD510"/>
      <c r="HE510"/>
      <c r="HF510"/>
      <c r="HG510"/>
      <c r="HH510"/>
      <c r="HI510"/>
      <c r="HJ510"/>
      <c r="HK510"/>
      <c r="HL510"/>
      <c r="HM510"/>
      <c r="HN510"/>
      <c r="HO510"/>
      <c r="HP510"/>
      <c r="HQ510"/>
      <c r="HR510"/>
      <c r="HS510"/>
      <c r="HT510"/>
      <c r="HU510"/>
      <c r="HV510"/>
      <c r="HW510"/>
      <c r="HX510"/>
      <c r="HY510"/>
      <c r="HZ510"/>
      <c r="IA510"/>
      <c r="IB510"/>
      <c r="IC510"/>
      <c r="ID510"/>
      <c r="IE510"/>
      <c r="IF510"/>
      <c r="IG510"/>
      <c r="IH510"/>
      <c r="II510"/>
      <c r="IJ510"/>
      <c r="IK510"/>
      <c r="IL510"/>
      <c r="IM510"/>
      <c r="IN510"/>
      <c r="IO510"/>
      <c r="IP510"/>
      <c r="IQ510"/>
      <c r="IR510"/>
      <c r="IS510"/>
      <c r="IT510"/>
      <c r="IU510"/>
      <c r="IV510"/>
      <c r="IW510"/>
      <c r="IX510"/>
      <c r="IY510"/>
      <c r="IZ510"/>
      <c r="JA510"/>
      <c r="JB510"/>
      <c r="JC510"/>
      <c r="JD510"/>
      <c r="JE510"/>
      <c r="JF510"/>
      <c r="JG510"/>
      <c r="JH510"/>
      <c r="JI510"/>
      <c r="JJ510"/>
      <c r="JK510"/>
      <c r="JL510"/>
      <c r="JM510"/>
      <c r="JN510"/>
      <c r="JO510"/>
      <c r="JP510"/>
      <c r="JQ510"/>
      <c r="JR510"/>
      <c r="JS510"/>
      <c r="JT510"/>
      <c r="JU510"/>
      <c r="JV510"/>
      <c r="JW510"/>
      <c r="JX510"/>
    </row>
    <row r="511" spans="1:284" s="199" customFormat="1" ht="12" customHeight="1">
      <c r="A511"/>
      <c r="B511"/>
      <c r="C511"/>
      <c r="D511"/>
      <c r="E511"/>
      <c r="F511"/>
      <c r="G511"/>
      <c r="H511"/>
      <c r="I511"/>
      <c r="J511"/>
      <c r="K511"/>
      <c r="L511"/>
      <c r="M511"/>
      <c r="N511"/>
      <c r="O511"/>
      <c r="P511"/>
      <c r="Q511"/>
      <c r="R511"/>
      <c r="S511"/>
      <c r="T511"/>
      <c r="U511"/>
      <c r="V511"/>
      <c r="W511"/>
      <c r="X511"/>
      <c r="Y511"/>
      <c r="Z511"/>
      <c r="AA511"/>
      <c r="AB511"/>
      <c r="AC511"/>
      <c r="AD511"/>
      <c r="AE511"/>
      <c r="AF511"/>
      <c r="AG511"/>
      <c r="AH511"/>
      <c r="AI511"/>
      <c r="AJ511"/>
      <c r="AK511"/>
      <c r="AL511"/>
      <c r="AM511"/>
      <c r="AN511"/>
      <c r="AO511"/>
      <c r="AP511"/>
      <c r="AQ511"/>
      <c r="AR511"/>
      <c r="AS511"/>
      <c r="AT511"/>
      <c r="AU511"/>
      <c r="AV511"/>
      <c r="AW511"/>
      <c r="AX511"/>
      <c r="AY511"/>
      <c r="AZ511"/>
      <c r="BA511"/>
      <c r="BB511"/>
      <c r="BC511"/>
      <c r="BD511"/>
      <c r="BE511"/>
      <c r="BF511"/>
      <c r="BG511"/>
      <c r="BH511"/>
      <c r="BI511"/>
      <c r="BJ511"/>
      <c r="BK511"/>
      <c r="BL511"/>
      <c r="BM511"/>
      <c r="BN511"/>
      <c r="BO511"/>
      <c r="BP511"/>
      <c r="BQ511"/>
      <c r="BR511"/>
      <c r="BS511"/>
      <c r="BT511"/>
      <c r="BU511"/>
      <c r="BV511"/>
      <c r="BW511"/>
      <c r="BX511"/>
      <c r="BY511"/>
      <c r="BZ511"/>
      <c r="CA511"/>
      <c r="CB511"/>
      <c r="CC511"/>
      <c r="CD511"/>
      <c r="CE511"/>
      <c r="CF511"/>
      <c r="CG511"/>
      <c r="CH511"/>
      <c r="CI511"/>
      <c r="CJ511"/>
      <c r="CK511"/>
      <c r="CL511"/>
      <c r="CM511"/>
      <c r="CN511"/>
      <c r="CO511"/>
      <c r="CP511"/>
      <c r="CQ511"/>
      <c r="CR511"/>
      <c r="CS511"/>
      <c r="CT511"/>
      <c r="CU511"/>
      <c r="CV511"/>
      <c r="CW511"/>
      <c r="CX511"/>
      <c r="CY511"/>
      <c r="CZ511"/>
      <c r="DA511"/>
      <c r="DB511"/>
      <c r="DC511"/>
      <c r="DD511"/>
      <c r="DE511"/>
      <c r="DF511"/>
      <c r="DG511"/>
      <c r="DH511"/>
      <c r="DI511"/>
      <c r="DJ511"/>
      <c r="DK511"/>
      <c r="DL511"/>
      <c r="DM511"/>
      <c r="DN511"/>
      <c r="DO511"/>
      <c r="DP511"/>
      <c r="DQ511"/>
      <c r="DR511"/>
      <c r="DS511"/>
      <c r="DT511"/>
      <c r="DU511"/>
      <c r="DV511"/>
      <c r="DW511"/>
      <c r="DX511"/>
      <c r="DY511"/>
      <c r="DZ511"/>
      <c r="EA511"/>
      <c r="EB511"/>
      <c r="EC511"/>
      <c r="ED511"/>
      <c r="EE511"/>
      <c r="EF511"/>
      <c r="EG511"/>
      <c r="EH511"/>
      <c r="EI511"/>
      <c r="EJ511"/>
      <c r="EK511"/>
      <c r="EL511"/>
      <c r="EM511"/>
      <c r="EN511"/>
      <c r="EO511"/>
      <c r="EP511"/>
      <c r="EQ511"/>
      <c r="ER511"/>
      <c r="ES511"/>
      <c r="ET511"/>
      <c r="EU511"/>
      <c r="EV511"/>
      <c r="EW511"/>
      <c r="EX511"/>
      <c r="EY511"/>
      <c r="EZ511"/>
      <c r="FA511"/>
      <c r="FB511"/>
      <c r="FC511"/>
      <c r="FD511"/>
      <c r="FE511"/>
      <c r="FF511"/>
      <c r="FG511"/>
      <c r="FH511"/>
      <c r="FI511"/>
      <c r="FJ511"/>
      <c r="FK511"/>
      <c r="FL511"/>
      <c r="FM511"/>
      <c r="FN511"/>
      <c r="FO511"/>
      <c r="FP511"/>
      <c r="FQ511"/>
      <c r="FR511"/>
      <c r="FS511"/>
      <c r="FT511"/>
      <c r="FU511"/>
      <c r="FV511"/>
      <c r="FW511"/>
      <c r="FX511"/>
      <c r="FY511"/>
      <c r="FZ511"/>
      <c r="GA511"/>
      <c r="GB511"/>
      <c r="GC511"/>
      <c r="GD511"/>
      <c r="GE511"/>
      <c r="GF511"/>
      <c r="GG511"/>
      <c r="GH511"/>
      <c r="GI511"/>
      <c r="GJ511"/>
      <c r="GK511"/>
      <c r="GL511"/>
      <c r="GM511"/>
      <c r="GN511"/>
      <c r="GO511"/>
      <c r="GP511"/>
      <c r="GQ511"/>
      <c r="GR511"/>
      <c r="GS511"/>
      <c r="GT511"/>
      <c r="GU511"/>
      <c r="GV511"/>
      <c r="GW511"/>
      <c r="GX511"/>
      <c r="GY511"/>
      <c r="GZ511"/>
      <c r="HA511"/>
      <c r="HB511"/>
      <c r="HC511"/>
      <c r="HD511"/>
      <c r="HE511"/>
      <c r="HF511"/>
      <c r="HG511"/>
      <c r="HH511"/>
      <c r="HI511"/>
      <c r="HJ511"/>
      <c r="HK511"/>
      <c r="HL511"/>
      <c r="HM511"/>
      <c r="HN511"/>
      <c r="HO511"/>
      <c r="HP511"/>
      <c r="HQ511"/>
      <c r="HR511"/>
      <c r="HS511"/>
      <c r="HT511"/>
      <c r="HU511"/>
      <c r="HV511"/>
      <c r="HW511"/>
      <c r="HX511"/>
      <c r="HY511"/>
      <c r="HZ511"/>
      <c r="IA511"/>
      <c r="IB511"/>
      <c r="IC511"/>
      <c r="ID511"/>
      <c r="IE511"/>
      <c r="IF511"/>
      <c r="IG511"/>
      <c r="IH511"/>
      <c r="II511"/>
      <c r="IJ511"/>
      <c r="IK511"/>
      <c r="IL511"/>
      <c r="IM511"/>
      <c r="IN511"/>
      <c r="IO511"/>
      <c r="IP511"/>
      <c r="IQ511"/>
      <c r="IR511"/>
      <c r="IS511"/>
      <c r="IT511"/>
      <c r="IU511"/>
      <c r="IV511"/>
      <c r="IW511"/>
      <c r="IX511"/>
      <c r="IY511"/>
      <c r="IZ511"/>
      <c r="JA511"/>
      <c r="JB511"/>
      <c r="JC511"/>
      <c r="JD511"/>
      <c r="JE511"/>
      <c r="JF511"/>
      <c r="JG511"/>
      <c r="JH511"/>
      <c r="JI511"/>
      <c r="JJ511"/>
      <c r="JK511"/>
      <c r="JL511"/>
      <c r="JM511"/>
      <c r="JN511"/>
      <c r="JO511"/>
      <c r="JP511"/>
      <c r="JQ511"/>
      <c r="JR511"/>
      <c r="JS511"/>
      <c r="JT511"/>
      <c r="JU511"/>
      <c r="JV511"/>
      <c r="JW511"/>
      <c r="JX511"/>
    </row>
    <row r="512" spans="1:284" s="199" customFormat="1" ht="12" customHeight="1">
      <c r="A512"/>
      <c r="B512"/>
      <c r="C512"/>
      <c r="D512"/>
      <c r="E512"/>
      <c r="F512"/>
      <c r="G512"/>
      <c r="H512"/>
      <c r="I512"/>
      <c r="J512"/>
      <c r="K512"/>
      <c r="L512"/>
      <c r="M512"/>
      <c r="N512"/>
      <c r="O512"/>
      <c r="P512"/>
      <c r="Q512"/>
      <c r="R512"/>
      <c r="S512"/>
      <c r="T512"/>
      <c r="U512"/>
      <c r="V512"/>
      <c r="W512"/>
      <c r="X512"/>
      <c r="Y512"/>
      <c r="Z512"/>
      <c r="AA512"/>
      <c r="AB512"/>
      <c r="AC512"/>
      <c r="AD512"/>
      <c r="AE512"/>
      <c r="AF512"/>
      <c r="AG512"/>
      <c r="AH512"/>
      <c r="AI512"/>
      <c r="AJ512"/>
      <c r="AK512"/>
      <c r="AL512"/>
      <c r="AM512"/>
      <c r="AN512"/>
      <c r="AO512"/>
      <c r="AP512"/>
      <c r="AQ512"/>
      <c r="AR512"/>
      <c r="AS512"/>
      <c r="AT512"/>
      <c r="AU512"/>
      <c r="AV512"/>
      <c r="AW512"/>
      <c r="AX512"/>
      <c r="AY512"/>
      <c r="AZ512"/>
      <c r="BA512"/>
      <c r="BB512"/>
      <c r="BC512"/>
      <c r="BD512"/>
      <c r="BE512"/>
      <c r="BF512"/>
      <c r="BG512"/>
      <c r="BH512"/>
      <c r="BI512"/>
      <c r="BJ512"/>
      <c r="BK512"/>
      <c r="BL512"/>
      <c r="BM512"/>
      <c r="BN512"/>
      <c r="BO512"/>
      <c r="BP512"/>
      <c r="BQ512"/>
      <c r="BR512"/>
      <c r="BS512"/>
      <c r="BT512"/>
      <c r="BU512"/>
      <c r="BV512"/>
      <c r="BW512"/>
      <c r="BX512"/>
      <c r="BY512"/>
      <c r="BZ512"/>
      <c r="CA512"/>
      <c r="CB512"/>
      <c r="CC512"/>
      <c r="CD512"/>
      <c r="CE512"/>
      <c r="CF512"/>
      <c r="CG512"/>
      <c r="CH512"/>
      <c r="CI512"/>
      <c r="CJ512"/>
      <c r="CK512"/>
      <c r="CL512"/>
      <c r="CM512"/>
      <c r="CN512"/>
      <c r="CO512"/>
      <c r="CP512"/>
      <c r="CQ512"/>
      <c r="CR512"/>
      <c r="CS512"/>
      <c r="CT512"/>
      <c r="CU512"/>
      <c r="CV512"/>
      <c r="CW512"/>
      <c r="CX512"/>
      <c r="CY512"/>
      <c r="CZ512"/>
      <c r="DA512"/>
      <c r="DB512"/>
      <c r="DC512"/>
      <c r="DD512"/>
      <c r="DE512"/>
      <c r="DF512"/>
      <c r="DG512"/>
      <c r="DH512"/>
      <c r="DI512"/>
      <c r="DJ512"/>
      <c r="DK512"/>
      <c r="DL512"/>
      <c r="DM512"/>
      <c r="DN512"/>
      <c r="DO512"/>
      <c r="DP512"/>
      <c r="DQ512"/>
      <c r="DR512"/>
      <c r="DS512"/>
      <c r="DT512"/>
      <c r="DU512"/>
      <c r="DV512"/>
      <c r="DW512"/>
      <c r="DX512"/>
      <c r="DY512"/>
      <c r="DZ512"/>
      <c r="EA512"/>
      <c r="EB512"/>
      <c r="EC512"/>
      <c r="ED512"/>
      <c r="EE512"/>
      <c r="EF512"/>
      <c r="EG512"/>
      <c r="EH512"/>
      <c r="EI512"/>
      <c r="EJ512"/>
      <c r="EK512"/>
      <c r="EL512"/>
      <c r="EM512"/>
      <c r="EN512"/>
      <c r="EO512"/>
      <c r="EP512"/>
      <c r="EQ512"/>
      <c r="ER512"/>
      <c r="ES512"/>
      <c r="ET512"/>
      <c r="EU512"/>
      <c r="EV512"/>
      <c r="EW512"/>
      <c r="EX512"/>
      <c r="EY512"/>
      <c r="EZ512"/>
      <c r="FA512"/>
      <c r="FB512"/>
      <c r="FC512"/>
      <c r="FD512"/>
      <c r="FE512"/>
      <c r="FF512"/>
      <c r="FG512"/>
      <c r="FH512"/>
      <c r="FI512"/>
      <c r="FJ512"/>
      <c r="FK512"/>
      <c r="FL512"/>
      <c r="FM512"/>
      <c r="FN512"/>
      <c r="FO512"/>
      <c r="FP512"/>
      <c r="FQ512"/>
      <c r="FR512"/>
      <c r="FS512"/>
      <c r="FT512"/>
      <c r="FU512"/>
      <c r="FV512"/>
      <c r="FW512"/>
      <c r="FX512"/>
      <c r="FY512"/>
      <c r="FZ512"/>
      <c r="GA512"/>
      <c r="GB512"/>
      <c r="GC512"/>
      <c r="GD512"/>
      <c r="GE512"/>
      <c r="GF512"/>
      <c r="GG512"/>
      <c r="GH512"/>
      <c r="GI512"/>
      <c r="GJ512"/>
      <c r="GK512"/>
      <c r="GL512"/>
      <c r="GM512"/>
      <c r="GN512"/>
      <c r="GO512"/>
      <c r="GP512"/>
      <c r="GQ512"/>
      <c r="GR512"/>
      <c r="GS512"/>
      <c r="GT512"/>
      <c r="GU512"/>
      <c r="GV512"/>
      <c r="GW512"/>
      <c r="GX512"/>
      <c r="GY512"/>
      <c r="GZ512"/>
      <c r="HA512"/>
      <c r="HB512"/>
      <c r="HC512"/>
      <c r="HD512"/>
      <c r="HE512"/>
      <c r="HF512"/>
      <c r="HG512"/>
      <c r="HH512"/>
      <c r="HI512"/>
      <c r="HJ512"/>
      <c r="HK512"/>
      <c r="HL512"/>
      <c r="HM512"/>
      <c r="HN512"/>
      <c r="HO512"/>
      <c r="HP512"/>
      <c r="HQ512"/>
      <c r="HR512"/>
      <c r="HS512"/>
      <c r="HT512"/>
      <c r="HU512"/>
      <c r="HV512"/>
      <c r="HW512"/>
      <c r="HX512"/>
      <c r="HY512"/>
      <c r="HZ512"/>
      <c r="IA512"/>
      <c r="IB512"/>
      <c r="IC512"/>
      <c r="ID512"/>
      <c r="IE512"/>
      <c r="IF512"/>
      <c r="IG512"/>
      <c r="IH512"/>
      <c r="II512"/>
      <c r="IJ512"/>
      <c r="IK512"/>
      <c r="IL512"/>
      <c r="IM512"/>
      <c r="IN512"/>
      <c r="IO512"/>
      <c r="IP512"/>
      <c r="IQ512"/>
      <c r="IR512"/>
      <c r="IS512"/>
      <c r="IT512"/>
      <c r="IU512"/>
      <c r="IV512"/>
      <c r="IW512"/>
      <c r="IX512"/>
      <c r="IY512"/>
      <c r="IZ512"/>
      <c r="JA512"/>
      <c r="JB512"/>
      <c r="JC512"/>
      <c r="JD512"/>
      <c r="JE512"/>
      <c r="JF512"/>
      <c r="JG512"/>
      <c r="JH512"/>
      <c r="JI512"/>
      <c r="JJ512"/>
      <c r="JK512"/>
      <c r="JL512"/>
      <c r="JM512"/>
      <c r="JN512"/>
      <c r="JO512"/>
      <c r="JP512"/>
      <c r="JQ512"/>
      <c r="JR512"/>
      <c r="JS512"/>
      <c r="JT512"/>
      <c r="JU512"/>
      <c r="JV512"/>
      <c r="JW512"/>
      <c r="JX512"/>
    </row>
    <row r="513" spans="1:284" s="199" customFormat="1" ht="12" customHeight="1">
      <c r="A513"/>
      <c r="B513"/>
      <c r="C513"/>
      <c r="D513"/>
      <c r="E513"/>
      <c r="F513"/>
      <c r="G513"/>
      <c r="H513"/>
      <c r="I513"/>
      <c r="J513"/>
      <c r="K513"/>
      <c r="L513"/>
      <c r="M513"/>
      <c r="N513"/>
      <c r="O513"/>
      <c r="P513"/>
      <c r="Q513"/>
      <c r="R513"/>
      <c r="S513"/>
      <c r="T513"/>
      <c r="U513"/>
      <c r="V513"/>
      <c r="W513"/>
      <c r="X513"/>
      <c r="Y513"/>
      <c r="Z513"/>
      <c r="AA513"/>
      <c r="AB513"/>
      <c r="AC513"/>
      <c r="AD513"/>
      <c r="AE513"/>
      <c r="AF513"/>
      <c r="AG513"/>
      <c r="AH513"/>
      <c r="AI513"/>
      <c r="AJ513"/>
      <c r="AK513"/>
      <c r="AL513"/>
      <c r="AM513"/>
      <c r="AN513"/>
      <c r="AO513"/>
      <c r="AP513"/>
      <c r="AQ513"/>
      <c r="AR513"/>
      <c r="AS513"/>
      <c r="AT513"/>
      <c r="AU513"/>
      <c r="AV513"/>
      <c r="AW513"/>
      <c r="AX513"/>
      <c r="AY513"/>
      <c r="AZ513"/>
      <c r="BA513"/>
      <c r="BB513"/>
      <c r="BC513"/>
      <c r="BD513"/>
      <c r="BE513"/>
      <c r="BF513"/>
      <c r="BG513"/>
      <c r="BH513"/>
      <c r="BI513"/>
      <c r="BJ513"/>
      <c r="BK513"/>
      <c r="BL513"/>
      <c r="BM513"/>
      <c r="BN513"/>
      <c r="BO513"/>
      <c r="BP513"/>
      <c r="BQ513"/>
      <c r="BR513"/>
      <c r="BS513"/>
      <c r="BT513"/>
      <c r="BU513"/>
      <c r="BV513"/>
      <c r="BW513"/>
      <c r="BX513"/>
      <c r="BY513"/>
      <c r="BZ513"/>
      <c r="CA513"/>
      <c r="CB513"/>
      <c r="CC513"/>
      <c r="CD513"/>
      <c r="CE513"/>
      <c r="CF513"/>
      <c r="CG513"/>
      <c r="CH513"/>
      <c r="CI513"/>
      <c r="CJ513"/>
      <c r="CK513"/>
      <c r="CL513"/>
      <c r="CM513"/>
      <c r="CN513"/>
      <c r="CO513"/>
      <c r="CP513"/>
      <c r="CQ513"/>
      <c r="CR513"/>
      <c r="CS513"/>
      <c r="CT513"/>
      <c r="CU513"/>
      <c r="CV513"/>
      <c r="CW513"/>
      <c r="CX513"/>
      <c r="CY513"/>
      <c r="CZ513"/>
      <c r="DA513"/>
      <c r="DB513"/>
      <c r="DC513"/>
      <c r="DD513"/>
      <c r="DE513"/>
      <c r="DF513"/>
      <c r="DG513"/>
      <c r="DH513"/>
      <c r="DI513"/>
      <c r="DJ513"/>
      <c r="DK513"/>
      <c r="DL513"/>
      <c r="DM513"/>
      <c r="DN513"/>
      <c r="DO513"/>
      <c r="DP513"/>
      <c r="DQ513"/>
      <c r="DR513"/>
      <c r="DS513"/>
      <c r="DT513"/>
      <c r="DU513"/>
      <c r="DV513"/>
      <c r="DW513"/>
      <c r="DX513"/>
      <c r="DY513"/>
      <c r="DZ513"/>
      <c r="EA513"/>
      <c r="EB513"/>
      <c r="EC513"/>
      <c r="ED513"/>
      <c r="EE513"/>
      <c r="EF513"/>
      <c r="EG513"/>
      <c r="EH513"/>
      <c r="EI513"/>
      <c r="EJ513"/>
      <c r="EK513"/>
      <c r="EL513"/>
      <c r="EM513"/>
      <c r="EN513"/>
      <c r="EO513"/>
      <c r="EP513"/>
      <c r="EQ513"/>
      <c r="ER513"/>
      <c r="ES513"/>
      <c r="ET513"/>
      <c r="EU513"/>
      <c r="EV513"/>
      <c r="EW513"/>
      <c r="EX513"/>
      <c r="EY513"/>
      <c r="EZ513"/>
      <c r="FA513"/>
      <c r="FB513"/>
      <c r="FC513"/>
      <c r="FD513"/>
      <c r="FE513"/>
      <c r="FF513"/>
      <c r="FG513"/>
      <c r="FH513"/>
      <c r="FI513"/>
      <c r="FJ513"/>
      <c r="FK513"/>
      <c r="FL513"/>
      <c r="FM513"/>
      <c r="FN513"/>
      <c r="FO513"/>
      <c r="FP513"/>
      <c r="FQ513"/>
      <c r="FR513"/>
      <c r="FS513"/>
      <c r="FT513"/>
      <c r="FU513"/>
      <c r="FV513"/>
      <c r="FW513"/>
      <c r="FX513"/>
      <c r="FY513"/>
      <c r="FZ513"/>
      <c r="GA513"/>
      <c r="GB513"/>
      <c r="GC513"/>
      <c r="GD513"/>
      <c r="GE513"/>
      <c r="GF513"/>
      <c r="GG513"/>
      <c r="GH513"/>
      <c r="GI513"/>
      <c r="GJ513"/>
      <c r="GK513"/>
      <c r="GL513"/>
      <c r="GM513"/>
      <c r="GN513"/>
      <c r="GO513"/>
      <c r="GP513"/>
      <c r="GQ513"/>
      <c r="GR513"/>
      <c r="GS513"/>
      <c r="GT513"/>
      <c r="GU513"/>
      <c r="GV513"/>
      <c r="GW513"/>
      <c r="GX513"/>
      <c r="GY513"/>
      <c r="GZ513"/>
      <c r="HA513"/>
      <c r="HB513"/>
      <c r="HC513"/>
      <c r="HD513"/>
      <c r="HE513"/>
      <c r="HF513"/>
      <c r="HG513"/>
      <c r="HH513"/>
      <c r="HI513"/>
      <c r="HJ513"/>
      <c r="HK513"/>
      <c r="HL513"/>
      <c r="HM513"/>
      <c r="HN513"/>
      <c r="HO513"/>
      <c r="HP513"/>
      <c r="HQ513"/>
      <c r="HR513"/>
      <c r="HS513"/>
      <c r="HT513"/>
      <c r="HU513"/>
      <c r="HV513"/>
      <c r="HW513"/>
      <c r="HX513"/>
      <c r="HY513"/>
      <c r="HZ513"/>
      <c r="IA513"/>
      <c r="IB513"/>
      <c r="IC513"/>
      <c r="ID513"/>
      <c r="IE513"/>
      <c r="IF513"/>
      <c r="IG513"/>
      <c r="IH513"/>
      <c r="II513"/>
      <c r="IJ513"/>
      <c r="IK513"/>
      <c r="IL513"/>
      <c r="IM513"/>
      <c r="IN513"/>
      <c r="IO513"/>
      <c r="IP513"/>
      <c r="IQ513"/>
      <c r="IR513"/>
      <c r="IS513"/>
      <c r="IT513"/>
      <c r="IU513"/>
      <c r="IV513"/>
      <c r="IW513"/>
      <c r="IX513"/>
      <c r="IY513"/>
      <c r="IZ513"/>
      <c r="JA513"/>
      <c r="JB513"/>
      <c r="JC513"/>
      <c r="JD513"/>
      <c r="JE513"/>
      <c r="JF513"/>
      <c r="JG513"/>
      <c r="JH513"/>
      <c r="JI513"/>
      <c r="JJ513"/>
      <c r="JK513"/>
      <c r="JL513"/>
      <c r="JM513"/>
      <c r="JN513"/>
      <c r="JO513"/>
      <c r="JP513"/>
      <c r="JQ513"/>
      <c r="JR513"/>
      <c r="JS513"/>
      <c r="JT513"/>
      <c r="JU513"/>
      <c r="JV513"/>
      <c r="JW513"/>
      <c r="JX513"/>
    </row>
    <row r="514" spans="1:284" s="199" customFormat="1" ht="12" customHeight="1">
      <c r="A514"/>
      <c r="B514"/>
      <c r="C514"/>
      <c r="D514"/>
      <c r="E514"/>
      <c r="F514"/>
      <c r="G514"/>
      <c r="H514"/>
      <c r="I514"/>
      <c r="J514"/>
      <c r="K514"/>
      <c r="L514"/>
      <c r="M514"/>
      <c r="N514"/>
      <c r="O514"/>
      <c r="P514"/>
      <c r="Q514"/>
      <c r="R514"/>
      <c r="S514"/>
      <c r="T514"/>
      <c r="U514"/>
      <c r="V514"/>
      <c r="W514"/>
      <c r="X514"/>
      <c r="Y514"/>
      <c r="Z514"/>
      <c r="AA514"/>
      <c r="AB514"/>
      <c r="AC514"/>
      <c r="AD514"/>
      <c r="AE514"/>
      <c r="AF514"/>
      <c r="AG514"/>
      <c r="AH514"/>
      <c r="AI514"/>
      <c r="AJ514"/>
      <c r="AK514"/>
      <c r="AL514"/>
      <c r="AM514"/>
      <c r="AN514"/>
      <c r="AO514"/>
      <c r="AP514"/>
      <c r="AQ514"/>
      <c r="AR514"/>
      <c r="AS514"/>
      <c r="AT514"/>
      <c r="AU514"/>
      <c r="AV514"/>
      <c r="AW514"/>
      <c r="AX514"/>
      <c r="AY514"/>
      <c r="AZ514"/>
      <c r="BA514"/>
      <c r="BB514"/>
      <c r="BC514"/>
      <c r="BD514"/>
      <c r="BE514"/>
      <c r="BF514"/>
      <c r="BG514"/>
      <c r="BH514"/>
      <c r="BI514"/>
      <c r="BJ514"/>
      <c r="BK514"/>
      <c r="BL514"/>
      <c r="BM514"/>
      <c r="BN514"/>
      <c r="BO514"/>
      <c r="BP514"/>
      <c r="BQ514"/>
      <c r="BR514"/>
      <c r="BS514"/>
      <c r="BT514"/>
      <c r="BU514"/>
      <c r="BV514"/>
      <c r="BW514"/>
      <c r="BX514"/>
      <c r="BY514"/>
      <c r="BZ514"/>
      <c r="CA514"/>
      <c r="CB514"/>
      <c r="CC514"/>
      <c r="CD514"/>
      <c r="CE514"/>
      <c r="CF514"/>
      <c r="CG514"/>
      <c r="CH514"/>
      <c r="CI514"/>
      <c r="CJ514"/>
      <c r="CK514"/>
      <c r="CL514"/>
      <c r="CM514"/>
      <c r="CN514"/>
      <c r="CO514"/>
      <c r="CP514"/>
      <c r="CQ514"/>
      <c r="CR514"/>
      <c r="CS514"/>
      <c r="CT514"/>
      <c r="CU514"/>
      <c r="CV514"/>
      <c r="CW514"/>
      <c r="CX514"/>
      <c r="CY514"/>
      <c r="CZ514"/>
      <c r="DA514"/>
      <c r="DB514"/>
      <c r="DC514"/>
      <c r="DD514"/>
      <c r="DE514"/>
      <c r="DF514"/>
      <c r="DG514"/>
      <c r="DH514"/>
      <c r="DI514"/>
      <c r="DJ514"/>
      <c r="DK514"/>
      <c r="DL514"/>
      <c r="DM514"/>
      <c r="DN514"/>
      <c r="DO514"/>
      <c r="DP514"/>
      <c r="DQ514"/>
      <c r="DR514"/>
      <c r="DS514"/>
      <c r="DT514"/>
      <c r="DU514"/>
      <c r="DV514"/>
      <c r="DW514"/>
      <c r="DX514"/>
      <c r="DY514"/>
      <c r="DZ514"/>
      <c r="EA514"/>
      <c r="EB514"/>
      <c r="EC514"/>
      <c r="ED514"/>
      <c r="EE514"/>
      <c r="EF514"/>
      <c r="EG514"/>
      <c r="EH514"/>
      <c r="EI514"/>
      <c r="EJ514"/>
      <c r="EK514"/>
      <c r="EL514"/>
      <c r="EM514"/>
      <c r="EN514"/>
      <c r="EO514"/>
      <c r="EP514"/>
      <c r="EQ514"/>
      <c r="ER514"/>
      <c r="ES514"/>
      <c r="ET514"/>
      <c r="EU514"/>
      <c r="EV514"/>
      <c r="EW514"/>
      <c r="EX514"/>
      <c r="EY514"/>
      <c r="EZ514"/>
      <c r="FA514"/>
      <c r="FB514"/>
      <c r="FC514"/>
      <c r="FD514"/>
      <c r="FE514"/>
      <c r="FF514"/>
      <c r="FG514"/>
      <c r="FH514"/>
      <c r="FI514"/>
      <c r="FJ514"/>
      <c r="FK514"/>
      <c r="FL514"/>
      <c r="FM514"/>
      <c r="FN514"/>
      <c r="FO514"/>
      <c r="FP514"/>
      <c r="FQ514"/>
      <c r="FR514"/>
      <c r="FS514"/>
      <c r="FT514"/>
      <c r="FU514"/>
      <c r="FV514"/>
      <c r="FW514"/>
      <c r="FX514"/>
      <c r="FY514"/>
      <c r="FZ514"/>
      <c r="GA514"/>
      <c r="GB514"/>
      <c r="GC514"/>
      <c r="GD514"/>
      <c r="GE514"/>
      <c r="GF514"/>
      <c r="GG514"/>
      <c r="GH514"/>
      <c r="GI514"/>
      <c r="GJ514"/>
      <c r="GK514"/>
      <c r="GL514"/>
      <c r="GM514"/>
      <c r="GN514"/>
      <c r="GO514"/>
      <c r="GP514"/>
      <c r="GQ514"/>
      <c r="GR514"/>
      <c r="GS514"/>
      <c r="GT514"/>
      <c r="GU514"/>
      <c r="GV514"/>
      <c r="GW514"/>
      <c r="GX514"/>
      <c r="GY514"/>
      <c r="GZ514"/>
      <c r="HA514"/>
      <c r="HB514"/>
      <c r="HC514"/>
      <c r="HD514"/>
      <c r="HE514"/>
      <c r="HF514"/>
      <c r="HG514"/>
      <c r="HH514"/>
      <c r="HI514"/>
      <c r="HJ514"/>
      <c r="HK514"/>
      <c r="HL514"/>
      <c r="HM514"/>
      <c r="HN514"/>
      <c r="HO514"/>
      <c r="HP514"/>
      <c r="HQ514"/>
      <c r="HR514"/>
      <c r="HS514"/>
      <c r="HT514"/>
      <c r="HU514"/>
      <c r="HV514"/>
      <c r="HW514"/>
      <c r="HX514"/>
      <c r="HY514"/>
      <c r="HZ514"/>
      <c r="IA514"/>
      <c r="IB514"/>
      <c r="IC514"/>
      <c r="ID514"/>
      <c r="IE514"/>
      <c r="IF514"/>
      <c r="IG514"/>
      <c r="IH514"/>
      <c r="II514"/>
      <c r="IJ514"/>
      <c r="IK514"/>
      <c r="IL514"/>
      <c r="IM514"/>
      <c r="IN514"/>
      <c r="IO514"/>
      <c r="IP514"/>
      <c r="IQ514"/>
      <c r="IR514"/>
      <c r="IS514"/>
      <c r="IT514"/>
      <c r="IU514"/>
      <c r="IV514"/>
      <c r="IW514"/>
      <c r="IX514"/>
      <c r="IY514"/>
      <c r="IZ514"/>
      <c r="JA514"/>
      <c r="JB514"/>
      <c r="JC514"/>
      <c r="JD514"/>
      <c r="JE514"/>
      <c r="JF514"/>
      <c r="JG514"/>
      <c r="JH514"/>
      <c r="JI514"/>
      <c r="JJ514"/>
      <c r="JK514"/>
      <c r="JL514"/>
      <c r="JM514"/>
      <c r="JN514"/>
      <c r="JO514"/>
      <c r="JP514"/>
      <c r="JQ514"/>
      <c r="JR514"/>
      <c r="JS514"/>
      <c r="JT514"/>
      <c r="JU514"/>
      <c r="JV514"/>
      <c r="JW514"/>
      <c r="JX514"/>
    </row>
    <row r="515" spans="1:284" s="199" customFormat="1" ht="12" customHeight="1">
      <c r="A515"/>
      <c r="B515"/>
      <c r="C515"/>
      <c r="D515"/>
      <c r="E515"/>
      <c r="F515"/>
      <c r="G515"/>
      <c r="H515"/>
      <c r="I515"/>
      <c r="J515"/>
      <c r="K515"/>
      <c r="L515"/>
      <c r="M515"/>
      <c r="N515"/>
      <c r="O515"/>
      <c r="P515"/>
      <c r="Q515"/>
      <c r="R515"/>
      <c r="S515"/>
      <c r="T515"/>
      <c r="U515"/>
      <c r="V515"/>
      <c r="W515"/>
      <c r="X515"/>
      <c r="Y515"/>
      <c r="Z515"/>
      <c r="AA515"/>
      <c r="AB515"/>
      <c r="AC515"/>
      <c r="AD515"/>
      <c r="AE515"/>
      <c r="AF515"/>
      <c r="AG515"/>
      <c r="AH515"/>
      <c r="AI515"/>
      <c r="AJ515"/>
      <c r="AK515"/>
      <c r="AL515"/>
      <c r="AM515"/>
      <c r="AN515"/>
      <c r="AO515"/>
      <c r="AP515"/>
      <c r="AQ515"/>
      <c r="AR515"/>
      <c r="AS515"/>
      <c r="AT515"/>
      <c r="AU515"/>
      <c r="AV515"/>
      <c r="AW515"/>
      <c r="AX515"/>
      <c r="AY515"/>
      <c r="AZ515"/>
      <c r="BA515"/>
      <c r="BB515"/>
      <c r="BC515"/>
      <c r="BD515"/>
      <c r="BE515"/>
      <c r="BF515"/>
      <c r="BG515"/>
      <c r="BH515"/>
      <c r="BI515"/>
      <c r="BJ515"/>
      <c r="BK515"/>
      <c r="BL515"/>
      <c r="BM515"/>
      <c r="BN515"/>
      <c r="BO515"/>
      <c r="BP515"/>
      <c r="BQ515"/>
      <c r="BR515"/>
      <c r="BS515"/>
      <c r="BT515"/>
      <c r="BU515"/>
      <c r="BV515"/>
      <c r="BW515"/>
      <c r="BX515"/>
      <c r="BY515"/>
      <c r="BZ515"/>
      <c r="CA515"/>
      <c r="CB515"/>
      <c r="CC515"/>
      <c r="CD515"/>
      <c r="CE515"/>
      <c r="CF515"/>
      <c r="CG515"/>
      <c r="CH515"/>
      <c r="CI515"/>
      <c r="CJ515"/>
      <c r="CK515"/>
      <c r="CL515"/>
      <c r="CM515"/>
      <c r="CN515"/>
      <c r="CO515"/>
      <c r="CP515"/>
      <c r="CQ515"/>
      <c r="CR515"/>
      <c r="CS515"/>
      <c r="CT515"/>
      <c r="CU515"/>
      <c r="CV515"/>
      <c r="CW515"/>
      <c r="CX515"/>
      <c r="CY515"/>
      <c r="CZ515"/>
      <c r="DA515"/>
      <c r="DB515"/>
      <c r="DC515"/>
      <c r="DD515"/>
      <c r="DE515"/>
      <c r="DF515"/>
      <c r="DG515"/>
      <c r="DH515"/>
      <c r="DI515"/>
      <c r="DJ515"/>
      <c r="DK515"/>
      <c r="DL515"/>
      <c r="DM515"/>
      <c r="DN515"/>
      <c r="DO515"/>
      <c r="DP515"/>
      <c r="DQ515"/>
      <c r="DR515"/>
      <c r="DS515"/>
      <c r="DT515"/>
      <c r="DU515"/>
      <c r="DV515"/>
      <c r="DW515"/>
      <c r="DX515"/>
      <c r="DY515"/>
      <c r="DZ515"/>
      <c r="EA515"/>
      <c r="EB515"/>
      <c r="EC515"/>
      <c r="ED515"/>
      <c r="EE515"/>
      <c r="EF515"/>
      <c r="EG515"/>
      <c r="EH515"/>
      <c r="EI515"/>
      <c r="EJ515"/>
      <c r="EK515"/>
      <c r="EL515"/>
      <c r="EM515"/>
      <c r="EN515"/>
      <c r="EO515"/>
      <c r="EP515"/>
      <c r="EQ515"/>
      <c r="ER515"/>
      <c r="ES515"/>
      <c r="ET515"/>
      <c r="EU515"/>
      <c r="EV515"/>
      <c r="EW515"/>
      <c r="EX515"/>
      <c r="EY515"/>
      <c r="EZ515"/>
      <c r="FA515"/>
      <c r="FB515"/>
      <c r="FC515"/>
      <c r="FD515"/>
      <c r="FE515"/>
      <c r="FF515"/>
      <c r="FG515"/>
      <c r="FH515"/>
      <c r="FI515"/>
      <c r="FJ515"/>
      <c r="FK515"/>
      <c r="FL515"/>
      <c r="FM515"/>
      <c r="FN515"/>
      <c r="FO515"/>
      <c r="FP515"/>
      <c r="FQ515"/>
      <c r="FR515"/>
      <c r="FS515"/>
      <c r="FT515"/>
      <c r="FU515"/>
      <c r="FV515"/>
      <c r="FW515"/>
      <c r="FX515"/>
      <c r="FY515"/>
      <c r="FZ515"/>
      <c r="GA515"/>
      <c r="GB515"/>
      <c r="GC515"/>
      <c r="GD515"/>
      <c r="GE515"/>
      <c r="GF515"/>
      <c r="GG515"/>
      <c r="GH515"/>
      <c r="GI515"/>
      <c r="GJ515"/>
      <c r="GK515"/>
      <c r="GL515"/>
      <c r="GM515"/>
      <c r="GN515"/>
      <c r="GO515"/>
      <c r="GP515"/>
      <c r="GQ515"/>
      <c r="GR515"/>
      <c r="GS515"/>
      <c r="GT515"/>
      <c r="GU515"/>
      <c r="GV515"/>
      <c r="GW515"/>
      <c r="GX515"/>
      <c r="GY515"/>
      <c r="GZ515"/>
      <c r="HA515"/>
      <c r="HB515"/>
      <c r="HC515"/>
      <c r="HD515"/>
      <c r="HE515"/>
      <c r="HF515"/>
      <c r="HG515"/>
      <c r="HH515"/>
      <c r="HI515"/>
      <c r="HJ515"/>
      <c r="HK515"/>
      <c r="HL515"/>
      <c r="HM515"/>
      <c r="HN515"/>
      <c r="HO515"/>
      <c r="HP515"/>
      <c r="HQ515"/>
      <c r="HR515"/>
      <c r="HS515"/>
      <c r="HT515"/>
      <c r="HU515"/>
      <c r="HV515"/>
      <c r="HW515"/>
      <c r="HX515"/>
      <c r="HY515"/>
      <c r="HZ515"/>
      <c r="IA515"/>
      <c r="IB515"/>
      <c r="IC515"/>
      <c r="ID515"/>
      <c r="IE515"/>
      <c r="IF515"/>
      <c r="IG515"/>
      <c r="IH515"/>
      <c r="II515"/>
      <c r="IJ515"/>
      <c r="IK515"/>
      <c r="IL515"/>
      <c r="IM515"/>
      <c r="IN515"/>
      <c r="IO515"/>
      <c r="IP515"/>
      <c r="IQ515"/>
      <c r="IR515"/>
      <c r="IS515"/>
      <c r="IT515"/>
      <c r="IU515"/>
      <c r="IV515"/>
      <c r="IW515"/>
      <c r="IX515"/>
      <c r="IY515"/>
      <c r="IZ515"/>
      <c r="JA515"/>
      <c r="JB515"/>
      <c r="JC515"/>
      <c r="JD515"/>
      <c r="JE515"/>
      <c r="JF515"/>
      <c r="JG515"/>
      <c r="JH515"/>
      <c r="JI515"/>
      <c r="JJ515"/>
      <c r="JK515"/>
      <c r="JL515"/>
      <c r="JM515"/>
      <c r="JN515"/>
      <c r="JO515"/>
      <c r="JP515"/>
      <c r="JQ515"/>
      <c r="JR515"/>
      <c r="JS515"/>
      <c r="JT515"/>
      <c r="JU515"/>
      <c r="JV515"/>
      <c r="JW515"/>
      <c r="JX515"/>
    </row>
    <row r="516" spans="1:284" s="199" customFormat="1" ht="12" customHeight="1">
      <c r="A516"/>
      <c r="B516"/>
      <c r="C516"/>
      <c r="D516"/>
      <c r="E516"/>
      <c r="F516"/>
      <c r="G516"/>
      <c r="H516"/>
      <c r="I516"/>
      <c r="J516"/>
      <c r="K516"/>
      <c r="L516"/>
      <c r="M516"/>
      <c r="N516"/>
      <c r="O516"/>
      <c r="P516"/>
      <c r="Q516"/>
      <c r="R516"/>
      <c r="S516"/>
      <c r="T516"/>
      <c r="U516"/>
      <c r="V516"/>
      <c r="W516"/>
      <c r="X516"/>
      <c r="Y516"/>
      <c r="Z516"/>
      <c r="AA516"/>
      <c r="AB516"/>
      <c r="AC516"/>
      <c r="AD516"/>
      <c r="AE516"/>
      <c r="AF516"/>
      <c r="AG516"/>
      <c r="AH516"/>
      <c r="AI516"/>
      <c r="AJ516"/>
      <c r="AK516"/>
      <c r="AL516"/>
      <c r="AM516"/>
      <c r="AN516"/>
      <c r="AO516"/>
      <c r="AP516"/>
      <c r="AQ516"/>
      <c r="AR516"/>
      <c r="AS516"/>
      <c r="AT516"/>
      <c r="AU516"/>
      <c r="AV516"/>
      <c r="AW516"/>
      <c r="AX516"/>
      <c r="AY516"/>
      <c r="AZ516"/>
      <c r="BA516"/>
      <c r="BB516"/>
      <c r="BC516"/>
      <c r="BD516"/>
      <c r="BE516"/>
      <c r="BF516"/>
      <c r="BG516"/>
      <c r="BH516"/>
      <c r="BI516"/>
      <c r="BJ516"/>
      <c r="BK516"/>
      <c r="BL516"/>
      <c r="BM516"/>
      <c r="BN516"/>
      <c r="BO516"/>
      <c r="BP516"/>
      <c r="BQ516"/>
      <c r="BR516"/>
      <c r="BS516"/>
      <c r="BT516"/>
      <c r="BU516"/>
      <c r="BV516"/>
      <c r="BW516"/>
      <c r="BX516"/>
      <c r="BY516"/>
      <c r="BZ516"/>
      <c r="CA516"/>
      <c r="CB516"/>
      <c r="CC516"/>
      <c r="CD516"/>
      <c r="CE516"/>
      <c r="CF516"/>
      <c r="CG516"/>
      <c r="CH516"/>
      <c r="CI516"/>
      <c r="CJ516"/>
      <c r="CK516"/>
      <c r="CL516"/>
      <c r="CM516"/>
      <c r="CN516"/>
      <c r="CO516"/>
      <c r="CP516"/>
      <c r="CQ516"/>
      <c r="CR516"/>
      <c r="CS516"/>
      <c r="CT516"/>
      <c r="CU516"/>
      <c r="CV516"/>
      <c r="CW516"/>
      <c r="CX516"/>
      <c r="CY516"/>
      <c r="CZ516"/>
      <c r="DA516"/>
      <c r="DB516"/>
      <c r="DC516"/>
      <c r="DD516"/>
      <c r="DE516"/>
      <c r="DF516"/>
      <c r="DG516"/>
      <c r="DH516"/>
      <c r="DI516"/>
      <c r="DJ516"/>
      <c r="DK516"/>
      <c r="DL516"/>
      <c r="DM516"/>
      <c r="DN516"/>
      <c r="DO516"/>
      <c r="DP516"/>
      <c r="DQ516"/>
      <c r="DR516"/>
      <c r="DS516"/>
      <c r="DT516"/>
      <c r="DU516"/>
      <c r="DV516"/>
      <c r="DW516"/>
      <c r="DX516"/>
      <c r="DY516"/>
      <c r="DZ516"/>
      <c r="EA516"/>
      <c r="EB516"/>
      <c r="EC516"/>
      <c r="ED516"/>
      <c r="EE516"/>
      <c r="EF516"/>
      <c r="EG516"/>
      <c r="EH516"/>
      <c r="EI516"/>
      <c r="EJ516"/>
      <c r="EK516"/>
      <c r="EL516"/>
      <c r="EM516"/>
      <c r="EN516"/>
      <c r="EO516"/>
      <c r="EP516"/>
      <c r="EQ516"/>
      <c r="ER516"/>
      <c r="ES516"/>
      <c r="ET516"/>
      <c r="EU516"/>
      <c r="EV516"/>
      <c r="EW516"/>
      <c r="EX516"/>
      <c r="EY516"/>
      <c r="EZ516"/>
      <c r="FA516"/>
      <c r="FB516"/>
      <c r="FC516"/>
      <c r="FD516"/>
      <c r="FE516"/>
      <c r="FF516"/>
      <c r="FG516"/>
      <c r="FH516"/>
      <c r="FI516"/>
      <c r="FJ516"/>
      <c r="FK516"/>
      <c r="FL516"/>
      <c r="FM516"/>
      <c r="FN516"/>
      <c r="FO516"/>
      <c r="FP516"/>
      <c r="FQ516"/>
      <c r="FR516"/>
      <c r="FS516"/>
      <c r="FT516"/>
      <c r="FU516"/>
      <c r="FV516"/>
      <c r="FW516"/>
      <c r="FX516"/>
      <c r="FY516"/>
      <c r="FZ516"/>
      <c r="GA516"/>
      <c r="GB516"/>
      <c r="GC516"/>
      <c r="GD516"/>
      <c r="GE516"/>
      <c r="GF516"/>
      <c r="GG516"/>
      <c r="GH516"/>
      <c r="GI516"/>
      <c r="GJ516"/>
      <c r="GK516"/>
      <c r="GL516"/>
      <c r="GM516"/>
      <c r="GN516"/>
      <c r="GO516"/>
      <c r="GP516"/>
      <c r="GQ516"/>
      <c r="GR516"/>
      <c r="GS516"/>
      <c r="GT516"/>
      <c r="GU516"/>
      <c r="GV516"/>
      <c r="GW516"/>
      <c r="GX516"/>
      <c r="GY516"/>
      <c r="GZ516"/>
      <c r="HA516"/>
      <c r="HB516"/>
      <c r="HC516"/>
      <c r="HD516"/>
      <c r="HE516"/>
      <c r="HF516"/>
      <c r="HG516"/>
      <c r="HH516"/>
      <c r="HI516"/>
      <c r="HJ516"/>
      <c r="HK516"/>
      <c r="HL516"/>
      <c r="HM516"/>
      <c r="HN516"/>
      <c r="HO516"/>
      <c r="HP516"/>
      <c r="HQ516"/>
      <c r="HR516"/>
      <c r="HS516"/>
      <c r="HT516"/>
      <c r="HU516"/>
      <c r="HV516"/>
      <c r="HW516"/>
      <c r="HX516"/>
      <c r="HY516"/>
      <c r="HZ516"/>
      <c r="IA516"/>
      <c r="IB516"/>
      <c r="IC516"/>
      <c r="ID516"/>
      <c r="IE516"/>
      <c r="IF516"/>
      <c r="IG516"/>
      <c r="IH516"/>
      <c r="II516"/>
      <c r="IJ516"/>
      <c r="IK516"/>
      <c r="IL516"/>
      <c r="IM516"/>
      <c r="IN516"/>
      <c r="IO516"/>
      <c r="IP516"/>
      <c r="IQ516"/>
      <c r="IR516"/>
      <c r="IS516"/>
      <c r="IT516"/>
      <c r="IU516"/>
      <c r="IV516"/>
      <c r="IW516"/>
      <c r="IX516"/>
      <c r="IY516"/>
      <c r="IZ516"/>
      <c r="JA516"/>
      <c r="JB516"/>
      <c r="JC516"/>
      <c r="JD516"/>
      <c r="JE516"/>
      <c r="JF516"/>
      <c r="JG516"/>
      <c r="JH516"/>
      <c r="JI516"/>
      <c r="JJ516"/>
      <c r="JK516"/>
      <c r="JL516"/>
      <c r="JM516"/>
      <c r="JN516"/>
      <c r="JO516"/>
      <c r="JP516"/>
      <c r="JQ516"/>
      <c r="JR516"/>
      <c r="JS516"/>
      <c r="JT516"/>
      <c r="JU516"/>
      <c r="JV516"/>
      <c r="JW516"/>
      <c r="JX516"/>
    </row>
    <row r="517" spans="1:284" s="199" customFormat="1" ht="12" customHeight="1">
      <c r="A517"/>
      <c r="B517"/>
      <c r="C517"/>
      <c r="D517"/>
      <c r="E517"/>
      <c r="F517"/>
      <c r="G517"/>
      <c r="H517"/>
      <c r="I517"/>
      <c r="J517"/>
      <c r="K517"/>
      <c r="L517"/>
      <c r="M517"/>
      <c r="N517"/>
      <c r="O517"/>
      <c r="P517"/>
      <c r="Q517"/>
      <c r="R517"/>
      <c r="S517"/>
      <c r="T517"/>
      <c r="U517"/>
      <c r="V517"/>
      <c r="W517"/>
      <c r="X517"/>
      <c r="Y517"/>
      <c r="Z517"/>
      <c r="AA517"/>
      <c r="AB517"/>
      <c r="AC517"/>
      <c r="AD517"/>
      <c r="AE517"/>
      <c r="AF517"/>
      <c r="AG517"/>
      <c r="AH517"/>
      <c r="AI517"/>
      <c r="AJ517"/>
      <c r="AK517"/>
      <c r="AL517"/>
      <c r="AM517"/>
      <c r="AN517"/>
      <c r="AO517"/>
      <c r="AP517"/>
      <c r="AQ517"/>
      <c r="AR517"/>
      <c r="AS517"/>
      <c r="AT517"/>
      <c r="AU517"/>
      <c r="AV517"/>
      <c r="AW517"/>
      <c r="AX517"/>
      <c r="AY517"/>
      <c r="AZ517"/>
      <c r="BA517"/>
      <c r="BB517"/>
      <c r="BC517"/>
      <c r="BD517"/>
      <c r="BE517"/>
      <c r="BF517"/>
      <c r="BG517"/>
      <c r="BH517"/>
      <c r="BI517"/>
      <c r="BJ517"/>
      <c r="BK517"/>
      <c r="BL517"/>
      <c r="BM517"/>
      <c r="BN517"/>
      <c r="BO517"/>
      <c r="BP517"/>
      <c r="BQ517"/>
      <c r="BR517"/>
      <c r="BS517"/>
      <c r="BT517"/>
      <c r="BU517"/>
      <c r="BV517"/>
      <c r="BW517"/>
      <c r="BX517"/>
      <c r="BY517"/>
      <c r="BZ517"/>
      <c r="CA517"/>
      <c r="CB517"/>
      <c r="CC517"/>
      <c r="CD517"/>
      <c r="CE517"/>
      <c r="CF517"/>
      <c r="CG517"/>
      <c r="CH517"/>
      <c r="CI517"/>
      <c r="CJ517"/>
      <c r="CK517"/>
      <c r="CL517"/>
      <c r="CM517"/>
      <c r="CN517"/>
      <c r="CO517"/>
      <c r="CP517"/>
      <c r="CQ517"/>
      <c r="CR517"/>
      <c r="CS517"/>
      <c r="CT517"/>
      <c r="CU517"/>
      <c r="CV517"/>
      <c r="CW517"/>
      <c r="CX517"/>
      <c r="CY517"/>
      <c r="CZ517"/>
      <c r="DA517"/>
      <c r="DB517"/>
      <c r="DC517"/>
      <c r="DD517"/>
      <c r="DE517"/>
      <c r="DF517"/>
      <c r="DG517"/>
      <c r="DH517"/>
      <c r="DI517"/>
      <c r="DJ517"/>
      <c r="DK517"/>
      <c r="DL517"/>
      <c r="DM517"/>
      <c r="DN517"/>
      <c r="DO517"/>
      <c r="DP517"/>
      <c r="DQ517"/>
      <c r="DR517"/>
      <c r="DS517"/>
      <c r="DT517"/>
      <c r="DU517"/>
      <c r="DV517"/>
      <c r="DW517"/>
      <c r="DX517"/>
      <c r="DY517"/>
      <c r="DZ517"/>
      <c r="EA517"/>
      <c r="EB517"/>
      <c r="EC517"/>
      <c r="ED517"/>
      <c r="EE517"/>
      <c r="EF517"/>
      <c r="EG517"/>
      <c r="EH517"/>
      <c r="EI517"/>
      <c r="EJ517"/>
      <c r="EK517"/>
      <c r="EL517"/>
      <c r="EM517"/>
      <c r="EN517"/>
      <c r="EO517"/>
      <c r="EP517"/>
      <c r="EQ517"/>
      <c r="ER517"/>
      <c r="ES517"/>
      <c r="ET517"/>
      <c r="EU517"/>
      <c r="EV517"/>
      <c r="EW517"/>
      <c r="EX517"/>
      <c r="EY517"/>
      <c r="EZ517"/>
      <c r="FA517"/>
      <c r="FB517"/>
      <c r="FC517"/>
      <c r="FD517"/>
      <c r="FE517"/>
      <c r="FF517"/>
      <c r="FG517"/>
      <c r="FH517"/>
      <c r="FI517"/>
      <c r="FJ517"/>
      <c r="FK517"/>
      <c r="FL517"/>
      <c r="FM517"/>
      <c r="FN517"/>
      <c r="FO517"/>
      <c r="FP517"/>
      <c r="FQ517"/>
      <c r="FR517"/>
      <c r="FS517"/>
      <c r="FT517"/>
      <c r="FU517"/>
      <c r="FV517"/>
      <c r="FW517"/>
      <c r="FX517"/>
      <c r="FY517"/>
      <c r="FZ517"/>
      <c r="GA517"/>
      <c r="GB517"/>
      <c r="GC517"/>
      <c r="GD517"/>
      <c r="GE517"/>
      <c r="GF517"/>
      <c r="GG517"/>
      <c r="GH517"/>
      <c r="GI517"/>
      <c r="GJ517"/>
      <c r="GK517"/>
      <c r="GL517"/>
      <c r="GM517"/>
      <c r="GN517"/>
      <c r="GO517"/>
      <c r="GP517"/>
      <c r="GQ517"/>
      <c r="GR517"/>
      <c r="GS517"/>
      <c r="GT517"/>
      <c r="GU517"/>
      <c r="GV517"/>
      <c r="GW517"/>
      <c r="GX517"/>
      <c r="GY517"/>
      <c r="GZ517"/>
      <c r="HA517"/>
      <c r="HB517"/>
      <c r="HC517"/>
      <c r="HD517"/>
      <c r="HE517"/>
      <c r="HF517"/>
      <c r="HG517"/>
      <c r="HH517"/>
      <c r="HI517"/>
      <c r="HJ517"/>
      <c r="HK517"/>
      <c r="HL517"/>
      <c r="HM517"/>
      <c r="HN517"/>
      <c r="HO517"/>
      <c r="HP517"/>
      <c r="HQ517"/>
      <c r="HR517"/>
      <c r="HS517"/>
      <c r="HT517"/>
      <c r="HU517"/>
      <c r="HV517"/>
      <c r="HW517"/>
      <c r="HX517"/>
      <c r="HY517"/>
      <c r="HZ517"/>
      <c r="IA517"/>
      <c r="IB517"/>
      <c r="IC517"/>
      <c r="ID517"/>
      <c r="IE517"/>
      <c r="IF517"/>
      <c r="IG517"/>
      <c r="IH517"/>
      <c r="II517"/>
      <c r="IJ517"/>
      <c r="IK517"/>
      <c r="IL517"/>
      <c r="IM517"/>
      <c r="IN517"/>
      <c r="IO517"/>
      <c r="IP517"/>
      <c r="IQ517"/>
      <c r="IR517"/>
      <c r="IS517"/>
      <c r="IT517"/>
      <c r="IU517"/>
      <c r="IV517"/>
      <c r="IW517"/>
      <c r="IX517"/>
      <c r="IY517"/>
      <c r="IZ517"/>
      <c r="JA517"/>
      <c r="JB517"/>
      <c r="JC517"/>
      <c r="JD517"/>
      <c r="JE517"/>
      <c r="JF517"/>
      <c r="JG517"/>
      <c r="JH517"/>
      <c r="JI517"/>
      <c r="JJ517"/>
      <c r="JK517"/>
      <c r="JL517"/>
      <c r="JM517"/>
      <c r="JN517"/>
      <c r="JO517"/>
      <c r="JP517"/>
      <c r="JQ517"/>
      <c r="JR517"/>
      <c r="JS517"/>
      <c r="JT517"/>
      <c r="JU517"/>
      <c r="JV517"/>
      <c r="JW517"/>
      <c r="JX517"/>
    </row>
    <row r="518" spans="1:284" s="199" customFormat="1" ht="12" customHeight="1">
      <c r="A518"/>
      <c r="B518"/>
      <c r="C518"/>
      <c r="D518"/>
      <c r="E518"/>
      <c r="F518"/>
      <c r="G518"/>
      <c r="H518"/>
      <c r="I518"/>
      <c r="J518"/>
      <c r="K518"/>
      <c r="L518"/>
      <c r="M518"/>
      <c r="N518"/>
      <c r="O518"/>
      <c r="P518"/>
      <c r="Q518"/>
      <c r="R518"/>
      <c r="S518"/>
      <c r="T518"/>
      <c r="U518"/>
      <c r="V518"/>
      <c r="W518"/>
      <c r="X518"/>
      <c r="Y518"/>
      <c r="Z518"/>
      <c r="AA518"/>
      <c r="AB518"/>
      <c r="AC518"/>
      <c r="AD518"/>
      <c r="AE518"/>
      <c r="AF518"/>
      <c r="AG518"/>
      <c r="AH518"/>
      <c r="AI518"/>
      <c r="AJ518"/>
      <c r="AK518"/>
      <c r="AL518"/>
      <c r="AM518"/>
      <c r="AN518"/>
      <c r="AO518"/>
      <c r="AP518"/>
      <c r="AQ518"/>
      <c r="AR518"/>
      <c r="AS518"/>
      <c r="AT518"/>
      <c r="AU518"/>
      <c r="AV518"/>
      <c r="AW518"/>
      <c r="AX518"/>
      <c r="AY518"/>
      <c r="AZ518"/>
      <c r="BA518"/>
      <c r="BB518"/>
      <c r="BC518"/>
      <c r="BD518"/>
      <c r="BE518"/>
      <c r="BF518"/>
      <c r="BG518"/>
      <c r="BH518"/>
      <c r="BI518"/>
      <c r="BJ518"/>
      <c r="BK518"/>
      <c r="BL518"/>
      <c r="BM518"/>
      <c r="BN518"/>
      <c r="BO518"/>
      <c r="BP518"/>
      <c r="BQ518"/>
      <c r="BR518"/>
      <c r="BS518"/>
      <c r="BT518"/>
      <c r="BU518"/>
      <c r="BV518"/>
      <c r="BW518"/>
      <c r="BX518"/>
      <c r="BY518"/>
      <c r="BZ518"/>
      <c r="CA518"/>
      <c r="CB518"/>
      <c r="CC518"/>
      <c r="CD518"/>
      <c r="CE518"/>
      <c r="CF518"/>
      <c r="CG518"/>
      <c r="CH518"/>
      <c r="CI518"/>
      <c r="CJ518"/>
      <c r="CK518"/>
      <c r="CL518"/>
      <c r="CM518"/>
      <c r="CN518"/>
      <c r="CO518"/>
      <c r="CP518"/>
      <c r="CQ518"/>
      <c r="CR518"/>
      <c r="CS518"/>
      <c r="CT518"/>
      <c r="CU518"/>
      <c r="CV518"/>
      <c r="CW518"/>
      <c r="CX518"/>
      <c r="CY518"/>
      <c r="CZ518"/>
      <c r="DA518"/>
      <c r="DB518"/>
      <c r="DC518"/>
      <c r="DD518"/>
      <c r="DE518"/>
      <c r="DF518"/>
      <c r="DG518"/>
      <c r="DH518"/>
      <c r="DI518"/>
      <c r="DJ518"/>
      <c r="DK518"/>
      <c r="DL518"/>
      <c r="DM518"/>
      <c r="DN518"/>
      <c r="DO518"/>
      <c r="DP518"/>
      <c r="DQ518"/>
      <c r="DR518"/>
      <c r="DS518"/>
      <c r="DT518"/>
      <c r="DU518"/>
      <c r="DV518"/>
      <c r="DW518"/>
      <c r="DX518"/>
      <c r="DY518"/>
      <c r="DZ518"/>
      <c r="EA518"/>
      <c r="EB518"/>
      <c r="EC518"/>
      <c r="ED518"/>
      <c r="EE518"/>
      <c r="EF518"/>
      <c r="EG518"/>
      <c r="EH518"/>
      <c r="EI518"/>
      <c r="EJ518"/>
      <c r="EK518"/>
      <c r="EL518"/>
      <c r="EM518"/>
      <c r="EN518"/>
      <c r="EO518"/>
      <c r="EP518"/>
      <c r="EQ518"/>
      <c r="ER518"/>
      <c r="ES518"/>
      <c r="ET518"/>
      <c r="EU518"/>
      <c r="EV518"/>
      <c r="EW518"/>
      <c r="EX518"/>
      <c r="EY518"/>
      <c r="EZ518"/>
      <c r="FA518"/>
      <c r="FB518"/>
      <c r="FC518"/>
      <c r="FD518"/>
      <c r="FE518"/>
      <c r="FF518"/>
      <c r="FG518"/>
      <c r="FH518"/>
      <c r="FI518"/>
      <c r="FJ518"/>
      <c r="FK518"/>
      <c r="FL518"/>
      <c r="FM518"/>
      <c r="FN518"/>
      <c r="FO518"/>
      <c r="FP518"/>
      <c r="FQ518"/>
      <c r="FR518"/>
      <c r="FS518"/>
      <c r="FT518"/>
      <c r="FU518"/>
      <c r="FV518"/>
      <c r="FW518"/>
      <c r="FX518"/>
      <c r="FY518"/>
      <c r="FZ518"/>
      <c r="GA518"/>
      <c r="GB518"/>
      <c r="GC518"/>
      <c r="GD518"/>
      <c r="GE518"/>
      <c r="GF518"/>
      <c r="GG518"/>
      <c r="GH518"/>
      <c r="GI518"/>
      <c r="GJ518"/>
      <c r="GK518"/>
      <c r="GL518"/>
      <c r="GM518"/>
      <c r="GN518"/>
      <c r="GO518"/>
      <c r="GP518"/>
      <c r="GQ518"/>
      <c r="GR518"/>
      <c r="GS518"/>
      <c r="GT518"/>
      <c r="GU518"/>
      <c r="GV518"/>
      <c r="GW518"/>
      <c r="GX518"/>
      <c r="GY518"/>
      <c r="GZ518"/>
      <c r="HA518"/>
      <c r="HB518"/>
      <c r="HC518"/>
      <c r="HD518"/>
      <c r="HE518"/>
      <c r="HF518"/>
      <c r="HG518"/>
      <c r="HH518"/>
      <c r="HI518"/>
      <c r="HJ518"/>
      <c r="HK518"/>
      <c r="HL518"/>
      <c r="HM518"/>
      <c r="HN518"/>
      <c r="HO518"/>
      <c r="HP518"/>
      <c r="HQ518"/>
      <c r="HR518"/>
      <c r="HS518"/>
      <c r="HT518"/>
      <c r="HU518"/>
      <c r="HV518"/>
      <c r="HW518"/>
      <c r="HX518"/>
      <c r="HY518"/>
      <c r="HZ518"/>
      <c r="IA518"/>
      <c r="IB518"/>
      <c r="IC518"/>
      <c r="ID518"/>
      <c r="IE518"/>
      <c r="IF518"/>
      <c r="IG518"/>
      <c r="IH518"/>
      <c r="II518"/>
      <c r="IJ518"/>
      <c r="IK518"/>
      <c r="IL518"/>
      <c r="IM518"/>
      <c r="IN518"/>
      <c r="IO518"/>
      <c r="IP518"/>
      <c r="IQ518"/>
      <c r="IR518"/>
      <c r="IS518"/>
      <c r="IT518"/>
      <c r="IU518"/>
      <c r="IV518"/>
      <c r="IW518"/>
      <c r="IX518"/>
      <c r="IY518"/>
      <c r="IZ518"/>
      <c r="JA518"/>
      <c r="JB518"/>
      <c r="JC518"/>
      <c r="JD518"/>
      <c r="JE518"/>
      <c r="JF518"/>
      <c r="JG518"/>
      <c r="JH518"/>
      <c r="JI518"/>
      <c r="JJ518"/>
      <c r="JK518"/>
      <c r="JL518"/>
      <c r="JM518"/>
      <c r="JN518"/>
      <c r="JO518"/>
      <c r="JP518"/>
      <c r="JQ518"/>
      <c r="JR518"/>
      <c r="JS518"/>
      <c r="JT518"/>
      <c r="JU518"/>
      <c r="JV518"/>
      <c r="JW518"/>
      <c r="JX518"/>
    </row>
    <row r="519" spans="1:284" s="199" customFormat="1" ht="12" customHeight="1">
      <c r="A519"/>
      <c r="B519"/>
      <c r="C519"/>
      <c r="D519"/>
      <c r="E519"/>
      <c r="F519"/>
      <c r="G519"/>
      <c r="H519"/>
      <c r="I519"/>
      <c r="J519"/>
      <c r="K519"/>
      <c r="L519"/>
      <c r="M519"/>
      <c r="N519"/>
      <c r="O519"/>
      <c r="P519"/>
      <c r="Q519"/>
      <c r="R519"/>
      <c r="S519"/>
      <c r="T519"/>
      <c r="U519"/>
      <c r="V519"/>
      <c r="W519"/>
      <c r="X519"/>
      <c r="Y519"/>
      <c r="Z519"/>
      <c r="AA519"/>
      <c r="AB519"/>
      <c r="AC519"/>
      <c r="AD519"/>
      <c r="AE519"/>
      <c r="AF519"/>
      <c r="AG519"/>
      <c r="AH519"/>
      <c r="AI519"/>
      <c r="AJ519"/>
      <c r="AK519"/>
      <c r="AL519"/>
      <c r="AM519"/>
      <c r="AN519"/>
      <c r="AO519"/>
      <c r="AP519"/>
      <c r="AQ519"/>
      <c r="AR519"/>
      <c r="AS519"/>
      <c r="AT519"/>
      <c r="AU519"/>
      <c r="AV519"/>
      <c r="AW519"/>
      <c r="AX519"/>
      <c r="AY519"/>
      <c r="AZ519"/>
      <c r="BA519"/>
      <c r="BB519"/>
      <c r="BC519"/>
      <c r="BD519"/>
      <c r="BE519"/>
      <c r="BF519"/>
      <c r="BG519"/>
      <c r="BH519"/>
      <c r="BI519"/>
      <c r="BJ519"/>
      <c r="BK519"/>
      <c r="BL519"/>
      <c r="BM519"/>
      <c r="BN519"/>
      <c r="BO519"/>
      <c r="BP519"/>
      <c r="BQ519"/>
      <c r="BR519"/>
      <c r="BS519"/>
      <c r="BT519"/>
      <c r="BU519"/>
      <c r="BV519"/>
      <c r="BW519"/>
      <c r="BX519"/>
      <c r="BY519"/>
      <c r="BZ519"/>
      <c r="CA519"/>
      <c r="CB519"/>
      <c r="CC519"/>
      <c r="CD519"/>
      <c r="CE519"/>
      <c r="CF519"/>
      <c r="CG519"/>
      <c r="CH519"/>
      <c r="CI519"/>
      <c r="CJ519"/>
      <c r="CK519"/>
      <c r="CL519"/>
      <c r="CM519"/>
      <c r="CN519"/>
      <c r="CO519"/>
      <c r="CP519"/>
      <c r="CQ519"/>
      <c r="CR519"/>
      <c r="CS519"/>
      <c r="CT519"/>
      <c r="CU519"/>
      <c r="CV519"/>
      <c r="CW519"/>
      <c r="CX519"/>
      <c r="CY519"/>
      <c r="CZ519"/>
      <c r="DA519"/>
      <c r="DB519"/>
      <c r="DC519"/>
      <c r="DD519"/>
      <c r="DE519"/>
      <c r="DF519"/>
      <c r="DG519"/>
      <c r="DH519"/>
      <c r="DI519"/>
      <c r="DJ519"/>
      <c r="DK519"/>
      <c r="DL519"/>
      <c r="DM519"/>
      <c r="DN519"/>
      <c r="DO519"/>
      <c r="DP519"/>
      <c r="DQ519"/>
      <c r="DR519"/>
      <c r="DS519"/>
      <c r="DT519"/>
      <c r="DU519"/>
      <c r="DV519"/>
      <c r="DW519"/>
      <c r="DX519"/>
      <c r="DY519"/>
      <c r="DZ519"/>
      <c r="EA519"/>
      <c r="EB519"/>
      <c r="EC519"/>
      <c r="ED519"/>
      <c r="EE519"/>
      <c r="EF519"/>
      <c r="EG519"/>
      <c r="EH519"/>
      <c r="EI519"/>
      <c r="EJ519"/>
      <c r="EK519"/>
      <c r="EL519"/>
      <c r="EM519"/>
      <c r="EN519"/>
      <c r="EO519"/>
      <c r="EP519"/>
      <c r="EQ519"/>
      <c r="ER519"/>
      <c r="ES519"/>
      <c r="ET519"/>
      <c r="EU519"/>
      <c r="EV519"/>
      <c r="EW519"/>
      <c r="EX519"/>
      <c r="EY519"/>
      <c r="EZ519"/>
      <c r="FA519"/>
      <c r="FB519"/>
      <c r="FC519"/>
      <c r="FD519"/>
      <c r="FE519"/>
      <c r="FF519"/>
      <c r="FG519"/>
      <c r="FH519"/>
      <c r="FI519"/>
      <c r="FJ519"/>
      <c r="FK519"/>
      <c r="FL519"/>
      <c r="FM519"/>
      <c r="FN519"/>
      <c r="FO519"/>
      <c r="FP519"/>
      <c r="FQ519"/>
      <c r="FR519"/>
      <c r="FS519"/>
      <c r="FT519"/>
      <c r="FU519"/>
      <c r="FV519"/>
      <c r="FW519"/>
      <c r="FX519"/>
      <c r="FY519"/>
      <c r="FZ519"/>
      <c r="GA519"/>
      <c r="GB519"/>
      <c r="GC519"/>
      <c r="GD519"/>
      <c r="GE519"/>
      <c r="GF519"/>
      <c r="GG519"/>
      <c r="GH519"/>
      <c r="GI519"/>
      <c r="GJ519"/>
      <c r="GK519"/>
      <c r="GL519"/>
      <c r="GM519"/>
      <c r="GN519"/>
      <c r="GO519"/>
      <c r="GP519"/>
      <c r="GQ519"/>
      <c r="GR519"/>
      <c r="GS519"/>
      <c r="GT519"/>
      <c r="GU519"/>
      <c r="GV519"/>
      <c r="GW519"/>
      <c r="GX519"/>
      <c r="GY519"/>
      <c r="GZ519"/>
      <c r="HA519"/>
      <c r="HB519"/>
      <c r="HC519"/>
      <c r="HD519"/>
      <c r="HE519"/>
      <c r="HF519"/>
      <c r="HG519"/>
      <c r="HH519"/>
      <c r="HI519"/>
      <c r="HJ519"/>
      <c r="HK519"/>
      <c r="HL519"/>
      <c r="HM519"/>
      <c r="HN519"/>
      <c r="HO519"/>
      <c r="HP519"/>
      <c r="HQ519"/>
      <c r="HR519"/>
      <c r="HS519"/>
      <c r="HT519"/>
      <c r="HU519"/>
      <c r="HV519"/>
      <c r="HW519"/>
      <c r="HX519"/>
      <c r="HY519"/>
      <c r="HZ519"/>
      <c r="IA519"/>
      <c r="IB519"/>
      <c r="IC519"/>
      <c r="ID519"/>
      <c r="IE519"/>
      <c r="IF519"/>
      <c r="IG519"/>
      <c r="IH519"/>
      <c r="II519"/>
      <c r="IJ519"/>
      <c r="IK519"/>
      <c r="IL519"/>
      <c r="IM519"/>
      <c r="IN519"/>
      <c r="IO519"/>
      <c r="IP519"/>
      <c r="IQ519"/>
      <c r="IR519"/>
      <c r="IS519"/>
      <c r="IT519"/>
      <c r="IU519"/>
      <c r="IV519"/>
      <c r="IW519"/>
      <c r="IX519"/>
      <c r="IY519"/>
      <c r="IZ519"/>
      <c r="JA519"/>
      <c r="JB519"/>
      <c r="JC519"/>
      <c r="JD519"/>
      <c r="JE519"/>
      <c r="JF519"/>
      <c r="JG519"/>
      <c r="JH519"/>
      <c r="JI519"/>
      <c r="JJ519"/>
      <c r="JK519"/>
      <c r="JL519"/>
      <c r="JM519"/>
      <c r="JN519"/>
      <c r="JO519"/>
      <c r="JP519"/>
      <c r="JQ519"/>
      <c r="JR519"/>
      <c r="JS519"/>
      <c r="JT519"/>
      <c r="JU519"/>
      <c r="JV519"/>
      <c r="JW519"/>
      <c r="JX519"/>
    </row>
    <row r="520" spans="1:284" s="199" customFormat="1" ht="12" customHeight="1">
      <c r="A520"/>
      <c r="B520"/>
      <c r="C520"/>
      <c r="D520"/>
      <c r="E520"/>
      <c r="F520"/>
      <c r="G520"/>
      <c r="H520"/>
      <c r="I520"/>
      <c r="J520"/>
      <c r="K520"/>
      <c r="L520"/>
      <c r="M520"/>
      <c r="N520"/>
      <c r="O520"/>
      <c r="P520"/>
      <c r="Q520"/>
      <c r="R520"/>
      <c r="S520"/>
      <c r="T520"/>
      <c r="U520"/>
      <c r="V520"/>
      <c r="W520"/>
      <c r="X520"/>
      <c r="Y520"/>
      <c r="Z520"/>
      <c r="AA520"/>
      <c r="AB520"/>
      <c r="AC520"/>
      <c r="AD520"/>
      <c r="AE520"/>
      <c r="AF520"/>
      <c r="AG520"/>
      <c r="AH520"/>
      <c r="AI520"/>
      <c r="AJ520"/>
      <c r="AK520"/>
      <c r="AL520"/>
      <c r="AM520"/>
      <c r="AN520"/>
      <c r="AO520"/>
      <c r="AP520"/>
      <c r="AQ520"/>
      <c r="AR520"/>
      <c r="AS520"/>
      <c r="AT520"/>
      <c r="AU520"/>
      <c r="AV520"/>
      <c r="AW520"/>
      <c r="AX520"/>
      <c r="AY520"/>
      <c r="AZ520"/>
      <c r="BA520"/>
      <c r="BB520"/>
      <c r="BC520"/>
      <c r="BD520"/>
      <c r="BE520"/>
      <c r="BF520"/>
      <c r="BG520"/>
      <c r="BH520"/>
      <c r="BI520"/>
      <c r="BJ520"/>
      <c r="BK520"/>
      <c r="BL520"/>
      <c r="BM520"/>
      <c r="BN520"/>
      <c r="BO520"/>
      <c r="BP520"/>
      <c r="BQ520"/>
      <c r="BR520"/>
      <c r="BS520"/>
      <c r="BT520"/>
      <c r="BU520"/>
      <c r="BV520"/>
      <c r="BW520"/>
      <c r="BX520"/>
      <c r="BY520"/>
      <c r="BZ520"/>
      <c r="CA520"/>
      <c r="CB520"/>
      <c r="CC520"/>
      <c r="CD520"/>
      <c r="CE520"/>
      <c r="CF520"/>
      <c r="CG520"/>
      <c r="CH520"/>
      <c r="CI520"/>
      <c r="CJ520"/>
      <c r="CK520"/>
      <c r="CL520"/>
      <c r="CM520"/>
      <c r="CN520"/>
      <c r="CO520"/>
      <c r="CP520"/>
      <c r="CQ520"/>
      <c r="CR520"/>
      <c r="CS520"/>
      <c r="CT520"/>
      <c r="CU520"/>
      <c r="CV520"/>
      <c r="CW520"/>
      <c r="CX520"/>
      <c r="CY520"/>
      <c r="CZ520"/>
      <c r="DA520"/>
      <c r="DB520"/>
      <c r="DC520"/>
      <c r="DD520"/>
      <c r="DE520"/>
      <c r="DF520"/>
      <c r="DG520"/>
      <c r="DH520"/>
      <c r="DI520"/>
      <c r="DJ520"/>
      <c r="DK520"/>
      <c r="DL520"/>
      <c r="DM520"/>
      <c r="DN520"/>
      <c r="DO520"/>
      <c r="DP520"/>
      <c r="DQ520"/>
      <c r="DR520"/>
      <c r="DS520"/>
      <c r="DT520"/>
      <c r="DU520"/>
      <c r="DV520"/>
      <c r="DW520"/>
      <c r="DX520"/>
      <c r="DY520"/>
      <c r="DZ520"/>
      <c r="EA520"/>
      <c r="EB520"/>
      <c r="EC520"/>
      <c r="ED520"/>
      <c r="EE520"/>
      <c r="EF520"/>
      <c r="EG520"/>
      <c r="EH520"/>
      <c r="EI520"/>
      <c r="EJ520"/>
      <c r="EK520"/>
      <c r="EL520"/>
      <c r="EM520"/>
      <c r="EN520"/>
      <c r="EO520"/>
      <c r="EP520"/>
      <c r="EQ520"/>
      <c r="ER520"/>
      <c r="ES520"/>
      <c r="ET520"/>
      <c r="EU520"/>
      <c r="EV520"/>
      <c r="EW520"/>
      <c r="EX520"/>
      <c r="EY520"/>
      <c r="EZ520"/>
      <c r="FA520"/>
      <c r="FB520"/>
      <c r="FC520"/>
      <c r="FD520"/>
      <c r="FE520"/>
      <c r="FF520"/>
      <c r="FG520"/>
      <c r="FH520"/>
      <c r="FI520"/>
      <c r="FJ520"/>
      <c r="FK520"/>
      <c r="FL520"/>
      <c r="FM520"/>
      <c r="FN520"/>
      <c r="FO520"/>
      <c r="FP520"/>
      <c r="FQ520"/>
      <c r="FR520"/>
      <c r="FS520"/>
      <c r="FT520"/>
      <c r="FU520"/>
      <c r="FV520"/>
      <c r="FW520"/>
      <c r="FX520"/>
      <c r="FY520"/>
      <c r="FZ520"/>
      <c r="GA520"/>
      <c r="GB520"/>
      <c r="GC520"/>
      <c r="GD520"/>
      <c r="GE520"/>
      <c r="GF520"/>
      <c r="GG520"/>
      <c r="GH520"/>
      <c r="GI520"/>
      <c r="GJ520"/>
      <c r="GK520"/>
      <c r="GL520"/>
      <c r="GM520"/>
      <c r="GN520"/>
      <c r="GO520"/>
      <c r="GP520"/>
      <c r="GQ520"/>
      <c r="GR520"/>
      <c r="GS520"/>
      <c r="GT520"/>
      <c r="GU520"/>
      <c r="GV520"/>
      <c r="GW520"/>
      <c r="GX520"/>
      <c r="GY520"/>
      <c r="GZ520"/>
      <c r="HA520"/>
      <c r="HB520"/>
      <c r="HC520"/>
      <c r="HD520"/>
      <c r="HE520"/>
      <c r="HF520"/>
      <c r="HG520"/>
      <c r="HH520"/>
      <c r="HI520"/>
      <c r="HJ520"/>
      <c r="HK520"/>
      <c r="HL520"/>
      <c r="HM520"/>
      <c r="HN520"/>
      <c r="HO520"/>
      <c r="HP520"/>
      <c r="HQ520"/>
      <c r="HR520"/>
      <c r="HS520"/>
      <c r="HT520"/>
      <c r="HU520"/>
      <c r="HV520"/>
      <c r="HW520"/>
      <c r="HX520"/>
      <c r="HY520"/>
      <c r="HZ520"/>
      <c r="IA520"/>
      <c r="IB520"/>
      <c r="IC520"/>
      <c r="ID520"/>
      <c r="IE520"/>
      <c r="IF520"/>
      <c r="IG520"/>
      <c r="IH520"/>
      <c r="II520"/>
      <c r="IJ520"/>
      <c r="IK520"/>
      <c r="IL520"/>
      <c r="IM520"/>
      <c r="IN520"/>
      <c r="IO520"/>
      <c r="IP520"/>
      <c r="IQ520"/>
      <c r="IR520"/>
      <c r="IS520"/>
      <c r="IT520"/>
      <c r="IU520"/>
      <c r="IV520"/>
      <c r="IW520"/>
      <c r="IX520"/>
      <c r="IY520"/>
      <c r="IZ520"/>
      <c r="JA520"/>
      <c r="JB520"/>
      <c r="JC520"/>
      <c r="JD520"/>
      <c r="JE520"/>
      <c r="JF520"/>
      <c r="JG520"/>
      <c r="JH520"/>
      <c r="JI520"/>
      <c r="JJ520"/>
      <c r="JK520"/>
      <c r="JL520"/>
      <c r="JM520"/>
      <c r="JN520"/>
      <c r="JO520"/>
      <c r="JP520"/>
      <c r="JQ520"/>
      <c r="JR520"/>
      <c r="JS520"/>
      <c r="JT520"/>
      <c r="JU520"/>
      <c r="JV520"/>
      <c r="JW520"/>
      <c r="JX520"/>
    </row>
    <row r="521" spans="1:284" s="199" customFormat="1" ht="12" customHeight="1">
      <c r="A521"/>
      <c r="B521"/>
      <c r="C521"/>
      <c r="D521"/>
      <c r="E521"/>
      <c r="F521"/>
      <c r="G521"/>
      <c r="H521"/>
      <c r="I521"/>
      <c r="J521"/>
      <c r="K521"/>
      <c r="L521"/>
      <c r="M521"/>
      <c r="N521"/>
      <c r="O521"/>
      <c r="P521"/>
      <c r="Q521"/>
      <c r="R521"/>
      <c r="S521"/>
      <c r="T521"/>
      <c r="U521"/>
      <c r="V521"/>
      <c r="W521"/>
      <c r="X521"/>
      <c r="Y521"/>
      <c r="Z521"/>
      <c r="AA521"/>
      <c r="AB521"/>
      <c r="AC521"/>
      <c r="AD521"/>
      <c r="AE521"/>
      <c r="AF521"/>
      <c r="AG521"/>
      <c r="AH521"/>
      <c r="AI521"/>
      <c r="AJ521"/>
      <c r="AK521"/>
      <c r="AL521"/>
      <c r="AM521"/>
      <c r="AN521"/>
      <c r="AO521"/>
      <c r="AP521"/>
      <c r="AQ521"/>
      <c r="AR521"/>
      <c r="AS521"/>
      <c r="AT521"/>
      <c r="AU521"/>
      <c r="AV521"/>
      <c r="AW521"/>
      <c r="AX521"/>
      <c r="AY521"/>
      <c r="AZ521"/>
      <c r="BA521"/>
      <c r="BB521"/>
      <c r="BC521"/>
      <c r="BD521"/>
      <c r="BE521"/>
      <c r="BF521"/>
      <c r="BG521"/>
      <c r="BH521"/>
      <c r="BI521"/>
      <c r="BJ521"/>
      <c r="BK521"/>
      <c r="BL521"/>
      <c r="BM521"/>
      <c r="BN521"/>
      <c r="BO521"/>
      <c r="BP521"/>
      <c r="BQ521"/>
      <c r="BR521"/>
      <c r="BS521"/>
      <c r="BT521"/>
      <c r="BU521"/>
      <c r="BV521"/>
      <c r="BW521"/>
      <c r="BX521"/>
      <c r="BY521"/>
      <c r="BZ521"/>
      <c r="CA521"/>
      <c r="CB521"/>
      <c r="CC521"/>
      <c r="CD521"/>
      <c r="CE521"/>
      <c r="CF521"/>
      <c r="CG521"/>
      <c r="CH521"/>
      <c r="CI521"/>
      <c r="CJ521"/>
      <c r="CK521"/>
      <c r="CL521"/>
      <c r="CM521"/>
      <c r="CN521"/>
      <c r="CO521"/>
      <c r="CP521"/>
      <c r="CQ521"/>
      <c r="CR521"/>
      <c r="CS521"/>
      <c r="CT521"/>
      <c r="CU521"/>
      <c r="CV521"/>
      <c r="CW521"/>
      <c r="CX521"/>
      <c r="CY521"/>
      <c r="CZ521"/>
      <c r="DA521"/>
      <c r="DB521"/>
      <c r="DC521"/>
      <c r="DD521"/>
      <c r="DE521"/>
      <c r="DF521"/>
      <c r="DG521"/>
      <c r="DH521"/>
      <c r="DI521"/>
      <c r="DJ521"/>
      <c r="DK521"/>
      <c r="DL521"/>
      <c r="DM521"/>
      <c r="DN521"/>
      <c r="DO521"/>
      <c r="DP521"/>
      <c r="DQ521"/>
      <c r="DR521"/>
      <c r="DS521"/>
      <c r="DT521"/>
      <c r="DU521"/>
      <c r="DV521"/>
      <c r="DW521"/>
      <c r="DX521"/>
      <c r="DY521"/>
      <c r="DZ521"/>
      <c r="EA521"/>
      <c r="EB521"/>
      <c r="EC521"/>
      <c r="ED521"/>
      <c r="EE521"/>
      <c r="EF521"/>
      <c r="EG521"/>
      <c r="EH521"/>
      <c r="EI521"/>
      <c r="EJ521"/>
      <c r="EK521"/>
      <c r="EL521"/>
      <c r="EM521"/>
      <c r="EN521"/>
      <c r="EO521"/>
      <c r="EP521"/>
      <c r="EQ521"/>
      <c r="ER521"/>
      <c r="ES521"/>
      <c r="ET521"/>
      <c r="EU521"/>
      <c r="EV521"/>
      <c r="EW521"/>
      <c r="EX521"/>
      <c r="EY521"/>
      <c r="EZ521"/>
      <c r="FA521"/>
      <c r="FB521"/>
      <c r="FC521"/>
      <c r="FD521"/>
      <c r="FE521"/>
      <c r="FF521"/>
      <c r="FG521"/>
      <c r="FH521"/>
      <c r="FI521"/>
      <c r="FJ521"/>
      <c r="FK521"/>
      <c r="FL521"/>
      <c r="FM521"/>
      <c r="FN521"/>
      <c r="FO521"/>
      <c r="FP521"/>
      <c r="FQ521"/>
      <c r="FR521"/>
      <c r="FS521"/>
      <c r="FT521"/>
      <c r="FU521"/>
      <c r="FV521"/>
      <c r="FW521"/>
      <c r="FX521"/>
      <c r="FY521"/>
      <c r="FZ521"/>
      <c r="GA521"/>
      <c r="GB521"/>
      <c r="GC521"/>
      <c r="GD521"/>
      <c r="GE521"/>
      <c r="GF521"/>
      <c r="GG521"/>
      <c r="GH521"/>
      <c r="GI521"/>
      <c r="GJ521"/>
      <c r="GK521"/>
      <c r="GL521"/>
      <c r="GM521"/>
      <c r="GN521"/>
      <c r="GO521"/>
      <c r="GP521"/>
      <c r="GQ521"/>
      <c r="GR521"/>
      <c r="GS521"/>
      <c r="GT521"/>
      <c r="GU521"/>
      <c r="GV521"/>
      <c r="GW521"/>
      <c r="GX521"/>
      <c r="GY521"/>
      <c r="GZ521"/>
      <c r="HA521"/>
      <c r="HB521"/>
      <c r="HC521"/>
      <c r="HD521"/>
      <c r="HE521"/>
      <c r="HF521"/>
      <c r="HG521"/>
      <c r="HH521"/>
      <c r="HI521"/>
      <c r="HJ521"/>
      <c r="HK521"/>
      <c r="HL521"/>
      <c r="HM521"/>
      <c r="HN521"/>
      <c r="HO521"/>
      <c r="HP521"/>
      <c r="HQ521"/>
      <c r="HR521"/>
      <c r="HS521"/>
      <c r="HT521"/>
      <c r="HU521"/>
      <c r="HV521"/>
      <c r="HW521"/>
      <c r="HX521"/>
      <c r="HY521"/>
      <c r="HZ521"/>
      <c r="IA521"/>
      <c r="IB521"/>
      <c r="IC521"/>
      <c r="ID521"/>
      <c r="IE521"/>
      <c r="IF521"/>
      <c r="IG521"/>
      <c r="IH521"/>
      <c r="II521"/>
      <c r="IJ521"/>
      <c r="IK521"/>
      <c r="IL521"/>
      <c r="IM521"/>
      <c r="IN521"/>
      <c r="IO521"/>
      <c r="IP521"/>
      <c r="IQ521"/>
      <c r="IR521"/>
      <c r="IS521"/>
      <c r="IT521"/>
      <c r="IU521"/>
      <c r="IV521"/>
      <c r="IW521"/>
      <c r="IX521"/>
      <c r="IY521"/>
      <c r="IZ521"/>
      <c r="JA521"/>
      <c r="JB521"/>
      <c r="JC521"/>
      <c r="JD521"/>
      <c r="JE521"/>
      <c r="JF521"/>
      <c r="JG521"/>
      <c r="JH521"/>
      <c r="JI521"/>
      <c r="JJ521"/>
      <c r="JK521"/>
      <c r="JL521"/>
      <c r="JM521"/>
      <c r="JN521"/>
      <c r="JO521"/>
      <c r="JP521"/>
      <c r="JQ521"/>
      <c r="JR521"/>
      <c r="JS521"/>
      <c r="JT521"/>
      <c r="JU521"/>
      <c r="JV521"/>
      <c r="JW521"/>
      <c r="JX521"/>
    </row>
    <row r="522" spans="1:284" s="199" customFormat="1" ht="12" customHeight="1">
      <c r="A522"/>
      <c r="B522"/>
      <c r="C522"/>
      <c r="D522"/>
      <c r="E522"/>
      <c r="F522"/>
      <c r="G522"/>
      <c r="H522"/>
      <c r="I522"/>
      <c r="J522"/>
      <c r="K522"/>
      <c r="L522"/>
      <c r="M522"/>
      <c r="N522"/>
      <c r="O522"/>
      <c r="P522"/>
      <c r="Q522"/>
      <c r="R522"/>
      <c r="S522"/>
      <c r="T522"/>
      <c r="U522"/>
      <c r="V522"/>
      <c r="W522"/>
      <c r="X522"/>
      <c r="Y522"/>
      <c r="Z522"/>
      <c r="AA522"/>
      <c r="AB522"/>
      <c r="AC522"/>
      <c r="AD522"/>
      <c r="AE522"/>
      <c r="AF522"/>
      <c r="AG522"/>
      <c r="AH522"/>
      <c r="AI522"/>
      <c r="AJ522"/>
      <c r="AK522"/>
      <c r="AL522"/>
      <c r="AM522"/>
      <c r="AN522"/>
      <c r="AO522"/>
      <c r="AP522"/>
      <c r="AQ522"/>
      <c r="AR522"/>
      <c r="AS522"/>
      <c r="AT522"/>
      <c r="AU522"/>
      <c r="AV522"/>
      <c r="AW522"/>
      <c r="AX522"/>
      <c r="AY522"/>
      <c r="AZ522"/>
      <c r="BA522"/>
      <c r="BB522"/>
      <c r="BC522"/>
      <c r="BD522"/>
      <c r="BE522"/>
      <c r="BF522"/>
      <c r="BG522"/>
      <c r="BH522"/>
      <c r="BI522"/>
      <c r="BJ522"/>
      <c r="BK522"/>
      <c r="BL522"/>
      <c r="BM522"/>
      <c r="BN522"/>
      <c r="BO522"/>
      <c r="BP522"/>
      <c r="BQ522"/>
      <c r="BR522"/>
      <c r="BS522"/>
      <c r="BT522"/>
      <c r="BU522"/>
      <c r="BV522"/>
      <c r="BW522"/>
      <c r="BX522"/>
      <c r="BY522"/>
      <c r="BZ522"/>
      <c r="CA522"/>
      <c r="CB522"/>
      <c r="CC522"/>
      <c r="CD522"/>
      <c r="CE522"/>
      <c r="CF522"/>
      <c r="CG522"/>
      <c r="CH522"/>
      <c r="CI522"/>
      <c r="CJ522"/>
      <c r="CK522"/>
      <c r="CL522"/>
      <c r="CM522"/>
      <c r="CN522"/>
      <c r="CO522"/>
      <c r="CP522"/>
      <c r="CQ522"/>
      <c r="CR522"/>
      <c r="CS522"/>
      <c r="CT522"/>
      <c r="CU522"/>
      <c r="CV522"/>
      <c r="CW522"/>
      <c r="CX522"/>
      <c r="CY522"/>
      <c r="CZ522"/>
      <c r="DA522"/>
      <c r="DB522"/>
      <c r="DC522"/>
      <c r="DD522"/>
      <c r="DE522"/>
      <c r="DF522"/>
      <c r="DG522"/>
      <c r="DH522"/>
      <c r="DI522"/>
      <c r="DJ522"/>
      <c r="DK522"/>
      <c r="DL522"/>
      <c r="DM522"/>
      <c r="DN522"/>
      <c r="DO522"/>
      <c r="DP522"/>
      <c r="DQ522"/>
      <c r="DR522"/>
      <c r="DS522"/>
      <c r="DT522"/>
      <c r="DU522"/>
      <c r="DV522"/>
      <c r="DW522"/>
      <c r="DX522"/>
      <c r="DY522"/>
      <c r="DZ522"/>
      <c r="EA522"/>
      <c r="EB522"/>
      <c r="EC522"/>
      <c r="ED522"/>
      <c r="EE522"/>
      <c r="EF522"/>
      <c r="EG522"/>
      <c r="EH522"/>
      <c r="EI522"/>
      <c r="EJ522"/>
      <c r="EK522"/>
      <c r="EL522"/>
      <c r="EM522"/>
      <c r="EN522"/>
      <c r="EO522"/>
      <c r="EP522"/>
      <c r="EQ522"/>
      <c r="ER522"/>
      <c r="ES522"/>
      <c r="ET522"/>
      <c r="EU522"/>
      <c r="EV522"/>
      <c r="EW522"/>
      <c r="EX522"/>
      <c r="EY522"/>
      <c r="EZ522"/>
      <c r="FA522"/>
      <c r="FB522"/>
      <c r="FC522"/>
      <c r="FD522"/>
      <c r="FE522"/>
      <c r="FF522"/>
      <c r="FG522"/>
      <c r="FH522"/>
      <c r="FI522"/>
      <c r="FJ522"/>
      <c r="FK522"/>
      <c r="FL522"/>
      <c r="FM522"/>
      <c r="FN522"/>
      <c r="FO522"/>
      <c r="FP522"/>
      <c r="FQ522"/>
      <c r="FR522"/>
      <c r="FS522"/>
      <c r="FT522"/>
      <c r="FU522"/>
      <c r="FV522"/>
      <c r="FW522"/>
      <c r="FX522"/>
      <c r="FY522"/>
      <c r="FZ522"/>
      <c r="GA522"/>
      <c r="GB522"/>
      <c r="GC522"/>
      <c r="GD522"/>
      <c r="GE522"/>
      <c r="GF522"/>
      <c r="GG522"/>
      <c r="GH522"/>
      <c r="GI522"/>
      <c r="GJ522"/>
      <c r="GK522"/>
      <c r="GL522"/>
      <c r="GM522"/>
      <c r="GN522"/>
      <c r="GO522"/>
      <c r="GP522"/>
      <c r="GQ522"/>
      <c r="GR522"/>
      <c r="GS522"/>
      <c r="GT522"/>
      <c r="GU522"/>
      <c r="GV522"/>
      <c r="GW522"/>
      <c r="GX522"/>
      <c r="GY522"/>
      <c r="GZ522"/>
      <c r="HA522"/>
      <c r="HB522"/>
      <c r="HC522"/>
      <c r="HD522"/>
      <c r="HE522"/>
      <c r="HF522"/>
      <c r="HG522"/>
      <c r="HH522"/>
      <c r="HI522"/>
      <c r="HJ522"/>
      <c r="HK522"/>
      <c r="HL522"/>
      <c r="HM522"/>
      <c r="HN522"/>
      <c r="HO522"/>
      <c r="HP522"/>
      <c r="HQ522"/>
      <c r="HR522"/>
      <c r="HS522"/>
      <c r="HT522"/>
      <c r="HU522"/>
      <c r="HV522"/>
      <c r="HW522"/>
      <c r="HX522"/>
      <c r="HY522"/>
      <c r="HZ522"/>
      <c r="IA522"/>
      <c r="IB522"/>
      <c r="IC522"/>
      <c r="ID522"/>
      <c r="IE522"/>
      <c r="IF522"/>
      <c r="IG522"/>
      <c r="IH522"/>
      <c r="II522"/>
      <c r="IJ522"/>
      <c r="IK522"/>
      <c r="IL522"/>
      <c r="IM522"/>
      <c r="IN522"/>
      <c r="IO522"/>
      <c r="IP522"/>
      <c r="IQ522"/>
      <c r="IR522"/>
      <c r="IS522"/>
      <c r="IT522"/>
      <c r="IU522"/>
      <c r="IV522"/>
      <c r="IW522"/>
      <c r="IX522"/>
      <c r="IY522"/>
      <c r="IZ522"/>
      <c r="JA522"/>
      <c r="JB522"/>
      <c r="JC522"/>
      <c r="JD522"/>
      <c r="JE522"/>
      <c r="JF522"/>
      <c r="JG522"/>
      <c r="JH522"/>
      <c r="JI522"/>
      <c r="JJ522"/>
      <c r="JK522"/>
      <c r="JL522"/>
      <c r="JM522"/>
      <c r="JN522"/>
      <c r="JO522"/>
      <c r="JP522"/>
      <c r="JQ522"/>
      <c r="JR522"/>
      <c r="JS522"/>
      <c r="JT522"/>
      <c r="JU522"/>
      <c r="JV522"/>
      <c r="JW522"/>
      <c r="JX522"/>
    </row>
    <row r="523" spans="1:284" s="199" customFormat="1" ht="12" customHeight="1">
      <c r="A523"/>
      <c r="B523"/>
      <c r="C523"/>
      <c r="D523"/>
      <c r="E523"/>
      <c r="F523"/>
      <c r="G523"/>
      <c r="H523"/>
      <c r="I523"/>
      <c r="J523"/>
      <c r="K523"/>
      <c r="L523"/>
      <c r="M523"/>
      <c r="N523"/>
      <c r="O523"/>
      <c r="P523"/>
      <c r="Q523"/>
      <c r="R523"/>
      <c r="S523"/>
      <c r="T523"/>
      <c r="U523"/>
      <c r="V523"/>
      <c r="W523"/>
      <c r="X523"/>
      <c r="Y523"/>
      <c r="Z523"/>
      <c r="AA523"/>
      <c r="AB523"/>
      <c r="AC523"/>
      <c r="AD523"/>
      <c r="AE523"/>
      <c r="AF523"/>
      <c r="AG523"/>
      <c r="AH523"/>
      <c r="AI523"/>
      <c r="AJ523"/>
      <c r="AK523"/>
      <c r="AL523"/>
      <c r="AM523"/>
      <c r="AN523"/>
      <c r="AO523"/>
      <c r="AP523"/>
      <c r="AQ523"/>
      <c r="AR523"/>
      <c r="AS523"/>
      <c r="AT523"/>
      <c r="AU523"/>
      <c r="AV523"/>
      <c r="AW523"/>
      <c r="AX523"/>
      <c r="AY523"/>
      <c r="AZ523"/>
      <c r="BA523"/>
      <c r="BB523"/>
      <c r="BC523"/>
      <c r="BD523"/>
      <c r="BE523"/>
      <c r="BF523"/>
      <c r="BG523"/>
      <c r="BH523"/>
      <c r="BI523"/>
      <c r="BJ523"/>
      <c r="BK523"/>
      <c r="BL523"/>
      <c r="BM523"/>
      <c r="BN523"/>
      <c r="BO523"/>
      <c r="BP523"/>
      <c r="BQ523"/>
      <c r="BR523"/>
      <c r="BS523"/>
      <c r="BT523"/>
      <c r="BU523"/>
      <c r="BV523"/>
      <c r="BW523"/>
      <c r="BX523"/>
      <c r="BY523"/>
      <c r="BZ523"/>
      <c r="CA523"/>
      <c r="CB523"/>
      <c r="CC523"/>
      <c r="CD523"/>
      <c r="CE523"/>
      <c r="CF523"/>
      <c r="CG523"/>
      <c r="CH523"/>
      <c r="CI523"/>
      <c r="CJ523"/>
      <c r="CK523"/>
      <c r="CL523"/>
      <c r="CM523"/>
      <c r="CN523"/>
      <c r="CO523"/>
      <c r="CP523"/>
      <c r="CQ523"/>
      <c r="CR523"/>
      <c r="CS523"/>
      <c r="CT523"/>
      <c r="CU523"/>
      <c r="CV523"/>
      <c r="CW523"/>
      <c r="CX523"/>
      <c r="CY523"/>
      <c r="CZ523"/>
      <c r="DA523"/>
      <c r="DB523"/>
      <c r="DC523"/>
      <c r="DD523"/>
      <c r="DE523"/>
      <c r="DF523"/>
      <c r="DG523"/>
      <c r="DH523"/>
      <c r="DI523"/>
      <c r="DJ523"/>
      <c r="DK523"/>
      <c r="DL523"/>
      <c r="DM523"/>
      <c r="DN523"/>
      <c r="DO523"/>
      <c r="DP523"/>
      <c r="DQ523"/>
      <c r="DR523"/>
      <c r="DS523"/>
      <c r="DT523"/>
      <c r="DU523"/>
      <c r="DV523"/>
      <c r="DW523"/>
      <c r="DX523"/>
      <c r="DY523"/>
      <c r="DZ523"/>
      <c r="EA523"/>
      <c r="EB523"/>
      <c r="EC523"/>
      <c r="ED523"/>
      <c r="EE523"/>
      <c r="EF523"/>
      <c r="EG523"/>
      <c r="EH523"/>
      <c r="EI523"/>
      <c r="EJ523"/>
      <c r="EK523"/>
      <c r="EL523"/>
      <c r="EM523"/>
      <c r="EN523"/>
      <c r="EO523"/>
      <c r="EP523"/>
      <c r="EQ523"/>
      <c r="ER523"/>
      <c r="ES523"/>
      <c r="ET523"/>
      <c r="EU523"/>
      <c r="EV523"/>
      <c r="EW523"/>
      <c r="EX523"/>
      <c r="EY523"/>
      <c r="EZ523"/>
      <c r="FA523"/>
      <c r="FB523"/>
      <c r="FC523"/>
      <c r="FD523"/>
      <c r="FE523"/>
      <c r="FF523"/>
      <c r="FG523"/>
      <c r="FH523"/>
      <c r="FI523"/>
      <c r="FJ523"/>
      <c r="FK523"/>
      <c r="FL523"/>
      <c r="FM523"/>
      <c r="FN523"/>
      <c r="FO523"/>
      <c r="FP523"/>
      <c r="FQ523"/>
      <c r="FR523"/>
      <c r="FS523"/>
      <c r="FT523"/>
      <c r="FU523"/>
      <c r="FV523"/>
      <c r="FW523"/>
      <c r="FX523"/>
      <c r="FY523"/>
      <c r="FZ523"/>
      <c r="GA523"/>
      <c r="GB523"/>
      <c r="GC523"/>
      <c r="GD523"/>
      <c r="GE523"/>
      <c r="GF523"/>
      <c r="GG523"/>
      <c r="GH523"/>
      <c r="GI523"/>
      <c r="GJ523"/>
      <c r="GK523"/>
      <c r="GL523"/>
      <c r="GM523"/>
      <c r="GN523"/>
      <c r="GO523"/>
      <c r="GP523"/>
      <c r="GQ523"/>
      <c r="GR523"/>
      <c r="GS523"/>
      <c r="GT523"/>
      <c r="GU523"/>
      <c r="GV523"/>
      <c r="GW523"/>
      <c r="GX523"/>
      <c r="GY523"/>
      <c r="GZ523"/>
      <c r="HA523"/>
      <c r="HB523"/>
      <c r="HC523"/>
      <c r="HD523"/>
      <c r="HE523"/>
      <c r="HF523"/>
      <c r="HG523"/>
      <c r="HH523"/>
      <c r="HI523"/>
      <c r="HJ523"/>
      <c r="HK523"/>
      <c r="HL523"/>
      <c r="HM523"/>
      <c r="HN523"/>
      <c r="HO523"/>
      <c r="HP523"/>
      <c r="HQ523"/>
      <c r="HR523"/>
      <c r="HS523"/>
      <c r="HT523"/>
      <c r="HU523"/>
      <c r="HV523"/>
      <c r="HW523"/>
      <c r="HX523"/>
      <c r="HY523"/>
      <c r="HZ523"/>
      <c r="IA523"/>
      <c r="IB523"/>
      <c r="IC523"/>
      <c r="ID523"/>
      <c r="IE523"/>
      <c r="IF523"/>
      <c r="IG523"/>
      <c r="IH523"/>
      <c r="II523"/>
      <c r="IJ523"/>
      <c r="IK523"/>
      <c r="IL523"/>
      <c r="IM523"/>
      <c r="IN523"/>
      <c r="IO523"/>
      <c r="IP523"/>
      <c r="IQ523"/>
      <c r="IR523"/>
      <c r="IS523"/>
      <c r="IT523"/>
      <c r="IU523"/>
      <c r="IV523"/>
      <c r="IW523"/>
      <c r="IX523"/>
      <c r="IY523"/>
      <c r="IZ523"/>
      <c r="JA523"/>
      <c r="JB523"/>
      <c r="JC523"/>
      <c r="JD523"/>
      <c r="JE523"/>
      <c r="JF523"/>
      <c r="JG523"/>
      <c r="JH523"/>
      <c r="JI523"/>
      <c r="JJ523"/>
      <c r="JK523"/>
      <c r="JL523"/>
      <c r="JM523"/>
      <c r="JN523"/>
      <c r="JO523"/>
      <c r="JP523"/>
      <c r="JQ523"/>
      <c r="JR523"/>
      <c r="JS523"/>
      <c r="JT523"/>
      <c r="JU523"/>
      <c r="JV523"/>
      <c r="JW523"/>
      <c r="JX523"/>
    </row>
    <row r="524" spans="1:284" s="199" customFormat="1" ht="12" customHeight="1">
      <c r="A524"/>
      <c r="B524"/>
      <c r="C524"/>
      <c r="D524"/>
      <c r="E524"/>
      <c r="F524"/>
      <c r="G524"/>
      <c r="H524"/>
      <c r="I524"/>
      <c r="J524"/>
      <c r="K524"/>
      <c r="L524"/>
      <c r="M524"/>
      <c r="N524"/>
      <c r="O524"/>
      <c r="P524"/>
      <c r="Q524"/>
      <c r="R524"/>
      <c r="S524"/>
      <c r="T524"/>
      <c r="U524"/>
      <c r="V524"/>
      <c r="W524"/>
      <c r="X524"/>
      <c r="Y524"/>
      <c r="Z524"/>
      <c r="AA524"/>
      <c r="AB524"/>
      <c r="AC524"/>
      <c r="AD524"/>
      <c r="AE524"/>
      <c r="AF524"/>
      <c r="AG524"/>
      <c r="AH524"/>
      <c r="AI524"/>
      <c r="AJ524"/>
      <c r="AK524"/>
      <c r="AL524"/>
      <c r="AM524"/>
      <c r="AN524"/>
      <c r="AO524"/>
      <c r="AP524"/>
      <c r="AQ524"/>
      <c r="AR524"/>
      <c r="AS524"/>
      <c r="AT524"/>
      <c r="AU524"/>
      <c r="AV524"/>
      <c r="AW524"/>
      <c r="AX524"/>
      <c r="AY524"/>
      <c r="AZ524"/>
      <c r="BA524"/>
      <c r="BB524"/>
      <c r="BC524"/>
      <c r="BD524"/>
      <c r="BE524"/>
      <c r="BF524"/>
      <c r="BG524"/>
      <c r="BH524"/>
      <c r="BI524"/>
      <c r="BJ524"/>
      <c r="BK524"/>
      <c r="BL524"/>
      <c r="BM524"/>
      <c r="BN524"/>
      <c r="BO524"/>
      <c r="BP524"/>
      <c r="BQ524"/>
      <c r="BR524"/>
      <c r="BS524"/>
      <c r="BT524"/>
      <c r="BU524"/>
      <c r="BV524"/>
      <c r="BW524"/>
      <c r="BX524"/>
      <c r="BY524"/>
      <c r="BZ524"/>
      <c r="CA524"/>
      <c r="CB524"/>
      <c r="CC524"/>
      <c r="CD524"/>
      <c r="CE524"/>
      <c r="CF524"/>
      <c r="CG524"/>
      <c r="CH524"/>
      <c r="CI524"/>
      <c r="CJ524"/>
      <c r="CK524"/>
      <c r="CL524"/>
      <c r="CM524"/>
      <c r="CN524"/>
      <c r="CO524"/>
      <c r="CP524"/>
      <c r="CQ524"/>
      <c r="CR524"/>
      <c r="CS524"/>
      <c r="CT524"/>
      <c r="CU524"/>
      <c r="CV524"/>
      <c r="CW524"/>
      <c r="CX524"/>
      <c r="CY524"/>
      <c r="CZ524"/>
      <c r="DA524"/>
      <c r="DB524"/>
      <c r="DC524"/>
      <c r="DD524"/>
      <c r="DE524"/>
      <c r="DF524"/>
      <c r="DG524"/>
      <c r="DH524"/>
      <c r="DI524"/>
      <c r="DJ524"/>
      <c r="DK524"/>
      <c r="DL524"/>
      <c r="DM524"/>
      <c r="DN524"/>
      <c r="DO524"/>
      <c r="DP524"/>
      <c r="DQ524"/>
      <c r="DR524"/>
      <c r="DS524"/>
      <c r="DT524"/>
      <c r="DU524"/>
      <c r="DV524"/>
      <c r="DW524"/>
      <c r="DX524"/>
      <c r="DY524"/>
      <c r="DZ524"/>
      <c r="EA524"/>
      <c r="EB524"/>
      <c r="EC524"/>
      <c r="ED524"/>
      <c r="EE524"/>
      <c r="EF524"/>
      <c r="EG524"/>
      <c r="EH524"/>
      <c r="EI524"/>
      <c r="EJ524"/>
      <c r="EK524"/>
      <c r="EL524"/>
      <c r="EM524"/>
      <c r="EN524"/>
      <c r="EO524"/>
      <c r="EP524"/>
      <c r="EQ524"/>
      <c r="ER524"/>
      <c r="ES524"/>
      <c r="ET524"/>
      <c r="EU524"/>
      <c r="EV524"/>
      <c r="EW524"/>
      <c r="EX524"/>
      <c r="EY524"/>
      <c r="EZ524"/>
      <c r="FA524"/>
      <c r="FB524"/>
      <c r="FC524"/>
      <c r="FD524"/>
      <c r="FE524"/>
      <c r="FF524"/>
      <c r="FG524"/>
      <c r="FH524"/>
      <c r="FI524"/>
      <c r="FJ524"/>
      <c r="FK524"/>
      <c r="FL524"/>
      <c r="FM524"/>
      <c r="FN524"/>
      <c r="FO524"/>
      <c r="FP524"/>
      <c r="FQ524"/>
      <c r="FR524"/>
      <c r="FS524"/>
      <c r="FT524"/>
      <c r="FU524"/>
      <c r="FV524"/>
      <c r="FW524"/>
      <c r="FX524"/>
      <c r="FY524"/>
      <c r="FZ524"/>
      <c r="GA524"/>
      <c r="GB524"/>
      <c r="GC524"/>
      <c r="GD524"/>
      <c r="GE524"/>
      <c r="GF524"/>
      <c r="GG524"/>
      <c r="GH524"/>
      <c r="GI524"/>
      <c r="GJ524"/>
      <c r="GK524"/>
      <c r="GL524"/>
      <c r="GM524"/>
      <c r="GN524"/>
      <c r="GO524"/>
      <c r="GP524"/>
      <c r="GQ524"/>
      <c r="GR524"/>
      <c r="GS524"/>
      <c r="GT524"/>
      <c r="GU524"/>
      <c r="GV524"/>
      <c r="GW524"/>
      <c r="GX524"/>
      <c r="GY524"/>
      <c r="GZ524"/>
      <c r="HA524"/>
      <c r="HB524"/>
      <c r="HC524"/>
      <c r="HD524"/>
      <c r="HE524"/>
      <c r="HF524"/>
      <c r="HG524"/>
      <c r="HH524"/>
      <c r="HI524"/>
      <c r="HJ524"/>
      <c r="HK524"/>
      <c r="HL524"/>
      <c r="HM524"/>
      <c r="HN524"/>
      <c r="HO524"/>
      <c r="HP524"/>
      <c r="HQ524"/>
      <c r="HR524"/>
      <c r="HS524"/>
      <c r="HT524"/>
      <c r="HU524"/>
      <c r="HV524"/>
      <c r="HW524"/>
      <c r="HX524"/>
      <c r="HY524"/>
      <c r="HZ524"/>
      <c r="IA524"/>
      <c r="IB524"/>
      <c r="IC524"/>
      <c r="ID524"/>
      <c r="IE524"/>
      <c r="IF524"/>
      <c r="IG524"/>
      <c r="IH524"/>
      <c r="II524"/>
      <c r="IJ524"/>
      <c r="IK524"/>
      <c r="IL524"/>
      <c r="IM524"/>
      <c r="IN524"/>
      <c r="IO524"/>
      <c r="IP524"/>
      <c r="IQ524"/>
      <c r="IR524"/>
      <c r="IS524"/>
      <c r="IT524"/>
      <c r="IU524"/>
      <c r="IV524"/>
      <c r="IW524"/>
      <c r="IX524"/>
      <c r="IY524"/>
      <c r="IZ524"/>
      <c r="JA524"/>
      <c r="JB524"/>
      <c r="JC524"/>
      <c r="JD524"/>
      <c r="JE524"/>
      <c r="JF524"/>
      <c r="JG524"/>
      <c r="JH524"/>
      <c r="JI524"/>
      <c r="JJ524"/>
      <c r="JK524"/>
      <c r="JL524"/>
      <c r="JM524"/>
      <c r="JN524"/>
      <c r="JO524"/>
      <c r="JP524"/>
      <c r="JQ524"/>
      <c r="JR524"/>
      <c r="JS524"/>
      <c r="JT524"/>
      <c r="JU524"/>
      <c r="JV524"/>
      <c r="JW524"/>
      <c r="JX524"/>
    </row>
    <row r="525" spans="1:284" s="199" customFormat="1" ht="12" customHeight="1">
      <c r="A525"/>
      <c r="B525"/>
      <c r="C525"/>
      <c r="D525"/>
      <c r="E525"/>
      <c r="F525"/>
      <c r="G525"/>
      <c r="H525"/>
      <c r="I525"/>
      <c r="J525"/>
      <c r="K525"/>
      <c r="L525"/>
      <c r="M525"/>
      <c r="N525"/>
      <c r="O525"/>
      <c r="P525"/>
      <c r="Q525"/>
      <c r="R525"/>
      <c r="S525"/>
      <c r="T525"/>
      <c r="U525"/>
      <c r="V525"/>
      <c r="W525"/>
      <c r="X525"/>
      <c r="Y525"/>
      <c r="Z525"/>
      <c r="AA525"/>
      <c r="AB525"/>
      <c r="AC525"/>
      <c r="AD525"/>
      <c r="AE525"/>
      <c r="AF525"/>
      <c r="AG525"/>
      <c r="AH525"/>
      <c r="AI525"/>
      <c r="AJ525"/>
      <c r="AK525"/>
      <c r="AL525"/>
      <c r="AM525"/>
      <c r="AN525"/>
      <c r="AO525"/>
      <c r="AP525"/>
      <c r="AQ525"/>
      <c r="AR525"/>
      <c r="AS525"/>
      <c r="AT525"/>
      <c r="AU525"/>
      <c r="AV525"/>
      <c r="AW525"/>
      <c r="AX525"/>
      <c r="AY525"/>
      <c r="AZ525"/>
      <c r="BA525"/>
      <c r="BB525"/>
      <c r="BC525"/>
      <c r="BD525"/>
      <c r="BE525"/>
      <c r="BF525"/>
      <c r="BG525"/>
      <c r="BH525"/>
      <c r="BI525"/>
      <c r="BJ525"/>
      <c r="BK525"/>
      <c r="BL525"/>
      <c r="BM525"/>
      <c r="BN525"/>
      <c r="BO525"/>
      <c r="BP525"/>
      <c r="BQ525"/>
      <c r="BR525"/>
      <c r="BS525"/>
      <c r="BT525"/>
      <c r="BU525"/>
      <c r="BV525"/>
      <c r="BW525"/>
      <c r="BX525"/>
      <c r="BY525"/>
      <c r="BZ525"/>
      <c r="CA525"/>
      <c r="CB525"/>
      <c r="CC525"/>
      <c r="CD525"/>
      <c r="CE525"/>
      <c r="CF525"/>
      <c r="CG525"/>
      <c r="CH525"/>
      <c r="CI525"/>
      <c r="CJ525"/>
      <c r="CK525"/>
      <c r="CL525"/>
      <c r="CM525"/>
      <c r="CN525"/>
      <c r="CO525"/>
      <c r="CP525"/>
      <c r="CQ525"/>
      <c r="CR525"/>
      <c r="CS525"/>
      <c r="CT525"/>
      <c r="CU525"/>
      <c r="CV525"/>
      <c r="CW525"/>
      <c r="CX525"/>
      <c r="CY525"/>
      <c r="CZ525"/>
      <c r="DA525"/>
      <c r="DB525"/>
      <c r="DC525"/>
      <c r="DD525"/>
      <c r="DE525"/>
      <c r="DF525"/>
      <c r="DG525"/>
      <c r="DH525"/>
      <c r="DI525"/>
      <c r="DJ525"/>
      <c r="DK525"/>
      <c r="DL525"/>
      <c r="DM525"/>
      <c r="DN525"/>
      <c r="DO525"/>
      <c r="DP525"/>
      <c r="DQ525"/>
      <c r="DR525"/>
      <c r="DS525"/>
      <c r="DT525"/>
      <c r="DU525"/>
      <c r="DV525"/>
      <c r="DW525"/>
      <c r="DX525"/>
      <c r="DY525"/>
      <c r="DZ525"/>
      <c r="EA525"/>
      <c r="EB525"/>
      <c r="EC525"/>
      <c r="ED525"/>
      <c r="EE525"/>
      <c r="EF525"/>
      <c r="EG525"/>
      <c r="EH525"/>
      <c r="EI525"/>
      <c r="EJ525"/>
      <c r="EK525"/>
      <c r="EL525"/>
      <c r="EM525"/>
      <c r="EN525"/>
      <c r="EO525"/>
      <c r="EP525"/>
      <c r="EQ525"/>
      <c r="ER525"/>
      <c r="ES525"/>
      <c r="ET525"/>
      <c r="EU525"/>
      <c r="EV525"/>
      <c r="EW525"/>
      <c r="EX525"/>
      <c r="EY525"/>
      <c r="EZ525"/>
      <c r="FA525"/>
      <c r="FB525"/>
      <c r="FC525"/>
      <c r="FD525"/>
      <c r="FE525"/>
      <c r="FF525"/>
      <c r="FG525"/>
      <c r="FH525"/>
      <c r="FI525"/>
      <c r="FJ525"/>
      <c r="FK525"/>
      <c r="FL525"/>
      <c r="FM525"/>
      <c r="FN525"/>
      <c r="FO525"/>
      <c r="FP525"/>
      <c r="FQ525"/>
      <c r="FR525"/>
      <c r="FS525"/>
      <c r="FT525"/>
      <c r="FU525"/>
      <c r="FV525"/>
      <c r="FW525"/>
      <c r="FX525"/>
      <c r="FY525"/>
      <c r="FZ525"/>
      <c r="GA525"/>
      <c r="GB525"/>
      <c r="GC525"/>
      <c r="GD525"/>
      <c r="GE525"/>
      <c r="GF525"/>
      <c r="GG525"/>
      <c r="GH525"/>
      <c r="GI525"/>
      <c r="GJ525"/>
      <c r="GK525"/>
      <c r="GL525"/>
      <c r="GM525"/>
      <c r="GN525"/>
      <c r="GO525"/>
      <c r="GP525"/>
      <c r="GQ525"/>
      <c r="GR525"/>
      <c r="GS525"/>
      <c r="GT525"/>
      <c r="GU525"/>
      <c r="GV525"/>
      <c r="GW525"/>
      <c r="GX525"/>
      <c r="GY525"/>
      <c r="GZ525"/>
      <c r="HA525"/>
      <c r="HB525"/>
      <c r="HC525"/>
      <c r="HD525"/>
      <c r="HE525"/>
      <c r="HF525"/>
      <c r="HG525"/>
      <c r="HH525"/>
      <c r="HI525"/>
      <c r="HJ525"/>
      <c r="HK525"/>
      <c r="HL525"/>
      <c r="HM525"/>
      <c r="HN525"/>
      <c r="HO525"/>
      <c r="HP525"/>
      <c r="HQ525"/>
      <c r="HR525"/>
      <c r="HS525"/>
      <c r="HT525"/>
      <c r="HU525"/>
      <c r="HV525"/>
      <c r="HW525"/>
      <c r="HX525"/>
      <c r="HY525"/>
      <c r="HZ525"/>
      <c r="IA525"/>
      <c r="IB525"/>
      <c r="IC525"/>
      <c r="ID525"/>
      <c r="IE525"/>
      <c r="IF525"/>
      <c r="IG525"/>
      <c r="IH525"/>
      <c r="II525"/>
      <c r="IJ525"/>
      <c r="IK525"/>
      <c r="IL525"/>
      <c r="IM525"/>
      <c r="IN525"/>
      <c r="IO525"/>
      <c r="IP525"/>
      <c r="IQ525"/>
      <c r="IR525"/>
      <c r="IS525"/>
      <c r="IT525"/>
      <c r="IU525"/>
      <c r="IV525"/>
      <c r="IW525"/>
      <c r="IX525"/>
      <c r="IY525"/>
      <c r="IZ525"/>
      <c r="JA525"/>
      <c r="JB525"/>
      <c r="JC525"/>
      <c r="JD525"/>
      <c r="JE525"/>
      <c r="JF525"/>
      <c r="JG525"/>
      <c r="JH525"/>
      <c r="JI525"/>
      <c r="JJ525"/>
      <c r="JK525"/>
      <c r="JL525"/>
      <c r="JM525"/>
      <c r="JN525"/>
      <c r="JO525"/>
      <c r="JP525"/>
      <c r="JQ525"/>
      <c r="JR525"/>
      <c r="JS525"/>
      <c r="JT525"/>
      <c r="JU525"/>
      <c r="JV525"/>
      <c r="JW525"/>
      <c r="JX525"/>
    </row>
    <row r="526" spans="1:284" s="199" customFormat="1" ht="12" customHeight="1">
      <c r="A526"/>
      <c r="B526"/>
      <c r="C526"/>
      <c r="D526"/>
      <c r="E526"/>
      <c r="F526"/>
      <c r="G526"/>
      <c r="H526"/>
      <c r="I526"/>
      <c r="J526"/>
      <c r="K526"/>
      <c r="L526"/>
      <c r="M526"/>
      <c r="N526"/>
      <c r="O526"/>
      <c r="P526"/>
      <c r="Q526"/>
      <c r="R526"/>
      <c r="S526"/>
      <c r="T526"/>
      <c r="U526"/>
      <c r="V526"/>
      <c r="W526"/>
      <c r="X526"/>
      <c r="Y526"/>
      <c r="Z526"/>
      <c r="AA526"/>
      <c r="AB526"/>
      <c r="AC526"/>
      <c r="AD526"/>
      <c r="AE526"/>
      <c r="AF526"/>
      <c r="AG526"/>
      <c r="AH526"/>
      <c r="AI526"/>
      <c r="AJ526"/>
      <c r="AK526"/>
      <c r="AL526"/>
      <c r="AM526"/>
      <c r="AN526"/>
      <c r="AO526"/>
      <c r="AP526"/>
      <c r="AQ526"/>
      <c r="AR526"/>
      <c r="AS526"/>
      <c r="AT526"/>
      <c r="AU526"/>
      <c r="AV526"/>
      <c r="AW526"/>
      <c r="AX526"/>
      <c r="AY526"/>
      <c r="AZ526"/>
      <c r="BA526"/>
      <c r="BB526"/>
      <c r="BC526"/>
      <c r="BD526"/>
      <c r="BE526"/>
      <c r="BF526"/>
      <c r="BG526"/>
      <c r="BH526"/>
      <c r="BI526"/>
      <c r="BJ526"/>
      <c r="BK526"/>
      <c r="BL526"/>
      <c r="BM526"/>
      <c r="BN526"/>
      <c r="BO526"/>
      <c r="BP526"/>
      <c r="BQ526"/>
      <c r="BR526"/>
      <c r="BS526"/>
      <c r="BT526"/>
      <c r="BU526"/>
      <c r="BV526"/>
      <c r="BW526"/>
      <c r="BX526"/>
      <c r="BY526"/>
      <c r="BZ526"/>
      <c r="CA526"/>
      <c r="CB526"/>
      <c r="CC526"/>
      <c r="CD526"/>
      <c r="CE526"/>
      <c r="CF526"/>
      <c r="CG526"/>
      <c r="CH526"/>
      <c r="CI526"/>
      <c r="CJ526"/>
      <c r="CK526"/>
      <c r="CL526"/>
      <c r="CM526"/>
      <c r="CN526"/>
      <c r="CO526"/>
      <c r="CP526"/>
      <c r="CQ526"/>
      <c r="CR526"/>
      <c r="CS526"/>
      <c r="CT526"/>
      <c r="CU526"/>
      <c r="CV526"/>
      <c r="CW526"/>
      <c r="CX526"/>
      <c r="CY526"/>
      <c r="CZ526"/>
      <c r="DA526"/>
      <c r="DB526"/>
      <c r="DC526"/>
      <c r="DD526"/>
      <c r="DE526"/>
      <c r="DF526"/>
      <c r="DG526"/>
      <c r="DH526"/>
      <c r="DI526"/>
      <c r="DJ526"/>
      <c r="DK526"/>
      <c r="DL526"/>
      <c r="DM526"/>
      <c r="DN526"/>
      <c r="DO526"/>
      <c r="DP526"/>
      <c r="DQ526"/>
      <c r="DR526"/>
      <c r="DS526"/>
      <c r="DT526"/>
      <c r="DU526"/>
      <c r="DV526"/>
      <c r="DW526"/>
      <c r="DX526"/>
      <c r="DY526"/>
      <c r="DZ526"/>
      <c r="EA526"/>
      <c r="EB526"/>
      <c r="EC526"/>
      <c r="ED526"/>
      <c r="EE526"/>
      <c r="EF526"/>
      <c r="EG526"/>
      <c r="EH526"/>
      <c r="EI526"/>
      <c r="EJ526"/>
      <c r="EK526"/>
      <c r="EL526"/>
      <c r="EM526"/>
      <c r="EN526"/>
      <c r="EO526"/>
      <c r="EP526"/>
      <c r="EQ526"/>
      <c r="ER526"/>
      <c r="ES526"/>
      <c r="ET526"/>
      <c r="EU526"/>
      <c r="EV526"/>
      <c r="EW526"/>
      <c r="EX526"/>
      <c r="EY526"/>
      <c r="EZ526"/>
      <c r="FA526"/>
      <c r="FB526"/>
      <c r="FC526"/>
      <c r="FD526"/>
      <c r="FE526"/>
      <c r="FF526"/>
      <c r="FG526"/>
      <c r="FH526"/>
      <c r="FI526"/>
      <c r="FJ526"/>
      <c r="FK526"/>
      <c r="FL526"/>
      <c r="FM526"/>
      <c r="FN526"/>
      <c r="FO526"/>
      <c r="FP526"/>
      <c r="FQ526"/>
      <c r="FR526"/>
      <c r="FS526"/>
      <c r="FT526"/>
      <c r="FU526"/>
      <c r="FV526"/>
      <c r="FW526"/>
      <c r="FX526"/>
      <c r="FY526"/>
      <c r="FZ526"/>
      <c r="GA526"/>
      <c r="GB526"/>
      <c r="GC526"/>
      <c r="GD526"/>
      <c r="GE526"/>
      <c r="GF526"/>
      <c r="GG526"/>
      <c r="GH526"/>
      <c r="GI526"/>
      <c r="GJ526"/>
      <c r="GK526"/>
      <c r="GL526"/>
      <c r="GM526"/>
      <c r="GN526"/>
      <c r="GO526"/>
      <c r="GP526"/>
      <c r="GQ526"/>
      <c r="GR526"/>
      <c r="GS526"/>
      <c r="GT526"/>
      <c r="GU526"/>
      <c r="GV526"/>
      <c r="GW526"/>
      <c r="GX526"/>
      <c r="GY526"/>
      <c r="GZ526"/>
      <c r="HA526"/>
      <c r="HB526"/>
      <c r="HC526"/>
      <c r="HD526"/>
      <c r="HE526"/>
      <c r="HF526"/>
      <c r="HG526"/>
      <c r="HH526"/>
      <c r="HI526"/>
      <c r="HJ526"/>
      <c r="HK526"/>
      <c r="HL526"/>
      <c r="HM526"/>
      <c r="HN526"/>
      <c r="HO526"/>
      <c r="HP526"/>
      <c r="HQ526"/>
      <c r="HR526"/>
      <c r="HS526"/>
      <c r="HT526"/>
      <c r="HU526"/>
      <c r="HV526"/>
      <c r="HW526"/>
      <c r="HX526"/>
      <c r="HY526"/>
      <c r="HZ526"/>
      <c r="IA526"/>
      <c r="IB526"/>
      <c r="IC526"/>
      <c r="ID526"/>
      <c r="IE526"/>
      <c r="IF526"/>
      <c r="IG526"/>
      <c r="IH526"/>
      <c r="II526"/>
      <c r="IJ526"/>
      <c r="IK526"/>
      <c r="IL526"/>
      <c r="IM526"/>
      <c r="IN526"/>
      <c r="IO526"/>
      <c r="IP526"/>
      <c r="IQ526"/>
      <c r="IR526"/>
      <c r="IS526"/>
      <c r="IT526"/>
      <c r="IU526"/>
      <c r="IV526"/>
      <c r="IW526"/>
      <c r="IX526"/>
      <c r="IY526"/>
      <c r="IZ526"/>
      <c r="JA526"/>
      <c r="JB526"/>
      <c r="JC526"/>
      <c r="JD526"/>
      <c r="JE526"/>
      <c r="JF526"/>
      <c r="JG526"/>
      <c r="JH526"/>
      <c r="JI526"/>
      <c r="JJ526"/>
      <c r="JK526"/>
      <c r="JL526"/>
      <c r="JM526"/>
      <c r="JN526"/>
      <c r="JO526"/>
      <c r="JP526"/>
      <c r="JQ526"/>
      <c r="JR526"/>
      <c r="JS526"/>
      <c r="JT526"/>
      <c r="JU526"/>
      <c r="JV526"/>
      <c r="JW526"/>
      <c r="JX526"/>
    </row>
    <row r="527" spans="1:284" s="199" customFormat="1" ht="12" customHeight="1">
      <c r="A527"/>
      <c r="B527"/>
      <c r="C527"/>
      <c r="D527"/>
      <c r="E527"/>
      <c r="F527"/>
      <c r="G527"/>
      <c r="H527"/>
      <c r="I527"/>
      <c r="J527"/>
      <c r="K527"/>
      <c r="L527"/>
      <c r="M527"/>
      <c r="N527"/>
      <c r="O527"/>
      <c r="P527"/>
      <c r="Q527"/>
      <c r="R527"/>
      <c r="S527"/>
      <c r="T527"/>
      <c r="U527"/>
      <c r="V527"/>
      <c r="W527"/>
      <c r="X527"/>
      <c r="Y527"/>
      <c r="Z527"/>
      <c r="AA527"/>
      <c r="AB527"/>
      <c r="AC527"/>
      <c r="AD527"/>
      <c r="AE527"/>
      <c r="AF527"/>
      <c r="AG527"/>
      <c r="AH527"/>
      <c r="AI527"/>
      <c r="AJ527"/>
      <c r="AK527"/>
      <c r="AL527"/>
      <c r="AM527"/>
      <c r="AN527"/>
      <c r="AO527"/>
      <c r="AP527"/>
      <c r="AQ527"/>
      <c r="AR527"/>
      <c r="AS527"/>
      <c r="AT527"/>
      <c r="AU527"/>
      <c r="AV527"/>
      <c r="AW527"/>
      <c r="AX527"/>
      <c r="AY527"/>
      <c r="AZ527"/>
      <c r="BA527"/>
      <c r="BB527"/>
      <c r="BC527"/>
      <c r="BD527"/>
      <c r="BE527"/>
      <c r="BF527"/>
      <c r="BG527"/>
      <c r="BH527"/>
      <c r="BI527"/>
      <c r="BJ527"/>
      <c r="BK527"/>
      <c r="BL527"/>
      <c r="BM527"/>
      <c r="BN527"/>
      <c r="BO527"/>
      <c r="BP527"/>
      <c r="BQ527"/>
      <c r="BR527"/>
      <c r="BS527"/>
      <c r="BT527"/>
      <c r="BU527"/>
      <c r="BV527"/>
      <c r="BW527"/>
      <c r="BX527"/>
      <c r="BY527"/>
      <c r="BZ527"/>
      <c r="CA527"/>
      <c r="CB527"/>
      <c r="CC527"/>
      <c r="CD527"/>
      <c r="CE527"/>
      <c r="CF527"/>
      <c r="CG527"/>
      <c r="CH527"/>
      <c r="CI527"/>
      <c r="CJ527"/>
      <c r="CK527"/>
      <c r="CL527"/>
      <c r="CM527"/>
      <c r="CN527"/>
      <c r="CO527"/>
      <c r="CP527"/>
      <c r="CQ527"/>
      <c r="CR527"/>
      <c r="CS527"/>
      <c r="CT527"/>
      <c r="CU527"/>
      <c r="CV527"/>
      <c r="CW527"/>
      <c r="CX527"/>
      <c r="CY527"/>
      <c r="CZ527"/>
      <c r="DA527"/>
      <c r="DB527"/>
      <c r="DC527"/>
      <c r="DD527"/>
      <c r="DE527"/>
      <c r="DF527"/>
      <c r="DG527"/>
      <c r="DH527"/>
      <c r="DI527"/>
      <c r="DJ527"/>
      <c r="DK527"/>
      <c r="DL527"/>
      <c r="DM527"/>
      <c r="DN527"/>
      <c r="DO527"/>
      <c r="DP527"/>
      <c r="DQ527"/>
      <c r="DR527"/>
      <c r="DS527"/>
      <c r="DT527"/>
      <c r="DU527"/>
      <c r="DV527"/>
      <c r="DW527"/>
      <c r="DX527"/>
      <c r="DY527"/>
      <c r="DZ527"/>
      <c r="EA527"/>
      <c r="EB527"/>
      <c r="EC527"/>
      <c r="ED527"/>
      <c r="EE527"/>
      <c r="EF527"/>
      <c r="EG527"/>
      <c r="EH527"/>
      <c r="EI527"/>
      <c r="EJ527"/>
      <c r="EK527"/>
      <c r="EL527"/>
      <c r="EM527"/>
      <c r="EN527"/>
      <c r="EO527"/>
      <c r="EP527"/>
      <c r="EQ527"/>
      <c r="ER527"/>
      <c r="ES527"/>
      <c r="ET527"/>
      <c r="EU527"/>
      <c r="EV527"/>
      <c r="EW527"/>
      <c r="EX527"/>
      <c r="EY527"/>
      <c r="EZ527"/>
      <c r="FA527"/>
      <c r="FB527"/>
      <c r="FC527"/>
      <c r="FD527"/>
      <c r="FE527"/>
      <c r="FF527"/>
      <c r="FG527"/>
      <c r="FH527"/>
      <c r="FI527"/>
      <c r="FJ527"/>
      <c r="FK527"/>
      <c r="FL527"/>
      <c r="FM527"/>
      <c r="FN527"/>
      <c r="FO527"/>
      <c r="FP527"/>
      <c r="FQ527"/>
      <c r="FR527"/>
      <c r="FS527"/>
      <c r="FT527"/>
      <c r="FU527"/>
      <c r="FV527"/>
      <c r="FW527"/>
      <c r="FX527"/>
      <c r="FY527"/>
      <c r="FZ527"/>
      <c r="GA527"/>
      <c r="GB527"/>
      <c r="GC527"/>
      <c r="GD527"/>
      <c r="GE527"/>
      <c r="GF527"/>
      <c r="GG527"/>
      <c r="GH527"/>
      <c r="GI527"/>
      <c r="GJ527"/>
      <c r="GK527"/>
      <c r="GL527"/>
      <c r="GM527"/>
      <c r="GN527"/>
      <c r="GO527"/>
      <c r="GP527"/>
      <c r="GQ527"/>
      <c r="GR527"/>
      <c r="GS527"/>
      <c r="GT527"/>
      <c r="GU527"/>
      <c r="GV527"/>
      <c r="GW527"/>
      <c r="GX527"/>
      <c r="GY527"/>
      <c r="GZ527"/>
      <c r="HA527"/>
      <c r="HB527"/>
      <c r="HC527"/>
      <c r="HD527"/>
      <c r="HE527"/>
      <c r="HF527"/>
      <c r="HG527"/>
      <c r="HH527"/>
      <c r="HI527"/>
      <c r="HJ527"/>
      <c r="HK527"/>
      <c r="HL527"/>
      <c r="HM527"/>
      <c r="HN527"/>
      <c r="HO527"/>
      <c r="HP527"/>
      <c r="HQ527"/>
      <c r="HR527"/>
      <c r="HS527"/>
      <c r="HT527"/>
      <c r="HU527"/>
      <c r="HV527"/>
      <c r="HW527"/>
      <c r="HX527"/>
      <c r="HY527"/>
      <c r="HZ527"/>
      <c r="IA527"/>
      <c r="IB527"/>
      <c r="IC527"/>
      <c r="ID527"/>
      <c r="IE527"/>
      <c r="IF527"/>
      <c r="IG527"/>
      <c r="IH527"/>
      <c r="II527"/>
      <c r="IJ527"/>
      <c r="IK527"/>
      <c r="IL527"/>
      <c r="IM527"/>
      <c r="IN527"/>
      <c r="IO527"/>
      <c r="IP527"/>
      <c r="IQ527"/>
      <c r="IR527"/>
      <c r="IS527"/>
      <c r="IT527"/>
      <c r="IU527"/>
      <c r="IV527"/>
      <c r="IW527"/>
      <c r="IX527"/>
      <c r="IY527"/>
      <c r="IZ527"/>
      <c r="JA527"/>
      <c r="JB527"/>
      <c r="JC527"/>
      <c r="JD527"/>
      <c r="JE527"/>
      <c r="JF527"/>
      <c r="JG527"/>
      <c r="JH527"/>
      <c r="JI527"/>
      <c r="JJ527"/>
      <c r="JK527"/>
      <c r="JL527"/>
      <c r="JM527"/>
      <c r="JN527"/>
      <c r="JO527"/>
      <c r="JP527"/>
      <c r="JQ527"/>
      <c r="JR527"/>
      <c r="JS527"/>
      <c r="JT527"/>
      <c r="JU527"/>
      <c r="JV527"/>
      <c r="JW527"/>
      <c r="JX527"/>
    </row>
    <row r="528" spans="1:284" s="199" customFormat="1" ht="12" customHeight="1">
      <c r="A528"/>
      <c r="B528"/>
      <c r="C528"/>
      <c r="D528"/>
      <c r="E528"/>
      <c r="F528"/>
      <c r="G528"/>
      <c r="H528"/>
      <c r="I528"/>
      <c r="J528"/>
      <c r="K528"/>
      <c r="L528"/>
      <c r="M528"/>
      <c r="N528"/>
      <c r="O528"/>
      <c r="P528"/>
      <c r="Q528"/>
      <c r="R528"/>
      <c r="S528"/>
      <c r="T528"/>
      <c r="U528"/>
      <c r="V528"/>
      <c r="W528"/>
      <c r="X528"/>
      <c r="Y528"/>
      <c r="Z528"/>
      <c r="AA528"/>
      <c r="AB528"/>
      <c r="AC528"/>
      <c r="AD528"/>
      <c r="AE528"/>
      <c r="AF528"/>
      <c r="AG528"/>
      <c r="AH528"/>
      <c r="AI528"/>
      <c r="AJ528"/>
      <c r="AK528"/>
      <c r="AL528"/>
      <c r="AM528"/>
      <c r="AN528"/>
      <c r="AO528"/>
      <c r="AP528"/>
      <c r="AQ528"/>
      <c r="AR528"/>
      <c r="AS528"/>
      <c r="AT528"/>
      <c r="AU528"/>
      <c r="AV528"/>
      <c r="AW528"/>
      <c r="AX528"/>
      <c r="AY528"/>
      <c r="AZ528"/>
      <c r="BA528"/>
      <c r="BB528"/>
      <c r="BC528"/>
      <c r="BD528"/>
      <c r="BE528"/>
      <c r="BF528"/>
      <c r="BG528"/>
      <c r="BH528"/>
      <c r="BI528"/>
      <c r="BJ528"/>
      <c r="BK528"/>
      <c r="BL528"/>
      <c r="BM528"/>
      <c r="BN528"/>
      <c r="BO528"/>
      <c r="BP528"/>
      <c r="BQ528"/>
      <c r="BR528"/>
      <c r="BS528"/>
      <c r="BT528"/>
      <c r="BU528"/>
      <c r="BV528"/>
      <c r="BW528"/>
      <c r="BX528"/>
      <c r="BY528"/>
      <c r="BZ528"/>
      <c r="CA528"/>
      <c r="CB528"/>
      <c r="CC528"/>
      <c r="CD528"/>
      <c r="CE528"/>
      <c r="CF528"/>
      <c r="CG528"/>
      <c r="CH528"/>
      <c r="CI528"/>
      <c r="CJ528"/>
      <c r="CK528"/>
      <c r="CL528"/>
      <c r="CM528"/>
      <c r="CN528"/>
      <c r="CO528"/>
      <c r="CP528"/>
      <c r="CQ528"/>
      <c r="CR528"/>
      <c r="CS528"/>
      <c r="CT528"/>
      <c r="CU528"/>
      <c r="CV528"/>
      <c r="CW528"/>
      <c r="CX528"/>
      <c r="CY528"/>
      <c r="CZ528"/>
      <c r="DA528"/>
      <c r="DB528"/>
      <c r="DC528"/>
      <c r="DD528"/>
      <c r="DE528"/>
      <c r="DF528"/>
      <c r="DG528"/>
      <c r="DH528"/>
      <c r="DI528"/>
      <c r="DJ528"/>
      <c r="DK528"/>
      <c r="DL528"/>
      <c r="DM528"/>
      <c r="DN528"/>
      <c r="DO528"/>
      <c r="DP528"/>
      <c r="DQ528"/>
      <c r="DR528"/>
      <c r="DS528"/>
      <c r="DT528"/>
      <c r="DU528"/>
      <c r="DV528"/>
      <c r="DW528"/>
      <c r="DX528"/>
      <c r="DY528"/>
      <c r="DZ528"/>
      <c r="EA528"/>
      <c r="EB528"/>
      <c r="EC528"/>
      <c r="ED528"/>
      <c r="EE528"/>
      <c r="EF528"/>
      <c r="EG528"/>
      <c r="EH528"/>
      <c r="EI528"/>
      <c r="EJ528"/>
      <c r="EK528"/>
      <c r="EL528"/>
      <c r="EM528"/>
      <c r="EN528"/>
      <c r="EO528"/>
      <c r="EP528"/>
      <c r="EQ528"/>
      <c r="ER528"/>
      <c r="ES528"/>
      <c r="ET528"/>
      <c r="EU528"/>
      <c r="EV528"/>
      <c r="EW528"/>
      <c r="EX528"/>
      <c r="EY528"/>
      <c r="EZ528"/>
      <c r="FA528"/>
      <c r="FB528"/>
      <c r="FC528"/>
      <c r="FD528"/>
      <c r="FE528"/>
      <c r="FF528"/>
      <c r="FG528"/>
      <c r="FH528"/>
      <c r="FI528"/>
      <c r="FJ528"/>
      <c r="FK528"/>
      <c r="FL528"/>
      <c r="FM528"/>
      <c r="FN528"/>
      <c r="FO528"/>
      <c r="FP528"/>
      <c r="FQ528"/>
      <c r="FR528"/>
      <c r="FS528"/>
      <c r="FT528"/>
      <c r="FU528"/>
      <c r="FV528"/>
      <c r="FW528"/>
      <c r="FX528"/>
      <c r="FY528"/>
      <c r="FZ528"/>
      <c r="GA528"/>
      <c r="GB528"/>
      <c r="GC528"/>
      <c r="GD528"/>
      <c r="GE528"/>
      <c r="GF528"/>
      <c r="GG528"/>
      <c r="GH528"/>
      <c r="GI528"/>
      <c r="GJ528"/>
      <c r="GK528"/>
      <c r="GL528"/>
      <c r="GM528"/>
      <c r="GN528"/>
      <c r="GO528"/>
      <c r="GP528"/>
      <c r="GQ528"/>
      <c r="GR528"/>
      <c r="GS528"/>
      <c r="GT528"/>
      <c r="GU528"/>
      <c r="GV528"/>
      <c r="GW528"/>
      <c r="GX528"/>
      <c r="GY528"/>
      <c r="GZ528"/>
      <c r="HA528"/>
      <c r="HB528"/>
      <c r="HC528"/>
      <c r="HD528"/>
      <c r="HE528"/>
      <c r="HF528"/>
      <c r="HG528"/>
      <c r="HH528"/>
      <c r="HI528"/>
      <c r="HJ528"/>
      <c r="HK528"/>
      <c r="HL528"/>
      <c r="HM528"/>
      <c r="HN528"/>
      <c r="HO528"/>
      <c r="HP528"/>
      <c r="HQ528"/>
      <c r="HR528"/>
      <c r="HS528"/>
      <c r="HT528"/>
      <c r="HU528"/>
      <c r="HV528"/>
      <c r="HW528"/>
      <c r="HX528"/>
      <c r="HY528"/>
      <c r="HZ528"/>
      <c r="IA528"/>
      <c r="IB528"/>
      <c r="IC528"/>
      <c r="ID528"/>
      <c r="IE528"/>
      <c r="IF528"/>
      <c r="IG528"/>
      <c r="IH528"/>
      <c r="II528"/>
      <c r="IJ528"/>
      <c r="IK528"/>
      <c r="IL528"/>
      <c r="IM528"/>
      <c r="IN528"/>
      <c r="IO528"/>
      <c r="IP528"/>
      <c r="IQ528"/>
      <c r="IR528"/>
      <c r="IS528"/>
      <c r="IT528"/>
      <c r="IU528"/>
      <c r="IV528"/>
      <c r="IW528"/>
      <c r="IX528"/>
      <c r="IY528"/>
      <c r="IZ528"/>
      <c r="JA528"/>
      <c r="JB528"/>
      <c r="JC528"/>
      <c r="JD528"/>
      <c r="JE528"/>
      <c r="JF528"/>
      <c r="JG528"/>
      <c r="JH528"/>
      <c r="JI528"/>
      <c r="JJ528"/>
      <c r="JK528"/>
      <c r="JL528"/>
      <c r="JM528"/>
      <c r="JN528"/>
      <c r="JO528"/>
      <c r="JP528"/>
      <c r="JQ528"/>
      <c r="JR528"/>
      <c r="JS528"/>
      <c r="JT528"/>
      <c r="JU528"/>
      <c r="JV528"/>
      <c r="JW528"/>
      <c r="JX528"/>
    </row>
    <row r="529" spans="1:284" s="199" customFormat="1" ht="12" customHeight="1">
      <c r="A529"/>
      <c r="B529"/>
      <c r="C529"/>
      <c r="D529"/>
      <c r="E529"/>
      <c r="F529"/>
      <c r="G529"/>
      <c r="H529"/>
      <c r="I529"/>
      <c r="J529"/>
      <c r="K529"/>
      <c r="L529"/>
      <c r="M529"/>
      <c r="N529"/>
      <c r="O529"/>
      <c r="P529"/>
      <c r="Q529"/>
      <c r="R529"/>
      <c r="S529"/>
      <c r="T529"/>
      <c r="U529"/>
      <c r="V529"/>
      <c r="W529"/>
      <c r="X529"/>
      <c r="Y529"/>
      <c r="Z529"/>
      <c r="AA529"/>
      <c r="AB529"/>
      <c r="AC529"/>
      <c r="AD529"/>
      <c r="AE529"/>
      <c r="AF529"/>
      <c r="AG529"/>
      <c r="AH529"/>
      <c r="AI529"/>
      <c r="AJ529"/>
      <c r="AK529"/>
      <c r="AL529"/>
      <c r="AM529"/>
      <c r="AN529"/>
      <c r="AO529"/>
      <c r="AP529"/>
      <c r="AQ529"/>
      <c r="AR529"/>
      <c r="AS529"/>
      <c r="AT529"/>
      <c r="AU529"/>
      <c r="AV529"/>
      <c r="AW529"/>
      <c r="AX529"/>
      <c r="AY529"/>
      <c r="AZ529"/>
      <c r="BA529"/>
      <c r="BB529"/>
      <c r="BC529"/>
      <c r="BD529"/>
      <c r="BE529"/>
      <c r="BF529"/>
      <c r="BG529"/>
      <c r="BH529"/>
      <c r="BI529"/>
      <c r="BJ529"/>
      <c r="BK529"/>
      <c r="BL529"/>
      <c r="BM529"/>
      <c r="BN529"/>
      <c r="BO529"/>
      <c r="BP529"/>
      <c r="BQ529"/>
      <c r="BR529"/>
      <c r="BS529"/>
      <c r="BT529"/>
      <c r="BU529"/>
      <c r="BV529"/>
      <c r="BW529"/>
      <c r="BX529"/>
      <c r="BY529"/>
      <c r="BZ529"/>
      <c r="CA529"/>
      <c r="CB529"/>
      <c r="CC529"/>
      <c r="CD529"/>
      <c r="CE529"/>
      <c r="CF529"/>
      <c r="CG529"/>
      <c r="CH529"/>
      <c r="CI529"/>
      <c r="CJ529"/>
      <c r="CK529"/>
      <c r="CL529"/>
      <c r="CM529"/>
      <c r="CN529"/>
      <c r="CO529"/>
      <c r="CP529"/>
      <c r="CQ529"/>
      <c r="CR529"/>
      <c r="CS529"/>
      <c r="CT529"/>
      <c r="CU529"/>
      <c r="CV529"/>
      <c r="CW529"/>
      <c r="CX529"/>
      <c r="CY529"/>
      <c r="CZ529"/>
      <c r="DA529"/>
      <c r="DB529"/>
      <c r="DC529"/>
      <c r="DD529"/>
      <c r="DE529"/>
      <c r="DF529"/>
      <c r="DG529"/>
      <c r="DH529"/>
      <c r="DI529"/>
      <c r="DJ529"/>
      <c r="DK529"/>
      <c r="DL529"/>
      <c r="DM529"/>
      <c r="DN529"/>
      <c r="DO529"/>
      <c r="DP529"/>
      <c r="DQ529"/>
      <c r="DR529"/>
      <c r="DS529"/>
      <c r="DT529"/>
      <c r="DU529"/>
      <c r="DV529"/>
      <c r="DW529"/>
      <c r="DX529"/>
      <c r="DY529"/>
      <c r="DZ529"/>
      <c r="EA529"/>
      <c r="EB529"/>
      <c r="EC529"/>
      <c r="ED529"/>
      <c r="EE529"/>
      <c r="EF529"/>
      <c r="EG529"/>
      <c r="EH529"/>
      <c r="EI529"/>
      <c r="EJ529"/>
      <c r="EK529"/>
      <c r="EL529"/>
      <c r="EM529"/>
      <c r="EN529"/>
      <c r="EO529"/>
      <c r="EP529"/>
      <c r="EQ529"/>
      <c r="ER529"/>
      <c r="ES529"/>
      <c r="ET529"/>
      <c r="EU529"/>
      <c r="EV529"/>
      <c r="EW529"/>
      <c r="EX529"/>
      <c r="EY529"/>
      <c r="EZ529"/>
      <c r="FA529"/>
      <c r="FB529"/>
      <c r="FC529"/>
      <c r="FD529"/>
      <c r="FE529"/>
      <c r="FF529"/>
      <c r="FG529"/>
      <c r="FH529"/>
      <c r="FI529"/>
      <c r="FJ529"/>
      <c r="FK529"/>
      <c r="FL529"/>
      <c r="FM529"/>
      <c r="FN529"/>
      <c r="FO529"/>
      <c r="FP529"/>
      <c r="FQ529"/>
      <c r="FR529"/>
      <c r="FS529"/>
      <c r="FT529"/>
      <c r="FU529"/>
      <c r="FV529"/>
      <c r="FW529"/>
      <c r="FX529"/>
      <c r="FY529"/>
      <c r="FZ529"/>
      <c r="GA529"/>
      <c r="GB529"/>
      <c r="GC529"/>
      <c r="GD529"/>
      <c r="GE529"/>
      <c r="GF529"/>
      <c r="GG529"/>
      <c r="GH529"/>
      <c r="GI529"/>
      <c r="GJ529"/>
      <c r="GK529"/>
      <c r="GL529"/>
      <c r="GM529"/>
      <c r="GN529"/>
      <c r="GO529"/>
      <c r="GP529"/>
      <c r="GQ529"/>
      <c r="GR529"/>
      <c r="GS529"/>
      <c r="GT529"/>
      <c r="GU529"/>
      <c r="GV529"/>
      <c r="GW529"/>
      <c r="GX529"/>
      <c r="GY529"/>
      <c r="GZ529"/>
      <c r="HA529"/>
      <c r="HB529"/>
      <c r="HC529"/>
      <c r="HD529"/>
      <c r="HE529"/>
      <c r="HF529"/>
      <c r="HG529"/>
      <c r="HH529"/>
      <c r="HI529"/>
      <c r="HJ529"/>
      <c r="HK529"/>
      <c r="HL529"/>
      <c r="HM529"/>
      <c r="HN529"/>
      <c r="HO529"/>
      <c r="HP529"/>
      <c r="HQ529"/>
      <c r="HR529"/>
      <c r="HS529"/>
      <c r="HT529"/>
      <c r="HU529"/>
      <c r="HV529"/>
      <c r="HW529"/>
      <c r="HX529"/>
      <c r="HY529"/>
      <c r="HZ529"/>
      <c r="IA529"/>
      <c r="IB529"/>
      <c r="IC529"/>
      <c r="ID529"/>
      <c r="IE529"/>
      <c r="IF529"/>
      <c r="IG529"/>
      <c r="IH529"/>
      <c r="II529"/>
      <c r="IJ529"/>
      <c r="IK529"/>
      <c r="IL529"/>
      <c r="IM529"/>
      <c r="IN529"/>
      <c r="IO529"/>
      <c r="IP529"/>
      <c r="IQ529"/>
      <c r="IR529"/>
      <c r="IS529"/>
      <c r="IT529"/>
      <c r="IU529"/>
      <c r="IV529"/>
      <c r="IW529"/>
      <c r="IX529"/>
      <c r="IY529"/>
      <c r="IZ529"/>
      <c r="JA529"/>
      <c r="JB529"/>
      <c r="JC529"/>
      <c r="JD529"/>
      <c r="JE529"/>
      <c r="JF529"/>
      <c r="JG529"/>
      <c r="JH529"/>
      <c r="JI529"/>
      <c r="JJ529"/>
      <c r="JK529"/>
      <c r="JL529"/>
      <c r="JM529"/>
      <c r="JN529"/>
      <c r="JO529"/>
      <c r="JP529"/>
      <c r="JQ529"/>
      <c r="JR529"/>
      <c r="JS529"/>
      <c r="JT529"/>
      <c r="JU529"/>
      <c r="JV529"/>
      <c r="JW529"/>
      <c r="JX529"/>
    </row>
    <row r="530" spans="1:284" s="199" customFormat="1" ht="12" customHeight="1">
      <c r="A530"/>
      <c r="B530"/>
      <c r="C530"/>
      <c r="D530"/>
      <c r="E530"/>
      <c r="F530"/>
      <c r="G530"/>
      <c r="H530"/>
      <c r="I530"/>
      <c r="J530"/>
      <c r="K530"/>
      <c r="L530"/>
      <c r="M530"/>
      <c r="N530"/>
      <c r="O530"/>
      <c r="P530"/>
      <c r="Q530"/>
      <c r="R530"/>
      <c r="S530"/>
      <c r="T530"/>
      <c r="U530"/>
      <c r="V530"/>
      <c r="W530"/>
      <c r="X530"/>
      <c r="Y530"/>
      <c r="Z530"/>
      <c r="AA530"/>
      <c r="AB530"/>
      <c r="AC530"/>
      <c r="AD530"/>
      <c r="AE530"/>
      <c r="AF530"/>
      <c r="AG530"/>
      <c r="AH530"/>
      <c r="AI530"/>
      <c r="AJ530"/>
      <c r="AK530"/>
      <c r="AL530"/>
      <c r="AM530"/>
      <c r="AN530"/>
      <c r="AO530"/>
      <c r="AP530"/>
      <c r="AQ530"/>
      <c r="AR530"/>
      <c r="AS530"/>
      <c r="AT530"/>
      <c r="AU530"/>
      <c r="AV530"/>
      <c r="AW530"/>
      <c r="AX530"/>
      <c r="AY530"/>
      <c r="AZ530"/>
      <c r="BA530"/>
      <c r="BB530"/>
      <c r="BC530"/>
      <c r="BD530"/>
      <c r="BE530"/>
      <c r="BF530"/>
      <c r="BG530"/>
      <c r="BH530"/>
      <c r="BI530"/>
      <c r="BJ530"/>
      <c r="BK530"/>
      <c r="BL530"/>
      <c r="BM530"/>
      <c r="BN530"/>
      <c r="BO530"/>
      <c r="BP530"/>
      <c r="BQ530"/>
      <c r="BR530"/>
      <c r="BS530"/>
      <c r="BT530"/>
      <c r="BU530"/>
      <c r="BV530"/>
      <c r="BW530"/>
      <c r="BX530"/>
      <c r="BY530"/>
      <c r="BZ530"/>
      <c r="CA530"/>
      <c r="CB530"/>
      <c r="CC530"/>
      <c r="CD530"/>
      <c r="CE530"/>
      <c r="CF530"/>
      <c r="CG530"/>
      <c r="CH530"/>
      <c r="CI530"/>
      <c r="CJ530"/>
      <c r="CK530"/>
      <c r="CL530"/>
      <c r="CM530"/>
      <c r="CN530"/>
      <c r="CO530"/>
      <c r="CP530"/>
      <c r="CQ530"/>
      <c r="CR530"/>
      <c r="CS530"/>
      <c r="CT530"/>
      <c r="CU530"/>
      <c r="CV530"/>
      <c r="CW530"/>
      <c r="CX530"/>
      <c r="CY530"/>
      <c r="CZ530"/>
      <c r="DA530"/>
      <c r="DB530"/>
      <c r="DC530"/>
      <c r="DD530"/>
      <c r="DE530"/>
      <c r="DF530"/>
      <c r="DG530"/>
      <c r="DH530"/>
      <c r="DI530"/>
      <c r="DJ530"/>
      <c r="DK530"/>
      <c r="DL530"/>
      <c r="DM530"/>
      <c r="DN530"/>
      <c r="DO530"/>
      <c r="DP530"/>
      <c r="DQ530"/>
      <c r="DR530"/>
      <c r="DS530"/>
      <c r="DT530"/>
      <c r="DU530"/>
      <c r="DV530"/>
      <c r="DW530"/>
      <c r="DX530"/>
      <c r="DY530"/>
      <c r="DZ530"/>
      <c r="EA530"/>
      <c r="EB530"/>
      <c r="EC530"/>
      <c r="ED530"/>
      <c r="EE530"/>
      <c r="EF530"/>
      <c r="EG530"/>
      <c r="EH530"/>
      <c r="EI530"/>
      <c r="EJ530"/>
      <c r="EK530"/>
      <c r="EL530"/>
      <c r="EM530"/>
      <c r="EN530"/>
      <c r="EO530"/>
      <c r="EP530"/>
      <c r="EQ530"/>
      <c r="ER530"/>
      <c r="ES530"/>
      <c r="ET530"/>
      <c r="EU530"/>
      <c r="EV530"/>
      <c r="EW530"/>
      <c r="EX530"/>
      <c r="EY530"/>
      <c r="EZ530"/>
      <c r="FA530"/>
      <c r="FB530"/>
      <c r="FC530"/>
      <c r="FD530"/>
      <c r="FE530"/>
      <c r="FF530"/>
      <c r="FG530"/>
      <c r="FH530"/>
      <c r="FI530"/>
      <c r="FJ530"/>
      <c r="FK530"/>
      <c r="FL530"/>
      <c r="FM530"/>
      <c r="FN530"/>
      <c r="FO530"/>
      <c r="FP530"/>
      <c r="FQ530"/>
      <c r="FR530"/>
      <c r="FS530"/>
      <c r="FT530"/>
      <c r="FU530"/>
      <c r="FV530"/>
      <c r="FW530"/>
      <c r="FX530"/>
      <c r="FY530"/>
      <c r="FZ530"/>
      <c r="GA530"/>
      <c r="GB530"/>
      <c r="GC530"/>
      <c r="GD530"/>
      <c r="GE530"/>
      <c r="GF530"/>
      <c r="GG530"/>
      <c r="GH530"/>
      <c r="GI530"/>
      <c r="GJ530"/>
      <c r="GK530"/>
      <c r="GL530"/>
      <c r="GM530"/>
      <c r="GN530"/>
      <c r="GO530"/>
      <c r="GP530"/>
      <c r="GQ530"/>
      <c r="GR530"/>
      <c r="GS530"/>
      <c r="GT530"/>
      <c r="GU530"/>
      <c r="GV530"/>
      <c r="GW530"/>
      <c r="GX530"/>
      <c r="GY530"/>
      <c r="GZ530"/>
      <c r="HA530"/>
      <c r="HB530"/>
      <c r="HC530"/>
      <c r="HD530"/>
      <c r="HE530"/>
      <c r="HF530"/>
      <c r="HG530"/>
      <c r="HH530"/>
      <c r="HI530"/>
      <c r="HJ530"/>
      <c r="HK530"/>
      <c r="HL530"/>
      <c r="HM530"/>
      <c r="HN530"/>
      <c r="HO530"/>
      <c r="HP530"/>
      <c r="HQ530"/>
      <c r="HR530"/>
      <c r="HS530"/>
      <c r="HT530"/>
      <c r="HU530"/>
      <c r="HV530"/>
      <c r="HW530"/>
      <c r="HX530"/>
      <c r="HY530"/>
      <c r="HZ530"/>
      <c r="IA530"/>
      <c r="IB530"/>
      <c r="IC530"/>
      <c r="ID530"/>
      <c r="IE530"/>
      <c r="IF530"/>
      <c r="IG530"/>
      <c r="IH530"/>
      <c r="II530"/>
      <c r="IJ530"/>
      <c r="IK530"/>
      <c r="IL530"/>
      <c r="IM530"/>
      <c r="IN530"/>
      <c r="IO530"/>
      <c r="IP530"/>
      <c r="IQ530"/>
      <c r="IR530"/>
      <c r="IS530"/>
      <c r="IT530"/>
      <c r="IU530"/>
      <c r="IV530"/>
      <c r="IW530"/>
      <c r="IX530"/>
      <c r="IY530"/>
      <c r="IZ530"/>
      <c r="JA530"/>
      <c r="JB530"/>
      <c r="JC530"/>
      <c r="JD530"/>
      <c r="JE530"/>
      <c r="JF530"/>
      <c r="JG530"/>
      <c r="JH530"/>
      <c r="JI530"/>
      <c r="JJ530"/>
      <c r="JK530"/>
      <c r="JL530"/>
      <c r="JM530"/>
      <c r="JN530"/>
      <c r="JO530"/>
      <c r="JP530"/>
      <c r="JQ530"/>
      <c r="JR530"/>
      <c r="JS530"/>
      <c r="JT530"/>
      <c r="JU530"/>
      <c r="JV530"/>
      <c r="JW530"/>
      <c r="JX530"/>
    </row>
    <row r="531" spans="1:284" s="199" customFormat="1" ht="12" customHeight="1">
      <c r="A531"/>
      <c r="B531"/>
      <c r="C531"/>
      <c r="D531"/>
      <c r="E531"/>
      <c r="F531"/>
      <c r="G531"/>
      <c r="H531"/>
      <c r="I531"/>
      <c r="J531"/>
      <c r="K531"/>
      <c r="L531"/>
      <c r="M531"/>
      <c r="N531"/>
      <c r="O531"/>
      <c r="P531"/>
      <c r="Q531"/>
      <c r="R531"/>
      <c r="S531"/>
      <c r="T531"/>
      <c r="U531"/>
      <c r="V531"/>
      <c r="W531"/>
      <c r="X531"/>
      <c r="Y531"/>
      <c r="Z531"/>
      <c r="AA531"/>
      <c r="AB531"/>
      <c r="AC531"/>
      <c r="AD531"/>
      <c r="AE531"/>
      <c r="AF531"/>
      <c r="AG531"/>
      <c r="AH531"/>
      <c r="AI531"/>
      <c r="AJ531"/>
      <c r="AK531"/>
      <c r="AL531"/>
      <c r="AM531"/>
      <c r="AN531"/>
      <c r="AO531"/>
      <c r="AP531"/>
      <c r="AQ531"/>
      <c r="AR531"/>
      <c r="AS531"/>
      <c r="AT531"/>
      <c r="AU531"/>
      <c r="AV531"/>
      <c r="AW531"/>
      <c r="AX531"/>
      <c r="AY531"/>
      <c r="AZ531"/>
      <c r="BA531"/>
      <c r="BB531"/>
      <c r="BC531"/>
      <c r="BD531"/>
      <c r="BE531"/>
      <c r="BF531"/>
      <c r="BG531"/>
      <c r="BH531"/>
      <c r="BI531"/>
      <c r="BJ531"/>
      <c r="BK531"/>
      <c r="BL531"/>
      <c r="BM531"/>
      <c r="BN531"/>
      <c r="BO531"/>
      <c r="BP531"/>
      <c r="BQ531"/>
      <c r="BR531"/>
      <c r="BS531"/>
      <c r="BT531"/>
      <c r="BU531"/>
      <c r="BV531"/>
      <c r="BW531"/>
      <c r="BX531"/>
      <c r="BY531"/>
      <c r="BZ531"/>
      <c r="CA531"/>
      <c r="CB531"/>
      <c r="CC531"/>
      <c r="CD531"/>
      <c r="CE531"/>
      <c r="CF531"/>
      <c r="CG531"/>
      <c r="CH531"/>
      <c r="CI531"/>
      <c r="CJ531"/>
      <c r="CK531"/>
      <c r="CL531"/>
      <c r="CM531"/>
      <c r="CN531"/>
      <c r="CO531"/>
      <c r="CP531"/>
      <c r="CQ531"/>
      <c r="CR531"/>
      <c r="CS531"/>
      <c r="CT531"/>
      <c r="CU531"/>
      <c r="CV531"/>
      <c r="CW531"/>
      <c r="CX531"/>
      <c r="CY531"/>
      <c r="CZ531"/>
      <c r="DA531"/>
      <c r="DB531"/>
      <c r="DC531"/>
      <c r="DD531"/>
      <c r="DE531"/>
      <c r="DF531"/>
      <c r="DG531"/>
      <c r="DH531"/>
      <c r="DI531"/>
      <c r="DJ531"/>
      <c r="DK531"/>
      <c r="DL531"/>
      <c r="DM531"/>
      <c r="DN531"/>
      <c r="DO531"/>
      <c r="DP531"/>
      <c r="DQ531"/>
      <c r="DR531"/>
      <c r="DS531"/>
      <c r="DT531"/>
      <c r="DU531"/>
      <c r="DV531"/>
      <c r="DW531"/>
      <c r="DX531"/>
      <c r="DY531"/>
      <c r="DZ531"/>
      <c r="EA531"/>
      <c r="EB531"/>
      <c r="EC531"/>
      <c r="ED531"/>
      <c r="EE531"/>
      <c r="EF531"/>
      <c r="EG531"/>
      <c r="EH531"/>
      <c r="EI531"/>
      <c r="EJ531"/>
      <c r="EK531"/>
      <c r="EL531"/>
      <c r="EM531"/>
      <c r="EN531"/>
      <c r="EO531"/>
      <c r="EP531"/>
      <c r="EQ531"/>
      <c r="ER531"/>
      <c r="ES531"/>
      <c r="ET531"/>
      <c r="EU531"/>
      <c r="EV531"/>
      <c r="EW531"/>
      <c r="EX531"/>
      <c r="EY531"/>
      <c r="EZ531"/>
      <c r="FA531"/>
      <c r="FB531"/>
      <c r="FC531"/>
      <c r="FD531"/>
      <c r="FE531"/>
      <c r="FF531"/>
      <c r="FG531"/>
      <c r="FH531"/>
      <c r="FI531"/>
      <c r="FJ531"/>
      <c r="FK531"/>
      <c r="FL531"/>
      <c r="FM531"/>
      <c r="FN531"/>
      <c r="FO531"/>
      <c r="FP531"/>
      <c r="FQ531"/>
      <c r="FR531"/>
      <c r="FS531"/>
      <c r="FT531"/>
      <c r="FU531"/>
      <c r="FV531"/>
      <c r="FW531"/>
      <c r="FX531"/>
      <c r="FY531"/>
      <c r="FZ531"/>
      <c r="GA531"/>
      <c r="GB531"/>
      <c r="GC531"/>
      <c r="GD531"/>
      <c r="GE531"/>
      <c r="GF531"/>
      <c r="GG531"/>
      <c r="GH531"/>
      <c r="GI531"/>
      <c r="GJ531"/>
      <c r="GK531"/>
      <c r="GL531"/>
      <c r="GM531"/>
      <c r="GN531"/>
      <c r="GO531"/>
      <c r="GP531"/>
      <c r="GQ531"/>
      <c r="GR531"/>
      <c r="GS531"/>
      <c r="GT531"/>
      <c r="GU531"/>
      <c r="GV531"/>
      <c r="GW531"/>
      <c r="GX531"/>
      <c r="GY531"/>
      <c r="GZ531"/>
      <c r="HA531"/>
      <c r="HB531"/>
      <c r="HC531"/>
      <c r="HD531"/>
      <c r="HE531"/>
      <c r="HF531"/>
      <c r="HG531"/>
      <c r="HH531"/>
      <c r="HI531"/>
      <c r="HJ531"/>
      <c r="HK531"/>
      <c r="HL531"/>
      <c r="HM531"/>
      <c r="HN531"/>
      <c r="HO531"/>
      <c r="HP531"/>
      <c r="HQ531"/>
      <c r="HR531"/>
      <c r="HS531"/>
      <c r="HT531"/>
      <c r="HU531"/>
      <c r="HV531"/>
      <c r="HW531"/>
      <c r="HX531"/>
      <c r="HY531"/>
      <c r="HZ531"/>
      <c r="IA531"/>
      <c r="IB531"/>
      <c r="IC531"/>
      <c r="ID531"/>
      <c r="IE531"/>
      <c r="IF531"/>
      <c r="IG531"/>
      <c r="IH531"/>
      <c r="II531"/>
      <c r="IJ531"/>
      <c r="IK531"/>
      <c r="IL531"/>
      <c r="IM531"/>
      <c r="IN531"/>
      <c r="IO531"/>
      <c r="IP531"/>
      <c r="IQ531"/>
      <c r="IR531"/>
      <c r="IS531"/>
      <c r="IT531"/>
      <c r="IU531"/>
      <c r="IV531"/>
      <c r="IW531"/>
      <c r="IX531"/>
      <c r="IY531"/>
      <c r="IZ531"/>
      <c r="JA531"/>
      <c r="JB531"/>
      <c r="JC531"/>
      <c r="JD531"/>
      <c r="JE531"/>
      <c r="JF531"/>
      <c r="JG531"/>
      <c r="JH531"/>
      <c r="JI531"/>
      <c r="JJ531"/>
      <c r="JK531"/>
      <c r="JL531"/>
      <c r="JM531"/>
      <c r="JN531"/>
      <c r="JO531"/>
      <c r="JP531"/>
      <c r="JQ531"/>
      <c r="JR531"/>
      <c r="JS531"/>
      <c r="JT531"/>
      <c r="JU531"/>
      <c r="JV531"/>
      <c r="JW531"/>
      <c r="JX531"/>
    </row>
    <row r="532" spans="1:284" s="199" customFormat="1" ht="12" customHeight="1">
      <c r="A532"/>
      <c r="B532"/>
      <c r="C532"/>
      <c r="D532"/>
      <c r="E532"/>
      <c r="F532"/>
      <c r="G532"/>
      <c r="H532"/>
      <c r="I532"/>
      <c r="J532"/>
      <c r="K532"/>
      <c r="L532"/>
      <c r="M532"/>
      <c r="N532"/>
      <c r="O532"/>
      <c r="P532"/>
      <c r="Q532"/>
      <c r="R532"/>
      <c r="S532"/>
      <c r="T532"/>
      <c r="U532"/>
      <c r="V532"/>
      <c r="W532"/>
      <c r="X532"/>
      <c r="Y532"/>
      <c r="Z532"/>
      <c r="AA532"/>
      <c r="AB532"/>
      <c r="AC532"/>
      <c r="AD532"/>
      <c r="AE532"/>
      <c r="AF532"/>
      <c r="AG532"/>
      <c r="AH532"/>
      <c r="AI532"/>
      <c r="AJ532"/>
      <c r="AK532"/>
      <c r="AL532"/>
      <c r="AM532"/>
      <c r="AN532"/>
      <c r="AO532"/>
      <c r="AP532"/>
      <c r="AQ532"/>
      <c r="AR532"/>
      <c r="AS532"/>
      <c r="AT532"/>
      <c r="AU532"/>
      <c r="AV532"/>
      <c r="AW532"/>
      <c r="AX532"/>
      <c r="AY532"/>
      <c r="AZ532"/>
      <c r="BA532"/>
      <c r="BB532"/>
      <c r="BC532"/>
      <c r="BD532"/>
      <c r="BE532"/>
      <c r="BF532"/>
      <c r="BG532"/>
      <c r="BH532"/>
      <c r="BI532"/>
      <c r="BJ532"/>
      <c r="BK532"/>
      <c r="BL532"/>
      <c r="BM532"/>
      <c r="BN532"/>
      <c r="BO532"/>
      <c r="BP532"/>
      <c r="BQ532"/>
      <c r="BR532"/>
      <c r="BS532"/>
      <c r="BT532"/>
      <c r="BU532"/>
      <c r="BV532"/>
      <c r="BW532"/>
      <c r="BX532"/>
      <c r="BY532"/>
      <c r="BZ532"/>
      <c r="CA532"/>
      <c r="CB532"/>
      <c r="CC532"/>
      <c r="CD532"/>
      <c r="CE532"/>
      <c r="CF532"/>
      <c r="CG532"/>
      <c r="CH532"/>
      <c r="CI532"/>
      <c r="CJ532"/>
      <c r="CK532"/>
      <c r="CL532"/>
      <c r="CM532"/>
      <c r="CN532"/>
      <c r="CO532"/>
      <c r="CP532"/>
      <c r="CQ532"/>
      <c r="CR532"/>
      <c r="CS532"/>
      <c r="CT532"/>
      <c r="CU532"/>
      <c r="CV532"/>
      <c r="CW532"/>
      <c r="CX532"/>
      <c r="CY532"/>
      <c r="CZ532"/>
      <c r="DA532"/>
      <c r="DB532"/>
      <c r="DC532"/>
      <c r="DD532"/>
      <c r="DE532"/>
      <c r="DF532"/>
      <c r="DG532"/>
      <c r="DH532"/>
      <c r="DI532"/>
      <c r="DJ532"/>
      <c r="DK532"/>
      <c r="DL532"/>
      <c r="DM532"/>
      <c r="DN532"/>
      <c r="DO532"/>
      <c r="DP532"/>
      <c r="DQ532"/>
      <c r="DR532"/>
      <c r="DS532"/>
      <c r="DT532"/>
      <c r="DU532"/>
      <c r="DV532"/>
      <c r="DW532"/>
      <c r="DX532"/>
      <c r="DY532"/>
      <c r="DZ532"/>
      <c r="EA532"/>
      <c r="EB532"/>
      <c r="EC532"/>
      <c r="ED532"/>
      <c r="EE532"/>
      <c r="EF532"/>
      <c r="EG532"/>
      <c r="EH532"/>
      <c r="EI532"/>
      <c r="EJ532"/>
      <c r="EK532"/>
      <c r="EL532"/>
      <c r="EM532"/>
      <c r="EN532"/>
      <c r="EO532"/>
      <c r="EP532"/>
      <c r="EQ532"/>
      <c r="ER532"/>
      <c r="ES532"/>
      <c r="ET532"/>
      <c r="EU532"/>
      <c r="EV532"/>
      <c r="EW532"/>
      <c r="EX532"/>
      <c r="EY532"/>
      <c r="EZ532"/>
      <c r="FA532"/>
      <c r="FB532"/>
      <c r="FC532"/>
      <c r="FD532"/>
      <c r="FE532"/>
      <c r="FF532"/>
      <c r="FG532"/>
      <c r="FH532"/>
      <c r="FI532"/>
      <c r="FJ532"/>
      <c r="FK532"/>
      <c r="FL532"/>
      <c r="FM532"/>
      <c r="FN532"/>
      <c r="FO532"/>
      <c r="FP532"/>
      <c r="FQ532"/>
      <c r="FR532"/>
      <c r="FS532"/>
      <c r="FT532"/>
      <c r="FU532"/>
      <c r="FV532"/>
      <c r="FW532"/>
      <c r="FX532"/>
      <c r="FY532"/>
      <c r="FZ532"/>
      <c r="GA532"/>
      <c r="GB532"/>
      <c r="GC532"/>
      <c r="GD532"/>
      <c r="GE532"/>
      <c r="GF532"/>
      <c r="GG532"/>
      <c r="GH532"/>
      <c r="GI532"/>
      <c r="GJ532"/>
      <c r="GK532"/>
      <c r="GL532"/>
      <c r="GM532"/>
      <c r="GN532"/>
      <c r="GO532"/>
      <c r="GP532"/>
      <c r="GQ532"/>
      <c r="GR532"/>
      <c r="GS532"/>
      <c r="GT532"/>
      <c r="GU532"/>
      <c r="GV532"/>
      <c r="GW532"/>
      <c r="GX532"/>
      <c r="GY532"/>
      <c r="GZ532"/>
      <c r="HA532"/>
      <c r="HB532"/>
      <c r="HC532"/>
      <c r="HD532"/>
      <c r="HE532"/>
      <c r="HF532"/>
      <c r="HG532"/>
      <c r="HH532"/>
      <c r="HI532"/>
      <c r="HJ532"/>
      <c r="HK532"/>
      <c r="HL532"/>
      <c r="HM532"/>
      <c r="HN532"/>
      <c r="HO532"/>
      <c r="HP532"/>
      <c r="HQ532"/>
      <c r="HR532"/>
      <c r="HS532"/>
      <c r="HT532"/>
      <c r="HU532"/>
      <c r="HV532"/>
      <c r="HW532"/>
      <c r="HX532"/>
      <c r="HY532"/>
      <c r="HZ532"/>
      <c r="IA532"/>
      <c r="IB532"/>
      <c r="IC532"/>
      <c r="ID532"/>
      <c r="IE532"/>
      <c r="IF532"/>
      <c r="IG532"/>
      <c r="IH532"/>
      <c r="II532"/>
      <c r="IJ532"/>
      <c r="IK532"/>
      <c r="IL532"/>
      <c r="IM532"/>
      <c r="IN532"/>
      <c r="IO532"/>
      <c r="IP532"/>
      <c r="IQ532"/>
      <c r="IR532"/>
      <c r="IS532"/>
      <c r="IT532"/>
      <c r="IU532"/>
      <c r="IV532"/>
      <c r="IW532"/>
      <c r="IX532"/>
      <c r="IY532"/>
      <c r="IZ532"/>
      <c r="JA532"/>
      <c r="JB532"/>
      <c r="JC532"/>
      <c r="JD532"/>
      <c r="JE532"/>
      <c r="JF532"/>
      <c r="JG532"/>
      <c r="JH532"/>
      <c r="JI532"/>
      <c r="JJ532"/>
      <c r="JK532"/>
      <c r="JL532"/>
      <c r="JM532"/>
      <c r="JN532"/>
      <c r="JO532"/>
      <c r="JP532"/>
      <c r="JQ532"/>
      <c r="JR532"/>
      <c r="JS532"/>
      <c r="JT532"/>
      <c r="JU532"/>
      <c r="JV532"/>
      <c r="JW532"/>
      <c r="JX532"/>
    </row>
    <row r="533" spans="1:284" s="199" customFormat="1" ht="12" customHeight="1">
      <c r="A533"/>
      <c r="B533"/>
      <c r="C533"/>
      <c r="D533"/>
      <c r="E533"/>
      <c r="F533"/>
      <c r="G533"/>
      <c r="H533"/>
      <c r="I533"/>
      <c r="J533"/>
      <c r="K533"/>
      <c r="L533"/>
      <c r="M533"/>
      <c r="N533"/>
      <c r="O533"/>
      <c r="P533"/>
      <c r="Q533"/>
      <c r="R533"/>
      <c r="S533"/>
      <c r="T533"/>
      <c r="U533"/>
      <c r="V533"/>
      <c r="W533"/>
      <c r="X533"/>
      <c r="Y533"/>
      <c r="Z533"/>
      <c r="AA533"/>
      <c r="AB533"/>
      <c r="AC533"/>
      <c r="AD533"/>
      <c r="AE533"/>
      <c r="AF533"/>
      <c r="AG533"/>
      <c r="AH533"/>
      <c r="AI533"/>
      <c r="AJ533"/>
      <c r="AK533"/>
      <c r="AL533"/>
      <c r="AM533"/>
      <c r="AN533"/>
      <c r="AO533"/>
      <c r="AP533"/>
      <c r="AQ533"/>
      <c r="AR533"/>
      <c r="AS533"/>
      <c r="AT533"/>
      <c r="AU533"/>
      <c r="AV533"/>
      <c r="AW533"/>
      <c r="AX533"/>
      <c r="AY533"/>
      <c r="AZ533"/>
      <c r="BA533"/>
      <c r="BB533"/>
      <c r="BC533"/>
      <c r="BD533"/>
      <c r="BE533"/>
      <c r="BF533"/>
      <c r="BG533"/>
      <c r="BH533"/>
      <c r="BI533"/>
      <c r="BJ533"/>
      <c r="BK533"/>
      <c r="BL533"/>
      <c r="BM533"/>
      <c r="BN533"/>
      <c r="BO533"/>
      <c r="BP533"/>
      <c r="BQ533"/>
      <c r="BR533"/>
      <c r="BS533"/>
      <c r="BT533"/>
      <c r="BU533"/>
      <c r="BV533"/>
      <c r="BW533"/>
      <c r="BX533"/>
      <c r="BY533"/>
      <c r="BZ533"/>
      <c r="CA533"/>
      <c r="CB533"/>
      <c r="CC533"/>
      <c r="CD533"/>
      <c r="CE533"/>
      <c r="CF533"/>
      <c r="CG533"/>
      <c r="CH533"/>
      <c r="CI533"/>
      <c r="CJ533"/>
      <c r="CK533"/>
      <c r="CL533"/>
      <c r="CM533"/>
      <c r="CN533"/>
      <c r="CO533"/>
      <c r="CP533"/>
      <c r="CQ533"/>
      <c r="CR533"/>
      <c r="CS533"/>
      <c r="CT533"/>
      <c r="CU533"/>
      <c r="CV533"/>
      <c r="CW533"/>
      <c r="CX533"/>
      <c r="CY533"/>
      <c r="CZ533"/>
      <c r="DA533"/>
      <c r="DB533"/>
      <c r="DC533"/>
      <c r="DD533"/>
      <c r="DE533"/>
      <c r="DF533"/>
      <c r="DG533"/>
      <c r="DH533"/>
      <c r="DI533"/>
      <c r="DJ533"/>
      <c r="DK533"/>
      <c r="DL533"/>
      <c r="DM533"/>
      <c r="DN533"/>
      <c r="DO533"/>
      <c r="DP533"/>
      <c r="DQ533"/>
      <c r="DR533"/>
      <c r="DS533"/>
      <c r="DT533"/>
      <c r="DU533"/>
      <c r="DV533"/>
      <c r="DW533"/>
      <c r="DX533"/>
      <c r="DY533"/>
      <c r="DZ533"/>
      <c r="EA533"/>
      <c r="EB533"/>
      <c r="EC533"/>
      <c r="ED533"/>
      <c r="EE533"/>
      <c r="EF533"/>
      <c r="EG533"/>
      <c r="EH533"/>
      <c r="EI533"/>
      <c r="EJ533"/>
      <c r="EK533"/>
      <c r="EL533"/>
      <c r="EM533"/>
      <c r="EN533"/>
      <c r="EO533"/>
      <c r="EP533"/>
      <c r="EQ533"/>
      <c r="ER533"/>
      <c r="ES533"/>
      <c r="ET533"/>
      <c r="EU533"/>
      <c r="EV533"/>
      <c r="EW533"/>
      <c r="EX533"/>
      <c r="EY533"/>
      <c r="EZ533"/>
      <c r="FA533"/>
      <c r="FB533"/>
      <c r="FC533"/>
      <c r="FD533"/>
      <c r="FE533"/>
      <c r="FF533"/>
      <c r="FG533"/>
      <c r="FH533"/>
      <c r="FI533"/>
      <c r="FJ533"/>
      <c r="FK533"/>
      <c r="FL533"/>
      <c r="FM533"/>
      <c r="FN533"/>
      <c r="FO533"/>
      <c r="FP533"/>
      <c r="FQ533"/>
      <c r="FR533"/>
      <c r="FS533"/>
      <c r="FT533"/>
      <c r="FU533"/>
      <c r="FV533"/>
      <c r="FW533"/>
      <c r="FX533"/>
      <c r="FY533"/>
      <c r="FZ533"/>
      <c r="GA533"/>
      <c r="GB533"/>
      <c r="GC533"/>
      <c r="GD533"/>
      <c r="GE533"/>
      <c r="GF533"/>
      <c r="GG533"/>
      <c r="GH533"/>
      <c r="GI533"/>
      <c r="GJ533"/>
      <c r="GK533"/>
      <c r="GL533"/>
      <c r="GM533"/>
      <c r="GN533"/>
      <c r="GO533"/>
      <c r="GP533"/>
      <c r="GQ533"/>
      <c r="GR533"/>
      <c r="GS533"/>
      <c r="GT533"/>
      <c r="GU533"/>
      <c r="GV533"/>
      <c r="GW533"/>
      <c r="GX533"/>
      <c r="GY533"/>
      <c r="GZ533"/>
      <c r="HA533"/>
      <c r="HB533"/>
      <c r="HC533"/>
      <c r="HD533"/>
      <c r="HE533"/>
      <c r="HF533"/>
      <c r="HG533"/>
      <c r="HH533"/>
      <c r="HI533"/>
      <c r="HJ533"/>
      <c r="HK533"/>
      <c r="HL533"/>
      <c r="HM533"/>
      <c r="HN533"/>
      <c r="HO533"/>
      <c r="HP533"/>
      <c r="HQ533"/>
      <c r="HR533"/>
      <c r="HS533"/>
      <c r="HT533"/>
      <c r="HU533"/>
      <c r="HV533"/>
      <c r="HW533"/>
      <c r="HX533"/>
      <c r="HY533"/>
      <c r="HZ533"/>
      <c r="IA533"/>
      <c r="IB533"/>
      <c r="IC533"/>
      <c r="ID533"/>
      <c r="IE533"/>
      <c r="IF533"/>
      <c r="IG533"/>
      <c r="IH533"/>
      <c r="II533"/>
      <c r="IJ533"/>
      <c r="IK533"/>
      <c r="IL533"/>
      <c r="IM533"/>
      <c r="IN533"/>
      <c r="IO533"/>
      <c r="IP533"/>
      <c r="IQ533"/>
      <c r="IR533"/>
      <c r="IS533"/>
      <c r="IT533"/>
      <c r="IU533"/>
      <c r="IV533"/>
      <c r="IW533"/>
      <c r="IX533"/>
      <c r="IY533"/>
      <c r="IZ533"/>
      <c r="JA533"/>
      <c r="JB533"/>
      <c r="JC533"/>
      <c r="JD533"/>
      <c r="JE533"/>
      <c r="JF533"/>
      <c r="JG533"/>
      <c r="JH533"/>
      <c r="JI533"/>
      <c r="JJ533"/>
      <c r="JK533"/>
      <c r="JL533"/>
      <c r="JM533"/>
      <c r="JN533"/>
      <c r="JO533"/>
      <c r="JP533"/>
      <c r="JQ533"/>
      <c r="JR533"/>
      <c r="JS533"/>
      <c r="JT533"/>
      <c r="JU533"/>
      <c r="JV533"/>
      <c r="JW533"/>
      <c r="JX533"/>
    </row>
    <row r="534" spans="1:284" s="199" customFormat="1" ht="12" customHeight="1">
      <c r="A534"/>
      <c r="B534"/>
      <c r="C534"/>
      <c r="D534"/>
      <c r="E534"/>
      <c r="F534"/>
      <c r="G534"/>
      <c r="H534"/>
      <c r="I534"/>
      <c r="J534"/>
      <c r="K534"/>
      <c r="L534"/>
      <c r="M534"/>
      <c r="N534"/>
      <c r="O534"/>
      <c r="P534"/>
      <c r="Q534"/>
      <c r="R534"/>
      <c r="S534"/>
      <c r="T534"/>
      <c r="U534"/>
      <c r="V534"/>
      <c r="W534"/>
      <c r="X534"/>
      <c r="Y534"/>
      <c r="Z534"/>
      <c r="AA534"/>
      <c r="AB534"/>
      <c r="AC534"/>
      <c r="AD534"/>
      <c r="AE534"/>
      <c r="AF534"/>
      <c r="AG534"/>
      <c r="AH534"/>
      <c r="AI534"/>
      <c r="AJ534"/>
      <c r="AK534"/>
      <c r="AL534"/>
      <c r="AM534"/>
      <c r="AN534"/>
      <c r="AO534"/>
      <c r="AP534"/>
      <c r="AQ534"/>
      <c r="AR534"/>
      <c r="AS534"/>
      <c r="AT534"/>
      <c r="AU534"/>
      <c r="AV534"/>
      <c r="AW534"/>
      <c r="AX534"/>
      <c r="AY534"/>
      <c r="AZ534"/>
      <c r="BA534"/>
      <c r="BB534"/>
      <c r="BC534"/>
      <c r="BD534"/>
      <c r="BE534"/>
      <c r="BF534"/>
      <c r="BG534"/>
      <c r="BH534"/>
      <c r="BI534"/>
      <c r="BJ534"/>
      <c r="BK534"/>
      <c r="BL534"/>
      <c r="BM534"/>
      <c r="BN534"/>
      <c r="BO534"/>
      <c r="BP534"/>
      <c r="BQ534"/>
      <c r="BR534"/>
      <c r="BS534"/>
      <c r="BT534"/>
      <c r="BU534"/>
      <c r="BV534"/>
      <c r="BW534"/>
      <c r="BX534"/>
      <c r="BY534"/>
      <c r="BZ534"/>
      <c r="CA534"/>
      <c r="CB534"/>
      <c r="CC534"/>
      <c r="CD534"/>
      <c r="CE534"/>
      <c r="CF534"/>
      <c r="CG534"/>
      <c r="CH534"/>
      <c r="CI534"/>
      <c r="CJ534"/>
      <c r="CK534"/>
      <c r="CL534"/>
      <c r="CM534"/>
      <c r="CN534"/>
      <c r="CO534"/>
      <c r="CP534"/>
      <c r="CQ534"/>
      <c r="CR534"/>
      <c r="CS534"/>
      <c r="CT534"/>
      <c r="CU534"/>
      <c r="CV534"/>
      <c r="CW534"/>
      <c r="CX534"/>
      <c r="CY534"/>
      <c r="CZ534"/>
      <c r="DA534"/>
      <c r="DB534"/>
      <c r="DC534"/>
      <c r="DD534"/>
      <c r="DE534"/>
      <c r="DF534"/>
      <c r="DG534"/>
      <c r="DH534"/>
      <c r="DI534"/>
      <c r="DJ534"/>
      <c r="DK534"/>
      <c r="DL534"/>
      <c r="DM534"/>
      <c r="DN534"/>
      <c r="DO534"/>
      <c r="DP534"/>
      <c r="DQ534"/>
      <c r="DR534"/>
      <c r="DS534"/>
      <c r="DT534"/>
      <c r="DU534"/>
      <c r="DV534"/>
      <c r="DW534"/>
      <c r="DX534"/>
      <c r="DY534"/>
      <c r="DZ534"/>
      <c r="EA534"/>
      <c r="EB534"/>
      <c r="EC534"/>
      <c r="ED534"/>
      <c r="EE534"/>
      <c r="EF534"/>
      <c r="EG534"/>
      <c r="EH534"/>
      <c r="EI534"/>
      <c r="EJ534"/>
      <c r="EK534"/>
      <c r="EL534"/>
      <c r="EM534"/>
      <c r="EN534"/>
      <c r="EO534"/>
      <c r="EP534"/>
      <c r="EQ534"/>
      <c r="ER534"/>
      <c r="ES534"/>
      <c r="ET534"/>
      <c r="EU534"/>
      <c r="EV534"/>
      <c r="EW534"/>
      <c r="EX534"/>
      <c r="EY534"/>
      <c r="EZ534"/>
      <c r="FA534"/>
      <c r="FB534"/>
      <c r="FC534"/>
      <c r="FD534"/>
      <c r="FE534"/>
      <c r="FF534"/>
      <c r="FG534"/>
      <c r="FH534"/>
      <c r="FI534"/>
      <c r="FJ534"/>
      <c r="FK534"/>
      <c r="FL534"/>
      <c r="FM534"/>
      <c r="FN534"/>
      <c r="FO534"/>
      <c r="FP534"/>
      <c r="FQ534"/>
      <c r="FR534"/>
      <c r="FS534"/>
      <c r="FT534"/>
      <c r="FU534"/>
      <c r="FV534"/>
      <c r="FW534"/>
      <c r="FX534"/>
      <c r="FY534"/>
      <c r="FZ534"/>
      <c r="GA534"/>
      <c r="GB534"/>
      <c r="GC534"/>
      <c r="GD534"/>
      <c r="GE534"/>
      <c r="GF534"/>
      <c r="GG534"/>
      <c r="GH534"/>
      <c r="GI534"/>
      <c r="GJ534"/>
      <c r="GK534"/>
      <c r="GL534"/>
      <c r="GM534"/>
      <c r="GN534"/>
      <c r="GO534"/>
      <c r="GP534"/>
      <c r="GQ534"/>
      <c r="GR534"/>
      <c r="GS534"/>
      <c r="GT534"/>
      <c r="GU534"/>
      <c r="GV534"/>
      <c r="GW534"/>
      <c r="GX534"/>
      <c r="GY534"/>
      <c r="GZ534"/>
      <c r="HA534"/>
      <c r="HB534"/>
      <c r="HC534"/>
      <c r="HD534"/>
      <c r="HE534"/>
      <c r="HF534"/>
      <c r="HG534"/>
      <c r="HH534"/>
      <c r="HI534"/>
      <c r="HJ534"/>
      <c r="HK534"/>
      <c r="HL534"/>
      <c r="HM534"/>
      <c r="HN534"/>
      <c r="HO534"/>
      <c r="HP534"/>
      <c r="HQ534"/>
      <c r="HR534"/>
      <c r="HS534"/>
      <c r="HT534"/>
      <c r="HU534"/>
      <c r="HV534"/>
      <c r="HW534"/>
      <c r="HX534"/>
      <c r="HY534"/>
      <c r="HZ534"/>
      <c r="IA534"/>
      <c r="IB534"/>
      <c r="IC534"/>
      <c r="ID534"/>
      <c r="IE534"/>
      <c r="IF534"/>
      <c r="IG534"/>
      <c r="IH534"/>
      <c r="II534"/>
      <c r="IJ534"/>
      <c r="IK534"/>
      <c r="IL534"/>
      <c r="IM534"/>
      <c r="IN534"/>
      <c r="IO534"/>
      <c r="IP534"/>
      <c r="IQ534"/>
      <c r="IR534"/>
      <c r="IS534"/>
      <c r="IT534"/>
      <c r="IU534"/>
      <c r="IV534"/>
      <c r="IW534"/>
      <c r="IX534"/>
      <c r="IY534"/>
      <c r="IZ534"/>
      <c r="JA534"/>
      <c r="JB534"/>
      <c r="JC534"/>
      <c r="JD534"/>
      <c r="JE534"/>
      <c r="JF534"/>
      <c r="JG534"/>
      <c r="JH534"/>
      <c r="JI534"/>
      <c r="JJ534"/>
      <c r="JK534"/>
      <c r="JL534"/>
      <c r="JM534"/>
      <c r="JN534"/>
      <c r="JO534"/>
      <c r="JP534"/>
      <c r="JQ534"/>
      <c r="JR534"/>
      <c r="JS534"/>
      <c r="JT534"/>
      <c r="JU534"/>
      <c r="JV534"/>
      <c r="JW534"/>
      <c r="JX534"/>
    </row>
    <row r="535" spans="1:284" s="199" customFormat="1" ht="12" customHeight="1">
      <c r="A535"/>
      <c r="B535"/>
      <c r="C535"/>
      <c r="D535"/>
      <c r="E535"/>
      <c r="F535"/>
      <c r="G535"/>
      <c r="H535"/>
      <c r="I535"/>
      <c r="J535"/>
      <c r="K535"/>
      <c r="L535"/>
      <c r="M535"/>
      <c r="N535"/>
      <c r="O535"/>
      <c r="P535"/>
      <c r="Q535"/>
      <c r="R535"/>
      <c r="S535"/>
      <c r="T535"/>
      <c r="U535"/>
      <c r="V535"/>
      <c r="W535"/>
      <c r="X535"/>
      <c r="Y535"/>
      <c r="Z535"/>
      <c r="AA535"/>
      <c r="AB535"/>
      <c r="AC535"/>
      <c r="AD535"/>
      <c r="AE535"/>
      <c r="AF535"/>
      <c r="AG535"/>
      <c r="AH535"/>
      <c r="AI535"/>
      <c r="AJ535"/>
      <c r="AK535"/>
      <c r="AL535"/>
      <c r="AM535"/>
      <c r="AN535"/>
      <c r="AO535"/>
      <c r="AP535"/>
      <c r="AQ535"/>
      <c r="AR535"/>
      <c r="AS535"/>
      <c r="AT535"/>
      <c r="AU535"/>
      <c r="AV535"/>
      <c r="AW535"/>
      <c r="AX535"/>
      <c r="AY535"/>
      <c r="AZ535"/>
      <c r="BA535"/>
      <c r="BB535"/>
      <c r="BC535"/>
      <c r="BD535"/>
      <c r="BE535"/>
      <c r="BF535"/>
      <c r="BG535"/>
      <c r="BH535"/>
      <c r="BI535"/>
      <c r="BJ535"/>
      <c r="BK535"/>
      <c r="BL535"/>
      <c r="BM535"/>
      <c r="BN535"/>
      <c r="BO535"/>
      <c r="BP535"/>
      <c r="BQ535"/>
      <c r="BR535"/>
      <c r="BS535"/>
      <c r="BT535"/>
      <c r="BU535"/>
      <c r="BV535"/>
      <c r="BW535"/>
      <c r="BX535"/>
      <c r="BY535"/>
      <c r="BZ535"/>
      <c r="CA535"/>
      <c r="CB535"/>
      <c r="CC535"/>
      <c r="CD535"/>
      <c r="CE535"/>
      <c r="CF535"/>
      <c r="CG535"/>
      <c r="CH535"/>
      <c r="CI535"/>
      <c r="CJ535"/>
      <c r="CK535"/>
      <c r="CL535"/>
      <c r="CM535"/>
      <c r="CN535"/>
      <c r="CO535"/>
      <c r="CP535"/>
      <c r="CQ535"/>
      <c r="CR535"/>
      <c r="CS535"/>
      <c r="CT535"/>
      <c r="CU535"/>
      <c r="CV535"/>
      <c r="CW535"/>
      <c r="CX535"/>
      <c r="CY535"/>
      <c r="CZ535"/>
      <c r="DA535"/>
      <c r="DB535"/>
      <c r="DC535"/>
      <c r="DD535"/>
      <c r="DE535"/>
      <c r="DF535"/>
      <c r="DG535"/>
      <c r="DH535"/>
      <c r="DI535"/>
      <c r="DJ535"/>
      <c r="DK535"/>
      <c r="DL535"/>
      <c r="DM535"/>
      <c r="DN535"/>
      <c r="DO535"/>
      <c r="DP535"/>
      <c r="DQ535"/>
      <c r="DR535"/>
      <c r="DS535"/>
      <c r="DT535"/>
      <c r="DU535"/>
      <c r="DV535"/>
      <c r="DW535"/>
      <c r="DX535"/>
      <c r="DY535"/>
      <c r="DZ535"/>
      <c r="EA535"/>
      <c r="EB535"/>
      <c r="EC535"/>
      <c r="ED535"/>
      <c r="EE535"/>
      <c r="EF535"/>
      <c r="EG535"/>
      <c r="EH535"/>
      <c r="EI535"/>
      <c r="EJ535"/>
      <c r="EK535"/>
      <c r="EL535"/>
      <c r="EM535"/>
      <c r="EN535"/>
      <c r="EO535"/>
      <c r="EP535"/>
      <c r="EQ535"/>
      <c r="ER535"/>
      <c r="ES535"/>
      <c r="ET535"/>
      <c r="EU535"/>
      <c r="EV535"/>
      <c r="EW535"/>
      <c r="EX535"/>
      <c r="EY535"/>
      <c r="EZ535"/>
      <c r="FA535"/>
      <c r="FB535"/>
      <c r="FC535"/>
      <c r="FD535"/>
      <c r="FE535"/>
      <c r="FF535"/>
      <c r="FG535"/>
      <c r="FH535"/>
      <c r="FI535"/>
      <c r="FJ535"/>
      <c r="FK535"/>
      <c r="FL535"/>
      <c r="FM535"/>
      <c r="FN535"/>
      <c r="FO535"/>
      <c r="FP535"/>
      <c r="FQ535"/>
      <c r="FR535"/>
      <c r="FS535"/>
      <c r="FT535"/>
      <c r="FU535"/>
      <c r="FV535"/>
      <c r="FW535"/>
      <c r="FX535"/>
      <c r="FY535"/>
      <c r="FZ535"/>
      <c r="GA535"/>
      <c r="GB535"/>
      <c r="GC535"/>
      <c r="GD535"/>
      <c r="GE535"/>
      <c r="GF535"/>
      <c r="GG535"/>
      <c r="GH535"/>
      <c r="GI535"/>
      <c r="GJ535"/>
      <c r="GK535"/>
      <c r="GL535"/>
      <c r="GM535"/>
      <c r="GN535"/>
      <c r="GO535"/>
      <c r="GP535"/>
      <c r="GQ535"/>
      <c r="GR535"/>
      <c r="GS535"/>
      <c r="GT535"/>
      <c r="GU535"/>
      <c r="GV535"/>
      <c r="GW535"/>
      <c r="GX535"/>
      <c r="GY535"/>
      <c r="GZ535"/>
      <c r="HA535"/>
      <c r="HB535"/>
      <c r="HC535"/>
      <c r="HD535"/>
      <c r="HE535"/>
      <c r="HF535"/>
      <c r="HG535"/>
      <c r="HH535"/>
      <c r="HI535"/>
      <c r="HJ535"/>
      <c r="HK535"/>
      <c r="HL535"/>
      <c r="HM535"/>
      <c r="HN535"/>
      <c r="HO535"/>
      <c r="HP535"/>
      <c r="HQ535"/>
      <c r="HR535"/>
      <c r="HS535"/>
      <c r="HT535"/>
      <c r="HU535"/>
      <c r="HV535"/>
      <c r="HW535"/>
      <c r="HX535"/>
      <c r="HY535"/>
      <c r="HZ535"/>
      <c r="IA535"/>
      <c r="IB535"/>
      <c r="IC535"/>
      <c r="ID535"/>
      <c r="IE535"/>
      <c r="IF535"/>
      <c r="IG535"/>
      <c r="IH535"/>
      <c r="II535"/>
      <c r="IJ535"/>
      <c r="IK535"/>
      <c r="IL535"/>
      <c r="IM535"/>
      <c r="IN535"/>
      <c r="IO535"/>
      <c r="IP535"/>
      <c r="IQ535"/>
      <c r="IR535"/>
      <c r="IS535"/>
      <c r="IT535"/>
      <c r="IU535"/>
      <c r="IV535"/>
      <c r="IW535"/>
      <c r="IX535"/>
      <c r="IY535"/>
      <c r="IZ535"/>
      <c r="JA535"/>
      <c r="JB535"/>
      <c r="JC535"/>
      <c r="JD535"/>
      <c r="JE535"/>
      <c r="JF535"/>
      <c r="JG535"/>
      <c r="JH535"/>
      <c r="JI535"/>
      <c r="JJ535"/>
      <c r="JK535"/>
      <c r="JL535"/>
      <c r="JM535"/>
      <c r="JN535"/>
      <c r="JO535"/>
      <c r="JP535"/>
      <c r="JQ535"/>
      <c r="JR535"/>
      <c r="JS535"/>
      <c r="JT535"/>
      <c r="JU535"/>
      <c r="JV535"/>
      <c r="JW535"/>
      <c r="JX535"/>
    </row>
    <row r="536" spans="1:284" s="199" customFormat="1" ht="12" customHeight="1">
      <c r="A536"/>
      <c r="B536"/>
      <c r="C536"/>
      <c r="D536"/>
      <c r="E536"/>
      <c r="F536"/>
      <c r="G536"/>
      <c r="H536"/>
      <c r="I536"/>
      <c r="J536"/>
      <c r="K536"/>
      <c r="L536"/>
      <c r="M536"/>
      <c r="N536"/>
      <c r="O536"/>
      <c r="P536"/>
      <c r="Q536"/>
      <c r="R536"/>
      <c r="S536"/>
      <c r="T536"/>
      <c r="U536"/>
      <c r="V536"/>
      <c r="W536"/>
      <c r="X536"/>
      <c r="Y536"/>
      <c r="Z536"/>
      <c r="AA536"/>
      <c r="AB536"/>
      <c r="AC536"/>
      <c r="AD536"/>
      <c r="AE536"/>
      <c r="AF536"/>
      <c r="AG536"/>
      <c r="AH536"/>
      <c r="AI536"/>
      <c r="AJ536"/>
      <c r="AK536"/>
      <c r="AL536"/>
      <c r="AM536"/>
      <c r="AN536"/>
      <c r="AO536"/>
      <c r="AP536"/>
      <c r="AQ536"/>
      <c r="AR536"/>
      <c r="AS536"/>
      <c r="AT536"/>
      <c r="AU536"/>
      <c r="AV536"/>
      <c r="AW536"/>
      <c r="AX536"/>
      <c r="AY536"/>
      <c r="AZ536"/>
      <c r="BA536"/>
      <c r="BB536"/>
      <c r="BC536"/>
      <c r="BD536"/>
      <c r="BE536"/>
      <c r="BF536"/>
      <c r="BG536"/>
      <c r="BH536"/>
      <c r="BI536"/>
      <c r="BJ536"/>
      <c r="BK536"/>
      <c r="BL536"/>
      <c r="BM536"/>
      <c r="BN536"/>
      <c r="BO536"/>
      <c r="BP536"/>
      <c r="BQ536"/>
      <c r="BR536"/>
      <c r="BS536"/>
      <c r="BT536"/>
      <c r="BU536"/>
      <c r="BV536"/>
      <c r="BW536"/>
      <c r="BX536"/>
      <c r="BY536"/>
      <c r="BZ536"/>
      <c r="CA536"/>
      <c r="CB536"/>
      <c r="CC536"/>
      <c r="CD536"/>
      <c r="CE536"/>
      <c r="CF536"/>
      <c r="CG536"/>
      <c r="CH536"/>
      <c r="CI536"/>
      <c r="CJ536"/>
      <c r="CK536"/>
      <c r="CL536"/>
      <c r="CM536"/>
      <c r="CN536"/>
      <c r="CO536"/>
      <c r="CP536"/>
      <c r="CQ536"/>
      <c r="CR536"/>
      <c r="CS536"/>
      <c r="CT536"/>
      <c r="CU536"/>
      <c r="CV536"/>
      <c r="CW536"/>
      <c r="CX536"/>
      <c r="CY536"/>
      <c r="CZ536"/>
      <c r="DA536"/>
      <c r="DB536"/>
      <c r="DC536"/>
      <c r="DD536"/>
      <c r="DE536"/>
      <c r="DF536"/>
      <c r="DG536"/>
      <c r="DH536"/>
      <c r="DI536"/>
      <c r="DJ536"/>
      <c r="DK536"/>
      <c r="DL536"/>
      <c r="DM536"/>
      <c r="DN536"/>
      <c r="DO536"/>
      <c r="DP536"/>
      <c r="DQ536"/>
      <c r="DR536"/>
      <c r="DS536"/>
      <c r="DT536"/>
      <c r="DU536"/>
      <c r="DV536"/>
      <c r="DW536"/>
      <c r="DX536"/>
      <c r="DY536"/>
      <c r="DZ536"/>
      <c r="EA536"/>
      <c r="EB536"/>
      <c r="EC536"/>
      <c r="ED536"/>
      <c r="EE536"/>
      <c r="EF536"/>
      <c r="EG536"/>
      <c r="EH536"/>
      <c r="EI536"/>
      <c r="EJ536"/>
      <c r="EK536"/>
      <c r="EL536"/>
      <c r="EM536"/>
      <c r="EN536"/>
      <c r="EO536"/>
      <c r="EP536"/>
      <c r="EQ536"/>
      <c r="ER536"/>
      <c r="ES536"/>
      <c r="ET536"/>
      <c r="EU536"/>
      <c r="EV536"/>
      <c r="EW536"/>
      <c r="EX536"/>
      <c r="EY536"/>
      <c r="EZ536"/>
      <c r="FA536"/>
      <c r="FB536"/>
      <c r="FC536"/>
      <c r="FD536"/>
      <c r="FE536"/>
      <c r="FF536"/>
      <c r="FG536"/>
      <c r="FH536"/>
      <c r="FI536"/>
      <c r="FJ536"/>
      <c r="FK536"/>
      <c r="FL536"/>
      <c r="FM536"/>
      <c r="FN536"/>
      <c r="FO536"/>
      <c r="FP536"/>
      <c r="FQ536"/>
      <c r="FR536"/>
      <c r="FS536"/>
      <c r="FT536"/>
      <c r="FU536"/>
      <c r="FV536"/>
      <c r="FW536"/>
      <c r="FX536"/>
      <c r="FY536"/>
      <c r="FZ536"/>
      <c r="GA536"/>
      <c r="GB536"/>
      <c r="GC536"/>
      <c r="GD536"/>
      <c r="GE536"/>
      <c r="GF536"/>
      <c r="GG536"/>
      <c r="GH536"/>
      <c r="GI536"/>
      <c r="GJ536"/>
      <c r="GK536"/>
      <c r="GL536"/>
      <c r="GM536"/>
      <c r="GN536"/>
      <c r="GO536"/>
      <c r="GP536"/>
      <c r="GQ536"/>
      <c r="GR536"/>
      <c r="GS536"/>
      <c r="GT536"/>
      <c r="GU536"/>
      <c r="GV536"/>
      <c r="GW536"/>
      <c r="GX536"/>
      <c r="GY536"/>
      <c r="GZ536"/>
      <c r="HA536"/>
      <c r="HB536"/>
      <c r="HC536"/>
      <c r="HD536"/>
      <c r="HE536"/>
      <c r="HF536"/>
      <c r="HG536"/>
      <c r="HH536"/>
      <c r="HI536"/>
      <c r="HJ536"/>
      <c r="HK536"/>
      <c r="HL536"/>
      <c r="HM536"/>
      <c r="HN536"/>
      <c r="HO536"/>
      <c r="HP536"/>
      <c r="HQ536"/>
      <c r="HR536"/>
      <c r="HS536"/>
      <c r="HT536"/>
      <c r="HU536"/>
      <c r="HV536"/>
      <c r="HW536"/>
      <c r="HX536"/>
      <c r="HY536"/>
      <c r="HZ536"/>
      <c r="IA536"/>
      <c r="IB536"/>
      <c r="IC536"/>
      <c r="ID536"/>
      <c r="IE536"/>
      <c r="IF536"/>
      <c r="IG536"/>
      <c r="IH536"/>
      <c r="II536"/>
      <c r="IJ536"/>
      <c r="IK536"/>
      <c r="IL536"/>
      <c r="IM536"/>
      <c r="IN536"/>
      <c r="IO536"/>
      <c r="IP536"/>
      <c r="IQ536"/>
      <c r="IR536"/>
      <c r="IS536"/>
      <c r="IT536"/>
      <c r="IU536"/>
      <c r="IV536"/>
      <c r="IW536"/>
      <c r="IX536"/>
      <c r="IY536"/>
      <c r="IZ536"/>
      <c r="JA536"/>
      <c r="JB536"/>
      <c r="JC536"/>
      <c r="JD536"/>
      <c r="JE536"/>
      <c r="JF536"/>
      <c r="JG536"/>
      <c r="JH536"/>
      <c r="JI536"/>
      <c r="JJ536"/>
      <c r="JK536"/>
      <c r="JL536"/>
      <c r="JM536"/>
      <c r="JN536"/>
      <c r="JO536"/>
      <c r="JP536"/>
      <c r="JQ536"/>
      <c r="JR536"/>
      <c r="JS536"/>
      <c r="JT536"/>
      <c r="JU536"/>
      <c r="JV536"/>
      <c r="JW536"/>
      <c r="JX536"/>
    </row>
    <row r="537" spans="1:284" s="199" customFormat="1" ht="12" customHeight="1">
      <c r="A537"/>
      <c r="B537"/>
      <c r="C537"/>
      <c r="D537"/>
      <c r="E537"/>
      <c r="F537"/>
      <c r="G537"/>
      <c r="H537"/>
      <c r="I537"/>
      <c r="J537"/>
      <c r="K537"/>
      <c r="L537"/>
      <c r="M537"/>
      <c r="N537"/>
      <c r="O537"/>
      <c r="P537"/>
      <c r="Q537"/>
      <c r="R537"/>
      <c r="S537"/>
      <c r="T537"/>
      <c r="U537"/>
      <c r="V537"/>
      <c r="W537"/>
      <c r="X537"/>
      <c r="Y537"/>
      <c r="Z537"/>
      <c r="AA537"/>
      <c r="AB537"/>
      <c r="AC537"/>
      <c r="AD537"/>
      <c r="AE537"/>
      <c r="AF537"/>
      <c r="AG537"/>
      <c r="AH537"/>
      <c r="AI537"/>
      <c r="AJ537"/>
      <c r="AK537"/>
      <c r="AL537"/>
      <c r="AM537"/>
      <c r="AN537"/>
      <c r="AO537"/>
      <c r="AP537"/>
      <c r="AQ537"/>
      <c r="AR537"/>
      <c r="AS537"/>
      <c r="AT537"/>
      <c r="AU537"/>
      <c r="AV537"/>
      <c r="AW537"/>
      <c r="AX537"/>
      <c r="AY537"/>
      <c r="AZ537"/>
      <c r="BA537"/>
      <c r="BB537"/>
      <c r="BC537"/>
      <c r="BD537"/>
      <c r="BE537"/>
      <c r="BF537"/>
      <c r="BG537"/>
      <c r="BH537"/>
      <c r="BI537"/>
      <c r="BJ537"/>
      <c r="BK537"/>
      <c r="BL537"/>
      <c r="BM537"/>
      <c r="BN537"/>
      <c r="BO537"/>
      <c r="BP537"/>
      <c r="BQ537"/>
      <c r="BR537"/>
      <c r="BS537"/>
      <c r="BT537"/>
      <c r="BU537"/>
      <c r="BV537"/>
      <c r="BW537"/>
      <c r="BX537"/>
      <c r="BY537"/>
      <c r="BZ537"/>
      <c r="CA537"/>
      <c r="CB537"/>
      <c r="CC537"/>
      <c r="CD537"/>
      <c r="CE537"/>
      <c r="CF537"/>
      <c r="CG537"/>
      <c r="CH537"/>
      <c r="CI537"/>
      <c r="CJ537"/>
      <c r="CK537"/>
      <c r="CL537"/>
      <c r="CM537"/>
      <c r="CN537"/>
      <c r="CO537"/>
      <c r="CP537"/>
      <c r="CQ537"/>
      <c r="CR537"/>
      <c r="CS537"/>
      <c r="CT537"/>
      <c r="CU537"/>
      <c r="CV537"/>
      <c r="CW537"/>
      <c r="CX537"/>
      <c r="CY537"/>
      <c r="CZ537"/>
      <c r="DA537"/>
      <c r="DB537"/>
      <c r="DC537"/>
      <c r="DD537"/>
      <c r="DE537"/>
      <c r="DF537"/>
      <c r="DG537"/>
      <c r="DH537"/>
      <c r="DI537"/>
      <c r="DJ537"/>
      <c r="DK537"/>
      <c r="DL537"/>
      <c r="DM537"/>
      <c r="DN537"/>
      <c r="DO537"/>
      <c r="DP537"/>
      <c r="DQ537"/>
      <c r="DR537"/>
      <c r="DS537"/>
      <c r="DT537"/>
      <c r="DU537"/>
      <c r="DV537"/>
      <c r="DW537"/>
      <c r="DX537"/>
      <c r="DY537"/>
      <c r="DZ537"/>
      <c r="EA537"/>
      <c r="EB537"/>
      <c r="EC537"/>
      <c r="ED537"/>
      <c r="EE537"/>
      <c r="EF537"/>
      <c r="EG537"/>
      <c r="EH537"/>
      <c r="EI537"/>
      <c r="EJ537"/>
      <c r="EK537"/>
      <c r="EL537"/>
      <c r="EM537"/>
      <c r="EN537"/>
      <c r="EO537"/>
      <c r="EP537"/>
      <c r="EQ537"/>
      <c r="ER537"/>
      <c r="ES537"/>
      <c r="ET537"/>
      <c r="EU537"/>
      <c r="EV537"/>
      <c r="EW537"/>
      <c r="EX537"/>
      <c r="EY537"/>
      <c r="EZ537"/>
      <c r="FA537"/>
      <c r="FB537"/>
      <c r="FC537"/>
      <c r="FD537"/>
      <c r="FE537"/>
      <c r="FF537"/>
      <c r="FG537"/>
      <c r="FH537"/>
      <c r="FI537"/>
      <c r="FJ537"/>
      <c r="FK537"/>
      <c r="FL537"/>
      <c r="FM537"/>
      <c r="FN537"/>
      <c r="FO537"/>
      <c r="FP537"/>
      <c r="FQ537"/>
      <c r="FR537"/>
      <c r="FS537"/>
      <c r="FT537"/>
      <c r="FU537"/>
      <c r="FV537"/>
      <c r="FW537"/>
      <c r="FX537"/>
      <c r="FY537"/>
      <c r="FZ537"/>
      <c r="GA537"/>
      <c r="GB537"/>
      <c r="GC537"/>
      <c r="GD537"/>
      <c r="GE537"/>
      <c r="GF537"/>
      <c r="GG537"/>
      <c r="GH537"/>
      <c r="GI537"/>
      <c r="GJ537"/>
      <c r="GK537"/>
      <c r="GL537"/>
      <c r="GM537"/>
      <c r="GN537"/>
      <c r="GO537"/>
      <c r="GP537"/>
      <c r="GQ537"/>
      <c r="GR537"/>
      <c r="GS537"/>
      <c r="GT537"/>
      <c r="GU537"/>
      <c r="GV537"/>
      <c r="GW537"/>
      <c r="GX537"/>
      <c r="GY537"/>
      <c r="GZ537"/>
      <c r="HA537"/>
      <c r="HB537"/>
      <c r="HC537"/>
      <c r="HD537"/>
      <c r="HE537"/>
      <c r="HF537"/>
      <c r="HG537"/>
      <c r="HH537"/>
      <c r="HI537"/>
      <c r="HJ537"/>
      <c r="HK537"/>
      <c r="HL537"/>
      <c r="HM537"/>
      <c r="HN537"/>
      <c r="HO537"/>
      <c r="HP537"/>
      <c r="HQ537"/>
      <c r="HR537"/>
      <c r="HS537"/>
      <c r="HT537"/>
      <c r="HU537"/>
      <c r="HV537"/>
      <c r="HW537"/>
      <c r="HX537"/>
      <c r="HY537"/>
      <c r="HZ537"/>
      <c r="IA537"/>
      <c r="IB537"/>
      <c r="IC537"/>
      <c r="ID537"/>
      <c r="IE537"/>
      <c r="IF537"/>
      <c r="IG537"/>
      <c r="IH537"/>
      <c r="II537"/>
      <c r="IJ537"/>
      <c r="IK537"/>
      <c r="IL537"/>
      <c r="IM537"/>
      <c r="IN537"/>
      <c r="IO537"/>
      <c r="IP537"/>
      <c r="IQ537"/>
      <c r="IR537"/>
      <c r="IS537"/>
      <c r="IT537"/>
      <c r="IU537"/>
      <c r="IV537"/>
      <c r="IW537"/>
      <c r="IX537"/>
      <c r="IY537"/>
      <c r="IZ537"/>
      <c r="JA537"/>
      <c r="JB537"/>
      <c r="JC537"/>
      <c r="JD537"/>
      <c r="JE537"/>
      <c r="JF537"/>
      <c r="JG537"/>
      <c r="JH537"/>
      <c r="JI537"/>
      <c r="JJ537"/>
      <c r="JK537"/>
      <c r="JL537"/>
      <c r="JM537"/>
      <c r="JN537"/>
      <c r="JO537"/>
      <c r="JP537"/>
      <c r="JQ537"/>
      <c r="JR537"/>
      <c r="JS537"/>
      <c r="JT537"/>
      <c r="JU537"/>
      <c r="JV537"/>
      <c r="JW537"/>
      <c r="JX537"/>
    </row>
    <row r="538" spans="1:284" s="199" customFormat="1" ht="12" customHeight="1">
      <c r="A538"/>
      <c r="B538"/>
      <c r="C538"/>
      <c r="D538"/>
      <c r="E538"/>
      <c r="F538"/>
      <c r="G538"/>
      <c r="H538"/>
      <c r="I538"/>
      <c r="J538"/>
      <c r="K538"/>
      <c r="L538"/>
      <c r="M538"/>
      <c r="N538"/>
      <c r="O538"/>
      <c r="P538"/>
      <c r="Q538"/>
      <c r="R538"/>
      <c r="S538"/>
      <c r="T538"/>
      <c r="U538"/>
      <c r="V538"/>
      <c r="W538"/>
      <c r="X538"/>
      <c r="Y538"/>
      <c r="Z538"/>
      <c r="AA538"/>
      <c r="AB538"/>
      <c r="AC538"/>
      <c r="AD538"/>
      <c r="AE538"/>
      <c r="AF538"/>
      <c r="AG538"/>
      <c r="AH538"/>
      <c r="AI538"/>
      <c r="AJ538"/>
      <c r="AK538"/>
      <c r="AL538"/>
      <c r="AM538"/>
      <c r="AN538"/>
      <c r="AO538"/>
      <c r="AP538"/>
      <c r="AQ538"/>
      <c r="AR538"/>
      <c r="AS538"/>
      <c r="AT538"/>
      <c r="AU538"/>
      <c r="AV538"/>
      <c r="AW538"/>
      <c r="AX538"/>
      <c r="AY538"/>
      <c r="AZ538"/>
      <c r="BA538"/>
      <c r="BB538"/>
      <c r="BC538"/>
      <c r="BD538"/>
      <c r="BE538"/>
      <c r="BF538"/>
      <c r="BG538"/>
      <c r="BH538"/>
      <c r="BI538"/>
      <c r="BJ538"/>
      <c r="BK538"/>
      <c r="BL538"/>
      <c r="BM538"/>
      <c r="BN538"/>
      <c r="BO538"/>
      <c r="BP538"/>
      <c r="BQ538"/>
      <c r="BR538"/>
      <c r="BS538"/>
      <c r="BT538"/>
      <c r="BU538"/>
      <c r="BV538"/>
      <c r="BW538"/>
      <c r="BX538"/>
      <c r="BY538"/>
      <c r="BZ538"/>
      <c r="CA538"/>
      <c r="CB538"/>
      <c r="CC538"/>
      <c r="CD538"/>
      <c r="CE538"/>
      <c r="CF538"/>
      <c r="CG538"/>
      <c r="CH538"/>
      <c r="CI538"/>
      <c r="CJ538"/>
      <c r="CK538"/>
      <c r="CL538"/>
      <c r="CM538"/>
      <c r="CN538"/>
      <c r="CO538"/>
      <c r="CP538"/>
      <c r="CQ538"/>
      <c r="CR538"/>
      <c r="CS538"/>
      <c r="CT538"/>
      <c r="CU538"/>
      <c r="CV538"/>
      <c r="CW538"/>
      <c r="CX538"/>
      <c r="CY538"/>
      <c r="CZ538"/>
      <c r="DA538"/>
      <c r="DB538"/>
      <c r="DC538"/>
      <c r="DD538"/>
      <c r="DE538"/>
      <c r="DF538"/>
      <c r="DG538"/>
      <c r="DH538"/>
      <c r="DI538"/>
      <c r="DJ538"/>
      <c r="DK538"/>
      <c r="DL538"/>
      <c r="DM538"/>
      <c r="DN538"/>
      <c r="DO538"/>
      <c r="DP538"/>
      <c r="DQ538"/>
      <c r="DR538"/>
      <c r="DS538"/>
      <c r="DT538"/>
      <c r="DU538"/>
      <c r="DV538"/>
      <c r="DW538"/>
      <c r="DX538"/>
      <c r="DY538"/>
      <c r="DZ538"/>
      <c r="EA538"/>
      <c r="EB538"/>
      <c r="EC538"/>
      <c r="ED538"/>
      <c r="EE538"/>
      <c r="EF538"/>
      <c r="EG538"/>
      <c r="EH538"/>
      <c r="EI538"/>
      <c r="EJ538"/>
      <c r="EK538"/>
      <c r="EL538"/>
      <c r="EM538"/>
      <c r="EN538"/>
      <c r="EO538"/>
      <c r="EP538"/>
      <c r="EQ538"/>
      <c r="ER538"/>
      <c r="ES538"/>
      <c r="ET538"/>
      <c r="EU538"/>
      <c r="EV538"/>
      <c r="EW538"/>
      <c r="EX538"/>
      <c r="EY538"/>
      <c r="EZ538"/>
      <c r="FA538"/>
      <c r="FB538"/>
      <c r="FC538"/>
      <c r="FD538"/>
      <c r="FE538"/>
      <c r="FF538"/>
      <c r="FG538"/>
      <c r="FH538"/>
      <c r="FI538"/>
      <c r="FJ538"/>
      <c r="FK538"/>
      <c r="FL538"/>
      <c r="FM538"/>
      <c r="FN538"/>
      <c r="FO538"/>
      <c r="FP538"/>
      <c r="FQ538"/>
      <c r="FR538"/>
      <c r="FS538"/>
      <c r="FT538"/>
      <c r="FU538"/>
      <c r="FV538"/>
      <c r="FW538"/>
      <c r="FX538"/>
      <c r="FY538"/>
      <c r="FZ538"/>
      <c r="GA538"/>
      <c r="GB538"/>
      <c r="GC538"/>
      <c r="GD538"/>
      <c r="GE538"/>
      <c r="GF538"/>
      <c r="GG538"/>
      <c r="GH538"/>
      <c r="GI538"/>
      <c r="GJ538"/>
      <c r="GK538"/>
      <c r="GL538"/>
      <c r="GM538"/>
      <c r="GN538"/>
      <c r="GO538"/>
      <c r="GP538"/>
      <c r="GQ538"/>
      <c r="GR538"/>
      <c r="GS538"/>
      <c r="GT538"/>
      <c r="GU538"/>
      <c r="GV538"/>
      <c r="GW538"/>
      <c r="GX538"/>
      <c r="GY538"/>
      <c r="GZ538"/>
      <c r="HA538"/>
      <c r="HB538"/>
      <c r="HC538"/>
      <c r="HD538"/>
      <c r="HE538"/>
      <c r="HF538"/>
      <c r="HG538"/>
      <c r="HH538"/>
      <c r="HI538"/>
      <c r="HJ538"/>
      <c r="HK538"/>
      <c r="HL538"/>
      <c r="HM538"/>
      <c r="HN538"/>
      <c r="HO538"/>
      <c r="HP538"/>
      <c r="HQ538"/>
      <c r="HR538"/>
      <c r="HS538"/>
      <c r="HT538"/>
      <c r="HU538"/>
      <c r="HV538"/>
      <c r="HW538"/>
      <c r="HX538"/>
      <c r="HY538"/>
      <c r="HZ538"/>
      <c r="IA538"/>
      <c r="IB538"/>
      <c r="IC538"/>
      <c r="ID538"/>
      <c r="IE538"/>
      <c r="IF538"/>
      <c r="IG538"/>
      <c r="IH538"/>
      <c r="II538"/>
      <c r="IJ538"/>
      <c r="IK538"/>
      <c r="IL538"/>
      <c r="IM538"/>
      <c r="IN538"/>
      <c r="IO538"/>
      <c r="IP538"/>
      <c r="IQ538"/>
      <c r="IR538"/>
      <c r="IS538"/>
      <c r="IT538"/>
      <c r="IU538"/>
      <c r="IV538"/>
      <c r="IW538"/>
      <c r="IX538"/>
      <c r="IY538"/>
      <c r="IZ538"/>
      <c r="JA538"/>
      <c r="JB538"/>
      <c r="JC538"/>
      <c r="JD538"/>
      <c r="JE538"/>
      <c r="JF538"/>
      <c r="JG538"/>
      <c r="JH538"/>
      <c r="JI538"/>
      <c r="JJ538"/>
      <c r="JK538"/>
      <c r="JL538"/>
      <c r="JM538"/>
      <c r="JN538"/>
      <c r="JO538"/>
      <c r="JP538"/>
      <c r="JQ538"/>
      <c r="JR538"/>
      <c r="JS538"/>
      <c r="JT538"/>
      <c r="JU538"/>
      <c r="JV538"/>
      <c r="JW538"/>
      <c r="JX538"/>
    </row>
    <row r="539" spans="1:284" s="199" customFormat="1" ht="12" customHeight="1">
      <c r="A539"/>
      <c r="B539"/>
      <c r="C539"/>
      <c r="D539"/>
      <c r="E539"/>
      <c r="F539"/>
      <c r="G539"/>
      <c r="H539"/>
      <c r="I539"/>
      <c r="J539"/>
      <c r="K539"/>
      <c r="L539"/>
      <c r="M539"/>
      <c r="N539"/>
      <c r="O539"/>
      <c r="P539"/>
      <c r="Q539"/>
      <c r="R539"/>
      <c r="S539"/>
      <c r="T539"/>
      <c r="U539"/>
      <c r="V539"/>
      <c r="W539"/>
      <c r="X539"/>
      <c r="Y539"/>
      <c r="Z539"/>
      <c r="AA539"/>
      <c r="AB539"/>
      <c r="AC539"/>
      <c r="AD539"/>
      <c r="AE539"/>
      <c r="AF539"/>
      <c r="AG539"/>
      <c r="AH539"/>
      <c r="AI539"/>
      <c r="AJ539"/>
      <c r="AK539"/>
      <c r="AL539"/>
      <c r="AM539"/>
      <c r="AN539"/>
      <c r="AO539"/>
      <c r="AP539"/>
      <c r="AQ539"/>
      <c r="AR539"/>
      <c r="AS539"/>
      <c r="AT539"/>
      <c r="AU539"/>
      <c r="AV539"/>
      <c r="AW539"/>
      <c r="AX539"/>
      <c r="AY539"/>
      <c r="AZ539"/>
      <c r="BA539"/>
      <c r="BB539"/>
      <c r="BC539"/>
      <c r="BD539"/>
      <c r="BE539"/>
      <c r="BF539"/>
      <c r="BG539"/>
      <c r="BH539"/>
      <c r="BI539"/>
      <c r="BJ539"/>
      <c r="BK539"/>
      <c r="BL539"/>
      <c r="BM539"/>
      <c r="BN539"/>
      <c r="BO539"/>
      <c r="BP539"/>
      <c r="BQ539"/>
      <c r="BR539"/>
      <c r="BS539"/>
      <c r="BT539"/>
      <c r="BU539"/>
      <c r="BV539"/>
      <c r="BW539"/>
      <c r="BX539"/>
      <c r="BY539"/>
      <c r="BZ539"/>
      <c r="CA539"/>
      <c r="CB539"/>
      <c r="CC539"/>
      <c r="CD539"/>
      <c r="CE539"/>
      <c r="CF539"/>
      <c r="CG539"/>
      <c r="CH539"/>
      <c r="CI539"/>
      <c r="CJ539"/>
      <c r="CK539"/>
      <c r="CL539"/>
      <c r="CM539"/>
      <c r="CN539"/>
      <c r="CO539"/>
      <c r="CP539"/>
      <c r="CQ539"/>
      <c r="CR539"/>
      <c r="CS539"/>
      <c r="CT539"/>
      <c r="CU539"/>
      <c r="CV539"/>
      <c r="CW539"/>
      <c r="CX539"/>
      <c r="CY539"/>
      <c r="CZ539"/>
      <c r="DA539"/>
      <c r="DB539"/>
      <c r="DC539"/>
      <c r="DD539"/>
      <c r="DE539"/>
      <c r="DF539"/>
      <c r="DG539"/>
      <c r="DH539"/>
      <c r="DI539"/>
      <c r="DJ539"/>
      <c r="DK539"/>
      <c r="DL539"/>
      <c r="DM539"/>
      <c r="DN539"/>
      <c r="DO539"/>
      <c r="DP539"/>
      <c r="DQ539"/>
      <c r="DR539"/>
      <c r="DS539"/>
      <c r="DT539"/>
      <c r="DU539"/>
      <c r="DV539"/>
      <c r="DW539"/>
      <c r="DX539"/>
      <c r="DY539"/>
      <c r="DZ539"/>
      <c r="EA539"/>
      <c r="EB539"/>
      <c r="EC539"/>
      <c r="ED539"/>
      <c r="EE539"/>
      <c r="EF539"/>
      <c r="EG539"/>
      <c r="EH539"/>
      <c r="EI539"/>
      <c r="EJ539"/>
      <c r="EK539"/>
      <c r="EL539"/>
      <c r="EM539"/>
      <c r="EN539"/>
      <c r="EO539"/>
      <c r="EP539"/>
      <c r="EQ539"/>
      <c r="ER539"/>
      <c r="ES539"/>
      <c r="ET539"/>
      <c r="EU539"/>
      <c r="EV539"/>
      <c r="EW539"/>
      <c r="EX539"/>
      <c r="EY539"/>
      <c r="EZ539"/>
      <c r="FA539"/>
      <c r="FB539"/>
      <c r="FC539"/>
      <c r="FD539"/>
      <c r="FE539"/>
      <c r="FF539"/>
      <c r="FG539"/>
      <c r="FH539"/>
      <c r="FI539"/>
      <c r="FJ539"/>
      <c r="FK539"/>
      <c r="FL539"/>
      <c r="FM539"/>
      <c r="FN539"/>
      <c r="FO539"/>
      <c r="FP539"/>
      <c r="FQ539"/>
      <c r="FR539"/>
      <c r="FS539"/>
      <c r="FT539"/>
      <c r="FU539"/>
      <c r="FV539"/>
      <c r="FW539"/>
      <c r="FX539"/>
      <c r="FY539"/>
      <c r="FZ539"/>
      <c r="GA539"/>
      <c r="GB539"/>
      <c r="GC539"/>
      <c r="GD539"/>
      <c r="GE539"/>
      <c r="GF539"/>
      <c r="GG539"/>
      <c r="GH539"/>
      <c r="GI539"/>
      <c r="GJ539"/>
      <c r="GK539"/>
      <c r="GL539"/>
      <c r="GM539"/>
      <c r="GN539"/>
      <c r="GO539"/>
      <c r="GP539"/>
      <c r="GQ539"/>
      <c r="GR539"/>
      <c r="GS539"/>
      <c r="GT539"/>
      <c r="GU539"/>
      <c r="GV539"/>
      <c r="GW539"/>
      <c r="GX539"/>
      <c r="GY539"/>
      <c r="GZ539"/>
      <c r="HA539"/>
      <c r="HB539"/>
      <c r="HC539"/>
      <c r="HD539"/>
      <c r="HE539"/>
      <c r="HF539"/>
      <c r="HG539"/>
      <c r="HH539"/>
      <c r="HI539"/>
      <c r="HJ539"/>
      <c r="HK539"/>
      <c r="HL539"/>
      <c r="HM539"/>
      <c r="HN539"/>
      <c r="HO539"/>
      <c r="HP539"/>
      <c r="HQ539"/>
      <c r="HR539"/>
      <c r="HS539"/>
      <c r="HT539"/>
      <c r="HU539"/>
      <c r="HV539"/>
      <c r="HW539"/>
      <c r="HX539"/>
      <c r="HY539"/>
      <c r="HZ539"/>
      <c r="IA539"/>
      <c r="IB539"/>
      <c r="IC539"/>
      <c r="ID539"/>
      <c r="IE539"/>
      <c r="IF539"/>
      <c r="IG539"/>
      <c r="IH539"/>
      <c r="II539"/>
      <c r="IJ539"/>
      <c r="IK539"/>
      <c r="IL539"/>
      <c r="IM539"/>
      <c r="IN539"/>
      <c r="IO539"/>
      <c r="IP539"/>
      <c r="IQ539"/>
      <c r="IR539"/>
      <c r="IS539"/>
      <c r="IT539"/>
      <c r="IU539"/>
      <c r="IV539"/>
      <c r="IW539"/>
      <c r="IX539"/>
      <c r="IY539"/>
      <c r="IZ539"/>
      <c r="JA539"/>
      <c r="JB539"/>
      <c r="JC539"/>
      <c r="JD539"/>
      <c r="JE539"/>
      <c r="JF539"/>
      <c r="JG539"/>
      <c r="JH539"/>
      <c r="JI539"/>
      <c r="JJ539"/>
      <c r="JK539"/>
      <c r="JL539"/>
      <c r="JM539"/>
      <c r="JN539"/>
      <c r="JO539"/>
      <c r="JP539"/>
      <c r="JQ539"/>
      <c r="JR539"/>
      <c r="JS539"/>
      <c r="JT539"/>
      <c r="JU539"/>
      <c r="JV539"/>
      <c r="JW539"/>
      <c r="JX539"/>
    </row>
    <row r="540" spans="1:284" s="199" customFormat="1" ht="12" customHeight="1">
      <c r="A540"/>
      <c r="B540"/>
      <c r="C540"/>
      <c r="D540"/>
      <c r="E540"/>
      <c r="F540"/>
      <c r="G540"/>
      <c r="H540"/>
      <c r="I540"/>
      <c r="J540"/>
      <c r="K540"/>
      <c r="L540"/>
      <c r="M540"/>
      <c r="N540"/>
      <c r="O540"/>
      <c r="P540"/>
      <c r="Q540"/>
      <c r="R540"/>
      <c r="S540"/>
      <c r="T540"/>
      <c r="U540"/>
      <c r="V540"/>
      <c r="W540"/>
      <c r="X540"/>
      <c r="Y540"/>
      <c r="Z540"/>
      <c r="AA540"/>
      <c r="AB540"/>
      <c r="AC540"/>
      <c r="AD540"/>
      <c r="AE540"/>
      <c r="AF540"/>
      <c r="AG540"/>
      <c r="AH540"/>
      <c r="AI540"/>
      <c r="AJ540"/>
      <c r="AK540"/>
      <c r="AL540"/>
      <c r="AM540"/>
      <c r="AN540"/>
      <c r="AO540"/>
      <c r="AP540"/>
      <c r="AQ540"/>
      <c r="AR540"/>
      <c r="AS540"/>
      <c r="AT540"/>
      <c r="AU540"/>
      <c r="AV540"/>
      <c r="AW540"/>
      <c r="AX540"/>
      <c r="AY540"/>
      <c r="AZ540"/>
      <c r="BA540"/>
      <c r="BB540"/>
      <c r="BC540"/>
      <c r="BD540"/>
      <c r="BE540"/>
      <c r="BF540"/>
      <c r="BG540"/>
      <c r="BH540"/>
      <c r="BI540"/>
      <c r="BJ540"/>
      <c r="BK540"/>
      <c r="BL540"/>
      <c r="BM540"/>
      <c r="BN540"/>
      <c r="BO540"/>
      <c r="BP540"/>
      <c r="BQ540"/>
      <c r="BR540"/>
      <c r="BS540"/>
      <c r="BT540"/>
      <c r="BU540"/>
      <c r="BV540"/>
      <c r="BW540"/>
      <c r="BX540"/>
      <c r="BY540"/>
      <c r="BZ540"/>
      <c r="CA540"/>
      <c r="CB540"/>
      <c r="CC540"/>
      <c r="CD540"/>
      <c r="CE540"/>
      <c r="CF540"/>
      <c r="CG540"/>
      <c r="CH540"/>
      <c r="CI540"/>
      <c r="CJ540"/>
      <c r="CK540"/>
      <c r="CL540"/>
      <c r="CM540"/>
      <c r="CN540"/>
      <c r="CO540"/>
      <c r="CP540"/>
      <c r="CQ540"/>
      <c r="CR540"/>
      <c r="CS540"/>
      <c r="CT540"/>
      <c r="CU540"/>
      <c r="CV540"/>
      <c r="CW540"/>
      <c r="CX540"/>
      <c r="CY540"/>
      <c r="CZ540"/>
      <c r="DA540"/>
      <c r="DB540"/>
      <c r="DC540"/>
      <c r="DD540"/>
      <c r="DE540"/>
      <c r="DF540"/>
      <c r="DG540"/>
      <c r="DH540"/>
      <c r="DI540"/>
      <c r="DJ540"/>
      <c r="DK540"/>
      <c r="DL540"/>
      <c r="DM540"/>
      <c r="DN540"/>
      <c r="DO540"/>
      <c r="DP540"/>
      <c r="DQ540"/>
      <c r="DR540"/>
      <c r="DS540"/>
      <c r="DT540"/>
      <c r="DU540"/>
      <c r="DV540"/>
      <c r="DW540"/>
      <c r="DX540"/>
      <c r="DY540"/>
      <c r="DZ540"/>
      <c r="EA540"/>
      <c r="EB540"/>
      <c r="EC540"/>
      <c r="ED540"/>
      <c r="EE540"/>
      <c r="EF540"/>
      <c r="EG540"/>
      <c r="EH540"/>
      <c r="EI540"/>
      <c r="EJ540"/>
      <c r="EK540"/>
      <c r="EL540"/>
      <c r="EM540"/>
      <c r="EN540"/>
      <c r="EO540"/>
      <c r="EP540"/>
      <c r="EQ540"/>
      <c r="ER540"/>
      <c r="ES540"/>
      <c r="ET540"/>
      <c r="EU540"/>
      <c r="EV540"/>
      <c r="EW540"/>
      <c r="EX540"/>
      <c r="EY540"/>
      <c r="EZ540"/>
      <c r="FA540"/>
      <c r="FB540"/>
      <c r="FC540"/>
      <c r="FD540"/>
      <c r="FE540"/>
      <c r="FF540"/>
      <c r="FG540"/>
      <c r="FH540"/>
      <c r="FI540"/>
      <c r="FJ540"/>
      <c r="FK540"/>
      <c r="FL540"/>
      <c r="FM540"/>
      <c r="FN540"/>
      <c r="FO540"/>
      <c r="FP540"/>
      <c r="FQ540"/>
      <c r="FR540"/>
      <c r="FS540"/>
      <c r="FT540"/>
      <c r="FU540"/>
      <c r="FV540"/>
      <c r="FW540"/>
      <c r="FX540"/>
      <c r="FY540"/>
      <c r="FZ540"/>
      <c r="GA540"/>
      <c r="GB540"/>
      <c r="GC540"/>
      <c r="GD540"/>
      <c r="GE540"/>
      <c r="GF540"/>
      <c r="GG540"/>
      <c r="GH540"/>
      <c r="GI540"/>
      <c r="GJ540"/>
      <c r="GK540"/>
      <c r="GL540"/>
      <c r="GM540"/>
      <c r="GN540"/>
      <c r="GO540"/>
      <c r="GP540"/>
      <c r="GQ540"/>
      <c r="GR540"/>
      <c r="GS540"/>
      <c r="GT540"/>
      <c r="GU540"/>
      <c r="GV540"/>
      <c r="GW540"/>
      <c r="GX540"/>
      <c r="GY540"/>
      <c r="GZ540"/>
      <c r="HA540"/>
      <c r="HB540"/>
      <c r="HC540"/>
      <c r="HD540"/>
      <c r="HE540"/>
      <c r="HF540"/>
      <c r="HG540"/>
      <c r="HH540"/>
      <c r="HI540"/>
      <c r="HJ540"/>
      <c r="HK540"/>
      <c r="HL540"/>
      <c r="HM540"/>
      <c r="HN540"/>
      <c r="HO540"/>
      <c r="HP540"/>
      <c r="HQ540"/>
      <c r="HR540"/>
      <c r="HS540"/>
      <c r="HT540"/>
      <c r="HU540"/>
      <c r="HV540"/>
      <c r="HW540"/>
      <c r="HX540"/>
      <c r="HY540"/>
      <c r="HZ540"/>
      <c r="IA540"/>
      <c r="IB540"/>
      <c r="IC540"/>
      <c r="ID540"/>
      <c r="IE540"/>
      <c r="IF540"/>
      <c r="IG540"/>
      <c r="IH540"/>
      <c r="II540"/>
      <c r="IJ540"/>
      <c r="IK540"/>
      <c r="IL540"/>
      <c r="IM540"/>
      <c r="IN540"/>
      <c r="IO540"/>
      <c r="IP540"/>
      <c r="IQ540"/>
      <c r="IR540"/>
      <c r="IS540"/>
      <c r="IT540"/>
      <c r="IU540"/>
      <c r="IV540"/>
      <c r="IW540"/>
      <c r="IX540"/>
      <c r="IY540"/>
      <c r="IZ540"/>
      <c r="JA540"/>
      <c r="JB540"/>
      <c r="JC540"/>
      <c r="JD540"/>
      <c r="JE540"/>
      <c r="JF540"/>
      <c r="JG540"/>
      <c r="JH540"/>
      <c r="JI540"/>
      <c r="JJ540"/>
      <c r="JK540"/>
      <c r="JL540"/>
      <c r="JM540"/>
      <c r="JN540"/>
      <c r="JO540"/>
      <c r="JP540"/>
      <c r="JQ540"/>
      <c r="JR540"/>
      <c r="JS540"/>
      <c r="JT540"/>
      <c r="JU540"/>
      <c r="JV540"/>
      <c r="JW540"/>
      <c r="JX540"/>
    </row>
    <row r="541" spans="1:284" s="199" customFormat="1" ht="12" customHeight="1">
      <c r="A541"/>
      <c r="B541"/>
      <c r="C541"/>
      <c r="D541"/>
      <c r="E541"/>
      <c r="F541"/>
      <c r="G541"/>
      <c r="H541"/>
      <c r="I541"/>
      <c r="J541"/>
      <c r="K541"/>
      <c r="L541"/>
      <c r="M541"/>
      <c r="N541"/>
      <c r="O541"/>
      <c r="P541"/>
      <c r="Q541"/>
      <c r="R541"/>
      <c r="S541"/>
      <c r="T541"/>
      <c r="U541"/>
      <c r="V541"/>
      <c r="W541"/>
      <c r="X541"/>
      <c r="Y541"/>
      <c r="Z541"/>
      <c r="AA541"/>
      <c r="AB541"/>
      <c r="AC541"/>
      <c r="AD541"/>
      <c r="AE541"/>
      <c r="AF541"/>
      <c r="AG541"/>
      <c r="AH541"/>
      <c r="AI541"/>
      <c r="AJ541"/>
      <c r="AK541"/>
      <c r="AL541"/>
      <c r="AM541"/>
      <c r="AN541"/>
      <c r="AO541"/>
      <c r="AP541"/>
      <c r="AQ541"/>
      <c r="AR541"/>
      <c r="AS541"/>
      <c r="AT541"/>
      <c r="AU541"/>
      <c r="AV541"/>
      <c r="AW541"/>
      <c r="AX541"/>
      <c r="AY541"/>
      <c r="AZ541"/>
      <c r="BA541"/>
      <c r="BB541"/>
      <c r="BC541"/>
      <c r="BD541"/>
      <c r="BE541"/>
      <c r="BF541"/>
      <c r="BG541"/>
      <c r="BH541"/>
      <c r="BI541"/>
      <c r="BJ541"/>
      <c r="BK541"/>
      <c r="BL541"/>
      <c r="BM541"/>
      <c r="BN541"/>
      <c r="BO541"/>
      <c r="BP541"/>
      <c r="BQ541"/>
      <c r="BR541"/>
      <c r="BS541"/>
      <c r="BT541"/>
      <c r="BU541"/>
      <c r="BV541"/>
      <c r="BW541"/>
      <c r="BX541"/>
      <c r="BY541"/>
      <c r="BZ541"/>
      <c r="CA541"/>
      <c r="CB541"/>
      <c r="CC541"/>
      <c r="CD541"/>
      <c r="CE541"/>
      <c r="CF541"/>
      <c r="CG541"/>
      <c r="CH541"/>
      <c r="CI541"/>
      <c r="CJ541"/>
      <c r="CK541"/>
      <c r="CL541"/>
      <c r="CM541"/>
      <c r="CN541"/>
      <c r="CO541"/>
      <c r="CP541"/>
      <c r="CQ541"/>
      <c r="CR541"/>
      <c r="CS541"/>
      <c r="CT541"/>
      <c r="CU541"/>
      <c r="CV541"/>
      <c r="CW541"/>
      <c r="CX541"/>
      <c r="CY541"/>
      <c r="CZ541"/>
      <c r="DA541"/>
      <c r="DB541"/>
      <c r="DC541"/>
      <c r="DD541"/>
      <c r="DE541"/>
      <c r="DF541"/>
      <c r="DG541"/>
      <c r="DH541"/>
      <c r="DI541"/>
      <c r="DJ541"/>
      <c r="DK541"/>
      <c r="DL541"/>
      <c r="DM541"/>
      <c r="DN541"/>
      <c r="DO541"/>
      <c r="DP541"/>
      <c r="DQ541"/>
      <c r="DR541"/>
      <c r="DS541"/>
      <c r="DT541"/>
      <c r="DU541"/>
      <c r="DV541"/>
      <c r="DW541"/>
      <c r="DX541"/>
      <c r="DY541"/>
      <c r="DZ541"/>
      <c r="EA541"/>
      <c r="EB541"/>
      <c r="EC541"/>
      <c r="ED541"/>
      <c r="EE541"/>
      <c r="EF541"/>
      <c r="EG541"/>
      <c r="EH541"/>
      <c r="EI541"/>
      <c r="EJ541"/>
      <c r="EK541"/>
      <c r="EL541"/>
      <c r="EM541"/>
      <c r="EN541"/>
      <c r="EO541"/>
      <c r="EP541"/>
      <c r="EQ541"/>
      <c r="ER541"/>
      <c r="ES541"/>
      <c r="ET541"/>
      <c r="EU541"/>
      <c r="EV541"/>
      <c r="EW541"/>
      <c r="EX541"/>
      <c r="EY541"/>
      <c r="EZ541"/>
      <c r="FA541"/>
      <c r="FB541"/>
      <c r="FC541"/>
      <c r="FD541"/>
      <c r="FE541"/>
      <c r="FF541"/>
      <c r="FG541"/>
      <c r="FH541"/>
      <c r="FI541"/>
      <c r="FJ541"/>
      <c r="FK541"/>
      <c r="FL541"/>
      <c r="FM541"/>
      <c r="FN541"/>
      <c r="FO541"/>
      <c r="FP541"/>
      <c r="FQ541"/>
      <c r="FR541"/>
      <c r="FS541"/>
      <c r="FT541"/>
      <c r="FU541"/>
      <c r="FV541"/>
      <c r="FW541"/>
      <c r="FX541"/>
      <c r="FY541"/>
      <c r="FZ541"/>
      <c r="GA541"/>
      <c r="GB541"/>
      <c r="GC541"/>
      <c r="GD541"/>
      <c r="GE541"/>
      <c r="GF541"/>
      <c r="GG541"/>
      <c r="GH541"/>
      <c r="GI541"/>
      <c r="GJ541"/>
      <c r="GK541"/>
      <c r="GL541"/>
      <c r="GM541"/>
      <c r="GN541"/>
      <c r="GO541"/>
      <c r="GP541"/>
      <c r="GQ541"/>
      <c r="GR541"/>
      <c r="GS541"/>
      <c r="GT541"/>
      <c r="GU541"/>
      <c r="GV541"/>
      <c r="GW541"/>
      <c r="GX541"/>
      <c r="GY541"/>
      <c r="GZ541"/>
      <c r="HA541"/>
      <c r="HB541"/>
      <c r="HC541"/>
      <c r="HD541"/>
      <c r="HE541"/>
      <c r="HF541"/>
      <c r="HG541"/>
      <c r="HH541"/>
      <c r="HI541"/>
      <c r="HJ541"/>
      <c r="HK541"/>
      <c r="HL541"/>
      <c r="HM541"/>
      <c r="HN541"/>
      <c r="HO541"/>
      <c r="HP541"/>
      <c r="HQ541"/>
      <c r="HR541"/>
      <c r="HS541"/>
      <c r="HT541"/>
      <c r="HU541"/>
      <c r="HV541"/>
      <c r="HW541"/>
      <c r="HX541"/>
      <c r="HY541"/>
      <c r="HZ541"/>
      <c r="IA541"/>
      <c r="IB541"/>
      <c r="IC541"/>
      <c r="ID541"/>
      <c r="IE541"/>
      <c r="IF541"/>
      <c r="IG541"/>
      <c r="IH541"/>
      <c r="II541"/>
      <c r="IJ541"/>
      <c r="IK541"/>
      <c r="IL541"/>
      <c r="IM541"/>
      <c r="IN541"/>
      <c r="IO541"/>
      <c r="IP541"/>
      <c r="IQ541"/>
      <c r="IR541"/>
      <c r="IS541"/>
      <c r="IT541"/>
      <c r="IU541"/>
      <c r="IV541"/>
      <c r="IW541"/>
      <c r="IX541"/>
      <c r="IY541"/>
      <c r="IZ541"/>
      <c r="JA541"/>
      <c r="JB541"/>
      <c r="JC541"/>
      <c r="JD541"/>
      <c r="JE541"/>
      <c r="JF541"/>
      <c r="JG541"/>
      <c r="JH541"/>
      <c r="JI541"/>
      <c r="JJ541"/>
      <c r="JK541"/>
      <c r="JL541"/>
      <c r="JM541"/>
      <c r="JN541"/>
      <c r="JO541"/>
      <c r="JP541"/>
      <c r="JQ541"/>
      <c r="JR541"/>
      <c r="JS541"/>
      <c r="JT541"/>
      <c r="JU541"/>
      <c r="JV541"/>
      <c r="JW541"/>
      <c r="JX541"/>
    </row>
    <row r="542" spans="1:284" s="199" customFormat="1" ht="12" customHeight="1">
      <c r="A542"/>
      <c r="B542"/>
      <c r="C542"/>
      <c r="D542"/>
      <c r="E542"/>
      <c r="F542"/>
      <c r="G542"/>
      <c r="H542"/>
      <c r="I542"/>
      <c r="J542"/>
      <c r="K542"/>
      <c r="L542"/>
      <c r="M542"/>
      <c r="N542"/>
      <c r="O542"/>
      <c r="P542"/>
      <c r="Q542"/>
      <c r="R542"/>
      <c r="S542"/>
      <c r="T542"/>
      <c r="U542"/>
      <c r="V542"/>
      <c r="W542"/>
      <c r="X542"/>
      <c r="Y542"/>
      <c r="Z542"/>
      <c r="AA542"/>
      <c r="AB542"/>
      <c r="AC542"/>
      <c r="AD542"/>
      <c r="AE542"/>
      <c r="AF542"/>
      <c r="AG542"/>
      <c r="AH542"/>
      <c r="AI542"/>
      <c r="AJ542"/>
      <c r="AK542"/>
      <c r="AL542"/>
      <c r="AM542"/>
      <c r="AN542"/>
      <c r="AO542"/>
      <c r="AP542"/>
      <c r="AQ542"/>
      <c r="AR542"/>
      <c r="AS542"/>
      <c r="AT542"/>
      <c r="AU542"/>
      <c r="AV542"/>
      <c r="AW542"/>
      <c r="AX542"/>
      <c r="AY542"/>
      <c r="AZ542"/>
      <c r="BA542"/>
      <c r="BB542"/>
      <c r="BC542"/>
      <c r="BD542"/>
      <c r="BE542"/>
      <c r="BF542"/>
      <c r="BG542"/>
      <c r="BH542"/>
      <c r="BI542"/>
      <c r="BJ542"/>
      <c r="BK542"/>
      <c r="BL542"/>
      <c r="BM542"/>
      <c r="BN542"/>
      <c r="BO542"/>
      <c r="BP542"/>
      <c r="BQ542"/>
      <c r="BR542"/>
      <c r="BS542"/>
      <c r="BT542"/>
      <c r="BU542"/>
      <c r="BV542"/>
      <c r="BW542"/>
      <c r="BX542"/>
      <c r="BY542"/>
      <c r="BZ542"/>
      <c r="CA542"/>
      <c r="CB542"/>
      <c r="CC542"/>
      <c r="CD542"/>
      <c r="CE542"/>
      <c r="CF542"/>
      <c r="CG542"/>
      <c r="CH542"/>
      <c r="CI542"/>
      <c r="CJ542"/>
      <c r="CK542"/>
      <c r="CL542"/>
      <c r="CM542"/>
      <c r="CN542"/>
      <c r="CO542"/>
      <c r="CP542"/>
      <c r="CQ542"/>
      <c r="CR542"/>
      <c r="CS542"/>
      <c r="CT542"/>
      <c r="CU542"/>
      <c r="CV542"/>
      <c r="CW542"/>
      <c r="CX542"/>
      <c r="CY542"/>
      <c r="CZ542"/>
      <c r="DA542"/>
      <c r="DB542"/>
      <c r="DC542"/>
      <c r="DD542"/>
      <c r="DE542"/>
      <c r="DF542"/>
      <c r="DG542"/>
      <c r="DH542"/>
      <c r="DI542"/>
      <c r="DJ542"/>
      <c r="DK542"/>
      <c r="DL542"/>
      <c r="DM542"/>
      <c r="DN542"/>
      <c r="DO542"/>
      <c r="DP542"/>
      <c r="DQ542"/>
      <c r="DR542"/>
      <c r="DS542"/>
      <c r="DT542"/>
      <c r="DU542"/>
      <c r="DV542"/>
      <c r="DW542"/>
      <c r="DX542"/>
      <c r="DY542"/>
      <c r="DZ542"/>
      <c r="EA542"/>
      <c r="EB542"/>
      <c r="EC542"/>
      <c r="ED542"/>
      <c r="EE542"/>
      <c r="EF542"/>
      <c r="EG542"/>
      <c r="EH542"/>
      <c r="EI542"/>
      <c r="EJ542"/>
      <c r="EK542"/>
      <c r="EL542"/>
      <c r="EM542"/>
      <c r="EN542"/>
      <c r="EO542"/>
      <c r="EP542"/>
      <c r="EQ542"/>
      <c r="ER542"/>
      <c r="ES542"/>
      <c r="ET542"/>
      <c r="EU542"/>
      <c r="EV542"/>
      <c r="EW542"/>
      <c r="EX542"/>
      <c r="EY542"/>
      <c r="EZ542"/>
      <c r="FA542"/>
      <c r="FB542"/>
      <c r="FC542"/>
      <c r="FD542"/>
      <c r="FE542"/>
      <c r="FF542"/>
      <c r="FG542"/>
      <c r="FH542"/>
      <c r="FI542"/>
      <c r="FJ542"/>
      <c r="FK542"/>
      <c r="FL542"/>
      <c r="FM542"/>
      <c r="FN542"/>
      <c r="FO542"/>
      <c r="FP542"/>
      <c r="FQ542"/>
      <c r="FR542"/>
      <c r="FS542"/>
      <c r="FT542"/>
      <c r="FU542"/>
      <c r="FV542"/>
      <c r="FW542"/>
      <c r="FX542"/>
      <c r="FY542"/>
      <c r="FZ542"/>
      <c r="GA542"/>
      <c r="GB542"/>
      <c r="GC542"/>
      <c r="GD542"/>
      <c r="GE542"/>
      <c r="GF542"/>
      <c r="GG542"/>
      <c r="GH542"/>
      <c r="GI542"/>
      <c r="GJ542"/>
      <c r="GK542"/>
      <c r="GL542"/>
      <c r="GM542"/>
      <c r="GN542"/>
      <c r="GO542"/>
      <c r="GP542"/>
      <c r="GQ542"/>
      <c r="GR542"/>
      <c r="GS542"/>
      <c r="GT542"/>
      <c r="GU542"/>
      <c r="GV542"/>
      <c r="GW542"/>
      <c r="GX542"/>
      <c r="GY542"/>
      <c r="GZ542"/>
      <c r="HA542"/>
      <c r="HB542"/>
      <c r="HC542"/>
      <c r="HD542"/>
      <c r="HE542"/>
      <c r="HF542"/>
      <c r="HG542"/>
      <c r="HH542"/>
      <c r="HI542"/>
      <c r="HJ542"/>
      <c r="HK542"/>
      <c r="HL542"/>
      <c r="HM542"/>
      <c r="HN542"/>
      <c r="HO542"/>
      <c r="HP542"/>
      <c r="HQ542"/>
      <c r="HR542"/>
      <c r="HS542"/>
      <c r="HT542"/>
      <c r="HU542"/>
      <c r="HV542"/>
      <c r="HW542"/>
      <c r="HX542"/>
      <c r="HY542"/>
      <c r="HZ542"/>
      <c r="IA542"/>
      <c r="IB542"/>
      <c r="IC542"/>
      <c r="ID542"/>
      <c r="IE542"/>
      <c r="IF542"/>
      <c r="IG542"/>
      <c r="IH542"/>
      <c r="II542"/>
      <c r="IJ542"/>
      <c r="IK542"/>
      <c r="IL542"/>
      <c r="IM542"/>
      <c r="IN542"/>
      <c r="IO542"/>
      <c r="IP542"/>
      <c r="IQ542"/>
      <c r="IR542"/>
      <c r="IS542"/>
      <c r="IT542"/>
      <c r="IU542"/>
      <c r="IV542"/>
      <c r="IW542"/>
      <c r="IX542"/>
      <c r="IY542"/>
      <c r="IZ542"/>
      <c r="JA542"/>
      <c r="JB542"/>
      <c r="JC542"/>
      <c r="JD542"/>
      <c r="JE542"/>
      <c r="JF542"/>
      <c r="JG542"/>
      <c r="JH542"/>
      <c r="JI542"/>
      <c r="JJ542"/>
      <c r="JK542"/>
      <c r="JL542"/>
      <c r="JM542"/>
      <c r="JN542"/>
      <c r="JO542"/>
      <c r="JP542"/>
      <c r="JQ542"/>
      <c r="JR542"/>
      <c r="JS542"/>
      <c r="JT542"/>
      <c r="JU542"/>
      <c r="JV542"/>
      <c r="JW542"/>
      <c r="JX542"/>
    </row>
    <row r="543" spans="1:284" s="199" customFormat="1" ht="12" customHeight="1">
      <c r="A543"/>
      <c r="B543"/>
      <c r="C543"/>
      <c r="D543"/>
      <c r="E543"/>
      <c r="F543"/>
      <c r="G543"/>
      <c r="H543"/>
      <c r="I543"/>
      <c r="J543"/>
      <c r="K543"/>
      <c r="L543"/>
      <c r="M543"/>
      <c r="N543"/>
      <c r="O543"/>
      <c r="P543"/>
      <c r="Q543"/>
      <c r="R543"/>
      <c r="S543"/>
      <c r="T543"/>
      <c r="U543"/>
      <c r="V543"/>
      <c r="W543"/>
      <c r="X543"/>
      <c r="Y543"/>
      <c r="Z543"/>
      <c r="AA543"/>
      <c r="AB543"/>
      <c r="AC543"/>
      <c r="AD543"/>
      <c r="AE543"/>
      <c r="AF543"/>
      <c r="AG543"/>
      <c r="AH543"/>
      <c r="AI543"/>
      <c r="AJ543"/>
      <c r="AK543"/>
      <c r="AL543"/>
      <c r="AM543"/>
      <c r="AN543"/>
      <c r="AO543"/>
      <c r="AP543"/>
      <c r="AQ543"/>
      <c r="AR543"/>
      <c r="AS543"/>
      <c r="AT543"/>
      <c r="AU543"/>
      <c r="AV543"/>
      <c r="AW543"/>
      <c r="AX543"/>
      <c r="AY543"/>
      <c r="AZ543"/>
      <c r="BA543"/>
      <c r="BB543"/>
      <c r="BC543"/>
      <c r="BD543"/>
      <c r="BE543"/>
      <c r="BF543"/>
      <c r="BG543"/>
      <c r="BH543"/>
      <c r="BI543"/>
      <c r="BJ543"/>
      <c r="BK543"/>
      <c r="BL543"/>
      <c r="BM543"/>
      <c r="BN543"/>
      <c r="BO543"/>
      <c r="BP543"/>
      <c r="BQ543"/>
      <c r="BR543"/>
      <c r="BS543"/>
      <c r="BT543"/>
      <c r="BU543"/>
      <c r="BV543"/>
      <c r="BW543"/>
      <c r="BX543"/>
      <c r="BY543"/>
      <c r="BZ543"/>
      <c r="CA543"/>
      <c r="CB543"/>
      <c r="CC543"/>
      <c r="CD543"/>
      <c r="CE543"/>
      <c r="CF543"/>
      <c r="CG543"/>
      <c r="CH543"/>
      <c r="CI543"/>
      <c r="CJ543"/>
      <c r="CK543"/>
      <c r="CL543"/>
      <c r="CM543"/>
      <c r="CN543"/>
      <c r="CO543"/>
      <c r="CP543"/>
      <c r="CQ543"/>
      <c r="CR543"/>
      <c r="CS543"/>
      <c r="CT543"/>
      <c r="CU543"/>
      <c r="CV543"/>
      <c r="CW543"/>
      <c r="CX543"/>
      <c r="CY543"/>
      <c r="CZ543"/>
      <c r="DA543"/>
      <c r="DB543"/>
      <c r="DC543"/>
      <c r="DD543"/>
      <c r="DE543"/>
      <c r="DF543"/>
      <c r="DG543"/>
      <c r="DH543"/>
      <c r="DI543"/>
      <c r="DJ543"/>
      <c r="DK543"/>
      <c r="DL543"/>
      <c r="DM543"/>
      <c r="DN543"/>
      <c r="DO543"/>
      <c r="DP543"/>
      <c r="DQ543"/>
      <c r="DR543"/>
      <c r="DS543"/>
      <c r="DT543"/>
      <c r="DU543"/>
      <c r="DV543"/>
      <c r="DW543"/>
      <c r="DX543"/>
      <c r="DY543"/>
      <c r="DZ543"/>
      <c r="EA543"/>
      <c r="EB543"/>
      <c r="EC543"/>
      <c r="ED543"/>
      <c r="EE543"/>
      <c r="EF543"/>
      <c r="EG543"/>
      <c r="EH543"/>
      <c r="EI543"/>
      <c r="EJ543"/>
      <c r="EK543"/>
      <c r="EL543"/>
      <c r="EM543"/>
      <c r="EN543"/>
      <c r="EO543"/>
      <c r="EP543"/>
      <c r="EQ543"/>
      <c r="ER543"/>
      <c r="ES543"/>
      <c r="ET543"/>
      <c r="EU543"/>
      <c r="EV543"/>
      <c r="EW543"/>
      <c r="EX543"/>
      <c r="EY543"/>
      <c r="EZ543"/>
      <c r="FA543"/>
      <c r="FB543"/>
      <c r="FC543"/>
      <c r="FD543"/>
      <c r="FE543"/>
      <c r="FF543"/>
      <c r="FG543"/>
      <c r="FH543"/>
      <c r="FI543"/>
      <c r="FJ543"/>
      <c r="FK543"/>
      <c r="FL543"/>
      <c r="FM543"/>
      <c r="FN543"/>
      <c r="FO543"/>
      <c r="FP543"/>
      <c r="FQ543"/>
      <c r="FR543"/>
      <c r="FS543"/>
      <c r="FT543"/>
      <c r="FU543"/>
      <c r="FV543"/>
      <c r="FW543"/>
      <c r="FX543"/>
      <c r="FY543"/>
      <c r="FZ543"/>
      <c r="GA543"/>
      <c r="GB543"/>
      <c r="GC543"/>
      <c r="GD543"/>
      <c r="GE543"/>
      <c r="GF543"/>
      <c r="GG543"/>
      <c r="GH543"/>
      <c r="GI543"/>
      <c r="GJ543"/>
      <c r="GK543"/>
      <c r="GL543"/>
      <c r="GM543"/>
      <c r="GN543"/>
      <c r="GO543"/>
      <c r="GP543"/>
      <c r="GQ543"/>
      <c r="GR543"/>
      <c r="GS543"/>
      <c r="GT543"/>
      <c r="GU543"/>
      <c r="GV543"/>
      <c r="GW543"/>
      <c r="GX543"/>
      <c r="GY543"/>
      <c r="GZ543"/>
      <c r="HA543"/>
      <c r="HB543"/>
      <c r="HC543"/>
      <c r="HD543"/>
      <c r="HE543"/>
      <c r="HF543"/>
      <c r="HG543"/>
      <c r="HH543"/>
      <c r="HI543"/>
      <c r="HJ543"/>
      <c r="HK543"/>
      <c r="HL543"/>
      <c r="HM543"/>
      <c r="HN543"/>
      <c r="HO543"/>
      <c r="HP543"/>
      <c r="HQ543"/>
      <c r="HR543"/>
      <c r="HS543"/>
      <c r="HT543"/>
      <c r="HU543"/>
      <c r="HV543"/>
      <c r="HW543"/>
      <c r="HX543"/>
      <c r="HY543"/>
      <c r="HZ543"/>
      <c r="IA543"/>
      <c r="IB543"/>
      <c r="IC543"/>
      <c r="ID543"/>
      <c r="IE543"/>
      <c r="IF543"/>
      <c r="IG543"/>
      <c r="IH543"/>
      <c r="II543"/>
      <c r="IJ543"/>
      <c r="IK543"/>
      <c r="IL543"/>
      <c r="IM543"/>
      <c r="IN543"/>
      <c r="IO543"/>
      <c r="IP543"/>
      <c r="IQ543"/>
      <c r="IR543"/>
      <c r="IS543"/>
      <c r="IT543"/>
      <c r="IU543"/>
      <c r="IV543"/>
      <c r="IW543"/>
      <c r="IX543"/>
      <c r="IY543"/>
      <c r="IZ543"/>
      <c r="JA543"/>
      <c r="JB543"/>
      <c r="JC543"/>
      <c r="JD543"/>
      <c r="JE543"/>
      <c r="JF543"/>
      <c r="JG543"/>
      <c r="JH543"/>
      <c r="JI543"/>
      <c r="JJ543"/>
      <c r="JK543"/>
      <c r="JL543"/>
      <c r="JM543"/>
      <c r="JN543"/>
      <c r="JO543"/>
      <c r="JP543"/>
      <c r="JQ543"/>
      <c r="JR543"/>
      <c r="JS543"/>
      <c r="JT543"/>
      <c r="JU543"/>
      <c r="JV543"/>
      <c r="JW543"/>
      <c r="JX543"/>
    </row>
    <row r="544" spans="1:284" s="199" customFormat="1" ht="12" customHeight="1">
      <c r="A544"/>
      <c r="B544"/>
      <c r="C544"/>
      <c r="D544"/>
      <c r="E544"/>
      <c r="F544"/>
      <c r="G544"/>
      <c r="H544"/>
      <c r="I544"/>
      <c r="J544"/>
      <c r="K544"/>
      <c r="L544"/>
      <c r="M544"/>
      <c r="N544"/>
      <c r="O544"/>
      <c r="P544"/>
      <c r="Q544"/>
      <c r="R544"/>
      <c r="S544"/>
      <c r="T544"/>
      <c r="U544"/>
      <c r="V544"/>
      <c r="W544"/>
      <c r="X544"/>
      <c r="Y544"/>
      <c r="Z544"/>
      <c r="AA544"/>
      <c r="AB544"/>
      <c r="AC544"/>
      <c r="AD544"/>
      <c r="AE544"/>
      <c r="AF544"/>
      <c r="AG544"/>
      <c r="AH544"/>
      <c r="AI544"/>
      <c r="AJ544"/>
      <c r="AK544"/>
      <c r="AL544"/>
      <c r="AM544"/>
      <c r="AN544"/>
      <c r="AO544"/>
      <c r="AP544"/>
      <c r="AQ544"/>
      <c r="AR544"/>
      <c r="AS544"/>
      <c r="AT544"/>
      <c r="AU544"/>
      <c r="AV544"/>
      <c r="AW544"/>
      <c r="AX544"/>
      <c r="AY544"/>
      <c r="AZ544"/>
      <c r="BA544"/>
      <c r="BB544"/>
      <c r="BC544"/>
      <c r="BD544"/>
      <c r="BE544"/>
      <c r="BF544"/>
      <c r="BG544"/>
      <c r="BH544"/>
      <c r="BI544"/>
      <c r="BJ544"/>
      <c r="BK544"/>
      <c r="BL544"/>
      <c r="BM544"/>
      <c r="BN544"/>
      <c r="BO544"/>
      <c r="BP544"/>
      <c r="BQ544"/>
      <c r="BR544"/>
      <c r="BS544"/>
      <c r="BT544"/>
      <c r="BU544"/>
      <c r="BV544"/>
      <c r="BW544"/>
      <c r="BX544"/>
      <c r="BY544"/>
      <c r="BZ544"/>
      <c r="CA544"/>
      <c r="CB544"/>
      <c r="CC544"/>
      <c r="CD544"/>
      <c r="CE544"/>
      <c r="CF544"/>
      <c r="CG544"/>
      <c r="CH544"/>
      <c r="CI544"/>
      <c r="CJ544"/>
      <c r="CK544"/>
      <c r="CL544"/>
      <c r="CM544"/>
      <c r="CN544"/>
      <c r="CO544"/>
      <c r="CP544"/>
      <c r="CQ544"/>
      <c r="CR544"/>
      <c r="CS544"/>
      <c r="CT544"/>
      <c r="CU544"/>
      <c r="CV544"/>
      <c r="CW544"/>
      <c r="CX544"/>
      <c r="CY544"/>
      <c r="CZ544"/>
      <c r="DA544"/>
      <c r="DB544"/>
      <c r="DC544"/>
      <c r="DD544"/>
      <c r="DE544"/>
      <c r="DF544"/>
      <c r="DG544"/>
      <c r="DH544"/>
      <c r="DI544"/>
      <c r="DJ544"/>
      <c r="DK544"/>
      <c r="DL544"/>
      <c r="DM544"/>
      <c r="DN544"/>
      <c r="DO544"/>
      <c r="DP544"/>
      <c r="DQ544"/>
      <c r="DR544"/>
      <c r="DS544"/>
      <c r="DT544"/>
      <c r="DU544"/>
      <c r="DV544"/>
      <c r="DW544"/>
      <c r="DX544"/>
      <c r="DY544"/>
      <c r="DZ544"/>
      <c r="EA544"/>
      <c r="EB544"/>
      <c r="EC544"/>
      <c r="ED544"/>
      <c r="EE544"/>
      <c r="EF544"/>
      <c r="EG544"/>
      <c r="EH544"/>
      <c r="EI544"/>
      <c r="EJ544"/>
      <c r="EK544"/>
      <c r="EL544"/>
      <c r="EM544"/>
      <c r="EN544"/>
      <c r="EO544"/>
      <c r="EP544"/>
      <c r="EQ544"/>
      <c r="ER544"/>
      <c r="ES544"/>
      <c r="ET544"/>
      <c r="EU544"/>
      <c r="EV544"/>
      <c r="EW544"/>
      <c r="EX544"/>
      <c r="EY544"/>
      <c r="EZ544"/>
      <c r="FA544"/>
      <c r="FB544"/>
      <c r="FC544"/>
      <c r="FD544"/>
      <c r="FE544"/>
      <c r="FF544"/>
      <c r="FG544"/>
      <c r="FH544"/>
      <c r="FI544"/>
      <c r="FJ544"/>
      <c r="FK544"/>
      <c r="FL544"/>
      <c r="FM544"/>
      <c r="FN544"/>
      <c r="FO544"/>
      <c r="FP544"/>
      <c r="FQ544"/>
      <c r="FR544"/>
      <c r="FS544"/>
      <c r="FT544"/>
      <c r="FU544"/>
      <c r="FV544"/>
      <c r="FW544"/>
      <c r="FX544"/>
      <c r="FY544"/>
      <c r="FZ544"/>
      <c r="GA544"/>
      <c r="GB544"/>
      <c r="GC544"/>
      <c r="GD544"/>
      <c r="GE544"/>
      <c r="GF544"/>
      <c r="GG544"/>
      <c r="GH544"/>
      <c r="GI544"/>
      <c r="GJ544"/>
      <c r="GK544"/>
      <c r="GL544"/>
      <c r="GM544"/>
      <c r="GN544"/>
      <c r="GO544"/>
      <c r="GP544"/>
      <c r="GQ544"/>
      <c r="GR544"/>
      <c r="GS544"/>
      <c r="GT544"/>
      <c r="GU544"/>
      <c r="GV544"/>
      <c r="GW544"/>
      <c r="GX544"/>
      <c r="GY544"/>
      <c r="GZ544"/>
      <c r="HA544"/>
      <c r="HB544"/>
      <c r="HC544"/>
      <c r="HD544"/>
      <c r="HE544"/>
      <c r="HF544"/>
      <c r="HG544"/>
      <c r="HH544"/>
      <c r="HI544"/>
      <c r="HJ544"/>
      <c r="HK544"/>
      <c r="HL544"/>
      <c r="HM544"/>
      <c r="HN544"/>
      <c r="HO544"/>
      <c r="HP544"/>
      <c r="HQ544"/>
      <c r="HR544"/>
      <c r="HS544"/>
      <c r="HT544"/>
      <c r="HU544"/>
      <c r="HV544"/>
      <c r="HW544"/>
      <c r="HX544"/>
      <c r="HY544"/>
      <c r="HZ544"/>
      <c r="IA544"/>
      <c r="IB544"/>
      <c r="IC544"/>
      <c r="ID544"/>
      <c r="IE544"/>
      <c r="IF544"/>
      <c r="IG544"/>
      <c r="IH544"/>
      <c r="II544"/>
      <c r="IJ544"/>
      <c r="IK544"/>
      <c r="IL544"/>
      <c r="IM544"/>
      <c r="IN544"/>
      <c r="IO544"/>
      <c r="IP544"/>
      <c r="IQ544"/>
      <c r="IR544"/>
      <c r="IS544"/>
      <c r="IT544"/>
      <c r="IU544"/>
      <c r="IV544"/>
      <c r="IW544"/>
      <c r="IX544"/>
      <c r="IY544"/>
      <c r="IZ544"/>
      <c r="JA544"/>
      <c r="JB544"/>
      <c r="JC544"/>
      <c r="JD544"/>
      <c r="JE544"/>
      <c r="JF544"/>
      <c r="JG544"/>
      <c r="JH544"/>
      <c r="JI544"/>
      <c r="JJ544"/>
      <c r="JK544"/>
      <c r="JL544"/>
      <c r="JM544"/>
      <c r="JN544"/>
      <c r="JO544"/>
      <c r="JP544"/>
      <c r="JQ544"/>
      <c r="JR544"/>
      <c r="JS544"/>
      <c r="JT544"/>
      <c r="JU544"/>
      <c r="JV544"/>
      <c r="JW544"/>
      <c r="JX544"/>
    </row>
    <row r="545" spans="1:284" s="199" customFormat="1" ht="12" customHeight="1">
      <c r="A545"/>
      <c r="B545"/>
      <c r="C545"/>
      <c r="D545"/>
      <c r="E545"/>
      <c r="F545"/>
      <c r="G545"/>
      <c r="H545"/>
      <c r="I545"/>
      <c r="J545"/>
      <c r="K545"/>
      <c r="L545"/>
      <c r="M545"/>
      <c r="N545"/>
      <c r="O545"/>
      <c r="P545"/>
      <c r="Q545"/>
      <c r="R545"/>
      <c r="S545"/>
      <c r="T545"/>
      <c r="U545"/>
      <c r="V545"/>
      <c r="W545"/>
      <c r="X545"/>
      <c r="Y545"/>
      <c r="Z545"/>
      <c r="AA545"/>
      <c r="AB545"/>
      <c r="AC545"/>
      <c r="AD545"/>
      <c r="AE545"/>
      <c r="AF545"/>
      <c r="AG545"/>
      <c r="AH545"/>
      <c r="AI545"/>
      <c r="AJ545"/>
      <c r="AK545"/>
      <c r="AL545"/>
      <c r="AM545"/>
      <c r="AN545"/>
      <c r="AO545"/>
      <c r="AP545"/>
      <c r="AQ545"/>
      <c r="AR545"/>
      <c r="AS545"/>
      <c r="AT545"/>
      <c r="AU545"/>
      <c r="AV545"/>
      <c r="AW545"/>
      <c r="AX545"/>
      <c r="AY545"/>
      <c r="AZ545"/>
      <c r="BA545"/>
      <c r="BB545"/>
      <c r="BC545"/>
      <c r="BD545"/>
      <c r="BE545"/>
      <c r="BF545"/>
      <c r="BG545"/>
      <c r="BH545"/>
      <c r="BI545"/>
      <c r="BJ545"/>
      <c r="BK545"/>
      <c r="BL545"/>
      <c r="BM545"/>
      <c r="BN545"/>
      <c r="BO545"/>
      <c r="BP545"/>
      <c r="BQ545"/>
      <c r="BR545"/>
      <c r="BS545"/>
      <c r="BT545"/>
      <c r="BU545"/>
      <c r="BV545"/>
      <c r="BW545"/>
      <c r="BX545"/>
      <c r="BY545"/>
      <c r="BZ545"/>
      <c r="CA545"/>
      <c r="CB545"/>
      <c r="CC545"/>
      <c r="CD545"/>
      <c r="CE545"/>
      <c r="CF545"/>
      <c r="CG545"/>
      <c r="CH545"/>
      <c r="CI545"/>
      <c r="CJ545"/>
      <c r="CK545"/>
      <c r="CL545"/>
      <c r="CM545"/>
      <c r="CN545"/>
      <c r="CO545"/>
      <c r="CP545"/>
      <c r="CQ545"/>
      <c r="CR545"/>
      <c r="CS545"/>
      <c r="CT545"/>
      <c r="CU545"/>
      <c r="CV545"/>
      <c r="CW545"/>
      <c r="CX545"/>
      <c r="CY545"/>
      <c r="CZ545"/>
      <c r="DA545"/>
      <c r="DB545"/>
      <c r="DC545"/>
      <c r="DD545"/>
      <c r="DE545"/>
      <c r="DF545"/>
      <c r="DG545"/>
      <c r="DH545"/>
      <c r="DI545"/>
      <c r="DJ545"/>
      <c r="DK545"/>
      <c r="DL545"/>
      <c r="DM545"/>
      <c r="DN545"/>
      <c r="DO545"/>
      <c r="DP545"/>
      <c r="DQ545"/>
      <c r="DR545"/>
      <c r="DS545"/>
      <c r="DT545"/>
      <c r="DU545"/>
      <c r="DV545"/>
      <c r="DW545"/>
      <c r="DX545"/>
      <c r="DY545"/>
      <c r="DZ545"/>
      <c r="EA545"/>
      <c r="EB545"/>
      <c r="EC545"/>
      <c r="ED545"/>
      <c r="EE545"/>
      <c r="EF545"/>
      <c r="EG545"/>
      <c r="EH545"/>
      <c r="EI545"/>
      <c r="EJ545"/>
      <c r="EK545"/>
      <c r="EL545"/>
      <c r="EM545"/>
      <c r="EN545"/>
      <c r="EO545"/>
      <c r="EP545"/>
      <c r="EQ545"/>
      <c r="ER545"/>
      <c r="ES545"/>
      <c r="ET545"/>
      <c r="EU545"/>
      <c r="EV545"/>
      <c r="EW545"/>
      <c r="EX545"/>
      <c r="EY545"/>
      <c r="EZ545"/>
      <c r="FA545"/>
      <c r="FB545"/>
      <c r="FC545"/>
      <c r="FD545"/>
      <c r="FE545"/>
      <c r="FF545"/>
      <c r="FG545"/>
      <c r="FH545"/>
      <c r="FI545"/>
      <c r="FJ545"/>
      <c r="FK545"/>
      <c r="FL545"/>
      <c r="FM545"/>
      <c r="FN545"/>
      <c r="FO545"/>
      <c r="FP545"/>
      <c r="FQ545"/>
      <c r="FR545"/>
      <c r="FS545"/>
      <c r="FT545"/>
      <c r="FU545"/>
      <c r="FV545"/>
      <c r="FW545"/>
      <c r="FX545"/>
      <c r="FY545"/>
      <c r="FZ545"/>
      <c r="GA545"/>
      <c r="GB545"/>
      <c r="GC545"/>
      <c r="GD545"/>
      <c r="GE545"/>
      <c r="GF545"/>
      <c r="GG545"/>
      <c r="GH545"/>
      <c r="GI545"/>
      <c r="GJ545"/>
      <c r="GK545"/>
      <c r="GL545"/>
      <c r="GM545"/>
      <c r="GN545"/>
      <c r="GO545"/>
      <c r="GP545"/>
      <c r="GQ545"/>
      <c r="GR545"/>
      <c r="GS545"/>
      <c r="GT545"/>
      <c r="GU545"/>
      <c r="GV545"/>
      <c r="GW545"/>
      <c r="GX545"/>
      <c r="GY545"/>
      <c r="GZ545"/>
      <c r="HA545"/>
      <c r="HB545"/>
      <c r="HC545"/>
      <c r="HD545"/>
      <c r="HE545"/>
      <c r="HF545"/>
      <c r="HG545"/>
      <c r="HH545"/>
      <c r="HI545"/>
      <c r="HJ545"/>
      <c r="HK545"/>
      <c r="HL545"/>
      <c r="HM545"/>
      <c r="HN545"/>
      <c r="HO545"/>
      <c r="HP545"/>
      <c r="HQ545"/>
      <c r="HR545"/>
      <c r="HS545"/>
      <c r="HT545"/>
      <c r="HU545"/>
      <c r="HV545"/>
      <c r="HW545"/>
      <c r="HX545"/>
      <c r="HY545"/>
      <c r="HZ545"/>
      <c r="IA545"/>
      <c r="IB545"/>
      <c r="IC545"/>
      <c r="ID545"/>
      <c r="IE545"/>
      <c r="IF545"/>
      <c r="IG545"/>
      <c r="IH545"/>
      <c r="II545"/>
      <c r="IJ545"/>
      <c r="IK545"/>
      <c r="IL545"/>
      <c r="IM545"/>
      <c r="IN545"/>
      <c r="IO545"/>
      <c r="IP545"/>
      <c r="IQ545"/>
      <c r="IR545"/>
      <c r="IS545"/>
      <c r="IT545"/>
      <c r="IU545"/>
      <c r="IV545"/>
      <c r="IW545"/>
      <c r="IX545"/>
      <c r="IY545"/>
      <c r="IZ545"/>
      <c r="JA545"/>
      <c r="JB545"/>
      <c r="JC545"/>
      <c r="JD545"/>
      <c r="JE545"/>
      <c r="JF545"/>
      <c r="JG545"/>
      <c r="JH545"/>
      <c r="JI545"/>
      <c r="JJ545"/>
      <c r="JK545"/>
      <c r="JL545"/>
      <c r="JM545"/>
      <c r="JN545"/>
      <c r="JO545"/>
      <c r="JP545"/>
      <c r="JQ545"/>
      <c r="JR545"/>
      <c r="JS545"/>
      <c r="JT545"/>
      <c r="JU545"/>
      <c r="JV545"/>
      <c r="JW545"/>
      <c r="JX545"/>
    </row>
    <row r="546" spans="1:284" s="199" customFormat="1" ht="12" customHeight="1">
      <c r="A546"/>
      <c r="B546"/>
      <c r="C546"/>
      <c r="D546"/>
      <c r="E546"/>
      <c r="F546"/>
      <c r="G546"/>
      <c r="H546"/>
      <c r="I546"/>
      <c r="J546"/>
      <c r="K546"/>
      <c r="L546"/>
      <c r="M546"/>
      <c r="N546"/>
      <c r="O546"/>
      <c r="P546"/>
      <c r="Q546"/>
      <c r="R546"/>
      <c r="S546"/>
      <c r="T546"/>
      <c r="U546"/>
      <c r="V546"/>
      <c r="W546"/>
      <c r="X546"/>
      <c r="Y546"/>
      <c r="Z546"/>
      <c r="AA546"/>
      <c r="AB546"/>
      <c r="AC546"/>
      <c r="AD546"/>
      <c r="AE546"/>
      <c r="AF546"/>
      <c r="AG546"/>
      <c r="AH546"/>
      <c r="AI546"/>
      <c r="AJ546"/>
      <c r="AK546"/>
      <c r="AL546"/>
      <c r="AM546"/>
      <c r="AN546"/>
      <c r="AO546"/>
      <c r="AP546"/>
      <c r="AQ546"/>
      <c r="AR546"/>
      <c r="AS546"/>
      <c r="AT546"/>
      <c r="AU546"/>
      <c r="AV546"/>
      <c r="AW546"/>
      <c r="AX546"/>
      <c r="AY546"/>
      <c r="AZ546"/>
      <c r="BA546"/>
      <c r="BB546"/>
      <c r="BC546"/>
      <c r="BD546"/>
      <c r="BE546"/>
      <c r="BF546"/>
      <c r="BG546"/>
      <c r="BH546"/>
      <c r="BI546"/>
      <c r="BJ546"/>
      <c r="BK546"/>
      <c r="BL546"/>
      <c r="BM546"/>
      <c r="BN546"/>
      <c r="BO546"/>
      <c r="BP546"/>
      <c r="BQ546"/>
      <c r="BR546"/>
      <c r="BS546"/>
      <c r="BT546"/>
      <c r="BU546"/>
      <c r="BV546"/>
      <c r="BW546"/>
      <c r="BX546"/>
      <c r="BY546"/>
      <c r="BZ546"/>
      <c r="CA546"/>
      <c r="CB546"/>
      <c r="CC546"/>
      <c r="CD546"/>
      <c r="CE546"/>
      <c r="CF546"/>
      <c r="CG546"/>
      <c r="CH546"/>
      <c r="CI546"/>
      <c r="CJ546"/>
      <c r="CK546"/>
      <c r="CL546"/>
      <c r="CM546"/>
      <c r="CN546"/>
      <c r="CO546"/>
      <c r="CP546"/>
      <c r="CQ546"/>
      <c r="CR546"/>
      <c r="CS546"/>
      <c r="CT546"/>
      <c r="CU546"/>
      <c r="CV546"/>
      <c r="CW546"/>
      <c r="CX546"/>
      <c r="CY546"/>
      <c r="CZ546"/>
      <c r="DA546"/>
      <c r="DB546"/>
      <c r="DC546"/>
      <c r="DD546"/>
      <c r="DE546"/>
      <c r="DF546"/>
      <c r="DG546"/>
      <c r="DH546"/>
      <c r="DI546"/>
      <c r="DJ546"/>
      <c r="DK546"/>
      <c r="DL546"/>
      <c r="DM546"/>
      <c r="DN546"/>
      <c r="DO546"/>
      <c r="DP546"/>
      <c r="DQ546"/>
      <c r="DR546"/>
      <c r="DS546"/>
      <c r="DT546"/>
      <c r="DU546"/>
      <c r="DV546"/>
      <c r="DW546"/>
      <c r="DX546"/>
      <c r="DY546"/>
      <c r="DZ546"/>
      <c r="EA546"/>
      <c r="EB546"/>
      <c r="EC546"/>
      <c r="ED546"/>
      <c r="EE546"/>
      <c r="EF546"/>
      <c r="EG546"/>
      <c r="EH546"/>
      <c r="EI546"/>
      <c r="EJ546"/>
      <c r="EK546"/>
      <c r="EL546"/>
      <c r="EM546"/>
      <c r="EN546"/>
      <c r="EO546"/>
      <c r="EP546"/>
      <c r="EQ546"/>
      <c r="ER546"/>
      <c r="ES546"/>
      <c r="ET546"/>
      <c r="EU546"/>
      <c r="EV546"/>
      <c r="EW546"/>
      <c r="EX546"/>
      <c r="EY546"/>
      <c r="EZ546"/>
      <c r="FA546"/>
      <c r="FB546"/>
      <c r="FC546"/>
      <c r="FD546"/>
      <c r="FE546"/>
      <c r="FF546"/>
      <c r="FG546"/>
      <c r="FH546"/>
      <c r="FI546"/>
      <c r="FJ546"/>
      <c r="FK546"/>
      <c r="FL546"/>
      <c r="FM546"/>
      <c r="FN546"/>
      <c r="FO546"/>
      <c r="FP546"/>
      <c r="FQ546"/>
      <c r="FR546"/>
      <c r="FS546"/>
      <c r="FT546"/>
      <c r="FU546"/>
      <c r="FV546"/>
      <c r="FW546"/>
      <c r="FX546"/>
      <c r="FY546"/>
      <c r="FZ546"/>
      <c r="GA546"/>
      <c r="GB546"/>
      <c r="GC546"/>
      <c r="GD546"/>
      <c r="GE546"/>
      <c r="GF546"/>
      <c r="GG546"/>
      <c r="GH546"/>
      <c r="GI546"/>
      <c r="GJ546"/>
      <c r="GK546"/>
      <c r="GL546"/>
      <c r="GM546"/>
      <c r="GN546"/>
      <c r="GO546"/>
      <c r="GP546"/>
      <c r="GQ546"/>
      <c r="GR546"/>
      <c r="GS546"/>
      <c r="GT546"/>
      <c r="GU546"/>
      <c r="GV546"/>
      <c r="GW546"/>
      <c r="GX546"/>
      <c r="GY546"/>
      <c r="GZ546"/>
      <c r="HA546"/>
      <c r="HB546"/>
      <c r="HC546"/>
      <c r="HD546"/>
      <c r="HE546"/>
      <c r="HF546"/>
      <c r="HG546"/>
      <c r="HH546"/>
      <c r="HI546"/>
      <c r="HJ546"/>
      <c r="HK546"/>
      <c r="HL546"/>
      <c r="HM546"/>
      <c r="HN546"/>
      <c r="HO546"/>
      <c r="HP546"/>
      <c r="HQ546"/>
      <c r="HR546"/>
      <c r="HS546"/>
      <c r="HT546"/>
      <c r="HU546"/>
      <c r="HV546"/>
      <c r="HW546"/>
      <c r="HX546"/>
      <c r="HY546"/>
      <c r="HZ546"/>
      <c r="IA546"/>
      <c r="IB546"/>
      <c r="IC546"/>
      <c r="ID546"/>
      <c r="IE546"/>
      <c r="IF546"/>
      <c r="IG546"/>
      <c r="IH546"/>
      <c r="II546"/>
      <c r="IJ546"/>
      <c r="IK546"/>
      <c r="IL546"/>
      <c r="IM546"/>
      <c r="IN546"/>
      <c r="IO546"/>
      <c r="IP546"/>
      <c r="IQ546"/>
      <c r="IR546"/>
      <c r="IS546"/>
      <c r="IT546"/>
      <c r="IU546"/>
      <c r="IV546"/>
      <c r="IW546"/>
      <c r="IX546"/>
      <c r="IY546"/>
      <c r="IZ546"/>
      <c r="JA546"/>
      <c r="JB546"/>
      <c r="JC546"/>
      <c r="JD546"/>
      <c r="JE546"/>
      <c r="JF546"/>
      <c r="JG546"/>
      <c r="JH546"/>
      <c r="JI546"/>
      <c r="JJ546"/>
      <c r="JK546"/>
      <c r="JL546"/>
      <c r="JM546"/>
      <c r="JN546"/>
      <c r="JO546"/>
      <c r="JP546"/>
      <c r="JQ546"/>
      <c r="JR546"/>
      <c r="JS546"/>
      <c r="JT546"/>
      <c r="JU546"/>
      <c r="JV546"/>
      <c r="JW546"/>
      <c r="JX546"/>
    </row>
    <row r="547" spans="1:284" s="199" customFormat="1" ht="12" customHeight="1">
      <c r="A547"/>
      <c r="B547"/>
      <c r="C547"/>
      <c r="D547"/>
      <c r="E547"/>
      <c r="F547"/>
      <c r="G547"/>
      <c r="H547"/>
      <c r="I547"/>
      <c r="J547"/>
      <c r="K547"/>
      <c r="L547"/>
      <c r="M547"/>
      <c r="N547"/>
      <c r="O547"/>
      <c r="P547"/>
      <c r="Q547"/>
      <c r="R547"/>
      <c r="S547"/>
      <c r="T547"/>
      <c r="U547"/>
      <c r="V547"/>
      <c r="W547"/>
      <c r="X547"/>
      <c r="Y547"/>
      <c r="Z547"/>
      <c r="AA547"/>
      <c r="AB547"/>
      <c r="AC547"/>
      <c r="AD547"/>
      <c r="AE547"/>
      <c r="AF547"/>
      <c r="AG547"/>
      <c r="AH547"/>
      <c r="AI547"/>
      <c r="AJ547"/>
      <c r="AK547"/>
      <c r="AL547"/>
      <c r="AM547"/>
      <c r="AN547"/>
      <c r="AO547"/>
      <c r="AP547"/>
      <c r="AQ547"/>
      <c r="AR547"/>
      <c r="AS547"/>
      <c r="AT547"/>
      <c r="AU547"/>
      <c r="AV547"/>
      <c r="AW547"/>
      <c r="AX547"/>
      <c r="AY547"/>
      <c r="AZ547"/>
      <c r="BA547"/>
      <c r="BB547"/>
      <c r="BC547"/>
      <c r="BD547"/>
      <c r="BE547"/>
      <c r="BF547"/>
      <c r="BG547"/>
      <c r="BH547"/>
      <c r="BI547"/>
      <c r="BJ547"/>
      <c r="BK547"/>
      <c r="BL547"/>
      <c r="BM547"/>
      <c r="BN547"/>
      <c r="BO547"/>
      <c r="BP547"/>
      <c r="BQ547"/>
      <c r="BR547"/>
      <c r="BS547"/>
      <c r="BT547"/>
      <c r="BU547"/>
      <c r="BV547"/>
      <c r="BW547"/>
      <c r="BX547"/>
      <c r="BY547"/>
      <c r="BZ547"/>
      <c r="CA547"/>
      <c r="CB547"/>
      <c r="CC547"/>
      <c r="CD547"/>
      <c r="CE547"/>
      <c r="CF547"/>
      <c r="CG547"/>
      <c r="CH547"/>
      <c r="CI547"/>
      <c r="CJ547"/>
      <c r="CK547"/>
      <c r="CL547"/>
      <c r="CM547"/>
      <c r="CN547"/>
      <c r="CO547"/>
      <c r="CP547"/>
      <c r="CQ547"/>
      <c r="CR547"/>
      <c r="CS547"/>
      <c r="CT547"/>
      <c r="CU547"/>
      <c r="CV547"/>
      <c r="CW547"/>
      <c r="CX547"/>
      <c r="CY547"/>
      <c r="CZ547"/>
      <c r="DA547"/>
      <c r="DB547"/>
      <c r="DC547"/>
      <c r="DD547"/>
      <c r="DE547"/>
      <c r="DF547"/>
      <c r="DG547"/>
      <c r="DH547"/>
      <c r="DI547"/>
      <c r="DJ547"/>
      <c r="DK547"/>
      <c r="DL547"/>
      <c r="DM547"/>
      <c r="DN547"/>
      <c r="DO547"/>
      <c r="DP547"/>
      <c r="DQ547"/>
      <c r="DR547"/>
      <c r="DS547"/>
      <c r="DT547"/>
      <c r="DU547"/>
      <c r="DV547"/>
      <c r="DW547"/>
      <c r="DX547"/>
      <c r="DY547"/>
      <c r="DZ547"/>
      <c r="EA547"/>
      <c r="EB547"/>
      <c r="EC547"/>
      <c r="ED547"/>
      <c r="EE547"/>
      <c r="EF547"/>
      <c r="EG547"/>
      <c r="EH547"/>
      <c r="EI547"/>
      <c r="EJ547"/>
      <c r="EK547"/>
      <c r="EL547"/>
      <c r="EM547"/>
      <c r="EN547"/>
      <c r="EO547"/>
      <c r="EP547"/>
      <c r="EQ547"/>
      <c r="ER547"/>
      <c r="ES547"/>
      <c r="ET547"/>
      <c r="EU547"/>
      <c r="EV547"/>
      <c r="EW547"/>
      <c r="EX547"/>
      <c r="EY547"/>
      <c r="EZ547"/>
      <c r="FA547"/>
      <c r="FB547"/>
      <c r="FC547"/>
      <c r="FD547"/>
      <c r="FE547"/>
      <c r="FF547"/>
      <c r="FG547"/>
      <c r="FH547"/>
      <c r="FI547"/>
      <c r="FJ547"/>
      <c r="FK547"/>
      <c r="FL547"/>
      <c r="FM547"/>
      <c r="FN547"/>
      <c r="FO547"/>
      <c r="FP547"/>
      <c r="FQ547"/>
      <c r="FR547"/>
      <c r="FS547"/>
      <c r="FT547"/>
      <c r="FU547"/>
      <c r="FV547"/>
      <c r="FW547"/>
      <c r="FX547"/>
      <c r="FY547"/>
      <c r="FZ547"/>
      <c r="GA547"/>
      <c r="GB547"/>
      <c r="GC547"/>
      <c r="GD547"/>
      <c r="GE547"/>
      <c r="GF547"/>
      <c r="GG547"/>
      <c r="GH547"/>
      <c r="GI547"/>
      <c r="GJ547"/>
      <c r="GK547"/>
      <c r="GL547"/>
      <c r="GM547"/>
      <c r="GN547"/>
      <c r="GO547"/>
      <c r="GP547"/>
      <c r="GQ547"/>
      <c r="GR547"/>
      <c r="GS547"/>
      <c r="GT547"/>
      <c r="GU547"/>
      <c r="GV547"/>
      <c r="GW547"/>
      <c r="GX547"/>
      <c r="GY547"/>
      <c r="GZ547"/>
      <c r="HA547"/>
      <c r="HB547"/>
      <c r="HC547"/>
      <c r="HD547"/>
      <c r="HE547"/>
      <c r="HF547"/>
      <c r="HG547"/>
      <c r="HH547"/>
      <c r="HI547"/>
      <c r="HJ547"/>
      <c r="HK547"/>
      <c r="HL547"/>
      <c r="HM547"/>
      <c r="HN547"/>
      <c r="HO547"/>
      <c r="HP547"/>
      <c r="HQ547"/>
      <c r="HR547"/>
      <c r="HS547"/>
      <c r="HT547"/>
      <c r="HU547"/>
      <c r="HV547"/>
      <c r="HW547"/>
      <c r="HX547"/>
      <c r="HY547"/>
      <c r="HZ547"/>
      <c r="IA547"/>
      <c r="IB547"/>
      <c r="IC547"/>
      <c r="ID547"/>
      <c r="IE547"/>
      <c r="IF547"/>
      <c r="IG547"/>
      <c r="IH547"/>
      <c r="II547"/>
      <c r="IJ547"/>
      <c r="IK547"/>
      <c r="IL547"/>
      <c r="IM547"/>
      <c r="IN547"/>
      <c r="IO547"/>
      <c r="IP547"/>
      <c r="IQ547"/>
      <c r="IR547"/>
      <c r="IS547"/>
      <c r="IT547"/>
      <c r="IU547"/>
      <c r="IV547"/>
      <c r="IW547"/>
      <c r="IX547"/>
      <c r="IY547"/>
      <c r="IZ547"/>
      <c r="JA547"/>
      <c r="JB547"/>
      <c r="JC547"/>
      <c r="JD547"/>
      <c r="JE547"/>
      <c r="JF547"/>
      <c r="JG547"/>
      <c r="JH547"/>
      <c r="JI547"/>
      <c r="JJ547"/>
      <c r="JK547"/>
      <c r="JL547"/>
      <c r="JM547"/>
      <c r="JN547"/>
      <c r="JO547"/>
      <c r="JP547"/>
      <c r="JQ547"/>
      <c r="JR547"/>
      <c r="JS547"/>
      <c r="JT547"/>
      <c r="JU547"/>
      <c r="JV547"/>
      <c r="JW547"/>
      <c r="JX547"/>
    </row>
    <row r="548" spans="1:284" s="199" customFormat="1" ht="12" customHeight="1">
      <c r="A548"/>
      <c r="B548"/>
      <c r="C548"/>
      <c r="D548"/>
      <c r="E548"/>
      <c r="F548"/>
      <c r="G548"/>
      <c r="H548"/>
      <c r="I548"/>
      <c r="J548"/>
      <c r="K548"/>
      <c r="L548"/>
      <c r="M548"/>
      <c r="N548"/>
      <c r="O548"/>
      <c r="P548"/>
      <c r="Q548"/>
      <c r="R548"/>
      <c r="S548"/>
      <c r="T548"/>
      <c r="U548"/>
      <c r="V548"/>
      <c r="W548"/>
      <c r="X548"/>
      <c r="Y548"/>
      <c r="Z548"/>
      <c r="AA548"/>
      <c r="AB548"/>
      <c r="AC548"/>
      <c r="AD548"/>
      <c r="AE548"/>
      <c r="AF548"/>
      <c r="AG548"/>
      <c r="AH548"/>
      <c r="AI548"/>
      <c r="AJ548"/>
      <c r="AK548"/>
      <c r="AL548"/>
      <c r="AM548"/>
      <c r="AN548"/>
      <c r="AO548"/>
      <c r="AP548"/>
      <c r="AQ548"/>
      <c r="AR548"/>
      <c r="AS548"/>
      <c r="AT548"/>
      <c r="AU548"/>
      <c r="AV548"/>
      <c r="AW548"/>
      <c r="AX548"/>
      <c r="AY548"/>
      <c r="AZ548"/>
      <c r="BA548"/>
      <c r="BB548"/>
      <c r="BC548"/>
      <c r="BD548"/>
      <c r="BE548"/>
      <c r="BF548"/>
      <c r="BG548"/>
      <c r="BH548"/>
      <c r="BI548"/>
      <c r="BJ548"/>
      <c r="BK548"/>
      <c r="BL548"/>
      <c r="BM548"/>
      <c r="BN548"/>
      <c r="BO548"/>
      <c r="BP548"/>
      <c r="BQ548"/>
      <c r="BR548"/>
      <c r="BS548"/>
      <c r="BT548"/>
      <c r="BU548"/>
      <c r="BV548"/>
      <c r="BW548"/>
      <c r="BX548"/>
      <c r="BY548"/>
      <c r="BZ548"/>
      <c r="CA548"/>
      <c r="CB548"/>
      <c r="CC548"/>
      <c r="CD548"/>
      <c r="CE548"/>
      <c r="CF548"/>
      <c r="CG548"/>
      <c r="CH548"/>
      <c r="CI548"/>
      <c r="CJ548"/>
      <c r="CK548"/>
      <c r="CL548"/>
      <c r="CM548"/>
      <c r="CN548"/>
      <c r="CO548"/>
      <c r="CP548"/>
      <c r="CQ548"/>
      <c r="CR548"/>
      <c r="CS548"/>
      <c r="CT548"/>
      <c r="CU548"/>
      <c r="CV548"/>
      <c r="CW548"/>
      <c r="CX548"/>
      <c r="CY548"/>
      <c r="CZ548"/>
      <c r="DA548"/>
      <c r="DB548"/>
      <c r="DC548"/>
      <c r="DD548"/>
      <c r="DE548"/>
      <c r="DF548"/>
      <c r="DG548"/>
      <c r="DH548"/>
      <c r="DI548"/>
      <c r="DJ548"/>
      <c r="DK548"/>
      <c r="DL548"/>
      <c r="DM548"/>
      <c r="DN548"/>
      <c r="DO548"/>
      <c r="DP548"/>
      <c r="DQ548"/>
      <c r="DR548"/>
      <c r="DS548"/>
      <c r="DT548"/>
      <c r="DU548"/>
      <c r="DV548"/>
      <c r="DW548"/>
      <c r="DX548"/>
      <c r="DY548"/>
      <c r="DZ548"/>
      <c r="EA548"/>
      <c r="EB548"/>
      <c r="EC548"/>
      <c r="ED548"/>
      <c r="EE548"/>
      <c r="EF548"/>
      <c r="EG548"/>
      <c r="EH548"/>
      <c r="EI548"/>
      <c r="EJ548"/>
      <c r="EK548"/>
      <c r="EL548"/>
      <c r="EM548"/>
      <c r="EN548"/>
      <c r="EO548"/>
      <c r="EP548"/>
      <c r="EQ548"/>
      <c r="ER548"/>
      <c r="ES548"/>
      <c r="ET548"/>
      <c r="EU548"/>
      <c r="EV548"/>
      <c r="EW548"/>
      <c r="EX548"/>
      <c r="EY548"/>
      <c r="EZ548"/>
      <c r="FA548"/>
      <c r="FB548"/>
      <c r="FC548"/>
      <c r="FD548"/>
      <c r="FE548"/>
      <c r="FF548"/>
      <c r="FG548"/>
      <c r="FH548"/>
      <c r="FI548"/>
      <c r="FJ548"/>
      <c r="FK548"/>
      <c r="FL548"/>
      <c r="FM548"/>
      <c r="FN548"/>
      <c r="FO548"/>
      <c r="FP548"/>
      <c r="FQ548"/>
      <c r="FR548"/>
      <c r="FS548"/>
      <c r="FT548"/>
      <c r="FU548"/>
      <c r="FV548"/>
      <c r="FW548"/>
      <c r="FX548"/>
      <c r="FY548"/>
      <c r="FZ548"/>
      <c r="GA548"/>
      <c r="GB548"/>
      <c r="GC548"/>
      <c r="GD548"/>
      <c r="GE548"/>
      <c r="GF548"/>
      <c r="GG548"/>
      <c r="GH548"/>
      <c r="GI548"/>
      <c r="GJ548"/>
      <c r="GK548"/>
      <c r="GL548"/>
      <c r="GM548"/>
      <c r="GN548"/>
      <c r="GO548"/>
      <c r="GP548"/>
      <c r="GQ548"/>
      <c r="GR548"/>
      <c r="GS548"/>
      <c r="GT548"/>
      <c r="GU548"/>
      <c r="GV548"/>
      <c r="GW548"/>
      <c r="GX548"/>
      <c r="GY548"/>
      <c r="GZ548"/>
      <c r="HA548"/>
      <c r="HB548"/>
      <c r="HC548"/>
      <c r="HD548"/>
      <c r="HE548"/>
      <c r="HF548"/>
      <c r="HG548"/>
      <c r="HH548"/>
      <c r="HI548"/>
      <c r="HJ548"/>
      <c r="HK548"/>
      <c r="HL548"/>
      <c r="HM548"/>
      <c r="HN548"/>
      <c r="HO548"/>
      <c r="HP548"/>
      <c r="HQ548"/>
      <c r="HR548"/>
      <c r="HS548"/>
      <c r="HT548"/>
      <c r="HU548"/>
      <c r="HV548"/>
      <c r="HW548"/>
      <c r="HX548"/>
      <c r="HY548"/>
      <c r="HZ548"/>
      <c r="IA548"/>
      <c r="IB548"/>
      <c r="IC548"/>
      <c r="ID548"/>
      <c r="IE548"/>
      <c r="IF548"/>
      <c r="IG548"/>
      <c r="IH548"/>
      <c r="II548"/>
      <c r="IJ548"/>
      <c r="IK548"/>
      <c r="IL548"/>
      <c r="IM548"/>
      <c r="IN548"/>
      <c r="IO548"/>
      <c r="IP548"/>
      <c r="IQ548"/>
      <c r="IR548"/>
      <c r="IS548"/>
      <c r="IT548"/>
      <c r="IU548"/>
      <c r="IV548"/>
      <c r="IW548"/>
      <c r="IX548"/>
      <c r="IY548"/>
      <c r="IZ548"/>
      <c r="JA548"/>
      <c r="JB548"/>
      <c r="JC548"/>
      <c r="JD548"/>
      <c r="JE548"/>
      <c r="JF548"/>
      <c r="JG548"/>
      <c r="JH548"/>
      <c r="JI548"/>
      <c r="JJ548"/>
      <c r="JK548"/>
      <c r="JL548"/>
      <c r="JM548"/>
      <c r="JN548"/>
      <c r="JO548"/>
      <c r="JP548"/>
      <c r="JQ548"/>
      <c r="JR548"/>
      <c r="JS548"/>
      <c r="JT548"/>
      <c r="JU548"/>
      <c r="JV548"/>
      <c r="JW548"/>
      <c r="JX548"/>
    </row>
    <row r="549" spans="1:284" s="199" customFormat="1" ht="12" customHeight="1">
      <c r="A549"/>
      <c r="B549"/>
      <c r="C549"/>
      <c r="D549"/>
      <c r="E549"/>
      <c r="F549"/>
      <c r="G549"/>
      <c r="H549"/>
      <c r="I549"/>
      <c r="J549"/>
      <c r="K549"/>
      <c r="L549"/>
      <c r="M549"/>
      <c r="N549"/>
      <c r="O549"/>
      <c r="P549"/>
      <c r="Q549"/>
      <c r="R549"/>
      <c r="S549"/>
      <c r="T549"/>
      <c r="U549"/>
      <c r="V549"/>
      <c r="W549"/>
      <c r="X549"/>
      <c r="Y549"/>
      <c r="Z549"/>
      <c r="AA549"/>
      <c r="AB549"/>
      <c r="AC549"/>
      <c r="AD549"/>
      <c r="AE549"/>
      <c r="AF549"/>
      <c r="AG549"/>
      <c r="AH549"/>
      <c r="AI549"/>
      <c r="AJ549"/>
      <c r="AK549"/>
      <c r="AL549"/>
      <c r="AM549"/>
      <c r="AN549"/>
      <c r="AO549"/>
      <c r="AP549"/>
      <c r="AQ549"/>
      <c r="AR549"/>
      <c r="AS549"/>
      <c r="AT549"/>
      <c r="AU549"/>
      <c r="AV549"/>
      <c r="AW549"/>
      <c r="AX549"/>
      <c r="AY549"/>
      <c r="AZ549"/>
      <c r="BA549"/>
      <c r="BB549"/>
      <c r="BC549"/>
      <c r="BD549"/>
      <c r="BE549"/>
      <c r="BF549"/>
      <c r="BG549"/>
      <c r="BH549"/>
      <c r="BI549"/>
      <c r="BJ549"/>
      <c r="BK549"/>
      <c r="BL549"/>
      <c r="BM549"/>
      <c r="BN549"/>
      <c r="BO549"/>
      <c r="BP549"/>
      <c r="BQ549"/>
      <c r="BR549"/>
      <c r="BS549"/>
      <c r="BT549"/>
      <c r="BU549"/>
      <c r="BV549"/>
      <c r="BW549"/>
      <c r="BX549"/>
      <c r="BY549"/>
      <c r="BZ549"/>
      <c r="CA549"/>
      <c r="CB549"/>
      <c r="CC549"/>
      <c r="CD549"/>
      <c r="CE549"/>
      <c r="CF549"/>
      <c r="CG549"/>
      <c r="CH549"/>
      <c r="CI549"/>
      <c r="CJ549"/>
      <c r="CK549"/>
      <c r="CL549"/>
      <c r="CM549"/>
      <c r="CN549"/>
      <c r="CO549"/>
      <c r="CP549"/>
      <c r="CQ549"/>
      <c r="CR549"/>
      <c r="CS549"/>
      <c r="CT549"/>
      <c r="CU549"/>
      <c r="CV549"/>
      <c r="CW549"/>
      <c r="CX549"/>
      <c r="CY549"/>
      <c r="CZ549"/>
      <c r="DA549"/>
      <c r="DB549"/>
      <c r="DC549"/>
      <c r="DD549"/>
      <c r="DE549"/>
      <c r="DF549"/>
      <c r="DG549"/>
      <c r="DH549"/>
      <c r="DI549"/>
      <c r="DJ549"/>
      <c r="DK549"/>
      <c r="DL549"/>
      <c r="DM549"/>
      <c r="DN549"/>
      <c r="DO549"/>
      <c r="DP549"/>
      <c r="DQ549"/>
      <c r="DR549"/>
      <c r="DS549"/>
      <c r="DT549"/>
      <c r="DU549"/>
      <c r="DV549"/>
      <c r="DW549"/>
      <c r="DX549"/>
      <c r="DY549"/>
      <c r="DZ549"/>
      <c r="EA549"/>
      <c r="EB549"/>
      <c r="EC549"/>
      <c r="ED549"/>
      <c r="EE549"/>
      <c r="EF549"/>
      <c r="EG549"/>
      <c r="EH549"/>
      <c r="EI549"/>
      <c r="EJ549"/>
      <c r="EK549"/>
      <c r="EL549"/>
      <c r="EM549"/>
      <c r="EN549"/>
      <c r="EO549"/>
      <c r="EP549"/>
      <c r="EQ549"/>
      <c r="ER549"/>
      <c r="ES549"/>
      <c r="ET549"/>
      <c r="EU549"/>
      <c r="EV549"/>
      <c r="EW549"/>
      <c r="EX549"/>
      <c r="EY549"/>
      <c r="EZ549"/>
      <c r="FA549"/>
      <c r="FB549"/>
      <c r="FC549"/>
      <c r="FD549"/>
      <c r="FE549"/>
      <c r="FF549"/>
      <c r="FG549"/>
      <c r="FH549"/>
      <c r="FI549"/>
      <c r="FJ549"/>
      <c r="FK549"/>
      <c r="FL549"/>
      <c r="FM549"/>
      <c r="FN549"/>
      <c r="FO549"/>
      <c r="FP549"/>
      <c r="FQ549"/>
      <c r="FR549"/>
      <c r="FS549"/>
      <c r="FT549"/>
      <c r="FU549"/>
      <c r="FV549"/>
      <c r="FW549"/>
      <c r="FX549"/>
      <c r="FY549"/>
      <c r="FZ549"/>
      <c r="GA549"/>
      <c r="GB549"/>
      <c r="GC549"/>
      <c r="GD549"/>
      <c r="GE549"/>
      <c r="GF549"/>
      <c r="GG549"/>
      <c r="GH549"/>
      <c r="GI549"/>
      <c r="GJ549"/>
      <c r="GK549"/>
      <c r="GL549"/>
      <c r="GM549"/>
      <c r="GN549"/>
      <c r="GO549"/>
      <c r="GP549"/>
      <c r="GQ549"/>
      <c r="GR549"/>
      <c r="GS549"/>
      <c r="GT549"/>
      <c r="GU549"/>
      <c r="GV549"/>
      <c r="GW549"/>
      <c r="GX549"/>
      <c r="GY549"/>
      <c r="GZ549"/>
      <c r="HA549"/>
      <c r="HB549"/>
      <c r="HC549"/>
      <c r="HD549"/>
      <c r="HE549"/>
      <c r="HF549"/>
      <c r="HG549"/>
      <c r="HH549"/>
      <c r="HI549"/>
      <c r="HJ549"/>
      <c r="HK549"/>
      <c r="HL549"/>
      <c r="HM549"/>
      <c r="HN549"/>
      <c r="HO549"/>
      <c r="HP549"/>
      <c r="HQ549"/>
      <c r="HR549"/>
      <c r="HS549"/>
      <c r="HT549"/>
      <c r="HU549"/>
      <c r="HV549"/>
      <c r="HW549"/>
      <c r="HX549"/>
      <c r="HY549"/>
      <c r="HZ549"/>
      <c r="IA549"/>
      <c r="IB549"/>
      <c r="IC549"/>
      <c r="ID549"/>
      <c r="IE549"/>
      <c r="IF549"/>
      <c r="IG549"/>
      <c r="IH549"/>
      <c r="II549"/>
      <c r="IJ549"/>
      <c r="IK549"/>
      <c r="IL549"/>
      <c r="IM549"/>
      <c r="IN549"/>
      <c r="IO549"/>
      <c r="IP549"/>
      <c r="IQ549"/>
      <c r="IR549"/>
      <c r="IS549"/>
      <c r="IT549"/>
      <c r="IU549"/>
      <c r="IV549"/>
      <c r="IW549"/>
      <c r="IX549"/>
      <c r="IY549"/>
      <c r="IZ549"/>
      <c r="JA549"/>
      <c r="JB549"/>
      <c r="JC549"/>
      <c r="JD549"/>
      <c r="JE549"/>
      <c r="JF549"/>
      <c r="JG549"/>
      <c r="JH549"/>
      <c r="JI549"/>
      <c r="JJ549"/>
      <c r="JK549"/>
      <c r="JL549"/>
      <c r="JM549"/>
      <c r="JN549"/>
      <c r="JO549"/>
      <c r="JP549"/>
      <c r="JQ549"/>
      <c r="JR549"/>
      <c r="JS549"/>
      <c r="JT549"/>
      <c r="JU549"/>
      <c r="JV549"/>
      <c r="JW549"/>
      <c r="JX549"/>
    </row>
    <row r="550" spans="1:284" s="199" customFormat="1" ht="12" customHeight="1">
      <c r="A550"/>
      <c r="B550"/>
      <c r="C550"/>
      <c r="D550"/>
      <c r="E550"/>
      <c r="F550"/>
      <c r="G550"/>
      <c r="H550"/>
      <c r="I550"/>
      <c r="J550"/>
      <c r="K550"/>
      <c r="L550"/>
      <c r="M550"/>
      <c r="N550"/>
      <c r="O550"/>
      <c r="P550"/>
      <c r="Q550"/>
      <c r="R550"/>
      <c r="S550"/>
      <c r="T550"/>
      <c r="U550"/>
      <c r="V550"/>
      <c r="W550"/>
      <c r="X550"/>
      <c r="Y550"/>
      <c r="Z550"/>
      <c r="AA550"/>
      <c r="AB550"/>
      <c r="AC550"/>
      <c r="AD550"/>
      <c r="AE550"/>
      <c r="AF550"/>
      <c r="AG550"/>
      <c r="AH550"/>
      <c r="AI550"/>
      <c r="AJ550"/>
      <c r="AK550"/>
      <c r="AL550"/>
      <c r="AM550"/>
      <c r="AN550"/>
      <c r="AO550"/>
      <c r="AP550"/>
      <c r="AQ550"/>
      <c r="AR550"/>
      <c r="AS550"/>
      <c r="AT550"/>
      <c r="AU550"/>
      <c r="AV550"/>
      <c r="AW550"/>
      <c r="AX550"/>
      <c r="AY550"/>
      <c r="AZ550"/>
      <c r="BA550"/>
      <c r="BB550"/>
      <c r="BC550"/>
      <c r="BD550"/>
      <c r="BE550"/>
      <c r="BF550"/>
      <c r="BG550"/>
      <c r="BH550"/>
      <c r="BI550"/>
      <c r="BJ550"/>
      <c r="BK550"/>
      <c r="BL550"/>
      <c r="BM550"/>
      <c r="BN550"/>
      <c r="BO550"/>
      <c r="BP550"/>
      <c r="BQ550"/>
      <c r="BR550"/>
      <c r="BS550"/>
      <c r="BT550"/>
      <c r="BU550"/>
      <c r="BV550"/>
      <c r="BW550"/>
      <c r="BX550"/>
      <c r="BY550"/>
      <c r="BZ550"/>
      <c r="CA550"/>
      <c r="CB550"/>
      <c r="CC550"/>
      <c r="CD550"/>
      <c r="CE550"/>
      <c r="CF550"/>
      <c r="CG550"/>
      <c r="CH550"/>
      <c r="CI550"/>
      <c r="CJ550"/>
      <c r="CK550"/>
      <c r="CL550"/>
      <c r="CM550"/>
      <c r="CN550"/>
      <c r="CO550"/>
      <c r="CP550"/>
      <c r="CQ550"/>
      <c r="CR550"/>
      <c r="CS550"/>
      <c r="CT550"/>
      <c r="CU550"/>
      <c r="CV550"/>
      <c r="CW550"/>
      <c r="CX550"/>
      <c r="CY550"/>
      <c r="CZ550"/>
      <c r="DA550"/>
      <c r="DB550"/>
      <c r="DC550"/>
      <c r="DD550"/>
      <c r="DE550"/>
      <c r="DF550"/>
      <c r="DG550"/>
      <c r="DH550"/>
      <c r="DI550"/>
      <c r="DJ550"/>
      <c r="DK550"/>
      <c r="DL550"/>
      <c r="DM550"/>
      <c r="DN550"/>
      <c r="DO550"/>
      <c r="DP550"/>
      <c r="DQ550"/>
      <c r="DR550"/>
      <c r="DS550"/>
      <c r="DT550"/>
      <c r="DU550"/>
      <c r="DV550"/>
      <c r="DW550"/>
      <c r="DX550"/>
      <c r="DY550"/>
      <c r="DZ550"/>
      <c r="EA550"/>
      <c r="EB550"/>
      <c r="EC550"/>
      <c r="ED550"/>
      <c r="EE550"/>
      <c r="EF550"/>
      <c r="EG550"/>
      <c r="EH550"/>
      <c r="EI550"/>
      <c r="EJ550"/>
      <c r="EK550"/>
      <c r="EL550"/>
      <c r="EM550"/>
      <c r="EN550"/>
      <c r="EO550"/>
      <c r="EP550"/>
      <c r="EQ550"/>
      <c r="ER550"/>
      <c r="ES550"/>
      <c r="ET550"/>
      <c r="EU550"/>
      <c r="EV550"/>
      <c r="EW550"/>
      <c r="EX550"/>
      <c r="EY550"/>
      <c r="EZ550"/>
      <c r="FA550"/>
      <c r="FB550"/>
      <c r="FC550"/>
      <c r="FD550"/>
      <c r="FE550"/>
      <c r="FF550"/>
      <c r="FG550"/>
      <c r="FH550"/>
      <c r="FI550"/>
      <c r="FJ550"/>
      <c r="FK550"/>
      <c r="FL550"/>
      <c r="FM550"/>
      <c r="FN550"/>
      <c r="FO550"/>
      <c r="FP550"/>
      <c r="FQ550"/>
      <c r="FR550"/>
      <c r="FS550"/>
      <c r="FT550"/>
      <c r="FU550"/>
      <c r="FV550"/>
      <c r="FW550"/>
      <c r="FX550"/>
      <c r="FY550"/>
      <c r="FZ550"/>
      <c r="GA550"/>
      <c r="GB550"/>
      <c r="GC550"/>
      <c r="GD550"/>
      <c r="GE550"/>
      <c r="GF550"/>
      <c r="GG550"/>
      <c r="GH550"/>
      <c r="GI550"/>
      <c r="GJ550"/>
      <c r="GK550"/>
      <c r="GL550"/>
      <c r="GM550"/>
      <c r="GN550"/>
      <c r="GO550"/>
      <c r="GP550"/>
      <c r="GQ550"/>
      <c r="GR550"/>
      <c r="GS550"/>
      <c r="GT550"/>
      <c r="GU550"/>
      <c r="GV550"/>
      <c r="GW550"/>
      <c r="GX550"/>
      <c r="GY550"/>
      <c r="GZ550"/>
      <c r="HA550"/>
      <c r="HB550"/>
      <c r="HC550"/>
      <c r="HD550"/>
      <c r="HE550"/>
      <c r="HF550"/>
      <c r="HG550"/>
      <c r="HH550"/>
      <c r="HI550"/>
      <c r="HJ550"/>
      <c r="HK550"/>
      <c r="HL550"/>
      <c r="HM550"/>
      <c r="HN550"/>
      <c r="HO550"/>
      <c r="HP550"/>
      <c r="HQ550"/>
      <c r="HR550"/>
      <c r="HS550"/>
      <c r="HT550"/>
      <c r="HU550"/>
      <c r="HV550"/>
      <c r="HW550"/>
      <c r="HX550"/>
      <c r="HY550"/>
      <c r="HZ550"/>
      <c r="IA550"/>
      <c r="IB550"/>
      <c r="IC550"/>
      <c r="ID550"/>
      <c r="IE550"/>
      <c r="IF550"/>
      <c r="IG550"/>
      <c r="IH550"/>
      <c r="II550"/>
      <c r="IJ550"/>
      <c r="IK550"/>
      <c r="IL550"/>
      <c r="IM550"/>
      <c r="IN550"/>
      <c r="IO550"/>
      <c r="IP550"/>
      <c r="IQ550"/>
      <c r="IR550"/>
      <c r="IS550"/>
      <c r="IT550"/>
      <c r="IU550"/>
      <c r="IV550"/>
      <c r="IW550"/>
      <c r="IX550"/>
      <c r="IY550"/>
      <c r="IZ550"/>
      <c r="JA550"/>
      <c r="JB550"/>
      <c r="JC550"/>
      <c r="JD550"/>
      <c r="JE550"/>
      <c r="JF550"/>
      <c r="JG550"/>
      <c r="JH550"/>
      <c r="JI550"/>
      <c r="JJ550"/>
      <c r="JK550"/>
      <c r="JL550"/>
      <c r="JM550"/>
      <c r="JN550"/>
      <c r="JO550"/>
      <c r="JP550"/>
      <c r="JQ550"/>
      <c r="JR550"/>
      <c r="JS550"/>
      <c r="JT550"/>
      <c r="JU550"/>
      <c r="JV550"/>
      <c r="JW550"/>
      <c r="JX550"/>
    </row>
    <row r="551" spans="1:284" s="199" customFormat="1" ht="12" customHeight="1">
      <c r="A551"/>
      <c r="B551"/>
      <c r="C551"/>
      <c r="D551"/>
      <c r="E551"/>
      <c r="F551"/>
      <c r="G551"/>
      <c r="H551"/>
      <c r="I551"/>
      <c r="J551"/>
      <c r="K551"/>
      <c r="L551"/>
      <c r="M551"/>
      <c r="N551"/>
      <c r="O551"/>
      <c r="P551"/>
      <c r="Q551"/>
      <c r="R551"/>
      <c r="S551"/>
      <c r="T551"/>
      <c r="U551"/>
      <c r="V551"/>
      <c r="W551"/>
      <c r="X551"/>
      <c r="Y551"/>
      <c r="Z551"/>
      <c r="AA551"/>
      <c r="AB551"/>
      <c r="AC551"/>
      <c r="AD551"/>
      <c r="AE551"/>
      <c r="AF551"/>
      <c r="AG551"/>
      <c r="AH551"/>
      <c r="AI551"/>
      <c r="AJ551"/>
      <c r="AK551"/>
      <c r="AL551"/>
      <c r="AM551"/>
      <c r="AN551"/>
      <c r="AO551"/>
      <c r="AP551"/>
      <c r="AQ551"/>
      <c r="AR551"/>
      <c r="AS551"/>
      <c r="AT551"/>
      <c r="AU551"/>
      <c r="AV551"/>
      <c r="AW551"/>
      <c r="AX551"/>
      <c r="AY551"/>
      <c r="AZ551"/>
      <c r="BA551"/>
      <c r="BB551"/>
      <c r="BC551"/>
      <c r="BD551"/>
      <c r="BE551"/>
      <c r="BF551"/>
      <c r="BG551"/>
      <c r="BH551"/>
      <c r="BI551"/>
      <c r="BJ551"/>
      <c r="BK551"/>
      <c r="BL551"/>
      <c r="BM551"/>
      <c r="BN551"/>
      <c r="BO551"/>
      <c r="BP551"/>
      <c r="BQ551"/>
      <c r="BR551"/>
      <c r="BS551"/>
      <c r="BT551"/>
      <c r="BU551"/>
      <c r="BV551"/>
      <c r="BW551"/>
      <c r="BX551"/>
      <c r="BY551"/>
      <c r="BZ551"/>
      <c r="CA551"/>
      <c r="CB551"/>
      <c r="CC551"/>
      <c r="CD551"/>
      <c r="CE551"/>
      <c r="CF551"/>
      <c r="CG551"/>
      <c r="CH551"/>
      <c r="CI551"/>
      <c r="CJ551"/>
      <c r="CK551"/>
      <c r="CL551"/>
      <c r="CM551"/>
      <c r="CN551"/>
      <c r="CO551"/>
      <c r="CP551"/>
      <c r="CQ551"/>
      <c r="CR551"/>
      <c r="CS551"/>
      <c r="CT551"/>
      <c r="CU551"/>
      <c r="CV551"/>
      <c r="CW551"/>
      <c r="CX551"/>
      <c r="CY551"/>
      <c r="CZ551"/>
      <c r="DA551"/>
      <c r="DB551"/>
      <c r="DC551"/>
      <c r="DD551"/>
      <c r="DE551"/>
      <c r="DF551"/>
      <c r="DG551"/>
      <c r="DH551"/>
      <c r="DI551"/>
      <c r="DJ551"/>
      <c r="DK551"/>
      <c r="DL551"/>
      <c r="DM551"/>
      <c r="DN551"/>
      <c r="DO551"/>
      <c r="DP551"/>
      <c r="DQ551"/>
      <c r="DR551"/>
      <c r="DS551"/>
      <c r="DT551"/>
      <c r="DU551"/>
      <c r="DV551"/>
      <c r="DW551"/>
      <c r="DX551"/>
      <c r="DY551"/>
      <c r="DZ551"/>
      <c r="EA551"/>
      <c r="EB551"/>
      <c r="EC551"/>
      <c r="ED551"/>
      <c r="EE551"/>
      <c r="EF551"/>
      <c r="EG551"/>
      <c r="EH551"/>
      <c r="EI551"/>
      <c r="EJ551"/>
      <c r="EK551"/>
      <c r="EL551"/>
      <c r="EM551"/>
      <c r="EN551"/>
      <c r="EO551"/>
      <c r="EP551"/>
      <c r="EQ551"/>
      <c r="ER551"/>
      <c r="ES551"/>
      <c r="ET551"/>
      <c r="EU551"/>
      <c r="EV551"/>
      <c r="EW551"/>
      <c r="EX551"/>
      <c r="EY551"/>
      <c r="EZ551"/>
      <c r="FA551"/>
      <c r="FB551"/>
      <c r="FC551"/>
      <c r="FD551"/>
      <c r="FE551"/>
      <c r="FF551"/>
      <c r="FG551"/>
      <c r="FH551"/>
      <c r="FI551"/>
      <c r="FJ551"/>
      <c r="FK551"/>
      <c r="FL551"/>
      <c r="FM551"/>
      <c r="FN551"/>
      <c r="FO551"/>
      <c r="FP551"/>
      <c r="FQ551"/>
      <c r="FR551"/>
      <c r="FS551"/>
      <c r="FT551"/>
      <c r="FU551"/>
      <c r="FV551"/>
      <c r="FW551"/>
      <c r="FX551"/>
      <c r="FY551"/>
      <c r="FZ551"/>
      <c r="GA551"/>
      <c r="GB551"/>
      <c r="GC551"/>
      <c r="GD551"/>
      <c r="GE551"/>
      <c r="GF551"/>
      <c r="GG551"/>
      <c r="GH551"/>
      <c r="GI551"/>
      <c r="GJ551"/>
      <c r="GK551"/>
      <c r="GL551"/>
      <c r="GM551"/>
      <c r="GN551"/>
      <c r="GO551"/>
      <c r="GP551"/>
      <c r="GQ551"/>
      <c r="GR551"/>
      <c r="GS551"/>
      <c r="GT551"/>
      <c r="GU551"/>
      <c r="GV551"/>
      <c r="GW551"/>
      <c r="GX551"/>
      <c r="GY551"/>
      <c r="GZ551"/>
      <c r="HA551"/>
      <c r="HB551"/>
      <c r="HC551"/>
      <c r="HD551"/>
      <c r="HE551"/>
      <c r="HF551"/>
      <c r="HG551"/>
      <c r="HH551"/>
      <c r="HI551"/>
      <c r="HJ551"/>
      <c r="HK551"/>
      <c r="HL551"/>
      <c r="HM551"/>
      <c r="HN551"/>
      <c r="HO551"/>
      <c r="HP551"/>
      <c r="HQ551"/>
      <c r="HR551"/>
      <c r="HS551"/>
      <c r="HT551"/>
      <c r="HU551"/>
      <c r="HV551"/>
      <c r="HW551"/>
      <c r="HX551"/>
      <c r="HY551"/>
      <c r="HZ551"/>
      <c r="IA551"/>
      <c r="IB551"/>
      <c r="IC551"/>
      <c r="ID551"/>
      <c r="IE551"/>
      <c r="IF551"/>
      <c r="IG551"/>
      <c r="IH551"/>
      <c r="II551"/>
      <c r="IJ551"/>
      <c r="IK551"/>
      <c r="IL551"/>
      <c r="IM551"/>
      <c r="IN551"/>
      <c r="IO551"/>
      <c r="IP551"/>
      <c r="IQ551"/>
      <c r="IR551"/>
      <c r="IS551"/>
      <c r="IT551"/>
      <c r="IU551"/>
      <c r="IV551"/>
      <c r="IW551"/>
      <c r="IX551"/>
      <c r="IY551"/>
      <c r="IZ551"/>
      <c r="JA551"/>
      <c r="JB551"/>
      <c r="JC551"/>
      <c r="JD551"/>
      <c r="JE551"/>
      <c r="JF551"/>
      <c r="JG551"/>
      <c r="JH551"/>
      <c r="JI551"/>
      <c r="JJ551"/>
      <c r="JK551"/>
      <c r="JL551"/>
      <c r="JM551"/>
      <c r="JN551"/>
      <c r="JO551"/>
      <c r="JP551"/>
      <c r="JQ551"/>
      <c r="JR551"/>
      <c r="JS551"/>
      <c r="JT551"/>
      <c r="JU551"/>
      <c r="JV551"/>
      <c r="JW551"/>
      <c r="JX551"/>
    </row>
    <row r="552" spans="1:284" s="199" customFormat="1" ht="12" customHeight="1">
      <c r="A552"/>
      <c r="B552"/>
      <c r="C552"/>
      <c r="D552"/>
      <c r="E552"/>
      <c r="F552"/>
      <c r="G552"/>
      <c r="H552"/>
      <c r="I552"/>
      <c r="J552"/>
      <c r="K552"/>
      <c r="L552"/>
      <c r="M552"/>
      <c r="N552"/>
      <c r="O552"/>
      <c r="P552"/>
      <c r="Q552"/>
      <c r="R552"/>
      <c r="S552"/>
      <c r="T552"/>
      <c r="U552"/>
      <c r="V552"/>
      <c r="W552"/>
      <c r="X552"/>
      <c r="Y552"/>
      <c r="Z552"/>
      <c r="AA552"/>
      <c r="AB552"/>
      <c r="AC552"/>
      <c r="AD552"/>
      <c r="AE552"/>
      <c r="AF552"/>
      <c r="AG552"/>
      <c r="AH552"/>
      <c r="AI552"/>
      <c r="AJ552"/>
      <c r="AK552"/>
      <c r="AL552"/>
      <c r="AM552"/>
      <c r="AN552"/>
      <c r="AO552"/>
      <c r="AP552"/>
      <c r="AQ552"/>
      <c r="AR552"/>
      <c r="AS552"/>
      <c r="AT552"/>
      <c r="AU552"/>
      <c r="AV552"/>
      <c r="AW552"/>
      <c r="AX552"/>
      <c r="AY552"/>
      <c r="AZ552"/>
      <c r="BA552"/>
      <c r="BB552"/>
      <c r="BC552"/>
      <c r="BD552"/>
      <c r="BE552"/>
      <c r="BF552"/>
      <c r="BG552"/>
      <c r="BH552"/>
      <c r="BI552"/>
      <c r="BJ552"/>
      <c r="BK552"/>
      <c r="BL552"/>
      <c r="BM552"/>
      <c r="BN552"/>
      <c r="BO552"/>
      <c r="BP552"/>
      <c r="BQ552"/>
      <c r="BR552"/>
      <c r="BS552"/>
      <c r="BT552"/>
      <c r="BU552"/>
      <c r="BV552"/>
      <c r="BW552"/>
      <c r="BX552"/>
      <c r="BY552"/>
      <c r="BZ552"/>
      <c r="CA552"/>
      <c r="CB552"/>
      <c r="CC552"/>
      <c r="CD552"/>
      <c r="CE552"/>
      <c r="CF552"/>
      <c r="CG552"/>
      <c r="CH552"/>
      <c r="CI552"/>
      <c r="CJ552"/>
      <c r="CK552"/>
      <c r="CL552"/>
      <c r="CM552"/>
      <c r="CN552"/>
      <c r="CO552"/>
      <c r="CP552"/>
      <c r="CQ552"/>
      <c r="CR552"/>
      <c r="CS552"/>
      <c r="CT552"/>
      <c r="CU552"/>
      <c r="CV552"/>
      <c r="CW552"/>
      <c r="CX552"/>
      <c r="CY552"/>
      <c r="CZ552"/>
      <c r="DA552"/>
      <c r="DB552"/>
      <c r="DC552"/>
      <c r="DD552"/>
      <c r="DE552"/>
      <c r="DF552"/>
      <c r="DG552"/>
      <c r="DH552"/>
      <c r="DI552"/>
      <c r="DJ552"/>
      <c r="DK552"/>
      <c r="DL552"/>
      <c r="DM552"/>
      <c r="DN552"/>
      <c r="DO552"/>
      <c r="DP552"/>
      <c r="DQ552"/>
      <c r="DR552"/>
      <c r="DS552"/>
      <c r="DT552"/>
      <c r="DU552"/>
      <c r="DV552"/>
      <c r="DW552"/>
      <c r="DX552"/>
      <c r="DY552"/>
      <c r="DZ552"/>
      <c r="EA552"/>
      <c r="EB552"/>
      <c r="EC552"/>
      <c r="ED552"/>
      <c r="EE552"/>
      <c r="EF552"/>
      <c r="EG552"/>
      <c r="EH552"/>
      <c r="EI552"/>
      <c r="EJ552"/>
      <c r="EK552"/>
      <c r="EL552"/>
      <c r="EM552"/>
      <c r="EN552"/>
      <c r="EO552"/>
      <c r="EP552"/>
      <c r="EQ552"/>
      <c r="ER552"/>
      <c r="ES552"/>
      <c r="ET552"/>
      <c r="EU552"/>
      <c r="EV552"/>
      <c r="EW552"/>
      <c r="EX552"/>
      <c r="EY552"/>
      <c r="EZ552"/>
      <c r="FA552"/>
      <c r="FB552"/>
      <c r="FC552"/>
      <c r="FD552"/>
      <c r="FE552"/>
      <c r="FF552"/>
      <c r="FG552"/>
      <c r="FH552"/>
      <c r="FI552"/>
      <c r="FJ552"/>
      <c r="FK552"/>
      <c r="FL552"/>
      <c r="FM552"/>
      <c r="FN552"/>
      <c r="FO552"/>
      <c r="FP552"/>
      <c r="FQ552"/>
      <c r="FR552"/>
      <c r="FS552"/>
      <c r="FT552"/>
      <c r="FU552"/>
      <c r="FV552"/>
      <c r="FW552"/>
      <c r="FX552"/>
      <c r="FY552"/>
      <c r="FZ552"/>
      <c r="GA552"/>
      <c r="GB552"/>
      <c r="GC552"/>
      <c r="GD552"/>
      <c r="GE552"/>
      <c r="GF552"/>
      <c r="GG552"/>
      <c r="GH552"/>
      <c r="GI552"/>
      <c r="GJ552"/>
      <c r="GK552"/>
      <c r="GL552"/>
      <c r="GM552"/>
      <c r="GN552"/>
      <c r="GO552"/>
      <c r="GP552"/>
      <c r="GQ552"/>
      <c r="GR552"/>
      <c r="GS552"/>
      <c r="GT552"/>
      <c r="GU552"/>
      <c r="GV552"/>
      <c r="GW552"/>
      <c r="GX552"/>
      <c r="GY552"/>
      <c r="GZ552"/>
      <c r="HA552"/>
      <c r="HB552"/>
      <c r="HC552"/>
      <c r="HD552"/>
      <c r="HE552"/>
      <c r="HF552"/>
      <c r="HG552"/>
      <c r="HH552"/>
      <c r="HI552"/>
      <c r="HJ552"/>
      <c r="HK552"/>
      <c r="HL552"/>
      <c r="HM552"/>
      <c r="HN552"/>
      <c r="HO552"/>
      <c r="HP552"/>
      <c r="HQ552"/>
      <c r="HR552"/>
      <c r="HS552"/>
      <c r="HT552"/>
      <c r="HU552"/>
      <c r="HV552"/>
      <c r="HW552"/>
      <c r="HX552"/>
      <c r="HY552"/>
      <c r="HZ552"/>
      <c r="IA552"/>
      <c r="IB552"/>
      <c r="IC552"/>
      <c r="ID552"/>
      <c r="IE552"/>
      <c r="IF552"/>
      <c r="IG552"/>
      <c r="IH552"/>
      <c r="II552"/>
      <c r="IJ552"/>
      <c r="IK552"/>
      <c r="IL552"/>
      <c r="IM552"/>
      <c r="IN552"/>
      <c r="IO552"/>
      <c r="IP552"/>
      <c r="IQ552"/>
      <c r="IR552"/>
      <c r="IS552"/>
      <c r="IT552"/>
      <c r="IU552"/>
      <c r="IV552"/>
      <c r="IW552"/>
      <c r="IX552"/>
      <c r="IY552"/>
      <c r="IZ552"/>
      <c r="JA552"/>
      <c r="JB552"/>
      <c r="JC552"/>
      <c r="JD552"/>
      <c r="JE552"/>
      <c r="JF552"/>
      <c r="JG552"/>
      <c r="JH552"/>
      <c r="JI552"/>
      <c r="JJ552"/>
      <c r="JK552"/>
      <c r="JL552"/>
      <c r="JM552"/>
      <c r="JN552"/>
      <c r="JO552"/>
      <c r="JP552"/>
      <c r="JQ552"/>
      <c r="JR552"/>
      <c r="JS552"/>
      <c r="JT552"/>
      <c r="JU552"/>
      <c r="JV552"/>
      <c r="JW552"/>
      <c r="JX552"/>
    </row>
    <row r="553" spans="1:284" s="199" customFormat="1" ht="12" customHeight="1">
      <c r="A553"/>
      <c r="B553"/>
      <c r="C553"/>
      <c r="D553"/>
      <c r="E553"/>
      <c r="F553"/>
      <c r="G553"/>
      <c r="H553"/>
      <c r="I553"/>
      <c r="J553"/>
      <c r="K553"/>
      <c r="L553"/>
      <c r="M553"/>
      <c r="N553"/>
      <c r="O553"/>
      <c r="P553"/>
      <c r="Q553"/>
      <c r="R553"/>
      <c r="S553"/>
      <c r="T553"/>
      <c r="U553"/>
      <c r="V553"/>
      <c r="W553"/>
      <c r="X553"/>
      <c r="Y553"/>
      <c r="Z553"/>
      <c r="AA553"/>
      <c r="AB553"/>
      <c r="AC553"/>
      <c r="AD553"/>
      <c r="AE553"/>
      <c r="AF553"/>
      <c r="AG553"/>
      <c r="AH553"/>
      <c r="AI553"/>
      <c r="AJ553"/>
      <c r="AK553"/>
      <c r="AL553"/>
      <c r="AM553"/>
      <c r="AN553"/>
      <c r="AO553"/>
      <c r="AP553"/>
      <c r="AQ553"/>
      <c r="AR553"/>
      <c r="AS553"/>
      <c r="AT553"/>
      <c r="AU553"/>
      <c r="AV553"/>
      <c r="AW553"/>
      <c r="AX553"/>
      <c r="AY553"/>
      <c r="AZ553"/>
      <c r="BA553"/>
      <c r="BB553"/>
      <c r="BC553"/>
      <c r="BD553"/>
      <c r="BE553"/>
      <c r="BF553"/>
      <c r="BG553"/>
      <c r="BH553"/>
      <c r="BI553"/>
      <c r="BJ553"/>
      <c r="BK553"/>
      <c r="BL553"/>
      <c r="BM553"/>
      <c r="BN553"/>
      <c r="BO553"/>
      <c r="BP553"/>
      <c r="BQ553"/>
      <c r="BR553"/>
      <c r="BS553"/>
      <c r="BT553"/>
      <c r="BU553"/>
      <c r="BV553"/>
      <c r="BW553"/>
      <c r="BX553"/>
      <c r="BY553"/>
      <c r="BZ553"/>
      <c r="CA553"/>
      <c r="CB553"/>
      <c r="CC553"/>
      <c r="CD553"/>
      <c r="CE553"/>
      <c r="CF553"/>
      <c r="CG553"/>
      <c r="CH553"/>
      <c r="CI553"/>
      <c r="CJ553"/>
      <c r="CK553"/>
      <c r="CL553"/>
      <c r="CM553"/>
      <c r="CN553"/>
      <c r="CO553"/>
      <c r="CP553"/>
      <c r="CQ553"/>
      <c r="CR553"/>
      <c r="CS553"/>
      <c r="CT553"/>
      <c r="CU553"/>
      <c r="CV553"/>
      <c r="CW553"/>
      <c r="CX553"/>
      <c r="CY553"/>
      <c r="CZ553"/>
      <c r="DA553"/>
      <c r="DB553"/>
      <c r="DC553"/>
      <c r="DD553"/>
      <c r="DE553"/>
      <c r="DF553"/>
      <c r="DG553"/>
      <c r="DH553"/>
      <c r="DI553"/>
      <c r="DJ553"/>
      <c r="DK553"/>
      <c r="DL553"/>
      <c r="DM553"/>
      <c r="DN553"/>
      <c r="DO553"/>
      <c r="DP553"/>
      <c r="DQ553"/>
      <c r="DR553"/>
      <c r="DS553"/>
      <c r="DT553"/>
      <c r="DU553"/>
      <c r="DV553"/>
      <c r="DW553"/>
      <c r="DX553"/>
      <c r="DY553"/>
      <c r="DZ553"/>
      <c r="EA553"/>
      <c r="EB553"/>
      <c r="EC553"/>
      <c r="ED553"/>
      <c r="EE553"/>
      <c r="EF553"/>
      <c r="EG553"/>
      <c r="EH553"/>
      <c r="EI553"/>
      <c r="EJ553"/>
      <c r="EK553"/>
      <c r="EL553"/>
      <c r="EM553"/>
      <c r="EN553"/>
      <c r="EO553"/>
      <c r="EP553"/>
      <c r="EQ553"/>
      <c r="ER553"/>
      <c r="ES553"/>
      <c r="ET553"/>
      <c r="EU553"/>
      <c r="EV553"/>
      <c r="EW553"/>
      <c r="EX553"/>
      <c r="EY553"/>
      <c r="EZ553"/>
      <c r="FA553"/>
      <c r="FB553"/>
      <c r="FC553"/>
      <c r="FD553"/>
      <c r="FE553"/>
      <c r="FF553"/>
      <c r="FG553"/>
      <c r="FH553"/>
      <c r="FI553"/>
      <c r="FJ553"/>
      <c r="FK553"/>
      <c r="FL553"/>
      <c r="FM553"/>
      <c r="FN553"/>
      <c r="FO553"/>
      <c r="FP553"/>
      <c r="FQ553"/>
      <c r="FR553"/>
      <c r="FS553"/>
      <c r="FT553"/>
      <c r="FU553"/>
      <c r="FV553"/>
      <c r="FW553"/>
      <c r="FX553"/>
      <c r="FY553"/>
      <c r="FZ553"/>
      <c r="GA553"/>
      <c r="GB553"/>
      <c r="GC553"/>
      <c r="GD553"/>
      <c r="GE553"/>
      <c r="GF553"/>
      <c r="GG553"/>
      <c r="GH553"/>
      <c r="GI553"/>
      <c r="GJ553"/>
      <c r="GK553"/>
      <c r="GL553"/>
      <c r="GM553"/>
      <c r="GN553"/>
      <c r="GO553"/>
      <c r="GP553"/>
      <c r="GQ553"/>
      <c r="GR553"/>
      <c r="GS553"/>
      <c r="GT553"/>
      <c r="GU553"/>
      <c r="GV553"/>
      <c r="GW553"/>
      <c r="GX553"/>
      <c r="GY553"/>
      <c r="GZ553"/>
      <c r="HA553"/>
      <c r="HB553"/>
      <c r="HC553"/>
      <c r="HD553"/>
      <c r="HE553"/>
      <c r="HF553"/>
      <c r="HG553"/>
      <c r="HH553"/>
      <c r="HI553"/>
      <c r="HJ553"/>
      <c r="HK553"/>
      <c r="HL553"/>
      <c r="HM553"/>
      <c r="HN553"/>
      <c r="HO553"/>
      <c r="HP553"/>
      <c r="HQ553"/>
      <c r="HR553"/>
      <c r="HS553"/>
      <c r="HT553"/>
      <c r="HU553"/>
      <c r="HV553"/>
      <c r="HW553"/>
      <c r="HX553"/>
      <c r="HY553"/>
      <c r="HZ553"/>
      <c r="IA553"/>
      <c r="IB553"/>
      <c r="IC553"/>
      <c r="ID553"/>
      <c r="IE553"/>
      <c r="IF553"/>
      <c r="IG553"/>
      <c r="IH553"/>
      <c r="II553"/>
      <c r="IJ553"/>
      <c r="IK553"/>
      <c r="IL553"/>
      <c r="IM553"/>
      <c r="IN553"/>
      <c r="IO553"/>
      <c r="IP553"/>
      <c r="IQ553"/>
      <c r="IR553"/>
      <c r="IS553"/>
      <c r="IT553"/>
      <c r="IU553"/>
      <c r="IV553"/>
      <c r="IW553"/>
      <c r="IX553"/>
      <c r="IY553"/>
      <c r="IZ553"/>
      <c r="JA553"/>
      <c r="JB553"/>
      <c r="JC553"/>
      <c r="JD553"/>
      <c r="JE553"/>
      <c r="JF553"/>
      <c r="JG553"/>
      <c r="JH553"/>
      <c r="JI553"/>
      <c r="JJ553"/>
      <c r="JK553"/>
      <c r="JL553"/>
      <c r="JM553"/>
      <c r="JN553"/>
      <c r="JO553"/>
      <c r="JP553"/>
      <c r="JQ553"/>
      <c r="JR553"/>
      <c r="JS553"/>
      <c r="JT553"/>
      <c r="JU553"/>
      <c r="JV553"/>
      <c r="JW553"/>
      <c r="JX553"/>
    </row>
    <row r="554" spans="1:284" s="199" customFormat="1" ht="12" customHeight="1">
      <c r="A554"/>
      <c r="B554"/>
      <c r="C554"/>
      <c r="D554"/>
      <c r="E554"/>
      <c r="F554"/>
      <c r="G554"/>
      <c r="H554"/>
      <c r="I554"/>
      <c r="J554"/>
      <c r="K554"/>
      <c r="L554"/>
      <c r="M554"/>
      <c r="N554"/>
      <c r="O554"/>
      <c r="P554"/>
      <c r="Q554"/>
      <c r="R554"/>
      <c r="S554"/>
      <c r="T554"/>
      <c r="U554"/>
      <c r="V554"/>
      <c r="W554"/>
      <c r="X554"/>
      <c r="Y554"/>
      <c r="Z554"/>
      <c r="AA554"/>
      <c r="AB554"/>
      <c r="AC554"/>
      <c r="AD554"/>
      <c r="AE554"/>
      <c r="AF554"/>
      <c r="AG554"/>
      <c r="AH554"/>
      <c r="AI554"/>
      <c r="AJ554"/>
      <c r="AK554"/>
      <c r="AL554"/>
      <c r="AM554"/>
      <c r="AN554"/>
      <c r="AO554"/>
      <c r="AP554"/>
      <c r="AQ554"/>
      <c r="AR554"/>
      <c r="AS554"/>
      <c r="AT554"/>
      <c r="AU554"/>
      <c r="AV554"/>
      <c r="AW554"/>
      <c r="AX554"/>
      <c r="AY554"/>
      <c r="AZ554"/>
      <c r="BA554"/>
      <c r="BB554"/>
      <c r="BC554"/>
      <c r="BD554"/>
      <c r="BE554"/>
      <c r="BF554"/>
      <c r="BG554"/>
      <c r="BH554"/>
      <c r="BI554"/>
      <c r="BJ554"/>
      <c r="BK554"/>
      <c r="BL554"/>
      <c r="BM554"/>
      <c r="BN554"/>
      <c r="BO554"/>
      <c r="BP554"/>
      <c r="BQ554"/>
      <c r="BR554"/>
      <c r="BS554"/>
      <c r="BT554"/>
      <c r="BU554"/>
      <c r="BV554"/>
      <c r="BW554"/>
      <c r="BX554"/>
      <c r="BY554"/>
      <c r="BZ554"/>
      <c r="CA554"/>
      <c r="CB554"/>
      <c r="CC554"/>
      <c r="CD554"/>
      <c r="CE554"/>
      <c r="CF554"/>
      <c r="CG554"/>
      <c r="CH554"/>
      <c r="CI554"/>
      <c r="CJ554"/>
      <c r="CK554"/>
      <c r="CL554"/>
      <c r="CM554"/>
      <c r="CN554"/>
      <c r="CO554"/>
      <c r="CP554"/>
      <c r="CQ554"/>
      <c r="CR554"/>
      <c r="CS554"/>
      <c r="CT554"/>
      <c r="CU554"/>
      <c r="CV554"/>
      <c r="CW554"/>
      <c r="CX554"/>
      <c r="CY554"/>
      <c r="CZ554"/>
      <c r="DA554"/>
      <c r="DB554"/>
      <c r="DC554"/>
      <c r="DD554"/>
      <c r="DE554"/>
      <c r="DF554"/>
      <c r="DG554"/>
      <c r="DH554"/>
      <c r="DI554"/>
      <c r="DJ554"/>
      <c r="DK554"/>
      <c r="DL554"/>
      <c r="DM554"/>
      <c r="DN554"/>
      <c r="DO554"/>
      <c r="DP554"/>
      <c r="DQ554"/>
      <c r="DR554"/>
      <c r="DS554"/>
      <c r="DT554"/>
      <c r="DU554"/>
      <c r="DV554"/>
      <c r="DW554"/>
      <c r="DX554"/>
      <c r="DY554"/>
      <c r="DZ554"/>
      <c r="EA554"/>
      <c r="EB554"/>
      <c r="EC554"/>
      <c r="ED554"/>
      <c r="EE554"/>
      <c r="EF554"/>
      <c r="EG554"/>
      <c r="EH554"/>
      <c r="EI554"/>
      <c r="EJ554"/>
      <c r="EK554"/>
      <c r="EL554"/>
      <c r="EM554"/>
      <c r="EN554"/>
      <c r="EO554"/>
      <c r="EP554"/>
      <c r="EQ554"/>
      <c r="ER554"/>
      <c r="ES554"/>
      <c r="ET554"/>
      <c r="EU554"/>
      <c r="EV554"/>
      <c r="EW554"/>
      <c r="EX554"/>
      <c r="EY554"/>
      <c r="EZ554"/>
      <c r="FA554"/>
      <c r="FB554"/>
      <c r="FC554"/>
      <c r="FD554"/>
      <c r="FE554"/>
      <c r="FF554"/>
      <c r="FG554"/>
      <c r="FH554"/>
      <c r="FI554"/>
      <c r="FJ554"/>
      <c r="FK554"/>
      <c r="FL554"/>
      <c r="FM554"/>
      <c r="FN554"/>
      <c r="FO554"/>
      <c r="FP554"/>
      <c r="FQ554"/>
      <c r="FR554"/>
      <c r="FS554"/>
      <c r="FT554"/>
      <c r="FU554"/>
      <c r="FV554"/>
      <c r="FW554"/>
      <c r="FX554"/>
      <c r="FY554"/>
      <c r="FZ554"/>
      <c r="GA554"/>
      <c r="GB554"/>
      <c r="GC554"/>
      <c r="GD554"/>
      <c r="GE554"/>
      <c r="GF554"/>
      <c r="GG554"/>
      <c r="GH554"/>
      <c r="GI554"/>
      <c r="GJ554"/>
      <c r="GK554"/>
      <c r="GL554"/>
      <c r="GM554"/>
      <c r="GN554"/>
      <c r="GO554"/>
      <c r="GP554"/>
      <c r="GQ554"/>
      <c r="GR554"/>
      <c r="GS554"/>
      <c r="GT554"/>
      <c r="GU554"/>
      <c r="GV554"/>
      <c r="GW554"/>
      <c r="GX554"/>
      <c r="GY554"/>
      <c r="GZ554"/>
      <c r="HA554"/>
      <c r="HB554"/>
      <c r="HC554"/>
      <c r="HD554"/>
      <c r="HE554"/>
      <c r="HF554"/>
      <c r="HG554"/>
      <c r="HH554"/>
      <c r="HI554"/>
      <c r="HJ554"/>
      <c r="HK554"/>
      <c r="HL554"/>
      <c r="HM554"/>
      <c r="HN554"/>
      <c r="HO554"/>
      <c r="HP554"/>
      <c r="HQ554"/>
      <c r="HR554"/>
      <c r="HS554"/>
      <c r="HT554"/>
      <c r="HU554"/>
      <c r="HV554"/>
      <c r="HW554"/>
      <c r="HX554"/>
      <c r="HY554"/>
      <c r="HZ554"/>
      <c r="IA554"/>
      <c r="IB554"/>
      <c r="IC554"/>
      <c r="ID554"/>
      <c r="IE554"/>
      <c r="IF554"/>
      <c r="IG554"/>
      <c r="IH554"/>
      <c r="II554"/>
      <c r="IJ554"/>
      <c r="IK554"/>
      <c r="IL554"/>
      <c r="IM554"/>
      <c r="IN554"/>
      <c r="IO554"/>
      <c r="IP554"/>
      <c r="IQ554"/>
      <c r="IR554"/>
      <c r="IS554"/>
      <c r="IT554"/>
      <c r="IU554"/>
      <c r="IV554"/>
      <c r="IW554"/>
      <c r="IX554"/>
      <c r="IY554"/>
      <c r="IZ554"/>
      <c r="JA554"/>
      <c r="JB554"/>
      <c r="JC554"/>
      <c r="JD554"/>
      <c r="JE554"/>
      <c r="JF554"/>
      <c r="JG554"/>
      <c r="JH554"/>
      <c r="JI554"/>
      <c r="JJ554"/>
      <c r="JK554"/>
      <c r="JL554"/>
      <c r="JM554"/>
      <c r="JN554"/>
      <c r="JO554"/>
      <c r="JP554"/>
      <c r="JQ554"/>
      <c r="JR554"/>
      <c r="JS554"/>
      <c r="JT554"/>
      <c r="JU554"/>
      <c r="JV554"/>
      <c r="JW554"/>
      <c r="JX554"/>
    </row>
    <row r="555" spans="1:284" s="199" customFormat="1" ht="12" customHeight="1">
      <c r="A555"/>
      <c r="B555"/>
      <c r="C555"/>
      <c r="D555"/>
      <c r="E555"/>
      <c r="F555"/>
      <c r="G555"/>
      <c r="H555"/>
      <c r="I555"/>
      <c r="J555"/>
      <c r="K555"/>
      <c r="L555"/>
      <c r="M555"/>
      <c r="N555"/>
      <c r="O555"/>
      <c r="P555"/>
      <c r="Q555"/>
      <c r="R555"/>
      <c r="S555"/>
      <c r="T555"/>
      <c r="U555"/>
      <c r="V555"/>
      <c r="W555"/>
      <c r="X555"/>
      <c r="Y555"/>
      <c r="Z555"/>
      <c r="AA555"/>
      <c r="AB555"/>
      <c r="AC555"/>
      <c r="AD555"/>
      <c r="AE555"/>
      <c r="AF555"/>
      <c r="AG555"/>
      <c r="AH555"/>
      <c r="AI555"/>
      <c r="AJ555"/>
      <c r="AK555"/>
      <c r="AL555"/>
      <c r="AM555"/>
      <c r="AN555"/>
      <c r="AO555"/>
      <c r="AP555"/>
      <c r="AQ555"/>
      <c r="AR555"/>
      <c r="AS555"/>
      <c r="AT555"/>
      <c r="AU555"/>
      <c r="AV555"/>
      <c r="AW555"/>
      <c r="AX555"/>
      <c r="AY555"/>
      <c r="AZ555"/>
      <c r="BA555"/>
      <c r="BB555"/>
      <c r="BC555"/>
      <c r="BD555"/>
      <c r="BE555"/>
      <c r="BF555"/>
      <c r="BG555"/>
      <c r="BH555"/>
      <c r="BI555"/>
      <c r="BJ555"/>
      <c r="BK555"/>
      <c r="BL555"/>
      <c r="BM555"/>
      <c r="BN555"/>
      <c r="BO555"/>
      <c r="BP555"/>
      <c r="BQ555"/>
      <c r="BR555"/>
      <c r="BS555"/>
      <c r="BT555"/>
      <c r="BU555"/>
      <c r="BV555"/>
      <c r="BW555"/>
      <c r="BX555"/>
      <c r="BY555"/>
      <c r="BZ555"/>
      <c r="CA555"/>
      <c r="CB555"/>
      <c r="CC555"/>
      <c r="CD555"/>
      <c r="CE555"/>
      <c r="CF555"/>
      <c r="CG555"/>
      <c r="CH555"/>
      <c r="CI555"/>
      <c r="CJ555"/>
      <c r="CK555"/>
      <c r="CL555"/>
      <c r="CM555"/>
      <c r="CN555"/>
      <c r="CO555"/>
      <c r="CP555"/>
      <c r="CQ555"/>
      <c r="CR555"/>
      <c r="CS555"/>
      <c r="CT555"/>
      <c r="CU555"/>
      <c r="CV555"/>
      <c r="CW555"/>
      <c r="CX555"/>
      <c r="CY555"/>
      <c r="CZ555"/>
      <c r="DA555"/>
      <c r="DB555"/>
      <c r="DC555"/>
      <c r="DD555"/>
      <c r="DE555"/>
      <c r="DF555"/>
      <c r="DG555"/>
      <c r="DH555"/>
      <c r="DI555"/>
      <c r="DJ555"/>
      <c r="DK555"/>
      <c r="DL555"/>
      <c r="DM555"/>
      <c r="DN555"/>
      <c r="DO555"/>
      <c r="DP555"/>
      <c r="DQ555"/>
      <c r="DR555"/>
      <c r="DS555"/>
      <c r="DT555"/>
      <c r="DU555"/>
      <c r="DV555"/>
      <c r="DW555"/>
      <c r="DX555"/>
      <c r="DY555"/>
      <c r="DZ555"/>
      <c r="EA555"/>
      <c r="EB555"/>
      <c r="EC555"/>
      <c r="ED555"/>
      <c r="EE555"/>
      <c r="EF555"/>
      <c r="EG555"/>
      <c r="EH555"/>
      <c r="EI555"/>
      <c r="EJ555"/>
      <c r="EK555"/>
      <c r="EL555"/>
      <c r="EM555"/>
      <c r="EN555"/>
      <c r="EO555"/>
      <c r="EP555"/>
      <c r="EQ555"/>
      <c r="ER555"/>
      <c r="ES555"/>
      <c r="ET555"/>
      <c r="EU555"/>
      <c r="EV555"/>
      <c r="EW555"/>
      <c r="EX555"/>
      <c r="EY555"/>
      <c r="EZ555"/>
      <c r="FA555"/>
      <c r="FB555"/>
      <c r="FC555"/>
      <c r="FD555"/>
      <c r="FE555"/>
      <c r="FF555"/>
      <c r="FG555"/>
      <c r="FH555"/>
      <c r="FI555"/>
      <c r="FJ555"/>
      <c r="FK555"/>
      <c r="FL555"/>
      <c r="FM555"/>
      <c r="FN555"/>
      <c r="FO555"/>
      <c r="FP555"/>
      <c r="FQ555"/>
      <c r="FR555"/>
      <c r="FS555"/>
      <c r="FT555"/>
      <c r="FU555"/>
      <c r="FV555"/>
      <c r="FW555"/>
      <c r="FX555"/>
      <c r="FY555"/>
      <c r="FZ555"/>
      <c r="GA555"/>
      <c r="GB555"/>
      <c r="GC555"/>
      <c r="GD555"/>
      <c r="GE555"/>
      <c r="GF555"/>
      <c r="GG555"/>
      <c r="GH555"/>
      <c r="GI555"/>
      <c r="GJ555"/>
      <c r="GK555"/>
      <c r="GL555"/>
      <c r="GM555"/>
      <c r="GN555"/>
      <c r="GO555"/>
      <c r="GP555"/>
      <c r="GQ555"/>
      <c r="GR555"/>
      <c r="GS555"/>
      <c r="GT555"/>
      <c r="GU555"/>
      <c r="GV555"/>
      <c r="GW555"/>
      <c r="GX555"/>
      <c r="GY555"/>
      <c r="GZ555"/>
      <c r="HA555"/>
      <c r="HB555"/>
      <c r="HC555"/>
      <c r="HD555"/>
      <c r="HE555"/>
      <c r="HF555"/>
      <c r="HG555"/>
      <c r="HH555"/>
      <c r="HI555"/>
      <c r="HJ555"/>
      <c r="HK555"/>
      <c r="HL555"/>
      <c r="HM555"/>
      <c r="HN555"/>
      <c r="HO555"/>
      <c r="HP555"/>
      <c r="HQ555"/>
      <c r="HR555"/>
      <c r="HS555"/>
      <c r="HT555"/>
      <c r="HU555"/>
      <c r="HV555"/>
      <c r="HW555"/>
      <c r="HX555"/>
      <c r="HY555"/>
      <c r="HZ555"/>
      <c r="IA555"/>
      <c r="IB555"/>
      <c r="IC555"/>
      <c r="ID555"/>
      <c r="IE555"/>
      <c r="IF555"/>
      <c r="IG555"/>
      <c r="IH555"/>
      <c r="II555"/>
      <c r="IJ555"/>
      <c r="IK555"/>
      <c r="IL555"/>
      <c r="IM555"/>
      <c r="IN555"/>
      <c r="IO555"/>
      <c r="IP555"/>
      <c r="IQ555"/>
      <c r="IR555"/>
      <c r="IS555"/>
      <c r="IT555"/>
      <c r="IU555"/>
      <c r="IV555"/>
      <c r="IW555"/>
      <c r="IX555"/>
      <c r="IY555"/>
      <c r="IZ555"/>
      <c r="JA555"/>
      <c r="JB555"/>
      <c r="JC555"/>
      <c r="JD555"/>
      <c r="JE555"/>
      <c r="JF555"/>
      <c r="JG555"/>
      <c r="JH555"/>
      <c r="JI555"/>
      <c r="JJ555"/>
      <c r="JK555"/>
      <c r="JL555"/>
      <c r="JM555"/>
      <c r="JN555"/>
      <c r="JO555"/>
      <c r="JP555"/>
      <c r="JQ555"/>
      <c r="JR555"/>
      <c r="JS555"/>
      <c r="JT555"/>
      <c r="JU555"/>
      <c r="JV555"/>
      <c r="JW555"/>
      <c r="JX555"/>
    </row>
    <row r="556" spans="1:284" s="199" customFormat="1" ht="12" customHeight="1">
      <c r="A556"/>
      <c r="B556"/>
      <c r="C556"/>
      <c r="D556"/>
      <c r="E556"/>
      <c r="F556"/>
      <c r="G556"/>
      <c r="H556"/>
      <c r="I556"/>
      <c r="J556"/>
      <c r="K556"/>
      <c r="L556"/>
      <c r="M556"/>
      <c r="N556"/>
      <c r="O556"/>
      <c r="P556"/>
      <c r="Q556"/>
      <c r="R556"/>
      <c r="S556"/>
      <c r="T556"/>
      <c r="U556"/>
      <c r="V556"/>
      <c r="W556"/>
      <c r="X556"/>
      <c r="Y556"/>
      <c r="Z556"/>
      <c r="AA556"/>
      <c r="AB556"/>
      <c r="AC556"/>
      <c r="AD556"/>
      <c r="AE556"/>
      <c r="AF556"/>
      <c r="AG556"/>
      <c r="AH556"/>
      <c r="AI556"/>
      <c r="AJ556"/>
      <c r="AK556"/>
      <c r="AL556"/>
      <c r="AM556"/>
      <c r="AN556"/>
      <c r="AO556"/>
      <c r="AP556"/>
      <c r="AQ556"/>
      <c r="AR556"/>
      <c r="AS556"/>
      <c r="AT556"/>
      <c r="AU556"/>
      <c r="AV556"/>
      <c r="AW556"/>
      <c r="AX556"/>
      <c r="AY556"/>
      <c r="AZ556"/>
      <c r="BA556"/>
      <c r="BB556"/>
      <c r="BC556"/>
      <c r="BD556"/>
      <c r="BE556"/>
      <c r="BF556"/>
      <c r="BG556"/>
      <c r="BH556"/>
      <c r="BI556"/>
      <c r="BJ556"/>
      <c r="BK556"/>
      <c r="BL556"/>
      <c r="BM556"/>
      <c r="BN556"/>
      <c r="BO556"/>
      <c r="BP556"/>
      <c r="BQ556"/>
      <c r="BR556"/>
      <c r="BS556"/>
      <c r="BT556"/>
      <c r="BU556"/>
      <c r="BV556"/>
      <c r="BW556"/>
      <c r="BX556"/>
      <c r="BY556"/>
      <c r="BZ556"/>
      <c r="CA556"/>
      <c r="CB556"/>
      <c r="CC556"/>
      <c r="CD556"/>
      <c r="CE556"/>
      <c r="CF556"/>
      <c r="CG556"/>
      <c r="CH556"/>
      <c r="CI556"/>
      <c r="CJ556"/>
      <c r="CK556"/>
      <c r="CL556"/>
      <c r="CM556"/>
      <c r="CN556"/>
      <c r="CO556"/>
      <c r="CP556"/>
      <c r="CQ556"/>
      <c r="CR556"/>
      <c r="CS556"/>
      <c r="CT556"/>
      <c r="CU556"/>
      <c r="CV556"/>
      <c r="CW556"/>
      <c r="CX556"/>
      <c r="CY556"/>
      <c r="CZ556"/>
      <c r="DA556"/>
      <c r="DB556"/>
      <c r="DC556"/>
      <c r="DD556"/>
      <c r="DE556"/>
      <c r="DF556"/>
      <c r="DG556"/>
      <c r="DH556"/>
      <c r="DI556"/>
      <c r="DJ556"/>
      <c r="DK556"/>
      <c r="DL556"/>
      <c r="DM556"/>
      <c r="DN556"/>
      <c r="DO556"/>
      <c r="DP556"/>
      <c r="DQ556"/>
      <c r="DR556"/>
      <c r="DS556"/>
      <c r="DT556"/>
      <c r="DU556"/>
      <c r="DV556"/>
      <c r="DW556"/>
      <c r="DX556"/>
      <c r="DY556"/>
      <c r="DZ556"/>
      <c r="EA556"/>
      <c r="EB556"/>
      <c r="EC556"/>
      <c r="ED556"/>
      <c r="EE556"/>
      <c r="EF556"/>
      <c r="EG556"/>
      <c r="EH556"/>
      <c r="EI556"/>
      <c r="EJ556"/>
      <c r="EK556"/>
      <c r="EL556"/>
      <c r="EM556"/>
      <c r="EN556"/>
      <c r="EO556"/>
      <c r="EP556"/>
      <c r="EQ556"/>
      <c r="ER556"/>
      <c r="ES556"/>
      <c r="ET556"/>
      <c r="EU556"/>
      <c r="EV556"/>
      <c r="EW556"/>
      <c r="EX556"/>
      <c r="EY556"/>
      <c r="EZ556"/>
      <c r="FA556"/>
      <c r="FB556"/>
      <c r="FC556"/>
      <c r="FD556"/>
      <c r="FE556"/>
      <c r="FF556"/>
      <c r="FG556"/>
      <c r="FH556"/>
      <c r="FI556"/>
      <c r="FJ556"/>
      <c r="FK556"/>
      <c r="FL556"/>
      <c r="FM556"/>
      <c r="FN556"/>
      <c r="FO556"/>
      <c r="FP556"/>
      <c r="FQ556"/>
      <c r="FR556"/>
      <c r="FS556"/>
      <c r="FT556"/>
      <c r="FU556"/>
      <c r="FV556"/>
      <c r="FW556"/>
      <c r="FX556"/>
      <c r="FY556"/>
      <c r="FZ556"/>
      <c r="GA556"/>
      <c r="GB556"/>
      <c r="GC556"/>
      <c r="GD556"/>
      <c r="GE556"/>
      <c r="GF556"/>
      <c r="GG556"/>
      <c r="GH556"/>
      <c r="GI556"/>
      <c r="GJ556"/>
      <c r="GK556"/>
      <c r="GL556"/>
      <c r="GM556"/>
      <c r="GN556"/>
      <c r="GO556"/>
      <c r="GP556"/>
      <c r="GQ556"/>
      <c r="GR556"/>
      <c r="GS556"/>
      <c r="GT556"/>
      <c r="GU556"/>
      <c r="GV556"/>
      <c r="GW556"/>
      <c r="GX556"/>
      <c r="GY556"/>
      <c r="GZ556"/>
      <c r="HA556"/>
      <c r="HB556"/>
      <c r="HC556"/>
      <c r="HD556"/>
      <c r="HE556"/>
      <c r="HF556"/>
      <c r="HG556"/>
      <c r="HH556"/>
      <c r="HI556"/>
      <c r="HJ556"/>
      <c r="HK556"/>
      <c r="HL556"/>
      <c r="HM556"/>
      <c r="HN556"/>
      <c r="HO556"/>
      <c r="HP556"/>
      <c r="HQ556"/>
      <c r="HR556"/>
      <c r="HS556"/>
      <c r="HT556"/>
      <c r="HU556"/>
      <c r="HV556"/>
      <c r="HW556"/>
      <c r="HX556"/>
      <c r="HY556"/>
      <c r="HZ556"/>
      <c r="IA556"/>
      <c r="IB556"/>
      <c r="IC556"/>
      <c r="ID556"/>
      <c r="IE556"/>
      <c r="IF556"/>
      <c r="IG556"/>
      <c r="IH556"/>
      <c r="II556"/>
      <c r="IJ556"/>
      <c r="IK556"/>
      <c r="IL556"/>
      <c r="IM556"/>
      <c r="IN556"/>
      <c r="IO556"/>
      <c r="IP556"/>
      <c r="IQ556"/>
      <c r="IR556"/>
      <c r="IS556"/>
      <c r="IT556"/>
      <c r="IU556"/>
      <c r="IV556"/>
      <c r="IW556"/>
      <c r="IX556"/>
      <c r="IY556"/>
      <c r="IZ556"/>
      <c r="JA556"/>
      <c r="JB556"/>
      <c r="JC556"/>
      <c r="JD556"/>
      <c r="JE556"/>
      <c r="JF556"/>
      <c r="JG556"/>
      <c r="JH556"/>
      <c r="JI556"/>
      <c r="JJ556"/>
      <c r="JK556"/>
      <c r="JL556"/>
      <c r="JM556"/>
      <c r="JN556"/>
      <c r="JO556"/>
      <c r="JP556"/>
      <c r="JQ556"/>
      <c r="JR556"/>
      <c r="JS556"/>
      <c r="JT556"/>
      <c r="JU556"/>
      <c r="JV556"/>
      <c r="JW556"/>
      <c r="JX556"/>
    </row>
    <row r="557" spans="1:284" s="199" customFormat="1" ht="12" customHeight="1">
      <c r="A557"/>
      <c r="B557"/>
      <c r="C557"/>
      <c r="D557"/>
      <c r="E557"/>
      <c r="F557"/>
      <c r="G557"/>
      <c r="H557"/>
      <c r="I557"/>
      <c r="J557"/>
      <c r="K557"/>
      <c r="L557"/>
      <c r="M557"/>
      <c r="N557"/>
      <c r="O557"/>
      <c r="P557"/>
      <c r="Q557"/>
      <c r="R557"/>
      <c r="S557"/>
      <c r="T557"/>
      <c r="U557"/>
      <c r="V557"/>
      <c r="W557"/>
      <c r="X557"/>
      <c r="Y557"/>
      <c r="Z557"/>
      <c r="AA557"/>
      <c r="AB557"/>
      <c r="AC557"/>
      <c r="AD557"/>
      <c r="AE557"/>
      <c r="AF557"/>
      <c r="AG557"/>
      <c r="AH557"/>
      <c r="AI557"/>
      <c r="AJ557"/>
      <c r="AK557"/>
      <c r="AL557"/>
      <c r="AM557"/>
      <c r="AN557"/>
      <c r="AO557"/>
      <c r="AP557"/>
      <c r="AQ557"/>
      <c r="AR557"/>
      <c r="AS557"/>
      <c r="AT557"/>
      <c r="AU557"/>
      <c r="AV557"/>
      <c r="AW557"/>
      <c r="AX557"/>
      <c r="AY557"/>
      <c r="AZ557"/>
      <c r="BA557"/>
      <c r="BB557"/>
      <c r="BC557"/>
      <c r="BD557"/>
      <c r="BE557"/>
      <c r="BF557"/>
      <c r="BG557"/>
      <c r="BH557"/>
      <c r="BI557"/>
      <c r="BJ557"/>
      <c r="BK557"/>
      <c r="BL557"/>
      <c r="BM557"/>
      <c r="BN557"/>
      <c r="BO557"/>
      <c r="BP557"/>
      <c r="BQ557"/>
      <c r="BR557"/>
      <c r="BS557"/>
      <c r="BT557"/>
      <c r="BU557"/>
      <c r="BV557"/>
      <c r="BW557"/>
      <c r="BX557"/>
      <c r="BY557"/>
      <c r="BZ557"/>
      <c r="CA557"/>
      <c r="CB557"/>
      <c r="CC557"/>
      <c r="CD557"/>
      <c r="CE557"/>
      <c r="CF557"/>
      <c r="CG557"/>
      <c r="CH557"/>
      <c r="CI557"/>
      <c r="CJ557"/>
      <c r="CK557"/>
      <c r="CL557"/>
      <c r="CM557"/>
      <c r="CN557"/>
      <c r="CO557"/>
      <c r="CP557"/>
      <c r="CQ557"/>
      <c r="CR557"/>
      <c r="CS557"/>
      <c r="CT557"/>
      <c r="CU557"/>
      <c r="CV557"/>
      <c r="CW557"/>
      <c r="CX557"/>
      <c r="CY557"/>
      <c r="CZ557"/>
      <c r="DA557"/>
      <c r="DB557"/>
      <c r="DC557"/>
      <c r="DD557"/>
      <c r="DE557"/>
      <c r="DF557"/>
      <c r="DG557"/>
      <c r="DH557"/>
      <c r="DI557"/>
      <c r="DJ557"/>
      <c r="DK557"/>
      <c r="DL557"/>
      <c r="DM557"/>
      <c r="DN557"/>
      <c r="DO557"/>
      <c r="DP557"/>
      <c r="DQ557"/>
      <c r="DR557"/>
      <c r="DS557"/>
      <c r="DT557"/>
      <c r="DU557"/>
      <c r="DV557"/>
      <c r="DW557"/>
      <c r="DX557"/>
      <c r="DY557"/>
      <c r="DZ557"/>
      <c r="EA557"/>
      <c r="EB557"/>
      <c r="EC557"/>
      <c r="ED557"/>
      <c r="EE557"/>
      <c r="EF557"/>
      <c r="EG557"/>
      <c r="EH557"/>
      <c r="EI557"/>
      <c r="EJ557"/>
      <c r="EK557"/>
      <c r="EL557"/>
      <c r="EM557"/>
      <c r="EN557"/>
      <c r="EO557"/>
      <c r="EP557"/>
      <c r="EQ557"/>
      <c r="ER557"/>
      <c r="ES557"/>
      <c r="ET557"/>
      <c r="EU557"/>
      <c r="EV557"/>
      <c r="EW557"/>
      <c r="EX557"/>
      <c r="EY557"/>
      <c r="EZ557"/>
      <c r="FA557"/>
      <c r="FB557"/>
      <c r="FC557"/>
      <c r="FD557"/>
      <c r="FE557"/>
      <c r="FF557"/>
      <c r="FG557"/>
      <c r="FH557"/>
      <c r="FI557"/>
      <c r="FJ557"/>
      <c r="FK557"/>
      <c r="FL557"/>
      <c r="FM557"/>
      <c r="FN557"/>
      <c r="FO557"/>
      <c r="FP557"/>
      <c r="FQ557"/>
      <c r="FR557"/>
      <c r="FS557"/>
      <c r="FT557"/>
      <c r="FU557"/>
      <c r="FV557"/>
      <c r="FW557"/>
      <c r="FX557"/>
      <c r="FY557"/>
      <c r="FZ557"/>
      <c r="GA557"/>
      <c r="GB557"/>
      <c r="GC557"/>
      <c r="GD557"/>
      <c r="GE557"/>
      <c r="GF557"/>
      <c r="GG557"/>
      <c r="GH557"/>
      <c r="GI557"/>
      <c r="GJ557"/>
      <c r="GK557"/>
      <c r="GL557"/>
      <c r="GM557"/>
      <c r="GN557"/>
      <c r="GO557"/>
      <c r="GP557"/>
      <c r="GQ557"/>
      <c r="GR557"/>
      <c r="GS557"/>
      <c r="GT557"/>
      <c r="GU557"/>
      <c r="GV557"/>
      <c r="GW557"/>
      <c r="GX557"/>
      <c r="GY557"/>
      <c r="GZ557"/>
      <c r="HA557"/>
      <c r="HB557"/>
      <c r="HC557"/>
      <c r="HD557"/>
      <c r="HE557"/>
      <c r="HF557"/>
      <c r="HG557"/>
      <c r="HH557"/>
      <c r="HI557"/>
      <c r="HJ557"/>
      <c r="HK557"/>
      <c r="HL557"/>
      <c r="HM557"/>
      <c r="HN557"/>
      <c r="HO557"/>
      <c r="HP557"/>
      <c r="HQ557"/>
      <c r="HR557"/>
      <c r="HS557"/>
      <c r="HT557"/>
      <c r="HU557"/>
      <c r="HV557"/>
      <c r="HW557"/>
      <c r="HX557"/>
      <c r="HY557"/>
      <c r="HZ557"/>
      <c r="IA557"/>
      <c r="IB557"/>
      <c r="IC557"/>
      <c r="ID557"/>
      <c r="IE557"/>
      <c r="IF557"/>
      <c r="IG557"/>
      <c r="IH557"/>
      <c r="II557"/>
      <c r="IJ557"/>
      <c r="IK557"/>
      <c r="IL557"/>
      <c r="IM557"/>
      <c r="IN557"/>
      <c r="IO557"/>
      <c r="IP557"/>
      <c r="IQ557"/>
      <c r="IR557"/>
      <c r="IS557"/>
      <c r="IT557"/>
      <c r="IU557"/>
      <c r="IV557"/>
      <c r="IW557"/>
      <c r="IX557"/>
      <c r="IY557"/>
      <c r="IZ557"/>
      <c r="JA557"/>
      <c r="JB557"/>
      <c r="JC557"/>
      <c r="JD557"/>
      <c r="JE557"/>
      <c r="JF557"/>
      <c r="JG557"/>
      <c r="JH557"/>
      <c r="JI557"/>
      <c r="JJ557"/>
      <c r="JK557"/>
      <c r="JL557"/>
      <c r="JM557"/>
      <c r="JN557"/>
      <c r="JO557"/>
      <c r="JP557"/>
      <c r="JQ557"/>
      <c r="JR557"/>
      <c r="JS557"/>
      <c r="JT557"/>
      <c r="JU557"/>
      <c r="JV557"/>
      <c r="JW557"/>
      <c r="JX557"/>
    </row>
    <row r="558" spans="1:284" s="199" customFormat="1" ht="12" customHeight="1">
      <c r="A558"/>
      <c r="B558"/>
      <c r="C558"/>
      <c r="D558"/>
      <c r="E558"/>
      <c r="F558"/>
      <c r="G558"/>
      <c r="H558"/>
      <c r="I558"/>
      <c r="J558"/>
      <c r="K558"/>
      <c r="L558"/>
      <c r="M558"/>
      <c r="N558"/>
      <c r="O558"/>
      <c r="P558"/>
      <c r="Q558"/>
      <c r="R558"/>
      <c r="S558"/>
      <c r="T558"/>
      <c r="U558"/>
      <c r="V558"/>
      <c r="W558"/>
      <c r="X558"/>
      <c r="Y558"/>
      <c r="Z558"/>
      <c r="AA558"/>
      <c r="AB558"/>
      <c r="AC558"/>
      <c r="AD558"/>
      <c r="AE558"/>
      <c r="AF558"/>
      <c r="AG558"/>
      <c r="AH558"/>
      <c r="AI558"/>
      <c r="AJ558"/>
      <c r="AK558"/>
      <c r="AL558"/>
      <c r="AM558"/>
      <c r="AN558"/>
      <c r="AO558"/>
      <c r="AP558"/>
      <c r="AQ558"/>
      <c r="AR558"/>
      <c r="AS558"/>
      <c r="AT558"/>
      <c r="AU558"/>
      <c r="AV558"/>
      <c r="AW558"/>
      <c r="AX558"/>
      <c r="AY558"/>
      <c r="AZ558"/>
      <c r="BA558"/>
      <c r="BB558"/>
      <c r="BC558"/>
      <c r="BD558"/>
      <c r="BE558"/>
      <c r="BF558"/>
      <c r="BG558"/>
      <c r="BH558"/>
      <c r="BI558"/>
      <c r="BJ558"/>
      <c r="BK558"/>
      <c r="BL558"/>
      <c r="BM558"/>
      <c r="BN558"/>
      <c r="BO558"/>
      <c r="BP558"/>
      <c r="BQ558"/>
      <c r="BR558"/>
      <c r="BS558"/>
      <c r="BT558"/>
      <c r="BU558"/>
      <c r="BV558"/>
      <c r="BW558"/>
      <c r="BX558"/>
      <c r="BY558"/>
      <c r="BZ558"/>
      <c r="CA558"/>
      <c r="CB558"/>
      <c r="CC558"/>
      <c r="CD558"/>
      <c r="CE558"/>
      <c r="CF558"/>
      <c r="CG558"/>
      <c r="CH558"/>
      <c r="CI558"/>
      <c r="CJ558"/>
      <c r="CK558"/>
      <c r="CL558"/>
      <c r="CM558"/>
      <c r="CN558"/>
      <c r="CO558"/>
      <c r="CP558"/>
      <c r="CQ558"/>
      <c r="CR558"/>
      <c r="CS558"/>
      <c r="CT558"/>
      <c r="CU558"/>
      <c r="CV558"/>
      <c r="CW558"/>
      <c r="CX558"/>
      <c r="CY558"/>
      <c r="CZ558"/>
      <c r="DA558"/>
      <c r="DB558"/>
      <c r="DC558"/>
      <c r="DD558"/>
      <c r="DE558"/>
      <c r="DF558"/>
      <c r="DG558"/>
      <c r="DH558"/>
      <c r="DI558"/>
      <c r="DJ558"/>
      <c r="DK558"/>
      <c r="DL558"/>
      <c r="DM558"/>
      <c r="DN558"/>
      <c r="DO558"/>
      <c r="DP558"/>
      <c r="DQ558"/>
      <c r="DR558"/>
      <c r="DS558"/>
      <c r="DT558"/>
      <c r="DU558"/>
      <c r="DV558"/>
      <c r="DW558"/>
      <c r="DX558"/>
      <c r="DY558"/>
      <c r="DZ558"/>
      <c r="EA558"/>
      <c r="EB558"/>
      <c r="EC558"/>
      <c r="ED558"/>
      <c r="EE558"/>
      <c r="EF558"/>
      <c r="EG558"/>
      <c r="EH558"/>
      <c r="EI558"/>
      <c r="EJ558"/>
      <c r="EK558"/>
      <c r="EL558"/>
      <c r="EM558"/>
      <c r="EN558"/>
      <c r="EO558"/>
      <c r="EP558"/>
      <c r="EQ558"/>
      <c r="ER558"/>
      <c r="ES558"/>
      <c r="ET558"/>
      <c r="EU558"/>
      <c r="EV558"/>
      <c r="EW558"/>
      <c r="EX558"/>
      <c r="EY558"/>
      <c r="EZ558"/>
      <c r="FA558"/>
      <c r="FB558"/>
      <c r="FC558"/>
      <c r="FD558"/>
      <c r="FE558"/>
      <c r="FF558"/>
      <c r="FG558"/>
      <c r="FH558"/>
      <c r="FI558"/>
      <c r="FJ558"/>
      <c r="FK558"/>
      <c r="FL558"/>
      <c r="FM558"/>
      <c r="FN558"/>
      <c r="FO558"/>
      <c r="FP558"/>
      <c r="FQ558"/>
      <c r="FR558"/>
      <c r="FS558"/>
      <c r="FT558"/>
      <c r="FU558"/>
      <c r="FV558"/>
      <c r="FW558"/>
      <c r="FX558"/>
      <c r="FY558"/>
      <c r="FZ558"/>
      <c r="GA558"/>
      <c r="GB558"/>
      <c r="GC558"/>
      <c r="GD558"/>
      <c r="GE558"/>
      <c r="GF558"/>
      <c r="GG558"/>
      <c r="GH558"/>
      <c r="GI558"/>
      <c r="GJ558"/>
      <c r="GK558"/>
      <c r="GL558"/>
      <c r="GM558"/>
      <c r="GN558"/>
      <c r="GO558"/>
      <c r="GP558"/>
      <c r="GQ558"/>
      <c r="GR558"/>
      <c r="GS558"/>
      <c r="GT558"/>
      <c r="GU558"/>
      <c r="GV558"/>
      <c r="GW558"/>
      <c r="GX558"/>
      <c r="GY558"/>
      <c r="GZ558"/>
      <c r="HA558"/>
      <c r="HB558"/>
      <c r="HC558"/>
      <c r="HD558"/>
      <c r="HE558"/>
      <c r="HF558"/>
      <c r="HG558"/>
      <c r="HH558"/>
      <c r="HI558"/>
      <c r="HJ558"/>
      <c r="HK558"/>
      <c r="HL558"/>
      <c r="HM558"/>
      <c r="HN558"/>
      <c r="HO558"/>
      <c r="HP558"/>
      <c r="HQ558"/>
      <c r="HR558"/>
      <c r="HS558"/>
      <c r="HT558"/>
      <c r="HU558"/>
      <c r="HV558"/>
      <c r="HW558"/>
      <c r="HX558"/>
      <c r="HY558"/>
      <c r="HZ558"/>
      <c r="IA558"/>
      <c r="IB558"/>
      <c r="IC558"/>
      <c r="ID558"/>
      <c r="IE558"/>
      <c r="IF558"/>
      <c r="IG558"/>
      <c r="IH558"/>
      <c r="II558"/>
      <c r="IJ558"/>
      <c r="IK558"/>
      <c r="IL558"/>
      <c r="IM558"/>
      <c r="IN558"/>
      <c r="IO558"/>
      <c r="IP558"/>
      <c r="IQ558"/>
      <c r="IR558"/>
      <c r="IS558"/>
      <c r="IT558"/>
      <c r="IU558"/>
      <c r="IV558"/>
      <c r="IW558"/>
      <c r="IX558"/>
      <c r="IY558"/>
      <c r="IZ558"/>
      <c r="JA558"/>
      <c r="JB558"/>
      <c r="JC558"/>
      <c r="JD558"/>
      <c r="JE558"/>
      <c r="JF558"/>
      <c r="JG558"/>
      <c r="JH558"/>
      <c r="JI558"/>
      <c r="JJ558"/>
      <c r="JK558"/>
      <c r="JL558"/>
      <c r="JM558"/>
      <c r="JN558"/>
      <c r="JO558"/>
      <c r="JP558"/>
      <c r="JQ558"/>
      <c r="JR558"/>
      <c r="JS558"/>
      <c r="JT558"/>
      <c r="JU558"/>
      <c r="JV558"/>
      <c r="JW558"/>
      <c r="JX558"/>
    </row>
    <row r="559" spans="1:284" s="199" customFormat="1" ht="12" customHeight="1">
      <c r="A559"/>
      <c r="B559"/>
      <c r="C559"/>
      <c r="D559"/>
      <c r="E559"/>
      <c r="F559"/>
      <c r="G559"/>
      <c r="H559"/>
      <c r="I559"/>
      <c r="J559"/>
      <c r="K559"/>
      <c r="L559"/>
      <c r="M559"/>
      <c r="N559"/>
      <c r="O559"/>
      <c r="P559"/>
      <c r="Q559"/>
      <c r="R559"/>
      <c r="S559"/>
      <c r="T559"/>
      <c r="U559"/>
      <c r="V559"/>
      <c r="W559"/>
      <c r="X559"/>
      <c r="Y559"/>
      <c r="Z559"/>
      <c r="AA559"/>
      <c r="AB559"/>
      <c r="AC559"/>
      <c r="AD559"/>
      <c r="AE559"/>
      <c r="AF559"/>
      <c r="AG559"/>
      <c r="AH559"/>
      <c r="AI559"/>
      <c r="AJ559"/>
      <c r="AK559"/>
      <c r="AL559"/>
      <c r="AM559"/>
      <c r="AN559"/>
      <c r="AO559"/>
      <c r="AP559"/>
      <c r="AQ559"/>
      <c r="AR559"/>
      <c r="AS559"/>
      <c r="AT559"/>
      <c r="AU559"/>
      <c r="AV559"/>
      <c r="AW559"/>
      <c r="AX559"/>
      <c r="AY559"/>
      <c r="AZ559"/>
      <c r="BA559"/>
      <c r="BB559"/>
      <c r="BC559"/>
      <c r="BD559"/>
      <c r="BE559"/>
      <c r="BF559"/>
      <c r="BG559"/>
      <c r="BH559"/>
      <c r="BI559"/>
      <c r="BJ559"/>
      <c r="BK559"/>
      <c r="BL559"/>
      <c r="BM559"/>
      <c r="BN559"/>
      <c r="BO559"/>
      <c r="BP559"/>
      <c r="BQ559"/>
      <c r="BR559"/>
      <c r="BS559"/>
      <c r="BT559"/>
      <c r="BU559"/>
      <c r="BV559"/>
      <c r="BW559"/>
      <c r="BX559"/>
      <c r="BY559"/>
      <c r="BZ559"/>
      <c r="CA559"/>
      <c r="CB559"/>
      <c r="CC559"/>
      <c r="CD559"/>
      <c r="CE559"/>
      <c r="CF559"/>
      <c r="CG559"/>
      <c r="CH559"/>
      <c r="CI559"/>
      <c r="CJ559"/>
      <c r="CK559"/>
      <c r="CL559"/>
      <c r="CM559"/>
      <c r="CN559"/>
      <c r="CO559"/>
      <c r="CP559"/>
      <c r="CQ559"/>
      <c r="CR559"/>
      <c r="CS559"/>
      <c r="CT559"/>
      <c r="CU559"/>
      <c r="CV559"/>
      <c r="CW559"/>
      <c r="CX559"/>
      <c r="CY559"/>
      <c r="CZ559"/>
      <c r="DA559"/>
      <c r="DB559"/>
      <c r="DC559"/>
      <c r="DD559"/>
      <c r="DE559"/>
      <c r="DF559"/>
      <c r="DG559"/>
      <c r="DH559"/>
      <c r="DI559"/>
      <c r="DJ559"/>
      <c r="DK559"/>
      <c r="DL559"/>
      <c r="DM559"/>
      <c r="DN559"/>
      <c r="DO559"/>
      <c r="DP559"/>
      <c r="DQ559"/>
      <c r="DR559"/>
      <c r="DS559"/>
      <c r="DT559"/>
      <c r="DU559"/>
      <c r="DV559"/>
      <c r="DW559"/>
      <c r="DX559"/>
      <c r="DY559"/>
      <c r="DZ559"/>
      <c r="EA559"/>
      <c r="EB559"/>
      <c r="EC559"/>
      <c r="ED559"/>
      <c r="EE559"/>
      <c r="EF559"/>
      <c r="EG559"/>
      <c r="EH559"/>
      <c r="EI559"/>
      <c r="EJ559"/>
      <c r="EK559"/>
      <c r="EL559"/>
      <c r="EM559"/>
      <c r="EN559"/>
      <c r="EO559"/>
      <c r="EP559"/>
      <c r="EQ559"/>
      <c r="ER559"/>
      <c r="ES559"/>
      <c r="ET559"/>
      <c r="EU559"/>
      <c r="EV559"/>
      <c r="EW559"/>
      <c r="EX559"/>
      <c r="EY559"/>
      <c r="EZ559"/>
      <c r="FA559"/>
      <c r="FB559"/>
      <c r="FC559"/>
      <c r="FD559"/>
      <c r="FE559"/>
      <c r="FF559"/>
      <c r="FG559"/>
      <c r="FH559"/>
      <c r="FI559"/>
      <c r="FJ559"/>
      <c r="FK559"/>
      <c r="FL559"/>
      <c r="FM559"/>
      <c r="FN559"/>
      <c r="FO559"/>
      <c r="FP559"/>
      <c r="FQ559"/>
      <c r="FR559"/>
      <c r="FS559"/>
      <c r="FT559"/>
      <c r="FU559"/>
      <c r="FV559"/>
      <c r="FW559"/>
      <c r="FX559"/>
      <c r="FY559"/>
      <c r="FZ559"/>
      <c r="GA559"/>
      <c r="GB559"/>
      <c r="GC559"/>
      <c r="GD559"/>
      <c r="GE559"/>
      <c r="GF559"/>
      <c r="GG559"/>
      <c r="GH559"/>
      <c r="GI559"/>
      <c r="GJ559"/>
      <c r="GK559"/>
      <c r="GL559"/>
      <c r="GM559"/>
      <c r="GN559"/>
      <c r="GO559"/>
      <c r="GP559"/>
      <c r="GQ559"/>
      <c r="GR559"/>
      <c r="GS559"/>
      <c r="GT559"/>
      <c r="GU559"/>
      <c r="GV559"/>
      <c r="GW559"/>
      <c r="GX559"/>
      <c r="GY559"/>
      <c r="GZ559"/>
      <c r="HA559"/>
      <c r="HB559"/>
      <c r="HC559"/>
      <c r="HD559"/>
      <c r="HE559"/>
      <c r="HF559"/>
      <c r="HG559"/>
      <c r="HH559"/>
      <c r="HI559"/>
      <c r="HJ559"/>
      <c r="HK559"/>
      <c r="HL559"/>
      <c r="HM559"/>
      <c r="HN559"/>
      <c r="HO559"/>
      <c r="HP559"/>
      <c r="HQ559"/>
      <c r="HR559"/>
      <c r="HS559"/>
      <c r="HT559"/>
      <c r="HU559"/>
      <c r="HV559"/>
      <c r="HW559"/>
      <c r="HX559"/>
      <c r="HY559"/>
      <c r="HZ559"/>
      <c r="IA559"/>
      <c r="IB559"/>
      <c r="IC559"/>
      <c r="ID559"/>
      <c r="IE559"/>
      <c r="IF559"/>
      <c r="IG559"/>
      <c r="IH559"/>
      <c r="II559"/>
      <c r="IJ559"/>
      <c r="IK559"/>
      <c r="IL559"/>
      <c r="IM559"/>
      <c r="IN559"/>
      <c r="IO559"/>
      <c r="IP559"/>
      <c r="IQ559"/>
      <c r="IR559"/>
      <c r="IS559"/>
      <c r="IT559"/>
      <c r="IU559"/>
      <c r="IV559"/>
      <c r="IW559"/>
      <c r="IX559"/>
      <c r="IY559"/>
      <c r="IZ559"/>
      <c r="JA559"/>
      <c r="JB559"/>
      <c r="JC559"/>
      <c r="JD559"/>
      <c r="JE559"/>
      <c r="JF559"/>
      <c r="JG559"/>
      <c r="JH559"/>
      <c r="JI559"/>
      <c r="JJ559"/>
      <c r="JK559"/>
      <c r="JL559"/>
      <c r="JM559"/>
      <c r="JN559"/>
      <c r="JO559"/>
      <c r="JP559"/>
      <c r="JQ559"/>
      <c r="JR559"/>
      <c r="JS559"/>
      <c r="JT559"/>
      <c r="JU559"/>
      <c r="JV559"/>
      <c r="JW559"/>
      <c r="JX559"/>
    </row>
    <row r="560" spans="1:284" s="199" customFormat="1" ht="12" customHeight="1">
      <c r="A560"/>
      <c r="B560"/>
      <c r="C560"/>
      <c r="D560"/>
      <c r="E560"/>
      <c r="F560"/>
      <c r="G560"/>
      <c r="H560"/>
      <c r="I560"/>
      <c r="J560"/>
      <c r="K560"/>
      <c r="L560"/>
      <c r="M560"/>
      <c r="N560"/>
      <c r="O560"/>
      <c r="P560"/>
      <c r="Q560"/>
      <c r="R560"/>
      <c r="S560"/>
      <c r="T560"/>
      <c r="U560"/>
      <c r="V560"/>
      <c r="W560"/>
      <c r="X560"/>
      <c r="Y560"/>
      <c r="Z560"/>
      <c r="AA560"/>
      <c r="AB560"/>
      <c r="AC560"/>
      <c r="AD560"/>
      <c r="AE560"/>
      <c r="AF560"/>
      <c r="AG560"/>
      <c r="AH560"/>
      <c r="AI560"/>
      <c r="AJ560"/>
      <c r="AK560"/>
      <c r="AL560"/>
      <c r="AM560"/>
      <c r="AN560"/>
      <c r="AO560"/>
      <c r="AP560"/>
      <c r="AQ560"/>
      <c r="AR560"/>
      <c r="AS560"/>
      <c r="AT560"/>
      <c r="AU560"/>
      <c r="AV560"/>
      <c r="AW560"/>
      <c r="AX560"/>
      <c r="AY560"/>
      <c r="AZ560"/>
      <c r="BA560"/>
      <c r="BB560"/>
      <c r="BC560"/>
      <c r="BD560"/>
      <c r="BE560"/>
      <c r="BF560"/>
      <c r="BG560"/>
      <c r="BH560"/>
      <c r="BI560"/>
      <c r="BJ560"/>
      <c r="BK560"/>
      <c r="BL560"/>
      <c r="BM560"/>
      <c r="BN560"/>
      <c r="BO560"/>
      <c r="BP560"/>
      <c r="BQ560"/>
      <c r="BR560"/>
      <c r="BS560"/>
      <c r="BT560"/>
      <c r="BU560"/>
      <c r="BV560"/>
      <c r="BW560"/>
      <c r="BX560"/>
      <c r="BY560"/>
      <c r="BZ560"/>
      <c r="CA560"/>
      <c r="CB560"/>
      <c r="CC560"/>
      <c r="CD560"/>
      <c r="CE560"/>
      <c r="CF560"/>
      <c r="CG560"/>
      <c r="CH560"/>
      <c r="CI560"/>
      <c r="CJ560"/>
      <c r="CK560"/>
      <c r="CL560"/>
      <c r="CM560"/>
      <c r="CN560"/>
      <c r="CO560"/>
      <c r="CP560"/>
      <c r="CQ560"/>
      <c r="CR560"/>
      <c r="CS560"/>
      <c r="CT560"/>
      <c r="CU560"/>
      <c r="CV560"/>
      <c r="CW560"/>
      <c r="CX560"/>
      <c r="CY560"/>
      <c r="CZ560"/>
      <c r="DA560"/>
      <c r="DB560"/>
      <c r="DC560"/>
      <c r="DD560"/>
      <c r="DE560"/>
      <c r="DF560"/>
      <c r="DG560"/>
      <c r="DH560"/>
      <c r="DI560"/>
      <c r="DJ560"/>
      <c r="DK560"/>
      <c r="DL560"/>
      <c r="DM560"/>
      <c r="DN560"/>
      <c r="DO560"/>
      <c r="DP560"/>
      <c r="DQ560"/>
      <c r="DR560"/>
      <c r="DS560"/>
      <c r="DT560"/>
      <c r="DU560"/>
      <c r="DV560"/>
      <c r="DW560"/>
      <c r="DX560"/>
      <c r="DY560"/>
      <c r="DZ560"/>
      <c r="EA560"/>
      <c r="EB560"/>
      <c r="EC560"/>
      <c r="ED560"/>
      <c r="EE560"/>
      <c r="EF560"/>
      <c r="EG560"/>
      <c r="EH560"/>
      <c r="EI560"/>
      <c r="EJ560"/>
      <c r="EK560"/>
      <c r="EL560"/>
      <c r="EM560"/>
      <c r="EN560"/>
      <c r="EO560"/>
      <c r="EP560"/>
      <c r="EQ560"/>
      <c r="ER560"/>
      <c r="ES560"/>
      <c r="ET560"/>
      <c r="EU560"/>
      <c r="EV560"/>
      <c r="EW560"/>
      <c r="EX560"/>
      <c r="EY560"/>
      <c r="EZ560"/>
      <c r="FA560"/>
      <c r="FB560"/>
      <c r="FC560"/>
      <c r="FD560"/>
      <c r="FE560"/>
      <c r="FF560"/>
      <c r="FG560"/>
      <c r="FH560"/>
      <c r="FI560"/>
      <c r="FJ560"/>
      <c r="FK560"/>
      <c r="FL560"/>
      <c r="FM560"/>
      <c r="FN560"/>
      <c r="FO560"/>
      <c r="FP560"/>
      <c r="FQ560"/>
      <c r="FR560"/>
      <c r="FS560"/>
      <c r="FT560"/>
      <c r="FU560"/>
      <c r="FV560"/>
      <c r="FW560"/>
      <c r="FX560"/>
      <c r="FY560"/>
      <c r="FZ560"/>
      <c r="GA560"/>
      <c r="GB560"/>
      <c r="GC560"/>
      <c r="GD560"/>
      <c r="GE560"/>
      <c r="GF560"/>
      <c r="GG560"/>
      <c r="GH560"/>
      <c r="GI560"/>
      <c r="GJ560"/>
      <c r="GK560"/>
      <c r="GL560"/>
      <c r="GM560"/>
      <c r="GN560"/>
      <c r="GO560"/>
      <c r="GP560"/>
      <c r="GQ560"/>
      <c r="GR560"/>
      <c r="GS560"/>
      <c r="GT560"/>
      <c r="GU560"/>
      <c r="GV560"/>
      <c r="GW560"/>
      <c r="GX560"/>
      <c r="GY560"/>
      <c r="GZ560"/>
      <c r="HA560"/>
      <c r="HB560"/>
      <c r="HC560"/>
      <c r="HD560"/>
      <c r="HE560"/>
      <c r="HF560"/>
      <c r="HG560"/>
      <c r="HH560"/>
      <c r="HI560"/>
      <c r="HJ560"/>
      <c r="HK560"/>
      <c r="HL560"/>
      <c r="HM560"/>
      <c r="HN560"/>
      <c r="HO560"/>
      <c r="HP560"/>
      <c r="HQ560"/>
      <c r="HR560"/>
      <c r="HS560"/>
      <c r="HT560"/>
      <c r="HU560"/>
      <c r="HV560"/>
      <c r="HW560"/>
      <c r="HX560"/>
      <c r="HY560"/>
      <c r="HZ560"/>
      <c r="IA560"/>
      <c r="IB560"/>
      <c r="IC560"/>
      <c r="ID560"/>
      <c r="IE560"/>
      <c r="IF560"/>
      <c r="IG560"/>
      <c r="IH560"/>
      <c r="II560"/>
      <c r="IJ560"/>
      <c r="IK560"/>
      <c r="IL560"/>
      <c r="IM560"/>
      <c r="IN560"/>
      <c r="IO560"/>
      <c r="IP560"/>
      <c r="IQ560"/>
      <c r="IR560"/>
      <c r="IS560"/>
      <c r="IT560"/>
      <c r="IU560"/>
      <c r="IV560"/>
      <c r="IW560"/>
      <c r="IX560"/>
      <c r="IY560"/>
      <c r="IZ560"/>
      <c r="JA560"/>
      <c r="JB560"/>
      <c r="JC560"/>
      <c r="JD560"/>
      <c r="JE560"/>
      <c r="JF560"/>
      <c r="JG560"/>
      <c r="JH560"/>
      <c r="JI560"/>
      <c r="JJ560"/>
      <c r="JK560"/>
      <c r="JL560"/>
      <c r="JM560"/>
      <c r="JN560"/>
      <c r="JO560"/>
      <c r="JP560"/>
      <c r="JQ560"/>
      <c r="JR560"/>
      <c r="JS560"/>
      <c r="JT560"/>
      <c r="JU560"/>
      <c r="JV560"/>
      <c r="JW560"/>
      <c r="JX560"/>
    </row>
    <row r="561" spans="1:284" s="199" customFormat="1" ht="12" customHeight="1">
      <c r="A561"/>
      <c r="B561"/>
      <c r="C561"/>
      <c r="D561"/>
      <c r="E561"/>
      <c r="F561"/>
      <c r="G561"/>
      <c r="H561"/>
      <c r="I561"/>
      <c r="J561"/>
      <c r="K561"/>
      <c r="L561"/>
      <c r="M561"/>
      <c r="N561"/>
      <c r="O561"/>
      <c r="P561"/>
      <c r="Q561"/>
      <c r="R561"/>
      <c r="S561"/>
      <c r="T561"/>
      <c r="U561"/>
      <c r="V561"/>
      <c r="W561"/>
      <c r="X561"/>
      <c r="Y561"/>
      <c r="Z561"/>
      <c r="AA561"/>
      <c r="AB561"/>
      <c r="AC561"/>
      <c r="AD561"/>
      <c r="AE561"/>
      <c r="AF561"/>
      <c r="AG561"/>
      <c r="AH561"/>
      <c r="AI561"/>
      <c r="AJ561"/>
      <c r="AK561"/>
      <c r="AL561"/>
      <c r="AM561"/>
      <c r="AN561"/>
      <c r="AO561"/>
      <c r="AP561"/>
      <c r="AQ561"/>
      <c r="AR561"/>
      <c r="AS561"/>
      <c r="AT561"/>
      <c r="AU561"/>
      <c r="AV561"/>
      <c r="AW561"/>
      <c r="AX561"/>
      <c r="AY561"/>
      <c r="AZ561"/>
      <c r="BA561"/>
      <c r="BB561"/>
      <c r="BC561"/>
      <c r="BD561"/>
      <c r="BE561"/>
      <c r="BF561"/>
      <c r="BG561"/>
      <c r="BH561"/>
      <c r="BI561"/>
      <c r="BJ561"/>
      <c r="BK561"/>
      <c r="BL561"/>
      <c r="BM561"/>
      <c r="BN561"/>
      <c r="BO561"/>
      <c r="BP561"/>
      <c r="BQ561"/>
      <c r="BR561"/>
      <c r="BS561"/>
      <c r="BT561"/>
      <c r="BU561"/>
      <c r="BV561"/>
      <c r="BW561"/>
      <c r="BX561"/>
      <c r="BY561"/>
      <c r="BZ561"/>
      <c r="CA561"/>
      <c r="CB561"/>
      <c r="CC561"/>
      <c r="CD561"/>
      <c r="CE561"/>
      <c r="CF561"/>
      <c r="CG561"/>
      <c r="CH561"/>
      <c r="CI561"/>
      <c r="CJ561"/>
      <c r="CK561"/>
      <c r="CL561"/>
      <c r="CM561"/>
      <c r="CN561"/>
      <c r="CO561"/>
      <c r="CP561"/>
      <c r="CQ561"/>
      <c r="CR561"/>
      <c r="CS561"/>
      <c r="CT561"/>
      <c r="CU561"/>
      <c r="CV561"/>
      <c r="CW561"/>
      <c r="CX561"/>
      <c r="CY561"/>
      <c r="CZ561"/>
      <c r="DA561"/>
      <c r="DB561"/>
      <c r="DC561"/>
      <c r="DD561"/>
      <c r="DE561"/>
      <c r="DF561"/>
      <c r="DG561"/>
      <c r="DH561"/>
      <c r="DI561"/>
      <c r="DJ561"/>
      <c r="DK561"/>
      <c r="DL561"/>
      <c r="DM561"/>
      <c r="DN561"/>
      <c r="DO561"/>
      <c r="DP561"/>
      <c r="DQ561"/>
      <c r="DR561"/>
      <c r="DS561"/>
      <c r="DT561"/>
      <c r="DU561"/>
      <c r="DV561"/>
      <c r="DW561"/>
      <c r="DX561"/>
      <c r="DY561"/>
      <c r="DZ561"/>
      <c r="EA561"/>
      <c r="EB561"/>
      <c r="EC561"/>
      <c r="ED561"/>
      <c r="EE561"/>
      <c r="EF561"/>
      <c r="EG561"/>
      <c r="EH561"/>
      <c r="EI561"/>
      <c r="EJ561"/>
      <c r="EK561"/>
      <c r="EL561"/>
      <c r="EM561"/>
      <c r="EN561"/>
      <c r="EO561"/>
      <c r="EP561"/>
      <c r="EQ561"/>
      <c r="ER561"/>
      <c r="ES561"/>
      <c r="ET561"/>
      <c r="EU561"/>
      <c r="EV561"/>
      <c r="EW561"/>
      <c r="EX561"/>
      <c r="EY561"/>
      <c r="EZ561"/>
      <c r="FA561"/>
      <c r="FB561"/>
      <c r="FC561"/>
      <c r="FD561"/>
      <c r="FE561"/>
      <c r="FF561"/>
      <c r="FG561"/>
      <c r="FH561"/>
      <c r="FI561"/>
      <c r="FJ561"/>
      <c r="FK561"/>
      <c r="FL561"/>
      <c r="FM561"/>
      <c r="FN561"/>
      <c r="FO561"/>
      <c r="FP561"/>
      <c r="FQ561"/>
      <c r="FR561"/>
      <c r="FS561"/>
      <c r="FT561"/>
      <c r="FU561"/>
      <c r="FV561"/>
      <c r="FW561"/>
      <c r="FX561"/>
      <c r="FY561"/>
      <c r="FZ561"/>
      <c r="GA561"/>
      <c r="GB561"/>
      <c r="GC561"/>
      <c r="GD561"/>
      <c r="GE561"/>
      <c r="GF561"/>
      <c r="GG561"/>
      <c r="GH561"/>
      <c r="GI561"/>
      <c r="GJ561"/>
      <c r="GK561"/>
      <c r="GL561"/>
      <c r="GM561"/>
      <c r="GN561"/>
      <c r="GO561"/>
      <c r="GP561"/>
      <c r="GQ561"/>
      <c r="GR561"/>
      <c r="GS561"/>
      <c r="GT561"/>
      <c r="GU561"/>
      <c r="GV561"/>
      <c r="GW561"/>
      <c r="GX561"/>
      <c r="GY561"/>
      <c r="GZ561"/>
      <c r="HA561"/>
      <c r="HB561"/>
      <c r="HC561"/>
      <c r="HD561"/>
      <c r="HE561"/>
      <c r="HF561"/>
      <c r="HG561"/>
      <c r="HH561"/>
      <c r="HI561"/>
      <c r="HJ561"/>
      <c r="HK561"/>
      <c r="HL561"/>
      <c r="HM561"/>
      <c r="HN561"/>
      <c r="HO561"/>
      <c r="HP561"/>
      <c r="HQ561"/>
      <c r="HR561"/>
      <c r="HS561"/>
      <c r="HT561"/>
      <c r="HU561"/>
      <c r="HV561"/>
      <c r="HW561"/>
      <c r="HX561"/>
      <c r="HY561"/>
      <c r="HZ561"/>
      <c r="IA561"/>
      <c r="IB561"/>
      <c r="IC561"/>
      <c r="ID561"/>
      <c r="IE561"/>
      <c r="IF561"/>
      <c r="IG561"/>
      <c r="IH561"/>
      <c r="II561"/>
      <c r="IJ561"/>
      <c r="IK561"/>
      <c r="IL561"/>
      <c r="IM561"/>
      <c r="IN561"/>
      <c r="IO561"/>
      <c r="IP561"/>
      <c r="IQ561"/>
      <c r="IR561"/>
      <c r="IS561"/>
      <c r="IT561"/>
      <c r="IU561"/>
      <c r="IV561"/>
      <c r="IW561"/>
      <c r="IX561"/>
      <c r="IY561"/>
      <c r="IZ561"/>
      <c r="JA561"/>
      <c r="JB561"/>
      <c r="JC561"/>
      <c r="JD561"/>
      <c r="JE561"/>
      <c r="JF561"/>
      <c r="JG561"/>
      <c r="JH561"/>
      <c r="JI561"/>
      <c r="JJ561"/>
      <c r="JK561"/>
      <c r="JL561"/>
      <c r="JM561"/>
      <c r="JN561"/>
      <c r="JO561"/>
      <c r="JP561"/>
      <c r="JQ561"/>
      <c r="JR561"/>
      <c r="JS561"/>
      <c r="JT561"/>
      <c r="JU561"/>
      <c r="JV561"/>
      <c r="JW561"/>
      <c r="JX561"/>
    </row>
    <row r="562" spans="1:284" s="199" customFormat="1" ht="12" customHeight="1">
      <c r="A562"/>
      <c r="B562"/>
      <c r="C562"/>
      <c r="D562"/>
      <c r="E562"/>
      <c r="F562"/>
      <c r="G562"/>
      <c r="H562"/>
      <c r="I562"/>
      <c r="J562"/>
      <c r="K562"/>
      <c r="L562"/>
      <c r="M562"/>
      <c r="N562"/>
      <c r="O562"/>
      <c r="P562"/>
      <c r="Q562"/>
      <c r="R562"/>
      <c r="S562"/>
      <c r="T562"/>
      <c r="U562"/>
      <c r="V562"/>
      <c r="W562"/>
      <c r="X562"/>
      <c r="Y562"/>
      <c r="Z562"/>
      <c r="AA562"/>
      <c r="AB562"/>
      <c r="AC562"/>
      <c r="AD562"/>
      <c r="AE562"/>
      <c r="AF562"/>
      <c r="AG562"/>
      <c r="AH562"/>
      <c r="AI562"/>
      <c r="AJ562"/>
      <c r="AK562"/>
      <c r="AL562"/>
      <c r="AM562"/>
      <c r="AN562"/>
      <c r="AO562"/>
      <c r="AP562"/>
      <c r="AQ562"/>
      <c r="AR562"/>
      <c r="AS562"/>
      <c r="AT562"/>
      <c r="AU562"/>
      <c r="AV562"/>
      <c r="AW562"/>
      <c r="AX562"/>
      <c r="AY562"/>
      <c r="AZ562"/>
      <c r="BA562"/>
      <c r="BB562"/>
      <c r="BC562"/>
      <c r="BD562"/>
      <c r="BE562"/>
      <c r="BF562"/>
      <c r="BG562"/>
      <c r="BH562"/>
      <c r="BI562"/>
      <c r="BJ562"/>
      <c r="BK562"/>
      <c r="BL562"/>
      <c r="BM562"/>
      <c r="BN562"/>
      <c r="BO562"/>
      <c r="BP562"/>
      <c r="BQ562"/>
      <c r="BR562"/>
      <c r="BS562"/>
      <c r="BT562"/>
      <c r="BU562"/>
      <c r="BV562"/>
      <c r="BW562"/>
      <c r="BX562"/>
      <c r="BY562"/>
      <c r="BZ562"/>
      <c r="CA562"/>
      <c r="CB562"/>
      <c r="CC562"/>
      <c r="CD562"/>
      <c r="CE562"/>
      <c r="CF562"/>
      <c r="CG562"/>
      <c r="CH562"/>
      <c r="CI562"/>
      <c r="CJ562"/>
      <c r="CK562"/>
      <c r="CL562"/>
      <c r="CM562"/>
      <c r="CN562"/>
      <c r="CO562"/>
      <c r="CP562"/>
      <c r="CQ562"/>
      <c r="CR562"/>
      <c r="CS562"/>
      <c r="CT562"/>
      <c r="CU562"/>
      <c r="CV562"/>
      <c r="CW562"/>
      <c r="CX562"/>
      <c r="CY562"/>
      <c r="CZ562"/>
      <c r="DA562"/>
      <c r="DB562"/>
      <c r="DC562"/>
      <c r="DD562"/>
      <c r="DE562"/>
      <c r="DF562"/>
      <c r="DG562"/>
      <c r="DH562"/>
      <c r="DI562"/>
      <c r="DJ562"/>
      <c r="DK562"/>
      <c r="DL562"/>
      <c r="DM562"/>
      <c r="DN562"/>
      <c r="DO562"/>
      <c r="DP562"/>
      <c r="DQ562"/>
      <c r="DR562"/>
      <c r="DS562"/>
      <c r="DT562"/>
      <c r="DU562"/>
      <c r="DV562"/>
      <c r="DW562"/>
      <c r="DX562"/>
      <c r="DY562"/>
      <c r="DZ562"/>
      <c r="EA562"/>
      <c r="EB562"/>
      <c r="EC562"/>
      <c r="ED562"/>
      <c r="EE562"/>
      <c r="EF562"/>
      <c r="EG562"/>
      <c r="EH562"/>
      <c r="EI562"/>
      <c r="EJ562"/>
      <c r="EK562"/>
      <c r="EL562"/>
      <c r="EM562"/>
      <c r="EN562"/>
      <c r="EO562"/>
      <c r="EP562"/>
      <c r="EQ562"/>
      <c r="ER562"/>
      <c r="ES562"/>
      <c r="ET562"/>
      <c r="EU562"/>
      <c r="EV562"/>
      <c r="EW562"/>
      <c r="EX562"/>
      <c r="EY562"/>
      <c r="EZ562"/>
      <c r="FA562"/>
      <c r="FB562"/>
      <c r="FC562"/>
      <c r="FD562"/>
      <c r="FE562"/>
      <c r="FF562"/>
      <c r="FG562"/>
      <c r="FH562"/>
      <c r="FI562"/>
      <c r="FJ562"/>
      <c r="FK562"/>
      <c r="FL562"/>
      <c r="FM562"/>
      <c r="FN562"/>
      <c r="FO562"/>
      <c r="FP562"/>
      <c r="FQ562"/>
      <c r="FR562"/>
      <c r="FS562"/>
      <c r="FT562"/>
      <c r="FU562"/>
      <c r="FV562"/>
      <c r="FW562"/>
      <c r="FX562"/>
      <c r="FY562"/>
      <c r="FZ562"/>
      <c r="GA562"/>
      <c r="GB562"/>
      <c r="GC562"/>
      <c r="GD562"/>
      <c r="GE562"/>
      <c r="GF562"/>
      <c r="GG562"/>
      <c r="GH562"/>
      <c r="GI562"/>
      <c r="GJ562"/>
      <c r="GK562"/>
      <c r="GL562"/>
      <c r="GM562"/>
      <c r="GN562"/>
      <c r="GO562"/>
      <c r="GP562"/>
      <c r="GQ562"/>
      <c r="GR562"/>
      <c r="GS562"/>
      <c r="GT562"/>
      <c r="GU562"/>
      <c r="GV562"/>
      <c r="GW562"/>
      <c r="GX562"/>
      <c r="GY562"/>
      <c r="GZ562"/>
      <c r="HA562"/>
      <c r="HB562"/>
      <c r="HC562"/>
      <c r="HD562"/>
      <c r="HE562"/>
      <c r="HF562"/>
      <c r="HG562"/>
      <c r="HH562"/>
      <c r="HI562"/>
      <c r="HJ562"/>
      <c r="HK562"/>
      <c r="HL562"/>
      <c r="HM562"/>
      <c r="HN562"/>
      <c r="HO562"/>
      <c r="HP562"/>
      <c r="HQ562"/>
      <c r="HR562"/>
      <c r="HS562"/>
      <c r="HT562"/>
      <c r="HU562"/>
      <c r="HV562"/>
      <c r="HW562"/>
      <c r="HX562"/>
      <c r="HY562"/>
      <c r="HZ562"/>
      <c r="IA562"/>
      <c r="IB562"/>
      <c r="IC562"/>
      <c r="ID562"/>
      <c r="IE562"/>
      <c r="IF562"/>
      <c r="IG562"/>
      <c r="IH562"/>
      <c r="II562"/>
      <c r="IJ562"/>
      <c r="IK562"/>
      <c r="IL562"/>
      <c r="IM562"/>
      <c r="IN562"/>
      <c r="IO562"/>
      <c r="IP562"/>
      <c r="IQ562"/>
      <c r="IR562"/>
      <c r="IS562"/>
      <c r="IT562"/>
      <c r="IU562"/>
      <c r="IV562"/>
      <c r="IW562"/>
      <c r="IX562"/>
      <c r="IY562"/>
      <c r="IZ562"/>
      <c r="JA562"/>
      <c r="JB562"/>
      <c r="JC562"/>
      <c r="JD562"/>
      <c r="JE562"/>
      <c r="JF562"/>
      <c r="JG562"/>
      <c r="JH562"/>
      <c r="JI562"/>
      <c r="JJ562"/>
      <c r="JK562"/>
      <c r="JL562"/>
      <c r="JM562"/>
      <c r="JN562"/>
      <c r="JO562"/>
      <c r="JP562"/>
      <c r="JQ562"/>
      <c r="JR562"/>
      <c r="JS562"/>
      <c r="JT562"/>
      <c r="JU562"/>
      <c r="JV562"/>
      <c r="JW562"/>
      <c r="JX562"/>
    </row>
    <row r="563" spans="1:284" s="199" customFormat="1" ht="12" customHeight="1">
      <c r="A563"/>
      <c r="B563"/>
      <c r="C563"/>
      <c r="D563"/>
      <c r="E563"/>
      <c r="F563"/>
      <c r="G563"/>
      <c r="H563"/>
      <c r="I563"/>
      <c r="J563"/>
      <c r="K563"/>
      <c r="L563"/>
      <c r="M563"/>
      <c r="N563"/>
      <c r="O563"/>
      <c r="P563"/>
      <c r="Q563"/>
      <c r="R563"/>
      <c r="S563"/>
      <c r="T563"/>
      <c r="U563"/>
      <c r="V563"/>
      <c r="W563"/>
      <c r="X563"/>
      <c r="Y563"/>
      <c r="Z563"/>
      <c r="AA563"/>
      <c r="AB563"/>
      <c r="AC563"/>
      <c r="AD563"/>
      <c r="AE563"/>
      <c r="AF563"/>
      <c r="AG563"/>
      <c r="AH563"/>
      <c r="AI563"/>
      <c r="AJ563"/>
      <c r="AK563"/>
      <c r="AL563"/>
      <c r="AM563"/>
      <c r="AN563"/>
      <c r="AO563"/>
      <c r="AP563"/>
      <c r="AQ563"/>
      <c r="AR563"/>
      <c r="AS563"/>
      <c r="AT563"/>
      <c r="AU563"/>
      <c r="AV563"/>
      <c r="AW563"/>
      <c r="AX563"/>
      <c r="AY563"/>
      <c r="AZ563"/>
      <c r="BA563"/>
      <c r="BB563"/>
      <c r="BC563"/>
      <c r="BD563"/>
      <c r="BE563"/>
      <c r="BF563"/>
      <c r="BG563"/>
      <c r="BH563"/>
      <c r="BI563"/>
      <c r="BJ563"/>
      <c r="BK563"/>
      <c r="BL563"/>
      <c r="BM563"/>
      <c r="BN563"/>
      <c r="BO563"/>
      <c r="BP563"/>
      <c r="BQ563"/>
      <c r="BR563"/>
      <c r="BS563"/>
      <c r="BT563"/>
      <c r="BU563"/>
      <c r="BV563"/>
      <c r="BW563"/>
      <c r="BX563"/>
      <c r="BY563"/>
      <c r="BZ563"/>
      <c r="CA563"/>
      <c r="CB563"/>
      <c r="CC563"/>
      <c r="CD563"/>
      <c r="CE563"/>
      <c r="CF563"/>
      <c r="CG563"/>
      <c r="CH563"/>
      <c r="CI563"/>
      <c r="CJ563"/>
      <c r="CK563"/>
      <c r="CL563"/>
      <c r="CM563"/>
      <c r="CN563"/>
      <c r="CO563"/>
      <c r="CP563"/>
      <c r="CQ563"/>
      <c r="CR563"/>
      <c r="CS563"/>
      <c r="CT563"/>
      <c r="CU563"/>
      <c r="CV563"/>
      <c r="CW563"/>
      <c r="CX563"/>
      <c r="CY563"/>
      <c r="CZ563"/>
      <c r="DA563"/>
      <c r="DB563"/>
      <c r="DC563"/>
      <c r="DD563"/>
      <c r="DE563"/>
      <c r="DF563"/>
      <c r="DG563"/>
      <c r="DH563"/>
      <c r="DI563"/>
      <c r="DJ563"/>
      <c r="DK563"/>
      <c r="DL563"/>
      <c r="DM563"/>
      <c r="DN563"/>
      <c r="DO563"/>
      <c r="DP563"/>
      <c r="DQ563"/>
      <c r="DR563"/>
      <c r="DS563"/>
      <c r="DT563"/>
      <c r="DU563"/>
      <c r="DV563"/>
      <c r="DW563"/>
      <c r="DX563"/>
      <c r="DY563"/>
      <c r="DZ563"/>
      <c r="EA563"/>
      <c r="EB563"/>
      <c r="EC563"/>
      <c r="ED563"/>
      <c r="EE563"/>
      <c r="EF563"/>
      <c r="EG563"/>
      <c r="EH563"/>
      <c r="EI563"/>
      <c r="EJ563"/>
      <c r="EK563"/>
      <c r="EL563"/>
      <c r="EM563"/>
      <c r="EN563"/>
      <c r="EO563"/>
      <c r="EP563"/>
      <c r="EQ563"/>
      <c r="ER563"/>
      <c r="ES563"/>
      <c r="ET563"/>
      <c r="EU563"/>
      <c r="EV563"/>
      <c r="EW563"/>
      <c r="EX563"/>
      <c r="EY563"/>
      <c r="EZ563"/>
      <c r="FA563"/>
      <c r="FB563"/>
      <c r="FC563"/>
      <c r="FD563"/>
      <c r="FE563"/>
      <c r="FF563"/>
      <c r="FG563"/>
      <c r="FH563"/>
      <c r="FI563"/>
      <c r="FJ563"/>
      <c r="FK563"/>
      <c r="FL563"/>
      <c r="FM563"/>
      <c r="FN563"/>
      <c r="FO563"/>
      <c r="FP563"/>
      <c r="FQ563"/>
      <c r="FR563"/>
      <c r="FS563"/>
      <c r="FT563"/>
      <c r="FU563"/>
      <c r="FV563"/>
      <c r="FW563"/>
      <c r="FX563"/>
      <c r="FY563"/>
      <c r="FZ563"/>
      <c r="GA563"/>
      <c r="GB563"/>
      <c r="GC563"/>
      <c r="GD563"/>
      <c r="GE563"/>
      <c r="GF563"/>
      <c r="GG563"/>
      <c r="GH563"/>
      <c r="GI563"/>
      <c r="GJ563"/>
      <c r="GK563"/>
      <c r="GL563"/>
      <c r="GM563"/>
      <c r="GN563"/>
      <c r="GO563"/>
      <c r="GP563"/>
      <c r="GQ563"/>
      <c r="GR563"/>
      <c r="GS563"/>
      <c r="GT563"/>
      <c r="GU563"/>
      <c r="GV563"/>
      <c r="GW563"/>
      <c r="GX563"/>
      <c r="GY563"/>
      <c r="GZ563"/>
      <c r="HA563"/>
      <c r="HB563"/>
      <c r="HC563"/>
      <c r="HD563"/>
      <c r="HE563"/>
      <c r="HF563"/>
      <c r="HG563"/>
      <c r="HH563"/>
      <c r="HI563"/>
      <c r="HJ563"/>
      <c r="HK563"/>
      <c r="HL563"/>
      <c r="HM563"/>
      <c r="HN563"/>
      <c r="HO563"/>
      <c r="HP563"/>
      <c r="HQ563"/>
      <c r="HR563"/>
      <c r="HS563"/>
      <c r="HT563"/>
      <c r="HU563"/>
      <c r="HV563"/>
      <c r="HW563"/>
      <c r="HX563"/>
      <c r="HY563"/>
      <c r="HZ563"/>
      <c r="IA563"/>
      <c r="IB563"/>
      <c r="IC563"/>
      <c r="ID563"/>
      <c r="IE563"/>
      <c r="IF563"/>
      <c r="IG563"/>
      <c r="IH563"/>
      <c r="II563"/>
      <c r="IJ563"/>
      <c r="IK563"/>
      <c r="IL563"/>
      <c r="IM563"/>
      <c r="IN563"/>
      <c r="IO563"/>
      <c r="IP563"/>
      <c r="IQ563"/>
      <c r="IR563"/>
      <c r="IS563"/>
      <c r="IT563"/>
      <c r="IU563"/>
      <c r="IV563"/>
      <c r="IW563"/>
      <c r="IX563"/>
      <c r="IY563"/>
      <c r="IZ563"/>
      <c r="JA563"/>
      <c r="JB563"/>
      <c r="JC563"/>
      <c r="JD563"/>
      <c r="JE563"/>
      <c r="JF563"/>
      <c r="JG563"/>
      <c r="JH563"/>
      <c r="JI563"/>
      <c r="JJ563"/>
      <c r="JK563"/>
      <c r="JL563"/>
      <c r="JM563"/>
      <c r="JN563"/>
      <c r="JO563"/>
      <c r="JP563"/>
      <c r="JQ563"/>
      <c r="JR563"/>
      <c r="JS563"/>
      <c r="JT563"/>
      <c r="JU563"/>
      <c r="JV563"/>
      <c r="JW563"/>
      <c r="JX563"/>
    </row>
    <row r="564" spans="1:284" s="199" customFormat="1" ht="12" customHeight="1">
      <c r="A564"/>
      <c r="B564"/>
      <c r="C564"/>
      <c r="D564"/>
      <c r="E564"/>
      <c r="F564"/>
      <c r="G564"/>
      <c r="H564"/>
      <c r="I564"/>
      <c r="J564"/>
      <c r="K564"/>
      <c r="L564"/>
      <c r="M564"/>
      <c r="N564"/>
      <c r="O564"/>
      <c r="P564"/>
      <c r="Q564"/>
      <c r="R564"/>
      <c r="S564"/>
      <c r="T564"/>
      <c r="U564"/>
      <c r="V564"/>
      <c r="W564"/>
      <c r="X564"/>
      <c r="Y564"/>
      <c r="Z564"/>
      <c r="AA564"/>
      <c r="AB564"/>
      <c r="AC564"/>
      <c r="AD564"/>
      <c r="AE564"/>
      <c r="AF564"/>
      <c r="AG564"/>
      <c r="AH564"/>
      <c r="AI564"/>
      <c r="AJ564"/>
      <c r="AK564"/>
      <c r="AL564"/>
      <c r="AM564"/>
      <c r="AN564"/>
      <c r="AO564"/>
      <c r="AP564"/>
      <c r="AQ564"/>
      <c r="AR564"/>
      <c r="AS564"/>
      <c r="AT564"/>
      <c r="AU564"/>
      <c r="AV564"/>
      <c r="AW564"/>
      <c r="AX564"/>
      <c r="AY564"/>
      <c r="AZ564"/>
      <c r="BA564"/>
      <c r="BB564"/>
      <c r="BC564"/>
      <c r="BD564"/>
      <c r="BE564"/>
      <c r="BF564"/>
      <c r="BG564"/>
      <c r="BH564"/>
      <c r="BI564"/>
      <c r="BJ564"/>
      <c r="BK564"/>
      <c r="BL564"/>
      <c r="BM564"/>
      <c r="BN564"/>
      <c r="BO564"/>
      <c r="BP564"/>
      <c r="BQ564"/>
      <c r="BR564"/>
      <c r="BS564"/>
      <c r="BT564"/>
      <c r="BU564"/>
      <c r="BV564"/>
      <c r="BW564"/>
      <c r="BX564"/>
      <c r="BY564"/>
      <c r="BZ564"/>
      <c r="CA564"/>
      <c r="CB564"/>
      <c r="CC564"/>
      <c r="CD564"/>
      <c r="CE564"/>
      <c r="CF564"/>
      <c r="CG564"/>
      <c r="CH564"/>
      <c r="CI564"/>
      <c r="CJ564"/>
      <c r="CK564"/>
      <c r="CL564"/>
      <c r="CM564"/>
      <c r="CN564"/>
      <c r="CO564"/>
      <c r="CP564"/>
      <c r="CQ564"/>
      <c r="CR564"/>
      <c r="CS564"/>
      <c r="CT564"/>
      <c r="CU564"/>
      <c r="CV564"/>
      <c r="CW564"/>
      <c r="CX564"/>
      <c r="CY564"/>
      <c r="CZ564"/>
      <c r="DA564"/>
      <c r="DB564"/>
      <c r="DC564"/>
      <c r="DD564"/>
      <c r="DE564"/>
      <c r="DF564"/>
      <c r="DG564"/>
      <c r="DH564"/>
      <c r="DI564"/>
      <c r="DJ564"/>
      <c r="DK564"/>
      <c r="DL564"/>
      <c r="DM564"/>
      <c r="DN564"/>
      <c r="DO564"/>
      <c r="DP564"/>
      <c r="DQ564"/>
      <c r="DR564"/>
      <c r="DS564"/>
      <c r="DT564"/>
      <c r="DU564"/>
      <c r="DV564"/>
      <c r="DW564"/>
      <c r="DX564"/>
      <c r="DY564"/>
      <c r="DZ564"/>
      <c r="EA564"/>
      <c r="EB564"/>
      <c r="EC564"/>
      <c r="ED564"/>
      <c r="EE564"/>
      <c r="EF564"/>
      <c r="EG564"/>
      <c r="EH564"/>
      <c r="EI564"/>
      <c r="EJ564"/>
      <c r="EK564"/>
      <c r="EL564"/>
      <c r="EM564"/>
      <c r="EN564"/>
      <c r="EO564"/>
      <c r="EP564"/>
      <c r="EQ564"/>
      <c r="ER564"/>
      <c r="ES564"/>
      <c r="ET564"/>
      <c r="EU564"/>
      <c r="EV564"/>
      <c r="EW564"/>
      <c r="EX564"/>
      <c r="EY564"/>
      <c r="EZ564"/>
      <c r="FA564"/>
      <c r="FB564"/>
      <c r="FC564"/>
      <c r="FD564"/>
      <c r="FE564"/>
      <c r="FF564"/>
      <c r="FG564"/>
      <c r="FH564"/>
      <c r="FI564"/>
      <c r="FJ564"/>
      <c r="FK564"/>
      <c r="FL564"/>
      <c r="FM564"/>
      <c r="FN564"/>
      <c r="FO564"/>
      <c r="FP564"/>
      <c r="FQ564"/>
      <c r="FR564"/>
      <c r="FS564"/>
      <c r="FT564"/>
      <c r="FU564"/>
      <c r="FV564"/>
      <c r="FW564"/>
      <c r="FX564"/>
      <c r="FY564"/>
      <c r="FZ564"/>
      <c r="GA564"/>
      <c r="GB564"/>
      <c r="GC564"/>
      <c r="GD564"/>
      <c r="GE564"/>
      <c r="GF564"/>
      <c r="GG564"/>
      <c r="GH564"/>
      <c r="GI564"/>
      <c r="GJ564"/>
      <c r="GK564"/>
      <c r="GL564"/>
      <c r="GM564"/>
      <c r="GN564"/>
      <c r="GO564"/>
      <c r="GP564"/>
      <c r="GQ564"/>
      <c r="GR564"/>
      <c r="GS564"/>
      <c r="GT564"/>
      <c r="GU564"/>
      <c r="GV564"/>
      <c r="GW564"/>
      <c r="GX564"/>
      <c r="GY564"/>
      <c r="GZ564"/>
      <c r="HA564"/>
      <c r="HB564"/>
      <c r="HC564"/>
      <c r="HD564"/>
      <c r="HE564"/>
      <c r="HF564"/>
      <c r="HG564"/>
      <c r="HH564"/>
      <c r="HI564"/>
      <c r="HJ564"/>
      <c r="HK564"/>
      <c r="HL564"/>
      <c r="HM564"/>
      <c r="HN564"/>
      <c r="HO564"/>
      <c r="HP564"/>
      <c r="HQ564"/>
      <c r="HR564"/>
      <c r="HS564"/>
      <c r="HT564"/>
      <c r="HU564"/>
      <c r="HV564"/>
      <c r="HW564"/>
      <c r="HX564"/>
      <c r="HY564"/>
      <c r="HZ564"/>
      <c r="IA564"/>
      <c r="IB564"/>
      <c r="IC564"/>
      <c r="ID564"/>
      <c r="IE564"/>
      <c r="IF564"/>
      <c r="IG564"/>
      <c r="IH564"/>
      <c r="II564"/>
      <c r="IJ564"/>
      <c r="IK564"/>
      <c r="IL564"/>
      <c r="IM564"/>
      <c r="IN564"/>
      <c r="IO564"/>
      <c r="IP564"/>
      <c r="IQ564"/>
      <c r="IR564"/>
      <c r="IS564"/>
      <c r="IT564"/>
      <c r="IU564"/>
      <c r="IV564"/>
      <c r="IW564"/>
      <c r="IX564"/>
      <c r="IY564"/>
      <c r="IZ564"/>
      <c r="JA564"/>
      <c r="JB564"/>
      <c r="JC564"/>
      <c r="JD564"/>
      <c r="JE564"/>
      <c r="JF564"/>
      <c r="JG564"/>
      <c r="JH564"/>
      <c r="JI564"/>
      <c r="JJ564"/>
      <c r="JK564"/>
      <c r="JL564"/>
      <c r="JM564"/>
      <c r="JN564"/>
      <c r="JO564"/>
      <c r="JP564"/>
      <c r="JQ564"/>
      <c r="JR564"/>
      <c r="JS564"/>
      <c r="JT564"/>
      <c r="JU564"/>
      <c r="JV564"/>
      <c r="JW564"/>
      <c r="JX564"/>
    </row>
    <row r="565" spans="1:284" s="199" customFormat="1" ht="12" customHeight="1">
      <c r="A565"/>
      <c r="B565"/>
      <c r="C565"/>
      <c r="D565"/>
      <c r="E565"/>
      <c r="F565"/>
      <c r="G565"/>
      <c r="H565"/>
      <c r="I565"/>
      <c r="J565"/>
      <c r="K565"/>
      <c r="L565"/>
      <c r="M565"/>
      <c r="N565"/>
      <c r="O565"/>
      <c r="P565"/>
      <c r="Q565"/>
      <c r="R565"/>
      <c r="S565"/>
      <c r="T565"/>
      <c r="U565"/>
      <c r="V565"/>
      <c r="W565"/>
      <c r="X565"/>
      <c r="Y565"/>
      <c r="Z565"/>
      <c r="AA565"/>
      <c r="AB565"/>
      <c r="AC565"/>
      <c r="AD565"/>
      <c r="AE565"/>
      <c r="AF565"/>
      <c r="AG565"/>
      <c r="AH565"/>
      <c r="AI565"/>
      <c r="AJ565"/>
      <c r="AK565"/>
      <c r="AL565"/>
      <c r="AM565"/>
      <c r="AN565"/>
      <c r="AO565"/>
      <c r="AP565"/>
      <c r="AQ565"/>
      <c r="AR565"/>
      <c r="AS565"/>
      <c r="AT565"/>
      <c r="AU565"/>
      <c r="AV565"/>
      <c r="AW565"/>
      <c r="AX565"/>
      <c r="AY565"/>
      <c r="AZ565"/>
      <c r="BA565"/>
      <c r="BB565"/>
      <c r="BC565"/>
      <c r="BD565"/>
      <c r="BE565"/>
      <c r="BF565"/>
      <c r="BG565"/>
      <c r="BH565"/>
      <c r="BI565"/>
      <c r="BJ565"/>
      <c r="BK565"/>
      <c r="BL565"/>
      <c r="BM565"/>
      <c r="BN565"/>
      <c r="BO565"/>
      <c r="BP565"/>
      <c r="BQ565"/>
      <c r="BR565"/>
      <c r="BS565"/>
      <c r="BT565"/>
      <c r="BU565"/>
      <c r="BV565"/>
      <c r="BW565"/>
      <c r="BX565"/>
      <c r="BY565"/>
      <c r="BZ565"/>
      <c r="CA565"/>
      <c r="CB565"/>
      <c r="CC565"/>
      <c r="CD565"/>
      <c r="CE565"/>
      <c r="CF565"/>
      <c r="CG565"/>
      <c r="CH565"/>
      <c r="CI565"/>
      <c r="CJ565"/>
      <c r="CK565"/>
      <c r="CL565"/>
      <c r="CM565"/>
      <c r="CN565"/>
      <c r="CO565"/>
      <c r="CP565"/>
      <c r="CQ565"/>
      <c r="CR565"/>
      <c r="CS565"/>
      <c r="CT565"/>
      <c r="CU565"/>
      <c r="CV565"/>
      <c r="CW565"/>
      <c r="CX565"/>
      <c r="CY565"/>
      <c r="CZ565"/>
      <c r="DA565"/>
      <c r="DB565"/>
      <c r="DC565"/>
      <c r="DD565"/>
      <c r="DE565"/>
      <c r="DF565"/>
      <c r="DG565"/>
      <c r="DH565"/>
      <c r="DI565"/>
      <c r="DJ565"/>
      <c r="DK565"/>
      <c r="DL565"/>
      <c r="DM565"/>
      <c r="DN565"/>
      <c r="DO565"/>
      <c r="DP565"/>
      <c r="DQ565"/>
      <c r="DR565"/>
      <c r="DS565"/>
      <c r="DT565"/>
      <c r="DU565"/>
      <c r="DV565"/>
      <c r="DW565"/>
      <c r="DX565"/>
      <c r="DY565"/>
      <c r="DZ565"/>
      <c r="EA565"/>
      <c r="EB565"/>
      <c r="EC565"/>
      <c r="ED565"/>
      <c r="EE565"/>
      <c r="EF565"/>
      <c r="EG565"/>
      <c r="EH565"/>
      <c r="EI565"/>
      <c r="EJ565"/>
      <c r="EK565"/>
      <c r="EL565"/>
      <c r="EM565"/>
      <c r="EN565"/>
      <c r="EO565"/>
      <c r="EP565"/>
      <c r="EQ565"/>
      <c r="ER565"/>
      <c r="ES565"/>
      <c r="ET565"/>
      <c r="EU565"/>
      <c r="EV565"/>
      <c r="EW565"/>
      <c r="EX565"/>
      <c r="EY565"/>
      <c r="EZ565"/>
      <c r="FA565"/>
      <c r="FB565"/>
      <c r="FC565"/>
      <c r="FD565"/>
      <c r="FE565"/>
      <c r="FF565"/>
      <c r="FG565"/>
      <c r="FH565"/>
      <c r="FI565"/>
      <c r="FJ565"/>
      <c r="FK565"/>
      <c r="FL565"/>
      <c r="FM565"/>
      <c r="FN565"/>
      <c r="FO565"/>
      <c r="FP565"/>
      <c r="FQ565"/>
      <c r="FR565"/>
      <c r="FS565"/>
      <c r="FT565"/>
      <c r="FU565"/>
      <c r="FV565"/>
      <c r="FW565"/>
      <c r="FX565"/>
      <c r="FY565"/>
      <c r="FZ565"/>
      <c r="GA565"/>
      <c r="GB565"/>
      <c r="GC565"/>
      <c r="GD565"/>
      <c r="GE565"/>
      <c r="GF565"/>
      <c r="GG565"/>
      <c r="GH565"/>
      <c r="GI565"/>
      <c r="GJ565"/>
      <c r="GK565"/>
      <c r="GL565"/>
      <c r="GM565"/>
      <c r="GN565"/>
      <c r="GO565"/>
      <c r="GP565"/>
      <c r="GQ565"/>
      <c r="GR565"/>
      <c r="GS565"/>
      <c r="GT565"/>
      <c r="GU565"/>
      <c r="GV565"/>
      <c r="GW565"/>
      <c r="GX565"/>
      <c r="GY565"/>
      <c r="GZ565"/>
      <c r="HA565"/>
      <c r="HB565"/>
      <c r="HC565"/>
      <c r="HD565"/>
      <c r="HE565"/>
      <c r="HF565"/>
      <c r="HG565"/>
      <c r="HH565"/>
      <c r="HI565"/>
      <c r="HJ565"/>
      <c r="HK565"/>
      <c r="HL565"/>
      <c r="HM565"/>
      <c r="HN565"/>
      <c r="HO565"/>
      <c r="HP565"/>
      <c r="HQ565"/>
      <c r="HR565"/>
      <c r="HS565"/>
      <c r="HT565"/>
      <c r="HU565"/>
      <c r="HV565"/>
      <c r="HW565"/>
      <c r="HX565"/>
      <c r="HY565"/>
      <c r="HZ565"/>
      <c r="IA565"/>
      <c r="IB565"/>
      <c r="IC565"/>
      <c r="ID565"/>
      <c r="IE565"/>
      <c r="IF565"/>
      <c r="IG565"/>
      <c r="IH565"/>
      <c r="II565"/>
      <c r="IJ565"/>
      <c r="IK565"/>
      <c r="IL565"/>
      <c r="IM565"/>
      <c r="IN565"/>
      <c r="IO565"/>
      <c r="IP565"/>
      <c r="IQ565"/>
      <c r="IR565"/>
      <c r="IS565"/>
      <c r="IT565"/>
      <c r="IU565"/>
      <c r="IV565"/>
      <c r="IW565"/>
      <c r="IX565"/>
      <c r="IY565"/>
      <c r="IZ565"/>
      <c r="JA565"/>
      <c r="JB565"/>
      <c r="JC565"/>
      <c r="JD565"/>
      <c r="JE565"/>
      <c r="JF565"/>
      <c r="JG565"/>
      <c r="JH565"/>
      <c r="JI565"/>
      <c r="JJ565"/>
      <c r="JK565"/>
      <c r="JL565"/>
      <c r="JM565"/>
      <c r="JN565"/>
      <c r="JO565"/>
      <c r="JP565"/>
      <c r="JQ565"/>
      <c r="JR565"/>
      <c r="JS565"/>
      <c r="JT565"/>
      <c r="JU565"/>
      <c r="JV565"/>
      <c r="JW565"/>
      <c r="JX565"/>
    </row>
    <row r="566" spans="1:284" s="199" customFormat="1" ht="12" customHeight="1">
      <c r="A566"/>
      <c r="B566"/>
      <c r="C566"/>
      <c r="D566"/>
      <c r="E566"/>
      <c r="F566"/>
      <c r="G566"/>
      <c r="H566"/>
      <c r="I566"/>
      <c r="J566"/>
      <c r="K566"/>
      <c r="L566"/>
      <c r="M566"/>
      <c r="N566"/>
      <c r="O566"/>
      <c r="P566"/>
      <c r="Q566"/>
      <c r="R566"/>
      <c r="S566"/>
      <c r="T566"/>
      <c r="U566"/>
      <c r="V566"/>
      <c r="W566"/>
      <c r="X566"/>
      <c r="Y566"/>
      <c r="Z566"/>
      <c r="AA566"/>
      <c r="AB566"/>
      <c r="AC566"/>
      <c r="AD566"/>
      <c r="AE566"/>
      <c r="AF566"/>
      <c r="AG566"/>
      <c r="AH566"/>
      <c r="AI566"/>
      <c r="AJ566"/>
      <c r="AK566"/>
      <c r="AL566"/>
      <c r="AM566"/>
      <c r="AN566"/>
      <c r="AO566"/>
      <c r="AP566"/>
      <c r="AQ566"/>
      <c r="AR566"/>
      <c r="AS566"/>
      <c r="AT566"/>
      <c r="AU566"/>
      <c r="AV566"/>
      <c r="AW566"/>
      <c r="AX566"/>
      <c r="AY566"/>
      <c r="AZ566"/>
      <c r="BA566"/>
      <c r="BB566"/>
      <c r="BC566"/>
      <c r="BD566"/>
      <c r="BE566"/>
      <c r="BF566"/>
      <c r="BG566"/>
      <c r="BH566"/>
      <c r="BI566"/>
      <c r="BJ566"/>
      <c r="BK566"/>
      <c r="BL566"/>
      <c r="BM566"/>
      <c r="BN566"/>
      <c r="BO566"/>
      <c r="BP566"/>
      <c r="BQ566"/>
      <c r="BR566"/>
      <c r="BS566"/>
      <c r="BT566"/>
      <c r="BU566"/>
      <c r="BV566"/>
      <c r="BW566"/>
      <c r="BX566"/>
      <c r="BY566"/>
      <c r="BZ566"/>
      <c r="CA566"/>
      <c r="CB566"/>
      <c r="CC566"/>
      <c r="CD566"/>
      <c r="CE566"/>
      <c r="CF566"/>
      <c r="CG566"/>
      <c r="CH566"/>
      <c r="CI566"/>
      <c r="CJ566"/>
      <c r="CK566"/>
      <c r="CL566"/>
      <c r="CM566"/>
      <c r="CN566"/>
      <c r="CO566"/>
      <c r="CP566"/>
      <c r="CQ566"/>
      <c r="CR566"/>
      <c r="CS566"/>
      <c r="CT566"/>
      <c r="CU566"/>
      <c r="CV566"/>
      <c r="CW566"/>
      <c r="CX566"/>
      <c r="CY566"/>
      <c r="CZ566"/>
      <c r="DA566"/>
      <c r="DB566"/>
      <c r="DC566"/>
      <c r="DD566"/>
      <c r="DE566"/>
      <c r="DF566"/>
      <c r="DG566"/>
      <c r="DH566"/>
      <c r="DI566"/>
      <c r="DJ566"/>
      <c r="DK566"/>
      <c r="DL566"/>
      <c r="DM566"/>
      <c r="DN566"/>
      <c r="DO566"/>
      <c r="DP566"/>
      <c r="DQ566"/>
      <c r="DR566"/>
      <c r="DS566"/>
      <c r="DT566"/>
      <c r="DU566"/>
      <c r="DV566"/>
      <c r="DW566"/>
      <c r="DX566"/>
      <c r="DY566"/>
      <c r="DZ566"/>
      <c r="EA566"/>
      <c r="EB566"/>
      <c r="EC566"/>
      <c r="ED566"/>
      <c r="EE566"/>
      <c r="EF566"/>
      <c r="EG566"/>
      <c r="EH566"/>
      <c r="EI566"/>
      <c r="EJ566"/>
      <c r="EK566"/>
      <c r="EL566"/>
      <c r="EM566"/>
      <c r="EN566"/>
      <c r="EO566"/>
      <c r="EP566"/>
      <c r="EQ566"/>
      <c r="ER566"/>
      <c r="ES566"/>
      <c r="ET566"/>
      <c r="EU566"/>
      <c r="EV566"/>
      <c r="EW566"/>
      <c r="EX566"/>
      <c r="EY566"/>
      <c r="EZ566"/>
      <c r="FA566"/>
      <c r="FB566"/>
      <c r="FC566"/>
      <c r="FD566"/>
      <c r="FE566"/>
      <c r="FF566"/>
      <c r="FG566"/>
      <c r="FH566"/>
      <c r="FI566"/>
      <c r="FJ566"/>
      <c r="FK566"/>
      <c r="FL566"/>
      <c r="FM566"/>
      <c r="FN566"/>
      <c r="FO566"/>
      <c r="FP566"/>
      <c r="FQ566"/>
      <c r="FR566"/>
      <c r="FS566"/>
      <c r="FT566"/>
      <c r="FU566"/>
      <c r="FV566"/>
      <c r="FW566"/>
      <c r="FX566"/>
      <c r="FY566"/>
      <c r="FZ566"/>
      <c r="GA566"/>
      <c r="GB566"/>
      <c r="GC566"/>
      <c r="GD566"/>
      <c r="GE566"/>
      <c r="GF566"/>
      <c r="GG566"/>
      <c r="GH566"/>
      <c r="GI566"/>
      <c r="GJ566"/>
      <c r="GK566"/>
      <c r="GL566"/>
      <c r="GM566"/>
      <c r="GN566"/>
      <c r="GO566"/>
      <c r="GP566"/>
      <c r="GQ566"/>
      <c r="GR566"/>
      <c r="GS566"/>
      <c r="GT566"/>
      <c r="GU566"/>
      <c r="GV566"/>
      <c r="GW566"/>
      <c r="GX566"/>
      <c r="GY566"/>
      <c r="GZ566"/>
      <c r="HA566"/>
      <c r="HB566"/>
      <c r="HC566"/>
      <c r="HD566"/>
      <c r="HE566"/>
      <c r="HF566"/>
      <c r="HG566"/>
      <c r="HH566"/>
      <c r="HI566"/>
      <c r="HJ566"/>
      <c r="HK566"/>
      <c r="HL566"/>
      <c r="HM566"/>
      <c r="HN566"/>
      <c r="HO566"/>
      <c r="HP566"/>
      <c r="HQ566"/>
      <c r="HR566"/>
      <c r="HS566"/>
      <c r="HT566"/>
      <c r="HU566"/>
      <c r="HV566"/>
      <c r="HW566"/>
      <c r="HX566"/>
      <c r="HY566"/>
      <c r="HZ566"/>
      <c r="IA566"/>
      <c r="IB566"/>
      <c r="IC566"/>
      <c r="ID566"/>
      <c r="IE566"/>
      <c r="IF566"/>
      <c r="IG566"/>
      <c r="IH566"/>
      <c r="II566"/>
      <c r="IJ566"/>
      <c r="IK566"/>
      <c r="IL566"/>
      <c r="IM566"/>
      <c r="IN566"/>
      <c r="IO566"/>
      <c r="IP566"/>
      <c r="IQ566"/>
      <c r="IR566"/>
      <c r="IS566"/>
      <c r="IT566"/>
      <c r="IU566"/>
      <c r="IV566"/>
      <c r="IW566"/>
      <c r="IX566"/>
      <c r="IY566"/>
      <c r="IZ566"/>
      <c r="JA566"/>
      <c r="JB566"/>
      <c r="JC566"/>
      <c r="JD566"/>
      <c r="JE566"/>
      <c r="JF566"/>
      <c r="JG566"/>
      <c r="JH566"/>
      <c r="JI566"/>
      <c r="JJ566"/>
      <c r="JK566"/>
      <c r="JL566"/>
      <c r="JM566"/>
      <c r="JN566"/>
      <c r="JO566"/>
      <c r="JP566"/>
      <c r="JQ566"/>
      <c r="JR566"/>
      <c r="JS566"/>
      <c r="JT566"/>
      <c r="JU566"/>
      <c r="JV566"/>
      <c r="JW566"/>
      <c r="JX566"/>
    </row>
    <row r="567" spans="1:284" s="199" customFormat="1" ht="12" customHeight="1">
      <c r="A567"/>
      <c r="B567"/>
      <c r="C567"/>
      <c r="D567"/>
      <c r="E567"/>
      <c r="F567"/>
      <c r="G567"/>
      <c r="H567"/>
      <c r="I567"/>
      <c r="J567"/>
      <c r="K567"/>
      <c r="L567"/>
      <c r="M567"/>
      <c r="N567"/>
      <c r="O567"/>
      <c r="P567"/>
      <c r="Q567"/>
      <c r="R567"/>
      <c r="S567"/>
      <c r="T567"/>
      <c r="U567"/>
      <c r="V567"/>
      <c r="W567"/>
      <c r="X567"/>
      <c r="Y567"/>
      <c r="Z567"/>
      <c r="AA567"/>
      <c r="AB567"/>
      <c r="AC567"/>
      <c r="AD567"/>
      <c r="AE567"/>
      <c r="AF567"/>
      <c r="AG567"/>
      <c r="AH567"/>
      <c r="AI567"/>
      <c r="AJ567"/>
      <c r="AK567"/>
      <c r="AL567"/>
      <c r="AM567"/>
      <c r="AN567"/>
      <c r="AO567"/>
      <c r="AP567"/>
      <c r="AQ567"/>
      <c r="AR567"/>
      <c r="AS567"/>
      <c r="AT567"/>
      <c r="AU567"/>
      <c r="AV567"/>
      <c r="AW567"/>
      <c r="AX567"/>
      <c r="AY567"/>
      <c r="AZ567"/>
      <c r="BA567"/>
      <c r="BB567"/>
      <c r="BC567"/>
      <c r="BD567"/>
      <c r="BE567"/>
      <c r="BF567"/>
      <c r="BG567"/>
      <c r="BH567"/>
      <c r="BI567"/>
      <c r="BJ567"/>
      <c r="BK567"/>
      <c r="BL567"/>
      <c r="BM567"/>
      <c r="BN567"/>
      <c r="BO567"/>
      <c r="BP567"/>
      <c r="BQ567"/>
      <c r="BR567"/>
      <c r="BS567"/>
      <c r="BT567"/>
      <c r="BU567"/>
      <c r="BV567"/>
      <c r="BW567"/>
      <c r="BX567"/>
      <c r="BY567"/>
      <c r="BZ567"/>
      <c r="CA567"/>
      <c r="CB567"/>
      <c r="CC567"/>
      <c r="CD567"/>
      <c r="CE567"/>
      <c r="CF567"/>
      <c r="CG567"/>
      <c r="CH567"/>
      <c r="CI567"/>
      <c r="CJ567"/>
      <c r="CK567"/>
      <c r="CL567"/>
      <c r="CM567"/>
      <c r="CN567"/>
      <c r="CO567"/>
      <c r="CP567"/>
      <c r="CQ567"/>
      <c r="CR567"/>
      <c r="CS567"/>
      <c r="CT567"/>
      <c r="CU567"/>
      <c r="CV567"/>
      <c r="CW567"/>
      <c r="CX567"/>
      <c r="CY567"/>
      <c r="CZ567"/>
      <c r="DA567"/>
      <c r="DB567"/>
      <c r="DC567"/>
      <c r="DD567"/>
      <c r="DE567"/>
      <c r="DF567"/>
      <c r="DG567"/>
      <c r="DH567"/>
      <c r="DI567"/>
      <c r="DJ567"/>
      <c r="DK567"/>
      <c r="DL567"/>
      <c r="DM567"/>
      <c r="DN567"/>
      <c r="DO567"/>
      <c r="DP567"/>
      <c r="DQ567"/>
      <c r="DR567"/>
      <c r="DS567"/>
      <c r="DT567"/>
      <c r="DU567"/>
      <c r="DV567"/>
      <c r="DW567"/>
      <c r="DX567"/>
      <c r="DY567"/>
      <c r="DZ567"/>
      <c r="EA567"/>
      <c r="EB567"/>
      <c r="EC567"/>
      <c r="ED567"/>
      <c r="EE567"/>
      <c r="EF567"/>
      <c r="EG567"/>
      <c r="EH567"/>
      <c r="EI567"/>
      <c r="EJ567"/>
      <c r="EK567"/>
      <c r="EL567"/>
      <c r="EM567"/>
      <c r="EN567"/>
      <c r="EO567"/>
      <c r="EP567"/>
      <c r="EQ567"/>
      <c r="ER567"/>
      <c r="ES567"/>
      <c r="ET567"/>
      <c r="EU567"/>
      <c r="EV567"/>
      <c r="EW567"/>
      <c r="EX567"/>
      <c r="EY567"/>
      <c r="EZ567"/>
      <c r="FA567"/>
      <c r="FB567"/>
      <c r="FC567"/>
      <c r="FD567"/>
      <c r="FE567"/>
      <c r="FF567"/>
      <c r="FG567"/>
      <c r="FH567"/>
      <c r="FI567"/>
      <c r="FJ567"/>
      <c r="FK567"/>
      <c r="FL567"/>
      <c r="FM567"/>
      <c r="FN567"/>
      <c r="FO567"/>
      <c r="FP567"/>
      <c r="FQ567"/>
      <c r="FR567"/>
      <c r="FS567"/>
      <c r="FT567"/>
      <c r="FU567"/>
      <c r="FV567"/>
      <c r="FW567"/>
      <c r="FX567"/>
      <c r="FY567"/>
      <c r="FZ567"/>
      <c r="GA567"/>
      <c r="GB567"/>
      <c r="GC567"/>
      <c r="GD567"/>
      <c r="GE567"/>
      <c r="GF567"/>
      <c r="GG567"/>
      <c r="GH567"/>
      <c r="GI567"/>
      <c r="GJ567"/>
      <c r="GK567"/>
      <c r="GL567"/>
      <c r="GM567"/>
      <c r="GN567"/>
      <c r="GO567"/>
      <c r="GP567"/>
      <c r="GQ567"/>
      <c r="GR567"/>
      <c r="GS567"/>
      <c r="GT567"/>
      <c r="GU567"/>
      <c r="GV567"/>
      <c r="GW567"/>
      <c r="GX567"/>
      <c r="GY567"/>
      <c r="GZ567"/>
      <c r="HA567"/>
      <c r="HB567"/>
      <c r="HC567"/>
      <c r="HD567"/>
      <c r="HE567"/>
      <c r="HF567"/>
      <c r="HG567"/>
      <c r="HH567"/>
      <c r="HI567"/>
      <c r="HJ567"/>
      <c r="HK567"/>
      <c r="HL567"/>
      <c r="HM567"/>
      <c r="HN567"/>
      <c r="HO567"/>
      <c r="HP567"/>
      <c r="HQ567"/>
      <c r="HR567"/>
      <c r="HS567"/>
      <c r="HT567"/>
      <c r="HU567"/>
      <c r="HV567"/>
      <c r="HW567"/>
      <c r="HX567"/>
      <c r="HY567"/>
      <c r="HZ567"/>
      <c r="IA567"/>
      <c r="IB567"/>
      <c r="IC567"/>
      <c r="ID567"/>
      <c r="IE567"/>
      <c r="IF567"/>
      <c r="IG567"/>
      <c r="IH567"/>
      <c r="II567"/>
      <c r="IJ567"/>
      <c r="IK567"/>
      <c r="IL567"/>
      <c r="IM567"/>
      <c r="IN567"/>
      <c r="IO567"/>
      <c r="IP567"/>
      <c r="IQ567"/>
      <c r="IR567"/>
      <c r="IS567"/>
      <c r="IT567"/>
      <c r="IU567"/>
      <c r="IV567"/>
      <c r="IW567"/>
      <c r="IX567"/>
      <c r="IY567"/>
      <c r="IZ567"/>
      <c r="JA567"/>
      <c r="JB567"/>
      <c r="JC567"/>
      <c r="JD567"/>
      <c r="JE567"/>
      <c r="JF567"/>
      <c r="JG567"/>
      <c r="JH567"/>
      <c r="JI567"/>
      <c r="JJ567"/>
      <c r="JK567"/>
      <c r="JL567"/>
      <c r="JM567"/>
      <c r="JN567"/>
      <c r="JO567"/>
      <c r="JP567"/>
      <c r="JQ567"/>
      <c r="JR567"/>
      <c r="JS567"/>
      <c r="JT567"/>
      <c r="JU567"/>
      <c r="JV567"/>
      <c r="JW567"/>
      <c r="JX567"/>
    </row>
    <row r="568" spans="1:284" s="199" customFormat="1" ht="12" customHeight="1">
      <c r="A568"/>
      <c r="B568"/>
      <c r="C568"/>
      <c r="D568"/>
      <c r="E568"/>
      <c r="F568"/>
      <c r="G568"/>
      <c r="H568"/>
      <c r="I568"/>
      <c r="J568"/>
      <c r="K568"/>
      <c r="L568"/>
      <c r="M568"/>
      <c r="N568"/>
      <c r="O568"/>
      <c r="P568"/>
      <c r="Q568"/>
      <c r="R568"/>
      <c r="S568"/>
      <c r="T568"/>
      <c r="U568"/>
      <c r="V568"/>
      <c r="W568"/>
      <c r="X568"/>
      <c r="Y568"/>
      <c r="Z568"/>
      <c r="AA568"/>
      <c r="AB568"/>
      <c r="AC568"/>
      <c r="AD568"/>
      <c r="AE568"/>
      <c r="AF568"/>
      <c r="AG568"/>
      <c r="AH568"/>
      <c r="AI568"/>
      <c r="AJ568"/>
      <c r="AK568"/>
      <c r="AL568"/>
      <c r="AM568"/>
      <c r="AN568"/>
      <c r="AO568"/>
      <c r="AP568"/>
      <c r="AQ568"/>
      <c r="AR568"/>
      <c r="AS568"/>
      <c r="AT568"/>
      <c r="AU568"/>
      <c r="AV568"/>
      <c r="AW568"/>
      <c r="AX568"/>
      <c r="AY568"/>
      <c r="AZ568"/>
      <c r="BA568"/>
      <c r="BB568"/>
      <c r="BC568"/>
      <c r="BD568"/>
      <c r="BE568"/>
      <c r="BF568"/>
      <c r="BG568"/>
      <c r="BH568"/>
      <c r="BI568"/>
      <c r="BJ568"/>
      <c r="BK568"/>
      <c r="BL568"/>
      <c r="BM568"/>
      <c r="BN568"/>
      <c r="BO568"/>
      <c r="BP568"/>
      <c r="BQ568"/>
      <c r="BR568"/>
      <c r="BS568"/>
      <c r="BT568"/>
      <c r="BU568"/>
      <c r="BV568"/>
      <c r="BW568"/>
      <c r="BX568"/>
      <c r="BY568"/>
      <c r="BZ568"/>
      <c r="CA568"/>
      <c r="CB568"/>
      <c r="CC568"/>
      <c r="CD568"/>
      <c r="CE568"/>
      <c r="CF568"/>
      <c r="CG568"/>
      <c r="CH568"/>
      <c r="CI568"/>
      <c r="CJ568"/>
      <c r="CK568"/>
      <c r="CL568"/>
      <c r="CM568"/>
      <c r="CN568"/>
      <c r="CO568"/>
      <c r="CP568"/>
      <c r="CQ568"/>
      <c r="CR568"/>
      <c r="CS568"/>
      <c r="CT568"/>
      <c r="CU568"/>
      <c r="CV568"/>
      <c r="CW568"/>
      <c r="CX568"/>
      <c r="CY568"/>
      <c r="CZ568"/>
      <c r="DA568"/>
      <c r="DB568"/>
      <c r="DC568"/>
      <c r="DD568"/>
      <c r="DE568"/>
      <c r="DF568"/>
      <c r="DG568"/>
      <c r="DH568"/>
      <c r="DI568"/>
      <c r="DJ568"/>
      <c r="DK568"/>
      <c r="DL568"/>
      <c r="DM568"/>
      <c r="DN568"/>
      <c r="DO568"/>
      <c r="DP568"/>
      <c r="DQ568"/>
      <c r="DR568"/>
      <c r="DS568"/>
      <c r="DT568"/>
      <c r="DU568"/>
      <c r="DV568"/>
      <c r="DW568"/>
      <c r="DX568"/>
      <c r="DY568"/>
      <c r="DZ568"/>
      <c r="EA568"/>
      <c r="EB568"/>
      <c r="EC568"/>
      <c r="ED568"/>
      <c r="EE568"/>
      <c r="EF568"/>
      <c r="EG568"/>
      <c r="EH568"/>
      <c r="EI568"/>
      <c r="EJ568"/>
      <c r="EK568"/>
      <c r="EL568"/>
      <c r="EM568"/>
      <c r="EN568"/>
      <c r="EO568"/>
      <c r="EP568"/>
      <c r="EQ568"/>
      <c r="ER568"/>
      <c r="ES568"/>
      <c r="ET568"/>
      <c r="EU568"/>
      <c r="EV568"/>
      <c r="EW568"/>
      <c r="EX568"/>
      <c r="EY568"/>
      <c r="EZ568"/>
      <c r="FA568"/>
      <c r="FB568"/>
      <c r="FC568"/>
      <c r="FD568"/>
      <c r="FE568"/>
      <c r="FF568"/>
      <c r="FG568"/>
      <c r="FH568"/>
      <c r="FI568"/>
      <c r="FJ568"/>
      <c r="FK568"/>
      <c r="FL568"/>
      <c r="FM568"/>
      <c r="FN568"/>
      <c r="FO568"/>
      <c r="FP568"/>
      <c r="FQ568"/>
      <c r="FR568"/>
      <c r="FS568"/>
      <c r="FT568"/>
      <c r="FU568"/>
      <c r="FV568"/>
      <c r="FW568"/>
      <c r="FX568"/>
      <c r="FY568"/>
      <c r="FZ568"/>
      <c r="GA568"/>
      <c r="GB568"/>
      <c r="GC568"/>
      <c r="GD568"/>
      <c r="GE568"/>
      <c r="GF568"/>
      <c r="GG568"/>
      <c r="GH568"/>
      <c r="GI568"/>
      <c r="GJ568"/>
      <c r="GK568"/>
      <c r="GL568"/>
      <c r="GM568"/>
      <c r="GN568"/>
      <c r="GO568"/>
      <c r="GP568"/>
      <c r="GQ568"/>
      <c r="GR568"/>
      <c r="GS568"/>
      <c r="GT568"/>
      <c r="GU568"/>
      <c r="GV568"/>
      <c r="GW568"/>
      <c r="GX568"/>
      <c r="GY568"/>
      <c r="GZ568"/>
      <c r="HA568"/>
      <c r="HB568"/>
      <c r="HC568"/>
      <c r="HD568"/>
      <c r="HE568"/>
      <c r="HF568"/>
      <c r="HG568"/>
      <c r="HH568"/>
      <c r="HI568"/>
      <c r="HJ568"/>
      <c r="HK568"/>
      <c r="HL568"/>
      <c r="HM568"/>
      <c r="HN568"/>
      <c r="HO568"/>
      <c r="HP568"/>
      <c r="HQ568"/>
      <c r="HR568"/>
      <c r="HS568"/>
      <c r="HT568"/>
      <c r="HU568"/>
      <c r="HV568"/>
      <c r="HW568"/>
      <c r="HX568"/>
      <c r="HY568"/>
      <c r="HZ568"/>
      <c r="IA568"/>
      <c r="IB568"/>
      <c r="IC568"/>
      <c r="ID568"/>
      <c r="IE568"/>
      <c r="IF568"/>
      <c r="IG568"/>
      <c r="IH568"/>
      <c r="II568"/>
      <c r="IJ568"/>
      <c r="IK568"/>
      <c r="IL568"/>
      <c r="IM568"/>
      <c r="IN568"/>
      <c r="IO568"/>
      <c r="IP568"/>
      <c r="IQ568"/>
      <c r="IR568"/>
      <c r="IS568"/>
      <c r="IT568"/>
      <c r="IU568"/>
      <c r="IV568"/>
      <c r="IW568"/>
      <c r="IX568"/>
      <c r="IY568"/>
      <c r="IZ568"/>
      <c r="JA568"/>
      <c r="JB568"/>
      <c r="JC568"/>
      <c r="JD568"/>
      <c r="JE568"/>
      <c r="JF568"/>
      <c r="JG568"/>
      <c r="JH568"/>
      <c r="JI568"/>
      <c r="JJ568"/>
      <c r="JK568"/>
      <c r="JL568"/>
      <c r="JM568"/>
      <c r="JN568"/>
      <c r="JO568"/>
      <c r="JP568"/>
      <c r="JQ568"/>
      <c r="JR568"/>
      <c r="JS568"/>
      <c r="JT568"/>
      <c r="JU568"/>
      <c r="JV568"/>
      <c r="JW568"/>
      <c r="JX568"/>
    </row>
    <row r="569" spans="1:284" s="199" customFormat="1" ht="12" customHeight="1">
      <c r="A569"/>
      <c r="B569"/>
      <c r="C569"/>
      <c r="D569"/>
      <c r="E569"/>
      <c r="F569"/>
      <c r="G569"/>
      <c r="H569"/>
      <c r="I569"/>
      <c r="J569"/>
      <c r="K569"/>
      <c r="L569"/>
      <c r="M569"/>
      <c r="N569"/>
      <c r="O569"/>
      <c r="P569"/>
      <c r="Q569"/>
      <c r="R569"/>
      <c r="S569"/>
      <c r="T569"/>
      <c r="U569"/>
      <c r="V569"/>
      <c r="W569"/>
      <c r="X569"/>
      <c r="Y569"/>
      <c r="Z569"/>
      <c r="AA569"/>
      <c r="AB569"/>
      <c r="AC569"/>
      <c r="AD569"/>
      <c r="AE569"/>
      <c r="AF569"/>
      <c r="AG569"/>
      <c r="AH569"/>
      <c r="AI569"/>
      <c r="AJ569"/>
      <c r="AK569"/>
      <c r="AL569"/>
      <c r="AM569"/>
      <c r="AN569"/>
      <c r="AO569"/>
      <c r="AP569"/>
      <c r="AQ569"/>
      <c r="AR569"/>
      <c r="AS569"/>
      <c r="AT569"/>
      <c r="AU569"/>
      <c r="AV569"/>
      <c r="AW569"/>
      <c r="AX569"/>
      <c r="AY569"/>
      <c r="AZ569"/>
      <c r="BA569"/>
      <c r="BB569"/>
      <c r="BC569"/>
      <c r="BD569"/>
      <c r="BE569"/>
      <c r="BF569"/>
      <c r="BG569"/>
      <c r="BH569"/>
      <c r="BI569"/>
      <c r="BJ569"/>
      <c r="BK569"/>
      <c r="BL569"/>
      <c r="BM569"/>
      <c r="BN569"/>
      <c r="BO569"/>
      <c r="BP569"/>
      <c r="BQ569"/>
      <c r="BR569"/>
      <c r="BS569"/>
      <c r="BT569"/>
      <c r="BU569"/>
      <c r="BV569"/>
      <c r="BW569"/>
      <c r="BX569"/>
      <c r="BY569"/>
      <c r="BZ569"/>
      <c r="CA569"/>
      <c r="CB569"/>
      <c r="CC569"/>
      <c r="CD569"/>
      <c r="CE569"/>
      <c r="CF569"/>
      <c r="CG569"/>
      <c r="CH569"/>
      <c r="CI569"/>
      <c r="CJ569"/>
      <c r="CK569"/>
      <c r="CL569"/>
      <c r="CM569"/>
      <c r="CN569"/>
      <c r="CO569"/>
      <c r="CP569"/>
      <c r="CQ569"/>
      <c r="CR569"/>
      <c r="CS569"/>
      <c r="CT569"/>
      <c r="CU569"/>
      <c r="CV569"/>
      <c r="CW569"/>
      <c r="CX569"/>
      <c r="CY569"/>
      <c r="CZ569"/>
      <c r="DA569"/>
      <c r="DB569"/>
      <c r="DC569"/>
      <c r="DD569"/>
      <c r="DE569"/>
      <c r="DF569"/>
      <c r="DG569"/>
      <c r="DH569"/>
      <c r="DI569"/>
      <c r="DJ569"/>
      <c r="DK569"/>
      <c r="DL569"/>
      <c r="DM569"/>
      <c r="DN569"/>
      <c r="DO569"/>
      <c r="DP569"/>
      <c r="DQ569"/>
      <c r="DR569"/>
      <c r="DS569"/>
      <c r="DT569"/>
      <c r="DU569"/>
      <c r="DV569"/>
      <c r="DW569"/>
      <c r="DX569"/>
      <c r="DY569"/>
      <c r="DZ569"/>
      <c r="EA569"/>
      <c r="EB569"/>
      <c r="EC569"/>
      <c r="ED569"/>
      <c r="EE569"/>
      <c r="EF569"/>
      <c r="EG569"/>
      <c r="EH569"/>
      <c r="EI569"/>
      <c r="EJ569"/>
      <c r="EK569"/>
      <c r="EL569"/>
      <c r="EM569"/>
      <c r="EN569"/>
      <c r="EO569"/>
      <c r="EP569"/>
      <c r="EQ569"/>
      <c r="ER569"/>
      <c r="ES569"/>
      <c r="ET569"/>
      <c r="EU569"/>
      <c r="EV569"/>
      <c r="EW569"/>
      <c r="EX569"/>
      <c r="EY569"/>
      <c r="EZ569"/>
      <c r="FA569"/>
      <c r="FB569"/>
      <c r="FC569"/>
      <c r="FD569"/>
      <c r="FE569"/>
      <c r="FF569"/>
      <c r="FG569"/>
      <c r="FH569"/>
      <c r="FI569"/>
      <c r="FJ569"/>
      <c r="FK569"/>
      <c r="FL569"/>
      <c r="FM569"/>
      <c r="FN569"/>
      <c r="FO569"/>
      <c r="FP569"/>
      <c r="FQ569"/>
      <c r="FR569"/>
      <c r="FS569"/>
      <c r="FT569"/>
      <c r="FU569"/>
      <c r="FV569"/>
      <c r="FW569"/>
      <c r="FX569"/>
      <c r="FY569"/>
      <c r="FZ569"/>
      <c r="GA569"/>
      <c r="GB569"/>
      <c r="GC569"/>
      <c r="GD569"/>
      <c r="GE569"/>
      <c r="GF569"/>
      <c r="GG569"/>
      <c r="GH569"/>
      <c r="GI569"/>
      <c r="GJ569"/>
      <c r="GK569"/>
      <c r="GL569"/>
      <c r="GM569"/>
      <c r="GN569"/>
      <c r="GO569"/>
      <c r="GP569"/>
      <c r="GQ569"/>
      <c r="GR569"/>
      <c r="GS569"/>
      <c r="GT569"/>
      <c r="GU569"/>
      <c r="GV569"/>
      <c r="GW569"/>
      <c r="GX569"/>
      <c r="GY569"/>
      <c r="GZ569"/>
      <c r="HA569"/>
      <c r="HB569"/>
      <c r="HC569"/>
      <c r="HD569"/>
      <c r="HE569"/>
      <c r="HF569"/>
      <c r="HG569"/>
      <c r="HH569"/>
      <c r="HI569"/>
      <c r="HJ569"/>
      <c r="HK569"/>
      <c r="HL569"/>
      <c r="HM569"/>
      <c r="HN569"/>
      <c r="HO569"/>
      <c r="HP569"/>
      <c r="HQ569"/>
      <c r="HR569"/>
      <c r="HS569"/>
      <c r="HT569"/>
      <c r="HU569"/>
      <c r="HV569"/>
      <c r="HW569"/>
      <c r="HX569"/>
      <c r="HY569"/>
      <c r="HZ569"/>
      <c r="IA569"/>
      <c r="IB569"/>
      <c r="IC569"/>
      <c r="ID569"/>
      <c r="IE569"/>
      <c r="IF569"/>
      <c r="IG569"/>
      <c r="IH569"/>
      <c r="II569"/>
      <c r="IJ569"/>
      <c r="IK569"/>
      <c r="IL569"/>
      <c r="IM569"/>
      <c r="IN569"/>
      <c r="IO569"/>
      <c r="IP569"/>
      <c r="IQ569"/>
      <c r="IR569"/>
      <c r="IS569"/>
      <c r="IT569"/>
      <c r="IU569"/>
      <c r="IV569"/>
      <c r="IW569"/>
      <c r="IX569"/>
      <c r="IY569"/>
      <c r="IZ569"/>
      <c r="JA569"/>
      <c r="JB569"/>
      <c r="JC569"/>
      <c r="JD569"/>
      <c r="JE569"/>
      <c r="JF569"/>
      <c r="JG569"/>
      <c r="JH569"/>
      <c r="JI569"/>
      <c r="JJ569"/>
      <c r="JK569"/>
      <c r="JL569"/>
      <c r="JM569"/>
      <c r="JN569"/>
      <c r="JO569"/>
      <c r="JP569"/>
      <c r="JQ569"/>
      <c r="JR569"/>
      <c r="JS569"/>
      <c r="JT569"/>
      <c r="JU569"/>
      <c r="JV569"/>
      <c r="JW569"/>
      <c r="JX569"/>
    </row>
    <row r="570" spans="1:284" s="199" customFormat="1" ht="12" customHeight="1">
      <c r="A570"/>
      <c r="B570"/>
      <c r="C570"/>
      <c r="D570"/>
      <c r="E570"/>
      <c r="F570"/>
      <c r="G570"/>
      <c r="H570"/>
      <c r="I570"/>
      <c r="J570"/>
      <c r="K570"/>
      <c r="L570"/>
      <c r="M570"/>
      <c r="N570"/>
      <c r="O570"/>
      <c r="P570"/>
      <c r="Q570"/>
      <c r="R570"/>
      <c r="S570"/>
      <c r="T570"/>
      <c r="U570"/>
      <c r="V570"/>
      <c r="W570"/>
      <c r="X570"/>
      <c r="Y570"/>
      <c r="Z570"/>
      <c r="AA570"/>
      <c r="AB570"/>
      <c r="AC570"/>
      <c r="AD570"/>
      <c r="AE570"/>
      <c r="AF570"/>
      <c r="AG570"/>
      <c r="AH570"/>
      <c r="AI570"/>
      <c r="AJ570"/>
      <c r="AK570"/>
      <c r="AL570"/>
      <c r="AM570"/>
      <c r="AN570"/>
      <c r="AO570"/>
      <c r="AP570"/>
      <c r="AQ570"/>
      <c r="AR570"/>
      <c r="AS570"/>
      <c r="AT570"/>
      <c r="AU570"/>
      <c r="AV570"/>
      <c r="AW570"/>
      <c r="AX570"/>
      <c r="AY570"/>
      <c r="AZ570"/>
      <c r="BA570"/>
      <c r="BB570"/>
      <c r="BC570"/>
      <c r="BD570"/>
      <c r="BE570"/>
      <c r="BF570"/>
      <c r="BG570"/>
      <c r="BH570"/>
      <c r="BI570"/>
      <c r="BJ570"/>
      <c r="BK570"/>
      <c r="BL570"/>
      <c r="BM570"/>
      <c r="BN570"/>
      <c r="BO570"/>
      <c r="BP570"/>
      <c r="BQ570"/>
      <c r="BR570"/>
      <c r="BS570"/>
      <c r="BT570"/>
      <c r="BU570"/>
      <c r="BV570"/>
      <c r="BW570"/>
      <c r="BX570"/>
      <c r="BY570"/>
      <c r="BZ570"/>
      <c r="CA570"/>
      <c r="CB570"/>
      <c r="CC570"/>
      <c r="CD570"/>
      <c r="CE570"/>
      <c r="CF570"/>
      <c r="CG570"/>
      <c r="CH570"/>
      <c r="CI570"/>
      <c r="CJ570"/>
      <c r="CK570"/>
      <c r="CL570"/>
      <c r="CM570"/>
      <c r="CN570"/>
      <c r="CO570"/>
      <c r="CP570"/>
      <c r="CQ570"/>
      <c r="CR570"/>
      <c r="CS570"/>
      <c r="CT570"/>
      <c r="CU570"/>
      <c r="CV570"/>
      <c r="CW570"/>
      <c r="CX570"/>
      <c r="CY570"/>
      <c r="CZ570"/>
      <c r="DA570"/>
      <c r="DB570"/>
      <c r="DC570"/>
      <c r="DD570"/>
      <c r="DE570"/>
      <c r="DF570"/>
      <c r="DG570"/>
      <c r="DH570"/>
      <c r="DI570"/>
      <c r="DJ570"/>
      <c r="DK570"/>
      <c r="DL570"/>
      <c r="DM570"/>
      <c r="DN570"/>
      <c r="DO570"/>
      <c r="DP570"/>
      <c r="DQ570"/>
      <c r="DR570"/>
      <c r="DS570"/>
      <c r="DT570"/>
      <c r="DU570"/>
      <c r="DV570"/>
      <c r="DW570"/>
      <c r="DX570"/>
      <c r="DY570"/>
      <c r="DZ570"/>
      <c r="EA570"/>
      <c r="EB570"/>
      <c r="EC570"/>
      <c r="ED570"/>
      <c r="EE570"/>
      <c r="EF570"/>
      <c r="EG570"/>
      <c r="EH570"/>
      <c r="EI570"/>
      <c r="EJ570"/>
      <c r="EK570"/>
      <c r="EL570"/>
      <c r="EM570"/>
      <c r="EN570"/>
      <c r="EO570"/>
      <c r="EP570"/>
      <c r="EQ570"/>
      <c r="ER570"/>
      <c r="ES570"/>
      <c r="ET570"/>
      <c r="EU570"/>
      <c r="EV570"/>
      <c r="EW570"/>
      <c r="EX570"/>
      <c r="EY570"/>
      <c r="EZ570"/>
      <c r="FA570"/>
      <c r="FB570"/>
      <c r="FC570"/>
      <c r="FD570"/>
      <c r="FE570"/>
      <c r="FF570"/>
      <c r="FG570"/>
      <c r="FH570"/>
      <c r="FI570"/>
      <c r="FJ570"/>
      <c r="FK570"/>
      <c r="FL570"/>
      <c r="FM570"/>
      <c r="FN570"/>
      <c r="FO570"/>
      <c r="FP570"/>
      <c r="FQ570"/>
      <c r="FR570"/>
      <c r="FS570"/>
      <c r="FT570"/>
      <c r="FU570"/>
      <c r="FV570"/>
      <c r="FW570"/>
      <c r="FX570"/>
      <c r="FY570"/>
      <c r="FZ570"/>
      <c r="GA570"/>
      <c r="GB570"/>
      <c r="GC570"/>
      <c r="GD570"/>
      <c r="GE570"/>
      <c r="GF570"/>
      <c r="GG570"/>
      <c r="GH570"/>
      <c r="GI570"/>
      <c r="GJ570"/>
      <c r="GK570"/>
      <c r="GL570"/>
      <c r="GM570"/>
      <c r="GN570"/>
      <c r="GO570"/>
      <c r="GP570"/>
      <c r="GQ570"/>
      <c r="GR570"/>
      <c r="GS570"/>
      <c r="GT570"/>
      <c r="GU570"/>
      <c r="GV570"/>
      <c r="GW570"/>
      <c r="GX570"/>
      <c r="GY570"/>
      <c r="GZ570"/>
      <c r="HA570"/>
      <c r="HB570"/>
      <c r="HC570"/>
      <c r="HD570"/>
      <c r="HE570"/>
      <c r="HF570"/>
      <c r="HG570"/>
      <c r="HH570"/>
      <c r="HI570"/>
      <c r="HJ570"/>
      <c r="HK570"/>
      <c r="HL570"/>
      <c r="HM570"/>
      <c r="HN570"/>
      <c r="HO570"/>
      <c r="HP570"/>
      <c r="HQ570"/>
      <c r="HR570"/>
      <c r="HS570"/>
      <c r="HT570"/>
      <c r="HU570"/>
      <c r="HV570"/>
      <c r="HW570"/>
      <c r="HX570"/>
      <c r="HY570"/>
      <c r="HZ570"/>
      <c r="IA570"/>
      <c r="IB570"/>
      <c r="IC570"/>
      <c r="ID570"/>
      <c r="IE570"/>
      <c r="IF570"/>
      <c r="IG570"/>
      <c r="IH570"/>
      <c r="II570"/>
      <c r="IJ570"/>
      <c r="IK570"/>
      <c r="IL570"/>
      <c r="IM570"/>
      <c r="IN570"/>
      <c r="IO570"/>
      <c r="IP570"/>
      <c r="IQ570"/>
      <c r="IR570"/>
      <c r="IS570"/>
      <c r="IT570"/>
      <c r="IU570"/>
      <c r="IV570"/>
      <c r="IW570"/>
      <c r="IX570"/>
      <c r="IY570"/>
      <c r="IZ570"/>
      <c r="JA570"/>
      <c r="JB570"/>
      <c r="JC570"/>
      <c r="JD570"/>
      <c r="JE570"/>
      <c r="JF570"/>
      <c r="JG570"/>
      <c r="JH570"/>
      <c r="JI570"/>
      <c r="JJ570"/>
      <c r="JK570"/>
      <c r="JL570"/>
      <c r="JM570"/>
      <c r="JN570"/>
      <c r="JO570"/>
      <c r="JP570"/>
      <c r="JQ570"/>
      <c r="JR570"/>
      <c r="JS570"/>
      <c r="JT570"/>
      <c r="JU570"/>
      <c r="JV570"/>
      <c r="JW570"/>
      <c r="JX570"/>
    </row>
    <row r="571" spans="1:284" s="199" customFormat="1" ht="12" customHeight="1">
      <c r="A571"/>
      <c r="B571"/>
      <c r="C571"/>
      <c r="D571"/>
      <c r="E571"/>
      <c r="F571"/>
      <c r="G571"/>
      <c r="H571"/>
      <c r="I571"/>
      <c r="J571"/>
      <c r="K571"/>
      <c r="L571"/>
      <c r="M571"/>
      <c r="N571"/>
      <c r="O571"/>
      <c r="P571"/>
      <c r="Q571"/>
      <c r="R571"/>
      <c r="S571"/>
      <c r="T571"/>
      <c r="U571"/>
      <c r="V571"/>
      <c r="W571"/>
      <c r="X571"/>
      <c r="Y571"/>
      <c r="Z571"/>
      <c r="AA571"/>
      <c r="AB571"/>
      <c r="AC571"/>
      <c r="AD571"/>
      <c r="AE571"/>
      <c r="AF571"/>
      <c r="AG571"/>
      <c r="AH571"/>
      <c r="AI571"/>
      <c r="AJ571"/>
      <c r="AK571"/>
      <c r="AL571"/>
      <c r="AM571"/>
      <c r="AN571"/>
      <c r="AO571"/>
      <c r="AP571"/>
      <c r="AQ571"/>
      <c r="AR571"/>
      <c r="AS571"/>
      <c r="AT571"/>
      <c r="AU571"/>
      <c r="AV571"/>
      <c r="AW571"/>
      <c r="AX571"/>
      <c r="AY571"/>
      <c r="AZ571"/>
      <c r="BA571"/>
      <c r="BB571"/>
      <c r="BC571"/>
      <c r="BD571"/>
      <c r="BE571"/>
      <c r="BF571"/>
      <c r="BG571"/>
      <c r="BH571"/>
      <c r="BI571"/>
      <c r="BJ571"/>
      <c r="BK571"/>
      <c r="BL571"/>
      <c r="BM571"/>
      <c r="BN571"/>
      <c r="BO571"/>
      <c r="BP571"/>
      <c r="BQ571"/>
      <c r="BR571"/>
      <c r="BS571"/>
      <c r="BT571"/>
      <c r="BU571"/>
      <c r="BV571"/>
      <c r="BW571"/>
      <c r="BX571"/>
      <c r="BY571"/>
      <c r="BZ571"/>
      <c r="CA571"/>
      <c r="CB571"/>
      <c r="CC571"/>
      <c r="CD571"/>
      <c r="CE571"/>
      <c r="CF571"/>
      <c r="CG571"/>
      <c r="CH571"/>
      <c r="CI571"/>
      <c r="CJ571"/>
      <c r="CK571"/>
      <c r="CL571"/>
      <c r="CM571"/>
      <c r="CN571"/>
      <c r="CO571"/>
      <c r="CP571"/>
      <c r="CQ571"/>
      <c r="CR571"/>
      <c r="CS571"/>
      <c r="CT571"/>
      <c r="CU571"/>
      <c r="CV571"/>
      <c r="CW571"/>
      <c r="CX571"/>
      <c r="CY571"/>
      <c r="CZ571"/>
      <c r="DA571"/>
      <c r="DB571"/>
      <c r="DC571"/>
      <c r="DD571"/>
      <c r="DE571"/>
      <c r="DF571"/>
      <c r="DG571"/>
      <c r="DH571"/>
      <c r="DI571"/>
      <c r="DJ571"/>
      <c r="DK571"/>
      <c r="DL571"/>
      <c r="DM571"/>
      <c r="DN571"/>
      <c r="DO571"/>
      <c r="DP571"/>
      <c r="DQ571"/>
      <c r="DR571"/>
      <c r="DS571"/>
      <c r="DT571"/>
      <c r="DU571"/>
      <c r="DV571"/>
      <c r="DW571"/>
      <c r="DX571"/>
      <c r="DY571"/>
      <c r="DZ571"/>
      <c r="EA571"/>
      <c r="EB571"/>
      <c r="EC571"/>
      <c r="ED571"/>
      <c r="EE571"/>
      <c r="EF571"/>
      <c r="EG571"/>
      <c r="EH571"/>
      <c r="EI571"/>
      <c r="EJ571"/>
      <c r="EK571"/>
      <c r="EL571"/>
      <c r="EM571"/>
      <c r="EN571"/>
      <c r="EO571"/>
      <c r="EP571"/>
      <c r="EQ571"/>
      <c r="ER571"/>
      <c r="ES571"/>
      <c r="ET571"/>
      <c r="EU571"/>
      <c r="EV571"/>
      <c r="EW571"/>
      <c r="EX571"/>
      <c r="EY571"/>
      <c r="EZ571"/>
      <c r="FA571"/>
      <c r="FB571"/>
      <c r="FC571"/>
      <c r="FD571"/>
      <c r="FE571"/>
      <c r="FF571"/>
      <c r="FG571"/>
      <c r="FH571"/>
      <c r="FI571"/>
      <c r="FJ571"/>
      <c r="FK571"/>
      <c r="FL571"/>
      <c r="FM571"/>
      <c r="FN571"/>
      <c r="FO571"/>
      <c r="FP571"/>
      <c r="FQ571"/>
      <c r="FR571"/>
      <c r="FS571"/>
      <c r="FT571"/>
      <c r="FU571"/>
      <c r="FV571"/>
      <c r="FW571"/>
      <c r="FX571"/>
      <c r="FY571"/>
      <c r="FZ571"/>
      <c r="GA571"/>
      <c r="GB571"/>
      <c r="GC571"/>
      <c r="GD571"/>
      <c r="GE571"/>
      <c r="GF571"/>
      <c r="GG571"/>
      <c r="GH571"/>
      <c r="GI571"/>
      <c r="GJ571"/>
      <c r="GK571"/>
      <c r="GL571"/>
      <c r="GM571"/>
      <c r="GN571"/>
      <c r="GO571"/>
      <c r="GP571"/>
      <c r="GQ571"/>
      <c r="GR571"/>
      <c r="GS571"/>
      <c r="GT571"/>
      <c r="GU571"/>
      <c r="GV571"/>
      <c r="GW571"/>
      <c r="GX571"/>
      <c r="GY571"/>
      <c r="GZ571"/>
      <c r="HA571"/>
      <c r="HB571"/>
      <c r="HC571"/>
      <c r="HD571"/>
      <c r="HE571"/>
      <c r="HF571"/>
      <c r="HG571"/>
      <c r="HH571"/>
      <c r="HI571"/>
      <c r="HJ571"/>
      <c r="HK571"/>
      <c r="HL571"/>
      <c r="HM571"/>
      <c r="HN571"/>
      <c r="HO571"/>
      <c r="HP571"/>
      <c r="HQ571"/>
      <c r="HR571"/>
      <c r="HS571"/>
      <c r="HT571"/>
      <c r="HU571"/>
      <c r="HV571"/>
      <c r="HW571"/>
      <c r="HX571"/>
      <c r="HY571"/>
      <c r="HZ571"/>
      <c r="IA571"/>
      <c r="IB571"/>
      <c r="IC571"/>
      <c r="ID571"/>
      <c r="IE571"/>
      <c r="IF571"/>
      <c r="IG571"/>
      <c r="IH571"/>
      <c r="II571"/>
      <c r="IJ571"/>
      <c r="IK571"/>
      <c r="IL571"/>
      <c r="IM571"/>
      <c r="IN571"/>
      <c r="IO571"/>
      <c r="IP571"/>
      <c r="IQ571"/>
      <c r="IR571"/>
      <c r="IS571"/>
      <c r="IT571"/>
      <c r="IU571"/>
      <c r="IV571"/>
      <c r="IW571"/>
      <c r="IX571"/>
      <c r="IY571"/>
      <c r="IZ571"/>
      <c r="JA571"/>
      <c r="JB571"/>
      <c r="JC571"/>
      <c r="JD571"/>
      <c r="JE571"/>
      <c r="JF571"/>
      <c r="JG571"/>
      <c r="JH571"/>
      <c r="JI571"/>
      <c r="JJ571"/>
      <c r="JK571"/>
      <c r="JL571"/>
      <c r="JM571"/>
      <c r="JN571"/>
      <c r="JO571"/>
      <c r="JP571"/>
      <c r="JQ571"/>
      <c r="JR571"/>
      <c r="JS571"/>
      <c r="JT571"/>
      <c r="JU571"/>
      <c r="JV571"/>
      <c r="JW571"/>
      <c r="JX571"/>
    </row>
    <row r="572" spans="1:284" s="199" customFormat="1" ht="12" customHeight="1">
      <c r="A572"/>
      <c r="B572"/>
      <c r="C572"/>
      <c r="D572"/>
      <c r="E572"/>
      <c r="F572"/>
      <c r="G572"/>
      <c r="H572"/>
      <c r="I572"/>
      <c r="J572"/>
      <c r="K572"/>
      <c r="L572"/>
      <c r="M572"/>
      <c r="N572"/>
      <c r="O572"/>
      <c r="P572"/>
      <c r="Q572"/>
      <c r="R572"/>
      <c r="S572"/>
      <c r="T572"/>
      <c r="U572"/>
      <c r="V572"/>
      <c r="W572"/>
      <c r="X572"/>
      <c r="Y572"/>
      <c r="Z572"/>
      <c r="AA572"/>
      <c r="AB572"/>
      <c r="AC572"/>
      <c r="AD572"/>
      <c r="AE572"/>
      <c r="AF572"/>
      <c r="AG572"/>
      <c r="AH572"/>
      <c r="AI572"/>
      <c r="AJ572"/>
      <c r="AK572"/>
      <c r="AL572"/>
      <c r="AM572"/>
      <c r="AN572"/>
      <c r="AO572"/>
      <c r="AP572"/>
      <c r="AQ572"/>
      <c r="AR572"/>
      <c r="AS572"/>
      <c r="AT572"/>
      <c r="AU572"/>
      <c r="AV572"/>
      <c r="AW572"/>
      <c r="AX572"/>
      <c r="AY572"/>
      <c r="AZ572"/>
      <c r="BA572"/>
      <c r="BB572"/>
      <c r="BC572"/>
      <c r="BD572"/>
      <c r="BE572"/>
      <c r="BF572"/>
      <c r="BG572"/>
      <c r="BH572"/>
      <c r="BI572"/>
      <c r="BJ572"/>
      <c r="BK572"/>
      <c r="BL572"/>
      <c r="BM572"/>
      <c r="BN572"/>
      <c r="BO572"/>
      <c r="BP572"/>
      <c r="BQ572"/>
      <c r="BR572"/>
      <c r="BS572"/>
      <c r="BT572"/>
      <c r="BU572"/>
      <c r="BV572"/>
      <c r="BW572"/>
      <c r="BX572"/>
      <c r="BY572"/>
      <c r="BZ572"/>
      <c r="CA572"/>
      <c r="CB572"/>
      <c r="CC572"/>
      <c r="CD572"/>
      <c r="CE572"/>
      <c r="CF572"/>
      <c r="CG572"/>
      <c r="CH572"/>
      <c r="CI572"/>
      <c r="CJ572"/>
      <c r="CK572"/>
      <c r="CL572"/>
      <c r="CM572"/>
      <c r="CN572"/>
      <c r="CO572"/>
      <c r="CP572"/>
      <c r="CQ572"/>
      <c r="CR572"/>
      <c r="CS572"/>
      <c r="CT572"/>
      <c r="CU572"/>
      <c r="CV572"/>
      <c r="CW572"/>
      <c r="CX572"/>
      <c r="CY572"/>
      <c r="CZ572"/>
      <c r="DA572"/>
      <c r="DB572"/>
      <c r="DC572"/>
      <c r="DD572"/>
      <c r="DE572"/>
      <c r="DF572"/>
      <c r="DG572"/>
      <c r="DH572"/>
      <c r="DI572"/>
      <c r="DJ572"/>
      <c r="DK572"/>
      <c r="DL572"/>
      <c r="DM572"/>
      <c r="DN572"/>
      <c r="DO572"/>
      <c r="DP572"/>
      <c r="DQ572"/>
      <c r="DR572"/>
      <c r="DS572"/>
      <c r="DT572"/>
      <c r="DU572"/>
      <c r="DV572"/>
      <c r="DW572"/>
      <c r="DX572"/>
      <c r="DY572"/>
      <c r="DZ572"/>
      <c r="EA572"/>
      <c r="EB572"/>
      <c r="EC572"/>
      <c r="ED572"/>
      <c r="EE572"/>
      <c r="EF572"/>
      <c r="EG572"/>
      <c r="EH572"/>
      <c r="EI572"/>
      <c r="EJ572"/>
      <c r="EK572"/>
      <c r="EL572"/>
      <c r="EM572"/>
      <c r="EN572"/>
      <c r="EO572"/>
      <c r="EP572"/>
      <c r="EQ572"/>
      <c r="ER572"/>
      <c r="ES572"/>
      <c r="ET572"/>
      <c r="EU572"/>
      <c r="EV572"/>
      <c r="EW572"/>
      <c r="EX572"/>
      <c r="EY572"/>
      <c r="EZ572"/>
      <c r="FA572"/>
      <c r="FB572"/>
      <c r="FC572"/>
      <c r="FD572"/>
      <c r="FE572"/>
      <c r="FF572"/>
      <c r="FG572"/>
      <c r="FH572"/>
      <c r="FI572"/>
      <c r="FJ572"/>
      <c r="FK572"/>
      <c r="FL572"/>
      <c r="FM572"/>
      <c r="FN572"/>
      <c r="FO572"/>
      <c r="FP572"/>
      <c r="FQ572"/>
      <c r="FR572"/>
      <c r="FS572"/>
      <c r="FT572"/>
      <c r="FU572"/>
      <c r="FV572"/>
      <c r="FW572"/>
      <c r="FX572"/>
      <c r="FY572"/>
      <c r="FZ572"/>
      <c r="GA572"/>
      <c r="GB572"/>
      <c r="GC572"/>
      <c r="GD572"/>
      <c r="GE572"/>
      <c r="GF572"/>
      <c r="GG572"/>
      <c r="GH572"/>
      <c r="GI572"/>
      <c r="GJ572"/>
      <c r="GK572"/>
      <c r="GL572"/>
      <c r="GM572"/>
      <c r="GN572"/>
      <c r="GO572"/>
      <c r="GP572"/>
      <c r="GQ572"/>
      <c r="GR572"/>
      <c r="GS572"/>
      <c r="GT572"/>
      <c r="GU572"/>
      <c r="GV572"/>
      <c r="GW572"/>
      <c r="GX572"/>
      <c r="GY572"/>
      <c r="GZ572"/>
      <c r="HA572"/>
      <c r="HB572"/>
      <c r="HC572"/>
      <c r="HD572"/>
      <c r="HE572"/>
      <c r="HF572"/>
      <c r="HG572"/>
      <c r="HH572"/>
      <c r="HI572"/>
      <c r="HJ572"/>
      <c r="HK572"/>
      <c r="HL572"/>
      <c r="HM572"/>
      <c r="HN572"/>
      <c r="HO572"/>
      <c r="HP572"/>
      <c r="HQ572"/>
      <c r="HR572"/>
      <c r="HS572"/>
      <c r="HT572"/>
      <c r="HU572"/>
      <c r="HV572"/>
      <c r="HW572"/>
      <c r="HX572"/>
      <c r="HY572"/>
      <c r="HZ572"/>
      <c r="IA572"/>
      <c r="IB572"/>
      <c r="IC572"/>
      <c r="ID572"/>
      <c r="IE572"/>
      <c r="IF572"/>
      <c r="IG572"/>
      <c r="IH572"/>
      <c r="II572"/>
      <c r="IJ572"/>
      <c r="IK572"/>
      <c r="IL572"/>
      <c r="IM572"/>
      <c r="IN572"/>
      <c r="IO572"/>
      <c r="IP572"/>
      <c r="IQ572"/>
      <c r="IR572"/>
      <c r="IS572"/>
      <c r="IT572"/>
      <c r="IU572"/>
      <c r="IV572"/>
      <c r="IW572"/>
      <c r="IX572"/>
      <c r="IY572"/>
      <c r="IZ572"/>
      <c r="JA572"/>
      <c r="JB572"/>
      <c r="JC572"/>
      <c r="JD572"/>
      <c r="JE572"/>
      <c r="JF572"/>
      <c r="JG572"/>
      <c r="JH572"/>
      <c r="JI572"/>
      <c r="JJ572"/>
      <c r="JK572"/>
      <c r="JL572"/>
      <c r="JM572"/>
      <c r="JN572"/>
      <c r="JO572"/>
      <c r="JP572"/>
      <c r="JQ572"/>
      <c r="JR572"/>
      <c r="JS572"/>
      <c r="JT572"/>
      <c r="JU572"/>
      <c r="JV572"/>
      <c r="JW572"/>
      <c r="JX572"/>
    </row>
    <row r="573" spans="1:284" s="199" customFormat="1" ht="12" customHeight="1">
      <c r="A573"/>
      <c r="B573"/>
      <c r="C573"/>
      <c r="D573"/>
      <c r="E573"/>
      <c r="F573"/>
      <c r="G573"/>
      <c r="H573"/>
      <c r="I573"/>
      <c r="J573"/>
      <c r="K573"/>
      <c r="L573"/>
      <c r="M573"/>
      <c r="N573"/>
      <c r="O573"/>
      <c r="P573"/>
      <c r="Q573"/>
      <c r="R573"/>
      <c r="S573"/>
      <c r="T573"/>
      <c r="U573"/>
      <c r="V573"/>
      <c r="W573"/>
      <c r="X573"/>
      <c r="Y573"/>
      <c r="Z573"/>
      <c r="AA573"/>
      <c r="AB573"/>
      <c r="AC573"/>
      <c r="AD573"/>
      <c r="AE573"/>
      <c r="AF573"/>
      <c r="AG573"/>
      <c r="AH573"/>
      <c r="AI573"/>
      <c r="AJ573"/>
      <c r="AK573"/>
      <c r="AL573"/>
      <c r="AM573"/>
      <c r="AN573"/>
      <c r="AO573"/>
      <c r="AP573"/>
      <c r="AQ573"/>
      <c r="AR573"/>
      <c r="AS573"/>
      <c r="AT573"/>
      <c r="AU573"/>
      <c r="AV573"/>
      <c r="AW573"/>
      <c r="AX573"/>
      <c r="AY573"/>
      <c r="AZ573"/>
      <c r="BA573"/>
      <c r="BB573"/>
      <c r="BC573"/>
      <c r="BD573"/>
      <c r="BE573"/>
      <c r="BF573"/>
      <c r="BG573"/>
      <c r="BH573"/>
      <c r="BI573"/>
      <c r="BJ573"/>
      <c r="BK573"/>
      <c r="BL573"/>
      <c r="BM573"/>
      <c r="BN573"/>
      <c r="BO573"/>
      <c r="BP573"/>
      <c r="BQ573"/>
      <c r="BR573"/>
      <c r="BS573"/>
      <c r="BT573"/>
      <c r="BU573"/>
      <c r="BV573"/>
      <c r="BW573"/>
      <c r="BX573"/>
      <c r="BY573"/>
      <c r="BZ573"/>
      <c r="CA573"/>
      <c r="CB573"/>
      <c r="CC573"/>
      <c r="CD573"/>
      <c r="CE573"/>
      <c r="CF573"/>
      <c r="CG573"/>
      <c r="CH573"/>
      <c r="CI573"/>
      <c r="CJ573"/>
      <c r="CK573"/>
      <c r="CL573"/>
      <c r="CM573"/>
      <c r="CN573"/>
      <c r="CO573"/>
      <c r="CP573"/>
      <c r="CQ573"/>
      <c r="CR573"/>
      <c r="CS573"/>
      <c r="CT573"/>
      <c r="CU573"/>
      <c r="CV573"/>
      <c r="CW573"/>
      <c r="CX573"/>
      <c r="CY573"/>
      <c r="CZ573"/>
      <c r="DA573"/>
      <c r="DB573"/>
      <c r="DC573"/>
      <c r="DD573"/>
      <c r="DE573"/>
      <c r="DF573"/>
      <c r="DG573"/>
      <c r="DH573"/>
      <c r="DI573"/>
      <c r="DJ573"/>
      <c r="DK573"/>
      <c r="DL573"/>
      <c r="DM573"/>
      <c r="DN573"/>
      <c r="DO573"/>
      <c r="DP573"/>
      <c r="DQ573"/>
      <c r="DR573"/>
      <c r="DS573"/>
      <c r="DT573"/>
      <c r="DU573"/>
      <c r="DV573"/>
      <c r="DW573"/>
      <c r="DX573"/>
      <c r="DY573"/>
      <c r="DZ573"/>
      <c r="EA573"/>
      <c r="EB573"/>
      <c r="EC573"/>
      <c r="ED573"/>
      <c r="EE573"/>
      <c r="EF573"/>
      <c r="EG573"/>
      <c r="EH573"/>
      <c r="EI573"/>
      <c r="EJ573"/>
      <c r="EK573"/>
      <c r="EL573"/>
      <c r="EM573"/>
      <c r="EN573"/>
      <c r="EO573"/>
      <c r="EP573"/>
      <c r="EQ573"/>
      <c r="ER573"/>
      <c r="ES573"/>
      <c r="ET573"/>
      <c r="EU573"/>
      <c r="EV573"/>
      <c r="EW573"/>
      <c r="EX573"/>
      <c r="EY573"/>
      <c r="EZ573"/>
      <c r="FA573"/>
      <c r="FB573"/>
      <c r="FC573"/>
      <c r="FD573"/>
      <c r="FE573"/>
      <c r="FF573"/>
      <c r="FG573"/>
      <c r="FH573"/>
      <c r="FI573"/>
      <c r="FJ573"/>
      <c r="FK573"/>
      <c r="FL573"/>
      <c r="FM573"/>
      <c r="FN573"/>
      <c r="FO573"/>
      <c r="FP573"/>
      <c r="FQ573"/>
      <c r="FR573"/>
      <c r="FS573"/>
      <c r="FT573"/>
      <c r="FU573"/>
      <c r="FV573"/>
      <c r="FW573"/>
      <c r="FX573"/>
      <c r="FY573"/>
      <c r="FZ573"/>
      <c r="GA573"/>
      <c r="GB573"/>
      <c r="GC573"/>
      <c r="GD573"/>
      <c r="GE573"/>
      <c r="GF573"/>
      <c r="GG573"/>
      <c r="GH573"/>
      <c r="GI573"/>
      <c r="GJ573"/>
      <c r="GK573"/>
      <c r="GL573"/>
      <c r="GM573"/>
      <c r="GN573"/>
      <c r="GO573"/>
      <c r="GP573"/>
      <c r="GQ573"/>
      <c r="GR573"/>
      <c r="GS573"/>
      <c r="GT573"/>
      <c r="GU573"/>
      <c r="GV573"/>
      <c r="GW573"/>
      <c r="GX573"/>
      <c r="GY573"/>
      <c r="GZ573"/>
      <c r="HA573"/>
      <c r="HB573"/>
      <c r="HC573"/>
      <c r="HD573"/>
      <c r="HE573"/>
      <c r="HF573"/>
      <c r="HG573"/>
      <c r="HH573"/>
      <c r="HI573"/>
      <c r="HJ573"/>
      <c r="HK573"/>
      <c r="HL573"/>
      <c r="HM573"/>
      <c r="HN573"/>
      <c r="HO573"/>
      <c r="HP573"/>
      <c r="HQ573"/>
      <c r="HR573"/>
      <c r="HS573"/>
      <c r="HT573"/>
      <c r="HU573"/>
      <c r="HV573"/>
      <c r="HW573"/>
      <c r="HX573"/>
      <c r="HY573"/>
      <c r="HZ573"/>
      <c r="IA573"/>
      <c r="IB573"/>
      <c r="IC573"/>
      <c r="ID573"/>
      <c r="IE573"/>
      <c r="IF573"/>
      <c r="IG573"/>
      <c r="IH573"/>
      <c r="II573"/>
      <c r="IJ573"/>
      <c r="IK573"/>
      <c r="IL573"/>
      <c r="IM573"/>
      <c r="IN573"/>
      <c r="IO573"/>
      <c r="IP573"/>
      <c r="IQ573"/>
      <c r="IR573"/>
      <c r="IS573"/>
      <c r="IT573"/>
      <c r="IU573"/>
      <c r="IV573"/>
      <c r="IW573"/>
      <c r="IX573"/>
      <c r="IY573"/>
      <c r="IZ573"/>
      <c r="JA573"/>
      <c r="JB573"/>
      <c r="JC573"/>
      <c r="JD573"/>
      <c r="JE573"/>
      <c r="JF573"/>
      <c r="JG573"/>
      <c r="JH573"/>
      <c r="JI573"/>
      <c r="JJ573"/>
      <c r="JK573"/>
      <c r="JL573"/>
      <c r="JM573"/>
      <c r="JN573"/>
      <c r="JO573"/>
      <c r="JP573"/>
      <c r="JQ573"/>
      <c r="JR573"/>
      <c r="JS573"/>
      <c r="JT573"/>
      <c r="JU573"/>
      <c r="JV573"/>
      <c r="JW573"/>
      <c r="JX573"/>
    </row>
    <row r="574" spans="1:284" s="199" customFormat="1" ht="12" customHeight="1">
      <c r="A574"/>
      <c r="B574"/>
      <c r="C574"/>
      <c r="D574"/>
      <c r="E574"/>
      <c r="F574"/>
      <c r="G574"/>
      <c r="H574"/>
      <c r="I574"/>
      <c r="J574"/>
      <c r="K574"/>
      <c r="L574"/>
      <c r="M574"/>
      <c r="N574"/>
      <c r="O574"/>
      <c r="P574"/>
      <c r="Q574"/>
      <c r="R574"/>
      <c r="S574"/>
      <c r="T574"/>
      <c r="U574"/>
      <c r="V574"/>
      <c r="W574"/>
      <c r="X574"/>
      <c r="Y574"/>
      <c r="Z574"/>
      <c r="AA574"/>
      <c r="AB574"/>
      <c r="AC574"/>
      <c r="AD574"/>
      <c r="AE574"/>
      <c r="AF574"/>
      <c r="AG574"/>
      <c r="AH574"/>
      <c r="AI574"/>
      <c r="AJ574"/>
      <c r="AK574"/>
      <c r="AL574"/>
      <c r="AM574"/>
      <c r="AN574"/>
      <c r="AO574"/>
      <c r="AP574"/>
      <c r="AQ574"/>
      <c r="AR574"/>
      <c r="AS574"/>
      <c r="AT574"/>
      <c r="AU574"/>
      <c r="AV574"/>
      <c r="AW574"/>
      <c r="AX574"/>
      <c r="AY574"/>
      <c r="AZ574"/>
      <c r="BA574"/>
      <c r="BB574"/>
      <c r="BC574"/>
      <c r="BD574"/>
      <c r="BE574"/>
      <c r="BF574"/>
      <c r="BG574"/>
      <c r="BH574"/>
      <c r="BI574"/>
      <c r="BJ574"/>
      <c r="BK574"/>
      <c r="BL574"/>
      <c r="BM574"/>
      <c r="BN574"/>
      <c r="BO574"/>
      <c r="BP574"/>
      <c r="BQ574"/>
      <c r="BR574"/>
      <c r="BS574"/>
      <c r="BT574"/>
      <c r="BU574"/>
      <c r="BV574"/>
      <c r="BW574"/>
      <c r="BX574"/>
      <c r="BY574"/>
      <c r="BZ574"/>
      <c r="CA574"/>
      <c r="CB574"/>
      <c r="CC574"/>
      <c r="CD574"/>
      <c r="CE574"/>
      <c r="CF574"/>
      <c r="CG574"/>
      <c r="CH574"/>
      <c r="CI574"/>
      <c r="CJ574"/>
      <c r="CK574"/>
      <c r="CL574"/>
      <c r="CM574"/>
      <c r="CN574"/>
      <c r="CO574"/>
      <c r="CP574"/>
      <c r="CQ574"/>
      <c r="CR574"/>
      <c r="CS574"/>
      <c r="CT574"/>
      <c r="CU574"/>
      <c r="CV574"/>
      <c r="CW574"/>
      <c r="CX574"/>
      <c r="CY574"/>
      <c r="CZ574"/>
      <c r="DA574"/>
      <c r="DB574"/>
      <c r="DC574"/>
      <c r="DD574"/>
      <c r="DE574"/>
      <c r="DF574"/>
      <c r="DG574"/>
      <c r="DH574"/>
      <c r="DI574"/>
      <c r="DJ574"/>
      <c r="DK574"/>
      <c r="DL574"/>
      <c r="DM574"/>
      <c r="DN574"/>
      <c r="DO574"/>
      <c r="DP574"/>
      <c r="DQ574"/>
      <c r="DR574"/>
      <c r="DS574"/>
      <c r="DT574"/>
      <c r="DU574"/>
      <c r="DV574"/>
      <c r="DW574"/>
      <c r="DX574"/>
      <c r="DY574"/>
      <c r="DZ574"/>
      <c r="EA574"/>
      <c r="EB574"/>
      <c r="EC574"/>
      <c r="ED574"/>
      <c r="EE574"/>
      <c r="EF574"/>
      <c r="EG574"/>
      <c r="EH574"/>
      <c r="EI574"/>
      <c r="EJ574"/>
      <c r="EK574"/>
      <c r="EL574"/>
      <c r="EM574"/>
      <c r="EN574"/>
      <c r="EO574"/>
      <c r="EP574"/>
      <c r="EQ574"/>
      <c r="ER574"/>
      <c r="ES574"/>
      <c r="ET574"/>
      <c r="EU574"/>
      <c r="EV574"/>
      <c r="EW574"/>
      <c r="EX574"/>
      <c r="EY574"/>
      <c r="EZ574"/>
      <c r="FA574"/>
      <c r="FB574"/>
      <c r="FC574"/>
      <c r="FD574"/>
      <c r="FE574"/>
      <c r="FF574"/>
      <c r="FG574"/>
      <c r="FH574"/>
      <c r="FI574"/>
      <c r="FJ574"/>
      <c r="FK574"/>
      <c r="FL574"/>
      <c r="FM574"/>
      <c r="FN574"/>
      <c r="FO574"/>
      <c r="FP574"/>
      <c r="FQ574"/>
      <c r="FR574"/>
      <c r="FS574"/>
      <c r="FT574"/>
      <c r="FU574"/>
      <c r="FV574"/>
      <c r="FW574"/>
      <c r="FX574"/>
      <c r="FY574"/>
      <c r="FZ574"/>
      <c r="GA574"/>
      <c r="GB574"/>
      <c r="GC574"/>
      <c r="GD574"/>
      <c r="GE574"/>
      <c r="GF574"/>
      <c r="GG574"/>
      <c r="GH574"/>
      <c r="GI574"/>
      <c r="GJ574"/>
      <c r="GK574"/>
      <c r="GL574"/>
      <c r="GM574"/>
      <c r="GN574"/>
      <c r="GO574"/>
      <c r="GP574"/>
      <c r="GQ574"/>
      <c r="GR574"/>
      <c r="GS574"/>
      <c r="GT574"/>
      <c r="GU574"/>
      <c r="GV574"/>
      <c r="GW574"/>
      <c r="GX574"/>
      <c r="GY574"/>
      <c r="GZ574"/>
      <c r="HA574"/>
      <c r="HB574"/>
      <c r="HC574"/>
      <c r="HD574"/>
      <c r="HE574"/>
      <c r="HF574"/>
      <c r="HG574"/>
      <c r="HH574"/>
      <c r="HI574"/>
      <c r="HJ574"/>
      <c r="HK574"/>
      <c r="HL574"/>
      <c r="HM574"/>
      <c r="HN574"/>
      <c r="HO574"/>
      <c r="HP574"/>
      <c r="HQ574"/>
      <c r="HR574"/>
      <c r="HS574"/>
      <c r="HT574"/>
      <c r="HU574"/>
      <c r="HV574"/>
      <c r="HW574"/>
      <c r="HX574"/>
      <c r="HY574"/>
      <c r="HZ574"/>
      <c r="IA574"/>
      <c r="IB574"/>
      <c r="IC574"/>
      <c r="ID574"/>
      <c r="IE574"/>
      <c r="IF574"/>
      <c r="IG574"/>
      <c r="IH574"/>
      <c r="II574"/>
      <c r="IJ574"/>
      <c r="IK574"/>
      <c r="IL574"/>
      <c r="IM574"/>
      <c r="IN574"/>
      <c r="IO574"/>
      <c r="IP574"/>
      <c r="IQ574"/>
      <c r="IR574"/>
      <c r="IS574"/>
      <c r="IT574"/>
      <c r="IU574"/>
      <c r="IV574"/>
      <c r="IW574"/>
      <c r="IX574"/>
      <c r="IY574"/>
      <c r="IZ574"/>
      <c r="JA574"/>
      <c r="JB574"/>
      <c r="JC574"/>
      <c r="JD574"/>
      <c r="JE574"/>
      <c r="JF574"/>
      <c r="JG574"/>
      <c r="JH574"/>
      <c r="JI574"/>
      <c r="JJ574"/>
      <c r="JK574"/>
      <c r="JL574"/>
      <c r="JM574"/>
      <c r="JN574"/>
      <c r="JO574"/>
      <c r="JP574"/>
      <c r="JQ574"/>
      <c r="JR574"/>
      <c r="JS574"/>
      <c r="JT574"/>
      <c r="JU574"/>
      <c r="JV574"/>
      <c r="JW574"/>
      <c r="JX574"/>
    </row>
    <row r="575" spans="1:284" s="199" customFormat="1" ht="12" customHeight="1">
      <c r="A575"/>
      <c r="B575"/>
      <c r="C575"/>
      <c r="D575"/>
      <c r="E575"/>
      <c r="F575"/>
      <c r="G575"/>
      <c r="H575"/>
      <c r="I575"/>
      <c r="J575"/>
      <c r="K575"/>
      <c r="L575"/>
      <c r="M575"/>
      <c r="N575"/>
      <c r="O575"/>
      <c r="P575"/>
      <c r="Q575"/>
      <c r="R575"/>
      <c r="S575"/>
      <c r="T575"/>
      <c r="U575"/>
      <c r="V575"/>
      <c r="W575"/>
      <c r="X575"/>
      <c r="Y575"/>
      <c r="Z575"/>
      <c r="AA575"/>
      <c r="AB575"/>
      <c r="AC575"/>
      <c r="AD575"/>
      <c r="AE575"/>
      <c r="AF575"/>
      <c r="AG575"/>
      <c r="AH575"/>
      <c r="AI575"/>
      <c r="AJ575"/>
      <c r="AK575"/>
      <c r="AL575"/>
      <c r="AM575"/>
      <c r="AN575"/>
      <c r="AO575"/>
      <c r="AP575"/>
      <c r="AQ575"/>
      <c r="AR575"/>
      <c r="AS575"/>
      <c r="AT575"/>
      <c r="AU575"/>
      <c r="AV575"/>
      <c r="AW575"/>
      <c r="AX575"/>
      <c r="AY575"/>
      <c r="AZ575"/>
      <c r="BA575"/>
      <c r="BB575"/>
      <c r="BC575"/>
      <c r="BD575"/>
      <c r="BE575"/>
      <c r="BF575"/>
      <c r="BG575"/>
      <c r="BH575"/>
      <c r="BI575"/>
      <c r="BJ575"/>
      <c r="BK575"/>
      <c r="BL575"/>
      <c r="BM575"/>
      <c r="BN575"/>
      <c r="BO575"/>
      <c r="BP575"/>
      <c r="BQ575"/>
      <c r="BR575"/>
      <c r="BS575"/>
      <c r="BT575"/>
      <c r="BU575"/>
      <c r="BV575"/>
      <c r="BW575"/>
      <c r="BX575"/>
      <c r="BY575"/>
      <c r="BZ575"/>
      <c r="CA575"/>
      <c r="CB575"/>
      <c r="CC575"/>
      <c r="CD575"/>
      <c r="CE575"/>
      <c r="CF575"/>
      <c r="CG575"/>
      <c r="CH575"/>
      <c r="CI575"/>
      <c r="CJ575"/>
      <c r="CK575"/>
      <c r="CL575"/>
      <c r="CM575"/>
      <c r="CN575"/>
      <c r="CO575"/>
      <c r="CP575"/>
      <c r="CQ575"/>
      <c r="CR575"/>
      <c r="CS575"/>
      <c r="CT575"/>
      <c r="CU575"/>
      <c r="CV575"/>
      <c r="CW575"/>
      <c r="CX575"/>
      <c r="CY575"/>
      <c r="CZ575"/>
      <c r="DA575"/>
      <c r="DB575"/>
      <c r="DC575"/>
      <c r="DD575"/>
      <c r="DE575"/>
      <c r="DF575"/>
      <c r="DG575"/>
      <c r="DH575"/>
      <c r="DI575"/>
      <c r="DJ575"/>
      <c r="DK575"/>
      <c r="DL575"/>
      <c r="DM575"/>
      <c r="DN575"/>
      <c r="DO575"/>
      <c r="DP575"/>
      <c r="DQ575"/>
      <c r="DR575"/>
      <c r="DS575"/>
      <c r="DT575"/>
      <c r="DU575"/>
      <c r="DV575"/>
      <c r="DW575"/>
      <c r="DX575"/>
      <c r="DY575"/>
      <c r="DZ575"/>
      <c r="EA575"/>
      <c r="EB575"/>
      <c r="EC575"/>
      <c r="ED575"/>
      <c r="EE575"/>
      <c r="EF575"/>
      <c r="EG575"/>
      <c r="EH575"/>
      <c r="EI575"/>
      <c r="EJ575"/>
      <c r="EK575"/>
      <c r="EL575"/>
      <c r="EM575"/>
      <c r="EN575"/>
      <c r="EO575"/>
      <c r="EP575"/>
      <c r="EQ575"/>
      <c r="ER575"/>
      <c r="ES575"/>
      <c r="ET575"/>
      <c r="EU575"/>
      <c r="EV575"/>
      <c r="EW575"/>
      <c r="EX575"/>
      <c r="EY575"/>
      <c r="EZ575"/>
      <c r="FA575"/>
      <c r="FB575"/>
      <c r="FC575"/>
      <c r="FD575"/>
      <c r="FE575"/>
      <c r="FF575"/>
      <c r="FG575"/>
      <c r="FH575"/>
      <c r="FI575"/>
      <c r="FJ575"/>
      <c r="FK575"/>
      <c r="FL575"/>
      <c r="FM575"/>
      <c r="FN575"/>
      <c r="FO575"/>
      <c r="FP575"/>
      <c r="FQ575"/>
      <c r="FR575"/>
      <c r="FS575"/>
      <c r="FT575"/>
      <c r="FU575"/>
      <c r="FV575"/>
      <c r="FW575"/>
      <c r="FX575"/>
      <c r="FY575"/>
      <c r="FZ575"/>
      <c r="GA575"/>
      <c r="GB575"/>
      <c r="GC575"/>
      <c r="GD575"/>
      <c r="GE575"/>
      <c r="GF575"/>
      <c r="GG575"/>
      <c r="GH575"/>
      <c r="GI575"/>
      <c r="GJ575"/>
      <c r="GK575"/>
      <c r="GL575"/>
      <c r="GM575"/>
      <c r="GN575"/>
      <c r="GO575"/>
      <c r="GP575"/>
      <c r="GQ575"/>
      <c r="GR575"/>
      <c r="GS575"/>
      <c r="GT575"/>
      <c r="GU575"/>
      <c r="GV575"/>
      <c r="GW575"/>
      <c r="GX575"/>
      <c r="GY575"/>
      <c r="GZ575"/>
      <c r="HA575"/>
      <c r="HB575"/>
      <c r="HC575"/>
      <c r="HD575"/>
      <c r="HE575"/>
      <c r="HF575"/>
      <c r="HG575"/>
      <c r="HH575"/>
      <c r="HI575"/>
      <c r="HJ575"/>
      <c r="HK575"/>
      <c r="HL575"/>
      <c r="HM575"/>
      <c r="HN575"/>
      <c r="HO575"/>
      <c r="HP575"/>
      <c r="HQ575"/>
      <c r="HR575"/>
      <c r="HS575"/>
      <c r="HT575"/>
      <c r="HU575"/>
      <c r="HV575"/>
      <c r="HW575"/>
      <c r="HX575"/>
      <c r="HY575"/>
      <c r="HZ575"/>
      <c r="IA575"/>
      <c r="IB575"/>
      <c r="IC575"/>
      <c r="ID575"/>
      <c r="IE575"/>
      <c r="IF575"/>
      <c r="IG575"/>
      <c r="IH575"/>
      <c r="II575"/>
      <c r="IJ575"/>
      <c r="IK575"/>
      <c r="IL575"/>
      <c r="IM575"/>
      <c r="IN575"/>
      <c r="IO575"/>
      <c r="IP575"/>
      <c r="IQ575"/>
      <c r="IR575"/>
      <c r="IS575"/>
      <c r="IT575"/>
      <c r="IU575"/>
      <c r="IV575"/>
      <c r="IW575"/>
      <c r="IX575"/>
      <c r="IY575"/>
      <c r="IZ575"/>
      <c r="JA575"/>
      <c r="JB575"/>
      <c r="JC575"/>
      <c r="JD575"/>
      <c r="JE575"/>
      <c r="JF575"/>
      <c r="JG575"/>
      <c r="JH575"/>
      <c r="JI575"/>
      <c r="JJ575"/>
      <c r="JK575"/>
      <c r="JL575"/>
      <c r="JM575"/>
      <c r="JN575"/>
      <c r="JO575"/>
      <c r="JP575"/>
      <c r="JQ575"/>
      <c r="JR575"/>
      <c r="JS575"/>
      <c r="JT575"/>
      <c r="JU575"/>
      <c r="JV575"/>
      <c r="JW575"/>
      <c r="JX575"/>
    </row>
    <row r="576" spans="1:284" s="199" customFormat="1" ht="12" customHeight="1">
      <c r="A576"/>
      <c r="B576"/>
      <c r="C576"/>
      <c r="D576"/>
      <c r="E576"/>
      <c r="F576"/>
      <c r="G576"/>
      <c r="H576"/>
      <c r="I576"/>
      <c r="J576"/>
      <c r="K576"/>
      <c r="L576"/>
      <c r="M576"/>
      <c r="N576"/>
      <c r="O576"/>
      <c r="P576"/>
      <c r="Q576"/>
      <c r="R576"/>
      <c r="S576"/>
      <c r="T576"/>
      <c r="U576"/>
      <c r="V576"/>
      <c r="W576"/>
      <c r="X576"/>
      <c r="Y576"/>
      <c r="Z576"/>
      <c r="AA576"/>
      <c r="AB576"/>
      <c r="AC576"/>
      <c r="AD576"/>
      <c r="AE576"/>
      <c r="AF576"/>
      <c r="AG576"/>
      <c r="AH576"/>
      <c r="AI576"/>
      <c r="AJ576"/>
      <c r="AK576"/>
      <c r="AL576"/>
      <c r="AM576"/>
      <c r="AN576"/>
      <c r="AO576"/>
      <c r="AP576"/>
      <c r="AQ576"/>
      <c r="AR576"/>
      <c r="AS576"/>
      <c r="AT576"/>
      <c r="AU576"/>
      <c r="AV576"/>
      <c r="AW576"/>
      <c r="AX576"/>
      <c r="AY576"/>
      <c r="AZ576"/>
      <c r="BA576"/>
      <c r="BB576"/>
      <c r="BC576"/>
      <c r="BD576"/>
      <c r="BE576"/>
      <c r="BF576"/>
      <c r="BG576"/>
      <c r="BH576"/>
      <c r="BI576"/>
      <c r="BJ576"/>
      <c r="BK576"/>
      <c r="BL576"/>
      <c r="BM576"/>
      <c r="BN576"/>
      <c r="BO576"/>
      <c r="BP576"/>
      <c r="BQ576"/>
      <c r="BR576"/>
      <c r="BS576"/>
      <c r="BT576"/>
      <c r="BU576"/>
      <c r="BV576"/>
      <c r="BW576"/>
      <c r="BX576"/>
      <c r="BY576"/>
      <c r="BZ576"/>
      <c r="CA576"/>
      <c r="CB576"/>
      <c r="CC576"/>
      <c r="CD576"/>
      <c r="CE576"/>
      <c r="CF576"/>
      <c r="CG576"/>
      <c r="CH576"/>
      <c r="CI576"/>
      <c r="CJ576"/>
      <c r="CK576"/>
      <c r="CL576"/>
      <c r="CM576"/>
      <c r="CN576"/>
      <c r="CO576"/>
      <c r="CP576"/>
      <c r="CQ576"/>
      <c r="CR576"/>
      <c r="CS576"/>
      <c r="CT576"/>
      <c r="CU576"/>
      <c r="CV576"/>
      <c r="CW576"/>
      <c r="CX576"/>
      <c r="CY576"/>
      <c r="CZ576"/>
      <c r="DA576"/>
      <c r="DB576"/>
      <c r="DC576"/>
      <c r="DD576"/>
      <c r="DE576"/>
      <c r="DF576"/>
      <c r="DG576"/>
      <c r="DH576"/>
      <c r="DI576"/>
      <c r="DJ576"/>
      <c r="DK576"/>
      <c r="DL576"/>
      <c r="DM576"/>
      <c r="DN576"/>
      <c r="DO576"/>
      <c r="DP576"/>
      <c r="DQ576"/>
      <c r="DR576"/>
      <c r="DS576"/>
      <c r="DT576"/>
      <c r="DU576"/>
      <c r="DV576"/>
      <c r="DW576"/>
      <c r="DX576"/>
      <c r="DY576"/>
      <c r="DZ576"/>
      <c r="EA576"/>
      <c r="EB576"/>
      <c r="EC576"/>
      <c r="ED576"/>
      <c r="EE576"/>
      <c r="EF576"/>
      <c r="EG576"/>
      <c r="EH576"/>
      <c r="EI576"/>
      <c r="EJ576"/>
      <c r="EK576"/>
      <c r="EL576"/>
      <c r="EM576"/>
      <c r="EN576"/>
      <c r="EO576"/>
      <c r="EP576"/>
      <c r="EQ576"/>
      <c r="ER576"/>
      <c r="ES576"/>
      <c r="ET576"/>
      <c r="EU576"/>
      <c r="EV576"/>
      <c r="EW576"/>
      <c r="EX576"/>
      <c r="EY576"/>
      <c r="EZ576"/>
      <c r="FA576"/>
      <c r="FB576"/>
      <c r="FC576"/>
      <c r="FD576"/>
      <c r="FE576"/>
      <c r="FF576"/>
      <c r="FG576"/>
      <c r="FH576"/>
      <c r="FI576"/>
      <c r="FJ576"/>
      <c r="FK576"/>
      <c r="FL576"/>
      <c r="FM576"/>
      <c r="FN576"/>
      <c r="FO576"/>
      <c r="FP576"/>
      <c r="FQ576"/>
      <c r="FR576"/>
      <c r="FS576"/>
      <c r="FT576"/>
      <c r="FU576"/>
      <c r="FV576"/>
      <c r="FW576"/>
      <c r="FX576"/>
      <c r="FY576"/>
      <c r="FZ576"/>
      <c r="GA576"/>
      <c r="GB576"/>
      <c r="GC576"/>
      <c r="GD576"/>
      <c r="GE576"/>
      <c r="GF576"/>
      <c r="GG576"/>
      <c r="GH576"/>
      <c r="GI576"/>
      <c r="GJ576"/>
      <c r="GK576"/>
      <c r="GL576"/>
      <c r="GM576"/>
      <c r="GN576"/>
      <c r="GO576"/>
      <c r="GP576"/>
      <c r="GQ576"/>
      <c r="GR576"/>
      <c r="GS576"/>
      <c r="GT576"/>
      <c r="GU576"/>
      <c r="GV576"/>
      <c r="GW576"/>
      <c r="GX576"/>
      <c r="GY576"/>
      <c r="GZ576"/>
      <c r="HA576"/>
      <c r="HB576"/>
      <c r="HC576"/>
      <c r="HD576"/>
      <c r="HE576"/>
      <c r="HF576"/>
      <c r="HG576"/>
      <c r="HH576"/>
      <c r="HI576"/>
      <c r="HJ576"/>
      <c r="HK576"/>
      <c r="HL576"/>
      <c r="HM576"/>
      <c r="HN576"/>
      <c r="HO576"/>
      <c r="HP576"/>
      <c r="HQ576"/>
      <c r="HR576"/>
      <c r="HS576"/>
      <c r="HT576"/>
      <c r="HU576"/>
      <c r="HV576"/>
      <c r="HW576"/>
      <c r="HX576"/>
      <c r="HY576"/>
      <c r="HZ576"/>
      <c r="IA576"/>
      <c r="IB576"/>
      <c r="IC576"/>
      <c r="ID576"/>
      <c r="IE576"/>
      <c r="IF576"/>
      <c r="IG576"/>
      <c r="IH576"/>
      <c r="II576"/>
      <c r="IJ576"/>
      <c r="IK576"/>
      <c r="IL576"/>
      <c r="IM576"/>
      <c r="IN576"/>
      <c r="IO576"/>
      <c r="IP576"/>
      <c r="IQ576"/>
      <c r="IR576"/>
      <c r="IS576"/>
      <c r="IT576"/>
      <c r="IU576"/>
      <c r="IV576"/>
      <c r="IW576"/>
      <c r="IX576"/>
      <c r="IY576"/>
      <c r="IZ576"/>
      <c r="JA576"/>
      <c r="JB576"/>
      <c r="JC576"/>
      <c r="JD576"/>
      <c r="JE576"/>
      <c r="JF576"/>
      <c r="JG576"/>
      <c r="JH576"/>
      <c r="JI576"/>
      <c r="JJ576"/>
      <c r="JK576"/>
      <c r="JL576"/>
      <c r="JM576"/>
      <c r="JN576"/>
      <c r="JO576"/>
      <c r="JP576"/>
      <c r="JQ576"/>
      <c r="JR576"/>
      <c r="JS576"/>
      <c r="JT576"/>
      <c r="JU576"/>
      <c r="JV576"/>
      <c r="JW576"/>
      <c r="JX576"/>
    </row>
    <row r="577" spans="1:284" s="199" customFormat="1" ht="12" customHeight="1">
      <c r="A577"/>
      <c r="B577"/>
      <c r="C577"/>
      <c r="D577"/>
      <c r="E577"/>
      <c r="F577"/>
      <c r="G577"/>
      <c r="H577"/>
      <c r="I577"/>
      <c r="J577"/>
      <c r="K577"/>
      <c r="L577"/>
      <c r="M577"/>
      <c r="N577"/>
      <c r="O577"/>
      <c r="P577"/>
      <c r="Q577"/>
      <c r="R577"/>
      <c r="S577"/>
      <c r="T577"/>
      <c r="U577"/>
      <c r="V577"/>
      <c r="W577"/>
      <c r="X577"/>
      <c r="Y577"/>
      <c r="Z577"/>
      <c r="AA577"/>
      <c r="AB577"/>
      <c r="AC577"/>
      <c r="AD577"/>
      <c r="AE577"/>
      <c r="AF577"/>
      <c r="AG577"/>
      <c r="AH577"/>
      <c r="AI577"/>
      <c r="AJ577"/>
      <c r="AK577"/>
      <c r="AL577"/>
      <c r="AM577"/>
      <c r="AN577"/>
      <c r="AO577"/>
      <c r="AP577"/>
      <c r="AQ577"/>
      <c r="AR577"/>
      <c r="AS577"/>
      <c r="AT577"/>
      <c r="AU577"/>
      <c r="AV577"/>
      <c r="AW577"/>
      <c r="AX577"/>
      <c r="AY577"/>
      <c r="AZ577"/>
      <c r="BA577"/>
      <c r="BB577"/>
      <c r="BC577"/>
      <c r="BD577"/>
      <c r="BE577"/>
      <c r="BF577"/>
      <c r="BG577"/>
      <c r="BH577"/>
      <c r="BI577"/>
      <c r="BJ577"/>
      <c r="BK577"/>
      <c r="BL577"/>
      <c r="BM577"/>
      <c r="BN577"/>
      <c r="BO577"/>
      <c r="BP577"/>
      <c r="BQ577"/>
      <c r="BR577"/>
      <c r="BS577"/>
      <c r="BT577"/>
      <c r="BU577"/>
      <c r="BV577"/>
      <c r="BW577"/>
      <c r="BX577"/>
      <c r="BY577"/>
      <c r="BZ577"/>
      <c r="CA577"/>
      <c r="CB577"/>
      <c r="CC577"/>
      <c r="CD577"/>
      <c r="CE577"/>
      <c r="CF577"/>
      <c r="CG577"/>
      <c r="CH577"/>
      <c r="CI577"/>
      <c r="CJ577"/>
      <c r="CK577"/>
      <c r="CL577"/>
      <c r="CM577"/>
      <c r="CN577"/>
      <c r="CO577"/>
      <c r="CP577"/>
      <c r="CQ577"/>
      <c r="CR577"/>
      <c r="CS577"/>
      <c r="CT577"/>
      <c r="CU577"/>
      <c r="CV577"/>
      <c r="CW577"/>
      <c r="CX577"/>
      <c r="CY577"/>
      <c r="CZ577"/>
      <c r="DA577"/>
      <c r="DB577"/>
      <c r="DC577"/>
      <c r="DD577"/>
      <c r="DE577"/>
      <c r="DF577"/>
      <c r="DG577"/>
      <c r="DH577"/>
      <c r="DI577"/>
      <c r="DJ577"/>
      <c r="DK577"/>
      <c r="DL577"/>
      <c r="DM577"/>
      <c r="DN577"/>
      <c r="DO577"/>
      <c r="DP577"/>
      <c r="DQ577"/>
      <c r="DR577"/>
      <c r="DS577"/>
      <c r="DT577"/>
      <c r="DU577"/>
      <c r="DV577"/>
      <c r="DW577"/>
      <c r="DX577"/>
      <c r="DY577"/>
      <c r="DZ577"/>
      <c r="EA577"/>
      <c r="EB577"/>
      <c r="EC577"/>
      <c r="ED577"/>
      <c r="EE577"/>
      <c r="EF577"/>
      <c r="EG577"/>
      <c r="EH577"/>
      <c r="EI577"/>
      <c r="EJ577"/>
      <c r="EK577"/>
      <c r="EL577"/>
      <c r="EM577"/>
      <c r="EN577"/>
      <c r="EO577"/>
      <c r="EP577"/>
      <c r="EQ577"/>
      <c r="ER577"/>
      <c r="ES577"/>
      <c r="ET577"/>
      <c r="EU577"/>
      <c r="EV577"/>
      <c r="EW577"/>
      <c r="EX577"/>
      <c r="EY577"/>
      <c r="EZ577"/>
      <c r="FA577"/>
      <c r="FB577"/>
      <c r="FC577"/>
      <c r="FD577"/>
      <c r="FE577"/>
      <c r="FF577"/>
      <c r="FG577"/>
      <c r="FH577"/>
      <c r="FI577"/>
      <c r="FJ577"/>
      <c r="FK577"/>
      <c r="FL577"/>
      <c r="FM577"/>
      <c r="FN577"/>
      <c r="FO577"/>
      <c r="FP577"/>
      <c r="FQ577"/>
      <c r="FR577"/>
      <c r="FS577"/>
      <c r="FT577"/>
      <c r="FU577"/>
      <c r="FV577"/>
      <c r="FW577"/>
      <c r="FX577"/>
      <c r="FY577"/>
      <c r="FZ577"/>
      <c r="GA577"/>
      <c r="GB577"/>
      <c r="GC577"/>
      <c r="GD577"/>
      <c r="GE577"/>
      <c r="GF577"/>
      <c r="GG577"/>
      <c r="GH577"/>
      <c r="GI577"/>
      <c r="GJ577"/>
      <c r="GK577"/>
      <c r="GL577"/>
      <c r="GM577"/>
      <c r="GN577"/>
      <c r="GO577"/>
      <c r="GP577"/>
      <c r="GQ577"/>
      <c r="GR577"/>
      <c r="GS577"/>
      <c r="GT577"/>
      <c r="GU577"/>
      <c r="GV577"/>
      <c r="GW577"/>
      <c r="GX577"/>
      <c r="GY577"/>
      <c r="GZ577"/>
      <c r="HA577"/>
      <c r="HB577"/>
      <c r="HC577"/>
      <c r="HD577"/>
      <c r="HE577"/>
      <c r="HF577"/>
      <c r="HG577"/>
      <c r="HH577"/>
      <c r="HI577"/>
      <c r="HJ577"/>
      <c r="HK577"/>
      <c r="HL577"/>
      <c r="HM577"/>
      <c r="HN577"/>
      <c r="HO577"/>
      <c r="HP577"/>
      <c r="HQ577"/>
      <c r="HR577"/>
      <c r="HS577"/>
      <c r="HT577"/>
      <c r="HU577"/>
      <c r="HV577"/>
      <c r="HW577"/>
      <c r="HX577"/>
      <c r="HY577"/>
      <c r="HZ577"/>
      <c r="IA577"/>
      <c r="IB577"/>
      <c r="IC577"/>
      <c r="ID577"/>
      <c r="IE577"/>
      <c r="IF577"/>
      <c r="IG577"/>
      <c r="IH577"/>
      <c r="II577"/>
      <c r="IJ577"/>
      <c r="IK577"/>
      <c r="IL577"/>
      <c r="IM577"/>
      <c r="IN577"/>
      <c r="IO577"/>
      <c r="IP577"/>
      <c r="IQ577"/>
      <c r="IR577"/>
      <c r="IS577"/>
      <c r="IT577"/>
      <c r="IU577"/>
      <c r="IV577"/>
      <c r="IW577"/>
      <c r="IX577"/>
      <c r="IY577"/>
      <c r="IZ577"/>
      <c r="JA577"/>
      <c r="JB577"/>
      <c r="JC577"/>
      <c r="JD577"/>
      <c r="JE577"/>
      <c r="JF577"/>
      <c r="JG577"/>
      <c r="JH577"/>
      <c r="JI577"/>
      <c r="JJ577"/>
      <c r="JK577"/>
      <c r="JL577"/>
      <c r="JM577"/>
      <c r="JN577"/>
      <c r="JO577"/>
      <c r="JP577"/>
      <c r="JQ577"/>
      <c r="JR577"/>
      <c r="JS577"/>
      <c r="JT577"/>
      <c r="JU577"/>
      <c r="JV577"/>
      <c r="JW577"/>
      <c r="JX577"/>
    </row>
    <row r="578" spans="1:284" s="199" customFormat="1" ht="12" customHeight="1">
      <c r="A578"/>
      <c r="B578"/>
      <c r="C578"/>
      <c r="D578"/>
      <c r="E578"/>
      <c r="F578"/>
      <c r="G578"/>
      <c r="H578"/>
      <c r="I578"/>
      <c r="J578"/>
      <c r="K578"/>
      <c r="L578"/>
      <c r="M578"/>
      <c r="N578"/>
      <c r="O578"/>
      <c r="P578"/>
      <c r="Q578"/>
      <c r="R578"/>
      <c r="S578"/>
      <c r="T578"/>
      <c r="U578"/>
      <c r="V578"/>
      <c r="W578"/>
      <c r="X578"/>
      <c r="Y578"/>
      <c r="Z578"/>
      <c r="AA578"/>
      <c r="AB578"/>
      <c r="AC578"/>
      <c r="AD578"/>
      <c r="AE578"/>
      <c r="AF578"/>
      <c r="AG578"/>
      <c r="AH578"/>
      <c r="AI578"/>
      <c r="AJ578"/>
      <c r="AK578"/>
      <c r="AL578"/>
      <c r="AM578"/>
      <c r="AN578"/>
      <c r="AO578"/>
      <c r="AP578"/>
      <c r="AQ578"/>
      <c r="AR578"/>
      <c r="AS578"/>
      <c r="AT578"/>
      <c r="AU578"/>
      <c r="AV578"/>
      <c r="AW578"/>
      <c r="AX578"/>
      <c r="AY578"/>
      <c r="AZ578"/>
      <c r="BA578"/>
      <c r="BB578"/>
      <c r="BC578"/>
      <c r="BD578"/>
      <c r="BE578"/>
      <c r="BF578"/>
      <c r="BG578"/>
      <c r="BH578"/>
      <c r="BI578"/>
      <c r="BJ578"/>
      <c r="BK578"/>
      <c r="BL578"/>
      <c r="BM578"/>
      <c r="BN578"/>
      <c r="BO578"/>
      <c r="BP578"/>
      <c r="BQ578"/>
      <c r="BR578"/>
      <c r="BS578"/>
      <c r="BT578"/>
      <c r="BU578"/>
      <c r="BV578"/>
      <c r="BW578"/>
      <c r="BX578"/>
      <c r="BY578"/>
      <c r="BZ578"/>
      <c r="CA578"/>
      <c r="CB578"/>
      <c r="CC578"/>
      <c r="CD578"/>
      <c r="CE578"/>
      <c r="CF578"/>
      <c r="CG578"/>
      <c r="CH578"/>
      <c r="CI578"/>
      <c r="CJ578"/>
      <c r="CK578"/>
      <c r="CL578"/>
      <c r="CM578"/>
      <c r="CN578"/>
      <c r="CO578"/>
      <c r="CP578"/>
      <c r="CQ578"/>
      <c r="CR578"/>
      <c r="CS578"/>
      <c r="CT578"/>
      <c r="CU578"/>
      <c r="CV578"/>
      <c r="CW578"/>
      <c r="CX578"/>
      <c r="CY578"/>
      <c r="CZ578"/>
      <c r="DA578"/>
      <c r="DB578"/>
      <c r="DC578"/>
      <c r="DD578"/>
      <c r="DE578"/>
      <c r="DF578"/>
      <c r="DG578"/>
      <c r="DH578"/>
      <c r="DI578"/>
      <c r="DJ578"/>
      <c r="DK578"/>
      <c r="DL578"/>
      <c r="DM578"/>
      <c r="DN578"/>
      <c r="DO578"/>
      <c r="DP578"/>
      <c r="DQ578"/>
      <c r="DR578"/>
      <c r="DS578"/>
      <c r="DT578"/>
      <c r="DU578"/>
      <c r="DV578"/>
      <c r="DW578"/>
      <c r="DX578"/>
      <c r="DY578"/>
      <c r="DZ578"/>
      <c r="EA578"/>
      <c r="EB578"/>
      <c r="EC578"/>
      <c r="ED578"/>
      <c r="EE578"/>
      <c r="EF578"/>
      <c r="EG578"/>
      <c r="EH578"/>
      <c r="EI578"/>
      <c r="EJ578"/>
      <c r="EK578"/>
      <c r="EL578"/>
      <c r="EM578"/>
      <c r="EN578"/>
      <c r="EO578"/>
      <c r="EP578"/>
      <c r="EQ578"/>
      <c r="ER578"/>
      <c r="ES578"/>
      <c r="ET578"/>
      <c r="EU578"/>
      <c r="EV578"/>
      <c r="EW578"/>
      <c r="EX578"/>
      <c r="EY578"/>
      <c r="EZ578"/>
      <c r="FA578"/>
      <c r="FB578"/>
      <c r="FC578"/>
      <c r="FD578"/>
      <c r="FE578"/>
      <c r="FF578"/>
      <c r="FG578"/>
      <c r="FH578"/>
      <c r="FI578"/>
      <c r="FJ578"/>
      <c r="FK578"/>
      <c r="FL578"/>
      <c r="FM578"/>
      <c r="FN578"/>
      <c r="FO578"/>
      <c r="FP578"/>
      <c r="FQ578"/>
      <c r="FR578"/>
      <c r="FS578"/>
      <c r="FT578"/>
      <c r="FU578"/>
      <c r="FV578"/>
      <c r="FW578"/>
      <c r="FX578"/>
      <c r="FY578"/>
      <c r="FZ578"/>
      <c r="GA578"/>
      <c r="GB578"/>
      <c r="GC578"/>
      <c r="GD578"/>
      <c r="GE578"/>
      <c r="GF578"/>
      <c r="GG578"/>
      <c r="GH578"/>
      <c r="GI578"/>
      <c r="GJ578"/>
      <c r="GK578"/>
      <c r="GL578"/>
      <c r="GM578"/>
      <c r="GN578"/>
      <c r="GO578"/>
      <c r="GP578"/>
      <c r="GQ578"/>
      <c r="GR578"/>
      <c r="GS578"/>
      <c r="GT578"/>
      <c r="GU578"/>
      <c r="GV578"/>
      <c r="GW578"/>
      <c r="GX578"/>
      <c r="GY578"/>
      <c r="GZ578"/>
      <c r="HA578"/>
      <c r="HB578"/>
      <c r="HC578"/>
      <c r="HD578"/>
      <c r="HE578"/>
      <c r="HF578"/>
      <c r="HG578"/>
      <c r="HH578"/>
      <c r="HI578"/>
      <c r="HJ578"/>
      <c r="HK578"/>
      <c r="HL578"/>
      <c r="HM578"/>
      <c r="HN578"/>
      <c r="HO578"/>
      <c r="HP578"/>
      <c r="HQ578"/>
      <c r="HR578"/>
      <c r="HS578"/>
      <c r="HT578"/>
      <c r="HU578"/>
      <c r="HV578"/>
      <c r="HW578"/>
      <c r="HX578"/>
      <c r="HY578"/>
      <c r="HZ578"/>
      <c r="IA578"/>
      <c r="IB578"/>
      <c r="IC578"/>
      <c r="ID578"/>
      <c r="IE578"/>
      <c r="IF578"/>
      <c r="IG578"/>
      <c r="IH578"/>
      <c r="II578"/>
      <c r="IJ578"/>
      <c r="IK578"/>
      <c r="IL578"/>
      <c r="IM578"/>
      <c r="IN578"/>
      <c r="IO578"/>
      <c r="IP578"/>
      <c r="IQ578"/>
      <c r="IR578"/>
      <c r="IS578"/>
      <c r="IT578"/>
      <c r="IU578"/>
      <c r="IV578"/>
      <c r="IW578"/>
      <c r="IX578"/>
      <c r="IY578"/>
      <c r="IZ578"/>
      <c r="JA578"/>
      <c r="JB578"/>
      <c r="JC578"/>
      <c r="JD578"/>
      <c r="JE578"/>
      <c r="JF578"/>
      <c r="JG578"/>
      <c r="JH578"/>
      <c r="JI578"/>
      <c r="JJ578"/>
      <c r="JK578"/>
      <c r="JL578"/>
      <c r="JM578"/>
      <c r="JN578"/>
      <c r="JO578"/>
      <c r="JP578"/>
      <c r="JQ578"/>
      <c r="JR578"/>
      <c r="JS578"/>
      <c r="JT578"/>
      <c r="JU578"/>
      <c r="JV578"/>
      <c r="JW578"/>
      <c r="JX578"/>
    </row>
    <row r="579" spans="1:284" s="199" customFormat="1" ht="12" customHeight="1">
      <c r="A579"/>
      <c r="B579"/>
      <c r="C579"/>
      <c r="D579"/>
      <c r="E579"/>
      <c r="F579"/>
      <c r="G579"/>
      <c r="H579"/>
      <c r="I579"/>
      <c r="J579"/>
      <c r="K579"/>
      <c r="L579"/>
      <c r="M579"/>
      <c r="N579"/>
      <c r="O579"/>
      <c r="P579"/>
      <c r="Q579"/>
      <c r="R579"/>
      <c r="S579"/>
      <c r="T579"/>
      <c r="U579"/>
      <c r="V579"/>
      <c r="W579"/>
      <c r="X579"/>
      <c r="Y579"/>
      <c r="Z579"/>
      <c r="AA579"/>
      <c r="AB579"/>
      <c r="AC579"/>
      <c r="AD579"/>
      <c r="AE579"/>
      <c r="AF579"/>
      <c r="AG579"/>
      <c r="AH579"/>
      <c r="AI579"/>
      <c r="AJ579"/>
      <c r="AK579"/>
      <c r="AL579"/>
      <c r="AM579"/>
      <c r="AN579"/>
      <c r="AO579"/>
      <c r="AP579"/>
      <c r="AQ579"/>
      <c r="AR579"/>
      <c r="AS579"/>
      <c r="AT579"/>
      <c r="AU579"/>
      <c r="AV579"/>
      <c r="AW579"/>
      <c r="AX579"/>
      <c r="AY579"/>
      <c r="AZ579"/>
      <c r="BA579"/>
      <c r="BB579"/>
      <c r="BC579"/>
      <c r="BD579"/>
      <c r="BE579"/>
      <c r="BF579"/>
      <c r="BG579"/>
      <c r="BH579"/>
      <c r="BI579"/>
      <c r="BJ579"/>
      <c r="BK579"/>
      <c r="BL579"/>
      <c r="BM579"/>
      <c r="BN579"/>
      <c r="BO579"/>
      <c r="BP579"/>
      <c r="BQ579"/>
      <c r="BR579"/>
      <c r="BS579"/>
      <c r="BT579"/>
      <c r="BU579"/>
      <c r="BV579"/>
      <c r="BW579"/>
      <c r="BX579"/>
      <c r="BY579"/>
      <c r="BZ579"/>
      <c r="CA579"/>
      <c r="CB579"/>
      <c r="CC579"/>
      <c r="CD579"/>
      <c r="CE579"/>
      <c r="CF579"/>
      <c r="CG579"/>
      <c r="CH579"/>
      <c r="CI579"/>
      <c r="CJ579"/>
      <c r="CK579"/>
      <c r="CL579"/>
      <c r="CM579"/>
      <c r="CN579"/>
      <c r="CO579"/>
      <c r="CP579"/>
      <c r="CQ579"/>
      <c r="CR579"/>
      <c r="CS579"/>
      <c r="CT579"/>
      <c r="CU579"/>
      <c r="CV579"/>
      <c r="CW579"/>
      <c r="CX579"/>
      <c r="CY579"/>
      <c r="CZ579"/>
      <c r="DA579"/>
      <c r="DB579"/>
      <c r="DC579"/>
      <c r="DD579"/>
      <c r="DE579"/>
      <c r="DF579"/>
      <c r="DG579"/>
      <c r="DH579"/>
      <c r="DI579"/>
      <c r="DJ579"/>
      <c r="DK579"/>
      <c r="DL579"/>
      <c r="DM579"/>
      <c r="DN579"/>
      <c r="DO579"/>
      <c r="DP579"/>
      <c r="DQ579"/>
      <c r="DR579"/>
      <c r="DS579"/>
      <c r="DT579"/>
      <c r="DU579"/>
      <c r="DV579"/>
      <c r="DW579"/>
      <c r="DX579"/>
      <c r="DY579"/>
      <c r="DZ579"/>
      <c r="EA579"/>
      <c r="EB579"/>
      <c r="EC579"/>
      <c r="ED579"/>
      <c r="EE579"/>
      <c r="EF579"/>
      <c r="EG579"/>
      <c r="EH579"/>
      <c r="EI579"/>
      <c r="EJ579"/>
      <c r="EK579"/>
      <c r="EL579"/>
      <c r="EM579"/>
      <c r="EN579"/>
      <c r="EO579"/>
      <c r="EP579"/>
      <c r="EQ579"/>
      <c r="ER579"/>
      <c r="ES579"/>
      <c r="ET579"/>
      <c r="EU579"/>
      <c r="EV579"/>
      <c r="EW579"/>
      <c r="EX579"/>
      <c r="EY579"/>
      <c r="EZ579"/>
      <c r="FA579"/>
      <c r="FB579"/>
      <c r="FC579"/>
      <c r="FD579"/>
      <c r="FE579"/>
      <c r="FF579"/>
      <c r="FG579"/>
      <c r="FH579"/>
      <c r="FI579"/>
      <c r="FJ579"/>
      <c r="FK579"/>
      <c r="FL579"/>
      <c r="FM579"/>
      <c r="FN579"/>
      <c r="FO579"/>
      <c r="FP579"/>
      <c r="FQ579"/>
      <c r="FR579"/>
      <c r="FS579"/>
      <c r="FT579"/>
      <c r="FU579"/>
      <c r="FV579"/>
      <c r="FW579"/>
      <c r="FX579"/>
      <c r="FY579"/>
      <c r="FZ579"/>
      <c r="GA579"/>
      <c r="GB579"/>
      <c r="GC579"/>
      <c r="GD579"/>
      <c r="GE579"/>
      <c r="GF579"/>
      <c r="GG579"/>
      <c r="GH579"/>
      <c r="GI579"/>
      <c r="GJ579"/>
      <c r="GK579"/>
      <c r="GL579"/>
      <c r="GM579"/>
      <c r="GN579"/>
      <c r="GO579"/>
      <c r="GP579"/>
      <c r="GQ579"/>
      <c r="GR579"/>
      <c r="GS579"/>
      <c r="GT579"/>
      <c r="GU579"/>
      <c r="GV579"/>
      <c r="GW579"/>
      <c r="GX579"/>
      <c r="GY579"/>
      <c r="GZ579"/>
      <c r="HA579"/>
      <c r="HB579"/>
      <c r="HC579"/>
      <c r="HD579"/>
      <c r="HE579"/>
      <c r="HF579"/>
      <c r="HG579"/>
      <c r="HH579"/>
      <c r="HI579"/>
      <c r="HJ579"/>
      <c r="HK579"/>
      <c r="HL579"/>
      <c r="HM579"/>
      <c r="HN579"/>
      <c r="HO579"/>
      <c r="HP579"/>
      <c r="HQ579"/>
      <c r="HR579"/>
      <c r="HS579"/>
      <c r="HT579"/>
      <c r="HU579"/>
      <c r="HV579"/>
      <c r="HW579"/>
      <c r="HX579"/>
      <c r="HY579"/>
      <c r="HZ579"/>
      <c r="IA579"/>
      <c r="IB579"/>
      <c r="IC579"/>
      <c r="ID579"/>
      <c r="IE579"/>
      <c r="IF579"/>
      <c r="IG579"/>
      <c r="IH579"/>
      <c r="II579"/>
      <c r="IJ579"/>
      <c r="IK579"/>
      <c r="IL579"/>
      <c r="IM579"/>
      <c r="IN579"/>
      <c r="IO579"/>
      <c r="IP579"/>
      <c r="IQ579"/>
      <c r="IR579"/>
      <c r="IS579"/>
      <c r="IT579"/>
      <c r="IU579"/>
      <c r="IV579"/>
      <c r="IW579"/>
      <c r="IX579"/>
      <c r="IY579"/>
      <c r="IZ579"/>
      <c r="JA579"/>
      <c r="JB579"/>
      <c r="JC579"/>
      <c r="JD579"/>
      <c r="JE579"/>
      <c r="JF579"/>
      <c r="JG579"/>
      <c r="JH579"/>
      <c r="JI579"/>
      <c r="JJ579"/>
      <c r="JK579"/>
      <c r="JL579"/>
      <c r="JM579"/>
      <c r="JN579"/>
      <c r="JO579"/>
      <c r="JP579"/>
      <c r="JQ579"/>
      <c r="JR579"/>
      <c r="JS579"/>
      <c r="JT579"/>
      <c r="JU579"/>
      <c r="JV579"/>
      <c r="JW579"/>
      <c r="JX579"/>
    </row>
    <row r="580" spans="1:284" s="199" customFormat="1" ht="12" customHeight="1">
      <c r="A580"/>
      <c r="B580"/>
      <c r="C580"/>
      <c r="D580"/>
      <c r="E580"/>
      <c r="F580"/>
      <c r="G580"/>
      <c r="H580"/>
      <c r="I580"/>
      <c r="J580"/>
      <c r="K580"/>
      <c r="L580"/>
      <c r="M580"/>
      <c r="N580"/>
      <c r="O580"/>
      <c r="P580"/>
      <c r="Q580"/>
      <c r="R580"/>
      <c r="S580"/>
      <c r="T580"/>
      <c r="U580"/>
      <c r="V580"/>
      <c r="W580"/>
      <c r="X580"/>
      <c r="Y580"/>
      <c r="Z580"/>
      <c r="AA580"/>
      <c r="AB580"/>
      <c r="AC580"/>
      <c r="AD580"/>
      <c r="AE580"/>
      <c r="AF580"/>
      <c r="AG580"/>
      <c r="AH580"/>
      <c r="AI580"/>
      <c r="AJ580"/>
      <c r="AK580"/>
      <c r="AL580"/>
      <c r="AM580"/>
      <c r="AN580"/>
      <c r="AO580"/>
      <c r="AP580"/>
      <c r="AQ580"/>
      <c r="AR580"/>
      <c r="AS580"/>
      <c r="AT580"/>
      <c r="AU580"/>
      <c r="AV580"/>
      <c r="AW580"/>
      <c r="AX580"/>
      <c r="AY580"/>
      <c r="AZ580"/>
      <c r="BA580"/>
      <c r="BB580"/>
      <c r="BC580"/>
      <c r="BD580"/>
      <c r="BE580"/>
      <c r="BF580"/>
      <c r="BG580"/>
      <c r="BH580"/>
      <c r="BI580"/>
      <c r="BJ580"/>
      <c r="BK580"/>
      <c r="BL580"/>
      <c r="BM580"/>
      <c r="BN580"/>
      <c r="BO580"/>
      <c r="BP580"/>
      <c r="BQ580"/>
      <c r="BR580"/>
      <c r="BS580"/>
      <c r="BT580"/>
      <c r="BU580"/>
      <c r="BV580"/>
      <c r="BW580"/>
      <c r="BX580"/>
      <c r="BY580"/>
      <c r="BZ580"/>
      <c r="CA580"/>
      <c r="CB580"/>
      <c r="CC580"/>
      <c r="CD580"/>
      <c r="CE580"/>
      <c r="CF580"/>
      <c r="CG580"/>
      <c r="CH580"/>
      <c r="CI580"/>
      <c r="CJ580"/>
      <c r="CK580"/>
      <c r="CL580"/>
      <c r="CM580"/>
      <c r="CN580"/>
      <c r="CO580"/>
      <c r="CP580"/>
      <c r="CQ580"/>
      <c r="CR580"/>
      <c r="CS580"/>
      <c r="CT580"/>
      <c r="CU580"/>
      <c r="CV580"/>
      <c r="CW580"/>
      <c r="CX580"/>
      <c r="CY580"/>
      <c r="CZ580"/>
      <c r="DA580"/>
      <c r="DB580"/>
      <c r="DC580"/>
      <c r="DD580"/>
      <c r="DE580"/>
      <c r="DF580"/>
      <c r="DG580"/>
      <c r="DH580"/>
      <c r="DI580"/>
      <c r="DJ580"/>
      <c r="DK580"/>
      <c r="DL580"/>
      <c r="DM580"/>
      <c r="DN580"/>
      <c r="DO580"/>
      <c r="DP580"/>
      <c r="DQ580"/>
      <c r="DR580"/>
      <c r="DS580"/>
      <c r="DT580"/>
      <c r="DU580"/>
      <c r="DV580"/>
      <c r="DW580"/>
      <c r="DX580"/>
      <c r="DY580"/>
      <c r="DZ580"/>
      <c r="EA580"/>
      <c r="EB580"/>
      <c r="EC580"/>
      <c r="ED580"/>
      <c r="EE580"/>
      <c r="EF580"/>
      <c r="EG580"/>
      <c r="EH580"/>
      <c r="EI580"/>
      <c r="EJ580"/>
      <c r="EK580"/>
      <c r="EL580"/>
      <c r="EM580"/>
      <c r="EN580"/>
      <c r="EO580"/>
      <c r="EP580"/>
      <c r="EQ580"/>
      <c r="ER580"/>
      <c r="ES580"/>
      <c r="ET580"/>
      <c r="EU580"/>
      <c r="EV580"/>
      <c r="EW580"/>
      <c r="EX580"/>
      <c r="EY580"/>
      <c r="EZ580"/>
      <c r="FA580"/>
      <c r="FB580"/>
      <c r="FC580"/>
      <c r="FD580"/>
      <c r="FE580"/>
      <c r="FF580"/>
      <c r="FG580"/>
      <c r="FH580"/>
      <c r="FI580"/>
      <c r="FJ580"/>
      <c r="FK580"/>
      <c r="FL580"/>
      <c r="FM580"/>
      <c r="FN580"/>
      <c r="FO580"/>
      <c r="FP580"/>
      <c r="FQ580"/>
      <c r="FR580"/>
      <c r="FS580"/>
      <c r="FT580"/>
      <c r="FU580"/>
      <c r="FV580"/>
      <c r="FW580"/>
      <c r="FX580"/>
      <c r="FY580"/>
      <c r="FZ580"/>
      <c r="GA580"/>
      <c r="GB580"/>
      <c r="GC580"/>
      <c r="GD580"/>
      <c r="GE580"/>
      <c r="GF580"/>
      <c r="GG580"/>
      <c r="GH580"/>
      <c r="GI580"/>
      <c r="GJ580"/>
      <c r="GK580"/>
      <c r="GL580"/>
      <c r="GM580"/>
      <c r="GN580"/>
      <c r="GO580"/>
      <c r="GP580"/>
      <c r="GQ580"/>
      <c r="GR580"/>
      <c r="GS580"/>
      <c r="GT580"/>
      <c r="GU580"/>
      <c r="GV580"/>
      <c r="GW580"/>
      <c r="GX580"/>
      <c r="GY580"/>
      <c r="GZ580"/>
      <c r="HA580"/>
      <c r="HB580"/>
      <c r="HC580"/>
      <c r="HD580"/>
      <c r="HE580"/>
      <c r="HF580"/>
      <c r="HG580"/>
      <c r="HH580"/>
      <c r="HI580"/>
      <c r="HJ580"/>
      <c r="HK580"/>
      <c r="HL580"/>
      <c r="HM580"/>
      <c r="HN580"/>
      <c r="HO580"/>
      <c r="HP580"/>
      <c r="HQ580"/>
      <c r="HR580"/>
      <c r="HS580"/>
      <c r="HT580"/>
      <c r="HU580"/>
      <c r="HV580"/>
      <c r="HW580"/>
      <c r="HX580"/>
      <c r="HY580"/>
      <c r="HZ580"/>
      <c r="IA580"/>
      <c r="IB580"/>
      <c r="IC580"/>
      <c r="ID580"/>
      <c r="IE580"/>
      <c r="IF580"/>
      <c r="IG580"/>
      <c r="IH580"/>
      <c r="II580"/>
      <c r="IJ580"/>
      <c r="IK580"/>
      <c r="IL580"/>
      <c r="IM580"/>
      <c r="IN580"/>
      <c r="IO580"/>
      <c r="IP580"/>
      <c r="IQ580"/>
      <c r="IR580"/>
      <c r="IS580"/>
      <c r="IT580"/>
      <c r="IU580"/>
      <c r="IV580"/>
      <c r="IW580"/>
      <c r="IX580"/>
      <c r="IY580"/>
      <c r="IZ580"/>
      <c r="JA580"/>
      <c r="JB580"/>
      <c r="JC580"/>
      <c r="JD580"/>
      <c r="JE580"/>
      <c r="JF580"/>
      <c r="JG580"/>
      <c r="JH580"/>
      <c r="JI580"/>
      <c r="JJ580"/>
      <c r="JK580"/>
      <c r="JL580"/>
      <c r="JM580"/>
      <c r="JN580"/>
      <c r="JO580"/>
      <c r="JP580"/>
      <c r="JQ580"/>
      <c r="JR580"/>
      <c r="JS580"/>
      <c r="JT580"/>
      <c r="JU580"/>
      <c r="JV580"/>
      <c r="JW580"/>
      <c r="JX580"/>
    </row>
    <row r="581" spans="1:284" s="199" customFormat="1" ht="12" customHeight="1">
      <c r="A581"/>
      <c r="B581"/>
      <c r="C581"/>
      <c r="D581"/>
      <c r="E581"/>
      <c r="F581"/>
      <c r="G581"/>
      <c r="H581"/>
      <c r="I581"/>
      <c r="J581"/>
      <c r="K581"/>
      <c r="L581"/>
      <c r="M581"/>
      <c r="N581"/>
      <c r="O581"/>
      <c r="P581"/>
      <c r="Q581"/>
      <c r="R581"/>
      <c r="S581"/>
      <c r="T581"/>
      <c r="U581"/>
      <c r="V581"/>
      <c r="W581"/>
      <c r="X581"/>
      <c r="Y581"/>
      <c r="Z581"/>
      <c r="AA581"/>
      <c r="AB581"/>
      <c r="AC581"/>
      <c r="AD581"/>
      <c r="AE581"/>
      <c r="AF581"/>
      <c r="AG581"/>
      <c r="AH581"/>
      <c r="AI581"/>
      <c r="AJ581"/>
      <c r="AK581"/>
      <c r="AL581"/>
      <c r="AM581"/>
      <c r="AN581"/>
      <c r="AO581"/>
      <c r="AP581"/>
      <c r="AQ581"/>
      <c r="AR581"/>
      <c r="AS581"/>
      <c r="AT581"/>
      <c r="AU581"/>
      <c r="AV581"/>
      <c r="AW581"/>
      <c r="AX581"/>
      <c r="AY581"/>
      <c r="AZ581"/>
      <c r="BA581"/>
      <c r="BB581"/>
      <c r="BC581"/>
      <c r="BD581"/>
      <c r="BE581"/>
      <c r="BF581"/>
      <c r="BG581"/>
      <c r="BH581"/>
      <c r="BI581"/>
      <c r="BJ581"/>
      <c r="BK581"/>
      <c r="BL581"/>
      <c r="BM581"/>
      <c r="BN581"/>
      <c r="BO581"/>
      <c r="BP581"/>
      <c r="BQ581"/>
      <c r="BR581"/>
      <c r="BS581"/>
      <c r="BT581"/>
      <c r="BU581"/>
      <c r="BV581"/>
      <c r="BW581"/>
      <c r="BX581"/>
      <c r="BY581"/>
      <c r="BZ581"/>
      <c r="CA581"/>
      <c r="CB581"/>
      <c r="CC581"/>
      <c r="CD581"/>
      <c r="CE581"/>
      <c r="CF581"/>
      <c r="CG581"/>
      <c r="CH581"/>
      <c r="CI581"/>
      <c r="CJ581"/>
      <c r="CK581"/>
      <c r="CL581"/>
      <c r="CM581"/>
      <c r="CN581"/>
      <c r="CO581"/>
      <c r="CP581"/>
      <c r="CQ581"/>
      <c r="CR581"/>
      <c r="CS581"/>
      <c r="CT581"/>
      <c r="CU581"/>
      <c r="CV581"/>
      <c r="CW581"/>
      <c r="CX581"/>
      <c r="CY581"/>
      <c r="CZ581"/>
      <c r="DA581"/>
      <c r="DB581"/>
      <c r="DC581"/>
      <c r="DD581"/>
      <c r="DE581"/>
      <c r="DF581"/>
      <c r="DG581"/>
      <c r="DH581"/>
      <c r="DI581"/>
      <c r="DJ581"/>
      <c r="DK581"/>
      <c r="DL581"/>
      <c r="DM581"/>
      <c r="DN581"/>
      <c r="DO581"/>
      <c r="DP581"/>
      <c r="DQ581"/>
      <c r="DR581"/>
      <c r="DS581"/>
      <c r="DT581"/>
      <c r="DU581"/>
      <c r="DV581"/>
      <c r="DW581"/>
      <c r="DX581"/>
      <c r="DY581"/>
      <c r="DZ581"/>
      <c r="EA581"/>
      <c r="EB581"/>
      <c r="EC581"/>
      <c r="ED581"/>
      <c r="EE581"/>
      <c r="EF581"/>
      <c r="EG581"/>
      <c r="EH581"/>
      <c r="EI581"/>
      <c r="EJ581"/>
      <c r="EK581"/>
      <c r="EL581"/>
      <c r="EM581"/>
      <c r="EN581"/>
      <c r="EO581"/>
      <c r="EP581"/>
      <c r="EQ581"/>
      <c r="ER581"/>
      <c r="ES581"/>
      <c r="ET581"/>
      <c r="EU581"/>
      <c r="EV581"/>
      <c r="EW581"/>
      <c r="EX581"/>
      <c r="EY581"/>
      <c r="EZ581"/>
      <c r="FA581"/>
      <c r="FB581"/>
      <c r="FC581"/>
      <c r="FD581"/>
      <c r="FE581"/>
      <c r="FF581"/>
      <c r="FG581"/>
      <c r="FH581"/>
      <c r="FI581"/>
      <c r="FJ581"/>
      <c r="FK581"/>
      <c r="FL581"/>
      <c r="FM581"/>
      <c r="FN581"/>
      <c r="FO581"/>
      <c r="FP581"/>
      <c r="FQ581"/>
      <c r="FR581"/>
      <c r="FS581"/>
      <c r="FT581"/>
      <c r="FU581"/>
      <c r="FV581"/>
      <c r="FW581"/>
      <c r="FX581"/>
      <c r="FY581"/>
      <c r="FZ581"/>
      <c r="GA581"/>
      <c r="GB581"/>
      <c r="GC581"/>
      <c r="GD581"/>
      <c r="GE581"/>
      <c r="GF581"/>
      <c r="GG581"/>
      <c r="GH581"/>
      <c r="GI581"/>
      <c r="GJ581"/>
      <c r="GK581"/>
      <c r="GL581"/>
      <c r="GM581"/>
      <c r="GN581"/>
      <c r="GO581"/>
      <c r="GP581"/>
      <c r="GQ581"/>
      <c r="GR581"/>
      <c r="GS581"/>
      <c r="GT581"/>
      <c r="GU581"/>
      <c r="GV581"/>
      <c r="GW581"/>
      <c r="GX581"/>
      <c r="GY581"/>
      <c r="GZ581"/>
      <c r="HA581"/>
      <c r="HB581"/>
      <c r="HC581"/>
      <c r="HD581"/>
      <c r="HE581"/>
      <c r="HF581"/>
      <c r="HG581"/>
      <c r="HH581"/>
      <c r="HI581"/>
      <c r="HJ581"/>
      <c r="HK581"/>
      <c r="HL581"/>
      <c r="HM581"/>
      <c r="HN581"/>
      <c r="HO581"/>
      <c r="HP581"/>
      <c r="HQ581"/>
      <c r="HR581"/>
      <c r="HS581"/>
      <c r="HT581"/>
      <c r="HU581"/>
      <c r="HV581"/>
      <c r="HW581"/>
      <c r="HX581"/>
      <c r="HY581"/>
      <c r="HZ581"/>
      <c r="IA581"/>
      <c r="IB581"/>
      <c r="IC581"/>
      <c r="ID581"/>
      <c r="IE581"/>
      <c r="IF581"/>
      <c r="IG581"/>
      <c r="IH581"/>
      <c r="II581"/>
      <c r="IJ581"/>
      <c r="IK581"/>
      <c r="IL581"/>
      <c r="IM581"/>
      <c r="IN581"/>
      <c r="IO581"/>
      <c r="IP581"/>
      <c r="IQ581"/>
      <c r="IR581"/>
      <c r="IS581"/>
      <c r="IT581"/>
      <c r="IU581"/>
      <c r="IV581"/>
      <c r="IW581"/>
      <c r="IX581"/>
      <c r="IY581"/>
      <c r="IZ581"/>
      <c r="JA581"/>
      <c r="JB581"/>
      <c r="JC581"/>
      <c r="JD581"/>
      <c r="JE581"/>
      <c r="JF581"/>
      <c r="JG581"/>
      <c r="JH581"/>
      <c r="JI581"/>
      <c r="JJ581"/>
      <c r="JK581"/>
      <c r="JL581"/>
      <c r="JM581"/>
      <c r="JN581"/>
      <c r="JO581"/>
      <c r="JP581"/>
      <c r="JQ581"/>
      <c r="JR581"/>
      <c r="JS581"/>
      <c r="JT581"/>
      <c r="JU581"/>
      <c r="JV581"/>
      <c r="JW581"/>
      <c r="JX581"/>
    </row>
    <row r="582" spans="1:284" s="199" customFormat="1" ht="12" customHeight="1">
      <c r="A582"/>
      <c r="B582"/>
      <c r="C582"/>
      <c r="D582"/>
      <c r="E582"/>
      <c r="F582"/>
      <c r="G582"/>
      <c r="H582"/>
      <c r="I582"/>
      <c r="J582"/>
      <c r="K582"/>
      <c r="L582"/>
      <c r="M582"/>
      <c r="N582"/>
      <c r="O582"/>
      <c r="P582"/>
      <c r="Q582"/>
      <c r="R582"/>
      <c r="S582"/>
      <c r="T582"/>
      <c r="U582"/>
      <c r="V582"/>
      <c r="W582"/>
      <c r="X582"/>
      <c r="Y582"/>
      <c r="Z582"/>
      <c r="AA582"/>
      <c r="AB582"/>
      <c r="AC582"/>
      <c r="AD582"/>
      <c r="AE582"/>
      <c r="AF582"/>
      <c r="AG582"/>
      <c r="AH582"/>
      <c r="AI582"/>
      <c r="AJ582"/>
      <c r="AK582"/>
      <c r="AL582"/>
      <c r="AM582"/>
      <c r="AN582"/>
      <c r="AO582"/>
      <c r="AP582"/>
      <c r="AQ582"/>
      <c r="AR582"/>
      <c r="AS582"/>
      <c r="AT582"/>
      <c r="AU582"/>
      <c r="AV582"/>
      <c r="AW582"/>
      <c r="AX582"/>
      <c r="AY582"/>
      <c r="AZ582"/>
      <c r="BA582"/>
      <c r="BB582"/>
      <c r="BC582"/>
      <c r="BD582"/>
      <c r="BE582"/>
      <c r="BF582"/>
      <c r="BG582"/>
      <c r="BH582"/>
      <c r="BI582"/>
      <c r="BJ582"/>
      <c r="BK582"/>
      <c r="BL582"/>
      <c r="BM582"/>
      <c r="BN582"/>
      <c r="BO582"/>
      <c r="BP582"/>
      <c r="BQ582"/>
      <c r="BR582"/>
      <c r="BS582"/>
      <c r="BT582"/>
      <c r="BU582"/>
      <c r="BV582"/>
      <c r="BW582"/>
      <c r="BX582"/>
      <c r="BY582"/>
      <c r="BZ582"/>
      <c r="CA582"/>
      <c r="CB582"/>
      <c r="CC582"/>
      <c r="CD582"/>
      <c r="CE582"/>
      <c r="CF582"/>
      <c r="CG582"/>
      <c r="CH582"/>
      <c r="CI582"/>
      <c r="CJ582"/>
      <c r="CK582"/>
      <c r="CL582"/>
      <c r="CM582"/>
      <c r="CN582"/>
      <c r="CO582"/>
      <c r="CP582"/>
      <c r="CQ582"/>
      <c r="CR582"/>
      <c r="CS582"/>
      <c r="CT582"/>
      <c r="CU582"/>
      <c r="CV582"/>
      <c r="CW582"/>
      <c r="CX582"/>
      <c r="CY582"/>
      <c r="CZ582"/>
      <c r="DA582"/>
      <c r="DB582"/>
      <c r="DC582"/>
      <c r="DD582"/>
      <c r="DE582"/>
      <c r="DF582"/>
      <c r="DG582"/>
      <c r="DH582"/>
      <c r="DI582"/>
      <c r="DJ582"/>
      <c r="DK582"/>
      <c r="DL582"/>
      <c r="DM582"/>
      <c r="DN582"/>
      <c r="DO582"/>
      <c r="DP582"/>
      <c r="DQ582"/>
      <c r="DR582"/>
      <c r="DS582"/>
      <c r="DT582"/>
      <c r="DU582"/>
      <c r="DV582"/>
      <c r="DW582"/>
      <c r="DX582"/>
      <c r="DY582"/>
      <c r="DZ582"/>
      <c r="EA582"/>
      <c r="EB582"/>
      <c r="EC582"/>
      <c r="ED582"/>
      <c r="EE582"/>
      <c r="EF582"/>
      <c r="EG582"/>
      <c r="EH582"/>
      <c r="EI582"/>
      <c r="EJ582"/>
      <c r="EK582"/>
      <c r="EL582"/>
      <c r="EM582"/>
      <c r="EN582"/>
      <c r="EO582"/>
      <c r="EP582"/>
      <c r="EQ582"/>
      <c r="ER582"/>
      <c r="ES582"/>
      <c r="ET582"/>
      <c r="EU582"/>
      <c r="EV582"/>
      <c r="EW582"/>
      <c r="EX582"/>
      <c r="EY582"/>
      <c r="EZ582"/>
      <c r="FA582"/>
      <c r="FB582"/>
      <c r="FC582"/>
      <c r="FD582"/>
      <c r="FE582"/>
      <c r="FF582"/>
      <c r="FG582"/>
      <c r="FH582"/>
      <c r="FI582"/>
      <c r="FJ582"/>
      <c r="FK582"/>
      <c r="FL582"/>
      <c r="FM582"/>
      <c r="FN582"/>
      <c r="FO582"/>
      <c r="FP582"/>
      <c r="FQ582"/>
      <c r="FR582"/>
      <c r="FS582"/>
      <c r="FT582"/>
      <c r="FU582"/>
      <c r="FV582"/>
      <c r="FW582"/>
      <c r="FX582"/>
      <c r="FY582"/>
      <c r="FZ582"/>
      <c r="GA582"/>
      <c r="GB582"/>
      <c r="GC582"/>
      <c r="GD582"/>
      <c r="GE582"/>
      <c r="GF582"/>
      <c r="GG582"/>
      <c r="GH582"/>
      <c r="GI582"/>
      <c r="GJ582"/>
      <c r="GK582"/>
      <c r="GL582"/>
      <c r="GM582"/>
      <c r="GN582"/>
      <c r="GO582"/>
      <c r="GP582"/>
      <c r="GQ582"/>
      <c r="GR582"/>
      <c r="GS582"/>
      <c r="GT582"/>
      <c r="GU582"/>
      <c r="GV582"/>
      <c r="GW582"/>
      <c r="GX582"/>
      <c r="GY582"/>
      <c r="GZ582"/>
      <c r="HA582"/>
      <c r="HB582"/>
      <c r="HC582"/>
      <c r="HD582"/>
      <c r="HE582"/>
      <c r="HF582"/>
      <c r="HG582"/>
      <c r="HH582"/>
      <c r="HI582"/>
      <c r="HJ582"/>
      <c r="HK582"/>
      <c r="HL582"/>
      <c r="HM582"/>
      <c r="HN582"/>
      <c r="HO582"/>
      <c r="HP582"/>
      <c r="HQ582"/>
      <c r="HR582"/>
      <c r="HS582"/>
      <c r="HT582"/>
      <c r="HU582"/>
      <c r="HV582"/>
      <c r="HW582"/>
      <c r="HX582"/>
      <c r="HY582"/>
      <c r="HZ582"/>
      <c r="IA582"/>
      <c r="IB582"/>
      <c r="IC582"/>
      <c r="ID582"/>
      <c r="IE582"/>
      <c r="IF582"/>
      <c r="IG582"/>
      <c r="IH582"/>
      <c r="II582"/>
      <c r="IJ582"/>
      <c r="IK582"/>
      <c r="IL582"/>
      <c r="IM582"/>
      <c r="IN582"/>
      <c r="IO582"/>
      <c r="IP582"/>
      <c r="IQ582"/>
      <c r="IR582"/>
      <c r="IS582"/>
      <c r="IT582"/>
      <c r="IU582"/>
      <c r="IV582"/>
      <c r="IW582"/>
      <c r="IX582"/>
      <c r="IY582"/>
      <c r="IZ582"/>
      <c r="JA582"/>
      <c r="JB582"/>
      <c r="JC582"/>
      <c r="JD582"/>
      <c r="JE582"/>
      <c r="JF582"/>
      <c r="JG582"/>
      <c r="JH582"/>
      <c r="JI582"/>
      <c r="JJ582"/>
      <c r="JK582"/>
      <c r="JL582"/>
      <c r="JM582"/>
      <c r="JN582"/>
      <c r="JO582"/>
      <c r="JP582"/>
      <c r="JQ582"/>
      <c r="JR582"/>
      <c r="JS582"/>
      <c r="JT582"/>
      <c r="JU582"/>
      <c r="JV582"/>
      <c r="JW582"/>
      <c r="JX582"/>
    </row>
    <row r="583" spans="1:284" s="199" customFormat="1" ht="12" customHeight="1">
      <c r="A583"/>
      <c r="B583"/>
      <c r="C583"/>
      <c r="D583"/>
      <c r="E583"/>
      <c r="F583"/>
      <c r="G583"/>
      <c r="H583"/>
      <c r="I583"/>
      <c r="J583"/>
      <c r="K583"/>
      <c r="L583"/>
      <c r="M583"/>
      <c r="N583"/>
      <c r="O583"/>
      <c r="P583"/>
      <c r="Q583"/>
      <c r="R583"/>
      <c r="S583"/>
      <c r="T583"/>
      <c r="U583"/>
      <c r="V583"/>
      <c r="W583"/>
      <c r="X583"/>
      <c r="Y583"/>
      <c r="Z583"/>
      <c r="AA583"/>
      <c r="AB583"/>
      <c r="AC583"/>
      <c r="AD583"/>
      <c r="AE583"/>
      <c r="AF583"/>
      <c r="AG583"/>
      <c r="AH583"/>
      <c r="AI583"/>
      <c r="AJ583"/>
      <c r="AK583"/>
      <c r="AL583"/>
      <c r="AM583"/>
      <c r="AN583"/>
      <c r="AO583"/>
      <c r="AP583"/>
      <c r="AQ583"/>
      <c r="AR583"/>
      <c r="AS583"/>
      <c r="AT583"/>
      <c r="AU583"/>
      <c r="AV583"/>
      <c r="AW583"/>
      <c r="AX583"/>
      <c r="AY583"/>
      <c r="AZ583"/>
      <c r="BA583"/>
      <c r="BB583"/>
      <c r="BC583"/>
      <c r="BD583"/>
      <c r="BE583"/>
      <c r="BF583"/>
      <c r="BG583"/>
      <c r="BH583"/>
      <c r="BI583"/>
      <c r="BJ583"/>
      <c r="BK583"/>
      <c r="BL583"/>
      <c r="BM583"/>
      <c r="BN583"/>
      <c r="BO583"/>
      <c r="BP583"/>
      <c r="BQ583"/>
      <c r="BR583"/>
      <c r="BS583"/>
      <c r="BT583"/>
      <c r="BU583"/>
      <c r="BV583"/>
      <c r="BW583"/>
      <c r="BX583"/>
      <c r="BY583"/>
      <c r="BZ583"/>
      <c r="CA583"/>
      <c r="CB583"/>
      <c r="CC583"/>
      <c r="CD583"/>
      <c r="CE583"/>
      <c r="CF583"/>
      <c r="CG583"/>
      <c r="CH583"/>
      <c r="CI583"/>
      <c r="CJ583"/>
      <c r="CK583"/>
      <c r="CL583"/>
      <c r="CM583"/>
      <c r="CN583"/>
      <c r="CO583"/>
      <c r="CP583"/>
      <c r="CQ583"/>
      <c r="CR583"/>
      <c r="CS583"/>
      <c r="CT583"/>
      <c r="CU583"/>
      <c r="CV583"/>
      <c r="CW583"/>
      <c r="CX583"/>
      <c r="CY583"/>
      <c r="CZ583"/>
      <c r="DA583"/>
      <c r="DB583"/>
      <c r="DC583"/>
      <c r="DD583"/>
      <c r="DE583"/>
      <c r="DF583"/>
      <c r="DG583"/>
      <c r="DH583"/>
      <c r="DI583"/>
      <c r="DJ583"/>
      <c r="DK583"/>
      <c r="DL583"/>
      <c r="DM583"/>
      <c r="DN583"/>
      <c r="DO583"/>
      <c r="DP583"/>
      <c r="DQ583"/>
      <c r="DR583"/>
      <c r="DS583"/>
      <c r="DT583"/>
      <c r="DU583"/>
      <c r="DV583"/>
      <c r="DW583"/>
      <c r="DX583"/>
      <c r="DY583"/>
      <c r="DZ583"/>
      <c r="EA583"/>
      <c r="EB583"/>
      <c r="EC583"/>
      <c r="ED583"/>
      <c r="EE583"/>
      <c r="EF583"/>
      <c r="EG583"/>
      <c r="EH583"/>
      <c r="EI583"/>
      <c r="EJ583"/>
      <c r="EK583"/>
      <c r="EL583"/>
      <c r="EM583"/>
      <c r="EN583"/>
      <c r="EO583"/>
      <c r="EP583"/>
      <c r="EQ583"/>
      <c r="ER583"/>
      <c r="ES583"/>
      <c r="ET583"/>
      <c r="EU583"/>
      <c r="EV583"/>
      <c r="EW583"/>
      <c r="EX583"/>
      <c r="EY583"/>
      <c r="EZ583"/>
      <c r="FA583"/>
      <c r="FB583"/>
      <c r="FC583"/>
      <c r="FD583"/>
      <c r="FE583"/>
      <c r="FF583"/>
      <c r="FG583"/>
      <c r="FH583"/>
      <c r="FI583"/>
      <c r="FJ583"/>
      <c r="FK583"/>
      <c r="FL583"/>
      <c r="FM583"/>
      <c r="FN583"/>
      <c r="FO583"/>
      <c r="FP583"/>
      <c r="FQ583"/>
      <c r="FR583"/>
      <c r="FS583"/>
      <c r="FT583"/>
      <c r="FU583"/>
      <c r="FV583"/>
      <c r="FW583"/>
      <c r="FX583"/>
      <c r="FY583"/>
      <c r="FZ583"/>
      <c r="GA583"/>
      <c r="GB583"/>
      <c r="GC583"/>
      <c r="GD583"/>
      <c r="GE583"/>
      <c r="GF583"/>
      <c r="GG583"/>
      <c r="GH583"/>
      <c r="GI583"/>
      <c r="GJ583"/>
      <c r="GK583"/>
      <c r="GL583"/>
      <c r="GM583"/>
      <c r="GN583"/>
      <c r="GO583"/>
      <c r="GP583"/>
      <c r="GQ583"/>
      <c r="GR583"/>
      <c r="GS583"/>
      <c r="GT583"/>
      <c r="GU583"/>
      <c r="GV583"/>
      <c r="GW583"/>
      <c r="GX583"/>
      <c r="GY583"/>
      <c r="GZ583"/>
      <c r="HA583"/>
      <c r="HB583"/>
      <c r="HC583"/>
      <c r="HD583"/>
      <c r="HE583"/>
      <c r="HF583"/>
      <c r="HG583"/>
      <c r="HH583"/>
      <c r="HI583"/>
      <c r="HJ583"/>
      <c r="HK583"/>
      <c r="HL583"/>
      <c r="HM583"/>
      <c r="HN583"/>
      <c r="HO583"/>
      <c r="HP583"/>
      <c r="HQ583"/>
      <c r="HR583"/>
      <c r="HS583"/>
      <c r="HT583"/>
      <c r="HU583"/>
      <c r="HV583"/>
      <c r="HW583"/>
      <c r="HX583"/>
      <c r="HY583"/>
      <c r="HZ583"/>
      <c r="IA583"/>
      <c r="IB583"/>
      <c r="IC583"/>
      <c r="ID583"/>
      <c r="IE583"/>
      <c r="IF583"/>
      <c r="IG583"/>
      <c r="IH583"/>
      <c r="II583"/>
      <c r="IJ583"/>
      <c r="IK583"/>
      <c r="IL583"/>
      <c r="IM583"/>
      <c r="IN583"/>
      <c r="IO583"/>
      <c r="IP583"/>
      <c r="IQ583"/>
      <c r="IR583"/>
      <c r="IS583"/>
      <c r="IT583"/>
      <c r="IU583"/>
      <c r="IV583"/>
      <c r="IW583"/>
      <c r="IX583"/>
      <c r="IY583"/>
      <c r="IZ583"/>
      <c r="JA583"/>
      <c r="JB583"/>
      <c r="JC583"/>
      <c r="JD583"/>
      <c r="JE583"/>
      <c r="JF583"/>
      <c r="JG583"/>
      <c r="JH583"/>
      <c r="JI583"/>
      <c r="JJ583"/>
      <c r="JK583"/>
      <c r="JL583"/>
      <c r="JM583"/>
      <c r="JN583"/>
      <c r="JO583"/>
      <c r="JP583"/>
      <c r="JQ583"/>
      <c r="JR583"/>
      <c r="JS583"/>
      <c r="JT583"/>
      <c r="JU583"/>
      <c r="JV583"/>
      <c r="JW583"/>
      <c r="JX583"/>
    </row>
    <row r="584" spans="1:284" s="199" customFormat="1" ht="12" customHeight="1">
      <c r="A584"/>
      <c r="B584"/>
      <c r="C584"/>
      <c r="D584"/>
      <c r="E584"/>
      <c r="F584"/>
      <c r="G584"/>
      <c r="H584"/>
      <c r="I584"/>
      <c r="J584"/>
      <c r="K584"/>
      <c r="L584"/>
      <c r="M584"/>
      <c r="N584"/>
      <c r="O584"/>
      <c r="P584"/>
      <c r="Q584"/>
      <c r="R584"/>
      <c r="S584"/>
      <c r="T584"/>
      <c r="U584"/>
      <c r="V584"/>
      <c r="W584"/>
      <c r="X584"/>
      <c r="Y584"/>
      <c r="Z584"/>
      <c r="AA584"/>
      <c r="AB584"/>
      <c r="AC584"/>
      <c r="AD584"/>
      <c r="AE584"/>
      <c r="AF584"/>
      <c r="AG584"/>
      <c r="AH584"/>
      <c r="AI584"/>
      <c r="AJ584"/>
      <c r="AK584"/>
      <c r="AL584"/>
      <c r="AM584"/>
      <c r="AN584"/>
      <c r="AO584"/>
      <c r="AP584"/>
      <c r="AQ584"/>
      <c r="AR584"/>
      <c r="AS584"/>
      <c r="AT584"/>
      <c r="AU584"/>
      <c r="AV584"/>
      <c r="AW584"/>
      <c r="AX584"/>
      <c r="AY584"/>
      <c r="AZ584"/>
      <c r="BA584"/>
      <c r="BB584"/>
      <c r="BC584"/>
      <c r="BD584"/>
      <c r="BE584"/>
      <c r="BF584"/>
      <c r="BG584"/>
      <c r="BH584"/>
      <c r="BI584"/>
      <c r="BJ584"/>
      <c r="BK584"/>
      <c r="BL584"/>
      <c r="BM584"/>
      <c r="BN584"/>
      <c r="BO584"/>
      <c r="BP584"/>
      <c r="BQ584"/>
      <c r="BR584"/>
      <c r="BS584"/>
      <c r="BT584"/>
      <c r="BU584"/>
      <c r="BV584"/>
      <c r="BW584"/>
      <c r="BX584"/>
      <c r="BY584"/>
      <c r="BZ584"/>
      <c r="CA584"/>
      <c r="CB584"/>
      <c r="CC584"/>
      <c r="CD584"/>
      <c r="CE584"/>
      <c r="CF584"/>
      <c r="CG584"/>
      <c r="CH584"/>
      <c r="CI584"/>
      <c r="CJ584"/>
      <c r="CK584"/>
      <c r="CL584"/>
      <c r="CM584"/>
      <c r="CN584"/>
      <c r="CO584"/>
      <c r="CP584"/>
      <c r="CQ584"/>
      <c r="CR584"/>
      <c r="CS584"/>
      <c r="CT584"/>
      <c r="CU584"/>
      <c r="CV584"/>
      <c r="CW584"/>
      <c r="CX584"/>
      <c r="CY584"/>
      <c r="CZ584"/>
      <c r="DA584"/>
      <c r="DB584"/>
      <c r="DC584"/>
      <c r="DD584"/>
      <c r="DE584"/>
      <c r="DF584"/>
      <c r="DG584"/>
      <c r="DH584"/>
      <c r="DI584"/>
      <c r="DJ584"/>
      <c r="DK584"/>
      <c r="DL584"/>
      <c r="DM584"/>
      <c r="DN584"/>
      <c r="DO584"/>
      <c r="DP584"/>
      <c r="DQ584"/>
      <c r="DR584"/>
      <c r="DS584"/>
      <c r="DT584"/>
      <c r="DU584"/>
      <c r="DV584"/>
      <c r="DW584"/>
      <c r="DX584"/>
      <c r="DY584"/>
      <c r="DZ584"/>
      <c r="EA584"/>
      <c r="EB584"/>
      <c r="EC584"/>
      <c r="ED584"/>
      <c r="EE584"/>
      <c r="EF584"/>
      <c r="EG584"/>
      <c r="EH584"/>
      <c r="EI584"/>
      <c r="EJ584"/>
      <c r="EK584"/>
      <c r="EL584"/>
      <c r="EM584"/>
      <c r="EN584"/>
      <c r="EO584"/>
      <c r="EP584"/>
      <c r="EQ584"/>
      <c r="ER584"/>
      <c r="ES584"/>
      <c r="ET584"/>
      <c r="EU584"/>
      <c r="EV584"/>
      <c r="EW584"/>
      <c r="EX584"/>
      <c r="EY584"/>
      <c r="EZ584"/>
      <c r="FA584"/>
      <c r="FB584"/>
      <c r="FC584"/>
      <c r="FD584"/>
      <c r="FE584"/>
      <c r="FF584"/>
      <c r="FG584"/>
      <c r="FH584"/>
      <c r="FI584"/>
      <c r="FJ584"/>
      <c r="FK584"/>
      <c r="FL584"/>
      <c r="FM584"/>
      <c r="FN584"/>
      <c r="FO584"/>
      <c r="FP584"/>
      <c r="FQ584"/>
      <c r="FR584"/>
      <c r="FS584"/>
      <c r="FT584"/>
      <c r="FU584"/>
      <c r="FV584"/>
      <c r="FW584"/>
      <c r="FX584"/>
      <c r="FY584"/>
      <c r="FZ584"/>
      <c r="GA584"/>
      <c r="GB584"/>
      <c r="GC584"/>
      <c r="GD584"/>
      <c r="GE584"/>
      <c r="GF584"/>
      <c r="GG584"/>
      <c r="GH584"/>
      <c r="GI584"/>
      <c r="GJ584"/>
      <c r="GK584"/>
      <c r="GL584"/>
      <c r="GM584"/>
      <c r="GN584"/>
      <c r="GO584"/>
      <c r="GP584"/>
      <c r="GQ584"/>
      <c r="GR584"/>
      <c r="GS584"/>
      <c r="GT584"/>
      <c r="GU584"/>
      <c r="GV584"/>
      <c r="GW584"/>
      <c r="GX584"/>
      <c r="GY584"/>
      <c r="GZ584"/>
      <c r="HA584"/>
      <c r="HB584"/>
      <c r="HC584"/>
      <c r="HD584"/>
      <c r="HE584"/>
      <c r="HF584"/>
      <c r="HG584"/>
      <c r="HH584"/>
      <c r="HI584"/>
      <c r="HJ584"/>
      <c r="HK584"/>
      <c r="HL584"/>
      <c r="HM584"/>
      <c r="HN584"/>
      <c r="HO584"/>
      <c r="HP584"/>
      <c r="HQ584"/>
      <c r="HR584"/>
      <c r="HS584"/>
      <c r="HT584"/>
      <c r="HU584"/>
      <c r="HV584"/>
      <c r="HW584"/>
      <c r="HX584"/>
      <c r="HY584"/>
      <c r="HZ584"/>
      <c r="IA584"/>
      <c r="IB584"/>
      <c r="IC584"/>
      <c r="ID584"/>
      <c r="IE584"/>
      <c r="IF584"/>
      <c r="IG584"/>
      <c r="IH584"/>
      <c r="II584"/>
      <c r="IJ584"/>
      <c r="IK584"/>
      <c r="IL584"/>
      <c r="IM584"/>
      <c r="IN584"/>
      <c r="IO584"/>
      <c r="IP584"/>
      <c r="IQ584"/>
      <c r="IR584"/>
      <c r="IS584"/>
      <c r="IT584"/>
      <c r="IU584"/>
      <c r="IV584"/>
      <c r="IW584"/>
      <c r="IX584"/>
      <c r="IY584"/>
      <c r="IZ584"/>
      <c r="JA584"/>
      <c r="JB584"/>
      <c r="JC584"/>
      <c r="JD584"/>
      <c r="JE584"/>
      <c r="JF584"/>
      <c r="JG584"/>
      <c r="JH584"/>
      <c r="JI584"/>
      <c r="JJ584"/>
      <c r="JK584"/>
      <c r="JL584"/>
      <c r="JM584"/>
      <c r="JN584"/>
      <c r="JO584"/>
      <c r="JP584"/>
      <c r="JQ584"/>
      <c r="JR584"/>
      <c r="JS584"/>
      <c r="JT584"/>
      <c r="JU584"/>
      <c r="JV584"/>
      <c r="JW584"/>
      <c r="JX584"/>
    </row>
    <row r="585" spans="1:284" s="199" customFormat="1" ht="12" customHeight="1">
      <c r="A585"/>
      <c r="B585"/>
      <c r="C585"/>
      <c r="D585"/>
      <c r="E585"/>
      <c r="F585"/>
      <c r="G585"/>
      <c r="H585"/>
      <c r="I585"/>
      <c r="J585"/>
      <c r="K585"/>
      <c r="L585"/>
      <c r="M585"/>
      <c r="N585"/>
      <c r="O585"/>
      <c r="P585"/>
      <c r="Q585"/>
      <c r="R585"/>
      <c r="S585"/>
      <c r="T585"/>
      <c r="U585"/>
      <c r="V585"/>
      <c r="W585"/>
      <c r="X585"/>
      <c r="Y585"/>
      <c r="Z585"/>
      <c r="AA585"/>
      <c r="AB585"/>
      <c r="AC585"/>
      <c r="AD585"/>
      <c r="AE585"/>
      <c r="AF585"/>
      <c r="AG585"/>
      <c r="AH585"/>
      <c r="AI585"/>
      <c r="AJ585"/>
      <c r="AK585"/>
      <c r="AL585"/>
      <c r="AM585"/>
      <c r="AN585"/>
      <c r="AO585"/>
      <c r="AP585"/>
      <c r="AQ585"/>
      <c r="AR585"/>
      <c r="AS585"/>
      <c r="AT585"/>
      <c r="AU585"/>
      <c r="AV585"/>
      <c r="AW585"/>
      <c r="AX585"/>
      <c r="AY585"/>
      <c r="AZ585"/>
      <c r="BA585"/>
      <c r="BB585"/>
      <c r="BC585"/>
      <c r="BD585"/>
      <c r="BE585"/>
      <c r="BF585"/>
      <c r="BG585"/>
      <c r="BH585"/>
      <c r="BI585"/>
      <c r="BJ585"/>
      <c r="BK585"/>
      <c r="BL585"/>
      <c r="BM585"/>
      <c r="BN585"/>
      <c r="BO585"/>
      <c r="BP585"/>
      <c r="BQ585"/>
      <c r="BR585"/>
      <c r="BS585"/>
      <c r="BT585"/>
      <c r="BU585"/>
      <c r="BV585"/>
      <c r="BW585"/>
      <c r="BX585"/>
      <c r="BY585"/>
      <c r="BZ585"/>
      <c r="CA585"/>
      <c r="CB585"/>
      <c r="CC585"/>
      <c r="CD585"/>
      <c r="CE585"/>
      <c r="CF585"/>
      <c r="CG585"/>
      <c r="CH585"/>
      <c r="CI585"/>
      <c r="CJ585"/>
      <c r="CK585"/>
      <c r="CL585"/>
      <c r="CM585"/>
      <c r="CN585"/>
      <c r="CO585"/>
      <c r="CP585"/>
      <c r="CQ585"/>
      <c r="CR585"/>
      <c r="CS585"/>
      <c r="CT585"/>
      <c r="CU585"/>
      <c r="CV585"/>
      <c r="CW585"/>
      <c r="CX585"/>
      <c r="CY585"/>
      <c r="CZ585"/>
      <c r="DA585"/>
      <c r="DB585"/>
      <c r="DC585"/>
      <c r="DD585"/>
      <c r="DE585"/>
      <c r="DF585"/>
      <c r="DG585"/>
      <c r="DH585"/>
      <c r="DI585"/>
      <c r="DJ585"/>
      <c r="DK585"/>
      <c r="DL585"/>
      <c r="DM585"/>
      <c r="DN585"/>
      <c r="DO585"/>
      <c r="DP585"/>
      <c r="DQ585"/>
      <c r="DR585"/>
      <c r="DS585"/>
      <c r="DT585"/>
      <c r="DU585"/>
      <c r="DV585"/>
      <c r="DW585"/>
      <c r="DX585"/>
      <c r="DY585"/>
      <c r="DZ585"/>
      <c r="EA585"/>
      <c r="EB585"/>
      <c r="EC585"/>
      <c r="ED585"/>
      <c r="EE585"/>
      <c r="EF585"/>
      <c r="EG585"/>
      <c r="EH585"/>
      <c r="EI585"/>
      <c r="EJ585"/>
      <c r="EK585"/>
      <c r="EL585"/>
      <c r="EM585"/>
      <c r="EN585"/>
      <c r="EO585"/>
      <c r="EP585"/>
      <c r="EQ585"/>
      <c r="ER585"/>
      <c r="ES585"/>
      <c r="ET585"/>
      <c r="EU585"/>
      <c r="EV585"/>
      <c r="EW585"/>
      <c r="EX585"/>
      <c r="EY585"/>
      <c r="EZ585"/>
      <c r="FA585"/>
      <c r="FB585"/>
      <c r="FC585"/>
      <c r="FD585"/>
      <c r="FE585"/>
      <c r="FF585"/>
      <c r="FG585"/>
      <c r="FH585"/>
      <c r="FI585"/>
      <c r="FJ585"/>
      <c r="FK585"/>
      <c r="FL585"/>
      <c r="FM585"/>
      <c r="FN585"/>
      <c r="FO585"/>
      <c r="FP585"/>
      <c r="FQ585"/>
      <c r="FR585"/>
      <c r="FS585"/>
      <c r="FT585"/>
      <c r="FU585"/>
      <c r="FV585"/>
      <c r="FW585"/>
      <c r="FX585"/>
      <c r="FY585"/>
      <c r="FZ585"/>
      <c r="GA585"/>
      <c r="GB585"/>
      <c r="GC585"/>
      <c r="GD585"/>
      <c r="GE585"/>
      <c r="GF585"/>
      <c r="GG585"/>
      <c r="GH585"/>
      <c r="GI585"/>
      <c r="GJ585"/>
      <c r="GK585"/>
      <c r="GL585"/>
      <c r="GM585"/>
      <c r="GN585"/>
      <c r="GO585"/>
      <c r="GP585"/>
      <c r="GQ585"/>
      <c r="GR585"/>
      <c r="GS585"/>
      <c r="GT585"/>
      <c r="GU585"/>
      <c r="GV585"/>
      <c r="GW585"/>
      <c r="GX585"/>
      <c r="GY585"/>
      <c r="GZ585"/>
      <c r="HA585"/>
      <c r="HB585"/>
      <c r="HC585"/>
      <c r="HD585"/>
      <c r="HE585"/>
      <c r="HF585"/>
      <c r="HG585"/>
      <c r="HH585"/>
      <c r="HI585"/>
      <c r="HJ585"/>
      <c r="HK585"/>
      <c r="HL585"/>
      <c r="HM585"/>
      <c r="HN585"/>
      <c r="HO585"/>
      <c r="HP585"/>
      <c r="HQ585"/>
      <c r="HR585"/>
      <c r="HS585"/>
      <c r="HT585"/>
      <c r="HU585"/>
      <c r="HV585"/>
      <c r="HW585"/>
      <c r="HX585"/>
      <c r="HY585"/>
      <c r="HZ585"/>
      <c r="IA585"/>
      <c r="IB585"/>
      <c r="IC585"/>
      <c r="ID585"/>
      <c r="IE585"/>
      <c r="IF585"/>
      <c r="IG585"/>
      <c r="IH585"/>
      <c r="II585"/>
      <c r="IJ585"/>
      <c r="IK585"/>
      <c r="IL585"/>
      <c r="IM585"/>
      <c r="IN585"/>
      <c r="IO585"/>
      <c r="IP585"/>
      <c r="IQ585"/>
      <c r="IR585"/>
      <c r="IS585"/>
      <c r="IT585"/>
      <c r="IU585"/>
      <c r="IV585"/>
      <c r="IW585"/>
      <c r="IX585"/>
      <c r="IY585"/>
      <c r="IZ585"/>
      <c r="JA585"/>
      <c r="JB585"/>
      <c r="JC585"/>
      <c r="JD585"/>
      <c r="JE585"/>
      <c r="JF585"/>
      <c r="JG585"/>
      <c r="JH585"/>
      <c r="JI585"/>
      <c r="JJ585"/>
      <c r="JK585"/>
      <c r="JL585"/>
      <c r="JM585"/>
      <c r="JN585"/>
      <c r="JO585"/>
      <c r="JP585"/>
      <c r="JQ585"/>
      <c r="JR585"/>
      <c r="JS585"/>
      <c r="JT585"/>
      <c r="JU585"/>
      <c r="JV585"/>
      <c r="JW585"/>
      <c r="JX585"/>
    </row>
    <row r="586" spans="1:284" s="199" customFormat="1" ht="12" customHeight="1">
      <c r="A586"/>
      <c r="B586"/>
      <c r="C586"/>
      <c r="D586"/>
      <c r="E586"/>
      <c r="F586"/>
      <c r="G586"/>
      <c r="H586"/>
      <c r="I586"/>
      <c r="J586"/>
      <c r="K586"/>
      <c r="L586"/>
      <c r="M586"/>
      <c r="N586"/>
      <c r="O586"/>
      <c r="P586"/>
      <c r="Q586"/>
      <c r="R586"/>
      <c r="S586"/>
      <c r="T586"/>
      <c r="U586"/>
      <c r="V586"/>
      <c r="W586"/>
      <c r="X586"/>
      <c r="Y586"/>
      <c r="Z586"/>
      <c r="AA586"/>
      <c r="AB586"/>
      <c r="AC586"/>
      <c r="AD586"/>
      <c r="AE586"/>
      <c r="AF586"/>
      <c r="AG586"/>
      <c r="AH586"/>
      <c r="AI586"/>
      <c r="AJ586"/>
      <c r="AK586"/>
      <c r="AL586"/>
      <c r="AM586"/>
      <c r="AN586"/>
      <c r="AO586"/>
      <c r="AP586"/>
      <c r="AQ586"/>
      <c r="AR586"/>
      <c r="AS586"/>
      <c r="AT586"/>
      <c r="AU586"/>
      <c r="AV586"/>
      <c r="AW586"/>
      <c r="AX586"/>
      <c r="AY586"/>
      <c r="AZ586"/>
      <c r="BA586"/>
      <c r="BB586"/>
      <c r="BC586"/>
      <c r="BD586"/>
      <c r="BE586"/>
      <c r="BF586"/>
      <c r="BG586"/>
      <c r="BH586"/>
      <c r="BI586"/>
      <c r="BJ586"/>
      <c r="BK586"/>
      <c r="BL586"/>
      <c r="BM586"/>
      <c r="BN586"/>
      <c r="BO586"/>
      <c r="BP586"/>
      <c r="BQ586"/>
      <c r="BR586"/>
      <c r="BS586"/>
      <c r="BT586"/>
      <c r="BU586"/>
      <c r="BV586"/>
      <c r="BW586"/>
      <c r="BX586"/>
      <c r="BY586"/>
      <c r="BZ586"/>
      <c r="CA586"/>
      <c r="CB586"/>
      <c r="CC586"/>
      <c r="CD586"/>
      <c r="CE586"/>
      <c r="CF586"/>
      <c r="CG586"/>
      <c r="CH586"/>
      <c r="CI586"/>
      <c r="CJ586"/>
      <c r="CK586"/>
      <c r="CL586"/>
      <c r="CM586"/>
      <c r="CN586"/>
      <c r="CO586"/>
      <c r="CP586"/>
      <c r="CQ586"/>
      <c r="CR586"/>
      <c r="CS586"/>
      <c r="CT586"/>
      <c r="CU586"/>
      <c r="CV586"/>
      <c r="CW586"/>
      <c r="CX586"/>
      <c r="CY586"/>
      <c r="CZ586"/>
      <c r="DA586"/>
      <c r="DB586"/>
      <c r="DC586"/>
      <c r="DD586"/>
      <c r="DE586"/>
      <c r="DF586"/>
      <c r="DG586"/>
      <c r="DH586"/>
      <c r="DI586"/>
      <c r="DJ586"/>
      <c r="DK586"/>
      <c r="DL586"/>
      <c r="DM586"/>
      <c r="DN586"/>
      <c r="DO586"/>
      <c r="DP586"/>
      <c r="DQ586"/>
      <c r="DR586"/>
      <c r="DS586"/>
      <c r="DT586"/>
      <c r="DU586"/>
      <c r="DV586"/>
      <c r="DW586"/>
      <c r="DX586"/>
      <c r="DY586"/>
      <c r="DZ586"/>
      <c r="EA586"/>
      <c r="EB586"/>
      <c r="EC586"/>
      <c r="ED586"/>
      <c r="EE586"/>
      <c r="EF586"/>
      <c r="EG586"/>
      <c r="EH586"/>
      <c r="EI586"/>
      <c r="EJ586"/>
      <c r="EK586"/>
      <c r="EL586"/>
      <c r="EM586"/>
      <c r="EN586"/>
      <c r="EO586"/>
      <c r="EP586"/>
      <c r="EQ586"/>
      <c r="ER586"/>
      <c r="ES586"/>
      <c r="ET586"/>
      <c r="EU586"/>
      <c r="EV586"/>
      <c r="EW586"/>
      <c r="EX586"/>
      <c r="EY586"/>
      <c r="EZ586"/>
      <c r="FA586"/>
      <c r="FB586"/>
      <c r="FC586"/>
      <c r="FD586"/>
      <c r="FE586"/>
      <c r="FF586"/>
      <c r="FG586"/>
      <c r="FH586"/>
      <c r="FI586"/>
      <c r="FJ586"/>
      <c r="FK586"/>
      <c r="FL586"/>
      <c r="FM586"/>
      <c r="FN586"/>
      <c r="FO586"/>
      <c r="FP586"/>
      <c r="FQ586"/>
      <c r="FR586"/>
      <c r="FS586"/>
      <c r="FT586"/>
      <c r="FU586"/>
      <c r="FV586"/>
      <c r="FW586"/>
      <c r="FX586"/>
      <c r="FY586"/>
      <c r="FZ586"/>
      <c r="GA586"/>
      <c r="GB586"/>
      <c r="GC586"/>
      <c r="GD586"/>
      <c r="GE586"/>
      <c r="GF586"/>
      <c r="GG586"/>
      <c r="GH586"/>
      <c r="GI586"/>
      <c r="GJ586"/>
      <c r="GK586"/>
      <c r="GL586"/>
      <c r="GM586"/>
      <c r="GN586"/>
      <c r="GO586"/>
      <c r="GP586"/>
      <c r="GQ586"/>
      <c r="GR586"/>
      <c r="GS586"/>
      <c r="GT586"/>
      <c r="GU586"/>
      <c r="GV586"/>
      <c r="GW586"/>
      <c r="GX586"/>
      <c r="GY586"/>
      <c r="GZ586"/>
      <c r="HA586"/>
      <c r="HB586"/>
      <c r="HC586"/>
      <c r="HD586"/>
      <c r="HE586"/>
      <c r="HF586"/>
      <c r="HG586"/>
      <c r="HH586"/>
      <c r="HI586"/>
      <c r="HJ586"/>
      <c r="HK586"/>
      <c r="HL586"/>
      <c r="HM586"/>
      <c r="HN586"/>
      <c r="HO586"/>
      <c r="HP586"/>
      <c r="HQ586"/>
      <c r="HR586"/>
      <c r="HS586"/>
      <c r="HT586"/>
      <c r="HU586"/>
      <c r="HV586"/>
      <c r="HW586"/>
      <c r="HX586"/>
      <c r="HY586"/>
      <c r="HZ586"/>
      <c r="IA586"/>
      <c r="IB586"/>
      <c r="IC586"/>
      <c r="ID586"/>
      <c r="IE586"/>
      <c r="IF586"/>
      <c r="IG586"/>
      <c r="IH586"/>
      <c r="II586"/>
      <c r="IJ586"/>
      <c r="IK586"/>
      <c r="IL586"/>
      <c r="IM586"/>
      <c r="IN586"/>
      <c r="IO586"/>
      <c r="IP586"/>
      <c r="IQ586"/>
      <c r="IR586"/>
      <c r="IS586"/>
      <c r="IT586"/>
      <c r="IU586"/>
      <c r="IV586"/>
      <c r="IW586"/>
      <c r="IX586"/>
      <c r="IY586"/>
      <c r="IZ586"/>
      <c r="JA586"/>
      <c r="JB586"/>
      <c r="JC586"/>
      <c r="JD586"/>
      <c r="JE586"/>
      <c r="JF586"/>
      <c r="JG586"/>
      <c r="JH586"/>
      <c r="JI586"/>
      <c r="JJ586"/>
      <c r="JK586"/>
      <c r="JL586"/>
      <c r="JM586"/>
      <c r="JN586"/>
      <c r="JO586"/>
      <c r="JP586"/>
      <c r="JQ586"/>
      <c r="JR586"/>
      <c r="JS586"/>
      <c r="JT586"/>
      <c r="JU586"/>
      <c r="JV586"/>
      <c r="JW586"/>
      <c r="JX586"/>
    </row>
    <row r="587" spans="1:284" s="199" customFormat="1" ht="12" customHeight="1">
      <c r="A587"/>
      <c r="B587"/>
      <c r="C587"/>
      <c r="D587"/>
      <c r="E587"/>
      <c r="F587"/>
      <c r="G587"/>
      <c r="H587"/>
      <c r="I587"/>
      <c r="J587"/>
      <c r="K587"/>
      <c r="L587"/>
      <c r="M587"/>
      <c r="N587"/>
      <c r="O587"/>
      <c r="P587"/>
      <c r="Q587"/>
      <c r="R587"/>
      <c r="S587"/>
      <c r="T587"/>
      <c r="U587"/>
      <c r="V587"/>
      <c r="W587"/>
      <c r="X587"/>
      <c r="Y587"/>
      <c r="Z587"/>
      <c r="AA587"/>
      <c r="AB587"/>
      <c r="AC587"/>
      <c r="AD587"/>
      <c r="AE587"/>
      <c r="AF587"/>
      <c r="AG587"/>
      <c r="AH587"/>
      <c r="AI587"/>
      <c r="AJ587"/>
      <c r="AK587"/>
      <c r="AL587"/>
      <c r="AM587"/>
      <c r="AN587"/>
      <c r="AO587"/>
      <c r="AP587"/>
      <c r="AQ587"/>
      <c r="AR587"/>
      <c r="AS587"/>
      <c r="AT587"/>
      <c r="AU587"/>
      <c r="AV587"/>
      <c r="AW587"/>
      <c r="AX587"/>
      <c r="AY587"/>
      <c r="AZ587"/>
      <c r="BA587"/>
      <c r="BB587"/>
      <c r="BC587"/>
      <c r="BD587"/>
      <c r="BE587"/>
      <c r="BF587"/>
      <c r="BG587"/>
      <c r="BH587"/>
      <c r="BI587"/>
      <c r="BJ587"/>
      <c r="BK587"/>
      <c r="BL587"/>
      <c r="BM587"/>
      <c r="BN587"/>
      <c r="BO587"/>
      <c r="BP587"/>
      <c r="BQ587"/>
      <c r="BR587"/>
      <c r="BS587"/>
      <c r="BT587"/>
      <c r="BU587"/>
      <c r="BV587"/>
      <c r="BW587"/>
      <c r="BX587"/>
      <c r="BY587"/>
      <c r="BZ587"/>
      <c r="CA587"/>
      <c r="CB587"/>
      <c r="CC587"/>
      <c r="CD587"/>
      <c r="CE587"/>
      <c r="CF587"/>
      <c r="CG587"/>
      <c r="CH587"/>
      <c r="CI587"/>
      <c r="CJ587"/>
      <c r="CK587"/>
      <c r="CL587"/>
      <c r="CM587"/>
      <c r="CN587"/>
      <c r="CO587"/>
      <c r="CP587"/>
      <c r="CQ587"/>
      <c r="CR587"/>
      <c r="CS587"/>
      <c r="CT587"/>
      <c r="CU587"/>
      <c r="CV587"/>
      <c r="CW587"/>
      <c r="CX587"/>
      <c r="CY587"/>
      <c r="CZ587"/>
      <c r="DA587"/>
      <c r="DB587"/>
      <c r="DC587"/>
      <c r="DD587"/>
      <c r="DE587"/>
      <c r="DF587"/>
      <c r="DG587"/>
      <c r="DH587"/>
      <c r="DI587"/>
      <c r="DJ587"/>
      <c r="DK587"/>
      <c r="DL587"/>
      <c r="DM587"/>
      <c r="DN587"/>
      <c r="DO587"/>
      <c r="DP587"/>
      <c r="DQ587"/>
      <c r="DR587"/>
      <c r="DS587"/>
      <c r="DT587"/>
      <c r="DU587"/>
      <c r="DV587"/>
      <c r="DW587"/>
      <c r="DX587"/>
      <c r="DY587"/>
      <c r="DZ587"/>
      <c r="EA587"/>
      <c r="EB587"/>
      <c r="EC587"/>
      <c r="ED587"/>
      <c r="EE587"/>
      <c r="EF587"/>
      <c r="EG587"/>
      <c r="EH587"/>
      <c r="EI587"/>
      <c r="EJ587"/>
      <c r="EK587"/>
      <c r="EL587"/>
      <c r="EM587"/>
      <c r="EN587"/>
      <c r="EO587"/>
      <c r="EP587"/>
      <c r="EQ587"/>
      <c r="ER587"/>
      <c r="ES587"/>
      <c r="ET587"/>
      <c r="EU587"/>
      <c r="EV587"/>
      <c r="EW587"/>
      <c r="EX587"/>
      <c r="EY587"/>
      <c r="EZ587"/>
      <c r="FA587"/>
      <c r="FB587"/>
      <c r="FC587"/>
      <c r="FD587"/>
      <c r="FE587"/>
      <c r="FF587"/>
      <c r="FG587"/>
      <c r="FH587"/>
      <c r="FI587"/>
      <c r="FJ587"/>
      <c r="FK587"/>
      <c r="FL587"/>
      <c r="FM587"/>
      <c r="FN587"/>
      <c r="FO587"/>
      <c r="FP587"/>
      <c r="FQ587"/>
      <c r="FR587"/>
      <c r="FS587"/>
      <c r="FT587"/>
      <c r="FU587"/>
      <c r="FV587"/>
      <c r="FW587"/>
      <c r="FX587"/>
      <c r="FY587"/>
      <c r="FZ587"/>
      <c r="GA587"/>
      <c r="GB587"/>
      <c r="GC587"/>
      <c r="GD587"/>
      <c r="GE587"/>
      <c r="GF587"/>
      <c r="GG587"/>
      <c r="GH587"/>
      <c r="GI587"/>
      <c r="GJ587"/>
      <c r="GK587"/>
      <c r="GL587"/>
      <c r="GM587"/>
      <c r="GN587"/>
      <c r="GO587"/>
      <c r="GP587"/>
      <c r="GQ587"/>
      <c r="GR587"/>
      <c r="GS587"/>
      <c r="GT587"/>
      <c r="GU587"/>
      <c r="GV587"/>
      <c r="GW587"/>
      <c r="GX587"/>
      <c r="GY587"/>
      <c r="GZ587"/>
      <c r="HA587"/>
      <c r="HB587"/>
      <c r="HC587"/>
      <c r="HD587"/>
      <c r="HE587"/>
      <c r="HF587"/>
      <c r="HG587"/>
      <c r="HH587"/>
      <c r="HI587"/>
      <c r="HJ587"/>
      <c r="HK587"/>
      <c r="HL587"/>
      <c r="HM587"/>
      <c r="HN587"/>
      <c r="HO587"/>
      <c r="HP587"/>
      <c r="HQ587"/>
      <c r="HR587"/>
      <c r="HS587"/>
      <c r="HT587"/>
      <c r="HU587"/>
      <c r="HV587"/>
      <c r="HW587"/>
      <c r="HX587"/>
      <c r="HY587"/>
      <c r="HZ587"/>
      <c r="IA587"/>
      <c r="IB587"/>
      <c r="IC587"/>
      <c r="ID587"/>
      <c r="IE587"/>
      <c r="IF587"/>
      <c r="IG587"/>
      <c r="IH587"/>
      <c r="II587"/>
      <c r="IJ587"/>
      <c r="IK587"/>
      <c r="IL587"/>
      <c r="IM587"/>
      <c r="IN587"/>
      <c r="IO587"/>
      <c r="IP587"/>
      <c r="IQ587"/>
      <c r="IR587"/>
      <c r="IS587"/>
      <c r="IT587"/>
      <c r="IU587"/>
      <c r="IV587"/>
      <c r="IW587"/>
      <c r="IX587"/>
      <c r="IY587"/>
      <c r="IZ587"/>
      <c r="JA587"/>
      <c r="JB587"/>
      <c r="JC587"/>
      <c r="JD587"/>
      <c r="JE587"/>
      <c r="JF587"/>
      <c r="JG587"/>
      <c r="JH587"/>
      <c r="JI587"/>
      <c r="JJ587"/>
      <c r="JK587"/>
      <c r="JL587"/>
      <c r="JM587"/>
      <c r="JN587"/>
      <c r="JO587"/>
      <c r="JP587"/>
      <c r="JQ587"/>
      <c r="JR587"/>
      <c r="JS587"/>
      <c r="JT587"/>
      <c r="JU587"/>
      <c r="JV587"/>
      <c r="JW587"/>
      <c r="JX587"/>
    </row>
    <row r="588" spans="1:284" s="199" customFormat="1" ht="12" customHeight="1">
      <c r="A588"/>
      <c r="B588"/>
      <c r="C588"/>
      <c r="D588"/>
      <c r="E588"/>
      <c r="F588"/>
      <c r="G588"/>
      <c r="H588"/>
      <c r="I588"/>
      <c r="J588"/>
      <c r="K588"/>
      <c r="L588"/>
      <c r="M588"/>
      <c r="N588"/>
      <c r="O588"/>
      <c r="P588"/>
      <c r="Q588"/>
      <c r="R588"/>
      <c r="S588"/>
      <c r="T588"/>
      <c r="U588"/>
      <c r="V588"/>
      <c r="W588"/>
      <c r="X588"/>
      <c r="Y588"/>
      <c r="Z588"/>
      <c r="AA588"/>
      <c r="AB588"/>
      <c r="AC588"/>
      <c r="AD588"/>
      <c r="AE588"/>
      <c r="AF588"/>
      <c r="AG588"/>
      <c r="AH588"/>
      <c r="AI588"/>
      <c r="AJ588"/>
      <c r="AK588"/>
      <c r="AL588"/>
      <c r="AM588"/>
      <c r="AN588"/>
      <c r="AO588"/>
      <c r="AP588"/>
      <c r="AQ588"/>
      <c r="AR588"/>
      <c r="AS588"/>
      <c r="AT588"/>
      <c r="AU588"/>
      <c r="AV588"/>
      <c r="AW588"/>
      <c r="AX588"/>
      <c r="AY588"/>
      <c r="AZ588"/>
      <c r="BA588"/>
      <c r="BB588"/>
      <c r="BC588"/>
      <c r="BD588"/>
      <c r="BE588"/>
      <c r="BF588"/>
      <c r="BG588"/>
      <c r="BH588"/>
      <c r="BI588"/>
      <c r="BJ588"/>
      <c r="BK588"/>
      <c r="BL588"/>
      <c r="BM588"/>
      <c r="BN588"/>
      <c r="BO588"/>
      <c r="BP588"/>
      <c r="BQ588"/>
      <c r="BR588"/>
      <c r="BS588"/>
      <c r="BT588"/>
      <c r="BU588"/>
      <c r="BV588"/>
      <c r="BW588"/>
      <c r="BX588"/>
      <c r="BY588"/>
      <c r="BZ588"/>
      <c r="CA588"/>
      <c r="CB588"/>
      <c r="CC588"/>
      <c r="CD588"/>
      <c r="CE588"/>
      <c r="CF588"/>
      <c r="CG588"/>
      <c r="CH588"/>
      <c r="CI588"/>
      <c r="CJ588"/>
      <c r="CK588"/>
      <c r="CL588"/>
      <c r="CM588"/>
      <c r="CN588"/>
      <c r="CO588"/>
      <c r="CP588"/>
      <c r="CQ588"/>
      <c r="CR588"/>
      <c r="CS588"/>
      <c r="CT588"/>
      <c r="CU588"/>
      <c r="CV588"/>
      <c r="CW588"/>
      <c r="CX588"/>
      <c r="CY588"/>
      <c r="CZ588"/>
      <c r="DA588"/>
      <c r="DB588"/>
      <c r="DC588"/>
      <c r="DD588"/>
      <c r="DE588"/>
      <c r="DF588"/>
      <c r="DG588"/>
      <c r="DH588"/>
      <c r="DI588"/>
      <c r="DJ588"/>
      <c r="DK588"/>
      <c r="DL588"/>
      <c r="DM588"/>
      <c r="DN588"/>
      <c r="DO588"/>
      <c r="DP588"/>
      <c r="DQ588"/>
      <c r="DR588"/>
      <c r="DS588"/>
      <c r="DT588"/>
      <c r="DU588"/>
      <c r="DV588"/>
      <c r="DW588"/>
      <c r="DX588"/>
      <c r="DY588"/>
      <c r="DZ588"/>
      <c r="EA588"/>
      <c r="EB588"/>
      <c r="EC588"/>
      <c r="ED588"/>
      <c r="EE588"/>
      <c r="EF588"/>
      <c r="EG588"/>
      <c r="EH588"/>
      <c r="EI588"/>
      <c r="EJ588"/>
      <c r="EK588"/>
      <c r="EL588"/>
      <c r="EM588"/>
      <c r="EN588"/>
      <c r="EO588"/>
      <c r="EP588"/>
      <c r="EQ588"/>
      <c r="ER588"/>
      <c r="ES588"/>
      <c r="ET588"/>
      <c r="EU588"/>
      <c r="EV588"/>
      <c r="EW588"/>
      <c r="EX588"/>
      <c r="EY588"/>
      <c r="EZ588"/>
      <c r="FA588"/>
      <c r="FB588"/>
      <c r="FC588"/>
      <c r="FD588"/>
      <c r="FE588"/>
      <c r="FF588"/>
      <c r="FG588"/>
      <c r="FH588"/>
      <c r="FI588"/>
      <c r="FJ588"/>
      <c r="FK588"/>
      <c r="FL588"/>
      <c r="FM588"/>
      <c r="FN588"/>
      <c r="FO588"/>
      <c r="FP588"/>
      <c r="FQ588"/>
      <c r="FR588"/>
      <c r="FS588"/>
      <c r="FT588"/>
      <c r="FU588"/>
      <c r="FV588"/>
      <c r="FW588"/>
      <c r="FX588"/>
      <c r="FY588"/>
      <c r="FZ588"/>
      <c r="GA588"/>
      <c r="GB588"/>
      <c r="GC588"/>
      <c r="GD588"/>
      <c r="GE588"/>
      <c r="GF588"/>
      <c r="GG588"/>
      <c r="GH588"/>
      <c r="GI588"/>
      <c r="GJ588"/>
      <c r="GK588"/>
      <c r="GL588"/>
      <c r="GM588"/>
      <c r="GN588"/>
      <c r="GO588"/>
      <c r="GP588"/>
      <c r="GQ588"/>
      <c r="GR588"/>
      <c r="GS588"/>
      <c r="GT588"/>
      <c r="GU588"/>
      <c r="GV588"/>
      <c r="GW588"/>
      <c r="GX588"/>
      <c r="GY588"/>
      <c r="GZ588"/>
      <c r="HA588"/>
      <c r="HB588"/>
      <c r="HC588"/>
      <c r="HD588"/>
      <c r="HE588"/>
      <c r="HF588"/>
      <c r="HG588"/>
      <c r="HH588"/>
      <c r="HI588"/>
      <c r="HJ588"/>
      <c r="HK588"/>
      <c r="HL588"/>
      <c r="HM588"/>
      <c r="HN588"/>
      <c r="HO588"/>
      <c r="HP588"/>
      <c r="HQ588"/>
      <c r="HR588"/>
      <c r="HS588"/>
      <c r="HT588"/>
      <c r="HU588"/>
      <c r="HV588"/>
      <c r="HW588"/>
      <c r="HX588"/>
      <c r="HY588"/>
      <c r="HZ588"/>
      <c r="IA588"/>
      <c r="IB588"/>
      <c r="IC588"/>
      <c r="ID588"/>
      <c r="IE588"/>
      <c r="IF588"/>
      <c r="IG588"/>
      <c r="IH588"/>
      <c r="II588"/>
      <c r="IJ588"/>
      <c r="IK588"/>
      <c r="IL588"/>
      <c r="IM588"/>
      <c r="IN588"/>
      <c r="IO588"/>
      <c r="IP588"/>
      <c r="IQ588"/>
      <c r="IR588"/>
      <c r="IS588"/>
      <c r="IT588"/>
      <c r="IU588"/>
      <c r="IV588"/>
      <c r="IW588"/>
      <c r="IX588"/>
      <c r="IY588"/>
      <c r="IZ588"/>
      <c r="JA588"/>
      <c r="JB588"/>
      <c r="JC588"/>
      <c r="JD588"/>
      <c r="JE588"/>
      <c r="JF588"/>
      <c r="JG588"/>
      <c r="JH588"/>
      <c r="JI588"/>
      <c r="JJ588"/>
      <c r="JK588"/>
      <c r="JL588"/>
      <c r="JM588"/>
      <c r="JN588"/>
      <c r="JO588"/>
      <c r="JP588"/>
      <c r="JQ588"/>
      <c r="JR588"/>
      <c r="JS588"/>
      <c r="JT588"/>
      <c r="JU588"/>
      <c r="JV588"/>
      <c r="JW588"/>
      <c r="JX588"/>
    </row>
    <row r="589" spans="1:284" s="199" customFormat="1" ht="12" customHeight="1">
      <c r="A589"/>
      <c r="B589"/>
      <c r="C589"/>
      <c r="D589"/>
      <c r="E589"/>
      <c r="F589"/>
      <c r="G589"/>
      <c r="H589"/>
      <c r="I589"/>
      <c r="J589"/>
      <c r="K589"/>
      <c r="L589"/>
      <c r="M589"/>
      <c r="N589"/>
      <c r="O589"/>
      <c r="P589"/>
      <c r="Q589"/>
      <c r="R589"/>
      <c r="S589"/>
      <c r="T589"/>
      <c r="U589"/>
      <c r="V589"/>
      <c r="W589"/>
      <c r="X589"/>
      <c r="Y589"/>
      <c r="Z589"/>
      <c r="AA589"/>
      <c r="AB589"/>
      <c r="AC589"/>
      <c r="AD589"/>
      <c r="AE589"/>
      <c r="AF589"/>
      <c r="AG589"/>
      <c r="AH589"/>
      <c r="AI589"/>
      <c r="AJ589"/>
      <c r="AK589"/>
      <c r="AL589"/>
      <c r="AM589"/>
      <c r="AN589"/>
      <c r="AO589"/>
      <c r="AP589"/>
      <c r="AQ589"/>
      <c r="AR589"/>
      <c r="AS589"/>
      <c r="AT589"/>
      <c r="AU589"/>
      <c r="AV589"/>
      <c r="AW589"/>
      <c r="AX589"/>
      <c r="AY589"/>
      <c r="AZ589"/>
      <c r="BA589"/>
      <c r="BB589"/>
      <c r="BC589"/>
      <c r="BD589"/>
      <c r="BE589"/>
      <c r="BF589"/>
      <c r="BG589"/>
      <c r="BH589"/>
      <c r="BI589"/>
      <c r="BJ589"/>
      <c r="BK589"/>
      <c r="BL589"/>
      <c r="BM589"/>
      <c r="BN589"/>
      <c r="BO589"/>
      <c r="BP589"/>
      <c r="BQ589"/>
      <c r="BR589"/>
      <c r="BS589"/>
      <c r="BT589"/>
      <c r="BU589"/>
      <c r="BV589"/>
      <c r="BW589"/>
      <c r="BX589"/>
      <c r="BY589"/>
      <c r="BZ589"/>
      <c r="CA589"/>
      <c r="CB589"/>
      <c r="CC589"/>
      <c r="CD589"/>
      <c r="CE589"/>
      <c r="CF589"/>
      <c r="CG589"/>
      <c r="CH589"/>
      <c r="CI589"/>
      <c r="CJ589"/>
      <c r="CK589"/>
      <c r="CL589"/>
      <c r="CM589"/>
      <c r="CN589"/>
      <c r="CO589"/>
      <c r="CP589"/>
      <c r="CQ589"/>
      <c r="CR589"/>
      <c r="CS589"/>
      <c r="CT589"/>
      <c r="CU589"/>
      <c r="CV589"/>
      <c r="CW589"/>
      <c r="CX589"/>
      <c r="CY589"/>
      <c r="CZ589"/>
      <c r="DA589"/>
      <c r="DB589"/>
      <c r="DC589"/>
      <c r="DD589"/>
      <c r="DE589"/>
      <c r="DF589"/>
      <c r="DG589"/>
      <c r="DH589"/>
      <c r="DI589"/>
      <c r="DJ589"/>
      <c r="DK589"/>
      <c r="DL589"/>
      <c r="DM589"/>
      <c r="DN589"/>
      <c r="DO589"/>
      <c r="DP589"/>
      <c r="DQ589"/>
      <c r="DR589"/>
      <c r="DS589"/>
      <c r="DT589"/>
      <c r="DU589"/>
      <c r="DV589"/>
      <c r="DW589"/>
      <c r="DX589"/>
      <c r="DY589"/>
      <c r="DZ589"/>
      <c r="EA589"/>
      <c r="EB589"/>
      <c r="EC589"/>
      <c r="ED589"/>
      <c r="EE589"/>
      <c r="EF589"/>
      <c r="EG589"/>
      <c r="EH589"/>
      <c r="EI589"/>
      <c r="EJ589"/>
      <c r="EK589"/>
      <c r="EL589"/>
      <c r="EM589"/>
      <c r="EN589"/>
      <c r="EO589"/>
      <c r="EP589"/>
      <c r="EQ589"/>
      <c r="ER589"/>
      <c r="ES589"/>
      <c r="ET589"/>
      <c r="EU589"/>
      <c r="EV589"/>
      <c r="EW589"/>
      <c r="EX589"/>
      <c r="EY589"/>
      <c r="EZ589"/>
      <c r="FA589"/>
      <c r="FB589"/>
      <c r="FC589"/>
      <c r="FD589"/>
      <c r="FE589"/>
      <c r="FF589"/>
      <c r="FG589"/>
      <c r="FH589"/>
      <c r="FI589"/>
      <c r="FJ589"/>
      <c r="FK589"/>
      <c r="FL589"/>
      <c r="FM589"/>
      <c r="FN589"/>
      <c r="FO589"/>
      <c r="FP589"/>
      <c r="FQ589"/>
      <c r="FR589"/>
      <c r="FS589"/>
      <c r="FT589"/>
      <c r="FU589"/>
      <c r="FV589"/>
      <c r="FW589"/>
      <c r="FX589"/>
      <c r="FY589"/>
      <c r="FZ589"/>
      <c r="GA589"/>
      <c r="GB589"/>
      <c r="GC589"/>
      <c r="GD589"/>
      <c r="GE589"/>
      <c r="GF589"/>
      <c r="GG589"/>
      <c r="GH589"/>
      <c r="GI589"/>
      <c r="GJ589"/>
      <c r="GK589"/>
      <c r="GL589"/>
      <c r="GM589"/>
      <c r="GN589"/>
      <c r="GO589"/>
      <c r="GP589"/>
      <c r="GQ589"/>
      <c r="GR589"/>
      <c r="GS589"/>
      <c r="GT589"/>
      <c r="GU589"/>
      <c r="GV589"/>
      <c r="GW589"/>
      <c r="GX589"/>
      <c r="GY589"/>
      <c r="GZ589"/>
      <c r="HA589"/>
      <c r="HB589"/>
      <c r="HC589"/>
      <c r="HD589"/>
      <c r="HE589"/>
      <c r="HF589"/>
      <c r="HG589"/>
      <c r="HH589"/>
      <c r="HI589"/>
      <c r="HJ589"/>
      <c r="HK589"/>
      <c r="HL589"/>
      <c r="HM589"/>
      <c r="HN589"/>
      <c r="HO589"/>
      <c r="HP589"/>
      <c r="HQ589"/>
      <c r="HR589"/>
      <c r="HS589"/>
      <c r="HT589"/>
      <c r="HU589"/>
      <c r="HV589"/>
      <c r="HW589"/>
      <c r="HX589"/>
      <c r="HY589"/>
      <c r="HZ589"/>
      <c r="IA589"/>
      <c r="IB589"/>
      <c r="IC589"/>
      <c r="ID589"/>
      <c r="IE589"/>
      <c r="IF589"/>
      <c r="IG589"/>
      <c r="IH589"/>
      <c r="II589"/>
      <c r="IJ589"/>
      <c r="IK589"/>
      <c r="IL589"/>
      <c r="IM589"/>
      <c r="IN589"/>
      <c r="IO589"/>
      <c r="IP589"/>
      <c r="IQ589"/>
      <c r="IR589"/>
      <c r="IS589"/>
      <c r="IT589"/>
      <c r="IU589"/>
      <c r="IV589"/>
      <c r="IW589"/>
      <c r="IX589"/>
      <c r="IY589"/>
      <c r="IZ589"/>
      <c r="JA589"/>
      <c r="JB589"/>
      <c r="JC589"/>
      <c r="JD589"/>
      <c r="JE589"/>
      <c r="JF589"/>
      <c r="JG589"/>
      <c r="JH589"/>
      <c r="JI589"/>
      <c r="JJ589"/>
      <c r="JK589"/>
      <c r="JL589"/>
      <c r="JM589"/>
      <c r="JN589"/>
      <c r="JO589"/>
      <c r="JP589"/>
      <c r="JQ589"/>
      <c r="JR589"/>
      <c r="JS589"/>
      <c r="JT589"/>
      <c r="JU589"/>
      <c r="JV589"/>
      <c r="JW589"/>
      <c r="JX589"/>
    </row>
    <row r="590" spans="1:284" s="199" customFormat="1" ht="12" customHeight="1">
      <c r="A590"/>
      <c r="B590"/>
      <c r="C590"/>
      <c r="D590"/>
      <c r="E590"/>
      <c r="F590"/>
      <c r="G590"/>
      <c r="H590"/>
      <c r="I590"/>
      <c r="J590"/>
      <c r="K590"/>
      <c r="L590"/>
      <c r="M590"/>
      <c r="N590"/>
      <c r="O590"/>
      <c r="P590"/>
      <c r="Q590"/>
      <c r="R590"/>
      <c r="S590"/>
      <c r="T590"/>
      <c r="U590"/>
      <c r="V590"/>
      <c r="W590"/>
      <c r="X590"/>
      <c r="Y590"/>
      <c r="Z590"/>
      <c r="AA590"/>
      <c r="AB590"/>
      <c r="AC590"/>
      <c r="AD590"/>
      <c r="AE590"/>
      <c r="AF590"/>
      <c r="AG590"/>
      <c r="AH590"/>
      <c r="AI590"/>
      <c r="AJ590"/>
      <c r="AK590"/>
      <c r="AL590"/>
      <c r="AM590"/>
      <c r="AN590"/>
      <c r="AO590"/>
      <c r="AP590"/>
      <c r="AQ590"/>
      <c r="AR590"/>
      <c r="AS590"/>
      <c r="AT590"/>
      <c r="AU590"/>
      <c r="AV590"/>
      <c r="AW590"/>
      <c r="AX590"/>
      <c r="AY590"/>
      <c r="AZ590"/>
      <c r="BA590"/>
      <c r="BB590"/>
      <c r="BC590"/>
      <c r="BD590"/>
      <c r="BE590"/>
      <c r="BF590"/>
      <c r="BG590"/>
      <c r="BH590"/>
      <c r="BI590"/>
      <c r="BJ590"/>
      <c r="BK590"/>
      <c r="BL590"/>
      <c r="BM590"/>
      <c r="BN590"/>
      <c r="BO590"/>
      <c r="BP590"/>
      <c r="BQ590"/>
      <c r="BR590"/>
      <c r="BS590"/>
      <c r="BT590"/>
      <c r="BU590"/>
      <c r="BV590"/>
      <c r="BW590"/>
      <c r="BX590"/>
      <c r="BY590"/>
      <c r="BZ590"/>
      <c r="CA590"/>
      <c r="CB590"/>
      <c r="CC590"/>
      <c r="CD590"/>
      <c r="CE590"/>
      <c r="CF590"/>
      <c r="CG590"/>
      <c r="CH590"/>
      <c r="CI590"/>
      <c r="CJ590"/>
      <c r="CK590"/>
      <c r="CL590"/>
      <c r="CM590"/>
      <c r="CN590"/>
      <c r="CO590"/>
      <c r="CP590"/>
      <c r="CQ590"/>
      <c r="CR590"/>
      <c r="CS590"/>
      <c r="CT590"/>
      <c r="CU590"/>
      <c r="CV590"/>
      <c r="CW590"/>
      <c r="CX590"/>
      <c r="CY590"/>
      <c r="CZ590"/>
      <c r="DA590"/>
      <c r="DB590"/>
      <c r="DC590"/>
      <c r="DD590"/>
      <c r="DE590"/>
      <c r="DF590"/>
      <c r="DG590"/>
      <c r="DH590"/>
      <c r="DI590"/>
      <c r="DJ590"/>
      <c r="DK590"/>
      <c r="DL590"/>
      <c r="DM590"/>
      <c r="DN590"/>
      <c r="DO590"/>
      <c r="DP590"/>
      <c r="DQ590"/>
      <c r="DR590"/>
      <c r="DS590"/>
      <c r="DT590"/>
      <c r="DU590"/>
      <c r="DV590"/>
      <c r="DW590"/>
      <c r="DX590"/>
      <c r="DY590"/>
      <c r="DZ590"/>
      <c r="EA590"/>
      <c r="EB590"/>
      <c r="EC590"/>
      <c r="ED590"/>
      <c r="EE590"/>
      <c r="EF590"/>
      <c r="EG590"/>
      <c r="EH590"/>
      <c r="EI590"/>
      <c r="EJ590"/>
      <c r="EK590"/>
      <c r="EL590"/>
      <c r="EM590"/>
      <c r="EN590"/>
      <c r="EO590"/>
      <c r="EP590"/>
      <c r="EQ590"/>
      <c r="ER590"/>
      <c r="ES590"/>
      <c r="ET590"/>
      <c r="EU590"/>
      <c r="EV590"/>
      <c r="EW590"/>
      <c r="EX590"/>
      <c r="EY590"/>
      <c r="EZ590"/>
      <c r="FA590"/>
      <c r="FB590"/>
      <c r="FC590"/>
      <c r="FD590"/>
      <c r="FE590"/>
      <c r="FF590"/>
      <c r="FG590"/>
      <c r="FH590"/>
      <c r="FI590"/>
      <c r="FJ590"/>
      <c r="FK590"/>
      <c r="FL590"/>
      <c r="FM590"/>
      <c r="FN590"/>
      <c r="FO590"/>
      <c r="FP590"/>
      <c r="FQ590"/>
      <c r="FR590"/>
      <c r="FS590"/>
      <c r="FT590"/>
      <c r="FU590"/>
      <c r="FV590"/>
      <c r="FW590"/>
      <c r="FX590"/>
      <c r="FY590"/>
      <c r="FZ590"/>
      <c r="GA590"/>
      <c r="GB590"/>
      <c r="GC590"/>
      <c r="GD590"/>
      <c r="GE590"/>
      <c r="GF590"/>
      <c r="GG590"/>
      <c r="GH590"/>
      <c r="GI590"/>
      <c r="GJ590"/>
      <c r="GK590"/>
      <c r="GL590"/>
      <c r="GM590"/>
      <c r="GN590"/>
      <c r="GO590"/>
      <c r="GP590"/>
      <c r="GQ590"/>
      <c r="GR590"/>
      <c r="GS590"/>
      <c r="GT590"/>
      <c r="GU590"/>
      <c r="GV590"/>
      <c r="GW590"/>
      <c r="GX590"/>
      <c r="GY590"/>
      <c r="GZ590"/>
      <c r="HA590"/>
      <c r="HB590"/>
      <c r="HC590"/>
      <c r="HD590"/>
      <c r="HE590"/>
      <c r="HF590"/>
      <c r="HG590"/>
      <c r="HH590"/>
      <c r="HI590"/>
      <c r="HJ590"/>
      <c r="HK590"/>
      <c r="HL590"/>
      <c r="HM590"/>
      <c r="HN590"/>
      <c r="HO590"/>
      <c r="HP590"/>
      <c r="HQ590"/>
      <c r="HR590"/>
      <c r="HS590"/>
      <c r="HT590"/>
      <c r="HU590"/>
      <c r="HV590"/>
      <c r="HW590"/>
      <c r="HX590"/>
      <c r="HY590"/>
      <c r="HZ590"/>
      <c r="IA590"/>
      <c r="IB590"/>
      <c r="IC590"/>
      <c r="ID590"/>
      <c r="IE590"/>
      <c r="IF590"/>
      <c r="IG590"/>
      <c r="IH590"/>
      <c r="II590"/>
      <c r="IJ590"/>
      <c r="IK590"/>
      <c r="IL590"/>
      <c r="IM590"/>
      <c r="IN590"/>
      <c r="IO590"/>
      <c r="IP590"/>
      <c r="IQ590"/>
      <c r="IR590"/>
      <c r="IS590"/>
      <c r="IT590"/>
      <c r="IU590"/>
      <c r="IV590"/>
      <c r="IW590"/>
      <c r="IX590"/>
      <c r="IY590"/>
      <c r="IZ590"/>
      <c r="JA590"/>
      <c r="JB590"/>
      <c r="JC590"/>
      <c r="JD590"/>
      <c r="JE590"/>
      <c r="JF590"/>
      <c r="JG590"/>
      <c r="JH590"/>
      <c r="JI590"/>
      <c r="JJ590"/>
      <c r="JK590"/>
      <c r="JL590"/>
      <c r="JM590"/>
      <c r="JN590"/>
      <c r="JO590"/>
      <c r="JP590"/>
      <c r="JQ590"/>
      <c r="JR590"/>
      <c r="JS590"/>
      <c r="JT590"/>
      <c r="JU590"/>
      <c r="JV590"/>
      <c r="JW590"/>
      <c r="JX590"/>
    </row>
    <row r="591" spans="1:284" s="199" customFormat="1" ht="12" customHeight="1">
      <c r="A591"/>
      <c r="B591"/>
      <c r="C591"/>
      <c r="D591"/>
      <c r="E591"/>
      <c r="F591"/>
      <c r="G591"/>
      <c r="H591"/>
      <c r="I591"/>
      <c r="J591"/>
      <c r="K591"/>
      <c r="L591"/>
      <c r="M591"/>
      <c r="N591"/>
      <c r="O591"/>
      <c r="P591"/>
      <c r="Q591"/>
      <c r="R591"/>
      <c r="S591"/>
      <c r="T591"/>
      <c r="U591"/>
      <c r="V591"/>
      <c r="W591"/>
      <c r="X591"/>
      <c r="Y591"/>
      <c r="Z591"/>
      <c r="AA591"/>
      <c r="AB591"/>
      <c r="AC591"/>
      <c r="AD591"/>
      <c r="AE591"/>
      <c r="AF591"/>
      <c r="AG591"/>
      <c r="AH591"/>
      <c r="AI591"/>
      <c r="AJ591"/>
      <c r="AK591"/>
      <c r="AL591"/>
      <c r="AM591"/>
      <c r="AN591"/>
      <c r="AO591"/>
      <c r="AP591"/>
      <c r="AQ591"/>
      <c r="AR591"/>
      <c r="AS591"/>
      <c r="AT591"/>
      <c r="AU591"/>
      <c r="AV591"/>
      <c r="AW591"/>
      <c r="AX591"/>
      <c r="AY591"/>
      <c r="AZ591"/>
      <c r="BA591"/>
      <c r="BB591"/>
      <c r="BC591"/>
      <c r="BD591"/>
      <c r="BE591"/>
      <c r="BF591"/>
      <c r="BG591"/>
      <c r="BH591"/>
      <c r="BI591"/>
      <c r="BJ591"/>
      <c r="BK591"/>
      <c r="BL591"/>
      <c r="BM591"/>
      <c r="BN591"/>
      <c r="BO591"/>
      <c r="BP591"/>
      <c r="BQ591"/>
      <c r="BR591"/>
      <c r="BS591"/>
      <c r="BT591"/>
      <c r="BU591"/>
      <c r="BV591"/>
      <c r="BW591"/>
      <c r="BX591"/>
      <c r="BY591"/>
      <c r="BZ591"/>
      <c r="CA591"/>
      <c r="CB591"/>
      <c r="CC591"/>
      <c r="CD591"/>
      <c r="CE591"/>
      <c r="CF591"/>
      <c r="CG591"/>
      <c r="CH591"/>
      <c r="CI591"/>
      <c r="CJ591"/>
      <c r="CK591"/>
      <c r="CL591"/>
      <c r="CM591"/>
      <c r="CN591"/>
      <c r="CO591"/>
      <c r="CP591"/>
      <c r="CQ591"/>
      <c r="CR591"/>
      <c r="CS591"/>
      <c r="CT591"/>
      <c r="CU591"/>
      <c r="CV591"/>
      <c r="CW591"/>
      <c r="CX591"/>
      <c r="CY591"/>
      <c r="CZ591"/>
      <c r="DA591"/>
      <c r="DB591"/>
      <c r="DC591"/>
      <c r="DD591"/>
      <c r="DE591"/>
      <c r="DF591"/>
      <c r="DG591"/>
      <c r="DH591"/>
      <c r="DI591"/>
      <c r="DJ591"/>
      <c r="DK591"/>
      <c r="DL591"/>
      <c r="DM591"/>
      <c r="DN591"/>
      <c r="DO591"/>
      <c r="DP591"/>
      <c r="DQ591"/>
      <c r="DR591"/>
      <c r="DS591"/>
      <c r="DT591"/>
      <c r="DU591"/>
      <c r="DV591"/>
      <c r="DW591"/>
      <c r="DX591"/>
      <c r="DY591"/>
      <c r="DZ591"/>
      <c r="EA591"/>
      <c r="EB591"/>
      <c r="EC591"/>
      <c r="ED591"/>
      <c r="EE591"/>
      <c r="EF591"/>
      <c r="EG591"/>
      <c r="EH591"/>
      <c r="EI591"/>
      <c r="EJ591"/>
      <c r="EK591"/>
      <c r="EL591"/>
      <c r="EM591"/>
      <c r="EN591"/>
      <c r="EO591"/>
      <c r="EP591"/>
      <c r="EQ591"/>
      <c r="ER591"/>
      <c r="ES591"/>
      <c r="ET591"/>
      <c r="EU591"/>
      <c r="EV591"/>
      <c r="EW591"/>
      <c r="EX591"/>
      <c r="EY591"/>
      <c r="EZ591"/>
      <c r="FA591"/>
      <c r="FB591"/>
      <c r="FC591"/>
      <c r="FD591"/>
      <c r="FE591"/>
      <c r="FF591"/>
      <c r="FG591"/>
      <c r="FH591"/>
      <c r="FI591"/>
      <c r="FJ591"/>
      <c r="FK591"/>
      <c r="FL591"/>
      <c r="FM591"/>
      <c r="FN591"/>
      <c r="FO591"/>
      <c r="FP591"/>
      <c r="FQ591"/>
      <c r="FR591"/>
      <c r="FS591"/>
      <c r="FT591"/>
      <c r="FU591"/>
      <c r="FV591"/>
      <c r="FW591"/>
      <c r="FX591"/>
      <c r="FY591"/>
      <c r="FZ591"/>
      <c r="GA591"/>
      <c r="GB591"/>
      <c r="GC591"/>
      <c r="GD591"/>
      <c r="GE591"/>
      <c r="GF591"/>
      <c r="GG591"/>
      <c r="GH591"/>
      <c r="GI591"/>
      <c r="GJ591"/>
      <c r="GK591"/>
      <c r="GL591"/>
      <c r="GM591"/>
      <c r="GN591"/>
      <c r="GO591"/>
      <c r="GP591"/>
      <c r="GQ591"/>
      <c r="GR591"/>
      <c r="GS591"/>
      <c r="GT591"/>
      <c r="GU591"/>
      <c r="GV591"/>
      <c r="GW591"/>
      <c r="GX591"/>
      <c r="GY591"/>
      <c r="GZ591"/>
      <c r="HA591"/>
      <c r="HB591"/>
      <c r="HC591"/>
      <c r="HD591"/>
      <c r="HE591"/>
      <c r="HF591"/>
      <c r="HG591"/>
      <c r="HH591"/>
      <c r="HI591"/>
      <c r="HJ591"/>
      <c r="HK591"/>
      <c r="HL591"/>
      <c r="HM591"/>
      <c r="HN591"/>
      <c r="HO591"/>
      <c r="HP591"/>
      <c r="HQ591"/>
      <c r="HR591"/>
      <c r="HS591"/>
      <c r="HT591"/>
      <c r="HU591"/>
      <c r="HV591"/>
      <c r="HW591"/>
      <c r="HX591"/>
      <c r="HY591"/>
      <c r="HZ591"/>
      <c r="IA591"/>
      <c r="IB591"/>
      <c r="IC591"/>
      <c r="ID591"/>
      <c r="IE591"/>
      <c r="IF591"/>
      <c r="IG591"/>
      <c r="IH591"/>
      <c r="II591"/>
      <c r="IJ591"/>
      <c r="IK591"/>
      <c r="IL591"/>
      <c r="IM591"/>
      <c r="IN591"/>
      <c r="IO591"/>
      <c r="IP591"/>
      <c r="IQ591"/>
      <c r="IR591"/>
      <c r="IS591"/>
      <c r="IT591"/>
      <c r="IU591"/>
      <c r="IV591"/>
      <c r="IW591"/>
      <c r="IX591"/>
      <c r="IY591"/>
      <c r="IZ591"/>
      <c r="JA591"/>
      <c r="JB591"/>
      <c r="JC591"/>
      <c r="JD591"/>
      <c r="JE591"/>
      <c r="JF591"/>
      <c r="JG591"/>
      <c r="JH591"/>
      <c r="JI591"/>
      <c r="JJ591"/>
      <c r="JK591"/>
      <c r="JL591"/>
      <c r="JM591"/>
      <c r="JN591"/>
      <c r="JO591"/>
      <c r="JP591"/>
      <c r="JQ591"/>
      <c r="JR591"/>
      <c r="JS591"/>
      <c r="JT591"/>
      <c r="JU591"/>
      <c r="JV591"/>
      <c r="JW591"/>
      <c r="JX591"/>
    </row>
    <row r="592" spans="1:284" s="199" customFormat="1" ht="12" customHeight="1">
      <c r="A592"/>
      <c r="B592"/>
      <c r="C592"/>
      <c r="D592"/>
      <c r="E592"/>
      <c r="F592"/>
      <c r="G592"/>
      <c r="H592"/>
      <c r="I592"/>
      <c r="J592"/>
      <c r="K592"/>
      <c r="L592"/>
      <c r="M592"/>
      <c r="N592"/>
      <c r="O592"/>
      <c r="P592"/>
      <c r="Q592"/>
      <c r="R592"/>
      <c r="S592"/>
      <c r="T592"/>
      <c r="U592"/>
      <c r="V592"/>
      <c r="W592"/>
      <c r="X592"/>
      <c r="Y592"/>
      <c r="Z592"/>
      <c r="AA592"/>
      <c r="AB592"/>
      <c r="AC592"/>
      <c r="AD592"/>
      <c r="AE592"/>
      <c r="AF592"/>
      <c r="AG592"/>
      <c r="AH592"/>
      <c r="AI592"/>
      <c r="AJ592"/>
      <c r="AK592"/>
      <c r="AL592"/>
      <c r="AM592"/>
      <c r="AN592"/>
      <c r="AO592"/>
      <c r="AP592"/>
      <c r="AQ592"/>
      <c r="AR592"/>
      <c r="AS592"/>
      <c r="AT592"/>
      <c r="AU592"/>
      <c r="AV592"/>
      <c r="AW592"/>
      <c r="AX592"/>
      <c r="AY592"/>
      <c r="AZ592"/>
      <c r="BA592"/>
      <c r="BB592"/>
      <c r="BC592"/>
      <c r="BD592"/>
      <c r="BE592"/>
      <c r="BF592"/>
      <c r="BG592"/>
      <c r="BH592"/>
      <c r="BI592"/>
      <c r="BJ592"/>
      <c r="BK592"/>
      <c r="BL592"/>
      <c r="BM592"/>
      <c r="BN592"/>
      <c r="BO592"/>
      <c r="BP592"/>
      <c r="BQ592"/>
      <c r="BR592"/>
      <c r="BS592"/>
      <c r="BT592"/>
      <c r="BU592"/>
      <c r="BV592"/>
      <c r="BW592"/>
      <c r="BX592"/>
      <c r="BY592"/>
      <c r="BZ592"/>
      <c r="CA592"/>
      <c r="CB592"/>
      <c r="CC592"/>
      <c r="CD592"/>
      <c r="CE592"/>
      <c r="CF592"/>
      <c r="CG592"/>
      <c r="CH592"/>
      <c r="CI592"/>
      <c r="CJ592"/>
      <c r="CK592"/>
      <c r="CL592"/>
      <c r="CM592"/>
      <c r="CN592"/>
      <c r="CO592"/>
      <c r="CP592"/>
      <c r="CQ592"/>
      <c r="CR592"/>
      <c r="CS592"/>
      <c r="CT592"/>
      <c r="CU592"/>
      <c r="CV592"/>
      <c r="CW592"/>
      <c r="CX592"/>
      <c r="CY592"/>
      <c r="CZ592"/>
      <c r="DA592"/>
      <c r="DB592"/>
      <c r="DC592"/>
      <c r="DD592"/>
      <c r="DE592"/>
      <c r="DF592"/>
      <c r="DG592"/>
      <c r="DH592"/>
      <c r="DI592"/>
      <c r="DJ592"/>
      <c r="DK592"/>
      <c r="DL592"/>
      <c r="DM592"/>
      <c r="DN592"/>
      <c r="DO592"/>
      <c r="DP592"/>
      <c r="DQ592"/>
      <c r="DR592"/>
      <c r="DS592"/>
      <c r="DT592"/>
      <c r="DU592"/>
      <c r="DV592"/>
      <c r="DW592"/>
      <c r="DX592"/>
      <c r="DY592"/>
      <c r="DZ592"/>
      <c r="EA592"/>
      <c r="EB592"/>
      <c r="EC592"/>
      <c r="ED592"/>
      <c r="EE592"/>
      <c r="EF592"/>
      <c r="EG592"/>
      <c r="EH592"/>
      <c r="EI592"/>
      <c r="EJ592"/>
      <c r="EK592"/>
      <c r="EL592"/>
      <c r="EM592"/>
      <c r="EN592"/>
      <c r="EO592"/>
      <c r="EP592"/>
      <c r="EQ592"/>
      <c r="ER592"/>
      <c r="ES592"/>
      <c r="ET592"/>
      <c r="EU592"/>
      <c r="EV592"/>
      <c r="EW592"/>
      <c r="EX592"/>
      <c r="EY592"/>
      <c r="EZ592"/>
      <c r="FA592"/>
      <c r="FB592"/>
      <c r="FC592"/>
      <c r="FD592"/>
      <c r="FE592"/>
      <c r="FF592"/>
      <c r="FG592"/>
      <c r="FH592"/>
      <c r="FI592"/>
      <c r="FJ592"/>
      <c r="FK592"/>
      <c r="FL592"/>
      <c r="FM592"/>
      <c r="FN592"/>
      <c r="FO592"/>
      <c r="FP592"/>
      <c r="FQ592"/>
      <c r="FR592"/>
      <c r="FS592"/>
      <c r="FT592"/>
      <c r="FU592"/>
      <c r="FV592"/>
      <c r="FW592"/>
      <c r="FX592"/>
      <c r="FY592"/>
      <c r="FZ592"/>
      <c r="GA592"/>
      <c r="GB592"/>
      <c r="GC592"/>
      <c r="GD592"/>
      <c r="GE592"/>
      <c r="GF592"/>
      <c r="GG592"/>
      <c r="GH592"/>
      <c r="GI592"/>
      <c r="GJ592"/>
      <c r="GK592"/>
      <c r="GL592"/>
      <c r="GM592"/>
      <c r="GN592"/>
      <c r="GO592"/>
      <c r="GP592"/>
      <c r="GQ592"/>
      <c r="GR592"/>
      <c r="GS592"/>
      <c r="GT592"/>
      <c r="GU592"/>
      <c r="GV592"/>
      <c r="GW592"/>
      <c r="GX592"/>
      <c r="GY592"/>
      <c r="GZ592"/>
      <c r="HA592"/>
      <c r="HB592"/>
      <c r="HC592"/>
      <c r="HD592"/>
      <c r="HE592"/>
      <c r="HF592"/>
      <c r="HG592"/>
      <c r="HH592"/>
      <c r="HI592"/>
      <c r="HJ592"/>
      <c r="HK592"/>
      <c r="HL592"/>
      <c r="HM592"/>
      <c r="HN592"/>
      <c r="HO592"/>
      <c r="HP592"/>
      <c r="HQ592"/>
      <c r="HR592"/>
      <c r="HS592"/>
      <c r="HT592"/>
      <c r="HU592"/>
      <c r="HV592"/>
      <c r="HW592"/>
      <c r="HX592"/>
      <c r="HY592"/>
      <c r="HZ592"/>
      <c r="IA592"/>
      <c r="IB592"/>
      <c r="IC592"/>
      <c r="ID592"/>
      <c r="IE592"/>
      <c r="IF592"/>
      <c r="IG592"/>
      <c r="IH592"/>
      <c r="II592"/>
      <c r="IJ592"/>
      <c r="IK592"/>
      <c r="IL592"/>
      <c r="IM592"/>
      <c r="IN592"/>
      <c r="IO592"/>
      <c r="IP592"/>
      <c r="IQ592"/>
      <c r="IR592"/>
      <c r="IS592"/>
      <c r="IT592"/>
      <c r="IU592"/>
      <c r="IV592"/>
      <c r="IW592"/>
      <c r="IX592"/>
      <c r="IY592"/>
      <c r="IZ592"/>
      <c r="JA592"/>
      <c r="JB592"/>
      <c r="JC592"/>
      <c r="JD592"/>
      <c r="JE592"/>
      <c r="JF592"/>
      <c r="JG592"/>
      <c r="JH592"/>
      <c r="JI592"/>
      <c r="JJ592"/>
      <c r="JK592"/>
      <c r="JL592"/>
      <c r="JM592"/>
      <c r="JN592"/>
      <c r="JO592"/>
      <c r="JP592"/>
      <c r="JQ592"/>
      <c r="JR592"/>
      <c r="JS592"/>
      <c r="JT592"/>
      <c r="JU592"/>
      <c r="JV592"/>
      <c r="JW592"/>
      <c r="JX592"/>
    </row>
    <row r="593" spans="1:284" s="199" customFormat="1" ht="12" customHeight="1">
      <c r="A593"/>
      <c r="B593"/>
      <c r="C593"/>
      <c r="D593"/>
      <c r="E593"/>
      <c r="F593"/>
      <c r="G593"/>
      <c r="H593"/>
      <c r="I593"/>
      <c r="J593"/>
      <c r="K593"/>
      <c r="L593"/>
      <c r="M593"/>
      <c r="N593"/>
      <c r="O593"/>
      <c r="P593"/>
      <c r="Q593"/>
      <c r="R593"/>
      <c r="S593"/>
      <c r="T593"/>
      <c r="U593"/>
      <c r="V593"/>
      <c r="W593"/>
      <c r="X593"/>
      <c r="Y593"/>
      <c r="Z593"/>
      <c r="AA593"/>
      <c r="AB593"/>
      <c r="AC593"/>
      <c r="AD593"/>
      <c r="AE593"/>
      <c r="AF593"/>
      <c r="AG593"/>
      <c r="AH593"/>
      <c r="AI593"/>
      <c r="AJ593"/>
      <c r="AK593"/>
      <c r="AL593"/>
      <c r="AM593"/>
      <c r="AN593"/>
      <c r="AO593"/>
      <c r="AP593"/>
      <c r="AQ593"/>
      <c r="AR593"/>
      <c r="AS593"/>
      <c r="AT593"/>
      <c r="AU593"/>
      <c r="AV593"/>
      <c r="AW593"/>
      <c r="AX593"/>
      <c r="AY593"/>
      <c r="AZ593"/>
      <c r="BA593"/>
      <c r="BB593"/>
      <c r="BC593"/>
      <c r="BD593"/>
      <c r="BE593"/>
      <c r="BF593"/>
      <c r="BG593"/>
      <c r="BH593"/>
      <c r="BI593"/>
      <c r="BJ593"/>
      <c r="BK593"/>
      <c r="BL593"/>
      <c r="BM593"/>
      <c r="BN593"/>
      <c r="BO593"/>
      <c r="BP593"/>
      <c r="BQ593"/>
      <c r="BR593"/>
      <c r="BS593"/>
      <c r="BT593"/>
      <c r="BU593"/>
      <c r="BV593"/>
      <c r="BW593"/>
      <c r="BX593"/>
      <c r="BY593"/>
      <c r="BZ593"/>
      <c r="CA593"/>
      <c r="CB593"/>
      <c r="CC593"/>
      <c r="CD593"/>
      <c r="CE593"/>
      <c r="CF593"/>
      <c r="CG593"/>
      <c r="CH593"/>
      <c r="CI593"/>
      <c r="CJ593"/>
      <c r="CK593"/>
      <c r="CL593"/>
      <c r="CM593"/>
      <c r="CN593"/>
      <c r="CO593"/>
      <c r="CP593"/>
      <c r="CQ593"/>
      <c r="CR593"/>
      <c r="CS593"/>
      <c r="CT593"/>
      <c r="CU593"/>
      <c r="CV593"/>
      <c r="CW593"/>
      <c r="CX593"/>
      <c r="CY593"/>
      <c r="CZ593"/>
      <c r="DA593"/>
      <c r="DB593"/>
      <c r="DC593"/>
      <c r="DD593"/>
      <c r="DE593"/>
      <c r="DF593"/>
      <c r="DG593"/>
      <c r="DH593"/>
      <c r="DI593"/>
      <c r="DJ593"/>
      <c r="DK593"/>
      <c r="DL593"/>
      <c r="DM593"/>
      <c r="DN593"/>
      <c r="DO593"/>
      <c r="DP593"/>
      <c r="DQ593"/>
      <c r="DR593"/>
      <c r="DS593"/>
      <c r="DT593"/>
      <c r="DU593"/>
      <c r="DV593"/>
      <c r="DW593"/>
      <c r="DX593"/>
      <c r="DY593"/>
      <c r="DZ593"/>
      <c r="EA593"/>
      <c r="EB593"/>
      <c r="EC593"/>
      <c r="ED593"/>
      <c r="EE593"/>
      <c r="EF593"/>
      <c r="EG593"/>
      <c r="EH593"/>
      <c r="EI593"/>
      <c r="EJ593"/>
      <c r="EK593"/>
      <c r="EL593"/>
      <c r="EM593"/>
      <c r="EN593"/>
      <c r="EO593"/>
      <c r="EP593"/>
      <c r="EQ593"/>
      <c r="ER593"/>
      <c r="ES593"/>
      <c r="ET593"/>
      <c r="EU593"/>
      <c r="EV593"/>
      <c r="EW593"/>
      <c r="EX593"/>
      <c r="EY593"/>
      <c r="EZ593"/>
      <c r="FA593"/>
      <c r="FB593"/>
      <c r="FC593"/>
      <c r="FD593"/>
      <c r="FE593"/>
      <c r="FF593"/>
      <c r="FG593"/>
      <c r="FH593"/>
      <c r="FI593"/>
      <c r="FJ593"/>
      <c r="FK593"/>
      <c r="FL593"/>
      <c r="FM593"/>
      <c r="FN593"/>
      <c r="FO593"/>
      <c r="FP593"/>
      <c r="FQ593"/>
      <c r="FR593"/>
      <c r="FS593"/>
      <c r="FT593"/>
      <c r="FU593"/>
      <c r="FV593"/>
      <c r="FW593"/>
      <c r="FX593"/>
      <c r="FY593"/>
      <c r="FZ593"/>
      <c r="GA593"/>
      <c r="GB593"/>
      <c r="GC593"/>
      <c r="GD593"/>
      <c r="GE593"/>
      <c r="GF593"/>
      <c r="GG593"/>
      <c r="GH593"/>
      <c r="GI593"/>
      <c r="GJ593"/>
      <c r="GK593"/>
      <c r="GL593"/>
      <c r="GM593"/>
      <c r="GN593"/>
      <c r="GO593"/>
      <c r="GP593"/>
      <c r="GQ593"/>
      <c r="GR593"/>
      <c r="GS593"/>
      <c r="GT593"/>
      <c r="GU593"/>
      <c r="GV593"/>
      <c r="GW593"/>
      <c r="GX593"/>
      <c r="GY593"/>
      <c r="GZ593"/>
      <c r="HA593"/>
      <c r="HB593"/>
      <c r="HC593"/>
      <c r="HD593"/>
      <c r="HE593"/>
      <c r="HF593"/>
      <c r="HG593"/>
      <c r="HH593"/>
      <c r="HI593"/>
      <c r="HJ593"/>
      <c r="HK593"/>
      <c r="HL593"/>
      <c r="HM593"/>
      <c r="HN593"/>
      <c r="HO593"/>
      <c r="HP593"/>
      <c r="HQ593"/>
      <c r="HR593"/>
      <c r="HS593"/>
      <c r="HT593"/>
      <c r="HU593"/>
      <c r="HV593"/>
      <c r="HW593"/>
      <c r="HX593"/>
      <c r="HY593"/>
      <c r="HZ593"/>
      <c r="IA593"/>
      <c r="IB593"/>
      <c r="IC593"/>
      <c r="ID593"/>
      <c r="IE593"/>
      <c r="IF593"/>
      <c r="IG593"/>
      <c r="IH593"/>
      <c r="II593"/>
      <c r="IJ593"/>
      <c r="IK593"/>
      <c r="IL593"/>
      <c r="IM593"/>
      <c r="IN593"/>
      <c r="IO593"/>
      <c r="IP593"/>
      <c r="IQ593"/>
      <c r="IR593"/>
      <c r="IS593"/>
      <c r="IT593"/>
      <c r="IU593"/>
      <c r="IV593"/>
      <c r="IW593"/>
      <c r="IX593"/>
      <c r="IY593"/>
      <c r="IZ593"/>
      <c r="JA593"/>
      <c r="JB593"/>
      <c r="JC593"/>
      <c r="JD593"/>
      <c r="JE593"/>
      <c r="JF593"/>
      <c r="JG593"/>
      <c r="JH593"/>
      <c r="JI593"/>
      <c r="JJ593"/>
      <c r="JK593"/>
      <c r="JL593"/>
      <c r="JM593"/>
      <c r="JN593"/>
      <c r="JO593"/>
      <c r="JP593"/>
      <c r="JQ593"/>
      <c r="JR593"/>
      <c r="JS593"/>
      <c r="JT593"/>
      <c r="JU593"/>
      <c r="JV593"/>
      <c r="JW593"/>
      <c r="JX593"/>
    </row>
    <row r="594" spans="1:284" s="199" customFormat="1" ht="12" customHeight="1">
      <c r="A594"/>
      <c r="B594"/>
      <c r="C594"/>
      <c r="D594"/>
      <c r="E594"/>
      <c r="F594"/>
      <c r="G594"/>
      <c r="H594"/>
      <c r="I594"/>
      <c r="J594"/>
      <c r="K594"/>
      <c r="L594"/>
      <c r="M594"/>
      <c r="N594"/>
      <c r="O594"/>
      <c r="P594"/>
      <c r="Q594"/>
      <c r="R594"/>
      <c r="S594"/>
      <c r="T594"/>
      <c r="U594"/>
      <c r="V594"/>
      <c r="W594"/>
      <c r="X594"/>
      <c r="Y594"/>
      <c r="Z594"/>
      <c r="AA594"/>
      <c r="AB594"/>
      <c r="AC594"/>
      <c r="AD594"/>
      <c r="AE594"/>
      <c r="AF594"/>
      <c r="AG594"/>
      <c r="AH594"/>
      <c r="AI594"/>
      <c r="AJ594"/>
      <c r="AK594"/>
      <c r="AL594"/>
      <c r="AM594"/>
      <c r="AN594"/>
      <c r="AO594"/>
      <c r="AP594"/>
      <c r="AQ594"/>
      <c r="AR594"/>
      <c r="AS594"/>
      <c r="AT594"/>
      <c r="AU594"/>
      <c r="AV594"/>
      <c r="AW594"/>
      <c r="AX594"/>
      <c r="AY594"/>
      <c r="AZ594"/>
      <c r="BA594"/>
      <c r="BB594"/>
      <c r="BC594"/>
      <c r="BD594"/>
      <c r="BE594"/>
      <c r="BF594"/>
      <c r="BG594"/>
      <c r="BH594"/>
      <c r="BI594"/>
      <c r="BJ594"/>
      <c r="BK594"/>
      <c r="BL594"/>
      <c r="BM594"/>
      <c r="BN594"/>
      <c r="BO594"/>
      <c r="BP594"/>
      <c r="BQ594"/>
      <c r="BR594"/>
      <c r="BS594"/>
      <c r="BT594"/>
      <c r="BU594"/>
      <c r="BV594"/>
      <c r="BW594"/>
      <c r="BX594"/>
      <c r="BY594"/>
      <c r="BZ594"/>
      <c r="CA594"/>
      <c r="CB594"/>
      <c r="CC594"/>
      <c r="CD594"/>
      <c r="CE594"/>
      <c r="CF594"/>
      <c r="CG594"/>
      <c r="CH594"/>
      <c r="CI594"/>
      <c r="CJ594"/>
      <c r="CK594"/>
      <c r="CL594"/>
      <c r="CM594"/>
      <c r="CN594"/>
      <c r="CO594"/>
      <c r="CP594"/>
      <c r="CQ594"/>
      <c r="CR594"/>
      <c r="CS594"/>
      <c r="CT594"/>
      <c r="CU594"/>
      <c r="CV594"/>
      <c r="CW594"/>
      <c r="CX594"/>
      <c r="CY594"/>
      <c r="CZ594"/>
      <c r="DA594"/>
      <c r="DB594"/>
      <c r="DC594"/>
      <c r="DD594"/>
      <c r="DE594"/>
      <c r="DF594"/>
      <c r="DG594"/>
      <c r="DH594"/>
      <c r="DI594"/>
      <c r="DJ594"/>
      <c r="DK594"/>
      <c r="DL594"/>
      <c r="DM594"/>
      <c r="DN594"/>
      <c r="DO594"/>
      <c r="DP594"/>
      <c r="DQ594"/>
      <c r="DR594"/>
      <c r="DS594"/>
      <c r="DT594"/>
      <c r="DU594"/>
      <c r="DV594"/>
      <c r="DW594"/>
      <c r="DX594"/>
      <c r="DY594"/>
      <c r="DZ594"/>
      <c r="EA594"/>
      <c r="EB594"/>
      <c r="EC594"/>
      <c r="ED594"/>
      <c r="EE594"/>
      <c r="EF594"/>
      <c r="EG594"/>
      <c r="EH594"/>
      <c r="EI594"/>
      <c r="EJ594"/>
      <c r="EK594"/>
      <c r="EL594"/>
      <c r="EM594"/>
      <c r="EN594"/>
      <c r="EO594"/>
      <c r="EP594"/>
      <c r="EQ594"/>
      <c r="ER594"/>
      <c r="ES594"/>
      <c r="ET594"/>
      <c r="EU594"/>
      <c r="EV594"/>
      <c r="EW594"/>
      <c r="EX594"/>
      <c r="EY594"/>
      <c r="EZ594"/>
      <c r="FA594"/>
      <c r="FB594"/>
      <c r="FC594"/>
      <c r="FD594"/>
      <c r="FE594"/>
      <c r="FF594"/>
      <c r="FG594"/>
      <c r="FH594"/>
      <c r="FI594"/>
      <c r="FJ594"/>
      <c r="FK594"/>
      <c r="FL594"/>
      <c r="FM594"/>
      <c r="FN594"/>
      <c r="FO594"/>
      <c r="FP594"/>
      <c r="FQ594"/>
      <c r="FR594"/>
      <c r="FS594"/>
      <c r="FT594"/>
      <c r="FU594"/>
      <c r="FV594"/>
      <c r="FW594"/>
      <c r="FX594"/>
      <c r="FY594"/>
      <c r="FZ594"/>
      <c r="GA594"/>
      <c r="GB594"/>
      <c r="GC594"/>
      <c r="GD594"/>
      <c r="GE594"/>
      <c r="GF594"/>
      <c r="GG594"/>
      <c r="GH594"/>
      <c r="GI594"/>
      <c r="GJ594"/>
      <c r="GK594"/>
      <c r="GL594"/>
      <c r="GM594"/>
      <c r="GN594"/>
      <c r="GO594"/>
      <c r="GP594"/>
      <c r="GQ594"/>
      <c r="GR594"/>
      <c r="GS594"/>
      <c r="GT594"/>
      <c r="GU594"/>
      <c r="GV594"/>
      <c r="GW594"/>
      <c r="GX594"/>
      <c r="GY594"/>
      <c r="GZ594"/>
      <c r="HA594"/>
      <c r="HB594"/>
      <c r="HC594"/>
      <c r="HD594"/>
      <c r="HE594"/>
      <c r="HF594"/>
      <c r="HG594"/>
      <c r="HH594"/>
      <c r="HI594"/>
      <c r="HJ594"/>
      <c r="HK594"/>
      <c r="HL594"/>
      <c r="HM594"/>
      <c r="HN594"/>
      <c r="HO594"/>
      <c r="HP594"/>
      <c r="HQ594"/>
      <c r="HR594"/>
      <c r="HS594"/>
      <c r="HT594"/>
      <c r="HU594"/>
      <c r="HV594"/>
      <c r="HW594"/>
      <c r="HX594"/>
      <c r="HY594"/>
      <c r="HZ594"/>
      <c r="IA594"/>
      <c r="IB594"/>
      <c r="IC594"/>
      <c r="ID594"/>
      <c r="IE594"/>
      <c r="IF594"/>
      <c r="IG594"/>
      <c r="IH594"/>
      <c r="II594"/>
      <c r="IJ594"/>
      <c r="IK594"/>
      <c r="IL594"/>
      <c r="IM594"/>
      <c r="IN594"/>
      <c r="IO594"/>
      <c r="IP594"/>
      <c r="IQ594"/>
      <c r="IR594"/>
      <c r="IS594"/>
      <c r="IT594"/>
      <c r="IU594"/>
      <c r="IV594"/>
      <c r="IW594"/>
      <c r="IX594"/>
      <c r="IY594"/>
      <c r="IZ594"/>
      <c r="JA594"/>
      <c r="JB594"/>
      <c r="JC594"/>
      <c r="JD594"/>
      <c r="JE594"/>
      <c r="JF594"/>
      <c r="JG594"/>
      <c r="JH594"/>
      <c r="JI594"/>
      <c r="JJ594"/>
      <c r="JK594"/>
      <c r="JL594"/>
      <c r="JM594"/>
      <c r="JN594"/>
      <c r="JO594"/>
      <c r="JP594"/>
      <c r="JQ594"/>
      <c r="JR594"/>
      <c r="JS594"/>
      <c r="JT594"/>
      <c r="JU594"/>
      <c r="JV594"/>
      <c r="JW594"/>
      <c r="JX594"/>
    </row>
    <row r="595" spans="1:284" s="199" customFormat="1" ht="12" customHeight="1">
      <c r="A595"/>
      <c r="B595"/>
      <c r="C595"/>
      <c r="D595"/>
      <c r="E595"/>
      <c r="F595"/>
      <c r="G595"/>
      <c r="H595"/>
      <c r="I595"/>
      <c r="J595"/>
      <c r="K595"/>
      <c r="L595"/>
      <c r="M595"/>
      <c r="N595"/>
      <c r="O595"/>
      <c r="P595"/>
      <c r="Q595"/>
      <c r="R595"/>
      <c r="S595"/>
      <c r="T595"/>
      <c r="U595"/>
      <c r="V595"/>
      <c r="W595"/>
      <c r="X595"/>
      <c r="Y595"/>
      <c r="Z595"/>
      <c r="AA595"/>
      <c r="AB595"/>
      <c r="AC595"/>
      <c r="AD595"/>
      <c r="AE595"/>
      <c r="AF595"/>
      <c r="AG595"/>
      <c r="AH595"/>
      <c r="AI595"/>
      <c r="AJ595"/>
      <c r="AK595"/>
      <c r="AL595"/>
      <c r="AM595"/>
      <c r="AN595"/>
      <c r="AO595"/>
      <c r="AP595"/>
      <c r="AQ595"/>
      <c r="AR595"/>
      <c r="AS595"/>
      <c r="AT595"/>
      <c r="AU595"/>
      <c r="AV595"/>
      <c r="AW595"/>
      <c r="AX595"/>
      <c r="AY595"/>
      <c r="AZ595"/>
      <c r="BA595"/>
      <c r="BB595"/>
      <c r="BC595"/>
      <c r="BD595"/>
      <c r="BE595"/>
      <c r="BF595"/>
      <c r="BG595"/>
      <c r="BH595"/>
      <c r="BI595"/>
      <c r="BJ595"/>
      <c r="BK595"/>
      <c r="BL595"/>
      <c r="BM595"/>
      <c r="BN595"/>
      <c r="BO595"/>
      <c r="BP595"/>
      <c r="BQ595"/>
      <c r="BR595"/>
      <c r="BS595"/>
      <c r="BT595"/>
      <c r="BU595"/>
      <c r="BV595"/>
      <c r="BW595"/>
      <c r="BX595"/>
      <c r="BY595"/>
      <c r="BZ595"/>
      <c r="CA595"/>
      <c r="CB595"/>
      <c r="CC595"/>
      <c r="CD595"/>
      <c r="CE595"/>
      <c r="CF595"/>
      <c r="CG595"/>
      <c r="CH595"/>
      <c r="CI595"/>
      <c r="CJ595"/>
      <c r="CK595"/>
      <c r="CL595"/>
      <c r="CM595"/>
      <c r="CN595"/>
      <c r="CO595"/>
      <c r="CP595"/>
      <c r="CQ595"/>
      <c r="CR595"/>
      <c r="CS595"/>
      <c r="CT595"/>
      <c r="CU595"/>
      <c r="CV595"/>
      <c r="CW595"/>
      <c r="CX595"/>
      <c r="CY595"/>
      <c r="CZ595"/>
      <c r="DA595"/>
      <c r="DB595"/>
      <c r="DC595"/>
      <c r="DD595"/>
      <c r="DE595"/>
      <c r="DF595"/>
      <c r="DG595"/>
      <c r="DH595"/>
      <c r="DI595"/>
      <c r="DJ595"/>
      <c r="DK595"/>
      <c r="DL595"/>
      <c r="DM595"/>
      <c r="DN595"/>
      <c r="DO595"/>
      <c r="DP595"/>
      <c r="DQ595"/>
      <c r="DR595"/>
      <c r="DS595"/>
      <c r="DT595"/>
      <c r="DU595"/>
      <c r="DV595"/>
      <c r="DW595"/>
      <c r="DX595"/>
      <c r="DY595"/>
      <c r="DZ595"/>
      <c r="EA595"/>
      <c r="EB595"/>
      <c r="EC595"/>
      <c r="ED595"/>
      <c r="EE595"/>
      <c r="EF595"/>
      <c r="EG595"/>
      <c r="EH595"/>
      <c r="EI595"/>
      <c r="EJ595"/>
      <c r="EK595"/>
      <c r="EL595"/>
      <c r="EM595"/>
      <c r="EN595"/>
      <c r="EO595"/>
      <c r="EP595"/>
      <c r="EQ595"/>
      <c r="ER595"/>
      <c r="ES595"/>
      <c r="ET595"/>
      <c r="EU595"/>
      <c r="EV595"/>
      <c r="EW595"/>
      <c r="EX595"/>
      <c r="EY595"/>
      <c r="EZ595"/>
      <c r="FA595"/>
      <c r="FB595"/>
      <c r="FC595"/>
      <c r="FD595"/>
      <c r="FE595"/>
      <c r="FF595"/>
      <c r="FG595"/>
      <c r="FH595"/>
      <c r="FI595"/>
      <c r="FJ595"/>
      <c r="FK595"/>
      <c r="FL595"/>
      <c r="FM595"/>
      <c r="FN595"/>
      <c r="FO595"/>
      <c r="FP595"/>
      <c r="FQ595"/>
      <c r="FR595"/>
      <c r="FS595"/>
      <c r="FT595"/>
      <c r="FU595"/>
      <c r="FV595"/>
      <c r="FW595"/>
      <c r="FX595"/>
      <c r="FY595"/>
      <c r="FZ595"/>
      <c r="GA595"/>
      <c r="GB595"/>
      <c r="GC595"/>
      <c r="GD595"/>
      <c r="GE595"/>
      <c r="GF595"/>
      <c r="GG595"/>
      <c r="GH595"/>
      <c r="GI595"/>
      <c r="GJ595"/>
      <c r="GK595"/>
      <c r="GL595"/>
      <c r="GM595"/>
      <c r="GN595"/>
      <c r="GO595"/>
      <c r="GP595"/>
      <c r="GQ595"/>
      <c r="GR595"/>
      <c r="GS595"/>
      <c r="GT595"/>
      <c r="GU595"/>
      <c r="GV595"/>
      <c r="GW595"/>
      <c r="GX595"/>
      <c r="GY595"/>
      <c r="GZ595"/>
      <c r="HA595"/>
      <c r="HB595"/>
      <c r="HC595"/>
      <c r="HD595"/>
      <c r="HE595"/>
      <c r="HF595"/>
      <c r="HG595"/>
      <c r="HH595"/>
      <c r="HI595"/>
      <c r="HJ595"/>
      <c r="HK595"/>
      <c r="HL595"/>
      <c r="HM595"/>
      <c r="HN595"/>
      <c r="HO595"/>
      <c r="HP595"/>
      <c r="HQ595"/>
      <c r="HR595"/>
      <c r="HS595"/>
      <c r="HT595"/>
      <c r="HU595"/>
      <c r="HV595"/>
      <c r="HW595"/>
      <c r="HX595"/>
      <c r="HY595"/>
      <c r="HZ595"/>
      <c r="IA595"/>
      <c r="IB595"/>
      <c r="IC595"/>
      <c r="ID595"/>
      <c r="IE595"/>
      <c r="IF595"/>
      <c r="IG595"/>
      <c r="IH595"/>
      <c r="II595"/>
      <c r="IJ595"/>
      <c r="IK595"/>
      <c r="IL595"/>
      <c r="IM595"/>
      <c r="IN595"/>
      <c r="IO595"/>
      <c r="IP595"/>
      <c r="IQ595"/>
      <c r="IR595"/>
      <c r="IS595"/>
      <c r="IT595"/>
      <c r="IU595"/>
      <c r="IV595"/>
      <c r="IW595"/>
      <c r="IX595"/>
      <c r="IY595"/>
      <c r="IZ595"/>
      <c r="JA595"/>
      <c r="JB595"/>
      <c r="JC595"/>
      <c r="JD595"/>
      <c r="JE595"/>
      <c r="JF595"/>
      <c r="JG595"/>
      <c r="JH595"/>
      <c r="JI595"/>
      <c r="JJ595"/>
      <c r="JK595"/>
      <c r="JL595"/>
      <c r="JM595"/>
      <c r="JN595"/>
      <c r="JO595"/>
      <c r="JP595"/>
      <c r="JQ595"/>
      <c r="JR595"/>
      <c r="JS595"/>
      <c r="JT595"/>
      <c r="JU595"/>
      <c r="JV595"/>
      <c r="JW595"/>
      <c r="JX595"/>
    </row>
    <row r="596" spans="1:284" s="199" customFormat="1" ht="12" customHeight="1">
      <c r="A596"/>
      <c r="B596"/>
      <c r="C596"/>
      <c r="D596"/>
      <c r="E596"/>
      <c r="F596"/>
      <c r="G596"/>
      <c r="H596"/>
      <c r="I596"/>
      <c r="J596"/>
      <c r="K596"/>
      <c r="L596"/>
      <c r="M596"/>
      <c r="N596"/>
      <c r="O596"/>
      <c r="P596"/>
      <c r="Q596"/>
      <c r="R596"/>
      <c r="S596"/>
      <c r="T596"/>
      <c r="U596"/>
      <c r="V596"/>
      <c r="W596"/>
      <c r="X596"/>
      <c r="Y596"/>
      <c r="Z596"/>
      <c r="AA596"/>
      <c r="AB596"/>
      <c r="AC596"/>
      <c r="AD596"/>
      <c r="AE596"/>
      <c r="AF596"/>
      <c r="AG596"/>
      <c r="AH596"/>
      <c r="AI596"/>
      <c r="AJ596"/>
      <c r="AK596"/>
      <c r="AL596"/>
      <c r="AM596"/>
      <c r="AN596"/>
      <c r="AO596"/>
      <c r="AP596"/>
      <c r="AQ596"/>
      <c r="AR596"/>
      <c r="AS596"/>
      <c r="AT596"/>
      <c r="AU596"/>
      <c r="AV596"/>
      <c r="AW596"/>
      <c r="AX596"/>
      <c r="AY596"/>
      <c r="AZ596"/>
      <c r="BA596"/>
      <c r="BB596"/>
      <c r="BC596"/>
      <c r="BD596"/>
      <c r="BE596"/>
      <c r="BF596"/>
      <c r="BG596"/>
      <c r="BH596"/>
      <c r="BI596"/>
      <c r="BJ596"/>
      <c r="BK596"/>
      <c r="BL596"/>
      <c r="BM596"/>
      <c r="BN596"/>
      <c r="BO596"/>
      <c r="BP596"/>
      <c r="BQ596"/>
      <c r="BR596"/>
      <c r="BS596"/>
      <c r="BT596"/>
      <c r="BU596"/>
      <c r="BV596"/>
      <c r="BW596"/>
      <c r="BX596"/>
      <c r="BY596"/>
      <c r="BZ596"/>
      <c r="CA596"/>
      <c r="CB596"/>
      <c r="CC596"/>
      <c r="CD596"/>
      <c r="CE596"/>
      <c r="CF596"/>
      <c r="CG596"/>
      <c r="CH596"/>
      <c r="CI596"/>
      <c r="CJ596"/>
      <c r="CK596"/>
      <c r="CL596"/>
      <c r="CM596"/>
      <c r="CN596"/>
      <c r="CO596"/>
      <c r="CP596"/>
      <c r="CQ596"/>
      <c r="CR596"/>
      <c r="CS596"/>
      <c r="CT596"/>
      <c r="CU596"/>
      <c r="CV596"/>
      <c r="CW596"/>
      <c r="CX596"/>
      <c r="CY596"/>
      <c r="CZ596"/>
      <c r="DA596"/>
      <c r="DB596"/>
      <c r="DC596"/>
      <c r="DD596"/>
      <c r="DE596"/>
      <c r="DF596"/>
      <c r="DG596"/>
      <c r="DH596"/>
      <c r="DI596"/>
      <c r="DJ596"/>
      <c r="DK596"/>
      <c r="DL596"/>
      <c r="DM596"/>
      <c r="DN596"/>
      <c r="DO596"/>
      <c r="DP596"/>
      <c r="DQ596"/>
      <c r="DR596"/>
      <c r="DS596"/>
      <c r="DT596"/>
      <c r="DU596"/>
      <c r="DV596"/>
      <c r="DW596"/>
      <c r="DX596"/>
      <c r="DY596"/>
      <c r="DZ596"/>
      <c r="EA596"/>
      <c r="EB596"/>
      <c r="EC596"/>
      <c r="ED596"/>
      <c r="EE596"/>
      <c r="EF596"/>
      <c r="EG596"/>
      <c r="EH596"/>
      <c r="EI596"/>
      <c r="EJ596"/>
      <c r="EK596"/>
      <c r="EL596"/>
      <c r="EM596"/>
      <c r="EN596"/>
      <c r="EO596"/>
      <c r="EP596"/>
      <c r="EQ596"/>
      <c r="ER596"/>
      <c r="ES596"/>
      <c r="ET596"/>
      <c r="EU596"/>
      <c r="EV596"/>
      <c r="EW596"/>
      <c r="EX596"/>
      <c r="EY596"/>
      <c r="EZ596"/>
      <c r="FA596"/>
      <c r="FB596"/>
      <c r="FC596"/>
      <c r="FD596"/>
      <c r="FE596"/>
      <c r="FF596"/>
      <c r="FG596"/>
      <c r="FH596"/>
      <c r="FI596"/>
      <c r="FJ596"/>
      <c r="FK596"/>
      <c r="FL596"/>
      <c r="FM596"/>
      <c r="FN596"/>
      <c r="FO596"/>
      <c r="FP596"/>
      <c r="FQ596"/>
      <c r="FR596"/>
      <c r="FS596"/>
      <c r="FT596"/>
      <c r="FU596"/>
      <c r="FV596"/>
      <c r="FW596"/>
      <c r="FX596"/>
      <c r="FY596"/>
      <c r="FZ596"/>
      <c r="GA596"/>
      <c r="GB596"/>
      <c r="GC596"/>
      <c r="GD596"/>
      <c r="GE596"/>
      <c r="GF596"/>
      <c r="GG596"/>
      <c r="GH596"/>
      <c r="GI596"/>
      <c r="GJ596"/>
      <c r="GK596"/>
      <c r="GL596"/>
      <c r="GM596"/>
      <c r="GN596"/>
      <c r="GO596"/>
      <c r="GP596"/>
      <c r="GQ596"/>
      <c r="GR596"/>
      <c r="GS596"/>
      <c r="GT596"/>
      <c r="GU596"/>
      <c r="GV596"/>
      <c r="GW596"/>
      <c r="GX596"/>
      <c r="GY596"/>
      <c r="GZ596"/>
      <c r="HA596"/>
      <c r="HB596"/>
      <c r="HC596"/>
      <c r="HD596"/>
      <c r="HE596"/>
      <c r="HF596"/>
      <c r="HG596"/>
      <c r="HH596"/>
      <c r="HI596"/>
      <c r="HJ596"/>
      <c r="HK596"/>
      <c r="HL596"/>
      <c r="HM596"/>
      <c r="HN596"/>
      <c r="HO596"/>
      <c r="HP596"/>
      <c r="HQ596"/>
      <c r="HR596"/>
      <c r="HS596"/>
      <c r="HT596"/>
      <c r="HU596"/>
      <c r="HV596"/>
      <c r="HW596"/>
      <c r="HX596"/>
      <c r="HY596"/>
      <c r="HZ596"/>
      <c r="IA596"/>
      <c r="IB596"/>
      <c r="IC596"/>
      <c r="ID596"/>
      <c r="IE596"/>
      <c r="IF596"/>
      <c r="IG596"/>
      <c r="IH596"/>
      <c r="II596"/>
      <c r="IJ596"/>
      <c r="IK596"/>
      <c r="IL596"/>
      <c r="IM596"/>
      <c r="IN596"/>
      <c r="IO596"/>
      <c r="IP596"/>
      <c r="IQ596"/>
      <c r="IR596"/>
      <c r="IS596"/>
      <c r="IT596"/>
      <c r="IU596"/>
      <c r="IV596"/>
      <c r="IW596"/>
      <c r="IX596"/>
      <c r="IY596"/>
      <c r="IZ596"/>
      <c r="JA596"/>
      <c r="JB596"/>
      <c r="JC596"/>
      <c r="JD596"/>
      <c r="JE596"/>
      <c r="JF596"/>
      <c r="JG596"/>
      <c r="JH596"/>
      <c r="JI596"/>
      <c r="JJ596"/>
      <c r="JK596"/>
      <c r="JL596"/>
      <c r="JM596"/>
      <c r="JN596"/>
      <c r="JO596"/>
      <c r="JP596"/>
      <c r="JQ596"/>
      <c r="JR596"/>
      <c r="JS596"/>
      <c r="JT596"/>
      <c r="JU596"/>
      <c r="JV596"/>
      <c r="JW596"/>
      <c r="JX596"/>
    </row>
    <row r="597" spans="1:284" s="199" customFormat="1" ht="12" customHeight="1">
      <c r="A597"/>
      <c r="B597"/>
      <c r="C597"/>
      <c r="D597"/>
      <c r="E597"/>
      <c r="F597"/>
      <c r="G597"/>
      <c r="H597"/>
      <c r="I597"/>
      <c r="J597"/>
      <c r="K597"/>
      <c r="L597"/>
      <c r="M597"/>
      <c r="N597"/>
      <c r="O597"/>
      <c r="P597"/>
      <c r="Q597"/>
      <c r="R597"/>
      <c r="S597"/>
      <c r="T597"/>
      <c r="U597"/>
      <c r="V597"/>
      <c r="W597"/>
      <c r="X597"/>
      <c r="Y597"/>
      <c r="Z597"/>
      <c r="AA597"/>
      <c r="AB597"/>
      <c r="AC597"/>
      <c r="AD597"/>
      <c r="AE597"/>
      <c r="AF597"/>
      <c r="AG597"/>
      <c r="AH597"/>
      <c r="AI597"/>
      <c r="AJ597"/>
      <c r="AK597"/>
      <c r="AL597"/>
      <c r="AM597"/>
      <c r="AN597"/>
      <c r="AO597"/>
      <c r="AP597"/>
      <c r="AQ597"/>
      <c r="AR597"/>
      <c r="AS597"/>
      <c r="AT597"/>
      <c r="AU597"/>
      <c r="AV597"/>
      <c r="AW597"/>
      <c r="AX597"/>
      <c r="AY597"/>
      <c r="AZ597"/>
      <c r="BA597"/>
      <c r="BB597"/>
      <c r="BC597"/>
      <c r="BD597"/>
      <c r="BE597"/>
      <c r="BF597"/>
      <c r="BG597"/>
      <c r="BH597"/>
      <c r="BI597"/>
      <c r="BJ597"/>
      <c r="BK597"/>
      <c r="BL597"/>
      <c r="BM597"/>
      <c r="BN597"/>
      <c r="BO597"/>
      <c r="BP597"/>
      <c r="BQ597"/>
      <c r="BR597"/>
      <c r="BS597"/>
      <c r="BT597"/>
      <c r="BU597"/>
      <c r="BV597"/>
      <c r="BW597"/>
      <c r="BX597"/>
      <c r="BY597"/>
      <c r="BZ597"/>
      <c r="CA597"/>
      <c r="CB597"/>
      <c r="CC597"/>
      <c r="CD597"/>
      <c r="CE597"/>
      <c r="CF597"/>
      <c r="CG597"/>
      <c r="CH597"/>
      <c r="CI597"/>
      <c r="CJ597"/>
      <c r="CK597"/>
      <c r="CL597"/>
      <c r="CM597"/>
      <c r="CN597"/>
      <c r="CO597"/>
      <c r="CP597"/>
      <c r="CQ597"/>
      <c r="CR597"/>
      <c r="CS597"/>
      <c r="CT597"/>
      <c r="CU597"/>
      <c r="CV597"/>
      <c r="CW597"/>
      <c r="CX597"/>
      <c r="CY597"/>
      <c r="CZ597"/>
      <c r="DA597"/>
      <c r="DB597"/>
      <c r="DC597"/>
      <c r="DD597"/>
      <c r="DE597"/>
      <c r="DF597"/>
      <c r="DG597"/>
      <c r="DH597"/>
      <c r="DI597"/>
      <c r="DJ597"/>
      <c r="DK597"/>
      <c r="DL597"/>
      <c r="DM597"/>
      <c r="DN597"/>
      <c r="DO597"/>
      <c r="DP597"/>
      <c r="DQ597"/>
      <c r="DR597"/>
      <c r="DS597"/>
      <c r="DT597"/>
      <c r="DU597"/>
      <c r="DV597"/>
      <c r="DW597"/>
      <c r="DX597"/>
      <c r="DY597"/>
      <c r="DZ597"/>
      <c r="EA597"/>
      <c r="EB597"/>
      <c r="EC597"/>
      <c r="ED597"/>
      <c r="EE597"/>
      <c r="EF597"/>
      <c r="EG597"/>
      <c r="EH597"/>
      <c r="EI597"/>
      <c r="EJ597"/>
      <c r="EK597"/>
      <c r="EL597"/>
      <c r="EM597"/>
      <c r="EN597"/>
      <c r="EO597"/>
      <c r="EP597"/>
      <c r="EQ597"/>
      <c r="ER597"/>
      <c r="ES597"/>
      <c r="ET597"/>
      <c r="EU597"/>
      <c r="EV597"/>
      <c r="EW597"/>
      <c r="EX597"/>
      <c r="EY597"/>
      <c r="EZ597"/>
      <c r="FA597"/>
      <c r="FB597"/>
      <c r="FC597"/>
      <c r="FD597"/>
      <c r="FE597"/>
      <c r="FF597"/>
      <c r="FG597"/>
      <c r="FH597"/>
      <c r="FI597"/>
      <c r="FJ597"/>
      <c r="FK597"/>
      <c r="FL597"/>
      <c r="FM597"/>
      <c r="FN597"/>
      <c r="FO597"/>
      <c r="FP597"/>
      <c r="FQ597"/>
      <c r="FR597"/>
      <c r="FS597"/>
      <c r="FT597"/>
      <c r="FU597"/>
      <c r="FV597"/>
      <c r="FW597"/>
      <c r="FX597"/>
      <c r="FY597"/>
      <c r="FZ597"/>
      <c r="GA597"/>
      <c r="GB597"/>
      <c r="GC597"/>
      <c r="GD597"/>
      <c r="GE597"/>
      <c r="GF597"/>
      <c r="GG597"/>
      <c r="GH597"/>
      <c r="GI597"/>
      <c r="GJ597"/>
      <c r="GK597"/>
      <c r="GL597"/>
      <c r="GM597"/>
      <c r="GN597"/>
      <c r="GO597"/>
      <c r="GP597"/>
      <c r="GQ597"/>
      <c r="GR597"/>
      <c r="GS597"/>
      <c r="GT597"/>
      <c r="GU597"/>
      <c r="GV597"/>
      <c r="GW597"/>
      <c r="GX597"/>
      <c r="GY597"/>
      <c r="GZ597"/>
      <c r="HA597"/>
      <c r="HB597"/>
      <c r="HC597"/>
      <c r="HD597"/>
      <c r="HE597"/>
      <c r="HF597"/>
      <c r="HG597"/>
      <c r="HH597"/>
      <c r="HI597"/>
      <c r="HJ597"/>
      <c r="HK597"/>
      <c r="HL597"/>
      <c r="HM597"/>
      <c r="HN597"/>
      <c r="HO597"/>
      <c r="HP597"/>
      <c r="HQ597"/>
      <c r="HR597"/>
      <c r="HS597"/>
      <c r="HT597"/>
      <c r="HU597"/>
      <c r="HV597"/>
      <c r="HW597"/>
      <c r="HX597"/>
      <c r="HY597"/>
      <c r="HZ597"/>
      <c r="IA597"/>
      <c r="IB597"/>
      <c r="IC597"/>
      <c r="ID597"/>
      <c r="IE597"/>
      <c r="IF597"/>
      <c r="IG597"/>
      <c r="IH597"/>
      <c r="II597"/>
      <c r="IJ597"/>
      <c r="IK597"/>
      <c r="IL597"/>
      <c r="IM597"/>
      <c r="IN597"/>
      <c r="IO597"/>
      <c r="IP597"/>
      <c r="IQ597"/>
      <c r="IR597"/>
      <c r="IS597"/>
      <c r="IT597"/>
      <c r="IU597"/>
      <c r="IV597"/>
      <c r="IW597"/>
      <c r="IX597"/>
      <c r="IY597"/>
      <c r="IZ597"/>
      <c r="JA597"/>
      <c r="JB597"/>
      <c r="JC597"/>
      <c r="JD597"/>
      <c r="JE597"/>
      <c r="JF597"/>
      <c r="JG597"/>
      <c r="JH597"/>
      <c r="JI597"/>
      <c r="JJ597"/>
      <c r="JK597"/>
      <c r="JL597"/>
      <c r="JM597"/>
      <c r="JN597"/>
      <c r="JO597"/>
      <c r="JP597"/>
      <c r="JQ597"/>
      <c r="JR597"/>
      <c r="JS597"/>
      <c r="JT597"/>
      <c r="JU597"/>
      <c r="JV597"/>
      <c r="JW597"/>
      <c r="JX597"/>
    </row>
    <row r="598" spans="1:284" s="199" customFormat="1" ht="12" customHeight="1">
      <c r="A598"/>
      <c r="B598"/>
      <c r="C598"/>
      <c r="D598"/>
      <c r="E598"/>
      <c r="F598"/>
      <c r="G598"/>
      <c r="H598"/>
      <c r="I598"/>
      <c r="J598"/>
      <c r="K598"/>
      <c r="L598"/>
      <c r="M598"/>
      <c r="N598"/>
      <c r="O598"/>
      <c r="P598"/>
      <c r="Q598"/>
      <c r="R598"/>
      <c r="S598"/>
      <c r="T598"/>
      <c r="U598"/>
      <c r="V598"/>
      <c r="W598"/>
      <c r="X598"/>
      <c r="Y598"/>
      <c r="Z598"/>
      <c r="AA598"/>
      <c r="AB598"/>
      <c r="AC598"/>
      <c r="AD598"/>
      <c r="AE598"/>
      <c r="AF598"/>
      <c r="AG598"/>
      <c r="AH598"/>
      <c r="AI598"/>
      <c r="AJ598"/>
      <c r="AK598"/>
      <c r="AL598"/>
      <c r="AM598"/>
      <c r="AN598"/>
      <c r="AO598"/>
      <c r="AP598"/>
      <c r="AQ598"/>
      <c r="AR598"/>
      <c r="AS598"/>
      <c r="AT598"/>
      <c r="AU598"/>
      <c r="AV598"/>
      <c r="AW598"/>
      <c r="AX598"/>
      <c r="AY598"/>
      <c r="AZ598"/>
      <c r="BA598"/>
      <c r="BB598"/>
      <c r="BC598"/>
      <c r="BD598"/>
      <c r="BE598"/>
      <c r="BF598"/>
      <c r="BG598"/>
      <c r="BH598"/>
      <c r="BI598"/>
      <c r="BJ598"/>
      <c r="BK598"/>
      <c r="BL598"/>
      <c r="BM598"/>
      <c r="BN598"/>
      <c r="BO598"/>
      <c r="BP598"/>
      <c r="BQ598"/>
      <c r="BR598"/>
      <c r="BS598"/>
      <c r="BT598"/>
      <c r="BU598"/>
      <c r="BV598"/>
      <c r="BW598"/>
      <c r="BX598"/>
      <c r="BY598"/>
      <c r="BZ598"/>
      <c r="CA598"/>
      <c r="CB598"/>
      <c r="CC598"/>
      <c r="CD598"/>
      <c r="CE598"/>
      <c r="CF598"/>
      <c r="CG598"/>
      <c r="CH598"/>
      <c r="CI598"/>
      <c r="CJ598"/>
      <c r="CK598"/>
      <c r="CL598"/>
      <c r="CM598"/>
      <c r="CN598"/>
      <c r="CO598"/>
      <c r="CP598"/>
      <c r="CQ598"/>
      <c r="CR598"/>
      <c r="CS598"/>
      <c r="CT598"/>
      <c r="CU598"/>
      <c r="CV598"/>
      <c r="CW598"/>
      <c r="CX598"/>
      <c r="CY598"/>
      <c r="CZ598"/>
      <c r="DA598"/>
      <c r="DB598"/>
      <c r="DC598"/>
      <c r="DD598"/>
      <c r="DE598"/>
      <c r="DF598"/>
      <c r="DG598"/>
      <c r="DH598"/>
      <c r="DI598"/>
      <c r="DJ598"/>
      <c r="DK598"/>
      <c r="DL598"/>
      <c r="DM598"/>
      <c r="DN598"/>
      <c r="DO598"/>
      <c r="DP598"/>
      <c r="DQ598"/>
      <c r="DR598"/>
      <c r="DS598"/>
      <c r="DT598"/>
      <c r="DU598"/>
      <c r="DV598"/>
      <c r="DW598"/>
      <c r="DX598"/>
      <c r="DY598"/>
      <c r="DZ598"/>
      <c r="EA598"/>
      <c r="EB598"/>
      <c r="EC598"/>
      <c r="ED598"/>
      <c r="EE598"/>
      <c r="EF598"/>
      <c r="EG598"/>
      <c r="EH598"/>
      <c r="EI598"/>
      <c r="EJ598"/>
      <c r="EK598"/>
      <c r="EL598"/>
      <c r="EM598"/>
      <c r="EN598"/>
      <c r="EO598"/>
      <c r="EP598"/>
      <c r="EQ598"/>
      <c r="ER598"/>
      <c r="ES598"/>
      <c r="ET598"/>
      <c r="EU598"/>
      <c r="EV598"/>
      <c r="EW598"/>
      <c r="EX598"/>
      <c r="EY598"/>
      <c r="EZ598"/>
      <c r="FA598"/>
      <c r="FB598"/>
      <c r="FC598"/>
      <c r="FD598"/>
      <c r="FE598"/>
      <c r="FF598"/>
      <c r="FG598"/>
      <c r="FH598"/>
      <c r="FI598"/>
      <c r="FJ598"/>
      <c r="FK598"/>
      <c r="FL598"/>
      <c r="FM598"/>
      <c r="FN598"/>
      <c r="FO598"/>
      <c r="FP598"/>
      <c r="FQ598"/>
      <c r="FR598"/>
      <c r="FS598"/>
      <c r="FT598"/>
      <c r="FU598"/>
      <c r="FV598"/>
      <c r="FW598"/>
      <c r="FX598"/>
      <c r="FY598"/>
      <c r="FZ598"/>
      <c r="GA598"/>
      <c r="GB598"/>
      <c r="GC598"/>
      <c r="GD598"/>
      <c r="GE598"/>
      <c r="GF598"/>
      <c r="GG598"/>
      <c r="GH598"/>
      <c r="GI598"/>
      <c r="GJ598"/>
      <c r="GK598"/>
      <c r="GL598"/>
      <c r="GM598"/>
      <c r="GN598"/>
      <c r="GO598"/>
      <c r="GP598"/>
      <c r="GQ598"/>
      <c r="GR598"/>
      <c r="GS598"/>
      <c r="GT598"/>
      <c r="GU598"/>
      <c r="GV598"/>
      <c r="GW598"/>
      <c r="GX598"/>
      <c r="GY598"/>
      <c r="GZ598"/>
      <c r="HA598"/>
      <c r="HB598"/>
      <c r="HC598"/>
      <c r="HD598"/>
      <c r="HE598"/>
      <c r="HF598"/>
      <c r="HG598"/>
      <c r="HH598"/>
      <c r="HI598"/>
      <c r="HJ598"/>
      <c r="HK598"/>
      <c r="HL598"/>
      <c r="HM598"/>
      <c r="HN598"/>
      <c r="HO598"/>
      <c r="HP598"/>
      <c r="HQ598"/>
      <c r="HR598"/>
      <c r="HS598"/>
      <c r="HT598"/>
      <c r="HU598"/>
      <c r="HV598"/>
      <c r="HW598"/>
      <c r="HX598"/>
      <c r="HY598"/>
      <c r="HZ598"/>
      <c r="IA598"/>
      <c r="IB598"/>
      <c r="IC598"/>
      <c r="ID598"/>
      <c r="IE598"/>
      <c r="IF598"/>
      <c r="IG598"/>
      <c r="IH598"/>
      <c r="II598"/>
      <c r="IJ598"/>
      <c r="IK598"/>
      <c r="IL598"/>
      <c r="IM598"/>
      <c r="IN598"/>
      <c r="IO598"/>
      <c r="IP598"/>
      <c r="IQ598"/>
      <c r="IR598"/>
      <c r="IS598"/>
      <c r="IT598"/>
      <c r="IU598"/>
      <c r="IV598"/>
      <c r="IW598"/>
      <c r="IX598"/>
      <c r="IY598"/>
      <c r="IZ598"/>
      <c r="JA598"/>
      <c r="JB598"/>
      <c r="JC598"/>
      <c r="JD598"/>
      <c r="JE598"/>
      <c r="JF598"/>
      <c r="JG598"/>
      <c r="JH598"/>
      <c r="JI598"/>
      <c r="JJ598"/>
      <c r="JK598"/>
      <c r="JL598"/>
      <c r="JM598"/>
      <c r="JN598"/>
      <c r="JO598"/>
      <c r="JP598"/>
      <c r="JQ598"/>
      <c r="JR598"/>
      <c r="JS598"/>
      <c r="JT598"/>
      <c r="JU598"/>
      <c r="JV598"/>
      <c r="JW598"/>
      <c r="JX598"/>
    </row>
    <row r="599" spans="1:284" s="199" customFormat="1" ht="12" customHeight="1">
      <c r="A599"/>
      <c r="B599"/>
      <c r="C599"/>
      <c r="D599"/>
      <c r="E599"/>
      <c r="F599"/>
      <c r="G599"/>
      <c r="H599"/>
      <c r="I599"/>
      <c r="J599"/>
      <c r="K599"/>
      <c r="L599"/>
      <c r="M599"/>
      <c r="N599"/>
      <c r="O599"/>
      <c r="P599"/>
      <c r="Q599"/>
      <c r="R599"/>
      <c r="S599"/>
      <c r="T599"/>
      <c r="U599"/>
      <c r="V599"/>
      <c r="W599"/>
      <c r="X599"/>
      <c r="Y599"/>
      <c r="Z599"/>
      <c r="AA599"/>
      <c r="AB599"/>
      <c r="AC599"/>
      <c r="AD599"/>
      <c r="AE599"/>
      <c r="AF599"/>
      <c r="AG599"/>
      <c r="AH599"/>
      <c r="AI599"/>
      <c r="AJ599"/>
      <c r="AK599"/>
      <c r="AL599"/>
      <c r="AM599"/>
      <c r="AN599"/>
      <c r="AO599"/>
      <c r="AP599"/>
      <c r="AQ599"/>
      <c r="AR599"/>
      <c r="AS599"/>
      <c r="AT599"/>
      <c r="AU599"/>
      <c r="AV599"/>
      <c r="AW599"/>
      <c r="AX599"/>
      <c r="AY599"/>
      <c r="AZ599"/>
      <c r="BA599"/>
      <c r="BB599"/>
      <c r="BC599"/>
      <c r="BD599"/>
      <c r="BE599"/>
      <c r="BF599"/>
      <c r="BG599"/>
      <c r="BH599"/>
      <c r="BI599"/>
      <c r="BJ599"/>
      <c r="BK599"/>
      <c r="BL599"/>
      <c r="BM599"/>
      <c r="BN599"/>
      <c r="BO599"/>
      <c r="BP599"/>
      <c r="BQ599"/>
      <c r="BR599"/>
      <c r="BS599"/>
      <c r="BT599"/>
      <c r="BU599"/>
      <c r="BV599"/>
      <c r="BW599"/>
      <c r="BX599"/>
      <c r="BY599"/>
      <c r="BZ599"/>
      <c r="CA599"/>
      <c r="CB599"/>
      <c r="CC599"/>
      <c r="CD599"/>
      <c r="CE599"/>
      <c r="CF599"/>
      <c r="CG599"/>
      <c r="CH599"/>
      <c r="CI599"/>
      <c r="CJ599"/>
      <c r="CK599"/>
      <c r="CL599"/>
      <c r="CM599"/>
      <c r="CN599"/>
      <c r="CO599"/>
      <c r="CP599"/>
      <c r="CQ599"/>
      <c r="CR599"/>
      <c r="CS599"/>
      <c r="CT599"/>
      <c r="CU599"/>
      <c r="CV599"/>
      <c r="CW599"/>
      <c r="CX599"/>
      <c r="CY599"/>
      <c r="CZ599"/>
      <c r="DA599"/>
      <c r="DB599"/>
      <c r="DC599"/>
      <c r="DD599"/>
      <c r="DE599"/>
      <c r="DF599"/>
      <c r="DG599"/>
      <c r="DH599"/>
      <c r="DI599"/>
      <c r="DJ599"/>
      <c r="DK599"/>
      <c r="DL599"/>
      <c r="DM599"/>
      <c r="DN599"/>
      <c r="DO599"/>
      <c r="DP599"/>
      <c r="DQ599"/>
      <c r="DR599"/>
      <c r="DS599"/>
      <c r="DT599"/>
      <c r="DU599"/>
      <c r="DV599"/>
      <c r="DW599"/>
      <c r="DX599"/>
      <c r="DY599"/>
      <c r="DZ599"/>
      <c r="EA599"/>
      <c r="EB599"/>
      <c r="EC599"/>
      <c r="ED599"/>
      <c r="EE599"/>
      <c r="EF599"/>
      <c r="EG599"/>
      <c r="EH599"/>
      <c r="EI599"/>
      <c r="EJ599"/>
      <c r="EK599"/>
      <c r="EL599"/>
      <c r="EM599"/>
      <c r="EN599"/>
      <c r="EO599"/>
      <c r="EP599"/>
      <c r="EQ599"/>
      <c r="ER599"/>
      <c r="ES599"/>
      <c r="ET599"/>
      <c r="EU599"/>
      <c r="EV599"/>
      <c r="EW599"/>
      <c r="EX599"/>
      <c r="EY599"/>
      <c r="EZ599"/>
      <c r="FA599"/>
      <c r="FB599"/>
      <c r="FC599"/>
      <c r="FD599"/>
      <c r="FE599"/>
      <c r="FF599"/>
      <c r="FG599"/>
      <c r="FH599"/>
      <c r="FI599"/>
      <c r="FJ599"/>
      <c r="FK599"/>
      <c r="FL599"/>
      <c r="FM599"/>
      <c r="FN599"/>
      <c r="FO599"/>
      <c r="FP599"/>
      <c r="FQ599"/>
      <c r="FR599"/>
      <c r="FS599"/>
      <c r="FT599"/>
      <c r="FU599"/>
      <c r="FV599"/>
      <c r="FW599"/>
      <c r="FX599"/>
      <c r="FY599"/>
      <c r="FZ599"/>
      <c r="GA599"/>
      <c r="GB599"/>
      <c r="GC599"/>
      <c r="GD599"/>
      <c r="GE599"/>
      <c r="GF599"/>
      <c r="GG599"/>
      <c r="GH599"/>
      <c r="GI599"/>
      <c r="GJ599"/>
      <c r="GK599"/>
      <c r="GL599"/>
      <c r="GM599"/>
      <c r="GN599"/>
      <c r="GO599"/>
      <c r="GP599"/>
      <c r="GQ599"/>
      <c r="GR599"/>
      <c r="GS599"/>
      <c r="GT599"/>
      <c r="GU599"/>
      <c r="GV599"/>
      <c r="GW599"/>
      <c r="GX599"/>
      <c r="GY599"/>
      <c r="GZ599"/>
      <c r="HA599"/>
      <c r="HB599"/>
      <c r="HC599"/>
      <c r="HD599"/>
      <c r="HE599"/>
      <c r="HF599"/>
      <c r="HG599"/>
      <c r="HH599"/>
      <c r="HI599"/>
      <c r="HJ599"/>
      <c r="HK599"/>
      <c r="HL599"/>
      <c r="HM599"/>
      <c r="HN599"/>
      <c r="HO599"/>
      <c r="HP599"/>
      <c r="HQ599"/>
      <c r="HR599"/>
      <c r="HS599"/>
      <c r="HT599"/>
      <c r="HU599"/>
      <c r="HV599"/>
      <c r="HW599"/>
      <c r="HX599"/>
      <c r="HY599"/>
      <c r="HZ599"/>
      <c r="IA599"/>
      <c r="IB599"/>
      <c r="IC599"/>
      <c r="ID599"/>
      <c r="IE599"/>
      <c r="IF599"/>
      <c r="IG599"/>
      <c r="IH599"/>
      <c r="II599"/>
      <c r="IJ599"/>
      <c r="IK599"/>
      <c r="IL599"/>
      <c r="IM599"/>
      <c r="IN599"/>
      <c r="IO599"/>
      <c r="IP599"/>
      <c r="IQ599"/>
      <c r="IR599"/>
      <c r="IS599"/>
      <c r="IT599"/>
      <c r="IU599"/>
      <c r="IV599"/>
      <c r="IW599"/>
      <c r="IX599"/>
      <c r="IY599"/>
      <c r="IZ599"/>
      <c r="JA599"/>
      <c r="JB599"/>
      <c r="JC599"/>
      <c r="JD599"/>
      <c r="JE599"/>
      <c r="JF599"/>
      <c r="JG599"/>
      <c r="JH599"/>
      <c r="JI599"/>
      <c r="JJ599"/>
      <c r="JK599"/>
      <c r="JL599"/>
      <c r="JM599"/>
      <c r="JN599"/>
      <c r="JO599"/>
      <c r="JP599"/>
      <c r="JQ599"/>
      <c r="JR599"/>
      <c r="JS599"/>
      <c r="JT599"/>
      <c r="JU599"/>
      <c r="JV599"/>
      <c r="JW599"/>
      <c r="JX599"/>
    </row>
    <row r="600" spans="1:284" s="199" customFormat="1" ht="12" customHeight="1">
      <c r="A600"/>
      <c r="B600"/>
      <c r="C600"/>
      <c r="D600"/>
      <c r="E600"/>
      <c r="F600"/>
      <c r="G600"/>
      <c r="H600"/>
      <c r="I600"/>
      <c r="J600"/>
      <c r="K600"/>
      <c r="L600"/>
      <c r="M600"/>
      <c r="N600"/>
      <c r="O600"/>
      <c r="P600"/>
      <c r="Q600"/>
      <c r="R600"/>
      <c r="S600"/>
      <c r="T600"/>
      <c r="U600"/>
      <c r="V600"/>
      <c r="W600"/>
      <c r="X600"/>
      <c r="Y600"/>
      <c r="Z600"/>
      <c r="AA600"/>
      <c r="AB600"/>
      <c r="AC600"/>
      <c r="AD600"/>
      <c r="AE600"/>
      <c r="AF600"/>
      <c r="AG600"/>
      <c r="AH600"/>
      <c r="AI600"/>
      <c r="AJ600"/>
      <c r="AK600"/>
      <c r="AL600"/>
      <c r="AM600"/>
      <c r="AN600"/>
      <c r="AO600"/>
      <c r="AP600"/>
      <c r="AQ600"/>
      <c r="AR600"/>
      <c r="AS600"/>
      <c r="AT600"/>
      <c r="AU600"/>
      <c r="AV600"/>
      <c r="AW600"/>
      <c r="AX600"/>
      <c r="AY600"/>
      <c r="AZ600"/>
      <c r="BA600"/>
      <c r="BB600"/>
      <c r="BC600"/>
      <c r="BD600"/>
      <c r="BE600"/>
      <c r="BF600"/>
      <c r="BG600"/>
      <c r="BH600"/>
      <c r="BI600"/>
      <c r="BJ600"/>
      <c r="BK600"/>
      <c r="BL600"/>
      <c r="BM600"/>
      <c r="BN600"/>
      <c r="BO600"/>
      <c r="BP600"/>
      <c r="BQ600"/>
      <c r="BR600"/>
      <c r="BS600"/>
      <c r="BT600"/>
      <c r="BU600"/>
      <c r="BV600"/>
      <c r="BW600"/>
      <c r="BX600"/>
      <c r="BY600"/>
      <c r="BZ600"/>
      <c r="CA600"/>
      <c r="CB600"/>
      <c r="CC600"/>
      <c r="CD600"/>
      <c r="CE600"/>
      <c r="CF600"/>
      <c r="CG600"/>
      <c r="CH600"/>
      <c r="CI600"/>
      <c r="CJ600"/>
      <c r="CK600"/>
      <c r="CL600"/>
      <c r="CM600"/>
      <c r="CN600"/>
      <c r="CO600"/>
      <c r="CP600"/>
      <c r="CQ600"/>
      <c r="CR600"/>
      <c r="CS600"/>
      <c r="CT600"/>
      <c r="CU600"/>
      <c r="CV600"/>
      <c r="CW600"/>
      <c r="CX600"/>
      <c r="CY600"/>
      <c r="CZ600"/>
      <c r="DA600"/>
      <c r="DB600"/>
      <c r="DC600"/>
      <c r="DD600"/>
      <c r="DE600"/>
      <c r="DF600"/>
      <c r="DG600"/>
      <c r="DH600"/>
      <c r="DI600"/>
      <c r="DJ600"/>
      <c r="DK600"/>
      <c r="DL600"/>
      <c r="DM600"/>
      <c r="DN600"/>
      <c r="DO600"/>
      <c r="DP600"/>
      <c r="DQ600"/>
      <c r="DR600"/>
      <c r="DS600"/>
      <c r="DT600"/>
      <c r="DU600"/>
      <c r="DV600"/>
      <c r="DW600"/>
      <c r="DX600"/>
      <c r="DY600"/>
      <c r="DZ600"/>
      <c r="EA600"/>
      <c r="EB600"/>
      <c r="EC600"/>
      <c r="ED600"/>
      <c r="EE600"/>
      <c r="EF600"/>
      <c r="EG600"/>
      <c r="EH600"/>
      <c r="EI600"/>
      <c r="EJ600"/>
      <c r="EK600"/>
      <c r="EL600"/>
      <c r="EM600"/>
      <c r="EN600"/>
      <c r="EO600"/>
      <c r="EP600"/>
      <c r="EQ600"/>
      <c r="ER600"/>
      <c r="ES600"/>
      <c r="ET600"/>
      <c r="EU600"/>
      <c r="EV600"/>
      <c r="EW600"/>
      <c r="EX600"/>
      <c r="EY600"/>
      <c r="EZ600"/>
      <c r="FA600"/>
      <c r="FB600"/>
      <c r="FC600"/>
      <c r="FD600"/>
      <c r="FE600"/>
      <c r="FF600"/>
      <c r="FG600"/>
      <c r="FH600"/>
      <c r="FI600"/>
      <c r="FJ600"/>
      <c r="FK600"/>
      <c r="FL600"/>
      <c r="FM600"/>
      <c r="FN600"/>
      <c r="FO600"/>
      <c r="FP600"/>
      <c r="FQ600"/>
      <c r="FR600"/>
      <c r="FS600"/>
      <c r="FT600"/>
      <c r="FU600"/>
      <c r="FV600"/>
      <c r="FW600"/>
      <c r="FX600"/>
      <c r="FY600"/>
      <c r="FZ600"/>
      <c r="GA600"/>
      <c r="GB600"/>
      <c r="GC600"/>
      <c r="GD600"/>
      <c r="GE600"/>
      <c r="GF600"/>
      <c r="GG600"/>
      <c r="GH600"/>
      <c r="GI600"/>
      <c r="GJ600"/>
      <c r="GK600"/>
      <c r="GL600"/>
      <c r="GM600"/>
      <c r="GN600"/>
      <c r="GO600"/>
      <c r="GP600"/>
      <c r="GQ600"/>
      <c r="GR600"/>
      <c r="GS600"/>
      <c r="GT600"/>
      <c r="GU600"/>
      <c r="GV600"/>
      <c r="GW600"/>
      <c r="GX600"/>
      <c r="GY600"/>
      <c r="GZ600"/>
      <c r="HA600"/>
      <c r="HB600"/>
      <c r="HC600"/>
      <c r="HD600"/>
      <c r="HE600"/>
      <c r="HF600"/>
      <c r="HG600"/>
      <c r="HH600"/>
      <c r="HI600"/>
      <c r="HJ600"/>
      <c r="HK600"/>
      <c r="HL600"/>
      <c r="HM600"/>
      <c r="HN600"/>
      <c r="HO600"/>
      <c r="HP600"/>
      <c r="HQ600"/>
      <c r="HR600"/>
      <c r="HS600"/>
      <c r="HT600"/>
      <c r="HU600"/>
      <c r="HV600"/>
      <c r="HW600"/>
      <c r="HX600"/>
      <c r="HY600"/>
      <c r="HZ600"/>
      <c r="IA600"/>
      <c r="IB600"/>
      <c r="IC600"/>
      <c r="ID600"/>
      <c r="IE600"/>
      <c r="IF600"/>
      <c r="IG600"/>
      <c r="IH600"/>
      <c r="II600"/>
      <c r="IJ600"/>
      <c r="IK600"/>
      <c r="IL600"/>
      <c r="IM600"/>
      <c r="IN600"/>
      <c r="IO600"/>
      <c r="IP600"/>
      <c r="IQ600"/>
      <c r="IR600"/>
      <c r="IS600"/>
      <c r="IT600"/>
      <c r="IU600"/>
      <c r="IV600"/>
      <c r="IW600"/>
      <c r="IX600"/>
      <c r="IY600"/>
      <c r="IZ600"/>
      <c r="JA600"/>
      <c r="JB600"/>
      <c r="JC600"/>
      <c r="JD600"/>
      <c r="JE600"/>
      <c r="JF600"/>
      <c r="JG600"/>
      <c r="JH600"/>
      <c r="JI600"/>
      <c r="JJ600"/>
      <c r="JK600"/>
      <c r="JL600"/>
      <c r="JM600"/>
      <c r="JN600"/>
      <c r="JO600"/>
      <c r="JP600"/>
      <c r="JQ600"/>
      <c r="JR600"/>
      <c r="JS600"/>
      <c r="JT600"/>
      <c r="JU600"/>
      <c r="JV600"/>
      <c r="JW600"/>
      <c r="JX600"/>
    </row>
    <row r="601" spans="1:284" s="199" customFormat="1" ht="12" customHeight="1">
      <c r="A601"/>
      <c r="B601"/>
      <c r="C601"/>
      <c r="D601"/>
      <c r="E601"/>
      <c r="F601"/>
      <c r="G601"/>
      <c r="H601"/>
      <c r="I601"/>
      <c r="J601"/>
      <c r="K601"/>
      <c r="L601"/>
      <c r="M601"/>
      <c r="N601"/>
      <c r="O601"/>
      <c r="P601"/>
      <c r="Q601"/>
      <c r="R601"/>
      <c r="S601"/>
      <c r="T601"/>
      <c r="U601"/>
      <c r="V601"/>
      <c r="W601"/>
      <c r="X601"/>
      <c r="Y601"/>
      <c r="Z601"/>
      <c r="AA601"/>
      <c r="AB601"/>
      <c r="AC601"/>
      <c r="AD601"/>
      <c r="AE601"/>
      <c r="AF601"/>
      <c r="AG601"/>
      <c r="AH601"/>
      <c r="AI601"/>
      <c r="AJ601"/>
      <c r="AK601"/>
      <c r="AL601"/>
      <c r="AM601"/>
      <c r="AN601"/>
      <c r="AO601"/>
      <c r="AP601"/>
      <c r="AQ601"/>
      <c r="AR601"/>
      <c r="AS601"/>
      <c r="AT601"/>
      <c r="AU601"/>
      <c r="AV601"/>
      <c r="AW601"/>
      <c r="AX601"/>
      <c r="AY601"/>
      <c r="AZ601"/>
      <c r="BA601"/>
      <c r="BB601"/>
      <c r="BC601"/>
      <c r="BD601"/>
      <c r="BE601"/>
      <c r="BF601"/>
      <c r="BG601"/>
      <c r="BH601"/>
      <c r="BI601"/>
      <c r="BJ601"/>
      <c r="BK601"/>
      <c r="BL601"/>
      <c r="BM601"/>
      <c r="BN601"/>
      <c r="BO601"/>
      <c r="BP601"/>
      <c r="BQ601"/>
      <c r="BR601"/>
      <c r="BS601"/>
      <c r="BT601"/>
      <c r="BU601"/>
      <c r="BV601"/>
      <c r="BW601"/>
      <c r="BX601"/>
      <c r="BY601"/>
      <c r="BZ601"/>
      <c r="CA601"/>
      <c r="CB601"/>
      <c r="CC601"/>
      <c r="CD601"/>
      <c r="CE601"/>
      <c r="CF601"/>
      <c r="CG601"/>
      <c r="CH601"/>
      <c r="CI601"/>
      <c r="CJ601"/>
      <c r="CK601"/>
      <c r="CL601"/>
      <c r="CM601"/>
      <c r="CN601"/>
      <c r="CO601"/>
      <c r="CP601"/>
      <c r="CQ601"/>
      <c r="CR601"/>
      <c r="CS601"/>
      <c r="CT601"/>
      <c r="CU601"/>
      <c r="CV601"/>
      <c r="CW601"/>
      <c r="CX601"/>
      <c r="CY601"/>
      <c r="CZ601"/>
      <c r="DA601"/>
      <c r="DB601"/>
      <c r="DC601"/>
      <c r="DD601"/>
      <c r="DE601"/>
      <c r="DF601"/>
      <c r="DG601"/>
      <c r="DH601"/>
      <c r="DI601"/>
      <c r="DJ601"/>
      <c r="DK601"/>
      <c r="DL601"/>
      <c r="DM601"/>
      <c r="DN601"/>
      <c r="DO601"/>
      <c r="DP601"/>
      <c r="DQ601"/>
      <c r="DR601"/>
      <c r="DS601"/>
      <c r="DT601"/>
      <c r="DU601"/>
      <c r="DV601"/>
      <c r="DW601"/>
      <c r="DX601"/>
      <c r="DY601"/>
      <c r="DZ601"/>
      <c r="EA601"/>
      <c r="EB601"/>
      <c r="EC601"/>
      <c r="ED601"/>
      <c r="EE601"/>
      <c r="EF601"/>
      <c r="EG601"/>
      <c r="EH601"/>
      <c r="EI601"/>
      <c r="EJ601"/>
      <c r="EK601"/>
      <c r="EL601"/>
      <c r="EM601"/>
      <c r="EN601"/>
      <c r="EO601"/>
      <c r="EP601"/>
      <c r="EQ601"/>
      <c r="ER601"/>
      <c r="ES601"/>
      <c r="ET601"/>
      <c r="EU601"/>
      <c r="EV601"/>
      <c r="EW601"/>
      <c r="EX601"/>
      <c r="EY601"/>
      <c r="EZ601"/>
      <c r="FA601"/>
      <c r="FB601"/>
      <c r="FC601"/>
      <c r="FD601"/>
      <c r="FE601"/>
      <c r="FF601"/>
      <c r="FG601"/>
      <c r="FH601"/>
      <c r="FI601"/>
      <c r="FJ601"/>
      <c r="FK601"/>
      <c r="FL601"/>
      <c r="FM601"/>
      <c r="FN601"/>
      <c r="FO601"/>
      <c r="FP601"/>
      <c r="FQ601"/>
      <c r="FR601"/>
      <c r="FS601"/>
      <c r="FT601"/>
      <c r="FU601"/>
      <c r="FV601"/>
      <c r="FW601"/>
      <c r="FX601"/>
      <c r="FY601"/>
      <c r="FZ601"/>
      <c r="GA601"/>
      <c r="GB601"/>
      <c r="GC601"/>
      <c r="GD601"/>
      <c r="GE601"/>
      <c r="GF601"/>
      <c r="GG601"/>
      <c r="GH601"/>
      <c r="GI601"/>
      <c r="GJ601"/>
      <c r="GK601"/>
      <c r="GL601"/>
      <c r="GM601"/>
      <c r="GN601"/>
      <c r="GO601"/>
      <c r="GP601"/>
      <c r="GQ601"/>
      <c r="GR601"/>
      <c r="GS601"/>
      <c r="GT601"/>
      <c r="GU601"/>
      <c r="GV601"/>
      <c r="GW601"/>
      <c r="GX601"/>
      <c r="GY601"/>
      <c r="GZ601"/>
      <c r="HA601"/>
      <c r="HB601"/>
      <c r="HC601"/>
      <c r="HD601"/>
      <c r="HE601"/>
      <c r="HF601"/>
      <c r="HG601"/>
      <c r="HH601"/>
      <c r="HI601"/>
      <c r="HJ601"/>
      <c r="HK601"/>
      <c r="HL601"/>
      <c r="HM601"/>
      <c r="HN601"/>
      <c r="HO601"/>
      <c r="HP601"/>
      <c r="HQ601"/>
      <c r="HR601"/>
      <c r="HS601"/>
      <c r="HT601"/>
      <c r="HU601"/>
      <c r="HV601"/>
      <c r="HW601"/>
      <c r="HX601"/>
      <c r="HY601"/>
      <c r="HZ601"/>
      <c r="IA601"/>
      <c r="IB601"/>
      <c r="IC601"/>
      <c r="ID601"/>
      <c r="IE601"/>
      <c r="IF601"/>
      <c r="IG601"/>
      <c r="IH601"/>
      <c r="II601"/>
      <c r="IJ601"/>
      <c r="IK601"/>
      <c r="IL601"/>
      <c r="IM601"/>
      <c r="IN601"/>
      <c r="IO601"/>
      <c r="IP601"/>
      <c r="IQ601"/>
      <c r="IR601"/>
      <c r="IS601"/>
      <c r="IT601"/>
      <c r="IU601"/>
      <c r="IV601"/>
      <c r="IW601"/>
      <c r="IX601"/>
      <c r="IY601"/>
      <c r="IZ601"/>
      <c r="JA601"/>
      <c r="JB601"/>
      <c r="JC601"/>
      <c r="JD601"/>
      <c r="JE601"/>
      <c r="JF601"/>
      <c r="JG601"/>
      <c r="JH601"/>
      <c r="JI601"/>
      <c r="JJ601"/>
      <c r="JK601"/>
      <c r="JL601"/>
      <c r="JM601"/>
      <c r="JN601"/>
      <c r="JO601"/>
      <c r="JP601"/>
      <c r="JQ601"/>
      <c r="JR601"/>
      <c r="JS601"/>
      <c r="JT601"/>
      <c r="JU601"/>
      <c r="JV601"/>
      <c r="JW601"/>
      <c r="JX601"/>
    </row>
    <row r="602" spans="1:284" s="199" customFormat="1" ht="12" customHeight="1">
      <c r="A602"/>
      <c r="B602"/>
      <c r="C602"/>
      <c r="D602"/>
      <c r="E602"/>
      <c r="F602"/>
      <c r="G602"/>
      <c r="H602"/>
      <c r="I602"/>
      <c r="J602"/>
      <c r="K602"/>
      <c r="L602"/>
      <c r="M602"/>
      <c r="N602"/>
      <c r="O602"/>
      <c r="P602"/>
      <c r="Q602"/>
      <c r="R602"/>
      <c r="S602"/>
      <c r="T602"/>
      <c r="U602"/>
      <c r="V602"/>
      <c r="W602"/>
      <c r="X602"/>
      <c r="Y602"/>
      <c r="Z602"/>
      <c r="AA602"/>
      <c r="AB602"/>
      <c r="AC602"/>
      <c r="AD602"/>
      <c r="AE602"/>
      <c r="AF602"/>
      <c r="AG602"/>
      <c r="AH602"/>
      <c r="AI602"/>
      <c r="AJ602"/>
      <c r="AK602"/>
      <c r="AL602"/>
      <c r="AM602"/>
      <c r="AN602"/>
      <c r="AO602"/>
      <c r="AP602"/>
      <c r="AQ602"/>
      <c r="AR602"/>
      <c r="AS602"/>
      <c r="AT602"/>
      <c r="AU602"/>
      <c r="AV602"/>
      <c r="AW602"/>
      <c r="AX602"/>
      <c r="AY602"/>
      <c r="AZ602"/>
      <c r="BA602"/>
      <c r="BB602"/>
      <c r="BC602"/>
      <c r="BD602"/>
      <c r="BE602"/>
      <c r="BF602"/>
      <c r="BG602"/>
      <c r="BH602"/>
      <c r="BI602"/>
      <c r="BJ602"/>
      <c r="BK602"/>
      <c r="BL602"/>
      <c r="BM602"/>
      <c r="BN602"/>
      <c r="BO602"/>
      <c r="BP602"/>
      <c r="BQ602"/>
      <c r="BR602"/>
      <c r="BS602"/>
      <c r="BT602"/>
      <c r="BU602"/>
      <c r="BV602"/>
      <c r="BW602"/>
      <c r="BX602"/>
      <c r="BY602"/>
      <c r="BZ602"/>
      <c r="CA602"/>
      <c r="CB602"/>
      <c r="CC602"/>
      <c r="CD602"/>
      <c r="CE602"/>
      <c r="CF602"/>
      <c r="CG602"/>
      <c r="CH602"/>
      <c r="CI602"/>
      <c r="CJ602"/>
      <c r="CK602"/>
      <c r="CL602"/>
      <c r="CM602"/>
      <c r="CN602"/>
      <c r="CO602"/>
      <c r="CP602"/>
      <c r="CQ602"/>
      <c r="CR602"/>
      <c r="CS602"/>
      <c r="CT602"/>
      <c r="CU602"/>
      <c r="CV602"/>
      <c r="CW602"/>
      <c r="CX602"/>
      <c r="CY602"/>
      <c r="CZ602"/>
      <c r="DA602"/>
      <c r="DB602"/>
      <c r="DC602"/>
      <c r="DD602"/>
      <c r="DE602"/>
      <c r="DF602"/>
      <c r="DG602"/>
      <c r="DH602"/>
      <c r="DI602"/>
      <c r="DJ602"/>
      <c r="DK602"/>
      <c r="DL602"/>
      <c r="DM602"/>
      <c r="DN602"/>
      <c r="DO602"/>
      <c r="DP602"/>
      <c r="DQ602"/>
      <c r="DR602"/>
      <c r="DS602"/>
      <c r="DT602"/>
      <c r="DU602"/>
      <c r="DV602"/>
      <c r="DW602"/>
      <c r="DX602"/>
      <c r="DY602"/>
      <c r="DZ602"/>
      <c r="EA602"/>
      <c r="EB602"/>
      <c r="EC602"/>
      <c r="ED602"/>
      <c r="EE602"/>
      <c r="EF602"/>
      <c r="EG602"/>
      <c r="EH602"/>
      <c r="EI602"/>
      <c r="EJ602"/>
      <c r="EK602"/>
      <c r="EL602"/>
      <c r="EM602"/>
      <c r="EN602"/>
      <c r="EO602"/>
      <c r="EP602"/>
      <c r="EQ602"/>
      <c r="ER602"/>
      <c r="ES602"/>
      <c r="ET602"/>
      <c r="EU602"/>
      <c r="EV602"/>
      <c r="EW602"/>
      <c r="EX602"/>
      <c r="EY602"/>
      <c r="EZ602"/>
      <c r="FA602"/>
      <c r="FB602"/>
      <c r="FC602"/>
      <c r="FD602"/>
      <c r="FE602"/>
      <c r="FF602"/>
      <c r="FG602"/>
      <c r="FH602"/>
      <c r="FI602"/>
      <c r="FJ602"/>
      <c r="FK602"/>
      <c r="FL602"/>
      <c r="FM602"/>
      <c r="FN602"/>
      <c r="FO602"/>
      <c r="FP602"/>
      <c r="FQ602"/>
      <c r="FR602"/>
      <c r="FS602"/>
      <c r="FT602"/>
      <c r="FU602"/>
      <c r="FV602"/>
      <c r="FW602"/>
      <c r="FX602"/>
      <c r="FY602"/>
      <c r="FZ602"/>
      <c r="GA602"/>
      <c r="GB602"/>
      <c r="GC602"/>
      <c r="GD602"/>
      <c r="GE602"/>
      <c r="GF602"/>
      <c r="GG602"/>
      <c r="GH602"/>
      <c r="GI602"/>
      <c r="GJ602"/>
      <c r="GK602"/>
      <c r="GL602"/>
      <c r="GM602"/>
      <c r="GN602"/>
      <c r="GO602"/>
      <c r="GP602"/>
      <c r="GQ602"/>
      <c r="GR602"/>
      <c r="GS602"/>
      <c r="GT602"/>
      <c r="GU602"/>
      <c r="GV602"/>
      <c r="GW602"/>
      <c r="GX602"/>
      <c r="GY602"/>
      <c r="GZ602"/>
      <c r="HA602"/>
      <c r="HB602"/>
      <c r="HC602"/>
      <c r="HD602"/>
      <c r="HE602"/>
      <c r="HF602"/>
      <c r="HG602"/>
      <c r="HH602"/>
      <c r="HI602"/>
      <c r="HJ602"/>
      <c r="HK602"/>
      <c r="HL602"/>
      <c r="HM602"/>
      <c r="HN602"/>
      <c r="HO602"/>
      <c r="HP602"/>
      <c r="HQ602"/>
      <c r="HR602"/>
      <c r="HS602"/>
      <c r="HT602"/>
      <c r="HU602"/>
      <c r="HV602"/>
      <c r="HW602"/>
      <c r="HX602"/>
      <c r="HY602"/>
      <c r="HZ602"/>
      <c r="IA602"/>
      <c r="IB602"/>
      <c r="IC602"/>
      <c r="ID602"/>
      <c r="IE602"/>
      <c r="IF602"/>
      <c r="IG602"/>
      <c r="IH602"/>
      <c r="II602"/>
      <c r="IJ602"/>
      <c r="IK602"/>
      <c r="IL602"/>
      <c r="IM602"/>
      <c r="IN602"/>
      <c r="IO602"/>
      <c r="IP602"/>
      <c r="IQ602"/>
      <c r="IR602"/>
      <c r="IS602"/>
      <c r="IT602"/>
      <c r="IU602"/>
      <c r="IV602"/>
      <c r="IW602"/>
      <c r="IX602"/>
      <c r="IY602"/>
      <c r="IZ602"/>
      <c r="JA602"/>
      <c r="JB602"/>
      <c r="JC602"/>
      <c r="JD602"/>
      <c r="JE602"/>
      <c r="JF602"/>
      <c r="JG602"/>
      <c r="JH602"/>
      <c r="JI602"/>
      <c r="JJ602"/>
      <c r="JK602"/>
      <c r="JL602"/>
      <c r="JM602"/>
      <c r="JN602"/>
      <c r="JO602"/>
      <c r="JP602"/>
      <c r="JQ602"/>
      <c r="JR602"/>
      <c r="JS602"/>
      <c r="JT602"/>
      <c r="JU602"/>
      <c r="JV602"/>
      <c r="JW602"/>
      <c r="JX602"/>
    </row>
    <row r="603" spans="1:284" s="199" customFormat="1" ht="12" customHeight="1">
      <c r="A603"/>
      <c r="B603"/>
      <c r="C603"/>
      <c r="D603"/>
      <c r="E603"/>
      <c r="F603"/>
      <c r="G603"/>
      <c r="H603"/>
      <c r="I603"/>
      <c r="J603"/>
      <c r="K603"/>
      <c r="L603"/>
      <c r="M603"/>
      <c r="N603"/>
      <c r="O603"/>
      <c r="P603"/>
      <c r="Q603"/>
      <c r="R603"/>
      <c r="S603"/>
      <c r="T603"/>
      <c r="U603"/>
      <c r="V603"/>
      <c r="W603"/>
      <c r="X603"/>
      <c r="Y603"/>
      <c r="Z603"/>
      <c r="AA603"/>
      <c r="AB603"/>
      <c r="AC603"/>
      <c r="AD603"/>
      <c r="AE603"/>
      <c r="AF603"/>
      <c r="AG603"/>
      <c r="AH603"/>
      <c r="AI603"/>
      <c r="AJ603"/>
      <c r="AK603"/>
      <c r="AL603"/>
      <c r="AM603"/>
      <c r="AN603"/>
      <c r="AO603"/>
      <c r="AP603"/>
      <c r="AQ603"/>
      <c r="AR603"/>
      <c r="AS603"/>
      <c r="AT603"/>
      <c r="AU603"/>
      <c r="AV603"/>
      <c r="AW603"/>
      <c r="AX603"/>
      <c r="AY603"/>
      <c r="AZ603"/>
      <c r="BA603"/>
      <c r="BB603"/>
      <c r="BC603"/>
      <c r="BD603"/>
      <c r="BE603"/>
      <c r="BF603"/>
      <c r="BG603"/>
      <c r="BH603"/>
      <c r="BI603"/>
      <c r="BJ603"/>
      <c r="BK603"/>
      <c r="BL603"/>
      <c r="BM603"/>
      <c r="BN603"/>
      <c r="BO603"/>
      <c r="BP603"/>
      <c r="BQ603"/>
      <c r="BR603"/>
      <c r="BS603"/>
      <c r="BT603"/>
      <c r="BU603"/>
      <c r="BV603"/>
      <c r="BW603"/>
      <c r="BX603"/>
      <c r="BY603"/>
      <c r="BZ603"/>
      <c r="CA603"/>
      <c r="CB603"/>
      <c r="CC603"/>
      <c r="CD603"/>
      <c r="CE603"/>
      <c r="CF603"/>
      <c r="CG603"/>
      <c r="CH603"/>
      <c r="CI603"/>
      <c r="CJ603"/>
      <c r="CK603"/>
      <c r="CL603"/>
      <c r="CM603"/>
      <c r="CN603"/>
      <c r="CO603"/>
      <c r="CP603"/>
      <c r="CQ603"/>
      <c r="CR603"/>
      <c r="CS603"/>
      <c r="CT603"/>
      <c r="CU603"/>
      <c r="CV603"/>
      <c r="CW603"/>
      <c r="CX603"/>
      <c r="CY603"/>
      <c r="CZ603"/>
      <c r="DA603"/>
      <c r="DB603"/>
      <c r="DC603"/>
      <c r="DD603"/>
      <c r="DE603"/>
      <c r="DF603"/>
      <c r="DG603"/>
      <c r="DH603"/>
      <c r="DI603"/>
      <c r="DJ603"/>
      <c r="DK603"/>
      <c r="DL603"/>
      <c r="DM603"/>
      <c r="DN603"/>
      <c r="DO603"/>
      <c r="DP603"/>
      <c r="DQ603"/>
      <c r="DR603"/>
      <c r="DS603"/>
      <c r="DT603"/>
      <c r="DU603"/>
      <c r="DV603"/>
      <c r="DW603"/>
      <c r="DX603"/>
      <c r="DY603"/>
      <c r="DZ603"/>
      <c r="EA603"/>
      <c r="EB603"/>
      <c r="EC603"/>
      <c r="ED603"/>
      <c r="EE603"/>
      <c r="EF603"/>
      <c r="EG603"/>
      <c r="EH603"/>
      <c r="EI603"/>
      <c r="EJ603"/>
      <c r="EK603"/>
      <c r="EL603"/>
      <c r="EM603"/>
      <c r="EN603"/>
      <c r="EO603"/>
      <c r="EP603"/>
      <c r="EQ603"/>
      <c r="ER603"/>
      <c r="ES603"/>
      <c r="ET603"/>
      <c r="EU603"/>
      <c r="EV603"/>
      <c r="EW603"/>
      <c r="EX603"/>
      <c r="EY603"/>
      <c r="EZ603"/>
      <c r="FA603"/>
      <c r="FB603"/>
      <c r="FC603"/>
      <c r="FD603"/>
      <c r="FE603"/>
      <c r="FF603"/>
      <c r="FG603"/>
      <c r="FH603"/>
      <c r="FI603"/>
      <c r="FJ603"/>
      <c r="FK603"/>
      <c r="FL603"/>
      <c r="FM603"/>
      <c r="FN603"/>
      <c r="FO603"/>
      <c r="FP603"/>
      <c r="FQ603"/>
      <c r="FR603"/>
      <c r="FS603"/>
      <c r="FT603"/>
      <c r="FU603"/>
      <c r="FV603"/>
      <c r="FW603"/>
      <c r="FX603"/>
      <c r="FY603"/>
      <c r="FZ603"/>
      <c r="GA603"/>
      <c r="GB603"/>
      <c r="GC603"/>
      <c r="GD603"/>
      <c r="GE603"/>
      <c r="GF603"/>
      <c r="GG603"/>
      <c r="GH603"/>
      <c r="GI603"/>
      <c r="GJ603"/>
      <c r="GK603"/>
      <c r="GL603"/>
      <c r="GM603"/>
      <c r="GN603"/>
      <c r="GO603"/>
      <c r="GP603"/>
      <c r="GQ603"/>
      <c r="GR603"/>
      <c r="GS603"/>
      <c r="GT603"/>
      <c r="GU603"/>
      <c r="GV603"/>
      <c r="GW603"/>
      <c r="GX603"/>
      <c r="GY603"/>
      <c r="GZ603"/>
      <c r="HA603"/>
      <c r="HB603"/>
      <c r="HC603"/>
      <c r="HD603"/>
      <c r="HE603"/>
      <c r="HF603"/>
      <c r="HG603"/>
      <c r="HH603"/>
      <c r="HI603"/>
      <c r="HJ603"/>
      <c r="HK603"/>
      <c r="HL603"/>
      <c r="HM603"/>
      <c r="HN603"/>
      <c r="HO603"/>
      <c r="HP603"/>
      <c r="HQ603"/>
      <c r="HR603"/>
      <c r="HS603"/>
      <c r="HT603"/>
      <c r="HU603"/>
      <c r="HV603"/>
      <c r="HW603"/>
      <c r="HX603"/>
      <c r="HY603"/>
      <c r="HZ603"/>
      <c r="IA603"/>
      <c r="IB603"/>
      <c r="IC603"/>
      <c r="ID603"/>
      <c r="IE603"/>
      <c r="IF603"/>
      <c r="IG603"/>
      <c r="IH603"/>
      <c r="II603"/>
      <c r="IJ603"/>
      <c r="IK603"/>
      <c r="IL603"/>
      <c r="IM603"/>
      <c r="IN603"/>
      <c r="IO603"/>
      <c r="IP603"/>
      <c r="IQ603"/>
      <c r="IR603"/>
      <c r="IS603"/>
      <c r="IT603"/>
      <c r="IU603"/>
      <c r="IV603"/>
      <c r="IW603"/>
      <c r="IX603"/>
      <c r="IY603"/>
      <c r="IZ603"/>
      <c r="JA603"/>
      <c r="JB603"/>
      <c r="JC603"/>
      <c r="JD603"/>
      <c r="JE603"/>
      <c r="JF603"/>
      <c r="JG603"/>
      <c r="JH603"/>
      <c r="JI603"/>
      <c r="JJ603"/>
      <c r="JK603"/>
      <c r="JL603"/>
      <c r="JM603"/>
      <c r="JN603"/>
      <c r="JO603"/>
      <c r="JP603"/>
      <c r="JQ603"/>
      <c r="JR603"/>
      <c r="JS603"/>
      <c r="JT603"/>
      <c r="JU603"/>
      <c r="JV603"/>
      <c r="JW603"/>
      <c r="JX603"/>
    </row>
    <row r="604" spans="1:284" s="199" customFormat="1" ht="12" customHeight="1">
      <c r="A604"/>
      <c r="B604"/>
      <c r="C604"/>
      <c r="D604"/>
      <c r="E604"/>
      <c r="F604"/>
      <c r="G604"/>
      <c r="H604"/>
      <c r="I604"/>
      <c r="J604"/>
      <c r="K604"/>
      <c r="L604"/>
      <c r="M604"/>
      <c r="N604"/>
      <c r="O604"/>
      <c r="P604"/>
      <c r="Q604"/>
      <c r="R604"/>
      <c r="S604"/>
      <c r="T604"/>
      <c r="U604"/>
      <c r="V604"/>
      <c r="W604"/>
      <c r="X604"/>
      <c r="Y604"/>
      <c r="Z604"/>
      <c r="AA604"/>
      <c r="AB604"/>
      <c r="AC604"/>
      <c r="AD604"/>
      <c r="AE604"/>
      <c r="AF604"/>
      <c r="AG604"/>
      <c r="AH604"/>
      <c r="AI604"/>
      <c r="AJ604"/>
      <c r="AK604"/>
      <c r="AL604"/>
      <c r="AM604"/>
      <c r="AN604"/>
      <c r="AO604"/>
      <c r="AP604"/>
      <c r="AQ604"/>
      <c r="AR604"/>
      <c r="AS604"/>
      <c r="AT604"/>
      <c r="AU604"/>
      <c r="AV604"/>
      <c r="AW604"/>
      <c r="AX604"/>
      <c r="AY604"/>
      <c r="AZ604"/>
      <c r="BA604"/>
      <c r="BB604"/>
      <c r="BC604"/>
      <c r="BD604"/>
      <c r="BE604"/>
      <c r="BF604"/>
      <c r="BG604"/>
      <c r="BH604"/>
      <c r="BI604"/>
      <c r="BJ604"/>
      <c r="BK604"/>
      <c r="BL604"/>
      <c r="BM604"/>
      <c r="BN604"/>
      <c r="BO604"/>
      <c r="BP604"/>
      <c r="BQ604"/>
      <c r="BR604"/>
      <c r="BS604"/>
      <c r="BT604"/>
      <c r="BU604"/>
      <c r="BV604"/>
      <c r="BW604"/>
      <c r="BX604"/>
      <c r="BY604"/>
      <c r="BZ604"/>
      <c r="CA604"/>
      <c r="CB604"/>
      <c r="CC604"/>
      <c r="CD604"/>
      <c r="CE604"/>
      <c r="CF604"/>
      <c r="CG604"/>
      <c r="CH604"/>
      <c r="CI604"/>
      <c r="CJ604"/>
      <c r="CK604"/>
      <c r="CL604"/>
      <c r="CM604"/>
      <c r="CN604"/>
      <c r="CO604"/>
      <c r="CP604"/>
      <c r="CQ604"/>
      <c r="CR604"/>
      <c r="CS604"/>
      <c r="CT604"/>
      <c r="CU604"/>
      <c r="CV604"/>
      <c r="CW604"/>
      <c r="CX604"/>
      <c r="CY604"/>
      <c r="CZ604"/>
      <c r="DA604"/>
      <c r="DB604"/>
      <c r="DC604"/>
      <c r="DD604"/>
      <c r="DE604"/>
      <c r="DF604"/>
      <c r="DG604"/>
      <c r="DH604"/>
      <c r="DI604"/>
      <c r="DJ604"/>
      <c r="DK604"/>
      <c r="DL604"/>
      <c r="DM604"/>
      <c r="DN604"/>
      <c r="DO604"/>
      <c r="DP604"/>
      <c r="DQ604"/>
      <c r="DR604"/>
      <c r="DS604"/>
      <c r="DT604"/>
      <c r="DU604"/>
      <c r="DV604"/>
      <c r="DW604"/>
      <c r="DX604"/>
      <c r="DY604"/>
      <c r="DZ604"/>
      <c r="EA604"/>
      <c r="EB604"/>
      <c r="EC604"/>
      <c r="ED604"/>
      <c r="EE604"/>
      <c r="EF604"/>
      <c r="EG604"/>
      <c r="EH604"/>
      <c r="EI604"/>
      <c r="EJ604"/>
      <c r="EK604"/>
      <c r="EL604"/>
      <c r="EM604"/>
      <c r="EN604"/>
      <c r="EO604"/>
      <c r="EP604"/>
      <c r="EQ604"/>
      <c r="ER604"/>
      <c r="ES604"/>
      <c r="ET604"/>
      <c r="EU604"/>
      <c r="EV604"/>
      <c r="EW604"/>
      <c r="EX604"/>
      <c r="EY604"/>
      <c r="EZ604"/>
      <c r="FA604"/>
      <c r="FB604"/>
      <c r="FC604"/>
      <c r="FD604"/>
      <c r="FE604"/>
      <c r="FF604"/>
      <c r="FG604"/>
      <c r="FH604"/>
      <c r="FI604"/>
      <c r="FJ604"/>
      <c r="FK604"/>
      <c r="FL604"/>
      <c r="FM604"/>
      <c r="FN604"/>
      <c r="FO604"/>
      <c r="FP604"/>
      <c r="FQ604"/>
      <c r="FR604"/>
      <c r="FS604"/>
      <c r="FT604"/>
      <c r="FU604"/>
      <c r="FV604"/>
      <c r="FW604"/>
      <c r="FX604"/>
      <c r="FY604"/>
      <c r="FZ604"/>
      <c r="GA604"/>
      <c r="GB604"/>
      <c r="GC604"/>
      <c r="GD604"/>
      <c r="GE604"/>
      <c r="GF604"/>
      <c r="GG604"/>
      <c r="GH604"/>
      <c r="GI604"/>
      <c r="GJ604"/>
      <c r="GK604"/>
      <c r="GL604"/>
      <c r="GM604"/>
      <c r="GN604"/>
      <c r="GO604"/>
      <c r="GP604"/>
      <c r="GQ604"/>
      <c r="GR604"/>
      <c r="GS604"/>
      <c r="GT604"/>
      <c r="GU604"/>
      <c r="GV604"/>
      <c r="GW604"/>
      <c r="GX604"/>
      <c r="GY604"/>
      <c r="GZ604"/>
      <c r="HA604"/>
      <c r="HB604"/>
      <c r="HC604"/>
      <c r="HD604"/>
      <c r="HE604"/>
      <c r="HF604"/>
      <c r="HG604"/>
      <c r="HH604"/>
      <c r="HI604"/>
      <c r="HJ604"/>
      <c r="HK604"/>
      <c r="HL604"/>
      <c r="HM604"/>
      <c r="HN604"/>
      <c r="HO604"/>
      <c r="HP604"/>
      <c r="HQ604"/>
      <c r="HR604"/>
      <c r="HS604"/>
      <c r="HT604"/>
      <c r="HU604"/>
      <c r="HV604"/>
      <c r="HW604"/>
      <c r="HX604"/>
      <c r="HY604"/>
      <c r="HZ604"/>
      <c r="IA604"/>
      <c r="IB604"/>
      <c r="IC604"/>
      <c r="ID604"/>
      <c r="IE604"/>
      <c r="IF604"/>
      <c r="IG604"/>
      <c r="IH604"/>
      <c r="II604"/>
      <c r="IJ604"/>
      <c r="IK604"/>
      <c r="IL604"/>
      <c r="IM604"/>
      <c r="IN604"/>
      <c r="IO604"/>
      <c r="IP604"/>
      <c r="IQ604"/>
      <c r="IR604"/>
      <c r="IS604"/>
      <c r="IT604"/>
      <c r="IU604"/>
      <c r="IV604"/>
      <c r="IW604"/>
      <c r="IX604"/>
      <c r="IY604"/>
      <c r="IZ604"/>
      <c r="JA604"/>
      <c r="JB604"/>
      <c r="JC604"/>
      <c r="JD604"/>
      <c r="JE604"/>
      <c r="JF604"/>
      <c r="JG604"/>
      <c r="JH604"/>
      <c r="JI604"/>
      <c r="JJ604"/>
      <c r="JK604"/>
      <c r="JL604"/>
      <c r="JM604"/>
      <c r="JN604"/>
      <c r="JO604"/>
      <c r="JP604"/>
      <c r="JQ604"/>
      <c r="JR604"/>
      <c r="JS604"/>
      <c r="JT604"/>
      <c r="JU604"/>
      <c r="JV604"/>
      <c r="JW604"/>
      <c r="JX604"/>
    </row>
    <row r="605" spans="1:284" s="199" customFormat="1" ht="12" customHeight="1">
      <c r="A605"/>
      <c r="B605"/>
      <c r="C605"/>
      <c r="D605"/>
      <c r="E605"/>
      <c r="F605"/>
      <c r="G605"/>
      <c r="H605"/>
      <c r="I605"/>
      <c r="J605"/>
      <c r="K605"/>
      <c r="L605"/>
      <c r="M605"/>
      <c r="N605"/>
      <c r="O605"/>
      <c r="P605"/>
      <c r="Q605"/>
      <c r="R605"/>
      <c r="S605"/>
      <c r="T605"/>
      <c r="U605"/>
      <c r="V605"/>
      <c r="W605"/>
      <c r="X605"/>
      <c r="Y605"/>
      <c r="Z605"/>
      <c r="AA605"/>
      <c r="AB605"/>
      <c r="AC605"/>
      <c r="AD605"/>
      <c r="AE605"/>
      <c r="AF605"/>
      <c r="AG605"/>
      <c r="AH605"/>
      <c r="AI605"/>
      <c r="AJ605"/>
      <c r="AK605"/>
      <c r="AL605"/>
      <c r="AM605"/>
      <c r="AN605"/>
      <c r="AO605"/>
      <c r="AP605"/>
      <c r="AQ605"/>
      <c r="AR605"/>
      <c r="AS605"/>
      <c r="AT605"/>
      <c r="AU605"/>
      <c r="AV605"/>
      <c r="AW605"/>
      <c r="AX605"/>
      <c r="AY605"/>
      <c r="AZ605"/>
      <c r="BA605"/>
      <c r="BB605"/>
      <c r="BC605"/>
      <c r="BD605"/>
      <c r="BE605"/>
      <c r="BF605"/>
      <c r="BG605"/>
      <c r="BH605"/>
      <c r="BI605"/>
      <c r="BJ605"/>
      <c r="BK605"/>
      <c r="BL605"/>
      <c r="BM605"/>
      <c r="BN605"/>
      <c r="BO605"/>
      <c r="BP605"/>
      <c r="BQ605"/>
      <c r="BR605"/>
      <c r="BS605"/>
      <c r="BT605"/>
      <c r="BU605"/>
      <c r="BV605"/>
      <c r="BW605"/>
      <c r="BX605"/>
      <c r="BY605"/>
      <c r="BZ605"/>
      <c r="CA605"/>
      <c r="CB605"/>
      <c r="CC605"/>
      <c r="CD605"/>
      <c r="CE605"/>
      <c r="CF605"/>
      <c r="CG605"/>
      <c r="CH605"/>
      <c r="CI605"/>
      <c r="CJ605"/>
      <c r="CK605"/>
      <c r="CL605"/>
      <c r="CM605"/>
      <c r="CN605"/>
      <c r="CO605"/>
      <c r="CP605"/>
      <c r="CQ605"/>
      <c r="CR605"/>
      <c r="CS605"/>
      <c r="CT605"/>
      <c r="CU605"/>
      <c r="CV605"/>
      <c r="CW605"/>
      <c r="CX605"/>
      <c r="CY605"/>
      <c r="CZ605"/>
      <c r="DA605"/>
      <c r="DB605"/>
      <c r="DC605"/>
      <c r="DD605"/>
      <c r="DE605"/>
      <c r="DF605"/>
      <c r="DG605"/>
      <c r="DH605"/>
      <c r="DI605"/>
      <c r="DJ605"/>
      <c r="DK605"/>
      <c r="DL605"/>
      <c r="DM605"/>
      <c r="DN605"/>
      <c r="DO605"/>
      <c r="DP605"/>
      <c r="DQ605"/>
      <c r="DR605"/>
      <c r="DS605"/>
      <c r="DT605"/>
      <c r="DU605"/>
      <c r="DV605"/>
      <c r="DW605"/>
      <c r="DX605"/>
      <c r="DY605"/>
      <c r="DZ605"/>
      <c r="EA605"/>
      <c r="EB605"/>
      <c r="EC605"/>
      <c r="ED605"/>
      <c r="EE605"/>
      <c r="EF605"/>
      <c r="EG605"/>
      <c r="EH605"/>
      <c r="EI605"/>
      <c r="EJ605"/>
      <c r="EK605"/>
      <c r="EL605"/>
      <c r="EM605"/>
      <c r="EN605"/>
      <c r="EO605"/>
      <c r="EP605"/>
      <c r="EQ605"/>
      <c r="ER605"/>
      <c r="ES605"/>
      <c r="ET605"/>
      <c r="EU605"/>
      <c r="EV605"/>
      <c r="EW605"/>
      <c r="EX605"/>
      <c r="EY605"/>
      <c r="EZ605"/>
      <c r="FA605"/>
      <c r="FB605"/>
      <c r="FC605"/>
      <c r="FD605"/>
      <c r="FE605"/>
      <c r="FF605"/>
      <c r="FG605"/>
      <c r="FH605"/>
      <c r="FI605"/>
      <c r="FJ605"/>
      <c r="FK605"/>
      <c r="FL605"/>
      <c r="FM605"/>
      <c r="FN605"/>
      <c r="FO605"/>
      <c r="FP605"/>
      <c r="FQ605"/>
      <c r="FR605"/>
      <c r="FS605"/>
      <c r="FT605"/>
      <c r="FU605"/>
      <c r="FV605"/>
      <c r="FW605"/>
      <c r="FX605"/>
      <c r="FY605"/>
      <c r="FZ605"/>
      <c r="GA605"/>
      <c r="GB605"/>
      <c r="GC605"/>
      <c r="GD605"/>
      <c r="GE605"/>
      <c r="GF605"/>
      <c r="GG605"/>
      <c r="GH605"/>
      <c r="GI605"/>
      <c r="GJ605"/>
      <c r="GK605"/>
      <c r="GL605"/>
      <c r="GM605"/>
      <c r="GN605"/>
      <c r="GO605"/>
      <c r="GP605"/>
      <c r="GQ605"/>
      <c r="GR605"/>
      <c r="GS605"/>
      <c r="GT605"/>
      <c r="GU605"/>
      <c r="GV605"/>
      <c r="GW605"/>
      <c r="GX605"/>
      <c r="GY605"/>
      <c r="GZ605"/>
      <c r="HA605"/>
      <c r="HB605"/>
      <c r="HC605"/>
      <c r="HD605"/>
      <c r="HE605"/>
      <c r="HF605"/>
      <c r="HG605"/>
      <c r="HH605"/>
      <c r="HI605"/>
      <c r="HJ605"/>
      <c r="HK605"/>
      <c r="HL605"/>
      <c r="HM605"/>
      <c r="HN605"/>
      <c r="HO605"/>
      <c r="HP605"/>
      <c r="HQ605"/>
      <c r="HR605"/>
      <c r="HS605"/>
      <c r="HT605"/>
      <c r="HU605"/>
      <c r="HV605"/>
      <c r="HW605"/>
      <c r="HX605"/>
      <c r="HY605"/>
      <c r="HZ605"/>
      <c r="IA605"/>
      <c r="IB605"/>
      <c r="IC605"/>
      <c r="ID605"/>
      <c r="IE605"/>
      <c r="IF605"/>
      <c r="IG605"/>
      <c r="IH605"/>
      <c r="II605"/>
      <c r="IJ605"/>
      <c r="IK605"/>
      <c r="IL605"/>
      <c r="IM605"/>
      <c r="IN605"/>
      <c r="IO605"/>
      <c r="IP605"/>
      <c r="IQ605"/>
      <c r="IR605"/>
      <c r="IS605"/>
      <c r="IT605"/>
      <c r="IU605"/>
      <c r="IV605"/>
      <c r="IW605"/>
      <c r="IX605"/>
      <c r="IY605"/>
      <c r="IZ605"/>
      <c r="JA605"/>
      <c r="JB605"/>
      <c r="JC605"/>
      <c r="JD605"/>
      <c r="JE605"/>
      <c r="JF605"/>
      <c r="JG605"/>
      <c r="JH605"/>
      <c r="JI605"/>
      <c r="JJ605"/>
      <c r="JK605"/>
      <c r="JL605"/>
      <c r="JM605"/>
      <c r="JN605"/>
      <c r="JO605"/>
      <c r="JP605"/>
      <c r="JQ605"/>
      <c r="JR605"/>
      <c r="JS605"/>
      <c r="JT605"/>
      <c r="JU605"/>
      <c r="JV605"/>
      <c r="JW605"/>
      <c r="JX605"/>
    </row>
    <row r="606" spans="1:284" s="199" customFormat="1" ht="12" customHeight="1">
      <c r="A606"/>
      <c r="B606"/>
      <c r="C606"/>
      <c r="D606"/>
      <c r="E606"/>
      <c r="F606"/>
      <c r="G606"/>
      <c r="H606"/>
      <c r="I606"/>
      <c r="J606"/>
      <c r="K606"/>
      <c r="L606"/>
      <c r="M606"/>
      <c r="N606"/>
      <c r="O606"/>
      <c r="P606"/>
      <c r="Q606"/>
      <c r="R606"/>
      <c r="S606"/>
      <c r="T606"/>
      <c r="U606"/>
      <c r="V606"/>
      <c r="W606"/>
      <c r="X606"/>
      <c r="Y606"/>
      <c r="Z606"/>
      <c r="AA606"/>
      <c r="AB606"/>
      <c r="AC606"/>
      <c r="AD606"/>
      <c r="AE606"/>
      <c r="AF606"/>
      <c r="AG606"/>
      <c r="AH606"/>
      <c r="AI606"/>
      <c r="AJ606"/>
      <c r="AK606"/>
      <c r="AL606"/>
      <c r="AM606"/>
      <c r="AN606"/>
      <c r="AO606"/>
      <c r="AP606"/>
      <c r="AQ606"/>
      <c r="AR606"/>
      <c r="AS606"/>
      <c r="AT606"/>
      <c r="AU606"/>
      <c r="AV606"/>
      <c r="AW606"/>
      <c r="AX606"/>
      <c r="AY606"/>
      <c r="AZ606"/>
      <c r="BA606"/>
      <c r="BB606"/>
      <c r="BC606"/>
      <c r="BD606"/>
      <c r="BE606"/>
      <c r="BF606"/>
      <c r="BG606"/>
      <c r="BH606"/>
      <c r="BI606"/>
      <c r="BJ606"/>
      <c r="BK606"/>
      <c r="BL606"/>
      <c r="BM606"/>
      <c r="BN606"/>
      <c r="BO606"/>
      <c r="BP606"/>
      <c r="BQ606"/>
      <c r="BR606"/>
      <c r="BS606"/>
      <c r="BT606"/>
      <c r="BU606"/>
      <c r="BV606"/>
      <c r="BW606"/>
      <c r="BX606"/>
      <c r="BY606"/>
      <c r="BZ606"/>
      <c r="CA606"/>
      <c r="CB606"/>
      <c r="CC606"/>
      <c r="CD606"/>
      <c r="CE606"/>
      <c r="CF606"/>
      <c r="CG606"/>
      <c r="CH606"/>
      <c r="CI606"/>
      <c r="CJ606"/>
      <c r="CK606"/>
      <c r="CL606"/>
      <c r="CM606"/>
      <c r="CN606"/>
      <c r="CO606"/>
      <c r="CP606"/>
      <c r="CQ606"/>
      <c r="CR606"/>
      <c r="CS606"/>
      <c r="CT606"/>
      <c r="CU606"/>
      <c r="CV606"/>
      <c r="CW606"/>
      <c r="CX606"/>
      <c r="CY606"/>
      <c r="CZ606"/>
      <c r="DA606"/>
      <c r="DB606"/>
      <c r="DC606"/>
      <c r="DD606"/>
      <c r="DE606"/>
      <c r="DF606"/>
      <c r="DG606"/>
      <c r="DH606"/>
      <c r="DI606"/>
      <c r="DJ606"/>
      <c r="DK606"/>
      <c r="DL606"/>
      <c r="DM606"/>
      <c r="DN606"/>
      <c r="DO606"/>
      <c r="DP606"/>
      <c r="DQ606"/>
      <c r="DR606"/>
      <c r="DS606"/>
      <c r="DT606"/>
      <c r="DU606"/>
      <c r="DV606"/>
      <c r="DW606"/>
      <c r="DX606"/>
      <c r="DY606"/>
      <c r="DZ606"/>
      <c r="EA606"/>
      <c r="EB606"/>
      <c r="EC606"/>
      <c r="ED606"/>
      <c r="EE606"/>
      <c r="EF606"/>
      <c r="EG606"/>
      <c r="EH606"/>
      <c r="EI606"/>
      <c r="EJ606"/>
      <c r="EK606"/>
      <c r="EL606"/>
      <c r="EM606"/>
      <c r="EN606"/>
      <c r="EO606"/>
      <c r="EP606"/>
      <c r="EQ606"/>
      <c r="ER606"/>
      <c r="ES606"/>
      <c r="ET606"/>
      <c r="EU606"/>
      <c r="EV606"/>
      <c r="EW606"/>
      <c r="EX606"/>
      <c r="EY606"/>
      <c r="EZ606"/>
      <c r="FA606"/>
      <c r="FB606"/>
      <c r="FC606"/>
      <c r="FD606"/>
      <c r="FE606"/>
      <c r="FF606"/>
      <c r="FG606"/>
      <c r="FH606"/>
      <c r="FI606"/>
      <c r="FJ606"/>
      <c r="FK606"/>
      <c r="FL606"/>
      <c r="FM606"/>
      <c r="FN606"/>
      <c r="FO606"/>
      <c r="FP606"/>
      <c r="FQ606"/>
      <c r="FR606"/>
      <c r="FS606"/>
      <c r="FT606"/>
      <c r="FU606"/>
      <c r="FV606"/>
      <c r="FW606"/>
      <c r="FX606"/>
      <c r="FY606"/>
      <c r="FZ606"/>
      <c r="GA606"/>
      <c r="GB606"/>
      <c r="GC606"/>
      <c r="GD606"/>
      <c r="GE606"/>
      <c r="GF606"/>
      <c r="GG606"/>
      <c r="GH606"/>
      <c r="GI606"/>
      <c r="GJ606"/>
      <c r="GK606"/>
      <c r="GL606"/>
      <c r="GM606"/>
      <c r="GN606"/>
      <c r="GO606"/>
      <c r="GP606"/>
      <c r="GQ606"/>
      <c r="GR606"/>
      <c r="GS606"/>
      <c r="GT606"/>
      <c r="GU606"/>
      <c r="GV606"/>
      <c r="GW606"/>
      <c r="GX606"/>
      <c r="GY606"/>
      <c r="GZ606"/>
      <c r="HA606"/>
      <c r="HB606"/>
      <c r="HC606"/>
      <c r="HD606"/>
      <c r="HE606"/>
      <c r="HF606"/>
      <c r="HG606"/>
      <c r="HH606"/>
      <c r="HI606"/>
      <c r="HJ606"/>
      <c r="HK606"/>
      <c r="HL606"/>
      <c r="HM606"/>
      <c r="HN606"/>
      <c r="HO606"/>
      <c r="HP606"/>
      <c r="HQ606"/>
      <c r="HR606"/>
      <c r="HS606"/>
      <c r="HT606"/>
      <c r="HU606"/>
      <c r="HV606"/>
      <c r="HW606"/>
      <c r="HX606"/>
      <c r="HY606"/>
      <c r="HZ606"/>
      <c r="IA606"/>
      <c r="IB606"/>
      <c r="IC606"/>
      <c r="ID606"/>
      <c r="IE606"/>
      <c r="IF606"/>
      <c r="IG606"/>
      <c r="IH606"/>
      <c r="II606"/>
      <c r="IJ606"/>
      <c r="IK606"/>
      <c r="IL606"/>
      <c r="IM606"/>
      <c r="IN606"/>
      <c r="IO606"/>
      <c r="IP606"/>
      <c r="IQ606"/>
      <c r="IR606"/>
      <c r="IS606"/>
      <c r="IT606"/>
      <c r="IU606"/>
      <c r="IV606"/>
      <c r="IW606"/>
      <c r="IX606"/>
      <c r="IY606"/>
      <c r="IZ606"/>
      <c r="JA606"/>
      <c r="JB606"/>
      <c r="JC606"/>
      <c r="JD606"/>
      <c r="JE606"/>
      <c r="JF606"/>
      <c r="JG606"/>
      <c r="JH606"/>
      <c r="JI606"/>
      <c r="JJ606"/>
      <c r="JK606"/>
      <c r="JL606"/>
      <c r="JM606"/>
      <c r="JN606"/>
      <c r="JO606"/>
      <c r="JP606"/>
      <c r="JQ606"/>
      <c r="JR606"/>
      <c r="JS606"/>
      <c r="JT606"/>
      <c r="JU606"/>
      <c r="JV606"/>
      <c r="JW606"/>
      <c r="JX606"/>
    </row>
    <row r="607" spans="1:284" s="199" customFormat="1" ht="12" customHeight="1">
      <c r="A607"/>
      <c r="B607"/>
      <c r="C607"/>
      <c r="D607"/>
      <c r="E607"/>
      <c r="F607"/>
      <c r="G607"/>
      <c r="H607"/>
      <c r="I607"/>
      <c r="J607"/>
      <c r="K607"/>
      <c r="L607"/>
      <c r="M607"/>
      <c r="N607"/>
      <c r="O607"/>
      <c r="P607"/>
      <c r="Q607"/>
      <c r="R607"/>
      <c r="S607"/>
      <c r="T607"/>
      <c r="U607"/>
      <c r="V607"/>
      <c r="W607"/>
      <c r="X607"/>
      <c r="Y607"/>
      <c r="Z607"/>
      <c r="AA607"/>
      <c r="AB607"/>
      <c r="AC607"/>
      <c r="AD607"/>
      <c r="AE607"/>
      <c r="AF607"/>
      <c r="AG607"/>
      <c r="AH607"/>
      <c r="AI607"/>
      <c r="AJ607"/>
      <c r="AK607"/>
      <c r="AL607"/>
      <c r="AM607"/>
      <c r="AN607"/>
      <c r="AO607"/>
      <c r="AP607"/>
      <c r="AQ607"/>
      <c r="AR607"/>
      <c r="AS607"/>
      <c r="AT607"/>
      <c r="AU607"/>
      <c r="AV607"/>
      <c r="AW607"/>
      <c r="AX607"/>
      <c r="AY607"/>
      <c r="AZ607"/>
      <c r="BA607"/>
      <c r="BB607"/>
      <c r="BC607"/>
      <c r="BD607"/>
      <c r="BE607"/>
      <c r="BF607"/>
      <c r="BG607"/>
      <c r="BH607"/>
      <c r="BI607"/>
      <c r="BJ607"/>
      <c r="BK607"/>
      <c r="BL607"/>
      <c r="BM607"/>
      <c r="BN607"/>
      <c r="BO607"/>
      <c r="BP607"/>
      <c r="BQ607"/>
      <c r="BR607"/>
      <c r="BS607"/>
      <c r="BT607"/>
      <c r="BU607"/>
      <c r="BV607"/>
      <c r="BW607"/>
      <c r="BX607"/>
      <c r="BY607"/>
      <c r="BZ607"/>
      <c r="CA607"/>
      <c r="CB607"/>
      <c r="CC607"/>
      <c r="CD607"/>
      <c r="CE607"/>
      <c r="CF607"/>
      <c r="CG607"/>
      <c r="CH607"/>
      <c r="CI607"/>
      <c r="CJ607"/>
      <c r="CK607"/>
      <c r="CL607"/>
      <c r="CM607"/>
      <c r="CN607"/>
      <c r="CO607"/>
      <c r="CP607"/>
      <c r="CQ607"/>
      <c r="CR607"/>
      <c r="CS607"/>
      <c r="CT607"/>
      <c r="CU607"/>
      <c r="CV607"/>
      <c r="CW607"/>
      <c r="CX607"/>
      <c r="CY607"/>
      <c r="CZ607"/>
      <c r="DA607"/>
      <c r="DB607"/>
      <c r="DC607"/>
      <c r="DD607"/>
      <c r="DE607"/>
      <c r="DF607"/>
      <c r="DG607"/>
      <c r="DH607"/>
      <c r="DI607"/>
      <c r="DJ607"/>
      <c r="DK607"/>
      <c r="DL607"/>
      <c r="DM607"/>
      <c r="DN607"/>
      <c r="DO607"/>
      <c r="DP607"/>
      <c r="DQ607"/>
      <c r="DR607"/>
      <c r="DS607"/>
      <c r="DT607"/>
      <c r="DU607"/>
      <c r="DV607"/>
      <c r="DW607"/>
      <c r="DX607"/>
      <c r="DY607"/>
      <c r="DZ607"/>
      <c r="EA607"/>
      <c r="EB607"/>
      <c r="EC607"/>
      <c r="ED607"/>
      <c r="EE607"/>
      <c r="EF607"/>
      <c r="EG607"/>
      <c r="EH607"/>
      <c r="EI607"/>
      <c r="EJ607"/>
      <c r="EK607"/>
      <c r="EL607"/>
      <c r="EM607"/>
      <c r="EN607"/>
      <c r="EO607"/>
      <c r="EP607"/>
      <c r="EQ607"/>
      <c r="ER607"/>
      <c r="ES607"/>
      <c r="ET607"/>
      <c r="EU607"/>
      <c r="EV607"/>
      <c r="EW607"/>
      <c r="EX607"/>
      <c r="EY607"/>
      <c r="EZ607"/>
      <c r="FA607"/>
      <c r="FB607"/>
      <c r="FC607"/>
      <c r="FD607"/>
      <c r="FE607"/>
      <c r="FF607"/>
      <c r="FG607"/>
      <c r="FH607"/>
      <c r="FI607"/>
      <c r="FJ607"/>
      <c r="FK607"/>
      <c r="FL607"/>
      <c r="FM607"/>
      <c r="FN607"/>
      <c r="FO607"/>
      <c r="FP607"/>
      <c r="FQ607"/>
      <c r="FR607"/>
      <c r="FS607"/>
      <c r="FT607"/>
      <c r="FU607"/>
      <c r="FV607"/>
      <c r="FW607"/>
      <c r="FX607"/>
      <c r="FY607"/>
      <c r="FZ607"/>
      <c r="GA607"/>
      <c r="GB607"/>
      <c r="GC607"/>
      <c r="GD607"/>
      <c r="GE607"/>
      <c r="GF607"/>
      <c r="GG607"/>
      <c r="GH607"/>
      <c r="GI607"/>
      <c r="GJ607"/>
      <c r="GK607"/>
      <c r="GL607"/>
      <c r="GM607"/>
      <c r="GN607"/>
      <c r="GO607"/>
      <c r="GP607"/>
      <c r="GQ607"/>
      <c r="GR607"/>
      <c r="GS607"/>
      <c r="GT607"/>
      <c r="GU607"/>
      <c r="GV607"/>
      <c r="GW607"/>
      <c r="GX607"/>
      <c r="GY607"/>
      <c r="GZ607"/>
      <c r="HA607"/>
      <c r="HB607"/>
      <c r="HC607"/>
      <c r="HD607"/>
      <c r="HE607"/>
      <c r="HF607"/>
      <c r="HG607"/>
      <c r="HH607"/>
      <c r="HI607"/>
      <c r="HJ607"/>
      <c r="HK607"/>
      <c r="HL607"/>
      <c r="HM607"/>
      <c r="HN607"/>
      <c r="HO607"/>
      <c r="HP607"/>
      <c r="HQ607"/>
      <c r="HR607"/>
      <c r="HS607"/>
      <c r="HT607"/>
      <c r="HU607"/>
      <c r="HV607"/>
      <c r="HW607"/>
      <c r="HX607"/>
      <c r="HY607"/>
      <c r="HZ607"/>
      <c r="IA607"/>
      <c r="IB607"/>
      <c r="IC607"/>
      <c r="ID607"/>
      <c r="IE607"/>
      <c r="IF607"/>
      <c r="IG607"/>
      <c r="IH607"/>
      <c r="II607"/>
      <c r="IJ607"/>
      <c r="IK607"/>
      <c r="IL607"/>
      <c r="IM607"/>
      <c r="IN607"/>
      <c r="IO607"/>
      <c r="IP607"/>
      <c r="IQ607"/>
      <c r="IR607"/>
      <c r="IS607"/>
      <c r="IT607"/>
      <c r="IU607"/>
      <c r="IV607"/>
      <c r="IW607"/>
      <c r="IX607"/>
      <c r="IY607"/>
      <c r="IZ607"/>
      <c r="JA607"/>
      <c r="JB607"/>
      <c r="JC607"/>
      <c r="JD607"/>
      <c r="JE607"/>
      <c r="JF607"/>
      <c r="JG607"/>
      <c r="JH607"/>
      <c r="JI607"/>
      <c r="JJ607"/>
      <c r="JK607"/>
      <c r="JL607"/>
      <c r="JM607"/>
      <c r="JN607"/>
      <c r="JO607"/>
      <c r="JP607"/>
      <c r="JQ607"/>
      <c r="JR607"/>
      <c r="JS607"/>
      <c r="JT607"/>
      <c r="JU607"/>
      <c r="JV607"/>
      <c r="JW607"/>
      <c r="JX607"/>
    </row>
    <row r="608" spans="1:284" s="199" customFormat="1" ht="12" customHeight="1">
      <c r="A608"/>
      <c r="B608"/>
      <c r="C608"/>
      <c r="D608"/>
      <c r="E608"/>
      <c r="F608"/>
      <c r="G608"/>
      <c r="H608"/>
      <c r="I608"/>
      <c r="J608"/>
      <c r="K608"/>
      <c r="L608"/>
      <c r="M608"/>
      <c r="N608"/>
      <c r="O608"/>
      <c r="P608"/>
      <c r="Q608"/>
      <c r="R608"/>
      <c r="S608"/>
      <c r="T608"/>
      <c r="U608"/>
      <c r="V608"/>
      <c r="W608"/>
      <c r="X608"/>
      <c r="Y608"/>
      <c r="Z608"/>
      <c r="AA608"/>
      <c r="AB608"/>
      <c r="AC608"/>
      <c r="AD608"/>
      <c r="AE608"/>
      <c r="AF608"/>
      <c r="AG608"/>
      <c r="AH608"/>
      <c r="AI608"/>
      <c r="AJ608"/>
      <c r="AK608"/>
      <c r="AL608"/>
      <c r="AM608"/>
      <c r="AN608"/>
      <c r="AO608"/>
      <c r="AP608"/>
      <c r="AQ608"/>
      <c r="AR608"/>
      <c r="AS608"/>
      <c r="AT608"/>
      <c r="AU608"/>
      <c r="AV608"/>
      <c r="AW608"/>
      <c r="AX608"/>
      <c r="AY608"/>
      <c r="AZ608"/>
      <c r="BA608"/>
      <c r="BB608"/>
      <c r="BC608"/>
      <c r="BD608"/>
      <c r="BE608"/>
      <c r="BF608"/>
      <c r="BG608"/>
      <c r="BH608"/>
      <c r="BI608"/>
      <c r="BJ608"/>
      <c r="BK608"/>
      <c r="BL608"/>
      <c r="BM608"/>
      <c r="BN608"/>
      <c r="BO608"/>
      <c r="BP608"/>
      <c r="BQ608"/>
      <c r="BR608"/>
      <c r="BS608"/>
      <c r="BT608"/>
      <c r="BU608"/>
      <c r="BV608"/>
      <c r="BW608"/>
      <c r="BX608"/>
      <c r="BY608"/>
      <c r="BZ608"/>
      <c r="CA608"/>
      <c r="CB608"/>
      <c r="CC608"/>
      <c r="CD608"/>
      <c r="CE608"/>
      <c r="CF608"/>
      <c r="CG608"/>
      <c r="CH608"/>
      <c r="CI608"/>
      <c r="CJ608"/>
      <c r="CK608"/>
      <c r="CL608"/>
      <c r="CM608"/>
      <c r="CN608"/>
      <c r="CO608"/>
      <c r="CP608"/>
      <c r="CQ608"/>
      <c r="CR608"/>
      <c r="CS608"/>
      <c r="CT608"/>
      <c r="CU608"/>
      <c r="CV608"/>
      <c r="CW608"/>
      <c r="CX608"/>
      <c r="CY608"/>
      <c r="CZ608"/>
      <c r="DA608"/>
      <c r="DB608"/>
      <c r="DC608"/>
      <c r="DD608"/>
      <c r="DE608"/>
      <c r="DF608"/>
      <c r="DG608"/>
      <c r="DH608"/>
      <c r="DI608"/>
      <c r="DJ608"/>
      <c r="DK608"/>
      <c r="DL608"/>
      <c r="DM608"/>
      <c r="DN608"/>
      <c r="DO608"/>
      <c r="DP608"/>
      <c r="DQ608"/>
      <c r="DR608"/>
      <c r="DS608"/>
      <c r="DT608"/>
      <c r="DU608"/>
      <c r="DV608"/>
      <c r="DW608"/>
      <c r="DX608"/>
      <c r="DY608"/>
      <c r="DZ608"/>
      <c r="EA608"/>
      <c r="EB608"/>
      <c r="EC608"/>
      <c r="ED608"/>
      <c r="EE608"/>
      <c r="EF608"/>
      <c r="EG608"/>
      <c r="EH608"/>
      <c r="EI608"/>
      <c r="EJ608"/>
      <c r="EK608"/>
      <c r="EL608"/>
      <c r="EM608"/>
      <c r="EN608"/>
      <c r="EO608"/>
      <c r="EP608"/>
      <c r="EQ608"/>
      <c r="ER608"/>
      <c r="ES608"/>
      <c r="ET608"/>
      <c r="EU608"/>
      <c r="EV608"/>
      <c r="EW608"/>
      <c r="EX608"/>
      <c r="EY608"/>
      <c r="EZ608"/>
      <c r="FA608"/>
      <c r="FB608"/>
      <c r="FC608"/>
      <c r="FD608"/>
      <c r="FE608"/>
      <c r="FF608"/>
      <c r="FG608"/>
      <c r="FH608"/>
      <c r="FI608"/>
      <c r="FJ608"/>
      <c r="FK608"/>
      <c r="FL608"/>
      <c r="FM608"/>
      <c r="FN608"/>
      <c r="FO608"/>
      <c r="FP608"/>
      <c r="FQ608"/>
      <c r="FR608"/>
      <c r="FS608"/>
      <c r="FT608"/>
      <c r="FU608"/>
      <c r="FV608"/>
      <c r="FW608"/>
      <c r="FX608"/>
      <c r="FY608"/>
      <c r="FZ608"/>
      <c r="GA608"/>
      <c r="GB608"/>
      <c r="GC608"/>
      <c r="GD608"/>
      <c r="GE608"/>
      <c r="GF608"/>
      <c r="GG608"/>
      <c r="GH608"/>
      <c r="GI608"/>
      <c r="GJ608"/>
      <c r="GK608"/>
      <c r="GL608"/>
      <c r="GM608"/>
      <c r="GN608"/>
      <c r="GO608"/>
      <c r="GP608"/>
      <c r="GQ608"/>
      <c r="GR608"/>
      <c r="GS608"/>
      <c r="GT608"/>
      <c r="GU608"/>
      <c r="GV608"/>
      <c r="GW608"/>
      <c r="GX608"/>
      <c r="GY608"/>
      <c r="GZ608"/>
      <c r="HA608"/>
      <c r="HB608"/>
      <c r="HC608"/>
      <c r="HD608"/>
      <c r="HE608"/>
      <c r="HF608"/>
      <c r="HG608"/>
      <c r="HH608"/>
      <c r="HI608"/>
      <c r="HJ608"/>
      <c r="HK608"/>
      <c r="HL608"/>
      <c r="HM608"/>
      <c r="HN608"/>
      <c r="HO608"/>
      <c r="HP608"/>
      <c r="HQ608"/>
      <c r="HR608"/>
      <c r="HS608"/>
      <c r="HT608"/>
      <c r="HU608"/>
      <c r="HV608"/>
      <c r="HW608"/>
      <c r="HX608"/>
      <c r="HY608"/>
      <c r="HZ608"/>
      <c r="IA608"/>
      <c r="IB608"/>
      <c r="IC608"/>
      <c r="ID608"/>
      <c r="IE608"/>
      <c r="IF608"/>
      <c r="IG608"/>
      <c r="IH608"/>
      <c r="II608"/>
      <c r="IJ608"/>
      <c r="IK608"/>
      <c r="IL608"/>
      <c r="IM608"/>
      <c r="IN608"/>
      <c r="IO608"/>
      <c r="IP608"/>
      <c r="IQ608"/>
      <c r="IR608"/>
      <c r="IS608"/>
      <c r="IT608"/>
      <c r="IU608"/>
      <c r="IV608"/>
      <c r="IW608"/>
      <c r="IX608"/>
      <c r="IY608"/>
      <c r="IZ608"/>
      <c r="JA608"/>
      <c r="JB608"/>
      <c r="JC608"/>
      <c r="JD608"/>
      <c r="JE608"/>
      <c r="JF608"/>
      <c r="JG608"/>
      <c r="JH608"/>
      <c r="JI608"/>
      <c r="JJ608"/>
      <c r="JK608"/>
      <c r="JL608"/>
      <c r="JM608"/>
      <c r="JN608"/>
      <c r="JO608"/>
      <c r="JP608"/>
      <c r="JQ608"/>
      <c r="JR608"/>
      <c r="JS608"/>
      <c r="JT608"/>
      <c r="JU608"/>
      <c r="JV608"/>
      <c r="JW608"/>
      <c r="JX608"/>
    </row>
    <row r="609" spans="1:284" s="199" customFormat="1" ht="12" customHeight="1">
      <c r="A609"/>
      <c r="B609"/>
      <c r="C609"/>
      <c r="D609"/>
      <c r="E609"/>
      <c r="F609"/>
      <c r="G609"/>
      <c r="H609"/>
      <c r="I609"/>
      <c r="J609"/>
      <c r="K609"/>
      <c r="L609"/>
      <c r="M609"/>
      <c r="N609"/>
      <c r="O609"/>
      <c r="P609"/>
      <c r="Q609"/>
      <c r="R609"/>
      <c r="S609"/>
      <c r="T609"/>
      <c r="U609"/>
      <c r="V609"/>
      <c r="W609"/>
      <c r="X609"/>
      <c r="Y609"/>
      <c r="Z609"/>
      <c r="AA609"/>
      <c r="AB609"/>
      <c r="AC609"/>
      <c r="AD609"/>
      <c r="AE609"/>
      <c r="AF609"/>
      <c r="AG609"/>
      <c r="AH609"/>
      <c r="AI609"/>
      <c r="AJ609"/>
      <c r="AK609"/>
      <c r="AL609"/>
      <c r="AM609"/>
      <c r="AN609"/>
      <c r="AO609"/>
      <c r="AP609"/>
      <c r="AQ609"/>
      <c r="AR609"/>
      <c r="AS609"/>
      <c r="AT609"/>
      <c r="AU609"/>
      <c r="AV609"/>
      <c r="AW609"/>
      <c r="AX609"/>
      <c r="AY609"/>
      <c r="AZ609"/>
      <c r="BA609"/>
      <c r="BB609"/>
      <c r="BC609"/>
      <c r="BD609"/>
      <c r="BE609"/>
      <c r="BF609"/>
      <c r="BG609"/>
      <c r="BH609"/>
      <c r="BI609"/>
      <c r="BJ609"/>
      <c r="BK609"/>
      <c r="BL609"/>
      <c r="BM609"/>
      <c r="BN609"/>
      <c r="BO609"/>
      <c r="BP609"/>
      <c r="BQ609"/>
      <c r="BR609"/>
      <c r="BS609"/>
      <c r="BT609"/>
      <c r="BU609"/>
      <c r="BV609"/>
      <c r="BW609"/>
      <c r="BX609"/>
      <c r="BY609"/>
      <c r="BZ609"/>
      <c r="CA609"/>
      <c r="CB609"/>
      <c r="CC609"/>
      <c r="CD609"/>
      <c r="CE609"/>
      <c r="CF609"/>
      <c r="CG609"/>
      <c r="CH609"/>
      <c r="CI609"/>
      <c r="CJ609"/>
      <c r="CK609"/>
      <c r="CL609"/>
      <c r="CM609"/>
      <c r="CN609"/>
      <c r="CO609"/>
      <c r="CP609"/>
      <c r="CQ609"/>
      <c r="CR609"/>
      <c r="CS609"/>
      <c r="CT609"/>
      <c r="CU609"/>
      <c r="CV609"/>
      <c r="CW609"/>
      <c r="CX609"/>
      <c r="CY609"/>
      <c r="CZ609"/>
      <c r="DA609"/>
      <c r="DB609"/>
      <c r="DC609"/>
      <c r="DD609"/>
      <c r="DE609"/>
      <c r="DF609"/>
      <c r="DG609"/>
      <c r="DH609"/>
      <c r="DI609"/>
      <c r="DJ609"/>
      <c r="DK609"/>
      <c r="DL609"/>
      <c r="DM609"/>
      <c r="DN609"/>
      <c r="DO609"/>
      <c r="DP609"/>
      <c r="DQ609"/>
      <c r="DR609"/>
      <c r="DS609"/>
      <c r="DT609"/>
      <c r="DU609"/>
      <c r="DV609"/>
      <c r="DW609"/>
      <c r="DX609"/>
      <c r="DY609"/>
      <c r="DZ609"/>
      <c r="EA609"/>
      <c r="EB609"/>
      <c r="EC609"/>
      <c r="ED609"/>
      <c r="EE609"/>
      <c r="EF609"/>
      <c r="EG609"/>
      <c r="EH609"/>
      <c r="EI609"/>
      <c r="EJ609"/>
      <c r="EK609"/>
      <c r="EL609"/>
      <c r="EM609"/>
      <c r="EN609"/>
      <c r="EO609"/>
      <c r="EP609"/>
      <c r="EQ609"/>
      <c r="ER609"/>
      <c r="ES609"/>
      <c r="ET609"/>
      <c r="EU609"/>
      <c r="EV609"/>
      <c r="EW609"/>
      <c r="EX609"/>
      <c r="EY609"/>
      <c r="EZ609"/>
      <c r="FA609"/>
      <c r="FB609"/>
      <c r="FC609"/>
      <c r="FD609"/>
      <c r="FE609"/>
      <c r="FF609"/>
      <c r="FG609"/>
      <c r="FH609"/>
      <c r="FI609"/>
      <c r="FJ609"/>
      <c r="FK609"/>
      <c r="FL609"/>
      <c r="FM609"/>
      <c r="FN609"/>
      <c r="FO609"/>
      <c r="FP609"/>
      <c r="FQ609"/>
      <c r="FR609"/>
      <c r="FS609"/>
      <c r="FT609"/>
      <c r="FU609"/>
      <c r="FV609"/>
      <c r="FW609"/>
      <c r="FX609"/>
      <c r="FY609"/>
      <c r="FZ609"/>
      <c r="GA609"/>
      <c r="GB609"/>
      <c r="GC609"/>
      <c r="GD609"/>
      <c r="GE609"/>
      <c r="GF609"/>
      <c r="GG609"/>
      <c r="GH609"/>
      <c r="GI609"/>
      <c r="GJ609"/>
      <c r="GK609"/>
      <c r="GL609"/>
      <c r="GM609"/>
      <c r="GN609"/>
      <c r="GO609"/>
      <c r="GP609"/>
      <c r="GQ609"/>
      <c r="GR609"/>
      <c r="GS609"/>
      <c r="GT609"/>
      <c r="GU609"/>
      <c r="GV609"/>
      <c r="GW609"/>
      <c r="GX609"/>
      <c r="GY609"/>
      <c r="GZ609"/>
      <c r="HA609"/>
      <c r="HB609"/>
      <c r="HC609"/>
      <c r="HD609"/>
      <c r="HE609"/>
      <c r="HF609"/>
      <c r="HG609"/>
      <c r="HH609"/>
      <c r="HI609"/>
      <c r="HJ609"/>
      <c r="HK609"/>
      <c r="HL609"/>
      <c r="HM609"/>
      <c r="HN609"/>
      <c r="HO609"/>
      <c r="HP609"/>
      <c r="HQ609"/>
      <c r="HR609"/>
      <c r="HS609"/>
      <c r="HT609"/>
      <c r="HU609"/>
      <c r="HV609"/>
      <c r="HW609"/>
      <c r="HX609"/>
      <c r="HY609"/>
      <c r="HZ609"/>
      <c r="IA609"/>
      <c r="IB609"/>
      <c r="IC609"/>
      <c r="ID609"/>
      <c r="IE609"/>
      <c r="IF609"/>
      <c r="IG609"/>
      <c r="IH609"/>
      <c r="II609"/>
      <c r="IJ609"/>
      <c r="IK609"/>
      <c r="IL609"/>
      <c r="IM609"/>
      <c r="IN609"/>
      <c r="IO609"/>
      <c r="IP609"/>
      <c r="IQ609"/>
      <c r="IR609"/>
      <c r="IS609"/>
      <c r="IT609"/>
      <c r="IU609"/>
      <c r="IV609"/>
      <c r="IW609"/>
      <c r="IX609"/>
      <c r="IY609"/>
      <c r="IZ609"/>
      <c r="JA609"/>
      <c r="JB609"/>
      <c r="JC609"/>
      <c r="JD609"/>
      <c r="JE609"/>
      <c r="JF609"/>
      <c r="JG609"/>
      <c r="JH609"/>
      <c r="JI609"/>
      <c r="JJ609"/>
      <c r="JK609"/>
      <c r="JL609"/>
      <c r="JM609"/>
      <c r="JN609"/>
      <c r="JO609"/>
      <c r="JP609"/>
      <c r="JQ609"/>
      <c r="JR609"/>
      <c r="JS609"/>
      <c r="JT609"/>
      <c r="JU609"/>
      <c r="JV609"/>
      <c r="JW609"/>
      <c r="JX609"/>
    </row>
    <row r="610" spans="1:284" s="199" customFormat="1" ht="12" customHeight="1">
      <c r="A610"/>
      <c r="B610"/>
      <c r="C610"/>
      <c r="D610"/>
      <c r="E610"/>
      <c r="F610"/>
      <c r="G610"/>
      <c r="H610"/>
      <c r="I610"/>
      <c r="J610"/>
      <c r="K610"/>
      <c r="L610"/>
      <c r="M610"/>
      <c r="N610"/>
      <c r="O610"/>
      <c r="P610"/>
      <c r="Q610"/>
      <c r="R610"/>
      <c r="S610"/>
      <c r="T610"/>
      <c r="U610"/>
      <c r="V610"/>
      <c r="W610"/>
      <c r="X610"/>
      <c r="Y610"/>
      <c r="Z610"/>
      <c r="AA610"/>
      <c r="AB610"/>
      <c r="AC610"/>
      <c r="AD610"/>
      <c r="AE610"/>
      <c r="AF610"/>
      <c r="AG610"/>
      <c r="AH610"/>
      <c r="AI610"/>
      <c r="AJ610"/>
      <c r="AK610"/>
      <c r="AL610"/>
      <c r="AM610"/>
      <c r="AN610"/>
      <c r="AO610"/>
      <c r="AP610"/>
      <c r="AQ610"/>
      <c r="AR610"/>
      <c r="AS610"/>
      <c r="AT610"/>
      <c r="AU610"/>
      <c r="AV610"/>
      <c r="AW610"/>
      <c r="AX610"/>
      <c r="AY610"/>
      <c r="AZ610"/>
      <c r="BA610"/>
      <c r="BB610"/>
      <c r="BC610"/>
      <c r="BD610"/>
      <c r="BE610"/>
      <c r="BF610"/>
      <c r="BG610"/>
      <c r="BH610"/>
      <c r="BI610"/>
      <c r="BJ610"/>
      <c r="BK610"/>
      <c r="BL610"/>
      <c r="BM610"/>
      <c r="BN610"/>
      <c r="BO610"/>
      <c r="BP610"/>
      <c r="BQ610"/>
      <c r="BR610"/>
      <c r="BS610"/>
      <c r="BT610"/>
      <c r="BU610"/>
      <c r="BV610"/>
      <c r="BW610"/>
      <c r="BX610"/>
      <c r="BY610"/>
      <c r="BZ610"/>
      <c r="CA610"/>
      <c r="CB610"/>
      <c r="CC610"/>
      <c r="CD610"/>
      <c r="CE610"/>
      <c r="CF610"/>
      <c r="CG610"/>
      <c r="CH610"/>
      <c r="CI610"/>
      <c r="CJ610"/>
      <c r="CK610"/>
      <c r="CL610"/>
      <c r="CM610"/>
      <c r="CN610"/>
      <c r="CO610"/>
      <c r="CP610"/>
      <c r="CQ610"/>
      <c r="CR610"/>
      <c r="CS610"/>
      <c r="CT610"/>
      <c r="CU610"/>
      <c r="CV610"/>
      <c r="CW610"/>
      <c r="CX610"/>
      <c r="CY610"/>
      <c r="CZ610"/>
      <c r="DA610"/>
      <c r="DB610"/>
      <c r="DC610"/>
      <c r="DD610"/>
      <c r="DE610"/>
      <c r="DF610"/>
      <c r="DG610"/>
      <c r="DH610"/>
      <c r="DI610"/>
      <c r="DJ610"/>
      <c r="DK610"/>
      <c r="DL610"/>
      <c r="DM610"/>
      <c r="DN610"/>
      <c r="DO610"/>
      <c r="DP610"/>
      <c r="DQ610"/>
      <c r="DR610"/>
      <c r="DS610"/>
      <c r="DT610"/>
      <c r="DU610"/>
      <c r="DV610"/>
      <c r="DW610"/>
      <c r="DX610"/>
      <c r="DY610"/>
      <c r="DZ610"/>
      <c r="EA610"/>
      <c r="EB610"/>
      <c r="EC610"/>
      <c r="ED610"/>
      <c r="EE610"/>
      <c r="EF610"/>
      <c r="EG610"/>
      <c r="EH610"/>
      <c r="EI610"/>
      <c r="EJ610"/>
      <c r="EK610"/>
      <c r="EL610"/>
      <c r="EM610"/>
      <c r="EN610"/>
      <c r="EO610"/>
      <c r="EP610"/>
      <c r="EQ610"/>
      <c r="ER610"/>
      <c r="ES610"/>
      <c r="ET610"/>
      <c r="EU610"/>
      <c r="EV610"/>
      <c r="EW610"/>
      <c r="EX610"/>
      <c r="EY610"/>
      <c r="EZ610"/>
      <c r="FA610"/>
      <c r="FB610"/>
      <c r="FC610"/>
      <c r="FD610"/>
      <c r="FE610"/>
      <c r="FF610"/>
      <c r="FG610"/>
      <c r="FH610"/>
      <c r="FI610"/>
      <c r="FJ610"/>
      <c r="FK610"/>
      <c r="FL610"/>
      <c r="FM610"/>
      <c r="FN610"/>
      <c r="FO610"/>
      <c r="FP610"/>
      <c r="FQ610"/>
      <c r="FR610"/>
      <c r="FS610"/>
      <c r="FT610"/>
      <c r="FU610"/>
      <c r="FV610"/>
      <c r="FW610"/>
      <c r="FX610"/>
      <c r="FY610"/>
      <c r="FZ610"/>
      <c r="GA610"/>
      <c r="GB610"/>
      <c r="GC610"/>
      <c r="GD610"/>
      <c r="GE610"/>
      <c r="GF610"/>
      <c r="GG610"/>
      <c r="GH610"/>
      <c r="GI610"/>
      <c r="GJ610"/>
      <c r="GK610"/>
      <c r="GL610"/>
      <c r="GM610"/>
      <c r="GN610"/>
      <c r="GO610"/>
      <c r="GP610"/>
      <c r="GQ610"/>
      <c r="GR610"/>
      <c r="GS610"/>
      <c r="GT610"/>
      <c r="GU610"/>
      <c r="GV610"/>
      <c r="GW610"/>
      <c r="GX610"/>
      <c r="GY610"/>
      <c r="GZ610"/>
      <c r="HA610"/>
      <c r="HB610"/>
      <c r="HC610"/>
      <c r="HD610"/>
      <c r="HE610"/>
      <c r="HF610"/>
      <c r="HG610"/>
      <c r="HH610"/>
      <c r="HI610"/>
      <c r="HJ610"/>
      <c r="HK610"/>
      <c r="HL610"/>
      <c r="HM610"/>
      <c r="HN610"/>
      <c r="HO610"/>
      <c r="HP610"/>
      <c r="HQ610"/>
      <c r="HR610"/>
      <c r="HS610"/>
      <c r="HT610"/>
      <c r="HU610"/>
      <c r="HV610"/>
      <c r="HW610"/>
      <c r="HX610"/>
      <c r="HY610"/>
      <c r="HZ610"/>
      <c r="IA610"/>
      <c r="IB610"/>
      <c r="IC610"/>
      <c r="ID610"/>
      <c r="IE610"/>
      <c r="IF610"/>
      <c r="IG610"/>
      <c r="IH610"/>
      <c r="II610"/>
      <c r="IJ610"/>
      <c r="IK610"/>
      <c r="IL610"/>
      <c r="IM610"/>
      <c r="IN610"/>
      <c r="IO610"/>
      <c r="IP610"/>
      <c r="IQ610"/>
      <c r="IR610"/>
      <c r="IS610"/>
      <c r="IT610"/>
      <c r="IU610"/>
      <c r="IV610"/>
      <c r="IW610"/>
      <c r="IX610"/>
      <c r="IY610"/>
      <c r="IZ610"/>
      <c r="JA610"/>
      <c r="JB610"/>
      <c r="JC610"/>
      <c r="JD610"/>
      <c r="JE610"/>
      <c r="JF610"/>
      <c r="JG610"/>
      <c r="JH610"/>
      <c r="JI610"/>
      <c r="JJ610"/>
      <c r="JK610"/>
      <c r="JL610"/>
      <c r="JM610"/>
      <c r="JN610"/>
      <c r="JO610"/>
      <c r="JP610"/>
      <c r="JQ610"/>
      <c r="JR610"/>
      <c r="JS610"/>
      <c r="JT610"/>
      <c r="JU610"/>
      <c r="JV610"/>
      <c r="JW610"/>
      <c r="JX610"/>
    </row>
    <row r="611" spans="1:284" s="199" customFormat="1" ht="12" customHeight="1">
      <c r="A611"/>
      <c r="B611"/>
      <c r="C611"/>
      <c r="D611"/>
      <c r="E611"/>
      <c r="F611"/>
      <c r="G611"/>
      <c r="H611"/>
      <c r="I611"/>
      <c r="J611"/>
      <c r="K611"/>
      <c r="L611"/>
      <c r="M611"/>
      <c r="N611"/>
      <c r="O611"/>
      <c r="P611"/>
      <c r="Q611"/>
      <c r="R611"/>
      <c r="S611"/>
      <c r="T611"/>
      <c r="U611"/>
      <c r="V611"/>
      <c r="W611"/>
      <c r="X611"/>
      <c r="Y611"/>
      <c r="Z611"/>
      <c r="AA611"/>
      <c r="AB611"/>
      <c r="AC611"/>
      <c r="AD611"/>
      <c r="AE611"/>
      <c r="AF611"/>
      <c r="AG611"/>
      <c r="AH611"/>
      <c r="AI611"/>
      <c r="AJ611"/>
      <c r="AK611"/>
      <c r="AL611"/>
      <c r="AM611"/>
      <c r="AN611"/>
      <c r="AO611"/>
      <c r="AP611"/>
      <c r="AQ611"/>
      <c r="AR611"/>
      <c r="AS611"/>
      <c r="AT611"/>
      <c r="AU611"/>
      <c r="AV611"/>
      <c r="AW611"/>
      <c r="AX611"/>
      <c r="AY611"/>
      <c r="AZ611"/>
      <c r="BA611"/>
      <c r="BB611"/>
      <c r="BC611"/>
      <c r="BD611"/>
      <c r="BE611"/>
      <c r="BF611"/>
      <c r="BG611"/>
      <c r="BH611"/>
      <c r="BI611"/>
      <c r="BJ611"/>
      <c r="BK611"/>
      <c r="BL611"/>
      <c r="BM611"/>
      <c r="BN611"/>
      <c r="BO611"/>
      <c r="BP611"/>
      <c r="BQ611"/>
      <c r="BR611"/>
      <c r="BS611"/>
      <c r="BT611"/>
      <c r="BU611"/>
      <c r="BV611"/>
      <c r="BW611"/>
      <c r="BX611"/>
      <c r="BY611"/>
      <c r="BZ611"/>
      <c r="CA611"/>
      <c r="CB611"/>
      <c r="CC611"/>
      <c r="CD611"/>
      <c r="CE611"/>
      <c r="CF611"/>
      <c r="CG611"/>
      <c r="CH611"/>
      <c r="CI611"/>
      <c r="CJ611"/>
      <c r="CK611"/>
      <c r="CL611"/>
      <c r="CM611"/>
      <c r="CN611"/>
      <c r="CO611"/>
      <c r="CP611"/>
      <c r="CQ611"/>
      <c r="CR611"/>
      <c r="CS611"/>
      <c r="CT611"/>
      <c r="CU611"/>
      <c r="CV611"/>
      <c r="CW611"/>
      <c r="CX611"/>
      <c r="CY611"/>
      <c r="CZ611"/>
      <c r="DA611"/>
      <c r="DB611"/>
      <c r="DC611"/>
      <c r="DD611"/>
      <c r="DE611"/>
      <c r="DF611"/>
      <c r="DG611"/>
      <c r="DH611"/>
      <c r="DI611"/>
      <c r="DJ611"/>
      <c r="DK611"/>
      <c r="DL611"/>
      <c r="DM611"/>
      <c r="DN611"/>
      <c r="DO611"/>
      <c r="DP611"/>
      <c r="DQ611"/>
      <c r="DR611"/>
      <c r="DS611"/>
      <c r="DT611"/>
      <c r="DU611"/>
      <c r="DV611"/>
      <c r="DW611"/>
      <c r="DX611"/>
      <c r="DY611"/>
      <c r="DZ611"/>
      <c r="EA611"/>
      <c r="EB611"/>
      <c r="EC611"/>
      <c r="ED611"/>
      <c r="EE611"/>
      <c r="EF611"/>
      <c r="EG611"/>
      <c r="EH611"/>
      <c r="EI611"/>
      <c r="EJ611"/>
      <c r="EK611"/>
      <c r="EL611"/>
      <c r="EM611"/>
      <c r="EN611"/>
      <c r="EO611"/>
      <c r="EP611"/>
      <c r="EQ611"/>
      <c r="ER611"/>
      <c r="ES611"/>
      <c r="ET611"/>
      <c r="EU611"/>
      <c r="EV611"/>
      <c r="EW611"/>
      <c r="EX611"/>
      <c r="EY611"/>
      <c r="EZ611"/>
      <c r="FA611"/>
      <c r="FB611"/>
      <c r="FC611"/>
      <c r="FD611"/>
      <c r="FE611"/>
      <c r="FF611"/>
      <c r="FG611"/>
      <c r="FH611"/>
      <c r="FI611"/>
      <c r="FJ611"/>
      <c r="FK611"/>
      <c r="FL611"/>
      <c r="FM611"/>
      <c r="FN611"/>
      <c r="FO611"/>
      <c r="FP611"/>
      <c r="FQ611"/>
      <c r="FR611"/>
      <c r="FS611"/>
      <c r="FT611"/>
      <c r="FU611"/>
      <c r="FV611"/>
      <c r="FW611"/>
      <c r="FX611"/>
      <c r="FY611"/>
      <c r="FZ611"/>
      <c r="GA611"/>
      <c r="GB611"/>
      <c r="GC611"/>
      <c r="GD611"/>
      <c r="GE611"/>
      <c r="GF611"/>
      <c r="GG611"/>
      <c r="GH611"/>
      <c r="GI611"/>
      <c r="GJ611"/>
      <c r="GK611"/>
      <c r="GL611"/>
      <c r="GM611"/>
      <c r="GN611"/>
      <c r="GO611"/>
      <c r="GP611"/>
      <c r="GQ611"/>
      <c r="GR611"/>
      <c r="GS611"/>
      <c r="GT611"/>
      <c r="GU611"/>
      <c r="GV611"/>
      <c r="GW611"/>
      <c r="GX611"/>
      <c r="GY611"/>
      <c r="GZ611"/>
      <c r="HA611"/>
      <c r="HB611"/>
      <c r="HC611"/>
      <c r="HD611"/>
      <c r="HE611"/>
      <c r="HF611"/>
      <c r="HG611"/>
      <c r="HH611"/>
      <c r="HI611"/>
      <c r="HJ611"/>
      <c r="HK611"/>
      <c r="HL611"/>
      <c r="HM611"/>
      <c r="HN611"/>
      <c r="HO611"/>
      <c r="HP611"/>
      <c r="HQ611"/>
      <c r="HR611"/>
      <c r="HS611"/>
      <c r="HT611"/>
      <c r="HU611"/>
      <c r="HV611"/>
      <c r="HW611"/>
      <c r="HX611"/>
      <c r="HY611"/>
      <c r="HZ611"/>
      <c r="IA611"/>
      <c r="IB611"/>
      <c r="IC611"/>
      <c r="ID611"/>
      <c r="IE611"/>
      <c r="IF611"/>
      <c r="IG611"/>
      <c r="IH611"/>
      <c r="II611"/>
      <c r="IJ611"/>
      <c r="IK611"/>
      <c r="IL611"/>
      <c r="IM611"/>
      <c r="IN611"/>
      <c r="IO611"/>
      <c r="IP611"/>
      <c r="IQ611"/>
      <c r="IR611"/>
      <c r="IS611"/>
      <c r="IT611"/>
      <c r="IU611"/>
      <c r="IV611"/>
      <c r="IW611"/>
      <c r="IX611"/>
      <c r="IY611"/>
      <c r="IZ611"/>
      <c r="JA611"/>
      <c r="JB611"/>
      <c r="JC611"/>
      <c r="JD611"/>
      <c r="JE611"/>
      <c r="JF611"/>
      <c r="JG611"/>
      <c r="JH611"/>
      <c r="JI611"/>
      <c r="JJ611"/>
      <c r="JK611"/>
      <c r="JL611"/>
      <c r="JM611"/>
      <c r="JN611"/>
      <c r="JO611"/>
      <c r="JP611"/>
      <c r="JQ611"/>
      <c r="JR611"/>
      <c r="JS611"/>
      <c r="JT611"/>
      <c r="JU611"/>
      <c r="JV611"/>
      <c r="JW611"/>
      <c r="JX611"/>
    </row>
    <row r="612" spans="1:284" s="199" customFormat="1" ht="12" customHeight="1">
      <c r="A612"/>
      <c r="B612"/>
      <c r="C612"/>
      <c r="D612"/>
      <c r="E612"/>
      <c r="F612"/>
      <c r="G612"/>
      <c r="H612"/>
      <c r="I612"/>
      <c r="J612"/>
      <c r="K612"/>
      <c r="L612"/>
      <c r="M612"/>
      <c r="N612"/>
      <c r="O612"/>
      <c r="P612"/>
      <c r="Q612"/>
      <c r="R612"/>
      <c r="S612"/>
      <c r="T612"/>
      <c r="U612"/>
      <c r="V612"/>
      <c r="W612"/>
      <c r="X612"/>
      <c r="Y612"/>
      <c r="Z612"/>
      <c r="AA612"/>
      <c r="AB612"/>
      <c r="AC612"/>
      <c r="AD612"/>
      <c r="AE612"/>
      <c r="AF612"/>
      <c r="AG612"/>
      <c r="AH612"/>
      <c r="AI612"/>
      <c r="AJ612"/>
      <c r="AK612"/>
      <c r="AL612"/>
      <c r="AM612"/>
      <c r="AN612"/>
      <c r="AO612"/>
      <c r="AP612"/>
      <c r="AQ612"/>
      <c r="AR612"/>
      <c r="AS612"/>
      <c r="AT612"/>
      <c r="AU612"/>
      <c r="AV612"/>
      <c r="AW612"/>
      <c r="AX612"/>
      <c r="AY612"/>
      <c r="AZ612"/>
      <c r="BA612"/>
      <c r="BB612"/>
      <c r="BC612"/>
      <c r="BD612"/>
      <c r="BE612"/>
      <c r="BF612"/>
      <c r="BG612"/>
      <c r="BH612"/>
      <c r="BI612"/>
      <c r="BJ612"/>
      <c r="BK612"/>
      <c r="BL612"/>
      <c r="BM612"/>
      <c r="BN612"/>
      <c r="BO612"/>
      <c r="BP612"/>
      <c r="BQ612"/>
      <c r="BR612"/>
      <c r="BS612"/>
      <c r="BT612"/>
      <c r="BU612"/>
      <c r="BV612"/>
      <c r="BW612"/>
      <c r="BX612"/>
      <c r="BY612"/>
      <c r="BZ612"/>
      <c r="CA612"/>
      <c r="CB612"/>
      <c r="CC612"/>
      <c r="CD612"/>
      <c r="CE612"/>
      <c r="CF612"/>
      <c r="CG612"/>
      <c r="CH612"/>
      <c r="CI612"/>
      <c r="CJ612"/>
      <c r="CK612"/>
      <c r="CL612"/>
      <c r="CM612"/>
      <c r="CN612"/>
      <c r="CO612"/>
      <c r="CP612"/>
      <c r="CQ612"/>
      <c r="CR612"/>
      <c r="CS612"/>
      <c r="CT612"/>
      <c r="CU612"/>
      <c r="CV612"/>
      <c r="CW612"/>
      <c r="CX612"/>
      <c r="CY612"/>
      <c r="CZ612"/>
      <c r="DA612"/>
      <c r="DB612"/>
      <c r="DC612"/>
      <c r="DD612"/>
      <c r="DE612"/>
      <c r="DF612"/>
      <c r="DG612"/>
      <c r="DH612"/>
      <c r="DI612"/>
      <c r="DJ612"/>
      <c r="DK612"/>
      <c r="DL612"/>
      <c r="DM612"/>
      <c r="DN612"/>
      <c r="DO612"/>
      <c r="DP612"/>
      <c r="DQ612"/>
      <c r="DR612"/>
      <c r="DS612"/>
      <c r="DT612"/>
      <c r="DU612"/>
      <c r="DV612"/>
      <c r="DW612"/>
      <c r="DX612"/>
      <c r="DY612"/>
      <c r="DZ612"/>
      <c r="EA612"/>
      <c r="EB612"/>
      <c r="EC612"/>
      <c r="ED612"/>
      <c r="EE612"/>
      <c r="EF612"/>
      <c r="EG612"/>
      <c r="EH612"/>
      <c r="EI612"/>
      <c r="EJ612"/>
      <c r="EK612"/>
      <c r="EL612"/>
      <c r="EM612"/>
      <c r="EN612"/>
      <c r="EO612"/>
      <c r="EP612"/>
      <c r="EQ612"/>
      <c r="ER612"/>
      <c r="ES612"/>
      <c r="ET612"/>
      <c r="EU612"/>
      <c r="EV612"/>
      <c r="EW612"/>
      <c r="EX612"/>
      <c r="EY612"/>
      <c r="EZ612"/>
      <c r="FA612"/>
      <c r="FB612"/>
      <c r="FC612"/>
      <c r="FD612"/>
      <c r="FE612"/>
      <c r="FF612"/>
      <c r="FG612"/>
      <c r="FH612"/>
      <c r="FI612"/>
      <c r="FJ612"/>
      <c r="FK612"/>
      <c r="FL612"/>
      <c r="FM612"/>
      <c r="FN612"/>
      <c r="FO612"/>
      <c r="FP612"/>
      <c r="FQ612"/>
      <c r="FR612"/>
      <c r="FS612"/>
      <c r="FT612"/>
      <c r="FU612"/>
      <c r="FV612"/>
      <c r="FW612"/>
      <c r="FX612"/>
      <c r="FY612"/>
      <c r="FZ612"/>
      <c r="GA612"/>
      <c r="GB612"/>
      <c r="GC612"/>
      <c r="GD612"/>
      <c r="GE612"/>
      <c r="GF612"/>
      <c r="GG612"/>
      <c r="GH612"/>
      <c r="GI612"/>
      <c r="GJ612"/>
      <c r="GK612"/>
      <c r="GL612"/>
      <c r="GM612"/>
      <c r="GN612"/>
      <c r="GO612"/>
      <c r="GP612"/>
      <c r="GQ612"/>
      <c r="GR612"/>
      <c r="GS612"/>
      <c r="GT612"/>
      <c r="GU612"/>
      <c r="GV612"/>
      <c r="GW612"/>
      <c r="GX612"/>
      <c r="GY612"/>
      <c r="GZ612"/>
      <c r="HA612"/>
      <c r="HB612"/>
      <c r="HC612"/>
      <c r="HD612"/>
      <c r="HE612"/>
      <c r="HF612"/>
      <c r="HG612"/>
      <c r="HH612"/>
      <c r="HI612"/>
      <c r="HJ612"/>
      <c r="HK612"/>
      <c r="HL612"/>
      <c r="HM612"/>
      <c r="HN612"/>
      <c r="HO612"/>
      <c r="HP612"/>
      <c r="HQ612"/>
      <c r="HR612"/>
      <c r="HS612"/>
      <c r="HT612"/>
      <c r="HU612"/>
      <c r="HV612"/>
      <c r="HW612"/>
      <c r="HX612"/>
      <c r="HY612"/>
      <c r="HZ612"/>
      <c r="IA612"/>
      <c r="IB612"/>
      <c r="IC612"/>
      <c r="ID612"/>
      <c r="IE612"/>
      <c r="IF612"/>
      <c r="IG612"/>
      <c r="IH612"/>
      <c r="II612"/>
      <c r="IJ612"/>
      <c r="IK612"/>
      <c r="IL612"/>
      <c r="IM612"/>
      <c r="IN612"/>
      <c r="IO612"/>
      <c r="IP612"/>
      <c r="IQ612"/>
      <c r="IR612"/>
      <c r="IS612"/>
      <c r="IT612"/>
      <c r="IU612"/>
      <c r="IV612"/>
      <c r="IW612"/>
      <c r="IX612"/>
      <c r="IY612"/>
      <c r="IZ612"/>
      <c r="JA612"/>
      <c r="JB612"/>
      <c r="JC612"/>
      <c r="JD612"/>
      <c r="JE612"/>
      <c r="JF612"/>
      <c r="JG612"/>
      <c r="JH612"/>
      <c r="JI612"/>
      <c r="JJ612"/>
      <c r="JK612"/>
      <c r="JL612"/>
      <c r="JM612"/>
      <c r="JN612"/>
      <c r="JO612"/>
      <c r="JP612"/>
      <c r="JQ612"/>
      <c r="JR612"/>
      <c r="JS612"/>
      <c r="JT612"/>
      <c r="JU612"/>
      <c r="JV612"/>
      <c r="JW612"/>
      <c r="JX612"/>
    </row>
    <row r="613" spans="1:284" s="199" customFormat="1" ht="12" customHeight="1">
      <c r="A613"/>
      <c r="B613"/>
      <c r="C613"/>
      <c r="D613"/>
      <c r="E613"/>
      <c r="F613"/>
      <c r="G613"/>
      <c r="H613"/>
      <c r="I613"/>
      <c r="J613"/>
      <c r="K613"/>
      <c r="L613"/>
      <c r="M613"/>
      <c r="N613"/>
      <c r="O613"/>
      <c r="P613"/>
      <c r="Q613"/>
      <c r="R613"/>
      <c r="S613"/>
      <c r="T613"/>
      <c r="U613"/>
      <c r="V613"/>
      <c r="W613"/>
      <c r="X613"/>
      <c r="Y613"/>
      <c r="Z613"/>
      <c r="AA613"/>
      <c r="AB613"/>
      <c r="AC613"/>
      <c r="AD613"/>
      <c r="AE613"/>
      <c r="AF613"/>
      <c r="AG613"/>
      <c r="AH613"/>
      <c r="AI613"/>
      <c r="AJ613"/>
      <c r="AK613"/>
      <c r="AL613"/>
      <c r="AM613"/>
      <c r="AN613"/>
      <c r="AO613"/>
      <c r="AP613"/>
      <c r="AQ613"/>
      <c r="AR613"/>
      <c r="AS613"/>
      <c r="AT613"/>
      <c r="AU613"/>
      <c r="AV613"/>
      <c r="AW613"/>
      <c r="AX613"/>
      <c r="AY613"/>
      <c r="AZ613"/>
      <c r="BA613"/>
      <c r="BB613"/>
      <c r="BC613"/>
      <c r="BD613"/>
      <c r="BE613"/>
      <c r="BF613"/>
      <c r="BG613"/>
      <c r="BH613"/>
      <c r="BI613"/>
      <c r="BJ613"/>
      <c r="BK613"/>
      <c r="BL613"/>
      <c r="BM613"/>
      <c r="BN613"/>
      <c r="BO613"/>
      <c r="BP613"/>
      <c r="BQ613"/>
      <c r="BR613"/>
      <c r="BS613"/>
      <c r="BT613"/>
      <c r="BU613"/>
      <c r="BV613"/>
      <c r="BW613"/>
      <c r="BX613"/>
      <c r="BY613"/>
      <c r="BZ613"/>
      <c r="CA613"/>
      <c r="CB613"/>
      <c r="CC613"/>
      <c r="CD613"/>
      <c r="CE613"/>
      <c r="CF613"/>
      <c r="CG613"/>
      <c r="CH613"/>
      <c r="CI613"/>
      <c r="CJ613"/>
      <c r="CK613"/>
      <c r="CL613"/>
      <c r="CM613"/>
      <c r="CN613"/>
      <c r="CO613"/>
      <c r="CP613"/>
      <c r="CQ613"/>
      <c r="CR613"/>
      <c r="CS613"/>
      <c r="CT613"/>
      <c r="CU613"/>
      <c r="CV613"/>
      <c r="CW613"/>
      <c r="CX613"/>
      <c r="CY613"/>
      <c r="CZ613"/>
      <c r="DA613"/>
      <c r="DB613"/>
      <c r="DC613"/>
      <c r="DD613"/>
      <c r="DE613"/>
      <c r="DF613"/>
      <c r="DG613"/>
      <c r="DH613"/>
      <c r="DI613"/>
      <c r="DJ613"/>
      <c r="DK613"/>
      <c r="DL613"/>
      <c r="DM613"/>
      <c r="DN613"/>
      <c r="DO613"/>
      <c r="DP613"/>
      <c r="DQ613"/>
      <c r="DR613"/>
      <c r="DS613"/>
      <c r="DT613"/>
      <c r="DU613"/>
      <c r="DV613"/>
      <c r="DW613"/>
      <c r="DX613"/>
      <c r="DY613"/>
      <c r="DZ613"/>
      <c r="EA613"/>
      <c r="EB613"/>
      <c r="EC613"/>
      <c r="ED613"/>
      <c r="EE613"/>
      <c r="EF613"/>
      <c r="EG613"/>
      <c r="EH613"/>
      <c r="EI613"/>
      <c r="EJ613"/>
      <c r="EK613"/>
      <c r="EL613"/>
      <c r="EM613"/>
      <c r="EN613"/>
      <c r="EO613"/>
      <c r="EP613"/>
      <c r="EQ613"/>
      <c r="ER613"/>
      <c r="ES613"/>
      <c r="ET613"/>
      <c r="EU613"/>
      <c r="EV613"/>
      <c r="EW613"/>
      <c r="EX613"/>
      <c r="EY613"/>
      <c r="EZ613"/>
      <c r="FA613"/>
      <c r="FB613"/>
      <c r="FC613"/>
      <c r="FD613"/>
      <c r="FE613"/>
      <c r="FF613"/>
      <c r="FG613"/>
      <c r="FH613"/>
      <c r="FI613"/>
      <c r="FJ613"/>
      <c r="FK613"/>
      <c r="FL613"/>
      <c r="FM613"/>
      <c r="FN613"/>
      <c r="FO613"/>
      <c r="FP613"/>
      <c r="FQ613"/>
      <c r="FR613"/>
      <c r="FS613"/>
      <c r="FT613"/>
      <c r="FU613"/>
      <c r="FV613"/>
      <c r="FW613"/>
      <c r="FX613"/>
      <c r="FY613"/>
      <c r="FZ613"/>
      <c r="GA613"/>
      <c r="GB613"/>
      <c r="GC613"/>
      <c r="GD613"/>
      <c r="GE613"/>
      <c r="GF613"/>
      <c r="GG613"/>
      <c r="GH613"/>
      <c r="GI613"/>
      <c r="GJ613"/>
      <c r="GK613"/>
      <c r="GL613"/>
      <c r="GM613"/>
      <c r="GN613"/>
      <c r="GO613"/>
      <c r="GP613"/>
      <c r="GQ613"/>
      <c r="GR613"/>
      <c r="GS613"/>
      <c r="GT613"/>
      <c r="GU613"/>
      <c r="GV613"/>
      <c r="GW613"/>
      <c r="GX613"/>
      <c r="GY613"/>
      <c r="GZ613"/>
      <c r="HA613"/>
      <c r="HB613"/>
      <c r="HC613"/>
      <c r="HD613"/>
      <c r="HE613"/>
      <c r="HF613"/>
      <c r="HG613"/>
      <c r="HH613"/>
      <c r="HI613"/>
      <c r="HJ613"/>
      <c r="HK613"/>
      <c r="HL613"/>
      <c r="HM613"/>
      <c r="HN613"/>
      <c r="HO613"/>
      <c r="HP613"/>
      <c r="HQ613"/>
      <c r="HR613"/>
      <c r="HS613"/>
      <c r="HT613"/>
      <c r="HU613"/>
      <c r="HV613"/>
      <c r="HW613"/>
      <c r="HX613"/>
      <c r="HY613"/>
      <c r="HZ613"/>
      <c r="IA613"/>
      <c r="IB613"/>
      <c r="IC613"/>
      <c r="ID613"/>
      <c r="IE613"/>
      <c r="IF613"/>
      <c r="IG613"/>
      <c r="IH613"/>
      <c r="II613"/>
      <c r="IJ613"/>
      <c r="IK613"/>
      <c r="IL613"/>
      <c r="IM613"/>
      <c r="IN613"/>
      <c r="IO613"/>
      <c r="IP613"/>
      <c r="IQ613"/>
      <c r="IR613"/>
      <c r="IS613"/>
      <c r="IT613"/>
      <c r="IU613"/>
      <c r="IV613"/>
      <c r="IW613"/>
      <c r="IX613"/>
      <c r="IY613"/>
      <c r="IZ613"/>
      <c r="JA613"/>
      <c r="JB613"/>
      <c r="JC613"/>
      <c r="JD613"/>
      <c r="JE613"/>
      <c r="JF613"/>
      <c r="JG613"/>
      <c r="JH613"/>
      <c r="JI613"/>
      <c r="JJ613"/>
      <c r="JK613"/>
      <c r="JL613"/>
      <c r="JM613"/>
      <c r="JN613"/>
      <c r="JO613"/>
      <c r="JP613"/>
      <c r="JQ613"/>
      <c r="JR613"/>
      <c r="JS613"/>
      <c r="JT613"/>
      <c r="JU613"/>
      <c r="JV613"/>
      <c r="JW613"/>
      <c r="JX613"/>
    </row>
    <row r="614" spans="1:284" s="199" customFormat="1" ht="12" customHeight="1">
      <c r="A614"/>
      <c r="B614"/>
      <c r="C614"/>
      <c r="D614"/>
      <c r="E614"/>
      <c r="F614"/>
      <c r="G614"/>
      <c r="H614"/>
      <c r="I614"/>
      <c r="J614"/>
      <c r="K614"/>
      <c r="L614"/>
      <c r="M614"/>
      <c r="N614"/>
      <c r="O614"/>
      <c r="P614"/>
      <c r="Q614"/>
      <c r="R614"/>
      <c r="S614"/>
      <c r="T614"/>
      <c r="U614"/>
      <c r="V614"/>
      <c r="W614"/>
      <c r="X614"/>
      <c r="Y614"/>
      <c r="Z614"/>
      <c r="AA614"/>
      <c r="AB614"/>
      <c r="AC614"/>
      <c r="AD614"/>
      <c r="AE614"/>
      <c r="AF614"/>
      <c r="AG614"/>
      <c r="AH614"/>
      <c r="AI614"/>
      <c r="AJ614"/>
      <c r="AK614"/>
      <c r="AL614"/>
      <c r="AM614"/>
      <c r="AN614"/>
      <c r="AO614"/>
      <c r="AP614"/>
      <c r="AQ614"/>
      <c r="AR614"/>
      <c r="AS614"/>
      <c r="AT614"/>
      <c r="AU614"/>
      <c r="AV614"/>
      <c r="AW614"/>
      <c r="AX614"/>
      <c r="AY614"/>
      <c r="AZ614"/>
      <c r="BA614"/>
      <c r="BB614"/>
      <c r="BC614"/>
      <c r="BD614"/>
      <c r="BE614"/>
      <c r="BF614"/>
      <c r="BG614"/>
      <c r="BH614"/>
      <c r="BI614"/>
      <c r="BJ614"/>
      <c r="BK614"/>
      <c r="BL614"/>
      <c r="BM614"/>
      <c r="BN614"/>
      <c r="BO614"/>
      <c r="BP614"/>
      <c r="BQ614"/>
      <c r="BR614"/>
      <c r="BS614"/>
      <c r="BT614"/>
      <c r="BU614"/>
      <c r="BV614"/>
      <c r="BW614"/>
      <c r="BX614"/>
      <c r="BY614"/>
      <c r="BZ614"/>
      <c r="CA614"/>
      <c r="CB614"/>
      <c r="CC614"/>
      <c r="CD614"/>
      <c r="CE614"/>
      <c r="CF614"/>
      <c r="CG614"/>
      <c r="CH614"/>
      <c r="CI614"/>
      <c r="CJ614"/>
      <c r="CK614"/>
      <c r="CL614"/>
      <c r="CM614"/>
      <c r="CN614"/>
      <c r="CO614"/>
      <c r="CP614"/>
      <c r="CQ614"/>
      <c r="CR614"/>
      <c r="CS614"/>
      <c r="CT614"/>
      <c r="CU614"/>
      <c r="CV614"/>
      <c r="CW614"/>
      <c r="CX614"/>
      <c r="CY614"/>
      <c r="CZ614"/>
      <c r="DA614"/>
      <c r="DB614"/>
      <c r="DC614"/>
      <c r="DD614"/>
      <c r="DE614"/>
      <c r="DF614"/>
      <c r="DG614"/>
      <c r="DH614"/>
      <c r="DI614"/>
      <c r="DJ614"/>
      <c r="DK614"/>
      <c r="DL614"/>
      <c r="DM614"/>
      <c r="DN614"/>
      <c r="DO614"/>
      <c r="DP614"/>
      <c r="DQ614"/>
      <c r="DR614"/>
      <c r="DS614"/>
      <c r="DT614"/>
      <c r="DU614"/>
      <c r="DV614"/>
      <c r="DW614"/>
      <c r="DX614"/>
      <c r="DY614"/>
      <c r="DZ614"/>
      <c r="EA614"/>
      <c r="EB614"/>
      <c r="EC614"/>
      <c r="ED614"/>
      <c r="EE614"/>
      <c r="EF614"/>
      <c r="EG614"/>
      <c r="EH614"/>
      <c r="EI614"/>
      <c r="EJ614"/>
      <c r="EK614"/>
      <c r="EL614"/>
      <c r="EM614"/>
      <c r="EN614"/>
      <c r="EO614"/>
      <c r="EP614"/>
      <c r="EQ614"/>
      <c r="ER614"/>
      <c r="ES614"/>
      <c r="ET614"/>
      <c r="EU614"/>
      <c r="EV614"/>
      <c r="EW614"/>
      <c r="EX614"/>
      <c r="EY614"/>
      <c r="EZ614"/>
      <c r="FA614"/>
      <c r="FB614"/>
      <c r="FC614"/>
      <c r="FD614"/>
      <c r="FE614"/>
      <c r="FF614"/>
      <c r="FG614"/>
      <c r="FH614"/>
      <c r="FI614"/>
      <c r="FJ614"/>
      <c r="FK614"/>
      <c r="FL614"/>
      <c r="FM614"/>
      <c r="FN614"/>
      <c r="FO614"/>
      <c r="FP614"/>
      <c r="FQ614"/>
      <c r="FR614"/>
      <c r="FS614"/>
      <c r="FT614"/>
      <c r="FU614"/>
      <c r="FV614"/>
      <c r="FW614"/>
      <c r="FX614"/>
      <c r="FY614"/>
      <c r="FZ614"/>
      <c r="GA614"/>
      <c r="GB614"/>
      <c r="GC614"/>
      <c r="GD614"/>
      <c r="GE614"/>
      <c r="GF614"/>
      <c r="GG614"/>
      <c r="GH614"/>
      <c r="GI614"/>
      <c r="GJ614"/>
      <c r="GK614"/>
      <c r="GL614"/>
      <c r="GM614"/>
      <c r="GN614"/>
      <c r="GO614"/>
      <c r="GP614"/>
      <c r="GQ614"/>
      <c r="GR614"/>
      <c r="GS614"/>
      <c r="GT614"/>
      <c r="GU614"/>
      <c r="GV614"/>
      <c r="GW614"/>
      <c r="GX614"/>
      <c r="GY614"/>
      <c r="GZ614"/>
      <c r="HA614"/>
      <c r="HB614"/>
      <c r="HC614"/>
      <c r="HD614"/>
      <c r="HE614"/>
      <c r="HF614"/>
      <c r="HG614"/>
      <c r="HH614"/>
      <c r="HI614"/>
      <c r="HJ614"/>
      <c r="HK614"/>
      <c r="HL614"/>
      <c r="HM614"/>
      <c r="HN614"/>
      <c r="HO614"/>
      <c r="HP614"/>
      <c r="HQ614"/>
      <c r="HR614"/>
      <c r="HS614"/>
      <c r="HT614"/>
      <c r="HU614"/>
      <c r="HV614"/>
      <c r="HW614"/>
      <c r="HX614"/>
      <c r="HY614"/>
      <c r="HZ614"/>
      <c r="IA614"/>
      <c r="IB614"/>
      <c r="IC614"/>
      <c r="ID614"/>
      <c r="IE614"/>
      <c r="IF614"/>
      <c r="IG614"/>
      <c r="IH614"/>
      <c r="II614"/>
      <c r="IJ614"/>
      <c r="IK614"/>
      <c r="IL614"/>
      <c r="IM614"/>
      <c r="IN614"/>
      <c r="IO614"/>
      <c r="IP614"/>
      <c r="IQ614"/>
      <c r="IR614"/>
      <c r="IS614"/>
      <c r="IT614"/>
      <c r="IU614"/>
      <c r="IV614"/>
      <c r="IW614"/>
      <c r="IX614"/>
      <c r="IY614"/>
      <c r="IZ614"/>
      <c r="JA614"/>
      <c r="JB614"/>
      <c r="JC614"/>
      <c r="JD614"/>
      <c r="JE614"/>
      <c r="JF614"/>
      <c r="JG614"/>
      <c r="JH614"/>
      <c r="JI614"/>
      <c r="JJ614"/>
      <c r="JK614"/>
      <c r="JL614"/>
      <c r="JM614"/>
      <c r="JN614"/>
      <c r="JO614"/>
      <c r="JP614"/>
      <c r="JQ614"/>
      <c r="JR614"/>
      <c r="JS614"/>
      <c r="JT614"/>
      <c r="JU614"/>
      <c r="JV614"/>
      <c r="JW614"/>
      <c r="JX614"/>
    </row>
    <row r="615" spans="1:284" s="199" customFormat="1" ht="12" customHeight="1">
      <c r="A615"/>
      <c r="B615"/>
      <c r="C615"/>
      <c r="D615"/>
      <c r="E615"/>
      <c r="F615"/>
      <c r="G615"/>
      <c r="H615"/>
      <c r="I615"/>
      <c r="J615"/>
      <c r="K615"/>
      <c r="L615"/>
      <c r="M615"/>
      <c r="N615"/>
      <c r="O615"/>
      <c r="P615"/>
      <c r="Q615"/>
      <c r="R615"/>
      <c r="S615"/>
      <c r="T615"/>
      <c r="U615"/>
      <c r="V615"/>
      <c r="W615"/>
      <c r="X615"/>
      <c r="Y615"/>
      <c r="Z615"/>
      <c r="AA615"/>
      <c r="AB615"/>
      <c r="AC615"/>
      <c r="AD615"/>
      <c r="AE615"/>
      <c r="AF615"/>
      <c r="AG615"/>
      <c r="AH615"/>
      <c r="AI615"/>
      <c r="AJ615"/>
      <c r="AK615"/>
      <c r="AL615"/>
      <c r="AM615"/>
      <c r="AN615"/>
      <c r="AO615"/>
      <c r="AP615"/>
      <c r="AQ615"/>
      <c r="AR615"/>
      <c r="AS615"/>
      <c r="AT615"/>
      <c r="AU615"/>
      <c r="AV615"/>
      <c r="AW615"/>
      <c r="AX615"/>
      <c r="AY615"/>
      <c r="AZ615"/>
      <c r="BA615"/>
      <c r="BB615"/>
      <c r="BC615"/>
      <c r="BD615"/>
      <c r="BE615"/>
      <c r="BF615"/>
      <c r="BG615"/>
      <c r="BH615"/>
      <c r="BI615"/>
      <c r="BJ615"/>
      <c r="BK615"/>
      <c r="BL615"/>
      <c r="BM615"/>
      <c r="BN615"/>
      <c r="BO615"/>
      <c r="BP615"/>
      <c r="BQ615"/>
      <c r="BR615"/>
      <c r="BS615"/>
      <c r="BT615"/>
      <c r="BU615"/>
      <c r="BV615"/>
      <c r="BW615"/>
      <c r="BX615"/>
      <c r="BY615"/>
      <c r="BZ615"/>
      <c r="CA615"/>
      <c r="CB615"/>
      <c r="CC615"/>
      <c r="CD615"/>
      <c r="CE615"/>
      <c r="CF615"/>
      <c r="CG615"/>
      <c r="CH615"/>
      <c r="CI615"/>
      <c r="CJ615"/>
      <c r="CK615"/>
      <c r="CL615"/>
      <c r="CM615"/>
      <c r="CN615"/>
      <c r="CO615"/>
      <c r="CP615"/>
      <c r="CQ615"/>
      <c r="CR615"/>
      <c r="CS615"/>
      <c r="CT615"/>
      <c r="CU615"/>
      <c r="CV615"/>
      <c r="CW615"/>
      <c r="CX615"/>
      <c r="CY615"/>
      <c r="CZ615"/>
      <c r="DA615"/>
      <c r="DB615"/>
      <c r="DC615"/>
      <c r="DD615"/>
      <c r="DE615"/>
      <c r="DF615"/>
      <c r="DG615"/>
      <c r="DH615"/>
      <c r="DI615"/>
      <c r="DJ615"/>
      <c r="DK615"/>
      <c r="DL615"/>
      <c r="DM615"/>
      <c r="DN615"/>
      <c r="DO615"/>
      <c r="DP615"/>
      <c r="DQ615"/>
      <c r="DR615"/>
      <c r="DS615"/>
      <c r="DT615"/>
      <c r="DU615"/>
      <c r="DV615"/>
      <c r="DW615"/>
      <c r="DX615"/>
      <c r="DY615"/>
      <c r="DZ615"/>
      <c r="EA615"/>
      <c r="EB615"/>
      <c r="EC615"/>
      <c r="ED615"/>
      <c r="EE615"/>
      <c r="EF615"/>
      <c r="EG615"/>
      <c r="EH615"/>
      <c r="EI615"/>
      <c r="EJ615"/>
      <c r="EK615"/>
      <c r="EL615"/>
      <c r="EM615"/>
      <c r="EN615"/>
      <c r="EO615"/>
      <c r="EP615"/>
      <c r="EQ615"/>
      <c r="ER615"/>
      <c r="ES615"/>
      <c r="ET615"/>
      <c r="EU615"/>
      <c r="EV615"/>
      <c r="EW615"/>
      <c r="EX615"/>
      <c r="EY615"/>
      <c r="EZ615"/>
      <c r="FA615"/>
      <c r="FB615"/>
      <c r="FC615"/>
      <c r="FD615"/>
      <c r="FE615"/>
      <c r="FF615"/>
      <c r="FG615"/>
      <c r="FH615"/>
      <c r="FI615"/>
      <c r="FJ615"/>
      <c r="FK615"/>
      <c r="FL615"/>
      <c r="FM615"/>
      <c r="FN615"/>
      <c r="FO615"/>
      <c r="FP615"/>
      <c r="FQ615"/>
      <c r="FR615"/>
      <c r="FS615"/>
      <c r="FT615"/>
      <c r="FU615"/>
      <c r="FV615"/>
      <c r="FW615"/>
      <c r="FX615"/>
      <c r="FY615"/>
      <c r="FZ615"/>
      <c r="GA615"/>
      <c r="GB615"/>
      <c r="GC615"/>
      <c r="GD615"/>
      <c r="GE615"/>
      <c r="GF615"/>
      <c r="GG615"/>
      <c r="GH615"/>
      <c r="GI615"/>
      <c r="GJ615"/>
      <c r="GK615"/>
      <c r="GL615"/>
      <c r="GM615"/>
      <c r="GN615"/>
      <c r="GO615"/>
      <c r="GP615"/>
      <c r="GQ615"/>
      <c r="GR615"/>
      <c r="GS615"/>
      <c r="GT615"/>
      <c r="GU615"/>
      <c r="GV615"/>
      <c r="GW615"/>
      <c r="GX615"/>
      <c r="GY615"/>
      <c r="GZ615"/>
      <c r="HA615"/>
      <c r="HB615"/>
      <c r="HC615"/>
      <c r="HD615"/>
      <c r="HE615"/>
      <c r="HF615"/>
      <c r="HG615"/>
      <c r="HH615"/>
      <c r="HI615"/>
      <c r="HJ615"/>
      <c r="HK615"/>
      <c r="HL615"/>
      <c r="HM615"/>
      <c r="HN615"/>
      <c r="HO615"/>
      <c r="HP615"/>
      <c r="HQ615"/>
      <c r="HR615"/>
      <c r="HS615"/>
      <c r="HT615"/>
      <c r="HU615"/>
      <c r="HV615"/>
      <c r="HW615"/>
      <c r="HX615"/>
      <c r="HY615"/>
      <c r="HZ615"/>
      <c r="IA615"/>
      <c r="IB615"/>
      <c r="IC615"/>
      <c r="ID615"/>
      <c r="IE615"/>
      <c r="IF615"/>
      <c r="IG615"/>
      <c r="IH615"/>
      <c r="II615"/>
      <c r="IJ615"/>
      <c r="IK615"/>
      <c r="IL615"/>
      <c r="IM615"/>
      <c r="IN615"/>
      <c r="IO615"/>
      <c r="IP615"/>
      <c r="IQ615"/>
      <c r="IR615"/>
      <c r="IS615"/>
      <c r="IT615"/>
      <c r="IU615"/>
      <c r="IV615"/>
      <c r="IW615"/>
      <c r="IX615"/>
      <c r="IY615"/>
      <c r="IZ615"/>
      <c r="JA615"/>
      <c r="JB615"/>
      <c r="JC615"/>
      <c r="JD615"/>
      <c r="JE615"/>
      <c r="JF615"/>
      <c r="JG615"/>
      <c r="JH615"/>
      <c r="JI615"/>
      <c r="JJ615"/>
      <c r="JK615"/>
      <c r="JL615"/>
      <c r="JM615"/>
      <c r="JN615"/>
      <c r="JO615"/>
      <c r="JP615"/>
      <c r="JQ615"/>
      <c r="JR615"/>
      <c r="JS615"/>
      <c r="JT615"/>
      <c r="JU615"/>
      <c r="JV615"/>
      <c r="JW615"/>
      <c r="JX615"/>
    </row>
    <row r="616" spans="1:284" s="199" customFormat="1" ht="12" customHeight="1">
      <c r="A616"/>
      <c r="B616"/>
      <c r="C616"/>
      <c r="D616"/>
      <c r="E616"/>
      <c r="F616"/>
      <c r="G616"/>
      <c r="H616"/>
      <c r="I616"/>
      <c r="J616"/>
      <c r="K616"/>
      <c r="L616"/>
      <c r="M616"/>
      <c r="N616"/>
      <c r="O616"/>
      <c r="P616"/>
      <c r="Q616"/>
      <c r="R616"/>
      <c r="S616"/>
      <c r="T616"/>
      <c r="U616"/>
      <c r="V616"/>
      <c r="W616"/>
      <c r="X616"/>
      <c r="Y616"/>
      <c r="Z616"/>
      <c r="AA616"/>
      <c r="AB616"/>
      <c r="AC616"/>
      <c r="AD616"/>
      <c r="AE616"/>
      <c r="AF616"/>
      <c r="AG616"/>
      <c r="AH616"/>
      <c r="AI616"/>
      <c r="AJ616"/>
      <c r="AK616"/>
      <c r="AL616"/>
      <c r="AM616"/>
      <c r="AN616"/>
      <c r="AO616"/>
      <c r="AP616"/>
      <c r="AQ616"/>
      <c r="AR616"/>
      <c r="AS616"/>
      <c r="AT616"/>
      <c r="AU616"/>
      <c r="AV616"/>
      <c r="AW616"/>
      <c r="AX616"/>
      <c r="AY616"/>
      <c r="AZ616"/>
      <c r="BA616"/>
      <c r="BB616"/>
      <c r="BC616"/>
      <c r="BD616"/>
      <c r="BE616"/>
      <c r="BF616"/>
      <c r="BG616"/>
      <c r="BH616"/>
      <c r="BI616"/>
      <c r="BJ616"/>
      <c r="BK616"/>
      <c r="BL616"/>
      <c r="BM616"/>
      <c r="BN616"/>
      <c r="BO616"/>
      <c r="BP616"/>
      <c r="BQ616"/>
      <c r="BR616"/>
      <c r="BS616"/>
      <c r="BT616"/>
      <c r="BU616"/>
      <c r="BV616"/>
      <c r="BW616"/>
      <c r="BX616"/>
      <c r="BY616"/>
      <c r="BZ616"/>
      <c r="CA616"/>
      <c r="CB616"/>
      <c r="CC616"/>
      <c r="CD616"/>
      <c r="CE616"/>
      <c r="CF616"/>
      <c r="CG616"/>
      <c r="CH616"/>
      <c r="CI616"/>
      <c r="CJ616"/>
      <c r="CK616"/>
      <c r="CL616"/>
      <c r="CM616"/>
      <c r="CN616"/>
      <c r="CO616"/>
      <c r="CP616"/>
      <c r="CQ616"/>
      <c r="CR616"/>
      <c r="CS616"/>
      <c r="CT616"/>
      <c r="CU616"/>
      <c r="CV616"/>
      <c r="CW616"/>
      <c r="CX616"/>
      <c r="CY616"/>
      <c r="CZ616"/>
      <c r="DA616"/>
      <c r="DB616"/>
      <c r="DC616"/>
      <c r="DD616"/>
      <c r="DE616"/>
      <c r="DF616"/>
      <c r="DG616"/>
      <c r="DH616"/>
      <c r="DI616"/>
      <c r="DJ616"/>
      <c r="DK616"/>
      <c r="DL616"/>
      <c r="DM616"/>
      <c r="DN616"/>
      <c r="DO616"/>
      <c r="DP616"/>
      <c r="DQ616"/>
      <c r="DR616"/>
      <c r="DS616"/>
      <c r="DT616"/>
      <c r="DU616"/>
      <c r="DV616"/>
      <c r="DW616"/>
      <c r="DX616"/>
      <c r="DY616"/>
      <c r="DZ616"/>
      <c r="EA616"/>
      <c r="EB616"/>
      <c r="EC616"/>
      <c r="ED616"/>
      <c r="EE616"/>
      <c r="EF616"/>
      <c r="EG616"/>
      <c r="EH616"/>
      <c r="EI616"/>
      <c r="EJ616"/>
      <c r="EK616"/>
      <c r="EL616"/>
      <c r="EM616"/>
      <c r="EN616"/>
      <c r="EO616"/>
      <c r="EP616"/>
      <c r="EQ616"/>
      <c r="ER616"/>
      <c r="ES616"/>
      <c r="ET616"/>
      <c r="EU616"/>
      <c r="EV616"/>
      <c r="EW616"/>
      <c r="EX616"/>
      <c r="EY616"/>
      <c r="EZ616"/>
      <c r="FA616"/>
      <c r="FB616"/>
      <c r="FC616"/>
      <c r="FD616"/>
      <c r="FE616"/>
      <c r="FF616"/>
      <c r="FG616"/>
      <c r="FH616"/>
      <c r="FI616"/>
      <c r="FJ616"/>
      <c r="FK616"/>
      <c r="FL616"/>
      <c r="FM616"/>
      <c r="FN616"/>
      <c r="FO616"/>
      <c r="FP616"/>
      <c r="FQ616"/>
      <c r="FR616"/>
      <c r="FS616"/>
      <c r="FT616"/>
      <c r="FU616"/>
      <c r="FV616"/>
      <c r="FW616"/>
      <c r="FX616"/>
      <c r="FY616"/>
      <c r="FZ616"/>
      <c r="GA616"/>
      <c r="GB616"/>
      <c r="GC616"/>
      <c r="GD616"/>
      <c r="GE616"/>
      <c r="GF616"/>
      <c r="GG616"/>
      <c r="GH616"/>
      <c r="GI616"/>
      <c r="GJ616"/>
      <c r="GK616"/>
      <c r="GL616"/>
      <c r="GM616"/>
      <c r="GN616"/>
      <c r="GO616"/>
      <c r="GP616"/>
      <c r="GQ616"/>
      <c r="GR616"/>
      <c r="GS616"/>
      <c r="GT616"/>
      <c r="GU616"/>
      <c r="GV616"/>
      <c r="GW616"/>
      <c r="GX616"/>
      <c r="GY616"/>
      <c r="GZ616"/>
      <c r="HA616"/>
      <c r="HB616"/>
      <c r="HC616"/>
      <c r="HD616"/>
      <c r="HE616"/>
      <c r="HF616"/>
      <c r="HG616"/>
      <c r="HH616"/>
      <c r="HI616"/>
      <c r="HJ616"/>
      <c r="HK616"/>
      <c r="HL616"/>
      <c r="HM616"/>
      <c r="HN616"/>
      <c r="HO616"/>
      <c r="HP616"/>
      <c r="HQ616"/>
      <c r="HR616"/>
      <c r="HS616"/>
      <c r="HT616"/>
      <c r="HU616"/>
      <c r="HV616"/>
      <c r="HW616"/>
      <c r="HX616"/>
      <c r="HY616"/>
      <c r="HZ616"/>
      <c r="IA616"/>
      <c r="IB616"/>
      <c r="IC616"/>
      <c r="ID616"/>
      <c r="IE616"/>
      <c r="IF616"/>
      <c r="IG616"/>
      <c r="IH616"/>
      <c r="II616"/>
      <c r="IJ616"/>
      <c r="IK616"/>
      <c r="IL616"/>
      <c r="IM616"/>
      <c r="IN616"/>
      <c r="IO616"/>
      <c r="IP616"/>
      <c r="IQ616"/>
      <c r="IR616"/>
      <c r="IS616"/>
      <c r="IT616"/>
      <c r="IU616"/>
      <c r="IV616"/>
      <c r="IW616"/>
      <c r="IX616"/>
      <c r="IY616"/>
      <c r="IZ616"/>
      <c r="JA616"/>
      <c r="JB616"/>
      <c r="JC616"/>
      <c r="JD616"/>
      <c r="JE616"/>
      <c r="JF616"/>
      <c r="JG616"/>
      <c r="JH616"/>
      <c r="JI616"/>
      <c r="JJ616"/>
      <c r="JK616"/>
      <c r="JL616"/>
      <c r="JM616"/>
      <c r="JN616"/>
      <c r="JO616"/>
      <c r="JP616"/>
      <c r="JQ616"/>
      <c r="JR616"/>
      <c r="JS616"/>
      <c r="JT616"/>
      <c r="JU616"/>
      <c r="JV616"/>
      <c r="JW616"/>
      <c r="JX616"/>
    </row>
    <row r="617" spans="1:284" s="199" customFormat="1" ht="12" customHeight="1">
      <c r="A617"/>
      <c r="B617"/>
      <c r="C617"/>
      <c r="D617"/>
      <c r="E617"/>
      <c r="F617"/>
      <c r="G617"/>
      <c r="H617"/>
      <c r="I617"/>
      <c r="J617"/>
      <c r="K617"/>
      <c r="L617"/>
      <c r="M617"/>
      <c r="N617"/>
      <c r="O617"/>
      <c r="P617"/>
      <c r="Q617"/>
      <c r="R617"/>
      <c r="S617"/>
      <c r="T617"/>
      <c r="U617"/>
      <c r="V617"/>
      <c r="W617"/>
      <c r="X617"/>
      <c r="Y617"/>
      <c r="Z617"/>
      <c r="AA617"/>
      <c r="AB617"/>
      <c r="AC617"/>
      <c r="AD617"/>
      <c r="AE617"/>
      <c r="AF617"/>
      <c r="AG617"/>
      <c r="AH617"/>
      <c r="AI617"/>
      <c r="AJ617"/>
      <c r="AK617"/>
      <c r="AL617"/>
      <c r="AM617"/>
      <c r="AN617"/>
      <c r="AO617"/>
      <c r="AP617"/>
      <c r="AQ617"/>
      <c r="AR617"/>
      <c r="AS617"/>
      <c r="AT617"/>
      <c r="AU617"/>
      <c r="AV617"/>
      <c r="AW617"/>
      <c r="AX617"/>
      <c r="AY617"/>
      <c r="AZ617"/>
      <c r="BA617"/>
      <c r="BB617"/>
      <c r="BC617"/>
      <c r="BD617"/>
      <c r="BE617"/>
      <c r="BF617"/>
      <c r="BG617"/>
      <c r="BH617"/>
      <c r="BI617"/>
      <c r="BJ617"/>
      <c r="BK617"/>
      <c r="BL617"/>
      <c r="BM617"/>
      <c r="BN617"/>
      <c r="BO617"/>
      <c r="BP617"/>
      <c r="BQ617"/>
      <c r="BR617"/>
      <c r="BS617"/>
      <c r="BT617"/>
      <c r="BU617"/>
      <c r="BV617"/>
      <c r="BW617"/>
      <c r="BX617"/>
      <c r="BY617"/>
      <c r="BZ617"/>
      <c r="CA617"/>
      <c r="CB617"/>
      <c r="CC617"/>
      <c r="CD617"/>
      <c r="CE617"/>
      <c r="CF617"/>
      <c r="CG617"/>
      <c r="CH617"/>
      <c r="CI617"/>
      <c r="CJ617"/>
      <c r="CK617"/>
      <c r="CL617"/>
      <c r="CM617"/>
      <c r="CN617"/>
      <c r="CO617"/>
      <c r="CP617"/>
      <c r="CQ617"/>
      <c r="CR617"/>
      <c r="CS617"/>
      <c r="CT617"/>
      <c r="CU617"/>
      <c r="CV617"/>
      <c r="CW617"/>
      <c r="CX617"/>
      <c r="CY617"/>
      <c r="CZ617"/>
      <c r="DA617"/>
      <c r="DB617"/>
      <c r="DC617"/>
      <c r="DD617"/>
      <c r="DE617"/>
      <c r="DF617"/>
      <c r="DG617"/>
      <c r="DH617"/>
      <c r="DI617"/>
      <c r="DJ617"/>
      <c r="DK617"/>
      <c r="DL617"/>
      <c r="DM617"/>
      <c r="DN617"/>
      <c r="DO617"/>
      <c r="DP617"/>
      <c r="DQ617"/>
      <c r="DR617"/>
      <c r="DS617"/>
      <c r="DT617"/>
      <c r="DU617"/>
      <c r="DV617"/>
      <c r="DW617"/>
      <c r="DX617"/>
      <c r="DY617"/>
      <c r="DZ617"/>
      <c r="EA617"/>
      <c r="EB617"/>
      <c r="EC617"/>
      <c r="ED617"/>
      <c r="EE617"/>
      <c r="EF617"/>
      <c r="EG617"/>
      <c r="EH617"/>
      <c r="EI617"/>
      <c r="EJ617"/>
      <c r="EK617"/>
      <c r="EL617"/>
      <c r="EM617"/>
      <c r="EN617"/>
      <c r="EO617"/>
      <c r="EP617"/>
      <c r="EQ617"/>
      <c r="ER617"/>
      <c r="ES617"/>
      <c r="ET617"/>
      <c r="EU617"/>
      <c r="EV617"/>
      <c r="EW617"/>
      <c r="EX617"/>
      <c r="EY617"/>
      <c r="EZ617"/>
      <c r="FA617"/>
      <c r="FB617"/>
      <c r="FC617"/>
      <c r="FD617"/>
      <c r="FE617"/>
      <c r="FF617"/>
      <c r="FG617"/>
      <c r="FH617"/>
      <c r="FI617"/>
      <c r="FJ617"/>
      <c r="FK617"/>
      <c r="FL617"/>
      <c r="FM617"/>
      <c r="FN617"/>
      <c r="FO617"/>
      <c r="FP617"/>
      <c r="FQ617"/>
      <c r="FR617"/>
      <c r="FS617"/>
      <c r="FT617"/>
      <c r="FU617"/>
      <c r="FV617"/>
      <c r="FW617"/>
      <c r="FX617"/>
      <c r="FY617"/>
      <c r="FZ617"/>
      <c r="GA617"/>
      <c r="GB617"/>
      <c r="GC617"/>
      <c r="GD617"/>
      <c r="GE617"/>
      <c r="GF617"/>
      <c r="GG617"/>
      <c r="GH617"/>
      <c r="GI617"/>
      <c r="GJ617"/>
      <c r="GK617"/>
      <c r="GL617"/>
      <c r="GM617"/>
      <c r="GN617"/>
      <c r="GO617"/>
      <c r="GP617"/>
      <c r="GQ617"/>
      <c r="GR617"/>
      <c r="GS617"/>
      <c r="GT617"/>
      <c r="GU617"/>
      <c r="GV617"/>
      <c r="GW617"/>
      <c r="GX617"/>
      <c r="GY617"/>
      <c r="GZ617"/>
      <c r="HA617"/>
      <c r="HB617"/>
      <c r="HC617"/>
      <c r="HD617"/>
      <c r="HE617"/>
      <c r="HF617"/>
      <c r="HG617"/>
      <c r="HH617"/>
      <c r="HI617"/>
      <c r="HJ617"/>
      <c r="HK617"/>
      <c r="HL617"/>
      <c r="HM617"/>
      <c r="HN617"/>
      <c r="HO617"/>
      <c r="HP617"/>
      <c r="HQ617"/>
      <c r="HR617"/>
      <c r="HS617"/>
      <c r="HT617"/>
      <c r="HU617"/>
      <c r="HV617"/>
      <c r="HW617"/>
      <c r="HX617"/>
      <c r="HY617"/>
      <c r="HZ617"/>
      <c r="IA617"/>
      <c r="IB617"/>
      <c r="IC617"/>
      <c r="ID617"/>
      <c r="IE617"/>
      <c r="IF617"/>
      <c r="IG617"/>
      <c r="IH617"/>
      <c r="II617"/>
      <c r="IJ617"/>
      <c r="IK617"/>
      <c r="IL617"/>
      <c r="IM617"/>
      <c r="IN617"/>
      <c r="IO617"/>
      <c r="IP617"/>
      <c r="IQ617"/>
      <c r="IR617"/>
      <c r="IS617"/>
      <c r="IT617"/>
      <c r="IU617"/>
      <c r="IV617"/>
      <c r="IW617"/>
      <c r="IX617"/>
      <c r="IY617"/>
      <c r="IZ617"/>
      <c r="JA617"/>
      <c r="JB617"/>
      <c r="JC617"/>
      <c r="JD617"/>
      <c r="JE617"/>
      <c r="JF617"/>
      <c r="JG617"/>
      <c r="JH617"/>
      <c r="JI617"/>
      <c r="JJ617"/>
      <c r="JK617"/>
      <c r="JL617"/>
      <c r="JM617"/>
      <c r="JN617"/>
      <c r="JO617"/>
      <c r="JP617"/>
      <c r="JQ617"/>
      <c r="JR617"/>
      <c r="JS617"/>
      <c r="JT617"/>
      <c r="JU617"/>
      <c r="JV617"/>
      <c r="JW617"/>
      <c r="JX617"/>
    </row>
    <row r="618" spans="1:284" s="199" customFormat="1" ht="12" customHeight="1">
      <c r="A618"/>
      <c r="B618"/>
      <c r="C618"/>
      <c r="D618"/>
      <c r="E618"/>
      <c r="F618"/>
      <c r="G618"/>
      <c r="H618"/>
      <c r="I618"/>
      <c r="J618"/>
      <c r="K618"/>
      <c r="L618"/>
      <c r="M618"/>
      <c r="N618"/>
      <c r="O618"/>
      <c r="P618"/>
      <c r="Q618"/>
      <c r="R618"/>
      <c r="S618"/>
      <c r="T618"/>
      <c r="U618"/>
      <c r="V618"/>
      <c r="W618"/>
      <c r="X618"/>
      <c r="Y618"/>
      <c r="Z618"/>
      <c r="AA618"/>
      <c r="AB618"/>
      <c r="AC618"/>
      <c r="AD618"/>
      <c r="AE618"/>
      <c r="AF618"/>
      <c r="AG618"/>
      <c r="AH618"/>
      <c r="AI618"/>
      <c r="AJ618"/>
      <c r="AK618"/>
      <c r="AL618"/>
      <c r="AM618"/>
      <c r="AN618"/>
      <c r="AO618"/>
      <c r="AP618"/>
      <c r="AQ618"/>
      <c r="AR618"/>
      <c r="AS618"/>
      <c r="AT618"/>
      <c r="AU618"/>
      <c r="AV618"/>
      <c r="AW618"/>
      <c r="AX618"/>
      <c r="AY618"/>
      <c r="AZ618"/>
      <c r="BA618"/>
      <c r="BB618"/>
      <c r="BC618"/>
      <c r="BD618"/>
      <c r="BE618"/>
      <c r="BF618"/>
      <c r="BG618"/>
      <c r="BH618"/>
      <c r="BI618"/>
      <c r="BJ618"/>
      <c r="BK618"/>
      <c r="BL618"/>
      <c r="BM618"/>
      <c r="BN618"/>
      <c r="BO618"/>
      <c r="BP618"/>
      <c r="BQ618"/>
      <c r="BR618"/>
      <c r="BS618"/>
      <c r="BT618"/>
      <c r="BU618"/>
      <c r="BV618"/>
      <c r="BW618"/>
      <c r="BX618"/>
      <c r="BY618"/>
      <c r="BZ618"/>
      <c r="CA618"/>
      <c r="CB618"/>
      <c r="CC618"/>
      <c r="CD618"/>
      <c r="CE618"/>
      <c r="CF618"/>
      <c r="CG618"/>
      <c r="CH618"/>
      <c r="CI618"/>
      <c r="CJ618"/>
      <c r="CK618"/>
      <c r="CL618"/>
      <c r="CM618"/>
      <c r="CN618"/>
      <c r="CO618"/>
      <c r="CP618"/>
      <c r="CQ618"/>
      <c r="CR618"/>
      <c r="CS618"/>
      <c r="CT618"/>
      <c r="CU618"/>
      <c r="CV618"/>
      <c r="CW618"/>
      <c r="CX618"/>
      <c r="CY618"/>
      <c r="CZ618"/>
      <c r="DA618"/>
      <c r="DB618"/>
      <c r="DC618"/>
      <c r="DD618"/>
      <c r="DE618"/>
      <c r="DF618"/>
      <c r="DG618"/>
      <c r="DH618"/>
      <c r="DI618"/>
      <c r="DJ618"/>
      <c r="DK618"/>
      <c r="DL618"/>
      <c r="DM618"/>
      <c r="DN618"/>
      <c r="DO618"/>
      <c r="DP618"/>
      <c r="DQ618"/>
      <c r="DR618"/>
      <c r="DS618"/>
      <c r="DT618"/>
      <c r="DU618"/>
      <c r="DV618"/>
      <c r="DW618"/>
      <c r="DX618"/>
      <c r="DY618"/>
      <c r="DZ618"/>
      <c r="EA618"/>
      <c r="EB618"/>
      <c r="EC618"/>
      <c r="ED618"/>
      <c r="EE618"/>
      <c r="EF618"/>
      <c r="EG618"/>
      <c r="EH618"/>
      <c r="EI618"/>
      <c r="EJ618"/>
      <c r="EK618"/>
      <c r="EL618"/>
      <c r="EM618"/>
      <c r="EN618"/>
      <c r="EO618"/>
      <c r="EP618"/>
      <c r="EQ618"/>
      <c r="ER618"/>
      <c r="ES618"/>
      <c r="ET618"/>
      <c r="EU618"/>
      <c r="EV618"/>
      <c r="EW618"/>
      <c r="EX618"/>
      <c r="EY618"/>
      <c r="EZ618"/>
      <c r="FA618"/>
      <c r="FB618"/>
      <c r="FC618"/>
      <c r="FD618"/>
      <c r="FE618"/>
      <c r="FF618"/>
      <c r="FG618"/>
      <c r="FH618"/>
      <c r="FI618"/>
      <c r="FJ618"/>
      <c r="FK618"/>
      <c r="FL618"/>
      <c r="FM618"/>
      <c r="FN618"/>
      <c r="FO618"/>
      <c r="FP618"/>
      <c r="FQ618"/>
      <c r="FR618"/>
      <c r="FS618"/>
      <c r="FT618"/>
      <c r="FU618"/>
      <c r="FV618"/>
      <c r="FW618"/>
      <c r="FX618"/>
      <c r="FY618"/>
      <c r="FZ618"/>
      <c r="GA618"/>
      <c r="GB618"/>
      <c r="GC618"/>
      <c r="GD618"/>
      <c r="GE618"/>
      <c r="GF618"/>
      <c r="GG618"/>
      <c r="GH618"/>
      <c r="GI618"/>
      <c r="GJ618"/>
      <c r="GK618"/>
      <c r="GL618"/>
      <c r="GM618"/>
      <c r="GN618"/>
      <c r="GO618"/>
      <c r="GP618"/>
      <c r="GQ618"/>
      <c r="GR618"/>
      <c r="GS618"/>
      <c r="GT618"/>
      <c r="GU618"/>
      <c r="GV618"/>
      <c r="GW618"/>
      <c r="GX618"/>
      <c r="GY618"/>
      <c r="GZ618"/>
      <c r="HA618"/>
      <c r="HB618"/>
      <c r="HC618"/>
      <c r="HD618"/>
      <c r="HE618"/>
      <c r="HF618"/>
      <c r="HG618"/>
      <c r="HH618"/>
      <c r="HI618"/>
      <c r="HJ618"/>
      <c r="HK618"/>
      <c r="HL618"/>
      <c r="HM618"/>
      <c r="HN618"/>
      <c r="HO618"/>
      <c r="HP618"/>
      <c r="HQ618"/>
      <c r="HR618"/>
      <c r="HS618"/>
      <c r="HT618"/>
      <c r="HU618"/>
      <c r="HV618"/>
      <c r="HW618"/>
      <c r="HX618"/>
      <c r="HY618"/>
      <c r="HZ618"/>
      <c r="IA618"/>
      <c r="IB618"/>
      <c r="IC618"/>
      <c r="ID618"/>
      <c r="IE618"/>
      <c r="IF618"/>
      <c r="IG618"/>
      <c r="IH618"/>
      <c r="II618"/>
      <c r="IJ618"/>
      <c r="IK618"/>
      <c r="IL618"/>
      <c r="IM618"/>
      <c r="IN618"/>
      <c r="IO618"/>
      <c r="IP618"/>
      <c r="IQ618"/>
      <c r="IR618"/>
      <c r="IS618"/>
      <c r="IT618"/>
      <c r="IU618"/>
      <c r="IV618"/>
      <c r="IW618"/>
      <c r="IX618"/>
      <c r="IY618"/>
      <c r="IZ618"/>
      <c r="JA618"/>
      <c r="JB618"/>
      <c r="JC618"/>
      <c r="JD618"/>
      <c r="JE618"/>
      <c r="JF618"/>
      <c r="JG618"/>
      <c r="JH618"/>
      <c r="JI618"/>
      <c r="JJ618"/>
      <c r="JK618"/>
      <c r="JL618"/>
      <c r="JM618"/>
      <c r="JN618"/>
      <c r="JO618"/>
      <c r="JP618"/>
      <c r="JQ618"/>
      <c r="JR618"/>
      <c r="JS618"/>
      <c r="JT618"/>
      <c r="JU618"/>
      <c r="JV618"/>
      <c r="JW618"/>
      <c r="JX618"/>
    </row>
    <row r="619" spans="1:284" s="199" customFormat="1" ht="12" customHeight="1">
      <c r="A619"/>
      <c r="B619"/>
      <c r="C619"/>
      <c r="D619"/>
      <c r="E619"/>
      <c r="F619"/>
      <c r="G619"/>
      <c r="H619"/>
      <c r="I619"/>
      <c r="J619"/>
      <c r="K619"/>
      <c r="L619"/>
      <c r="M619"/>
      <c r="N619"/>
      <c r="O619"/>
      <c r="P619"/>
      <c r="Q619"/>
      <c r="R619"/>
      <c r="S619"/>
      <c r="T619"/>
      <c r="U619"/>
      <c r="V619"/>
      <c r="W619"/>
      <c r="X619"/>
      <c r="Y619"/>
      <c r="Z619"/>
      <c r="AA619"/>
      <c r="AB619"/>
      <c r="AC619"/>
      <c r="AD619"/>
      <c r="AE619"/>
      <c r="AF619"/>
      <c r="AG619"/>
      <c r="AH619"/>
      <c r="AI619"/>
      <c r="AJ619"/>
      <c r="AK619"/>
      <c r="AL619"/>
      <c r="AM619"/>
      <c r="AN619"/>
      <c r="AO619"/>
      <c r="AP619"/>
      <c r="AQ619"/>
      <c r="AR619"/>
      <c r="AS619"/>
      <c r="AT619"/>
      <c r="AU619"/>
      <c r="AV619"/>
      <c r="AW619"/>
      <c r="AX619"/>
      <c r="AY619"/>
      <c r="AZ619"/>
      <c r="BA619"/>
      <c r="BB619"/>
      <c r="BC619"/>
      <c r="BD619"/>
      <c r="BE619"/>
      <c r="BF619"/>
      <c r="BG619"/>
      <c r="BH619"/>
      <c r="BI619"/>
      <c r="BJ619"/>
      <c r="BK619"/>
      <c r="BL619"/>
      <c r="BM619"/>
      <c r="BN619"/>
      <c r="BO619"/>
      <c r="BP619"/>
      <c r="BQ619"/>
      <c r="BR619"/>
      <c r="BS619"/>
      <c r="BT619"/>
      <c r="BU619"/>
      <c r="BV619"/>
      <c r="BW619"/>
      <c r="BX619"/>
      <c r="BY619"/>
      <c r="BZ619"/>
      <c r="CA619"/>
      <c r="CB619"/>
      <c r="CC619"/>
      <c r="CD619"/>
      <c r="CE619"/>
      <c r="CF619"/>
      <c r="CG619"/>
      <c r="CH619"/>
      <c r="CI619"/>
      <c r="CJ619"/>
      <c r="CK619"/>
      <c r="CL619"/>
      <c r="CM619"/>
      <c r="CN619"/>
      <c r="CO619"/>
      <c r="CP619"/>
      <c r="CQ619"/>
      <c r="CR619"/>
      <c r="CS619"/>
      <c r="CT619"/>
      <c r="CU619"/>
      <c r="CV619"/>
      <c r="CW619"/>
      <c r="CX619"/>
      <c r="CY619"/>
      <c r="CZ619"/>
      <c r="DA619"/>
      <c r="DB619"/>
      <c r="DC619"/>
      <c r="DD619"/>
      <c r="DE619"/>
      <c r="DF619"/>
      <c r="DG619"/>
      <c r="DH619"/>
      <c r="DI619"/>
      <c r="DJ619"/>
      <c r="DK619"/>
      <c r="DL619"/>
      <c r="DM619"/>
      <c r="DN619"/>
      <c r="DO619"/>
      <c r="DP619"/>
      <c r="DQ619"/>
      <c r="DR619"/>
      <c r="DS619"/>
      <c r="DT619"/>
      <c r="DU619"/>
      <c r="DV619"/>
      <c r="DW619"/>
      <c r="DX619"/>
      <c r="DY619"/>
      <c r="DZ619"/>
      <c r="EA619"/>
      <c r="EB619"/>
      <c r="EC619"/>
      <c r="ED619"/>
      <c r="EE619"/>
      <c r="EF619"/>
      <c r="EG619"/>
      <c r="EH619"/>
      <c r="EI619"/>
      <c r="EJ619"/>
      <c r="EK619"/>
      <c r="EL619"/>
      <c r="EM619"/>
      <c r="EN619"/>
      <c r="EO619"/>
      <c r="EP619"/>
      <c r="EQ619"/>
      <c r="ER619"/>
      <c r="ES619"/>
      <c r="ET619"/>
      <c r="EU619"/>
      <c r="EV619"/>
      <c r="EW619"/>
      <c r="EX619"/>
      <c r="EY619"/>
      <c r="EZ619"/>
      <c r="FA619"/>
      <c r="FB619"/>
      <c r="FC619"/>
      <c r="FD619"/>
      <c r="FE619"/>
      <c r="FF619"/>
      <c r="FG619"/>
      <c r="FH619"/>
      <c r="FI619"/>
      <c r="FJ619"/>
      <c r="FK619"/>
      <c r="FL619"/>
      <c r="FM619"/>
      <c r="FN619"/>
      <c r="FO619"/>
      <c r="FP619"/>
      <c r="FQ619"/>
      <c r="FR619"/>
      <c r="FS619"/>
      <c r="FT619"/>
      <c r="FU619"/>
      <c r="FV619"/>
      <c r="FW619"/>
      <c r="FX619"/>
      <c r="FY619"/>
      <c r="FZ619"/>
      <c r="GA619"/>
      <c r="GB619"/>
      <c r="GC619"/>
      <c r="GD619"/>
      <c r="GE619"/>
      <c r="GF619"/>
      <c r="GG619"/>
      <c r="GH619"/>
      <c r="GI619"/>
      <c r="GJ619"/>
      <c r="GK619"/>
      <c r="GL619"/>
      <c r="GM619"/>
      <c r="GN619"/>
      <c r="GO619"/>
      <c r="GP619"/>
      <c r="GQ619"/>
      <c r="GR619"/>
      <c r="GS619"/>
      <c r="GT619"/>
      <c r="GU619"/>
      <c r="GV619"/>
      <c r="GW619"/>
      <c r="GX619"/>
      <c r="GY619"/>
      <c r="GZ619"/>
      <c r="HA619"/>
      <c r="HB619"/>
      <c r="HC619"/>
      <c r="HD619"/>
      <c r="HE619"/>
      <c r="HF619"/>
      <c r="HG619"/>
      <c r="HH619"/>
      <c r="HI619"/>
      <c r="HJ619"/>
      <c r="HK619"/>
      <c r="HL619"/>
      <c r="HM619"/>
      <c r="HN619"/>
      <c r="HO619"/>
      <c r="HP619"/>
      <c r="HQ619"/>
      <c r="HR619"/>
      <c r="HS619"/>
      <c r="HT619"/>
      <c r="HU619"/>
      <c r="HV619"/>
      <c r="HW619"/>
      <c r="HX619"/>
      <c r="HY619"/>
      <c r="HZ619"/>
      <c r="IA619"/>
      <c r="IB619"/>
      <c r="IC619"/>
      <c r="ID619"/>
      <c r="IE619"/>
      <c r="IF619"/>
      <c r="IG619"/>
      <c r="IH619"/>
      <c r="II619"/>
      <c r="IJ619"/>
      <c r="IK619"/>
      <c r="IL619"/>
      <c r="IM619"/>
      <c r="IN619"/>
      <c r="IO619"/>
      <c r="IP619"/>
      <c r="IQ619"/>
      <c r="IR619"/>
      <c r="IS619"/>
      <c r="IT619"/>
      <c r="IU619"/>
      <c r="IV619"/>
      <c r="IW619"/>
      <c r="IX619"/>
      <c r="IY619"/>
      <c r="IZ619"/>
      <c r="JA619"/>
      <c r="JB619"/>
      <c r="JC619"/>
      <c r="JD619"/>
      <c r="JE619"/>
      <c r="JF619"/>
      <c r="JG619"/>
      <c r="JH619"/>
      <c r="JI619"/>
      <c r="JJ619"/>
      <c r="JK619"/>
      <c r="JL619"/>
      <c r="JM619"/>
      <c r="JN619"/>
      <c r="JO619"/>
      <c r="JP619"/>
      <c r="JQ619"/>
      <c r="JR619"/>
      <c r="JS619"/>
      <c r="JT619"/>
      <c r="JU619"/>
      <c r="JV619"/>
      <c r="JW619"/>
      <c r="JX619"/>
    </row>
    <row r="620" spans="1:284" s="199" customFormat="1" ht="12" customHeight="1">
      <c r="A620"/>
      <c r="B620"/>
      <c r="C620"/>
      <c r="D620"/>
      <c r="E620"/>
      <c r="F620"/>
      <c r="G620"/>
      <c r="H620"/>
      <c r="I620"/>
      <c r="J620"/>
      <c r="K620"/>
      <c r="L620"/>
      <c r="M620"/>
      <c r="N620"/>
      <c r="O620"/>
      <c r="P620"/>
      <c r="Q620"/>
      <c r="R620"/>
      <c r="S620"/>
      <c r="T620"/>
      <c r="U620"/>
      <c r="V620"/>
      <c r="W620"/>
      <c r="X620"/>
      <c r="Y620"/>
      <c r="Z620"/>
      <c r="AA620"/>
      <c r="AB620"/>
      <c r="AC620"/>
      <c r="AD620"/>
      <c r="AE620"/>
      <c r="AF620"/>
      <c r="AG620"/>
      <c r="AH620"/>
      <c r="AI620"/>
      <c r="AJ620"/>
      <c r="AK620"/>
      <c r="AL620"/>
      <c r="AM620"/>
      <c r="AN620"/>
      <c r="AO620"/>
      <c r="AP620"/>
      <c r="AQ620"/>
      <c r="AR620"/>
      <c r="AS620"/>
      <c r="AT620"/>
      <c r="AU620"/>
      <c r="AV620"/>
      <c r="AW620"/>
      <c r="AX620"/>
      <c r="AY620"/>
      <c r="AZ620"/>
      <c r="BA620"/>
      <c r="BB620"/>
      <c r="BC620"/>
      <c r="BD620"/>
      <c r="BE620"/>
      <c r="BF620"/>
      <c r="BG620"/>
      <c r="BH620"/>
      <c r="BI620"/>
      <c r="BJ620"/>
      <c r="BK620"/>
      <c r="BL620"/>
      <c r="BM620"/>
      <c r="BN620"/>
      <c r="BO620"/>
      <c r="BP620"/>
      <c r="BQ620"/>
      <c r="BR620"/>
      <c r="BS620"/>
      <c r="BT620"/>
      <c r="BU620"/>
      <c r="BV620"/>
      <c r="BW620"/>
      <c r="BX620"/>
      <c r="BY620"/>
      <c r="BZ620"/>
      <c r="CA620"/>
      <c r="CB620"/>
      <c r="CC620"/>
      <c r="CD620"/>
      <c r="CE620"/>
      <c r="CF620"/>
      <c r="CG620"/>
      <c r="CH620"/>
      <c r="CI620"/>
      <c r="CJ620"/>
      <c r="CK620"/>
      <c r="CL620"/>
      <c r="CM620"/>
      <c r="CN620"/>
      <c r="CO620"/>
      <c r="CP620"/>
      <c r="CQ620"/>
      <c r="CR620"/>
      <c r="CS620"/>
      <c r="CT620"/>
      <c r="CU620"/>
      <c r="CV620"/>
      <c r="CW620"/>
      <c r="CX620"/>
      <c r="CY620"/>
      <c r="CZ620"/>
      <c r="DA620"/>
      <c r="DB620"/>
      <c r="DC620"/>
      <c r="DD620"/>
      <c r="DE620"/>
      <c r="DF620"/>
      <c r="DG620"/>
      <c r="DH620"/>
      <c r="DI620"/>
      <c r="DJ620"/>
      <c r="DK620"/>
      <c r="DL620"/>
      <c r="DM620"/>
      <c r="DN620"/>
      <c r="DO620"/>
      <c r="DP620"/>
      <c r="DQ620"/>
      <c r="DR620"/>
      <c r="DS620"/>
      <c r="DT620"/>
      <c r="DU620"/>
      <c r="DV620"/>
      <c r="DW620"/>
      <c r="DX620"/>
      <c r="DY620"/>
      <c r="DZ620"/>
      <c r="EA620"/>
      <c r="EB620"/>
      <c r="EC620"/>
      <c r="ED620"/>
      <c r="EE620"/>
      <c r="EF620"/>
      <c r="EG620"/>
      <c r="EH620"/>
      <c r="EI620"/>
      <c r="EJ620"/>
      <c r="EK620"/>
      <c r="EL620"/>
      <c r="EM620"/>
      <c r="EN620"/>
      <c r="EO620"/>
      <c r="EP620"/>
      <c r="EQ620"/>
      <c r="ER620"/>
      <c r="ES620"/>
      <c r="ET620"/>
      <c r="EU620"/>
      <c r="EV620"/>
      <c r="EW620"/>
      <c r="EX620"/>
      <c r="EY620"/>
      <c r="EZ620"/>
      <c r="FA620"/>
      <c r="FB620"/>
      <c r="FC620"/>
      <c r="FD620"/>
      <c r="FE620"/>
      <c r="FF620"/>
      <c r="FG620"/>
      <c r="FH620"/>
      <c r="FI620"/>
      <c r="FJ620"/>
      <c r="FK620"/>
      <c r="FL620"/>
      <c r="FM620"/>
      <c r="FN620"/>
      <c r="FO620"/>
      <c r="FP620"/>
      <c r="FQ620"/>
      <c r="FR620"/>
      <c r="FS620"/>
      <c r="FT620"/>
      <c r="FU620"/>
      <c r="FV620"/>
      <c r="FW620"/>
      <c r="FX620"/>
      <c r="FY620"/>
      <c r="FZ620"/>
      <c r="GA620"/>
      <c r="GB620"/>
      <c r="GC620"/>
      <c r="GD620"/>
      <c r="GE620"/>
      <c r="GF620"/>
      <c r="GG620"/>
      <c r="GH620"/>
      <c r="GI620"/>
      <c r="GJ620"/>
      <c r="GK620"/>
      <c r="GL620"/>
      <c r="GM620"/>
      <c r="GN620"/>
      <c r="GO620"/>
      <c r="GP620"/>
      <c r="GQ620"/>
      <c r="GR620"/>
      <c r="GS620"/>
      <c r="GT620"/>
      <c r="GU620"/>
      <c r="GV620"/>
      <c r="GW620"/>
      <c r="GX620"/>
      <c r="GY620"/>
      <c r="GZ620"/>
      <c r="HA620"/>
      <c r="HB620"/>
      <c r="HC620"/>
      <c r="HD620"/>
      <c r="HE620"/>
      <c r="HF620"/>
      <c r="HG620"/>
      <c r="HH620"/>
      <c r="HI620"/>
      <c r="HJ620"/>
      <c r="HK620"/>
      <c r="HL620"/>
      <c r="HM620"/>
      <c r="HN620"/>
      <c r="HO620"/>
      <c r="HP620"/>
      <c r="HQ620"/>
      <c r="HR620"/>
      <c r="HS620"/>
      <c r="HT620"/>
      <c r="HU620"/>
      <c r="HV620"/>
      <c r="HW620"/>
      <c r="HX620"/>
      <c r="HY620"/>
      <c r="HZ620"/>
      <c r="IA620"/>
      <c r="IB620"/>
      <c r="IC620"/>
      <c r="ID620"/>
      <c r="IE620"/>
      <c r="IF620"/>
      <c r="IG620"/>
      <c r="IH620"/>
      <c r="II620"/>
      <c r="IJ620"/>
      <c r="IK620"/>
      <c r="IL620"/>
      <c r="IM620"/>
      <c r="IN620"/>
      <c r="IO620"/>
      <c r="IP620"/>
      <c r="IQ620"/>
      <c r="IR620"/>
      <c r="IS620"/>
      <c r="IT620"/>
      <c r="IU620"/>
      <c r="IV620"/>
      <c r="IW620"/>
      <c r="IX620"/>
      <c r="IY620"/>
      <c r="IZ620"/>
      <c r="JA620"/>
      <c r="JB620"/>
      <c r="JC620"/>
      <c r="JD620"/>
      <c r="JE620"/>
      <c r="JF620"/>
      <c r="JG620"/>
      <c r="JH620"/>
      <c r="JI620"/>
      <c r="JJ620"/>
      <c r="JK620"/>
      <c r="JL620"/>
      <c r="JM620"/>
      <c r="JN620"/>
      <c r="JO620"/>
      <c r="JP620"/>
      <c r="JQ620"/>
      <c r="JR620"/>
      <c r="JS620"/>
      <c r="JT620"/>
      <c r="JU620"/>
      <c r="JV620"/>
      <c r="JW620"/>
      <c r="JX620"/>
    </row>
    <row r="621" spans="1:284" s="199" customFormat="1" ht="12" customHeight="1">
      <c r="A621"/>
      <c r="B621"/>
      <c r="C621"/>
      <c r="D621"/>
      <c r="E621"/>
      <c r="F621"/>
      <c r="G621"/>
      <c r="H621"/>
      <c r="I621"/>
      <c r="J621"/>
      <c r="K621"/>
      <c r="L621"/>
      <c r="M621"/>
      <c r="N621"/>
      <c r="O621"/>
      <c r="P621"/>
      <c r="Q621"/>
      <c r="R621"/>
      <c r="S621"/>
      <c r="T621"/>
      <c r="U621"/>
      <c r="V621"/>
      <c r="W621"/>
      <c r="X621"/>
      <c r="Y621"/>
      <c r="Z621"/>
      <c r="AA621"/>
      <c r="AB621"/>
      <c r="AC621"/>
      <c r="AD621"/>
      <c r="AE621"/>
      <c r="AF621"/>
      <c r="AG621"/>
      <c r="AH621"/>
      <c r="AI621"/>
      <c r="AJ621"/>
      <c r="AK621"/>
      <c r="AL621"/>
      <c r="AM621"/>
      <c r="AN621"/>
      <c r="AO621"/>
      <c r="AP621"/>
      <c r="AQ621"/>
      <c r="AR621"/>
      <c r="AS621"/>
      <c r="AT621"/>
      <c r="AU621"/>
      <c r="AV621"/>
      <c r="AW621"/>
      <c r="AX621"/>
      <c r="AY621"/>
      <c r="AZ621"/>
      <c r="BA621"/>
      <c r="BB621"/>
      <c r="BC621"/>
      <c r="BD621"/>
      <c r="BE621"/>
      <c r="BF621"/>
      <c r="BG621"/>
      <c r="BH621"/>
      <c r="BI621"/>
      <c r="BJ621"/>
      <c r="BK621"/>
      <c r="BL621"/>
      <c r="BM621"/>
      <c r="BN621"/>
      <c r="BO621"/>
      <c r="BP621"/>
      <c r="BQ621"/>
      <c r="BR621"/>
      <c r="BS621"/>
      <c r="BT621"/>
      <c r="BU621"/>
      <c r="BV621"/>
      <c r="BW621"/>
      <c r="BX621"/>
      <c r="BY621"/>
      <c r="BZ621"/>
      <c r="CA621"/>
      <c r="CB621"/>
      <c r="CC621"/>
      <c r="CD621"/>
      <c r="CE621"/>
      <c r="CF621"/>
      <c r="CG621"/>
      <c r="CH621"/>
      <c r="CI621"/>
      <c r="CJ621"/>
      <c r="CK621"/>
      <c r="CL621"/>
      <c r="CM621"/>
      <c r="CN621"/>
      <c r="CO621"/>
      <c r="CP621"/>
      <c r="CQ621"/>
      <c r="CR621"/>
      <c r="CS621"/>
      <c r="CT621"/>
      <c r="CU621"/>
      <c r="CV621"/>
      <c r="CW621"/>
      <c r="CX621"/>
      <c r="CY621"/>
      <c r="CZ621"/>
      <c r="DA621"/>
      <c r="DB621"/>
      <c r="DC621"/>
      <c r="DD621"/>
      <c r="DE621"/>
      <c r="DF621"/>
      <c r="DG621"/>
      <c r="DH621"/>
      <c r="DI621"/>
      <c r="DJ621"/>
      <c r="DK621"/>
      <c r="DL621"/>
      <c r="DM621"/>
      <c r="DN621"/>
      <c r="DO621"/>
      <c r="DP621"/>
      <c r="DQ621"/>
      <c r="DR621"/>
      <c r="DS621"/>
      <c r="DT621"/>
      <c r="DU621"/>
      <c r="DV621"/>
      <c r="DW621"/>
      <c r="DX621"/>
      <c r="DY621"/>
      <c r="DZ621"/>
      <c r="EA621"/>
      <c r="EB621"/>
      <c r="EC621"/>
      <c r="ED621"/>
      <c r="EE621"/>
      <c r="EF621"/>
      <c r="EG621"/>
      <c r="EH621"/>
      <c r="EI621"/>
      <c r="EJ621"/>
      <c r="EK621"/>
      <c r="EL621"/>
      <c r="EM621"/>
      <c r="EN621"/>
      <c r="EO621"/>
      <c r="EP621"/>
      <c r="EQ621"/>
      <c r="ER621"/>
      <c r="ES621"/>
      <c r="ET621"/>
      <c r="EU621"/>
      <c r="EV621"/>
      <c r="EW621"/>
      <c r="EX621"/>
      <c r="EY621"/>
      <c r="EZ621"/>
      <c r="FA621"/>
      <c r="FB621"/>
      <c r="FC621"/>
      <c r="FD621"/>
      <c r="FE621"/>
      <c r="FF621"/>
      <c r="FG621"/>
      <c r="FH621"/>
      <c r="FI621"/>
      <c r="FJ621"/>
      <c r="FK621"/>
      <c r="FL621"/>
      <c r="FM621"/>
      <c r="FN621"/>
      <c r="FO621"/>
      <c r="FP621"/>
      <c r="FQ621"/>
      <c r="FR621"/>
      <c r="FS621"/>
      <c r="FT621"/>
      <c r="FU621"/>
      <c r="FV621"/>
      <c r="FW621"/>
      <c r="FX621"/>
      <c r="FY621"/>
      <c r="FZ621"/>
      <c r="GA621"/>
      <c r="GB621"/>
      <c r="GC621"/>
      <c r="GD621"/>
      <c r="GE621"/>
      <c r="GF621"/>
      <c r="GG621"/>
      <c r="GH621"/>
      <c r="GI621"/>
      <c r="GJ621"/>
      <c r="GK621"/>
      <c r="GL621"/>
      <c r="GM621"/>
      <c r="GN621"/>
      <c r="GO621"/>
      <c r="GP621"/>
      <c r="GQ621"/>
      <c r="GR621"/>
      <c r="GS621"/>
      <c r="GT621"/>
      <c r="GU621"/>
      <c r="GV621"/>
      <c r="GW621"/>
      <c r="GX621"/>
      <c r="GY621"/>
      <c r="GZ621"/>
      <c r="HA621"/>
      <c r="HB621"/>
      <c r="HC621"/>
      <c r="HD621"/>
      <c r="HE621"/>
      <c r="HF621"/>
      <c r="HG621"/>
      <c r="HH621"/>
      <c r="HI621"/>
      <c r="HJ621"/>
      <c r="HK621"/>
      <c r="HL621"/>
      <c r="HM621"/>
      <c r="HN621"/>
      <c r="HO621"/>
      <c r="HP621"/>
      <c r="HQ621"/>
      <c r="HR621"/>
      <c r="HS621"/>
      <c r="HT621"/>
      <c r="HU621"/>
      <c r="HV621"/>
      <c r="HW621"/>
      <c r="HX621"/>
      <c r="HY621"/>
      <c r="HZ621"/>
      <c r="IA621"/>
      <c r="IB621"/>
      <c r="IC621"/>
      <c r="ID621"/>
      <c r="IE621"/>
      <c r="IF621"/>
      <c r="IG621"/>
      <c r="IH621"/>
      <c r="II621"/>
      <c r="IJ621"/>
      <c r="IK621"/>
      <c r="IL621"/>
      <c r="IM621"/>
      <c r="IN621"/>
      <c r="IO621"/>
      <c r="IP621"/>
      <c r="IQ621"/>
      <c r="IR621"/>
      <c r="IS621"/>
      <c r="IT621"/>
      <c r="IU621"/>
      <c r="IV621"/>
      <c r="IW621"/>
      <c r="IX621"/>
      <c r="IY621"/>
      <c r="IZ621"/>
      <c r="JA621"/>
      <c r="JB621"/>
      <c r="JC621"/>
      <c r="JD621"/>
      <c r="JE621"/>
      <c r="JF621"/>
      <c r="JG621"/>
      <c r="JH621"/>
      <c r="JI621"/>
      <c r="JJ621"/>
      <c r="JK621"/>
      <c r="JL621"/>
      <c r="JM621"/>
      <c r="JN621"/>
      <c r="JO621"/>
      <c r="JP621"/>
      <c r="JQ621"/>
      <c r="JR621"/>
      <c r="JS621"/>
      <c r="JT621"/>
      <c r="JU621"/>
      <c r="JV621"/>
      <c r="JW621"/>
      <c r="JX621"/>
    </row>
    <row r="622" spans="1:284" s="199" customFormat="1" ht="12" customHeight="1">
      <c r="A622"/>
      <c r="B622"/>
      <c r="C622"/>
      <c r="D622"/>
      <c r="E622"/>
      <c r="F622"/>
      <c r="G622"/>
      <c r="H622"/>
      <c r="I622"/>
      <c r="J622"/>
      <c r="K622"/>
      <c r="L622"/>
      <c r="M622"/>
      <c r="N622"/>
      <c r="O622"/>
      <c r="P622"/>
      <c r="Q622"/>
      <c r="R622"/>
      <c r="S622"/>
      <c r="T622"/>
      <c r="U622"/>
      <c r="V622"/>
      <c r="W622"/>
      <c r="X622"/>
      <c r="Y622"/>
      <c r="Z622"/>
      <c r="AA622"/>
      <c r="AB622"/>
      <c r="AC622"/>
      <c r="AD622"/>
      <c r="AE622"/>
      <c r="AF622"/>
      <c r="AG622"/>
      <c r="AH622"/>
      <c r="AI622"/>
      <c r="AJ622"/>
      <c r="AK622"/>
      <c r="AL622"/>
      <c r="AM622"/>
      <c r="AN622"/>
      <c r="AO622"/>
      <c r="AP622"/>
      <c r="AQ622"/>
      <c r="AR622"/>
      <c r="AS622"/>
      <c r="AT622"/>
      <c r="AU622"/>
      <c r="AV622"/>
      <c r="AW622"/>
      <c r="AX622"/>
      <c r="AY622"/>
      <c r="AZ622"/>
      <c r="BA622"/>
      <c r="BB622"/>
      <c r="BC622"/>
      <c r="BD622"/>
      <c r="BE622"/>
      <c r="BF622"/>
      <c r="BG622"/>
      <c r="BH622"/>
      <c r="BI622"/>
      <c r="BJ622"/>
      <c r="BK622"/>
      <c r="BL622"/>
      <c r="BM622"/>
      <c r="BN622"/>
      <c r="BO622"/>
      <c r="BP622"/>
      <c r="BQ622"/>
      <c r="BR622"/>
      <c r="BS622"/>
      <c r="BT622"/>
      <c r="BU622"/>
      <c r="BV622"/>
      <c r="BW622"/>
      <c r="BX622"/>
      <c r="BY622"/>
      <c r="BZ622"/>
      <c r="CA622"/>
      <c r="CB622"/>
      <c r="CC622"/>
      <c r="CD622"/>
      <c r="CE622"/>
      <c r="CF622"/>
      <c r="CG622"/>
      <c r="CH622"/>
      <c r="CI622"/>
      <c r="CJ622"/>
      <c r="CK622"/>
      <c r="CL622"/>
      <c r="CM622"/>
      <c r="CN622"/>
      <c r="CO622"/>
      <c r="CP622"/>
      <c r="CQ622"/>
      <c r="CR622"/>
      <c r="CS622"/>
      <c r="CT622"/>
      <c r="CU622"/>
      <c r="CV622"/>
      <c r="CW622"/>
      <c r="CX622"/>
      <c r="CY622"/>
      <c r="CZ622"/>
      <c r="DA622"/>
      <c r="DB622"/>
      <c r="DC622"/>
      <c r="DD622"/>
      <c r="DE622"/>
      <c r="DF622"/>
      <c r="DG622"/>
      <c r="DH622"/>
      <c r="DI622"/>
      <c r="DJ622"/>
      <c r="DK622"/>
      <c r="DL622"/>
      <c r="DM622"/>
      <c r="DN622"/>
      <c r="DO622"/>
      <c r="DP622"/>
      <c r="DQ622"/>
      <c r="DR622"/>
      <c r="DS622"/>
      <c r="DT622"/>
      <c r="DU622"/>
      <c r="DV622"/>
      <c r="DW622"/>
      <c r="DX622"/>
      <c r="DY622"/>
      <c r="DZ622"/>
      <c r="EA622"/>
      <c r="EB622"/>
      <c r="EC622"/>
      <c r="ED622"/>
      <c r="EE622"/>
      <c r="EF622"/>
      <c r="EG622"/>
      <c r="EH622"/>
      <c r="EI622"/>
      <c r="EJ622"/>
      <c r="EK622"/>
      <c r="EL622"/>
      <c r="EM622"/>
      <c r="EN622"/>
      <c r="EO622"/>
      <c r="EP622"/>
      <c r="EQ622"/>
      <c r="ER622"/>
      <c r="ES622"/>
      <c r="ET622"/>
      <c r="EU622"/>
      <c r="EV622"/>
      <c r="EW622"/>
      <c r="EX622"/>
      <c r="EY622"/>
      <c r="EZ622"/>
      <c r="FA622"/>
      <c r="FB622"/>
      <c r="FC622"/>
      <c r="FD622"/>
      <c r="FE622"/>
      <c r="FF622"/>
      <c r="FG622"/>
      <c r="FH622"/>
      <c r="FI622"/>
      <c r="FJ622"/>
      <c r="FK622"/>
      <c r="FL622"/>
      <c r="FM622"/>
      <c r="FN622"/>
      <c r="FO622"/>
      <c r="FP622"/>
      <c r="FQ622"/>
      <c r="FR622"/>
      <c r="FS622"/>
      <c r="FT622"/>
      <c r="FU622"/>
      <c r="FV622"/>
      <c r="FW622"/>
      <c r="FX622"/>
      <c r="FY622"/>
      <c r="FZ622"/>
      <c r="GA622"/>
      <c r="GB622"/>
      <c r="GC622"/>
      <c r="GD622"/>
      <c r="GE622"/>
      <c r="GF622"/>
      <c r="GG622"/>
      <c r="GH622"/>
      <c r="GI622"/>
      <c r="GJ622"/>
      <c r="GK622"/>
      <c r="GL622"/>
      <c r="GM622"/>
      <c r="GN622"/>
      <c r="GO622"/>
      <c r="GP622"/>
      <c r="GQ622"/>
      <c r="GR622"/>
      <c r="GS622"/>
      <c r="GT622"/>
      <c r="GU622"/>
      <c r="GV622"/>
      <c r="GW622"/>
      <c r="GX622"/>
      <c r="GY622"/>
      <c r="GZ622"/>
      <c r="HA622"/>
      <c r="HB622"/>
      <c r="HC622"/>
      <c r="HD622"/>
      <c r="HE622"/>
      <c r="HF622"/>
      <c r="HG622"/>
      <c r="HH622"/>
      <c r="HI622"/>
      <c r="HJ622"/>
      <c r="HK622"/>
      <c r="HL622"/>
      <c r="HM622"/>
      <c r="HN622"/>
      <c r="HO622"/>
      <c r="HP622"/>
      <c r="HQ622"/>
      <c r="HR622"/>
      <c r="HS622"/>
      <c r="HT622"/>
      <c r="HU622"/>
      <c r="HV622"/>
      <c r="HW622"/>
      <c r="HX622"/>
      <c r="HY622"/>
      <c r="HZ622"/>
      <c r="IA622"/>
      <c r="IB622"/>
      <c r="IC622"/>
      <c r="ID622"/>
      <c r="IE622"/>
      <c r="IF622"/>
      <c r="IG622"/>
      <c r="IH622"/>
      <c r="II622"/>
      <c r="IJ622"/>
      <c r="IK622"/>
      <c r="IL622"/>
      <c r="IM622"/>
      <c r="IN622"/>
      <c r="IO622"/>
      <c r="IP622"/>
      <c r="IQ622"/>
      <c r="IR622"/>
      <c r="IS622"/>
      <c r="IT622"/>
      <c r="IU622"/>
      <c r="IV622"/>
      <c r="IW622"/>
      <c r="IX622"/>
      <c r="IY622"/>
      <c r="IZ622"/>
      <c r="JA622"/>
      <c r="JB622"/>
      <c r="JC622"/>
      <c r="JD622"/>
      <c r="JE622"/>
      <c r="JF622"/>
      <c r="JG622"/>
      <c r="JH622"/>
      <c r="JI622"/>
      <c r="JJ622"/>
      <c r="JK622"/>
      <c r="JL622"/>
      <c r="JM622"/>
      <c r="JN622"/>
      <c r="JO622"/>
      <c r="JP622"/>
      <c r="JQ622"/>
      <c r="JR622"/>
      <c r="JS622"/>
      <c r="JT622"/>
      <c r="JU622"/>
      <c r="JV622"/>
      <c r="JW622"/>
      <c r="JX622"/>
    </row>
    <row r="623" spans="1:284" s="199" customFormat="1" ht="12" customHeight="1">
      <c r="A623"/>
      <c r="B623"/>
      <c r="C623"/>
      <c r="D623"/>
      <c r="E623"/>
      <c r="F623"/>
      <c r="G623"/>
      <c r="H623"/>
      <c r="I623"/>
      <c r="J623"/>
      <c r="K623"/>
      <c r="L623"/>
      <c r="M623"/>
      <c r="N623"/>
      <c r="O623"/>
      <c r="P623"/>
      <c r="Q623"/>
      <c r="R623"/>
      <c r="S623"/>
      <c r="T623"/>
      <c r="U623"/>
      <c r="V623"/>
      <c r="W623"/>
      <c r="X623"/>
      <c r="Y623"/>
      <c r="Z623"/>
      <c r="AA623"/>
      <c r="AB623"/>
      <c r="AC623"/>
      <c r="AD623"/>
      <c r="AE623"/>
      <c r="AF623"/>
      <c r="AG623"/>
      <c r="AH623"/>
      <c r="AI623"/>
      <c r="AJ623"/>
      <c r="AK623"/>
      <c r="AL623"/>
      <c r="AM623"/>
      <c r="AN623"/>
      <c r="AO623"/>
      <c r="AP623"/>
      <c r="AQ623"/>
      <c r="AR623"/>
      <c r="AS623"/>
      <c r="AT623"/>
      <c r="AU623"/>
      <c r="AV623"/>
      <c r="AW623"/>
      <c r="AX623"/>
      <c r="AY623"/>
      <c r="AZ623"/>
      <c r="BA623"/>
      <c r="BB623"/>
      <c r="BC623"/>
      <c r="BD623"/>
      <c r="BE623"/>
      <c r="BF623"/>
      <c r="BG623"/>
      <c r="BH623"/>
      <c r="BI623"/>
      <c r="BJ623"/>
      <c r="BK623"/>
      <c r="BL623"/>
      <c r="BM623"/>
      <c r="BN623"/>
      <c r="BO623"/>
      <c r="BP623"/>
      <c r="BQ623"/>
      <c r="BR623"/>
      <c r="BS623"/>
      <c r="BT623"/>
      <c r="BU623"/>
      <c r="BV623"/>
      <c r="BW623"/>
      <c r="BX623"/>
      <c r="BY623"/>
      <c r="BZ623"/>
      <c r="CA623"/>
      <c r="CB623"/>
      <c r="CC623"/>
      <c r="CD623"/>
      <c r="CE623"/>
      <c r="CF623"/>
      <c r="CG623"/>
      <c r="CH623"/>
      <c r="CI623"/>
      <c r="CJ623"/>
      <c r="CK623"/>
      <c r="CL623"/>
      <c r="CM623"/>
      <c r="CN623"/>
      <c r="CO623"/>
      <c r="CP623"/>
      <c r="CQ623"/>
      <c r="CR623"/>
      <c r="CS623"/>
      <c r="CT623"/>
      <c r="CU623"/>
      <c r="CV623"/>
      <c r="CW623"/>
      <c r="CX623"/>
      <c r="CY623"/>
      <c r="CZ623"/>
      <c r="DA623"/>
      <c r="DB623"/>
      <c r="DC623"/>
      <c r="DD623"/>
      <c r="DE623"/>
      <c r="DF623"/>
      <c r="DG623"/>
      <c r="DH623"/>
      <c r="DI623"/>
      <c r="DJ623"/>
      <c r="DK623"/>
      <c r="DL623"/>
      <c r="DM623"/>
      <c r="DN623"/>
      <c r="DO623"/>
      <c r="DP623"/>
      <c r="DQ623"/>
      <c r="DR623"/>
      <c r="DS623"/>
      <c r="DT623"/>
      <c r="DU623"/>
      <c r="DV623"/>
      <c r="DW623"/>
      <c r="DX623"/>
      <c r="DY623"/>
      <c r="DZ623"/>
      <c r="EA623"/>
      <c r="EB623"/>
      <c r="EC623"/>
      <c r="ED623"/>
      <c r="EE623"/>
      <c r="EF623"/>
      <c r="EG623"/>
      <c r="EH623"/>
      <c r="EI623"/>
      <c r="EJ623"/>
      <c r="EK623"/>
      <c r="EL623"/>
      <c r="EM623"/>
      <c r="EN623"/>
      <c r="EO623"/>
      <c r="EP623"/>
      <c r="EQ623"/>
      <c r="ER623"/>
      <c r="ES623"/>
      <c r="ET623"/>
      <c r="EU623"/>
      <c r="EV623"/>
      <c r="EW623"/>
      <c r="EX623"/>
      <c r="EY623"/>
      <c r="EZ623"/>
      <c r="FA623"/>
      <c r="FB623"/>
      <c r="FC623"/>
      <c r="FD623"/>
      <c r="FE623"/>
      <c r="FF623"/>
      <c r="FG623"/>
      <c r="FH623"/>
      <c r="FI623"/>
      <c r="FJ623"/>
      <c r="FK623"/>
      <c r="FL623"/>
      <c r="FM623"/>
      <c r="FN623"/>
      <c r="FO623"/>
      <c r="FP623"/>
      <c r="FQ623"/>
      <c r="FR623"/>
      <c r="FS623"/>
      <c r="FT623"/>
      <c r="FU623"/>
      <c r="FV623"/>
      <c r="FW623"/>
      <c r="FX623"/>
      <c r="FY623"/>
      <c r="FZ623"/>
      <c r="GA623"/>
      <c r="GB623"/>
      <c r="GC623"/>
      <c r="GD623"/>
      <c r="GE623"/>
      <c r="GF623"/>
      <c r="GG623"/>
      <c r="GH623"/>
      <c r="GI623"/>
      <c r="GJ623"/>
      <c r="GK623"/>
      <c r="GL623"/>
      <c r="GM623"/>
      <c r="GN623"/>
      <c r="GO623"/>
      <c r="GP623"/>
      <c r="GQ623"/>
      <c r="GR623"/>
      <c r="GS623"/>
      <c r="GT623"/>
      <c r="GU623"/>
      <c r="GV623"/>
      <c r="GW623"/>
      <c r="GX623"/>
      <c r="GY623"/>
      <c r="GZ623"/>
      <c r="HA623"/>
      <c r="HB623"/>
      <c r="HC623"/>
      <c r="HD623"/>
      <c r="HE623"/>
      <c r="HF623"/>
      <c r="HG623"/>
      <c r="HH623"/>
      <c r="HI623"/>
      <c r="HJ623"/>
      <c r="HK623"/>
      <c r="HL623"/>
      <c r="HM623"/>
      <c r="HN623"/>
      <c r="HO623"/>
      <c r="HP623"/>
      <c r="HQ623"/>
      <c r="HR623"/>
      <c r="HS623"/>
      <c r="HT623"/>
      <c r="HU623"/>
      <c r="HV623"/>
      <c r="HW623"/>
      <c r="HX623"/>
      <c r="HY623"/>
      <c r="HZ623"/>
      <c r="IA623"/>
      <c r="IB623"/>
      <c r="IC623"/>
      <c r="ID623"/>
      <c r="IE623"/>
      <c r="IF623"/>
      <c r="IG623"/>
      <c r="IH623"/>
      <c r="II623"/>
      <c r="IJ623"/>
      <c r="IK623"/>
      <c r="IL623"/>
      <c r="IM623"/>
      <c r="IN623"/>
      <c r="IO623"/>
      <c r="IP623"/>
      <c r="IQ623"/>
      <c r="IR623"/>
      <c r="IS623"/>
      <c r="IT623"/>
      <c r="IU623"/>
      <c r="IV623"/>
      <c r="IW623"/>
      <c r="IX623"/>
      <c r="IY623"/>
      <c r="IZ623"/>
      <c r="JA623"/>
      <c r="JB623"/>
      <c r="JC623"/>
      <c r="JD623"/>
      <c r="JE623"/>
      <c r="JF623"/>
      <c r="JG623"/>
      <c r="JH623"/>
      <c r="JI623"/>
      <c r="JJ623"/>
      <c r="JK623"/>
      <c r="JL623"/>
      <c r="JM623"/>
      <c r="JN623"/>
      <c r="JO623"/>
      <c r="JP623"/>
      <c r="JQ623"/>
      <c r="JR623"/>
      <c r="JS623"/>
      <c r="JT623"/>
      <c r="JU623"/>
      <c r="JV623"/>
      <c r="JW623"/>
      <c r="JX623"/>
    </row>
    <row r="624" spans="1:284" s="199" customFormat="1" ht="12" customHeight="1">
      <c r="A624"/>
      <c r="B624"/>
      <c r="C624"/>
      <c r="D624"/>
      <c r="E624"/>
      <c r="F624"/>
      <c r="G624"/>
      <c r="H624"/>
      <c r="I624"/>
      <c r="J624"/>
      <c r="K624"/>
      <c r="L624"/>
      <c r="M624"/>
      <c r="N624"/>
      <c r="O624"/>
      <c r="P624"/>
      <c r="Q624"/>
      <c r="R624"/>
      <c r="S624"/>
      <c r="T624"/>
      <c r="U624"/>
      <c r="V624"/>
      <c r="W624"/>
      <c r="X624"/>
      <c r="Y624"/>
      <c r="Z624"/>
      <c r="AA624"/>
      <c r="AB624"/>
      <c r="AC624"/>
      <c r="AD624"/>
      <c r="AE624"/>
      <c r="AF624"/>
      <c r="AG624"/>
      <c r="AH624"/>
      <c r="AI624"/>
      <c r="AJ624"/>
      <c r="AK624"/>
      <c r="AL624"/>
      <c r="AM624"/>
      <c r="AN624"/>
      <c r="AO624"/>
      <c r="AP624"/>
      <c r="AQ624"/>
      <c r="AR624"/>
      <c r="AS624"/>
      <c r="AT624"/>
      <c r="AU624"/>
      <c r="AV624"/>
      <c r="AW624"/>
      <c r="AX624"/>
      <c r="AY624"/>
      <c r="AZ624"/>
      <c r="BA624"/>
      <c r="BB624"/>
      <c r="BC624"/>
      <c r="BD624"/>
      <c r="BE624"/>
      <c r="BF624"/>
      <c r="BG624"/>
      <c r="BH624"/>
      <c r="BI624"/>
      <c r="BJ624"/>
      <c r="BK624"/>
      <c r="BL624"/>
      <c r="BM624"/>
      <c r="BN624"/>
      <c r="BO624"/>
      <c r="BP624"/>
      <c r="BQ624"/>
      <c r="BR624"/>
      <c r="BS624"/>
      <c r="BT624"/>
      <c r="BU624"/>
      <c r="BV624"/>
      <c r="BW624"/>
      <c r="BX624"/>
      <c r="BY624"/>
      <c r="BZ624"/>
      <c r="CA624"/>
      <c r="CB624"/>
      <c r="CC624"/>
      <c r="CD624"/>
      <c r="CE624"/>
      <c r="CF624"/>
      <c r="CG624"/>
      <c r="CH624"/>
      <c r="CI624"/>
      <c r="CJ624"/>
      <c r="CK624"/>
      <c r="CL624"/>
      <c r="CM624"/>
      <c r="CN624"/>
      <c r="CO624"/>
      <c r="CP624"/>
      <c r="CQ624"/>
      <c r="CR624"/>
      <c r="CS624"/>
      <c r="CT624"/>
      <c r="CU624"/>
      <c r="CV624"/>
      <c r="CW624"/>
      <c r="CX624"/>
      <c r="CY624"/>
      <c r="CZ624"/>
      <c r="DA624"/>
      <c r="DB624"/>
      <c r="DC624"/>
      <c r="DD624"/>
      <c r="DE624"/>
      <c r="DF624"/>
      <c r="DG624"/>
      <c r="DH624"/>
      <c r="DI624"/>
      <c r="DJ624"/>
      <c r="DK624"/>
      <c r="DL624"/>
      <c r="DM624"/>
      <c r="DN624"/>
      <c r="DO624"/>
      <c r="DP624"/>
      <c r="DQ624"/>
      <c r="DR624"/>
      <c r="DS624"/>
      <c r="DT624"/>
      <c r="DU624"/>
      <c r="DV624"/>
      <c r="DW624"/>
      <c r="DX624"/>
      <c r="DY624"/>
      <c r="DZ624"/>
      <c r="EA624"/>
      <c r="EB624"/>
      <c r="EC624"/>
      <c r="ED624"/>
      <c r="EE624"/>
      <c r="EF624"/>
      <c r="EG624"/>
      <c r="EH624"/>
      <c r="EI624"/>
      <c r="EJ624"/>
      <c r="EK624"/>
      <c r="EL624"/>
      <c r="EM624"/>
      <c r="EN624"/>
      <c r="EO624"/>
      <c r="EP624"/>
      <c r="EQ624"/>
      <c r="ER624"/>
      <c r="ES624"/>
      <c r="ET624"/>
      <c r="EU624"/>
      <c r="EV624"/>
      <c r="EW624"/>
      <c r="EX624"/>
      <c r="EY624"/>
      <c r="EZ624"/>
      <c r="FA624"/>
      <c r="FB624"/>
      <c r="FC624"/>
      <c r="FD624"/>
      <c r="FE624"/>
      <c r="FF624"/>
      <c r="FG624"/>
      <c r="FH624"/>
      <c r="FI624"/>
      <c r="FJ624"/>
      <c r="FK624"/>
      <c r="FL624"/>
      <c r="FM624"/>
      <c r="FN624"/>
      <c r="FO624"/>
      <c r="FP624"/>
      <c r="FQ624"/>
      <c r="FR624"/>
      <c r="FS624"/>
      <c r="FT624"/>
      <c r="FU624"/>
      <c r="FV624"/>
      <c r="FW624"/>
      <c r="FX624"/>
      <c r="FY624"/>
      <c r="FZ624"/>
      <c r="GA624"/>
      <c r="GB624"/>
      <c r="GC624"/>
      <c r="GD624"/>
      <c r="GE624"/>
      <c r="GF624"/>
      <c r="GG624"/>
      <c r="GH624"/>
      <c r="GI624"/>
      <c r="GJ624"/>
      <c r="GK624"/>
      <c r="GL624"/>
      <c r="GM624"/>
      <c r="GN624"/>
      <c r="GO624"/>
      <c r="GP624"/>
      <c r="GQ624"/>
      <c r="GR624"/>
      <c r="GS624"/>
      <c r="GT624"/>
      <c r="GU624"/>
      <c r="GV624"/>
      <c r="GW624"/>
      <c r="GX624"/>
      <c r="GY624"/>
      <c r="GZ624"/>
      <c r="HA624"/>
      <c r="HB624"/>
      <c r="HC624"/>
      <c r="HD624"/>
      <c r="HE624"/>
      <c r="HF624"/>
      <c r="HG624"/>
      <c r="HH624"/>
      <c r="HI624"/>
      <c r="HJ624"/>
      <c r="HK624"/>
      <c r="HL624"/>
      <c r="HM624"/>
      <c r="HN624"/>
      <c r="HO624"/>
      <c r="HP624"/>
      <c r="HQ624"/>
      <c r="HR624"/>
      <c r="HS624"/>
      <c r="HT624"/>
      <c r="HU624"/>
      <c r="HV624"/>
      <c r="HW624"/>
      <c r="HX624"/>
      <c r="HY624"/>
      <c r="HZ624"/>
      <c r="IA624"/>
      <c r="IB624"/>
      <c r="IC624"/>
      <c r="ID624"/>
      <c r="IE624"/>
      <c r="IF624"/>
      <c r="IG624"/>
      <c r="IH624"/>
      <c r="II624"/>
      <c r="IJ624"/>
      <c r="IK624"/>
      <c r="IL624"/>
      <c r="IM624"/>
      <c r="IN624"/>
      <c r="IO624"/>
      <c r="IP624"/>
      <c r="IQ624"/>
      <c r="IR624"/>
      <c r="IS624"/>
      <c r="IT624"/>
      <c r="IU624"/>
      <c r="IV624"/>
      <c r="IW624"/>
      <c r="IX624"/>
      <c r="IY624"/>
      <c r="IZ624"/>
      <c r="JA624"/>
      <c r="JB624"/>
      <c r="JC624"/>
      <c r="JD624"/>
      <c r="JE624"/>
      <c r="JF624"/>
      <c r="JG624"/>
      <c r="JH624"/>
      <c r="JI624"/>
      <c r="JJ624"/>
      <c r="JK624"/>
      <c r="JL624"/>
      <c r="JM624"/>
      <c r="JN624"/>
      <c r="JO624"/>
      <c r="JP624"/>
      <c r="JQ624"/>
      <c r="JR624"/>
      <c r="JS624"/>
      <c r="JT624"/>
      <c r="JU624"/>
      <c r="JV624"/>
      <c r="JW624"/>
      <c r="JX624"/>
    </row>
    <row r="625" spans="1:284" s="199" customFormat="1" ht="12" customHeight="1">
      <c r="A625"/>
      <c r="B625"/>
      <c r="C625"/>
      <c r="D625"/>
      <c r="E625"/>
      <c r="F625"/>
      <c r="G625"/>
      <c r="H625"/>
      <c r="I625"/>
      <c r="J625"/>
      <c r="K625"/>
      <c r="L625"/>
      <c r="M625"/>
      <c r="N625"/>
      <c r="O625"/>
      <c r="P625"/>
      <c r="Q625"/>
      <c r="R625"/>
      <c r="S625"/>
      <c r="T625"/>
      <c r="U625"/>
      <c r="V625"/>
      <c r="W625"/>
      <c r="X625"/>
      <c r="Y625"/>
      <c r="Z625"/>
      <c r="AA625"/>
      <c r="AB625"/>
      <c r="AC625"/>
      <c r="AD625"/>
      <c r="AE625"/>
      <c r="AF625"/>
      <c r="AG625"/>
      <c r="AH625"/>
      <c r="AI625"/>
      <c r="AJ625"/>
      <c r="AK625"/>
      <c r="AL625"/>
      <c r="AM625"/>
      <c r="AN625"/>
      <c r="AO625"/>
      <c r="AP625"/>
      <c r="AQ625"/>
      <c r="AR625"/>
      <c r="AS625"/>
      <c r="AT625"/>
      <c r="AU625"/>
      <c r="AV625"/>
      <c r="AW625"/>
      <c r="AX625"/>
      <c r="AY625"/>
      <c r="AZ625"/>
      <c r="BA625"/>
      <c r="BB625"/>
      <c r="BC625"/>
      <c r="BD625"/>
      <c r="BE625"/>
      <c r="BF625"/>
      <c r="BG625"/>
      <c r="BH625"/>
      <c r="BI625"/>
      <c r="BJ625"/>
      <c r="BK625"/>
      <c r="BL625"/>
      <c r="BM625"/>
      <c r="BN625"/>
      <c r="BO625"/>
      <c r="BP625"/>
      <c r="BQ625"/>
      <c r="BR625"/>
      <c r="BS625"/>
      <c r="BT625"/>
      <c r="BU625"/>
      <c r="BV625"/>
      <c r="BW625"/>
      <c r="BX625"/>
      <c r="BY625"/>
      <c r="BZ625"/>
      <c r="CA625"/>
      <c r="CB625"/>
      <c r="CC625"/>
      <c r="CD625"/>
      <c r="CE625"/>
      <c r="CF625"/>
      <c r="CG625"/>
      <c r="CH625"/>
      <c r="CI625"/>
      <c r="CJ625"/>
      <c r="CK625"/>
      <c r="CL625"/>
      <c r="CM625"/>
      <c r="CN625"/>
      <c r="CO625"/>
      <c r="CP625"/>
      <c r="CQ625"/>
      <c r="CR625"/>
      <c r="CS625"/>
      <c r="CT625"/>
      <c r="CU625"/>
      <c r="CV625"/>
      <c r="CW625"/>
      <c r="CX625"/>
      <c r="CY625"/>
      <c r="CZ625"/>
      <c r="DA625"/>
      <c r="DB625"/>
      <c r="DC625"/>
      <c r="DD625"/>
      <c r="DE625"/>
      <c r="DF625"/>
      <c r="DG625"/>
      <c r="DH625"/>
      <c r="DI625"/>
      <c r="DJ625"/>
      <c r="DK625"/>
      <c r="DL625"/>
      <c r="DM625"/>
      <c r="DN625"/>
      <c r="DO625"/>
      <c r="DP625"/>
      <c r="DQ625"/>
      <c r="DR625"/>
      <c r="DS625"/>
      <c r="DT625"/>
      <c r="DU625"/>
      <c r="DV625"/>
      <c r="DW625"/>
      <c r="DX625"/>
      <c r="DY625"/>
      <c r="DZ625"/>
      <c r="EA625"/>
      <c r="EB625"/>
      <c r="EC625"/>
      <c r="ED625"/>
      <c r="EE625"/>
      <c r="EF625"/>
      <c r="EG625"/>
      <c r="EH625"/>
      <c r="EI625"/>
      <c r="EJ625"/>
      <c r="EK625"/>
      <c r="EL625"/>
      <c r="EM625"/>
      <c r="EN625"/>
      <c r="EO625"/>
      <c r="EP625"/>
      <c r="EQ625"/>
      <c r="ER625"/>
      <c r="ES625"/>
      <c r="ET625"/>
      <c r="EU625"/>
      <c r="EV625"/>
      <c r="EW625"/>
      <c r="EX625"/>
      <c r="EY625"/>
      <c r="EZ625"/>
      <c r="FA625"/>
      <c r="FB625"/>
      <c r="FC625"/>
      <c r="FD625"/>
      <c r="FE625"/>
      <c r="FF625"/>
      <c r="FG625"/>
      <c r="FH625"/>
      <c r="FI625"/>
      <c r="FJ625"/>
      <c r="FK625"/>
      <c r="FL625"/>
      <c r="FM625"/>
      <c r="FN625"/>
      <c r="FO625"/>
      <c r="FP625"/>
      <c r="FQ625"/>
      <c r="FR625"/>
      <c r="FS625"/>
      <c r="FT625"/>
      <c r="FU625"/>
      <c r="FV625"/>
      <c r="FW625"/>
      <c r="FX625"/>
      <c r="FY625"/>
      <c r="FZ625"/>
      <c r="GA625"/>
      <c r="GB625"/>
      <c r="GC625"/>
      <c r="GD625"/>
      <c r="GE625"/>
      <c r="GF625"/>
      <c r="GG625"/>
      <c r="GH625"/>
      <c r="GI625"/>
      <c r="GJ625"/>
      <c r="GK625"/>
      <c r="GL625"/>
      <c r="GM625"/>
      <c r="GN625"/>
      <c r="GO625"/>
      <c r="GP625"/>
      <c r="GQ625"/>
      <c r="GR625"/>
      <c r="GS625"/>
      <c r="GT625"/>
      <c r="GU625"/>
      <c r="GV625"/>
      <c r="GW625"/>
      <c r="GX625"/>
      <c r="GY625"/>
      <c r="GZ625"/>
      <c r="HA625"/>
      <c r="HB625"/>
      <c r="HC625"/>
      <c r="HD625"/>
      <c r="HE625"/>
      <c r="HF625"/>
      <c r="HG625"/>
      <c r="HH625"/>
      <c r="HI625"/>
      <c r="HJ625"/>
      <c r="HK625"/>
      <c r="HL625"/>
      <c r="HM625"/>
      <c r="HN625"/>
      <c r="HO625"/>
      <c r="HP625"/>
      <c r="HQ625"/>
      <c r="HR625"/>
      <c r="HS625"/>
      <c r="HT625"/>
      <c r="HU625"/>
      <c r="HV625"/>
      <c r="HW625"/>
      <c r="HX625"/>
      <c r="HY625"/>
      <c r="HZ625"/>
      <c r="IA625"/>
      <c r="IB625"/>
      <c r="IC625"/>
      <c r="ID625"/>
      <c r="IE625"/>
      <c r="IF625"/>
      <c r="IG625"/>
      <c r="IH625"/>
      <c r="II625"/>
      <c r="IJ625"/>
      <c r="IK625"/>
      <c r="IL625"/>
      <c r="IM625"/>
      <c r="IN625"/>
      <c r="IO625"/>
      <c r="IP625"/>
      <c r="IQ625"/>
      <c r="IR625"/>
      <c r="IS625"/>
      <c r="IT625"/>
      <c r="IU625"/>
      <c r="IV625"/>
      <c r="IW625"/>
      <c r="IX625"/>
      <c r="IY625"/>
      <c r="IZ625"/>
      <c r="JA625"/>
      <c r="JB625"/>
      <c r="JC625"/>
      <c r="JD625"/>
      <c r="JE625"/>
      <c r="JF625"/>
      <c r="JG625"/>
      <c r="JH625"/>
      <c r="JI625"/>
      <c r="JJ625"/>
      <c r="JK625"/>
      <c r="JL625"/>
      <c r="JM625"/>
      <c r="JN625"/>
      <c r="JO625"/>
      <c r="JP625"/>
      <c r="JQ625"/>
      <c r="JR625"/>
      <c r="JS625"/>
      <c r="JT625"/>
      <c r="JU625"/>
      <c r="JV625"/>
      <c r="JW625"/>
      <c r="JX625"/>
    </row>
    <row r="626" spans="1:284" s="199" customFormat="1" ht="12" customHeight="1">
      <c r="A626"/>
      <c r="B626"/>
      <c r="C626"/>
      <c r="D626"/>
      <c r="E626"/>
      <c r="F626"/>
      <c r="G626"/>
      <c r="H626"/>
      <c r="I626"/>
      <c r="J626"/>
      <c r="K626"/>
      <c r="L626"/>
      <c r="M626"/>
      <c r="N626"/>
      <c r="O626"/>
      <c r="P626"/>
      <c r="Q626"/>
      <c r="R626"/>
      <c r="S626"/>
      <c r="T626"/>
      <c r="U626"/>
      <c r="V626"/>
      <c r="W626"/>
      <c r="X626"/>
      <c r="Y626"/>
      <c r="Z626"/>
      <c r="AA626"/>
      <c r="AB626"/>
      <c r="AC626"/>
      <c r="AD626"/>
      <c r="AE626"/>
      <c r="AF626"/>
      <c r="AG626"/>
      <c r="AH626"/>
      <c r="AI626"/>
      <c r="AJ626"/>
      <c r="AK626"/>
      <c r="AL626"/>
      <c r="AM626"/>
      <c r="AN626"/>
      <c r="AO626"/>
      <c r="AP626"/>
      <c r="AQ626"/>
      <c r="AR626"/>
      <c r="AS626"/>
      <c r="AT626"/>
      <c r="AU626"/>
      <c r="AV626"/>
      <c r="AW626"/>
      <c r="AX626"/>
      <c r="AY626"/>
      <c r="AZ626"/>
      <c r="BA626"/>
      <c r="BB626"/>
      <c r="BC626"/>
      <c r="BD626"/>
      <c r="BE626"/>
      <c r="BF626"/>
      <c r="BG626"/>
      <c r="BH626"/>
      <c r="BI626"/>
      <c r="BJ626"/>
      <c r="BK626"/>
      <c r="BL626"/>
      <c r="BM626"/>
      <c r="BN626"/>
      <c r="BO626"/>
      <c r="BP626"/>
      <c r="BQ626"/>
      <c r="BR626"/>
      <c r="BS626"/>
      <c r="BT626"/>
      <c r="BU626"/>
      <c r="BV626"/>
      <c r="BW626"/>
      <c r="BX626"/>
      <c r="BY626"/>
      <c r="BZ626"/>
      <c r="CA626"/>
      <c r="CB626"/>
      <c r="CC626"/>
      <c r="CD626"/>
      <c r="CE626"/>
      <c r="CF626"/>
      <c r="CG626"/>
      <c r="CH626"/>
      <c r="CI626"/>
      <c r="CJ626"/>
      <c r="CK626"/>
      <c r="CL626"/>
      <c r="CM626"/>
      <c r="CN626"/>
      <c r="CO626"/>
      <c r="CP626"/>
      <c r="CQ626"/>
      <c r="CR626"/>
      <c r="CS626"/>
      <c r="CT626"/>
      <c r="CU626"/>
      <c r="CV626"/>
      <c r="CW626"/>
      <c r="CX626"/>
      <c r="CY626"/>
      <c r="CZ626"/>
      <c r="DA626"/>
      <c r="DB626"/>
      <c r="DC626"/>
      <c r="DD626"/>
      <c r="DE626"/>
      <c r="DF626"/>
      <c r="DG626"/>
      <c r="DH626"/>
      <c r="DI626"/>
      <c r="DJ626"/>
      <c r="DK626"/>
      <c r="DL626"/>
      <c r="DM626"/>
      <c r="DN626"/>
      <c r="DO626"/>
      <c r="DP626"/>
      <c r="DQ626"/>
      <c r="DR626"/>
      <c r="DS626"/>
      <c r="DT626"/>
      <c r="DU626"/>
      <c r="DV626"/>
      <c r="DW626"/>
      <c r="DX626"/>
      <c r="DY626"/>
      <c r="DZ626"/>
      <c r="EA626"/>
      <c r="EB626"/>
      <c r="EC626"/>
      <c r="ED626"/>
      <c r="EE626"/>
      <c r="EF626"/>
      <c r="EG626"/>
      <c r="EH626"/>
      <c r="EI626"/>
      <c r="EJ626"/>
      <c r="EK626"/>
      <c r="EL626"/>
      <c r="EM626"/>
      <c r="EN626"/>
      <c r="EO626"/>
      <c r="EP626"/>
      <c r="EQ626"/>
      <c r="ER626"/>
      <c r="ES626"/>
      <c r="ET626"/>
      <c r="EU626"/>
      <c r="EV626"/>
      <c r="EW626"/>
      <c r="EX626"/>
      <c r="EY626"/>
      <c r="EZ626"/>
      <c r="FA626"/>
      <c r="FB626"/>
      <c r="FC626"/>
      <c r="FD626"/>
      <c r="FE626"/>
      <c r="FF626"/>
      <c r="FG626"/>
      <c r="FH626"/>
      <c r="FI626"/>
      <c r="FJ626"/>
      <c r="FK626"/>
      <c r="FL626"/>
      <c r="FM626"/>
      <c r="FN626"/>
      <c r="FO626"/>
      <c r="FP626"/>
      <c r="FQ626"/>
      <c r="FR626"/>
      <c r="FS626"/>
      <c r="FT626"/>
      <c r="FU626"/>
      <c r="FV626"/>
      <c r="FW626"/>
      <c r="FX626"/>
      <c r="FY626"/>
      <c r="FZ626"/>
      <c r="GA626"/>
      <c r="GB626"/>
      <c r="GC626"/>
      <c r="GD626"/>
      <c r="GE626"/>
      <c r="GF626"/>
      <c r="GG626"/>
      <c r="GH626"/>
      <c r="GI626"/>
      <c r="GJ626"/>
      <c r="GK626"/>
      <c r="GL626"/>
      <c r="GM626"/>
      <c r="GN626"/>
      <c r="GO626"/>
      <c r="GP626"/>
      <c r="GQ626"/>
      <c r="GR626"/>
      <c r="GS626"/>
      <c r="GT626"/>
      <c r="GU626"/>
      <c r="GV626"/>
      <c r="GW626"/>
      <c r="GX626"/>
      <c r="GY626"/>
      <c r="GZ626"/>
      <c r="HA626"/>
      <c r="HB626"/>
      <c r="HC626"/>
      <c r="HD626"/>
      <c r="HE626"/>
      <c r="HF626"/>
      <c r="HG626"/>
      <c r="HH626"/>
      <c r="HI626"/>
      <c r="HJ626"/>
      <c r="HK626"/>
      <c r="HL626"/>
      <c r="HM626"/>
      <c r="HN626"/>
      <c r="HO626"/>
      <c r="HP626"/>
      <c r="HQ626"/>
      <c r="HR626"/>
      <c r="HS626"/>
      <c r="HT626"/>
      <c r="HU626"/>
      <c r="HV626"/>
      <c r="HW626"/>
      <c r="HX626"/>
      <c r="HY626"/>
      <c r="HZ626"/>
      <c r="IA626"/>
      <c r="IB626"/>
      <c r="IC626"/>
      <c r="ID626"/>
      <c r="IE626"/>
      <c r="IF626"/>
      <c r="IG626"/>
      <c r="IH626"/>
      <c r="II626"/>
      <c r="IJ626"/>
      <c r="IK626"/>
      <c r="IL626"/>
      <c r="IM626"/>
      <c r="IN626"/>
      <c r="IO626"/>
      <c r="IP626"/>
      <c r="IQ626"/>
      <c r="IR626"/>
      <c r="IS626"/>
      <c r="IT626"/>
      <c r="IU626"/>
      <c r="IV626"/>
      <c r="IW626"/>
      <c r="IX626"/>
      <c r="IY626"/>
      <c r="IZ626"/>
      <c r="JA626"/>
      <c r="JB626"/>
      <c r="JC626"/>
      <c r="JD626"/>
      <c r="JE626"/>
      <c r="JF626"/>
      <c r="JG626"/>
      <c r="JH626"/>
      <c r="JI626"/>
      <c r="JJ626"/>
      <c r="JK626"/>
      <c r="JL626"/>
      <c r="JM626"/>
      <c r="JN626"/>
      <c r="JO626"/>
      <c r="JP626"/>
      <c r="JQ626"/>
      <c r="JR626"/>
      <c r="JS626"/>
      <c r="JT626"/>
      <c r="JU626"/>
      <c r="JV626"/>
      <c r="JW626"/>
      <c r="JX626"/>
    </row>
    <row r="627" spans="1:284" s="199" customFormat="1" ht="12" customHeight="1">
      <c r="A627"/>
      <c r="B627"/>
      <c r="C627"/>
      <c r="D627"/>
      <c r="E627"/>
      <c r="F627"/>
      <c r="G627"/>
      <c r="H627"/>
      <c r="I627"/>
      <c r="J627"/>
      <c r="K627"/>
      <c r="L627"/>
      <c r="M627"/>
      <c r="N627"/>
      <c r="O627"/>
      <c r="P627"/>
      <c r="Q627"/>
      <c r="R627"/>
      <c r="S627"/>
      <c r="T627"/>
      <c r="U627"/>
      <c r="V627"/>
      <c r="W627"/>
      <c r="X627"/>
      <c r="Y627"/>
      <c r="Z627"/>
      <c r="AA627"/>
      <c r="AB627"/>
      <c r="AC627"/>
      <c r="AD627"/>
      <c r="AE627"/>
      <c r="AF627"/>
      <c r="AG627"/>
      <c r="AH627"/>
      <c r="AI627"/>
      <c r="AJ627"/>
      <c r="AK627"/>
      <c r="AL627"/>
      <c r="AM627"/>
      <c r="AN627"/>
      <c r="AO627"/>
      <c r="AP627"/>
      <c r="AQ627"/>
      <c r="AR627"/>
      <c r="AS627"/>
      <c r="AT627"/>
      <c r="AU627"/>
      <c r="AV627"/>
      <c r="AW627"/>
      <c r="AX627"/>
      <c r="AY627"/>
      <c r="AZ627"/>
      <c r="BA627"/>
      <c r="BB627"/>
      <c r="BC627"/>
      <c r="BD627"/>
      <c r="BE627"/>
      <c r="BF627"/>
      <c r="BG627"/>
      <c r="BH627"/>
      <c r="BI627"/>
      <c r="BJ627"/>
      <c r="BK627"/>
      <c r="BL627"/>
      <c r="BM627"/>
      <c r="BN627"/>
      <c r="BO627"/>
      <c r="BP627"/>
      <c r="BQ627"/>
      <c r="BR627"/>
      <c r="BS627"/>
      <c r="BT627"/>
      <c r="BU627"/>
      <c r="BV627"/>
      <c r="BW627"/>
      <c r="BX627"/>
      <c r="BY627"/>
      <c r="BZ627"/>
      <c r="CA627"/>
      <c r="CB627"/>
      <c r="CC627"/>
      <c r="CD627"/>
      <c r="CE627"/>
      <c r="CF627"/>
      <c r="CG627"/>
      <c r="CH627"/>
      <c r="CI627"/>
      <c r="CJ627"/>
      <c r="CK627"/>
      <c r="CL627"/>
      <c r="CM627"/>
      <c r="CN627"/>
      <c r="CO627"/>
      <c r="CP627"/>
      <c r="CQ627"/>
      <c r="CR627"/>
      <c r="CS627"/>
      <c r="CT627"/>
      <c r="CU627"/>
      <c r="CV627"/>
      <c r="CW627"/>
      <c r="CX627"/>
      <c r="CY627"/>
      <c r="CZ627"/>
      <c r="DA627"/>
      <c r="DB627"/>
      <c r="DC627"/>
      <c r="DD627"/>
      <c r="DE627"/>
      <c r="DF627"/>
      <c r="DG627"/>
      <c r="DH627"/>
      <c r="DI627"/>
      <c r="DJ627"/>
      <c r="DK627"/>
      <c r="DL627"/>
      <c r="DM627"/>
      <c r="DN627"/>
      <c r="DO627"/>
      <c r="DP627"/>
      <c r="DQ627"/>
      <c r="DR627"/>
      <c r="DS627"/>
      <c r="DT627"/>
      <c r="DU627"/>
      <c r="DV627"/>
      <c r="DW627"/>
      <c r="DX627"/>
      <c r="DY627"/>
      <c r="DZ627"/>
      <c r="EA627"/>
      <c r="EB627"/>
      <c r="EC627"/>
      <c r="ED627"/>
      <c r="EE627"/>
      <c r="EF627"/>
      <c r="EG627"/>
      <c r="EH627"/>
      <c r="EI627"/>
      <c r="EJ627"/>
      <c r="EK627"/>
      <c r="EL627"/>
      <c r="EM627"/>
      <c r="EN627"/>
      <c r="EO627"/>
      <c r="EP627"/>
      <c r="EQ627"/>
      <c r="ER627"/>
      <c r="ES627"/>
      <c r="ET627"/>
      <c r="EU627"/>
      <c r="EV627"/>
      <c r="EW627"/>
      <c r="EX627"/>
      <c r="EY627"/>
      <c r="EZ627"/>
      <c r="FA627"/>
      <c r="FB627"/>
      <c r="FC627"/>
      <c r="FD627"/>
      <c r="FE627"/>
      <c r="FF627"/>
      <c r="FG627"/>
      <c r="FH627"/>
      <c r="FI627"/>
      <c r="FJ627"/>
      <c r="FK627"/>
      <c r="FL627"/>
      <c r="FM627"/>
      <c r="FN627"/>
      <c r="FO627"/>
      <c r="FP627"/>
      <c r="FQ627"/>
      <c r="FR627"/>
      <c r="FS627"/>
      <c r="FT627"/>
      <c r="FU627"/>
      <c r="FV627"/>
      <c r="FW627"/>
      <c r="FX627"/>
      <c r="FY627"/>
      <c r="FZ627"/>
      <c r="GA627"/>
      <c r="GB627"/>
      <c r="GC627"/>
      <c r="GD627"/>
      <c r="GE627"/>
      <c r="GF627"/>
      <c r="GG627"/>
      <c r="GH627"/>
      <c r="GI627"/>
      <c r="GJ627"/>
      <c r="GK627"/>
      <c r="GL627"/>
      <c r="GM627"/>
      <c r="GN627"/>
      <c r="GO627"/>
      <c r="GP627"/>
      <c r="GQ627"/>
      <c r="GR627"/>
      <c r="GS627"/>
      <c r="GT627"/>
      <c r="GU627"/>
      <c r="GV627"/>
      <c r="GW627"/>
      <c r="GX627"/>
      <c r="GY627"/>
      <c r="GZ627"/>
      <c r="HA627"/>
      <c r="HB627"/>
      <c r="HC627"/>
      <c r="HD627"/>
      <c r="HE627"/>
      <c r="HF627"/>
      <c r="HG627"/>
      <c r="HH627"/>
      <c r="HI627"/>
      <c r="HJ627"/>
      <c r="HK627"/>
      <c r="HL627"/>
      <c r="HM627"/>
      <c r="HN627"/>
      <c r="HO627"/>
      <c r="HP627"/>
      <c r="HQ627"/>
      <c r="HR627"/>
      <c r="HS627"/>
      <c r="HT627"/>
      <c r="HU627"/>
      <c r="HV627"/>
      <c r="HW627"/>
      <c r="HX627"/>
      <c r="HY627"/>
      <c r="HZ627"/>
      <c r="IA627"/>
      <c r="IB627"/>
      <c r="IC627"/>
      <c r="ID627"/>
      <c r="IE627"/>
      <c r="IF627"/>
      <c r="IG627"/>
      <c r="IH627"/>
      <c r="II627"/>
      <c r="IJ627"/>
      <c r="IK627"/>
      <c r="IL627"/>
      <c r="IM627"/>
      <c r="IN627"/>
      <c r="IO627"/>
      <c r="IP627"/>
      <c r="IQ627"/>
      <c r="IR627"/>
      <c r="IS627"/>
      <c r="IT627"/>
      <c r="IU627"/>
      <c r="IV627"/>
      <c r="IW627"/>
      <c r="IX627"/>
      <c r="IY627"/>
      <c r="IZ627"/>
      <c r="JA627"/>
      <c r="JB627"/>
      <c r="JC627"/>
      <c r="JD627"/>
      <c r="JE627"/>
      <c r="JF627"/>
      <c r="JG627"/>
      <c r="JH627"/>
      <c r="JI627"/>
      <c r="JJ627"/>
      <c r="JK627"/>
      <c r="JL627"/>
      <c r="JM627"/>
      <c r="JN627"/>
      <c r="JO627"/>
      <c r="JP627"/>
      <c r="JQ627"/>
      <c r="JR627"/>
      <c r="JS627"/>
      <c r="JT627"/>
      <c r="JU627"/>
      <c r="JV627"/>
      <c r="JW627"/>
      <c r="JX627"/>
    </row>
    <row r="628" spans="1:284" s="199" customFormat="1" ht="12" customHeight="1">
      <c r="A628"/>
      <c r="B628"/>
      <c r="C628"/>
      <c r="D628"/>
      <c r="E628"/>
      <c r="F628"/>
      <c r="G628"/>
      <c r="H628"/>
      <c r="I628"/>
      <c r="J628"/>
      <c r="K628"/>
      <c r="L628"/>
      <c r="M628"/>
      <c r="N628"/>
      <c r="O628"/>
      <c r="P628"/>
      <c r="Q628"/>
      <c r="R628"/>
      <c r="S628"/>
      <c r="T628"/>
      <c r="U628"/>
      <c r="V628"/>
      <c r="W628"/>
      <c r="X628"/>
      <c r="Y628"/>
      <c r="Z628"/>
      <c r="AA628"/>
      <c r="AB628"/>
      <c r="AC628"/>
      <c r="AD628"/>
      <c r="AE628"/>
      <c r="AF628"/>
      <c r="AG628"/>
      <c r="AH628"/>
      <c r="AI628"/>
      <c r="AJ628"/>
      <c r="AK628"/>
      <c r="AL628"/>
      <c r="AM628"/>
      <c r="AN628"/>
      <c r="AO628"/>
      <c r="AP628"/>
      <c r="AQ628"/>
      <c r="AR628"/>
      <c r="AS628"/>
      <c r="AT628"/>
      <c r="AU628"/>
      <c r="AV628"/>
      <c r="AW628"/>
      <c r="AX628"/>
      <c r="AY628"/>
      <c r="AZ628"/>
      <c r="BA628"/>
      <c r="BB628"/>
      <c r="BC628"/>
      <c r="BD628"/>
      <c r="BE628"/>
      <c r="BF628"/>
      <c r="BG628"/>
      <c r="BH628"/>
      <c r="BI628"/>
      <c r="BJ628"/>
      <c r="BK628"/>
      <c r="BL628"/>
      <c r="BM628"/>
      <c r="BN628"/>
      <c r="BO628"/>
      <c r="BP628"/>
      <c r="BQ628"/>
      <c r="BR628"/>
      <c r="BS628"/>
      <c r="BT628"/>
      <c r="BU628"/>
      <c r="BV628"/>
      <c r="BW628"/>
      <c r="BX628"/>
      <c r="BY628"/>
      <c r="BZ628"/>
      <c r="CA628"/>
      <c r="CB628"/>
      <c r="CC628"/>
      <c r="CD628"/>
      <c r="CE628"/>
      <c r="CF628"/>
      <c r="CG628"/>
      <c r="CH628"/>
      <c r="CI628"/>
      <c r="CJ628"/>
      <c r="CK628"/>
      <c r="CL628"/>
      <c r="CM628"/>
      <c r="CN628"/>
      <c r="CO628"/>
      <c r="CP628"/>
      <c r="CQ628"/>
      <c r="CR628"/>
      <c r="CS628"/>
      <c r="CT628"/>
      <c r="CU628"/>
      <c r="CV628"/>
      <c r="CW628"/>
      <c r="CX628"/>
      <c r="CY628"/>
      <c r="CZ628"/>
      <c r="DA628"/>
      <c r="DB628"/>
      <c r="DC628"/>
      <c r="DD628"/>
      <c r="DE628"/>
      <c r="DF628"/>
      <c r="DG628"/>
      <c r="DH628"/>
      <c r="DI628"/>
      <c r="DJ628"/>
      <c r="DK628"/>
      <c r="DL628"/>
      <c r="DM628"/>
      <c r="DN628"/>
      <c r="DO628"/>
      <c r="DP628"/>
      <c r="DQ628"/>
      <c r="DR628"/>
      <c r="DS628"/>
      <c r="DT628"/>
      <c r="DU628"/>
      <c r="DV628"/>
      <c r="DW628"/>
      <c r="DX628"/>
      <c r="DY628"/>
      <c r="DZ628"/>
      <c r="EA628"/>
      <c r="EB628"/>
      <c r="EC628"/>
      <c r="ED628"/>
      <c r="EE628"/>
      <c r="EF628"/>
      <c r="EG628"/>
      <c r="EH628"/>
      <c r="EI628"/>
      <c r="EJ628"/>
      <c r="EK628"/>
      <c r="EL628"/>
      <c r="EM628"/>
      <c r="EN628"/>
      <c r="EO628"/>
      <c r="EP628"/>
      <c r="EQ628"/>
      <c r="ER628"/>
      <c r="ES628"/>
      <c r="ET628"/>
      <c r="EU628"/>
      <c r="EV628"/>
      <c r="EW628"/>
      <c r="EX628"/>
      <c r="EY628"/>
      <c r="EZ628"/>
      <c r="FA628"/>
      <c r="FB628"/>
      <c r="FC628"/>
      <c r="FD628"/>
      <c r="FE628"/>
      <c r="FF628"/>
      <c r="FG628"/>
      <c r="FH628"/>
      <c r="FI628"/>
      <c r="FJ628"/>
      <c r="FK628"/>
      <c r="FL628"/>
      <c r="FM628"/>
      <c r="FN628"/>
      <c r="FO628"/>
      <c r="FP628"/>
      <c r="FQ628"/>
      <c r="FR628"/>
      <c r="FS628"/>
      <c r="FT628"/>
      <c r="FU628"/>
      <c r="FV628"/>
      <c r="FW628"/>
      <c r="FX628"/>
      <c r="FY628"/>
      <c r="FZ628"/>
      <c r="GA628"/>
      <c r="GB628"/>
      <c r="GC628"/>
      <c r="GD628"/>
      <c r="GE628"/>
      <c r="GF628"/>
      <c r="GG628"/>
      <c r="GH628"/>
      <c r="GI628"/>
      <c r="GJ628"/>
      <c r="GK628"/>
      <c r="GL628"/>
      <c r="GM628"/>
      <c r="GN628"/>
      <c r="GO628"/>
      <c r="GP628"/>
      <c r="GQ628"/>
      <c r="GR628"/>
      <c r="GS628"/>
      <c r="GT628"/>
      <c r="GU628"/>
      <c r="GV628"/>
      <c r="GW628"/>
      <c r="GX628"/>
      <c r="GY628"/>
      <c r="GZ628"/>
      <c r="HA628"/>
      <c r="HB628"/>
      <c r="HC628"/>
      <c r="HD628"/>
      <c r="HE628"/>
      <c r="HF628"/>
      <c r="HG628"/>
      <c r="HH628"/>
      <c r="HI628"/>
      <c r="HJ628"/>
      <c r="HK628"/>
      <c r="HL628"/>
      <c r="HM628"/>
      <c r="HN628"/>
      <c r="HO628"/>
      <c r="HP628"/>
      <c r="HQ628"/>
      <c r="HR628"/>
      <c r="HS628"/>
      <c r="HT628"/>
      <c r="HU628"/>
      <c r="HV628"/>
      <c r="HW628"/>
      <c r="HX628"/>
      <c r="HY628"/>
      <c r="HZ628"/>
      <c r="IA628"/>
      <c r="IB628"/>
      <c r="IC628"/>
      <c r="ID628"/>
      <c r="IE628"/>
      <c r="IF628"/>
      <c r="IG628"/>
      <c r="IH628"/>
      <c r="II628"/>
      <c r="IJ628"/>
      <c r="IK628"/>
      <c r="IL628"/>
      <c r="IM628"/>
      <c r="IN628"/>
      <c r="IO628"/>
      <c r="IP628"/>
      <c r="IQ628"/>
      <c r="IR628"/>
      <c r="IS628"/>
      <c r="IT628"/>
      <c r="IU628"/>
      <c r="IV628"/>
      <c r="IW628"/>
      <c r="IX628"/>
      <c r="IY628"/>
      <c r="IZ628"/>
      <c r="JA628"/>
      <c r="JB628"/>
      <c r="JC628"/>
      <c r="JD628"/>
      <c r="JE628"/>
      <c r="JF628"/>
      <c r="JG628"/>
      <c r="JH628"/>
      <c r="JI628"/>
      <c r="JJ628"/>
      <c r="JK628"/>
      <c r="JL628"/>
      <c r="JM628"/>
      <c r="JN628"/>
      <c r="JO628"/>
      <c r="JP628"/>
      <c r="JQ628"/>
      <c r="JR628"/>
      <c r="JS628"/>
      <c r="JT628"/>
      <c r="JU628"/>
      <c r="JV628"/>
      <c r="JW628"/>
      <c r="JX628"/>
    </row>
    <row r="629" spans="1:284" s="199" customFormat="1" ht="12" customHeight="1">
      <c r="A629"/>
      <c r="B629"/>
      <c r="C629"/>
      <c r="D629"/>
      <c r="E629"/>
      <c r="F629"/>
      <c r="G629"/>
      <c r="H629"/>
      <c r="I629"/>
      <c r="J629"/>
      <c r="K629"/>
      <c r="L629"/>
      <c r="M629"/>
      <c r="N629"/>
      <c r="O629"/>
      <c r="P629"/>
      <c r="Q629"/>
      <c r="R629"/>
      <c r="S629"/>
      <c r="T629"/>
      <c r="U629"/>
      <c r="V629"/>
      <c r="W629"/>
      <c r="X629"/>
      <c r="Y629"/>
      <c r="Z629"/>
      <c r="AA629"/>
      <c r="AB629"/>
      <c r="AC629"/>
      <c r="AD629"/>
      <c r="AE629"/>
      <c r="AF629"/>
      <c r="AG629"/>
      <c r="AH629"/>
      <c r="AI629"/>
      <c r="AJ629"/>
      <c r="AK629"/>
      <c r="AL629"/>
      <c r="AM629"/>
      <c r="AN629"/>
      <c r="AO629"/>
      <c r="AP629"/>
      <c r="AQ629"/>
      <c r="AR629"/>
      <c r="AS629"/>
      <c r="AT629"/>
      <c r="AU629"/>
      <c r="AV629"/>
      <c r="AW629"/>
      <c r="AX629"/>
      <c r="AY629"/>
      <c r="AZ629"/>
      <c r="BA629"/>
      <c r="BB629"/>
      <c r="BC629"/>
      <c r="BD629"/>
      <c r="BE629"/>
      <c r="BF629"/>
      <c r="BG629"/>
      <c r="BH629"/>
      <c r="BI629"/>
      <c r="BJ629"/>
      <c r="BK629"/>
      <c r="BL629"/>
      <c r="BM629"/>
      <c r="BN629"/>
      <c r="BO629"/>
      <c r="BP629"/>
      <c r="BQ629"/>
      <c r="BR629"/>
      <c r="BS629"/>
      <c r="BT629"/>
      <c r="BU629"/>
      <c r="BV629"/>
      <c r="BW629"/>
      <c r="BX629"/>
      <c r="BY629"/>
      <c r="BZ629"/>
      <c r="CA629"/>
      <c r="CB629"/>
      <c r="CC629"/>
      <c r="CD629"/>
      <c r="CE629"/>
      <c r="CF629"/>
      <c r="CG629"/>
      <c r="CH629"/>
      <c r="CI629"/>
      <c r="CJ629"/>
      <c r="CK629"/>
      <c r="CL629"/>
      <c r="CM629"/>
      <c r="CN629"/>
      <c r="CO629"/>
      <c r="CP629"/>
      <c r="CQ629"/>
      <c r="CR629"/>
      <c r="CS629"/>
      <c r="CT629"/>
      <c r="CU629"/>
      <c r="CV629"/>
      <c r="CW629"/>
      <c r="CX629"/>
      <c r="CY629"/>
      <c r="CZ629"/>
      <c r="DA629"/>
      <c r="DB629"/>
      <c r="DC629"/>
      <c r="DD629"/>
      <c r="DE629"/>
      <c r="DF629"/>
      <c r="DG629"/>
      <c r="DH629"/>
      <c r="DI629"/>
      <c r="DJ629"/>
      <c r="DK629"/>
      <c r="DL629"/>
      <c r="DM629"/>
      <c r="DN629"/>
      <c r="DO629"/>
      <c r="DP629"/>
      <c r="DQ629"/>
      <c r="DR629"/>
      <c r="DS629"/>
      <c r="DT629"/>
      <c r="DU629"/>
      <c r="DV629"/>
      <c r="DW629"/>
      <c r="DX629"/>
      <c r="DY629"/>
      <c r="DZ629"/>
      <c r="EA629"/>
      <c r="EB629"/>
      <c r="EC629"/>
      <c r="ED629"/>
      <c r="EE629"/>
      <c r="EF629"/>
      <c r="EG629"/>
      <c r="EH629"/>
      <c r="EI629"/>
      <c r="EJ629"/>
      <c r="EK629"/>
      <c r="EL629"/>
      <c r="EM629"/>
      <c r="EN629"/>
      <c r="EO629"/>
      <c r="EP629"/>
      <c r="EQ629"/>
      <c r="ER629"/>
      <c r="ES629"/>
      <c r="ET629"/>
      <c r="EU629"/>
      <c r="EV629"/>
      <c r="EW629"/>
      <c r="EX629"/>
      <c r="EY629"/>
      <c r="EZ629"/>
      <c r="FA629"/>
      <c r="FB629"/>
      <c r="FC629"/>
      <c r="FD629"/>
      <c r="FE629"/>
      <c r="FF629"/>
      <c r="FG629"/>
      <c r="FH629"/>
      <c r="FI629"/>
      <c r="FJ629"/>
      <c r="FK629"/>
      <c r="FL629"/>
      <c r="FM629"/>
      <c r="FN629"/>
      <c r="FO629"/>
      <c r="FP629"/>
      <c r="FQ629"/>
      <c r="FR629"/>
      <c r="FS629"/>
      <c r="FT629"/>
      <c r="FU629"/>
      <c r="FV629"/>
      <c r="FW629"/>
      <c r="FX629"/>
      <c r="FY629"/>
      <c r="FZ629"/>
      <c r="GA629"/>
      <c r="GB629"/>
      <c r="GC629"/>
      <c r="GD629"/>
      <c r="GE629"/>
      <c r="GF629"/>
      <c r="GG629"/>
      <c r="GH629"/>
      <c r="GI629"/>
      <c r="GJ629"/>
      <c r="GK629"/>
      <c r="GL629"/>
      <c r="GM629"/>
      <c r="GN629"/>
      <c r="GO629"/>
      <c r="GP629"/>
      <c r="GQ629"/>
      <c r="GR629"/>
      <c r="GS629"/>
      <c r="GT629"/>
      <c r="GU629"/>
      <c r="GV629"/>
      <c r="GW629"/>
      <c r="GX629"/>
      <c r="GY629"/>
      <c r="GZ629"/>
      <c r="HA629"/>
      <c r="HB629"/>
      <c r="HC629"/>
      <c r="HD629"/>
      <c r="HE629"/>
      <c r="HF629"/>
      <c r="HG629"/>
      <c r="HH629"/>
      <c r="HI629"/>
      <c r="HJ629"/>
      <c r="HK629"/>
      <c r="HL629"/>
      <c r="HM629"/>
      <c r="HN629"/>
      <c r="HO629"/>
      <c r="HP629"/>
      <c r="HQ629"/>
      <c r="HR629"/>
      <c r="HS629"/>
      <c r="HT629"/>
      <c r="HU629"/>
      <c r="HV629"/>
      <c r="HW629"/>
      <c r="HX629"/>
      <c r="HY629"/>
      <c r="HZ629"/>
      <c r="IA629"/>
      <c r="IB629"/>
      <c r="IC629"/>
      <c r="ID629"/>
      <c r="IE629"/>
      <c r="IF629"/>
      <c r="IG629"/>
      <c r="IH629"/>
      <c r="II629"/>
      <c r="IJ629"/>
      <c r="IK629"/>
      <c r="IL629"/>
      <c r="IM629"/>
      <c r="IN629"/>
      <c r="IO629"/>
      <c r="IP629"/>
      <c r="IQ629"/>
      <c r="IR629"/>
      <c r="IS629"/>
      <c r="IT629"/>
      <c r="IU629"/>
      <c r="IV629"/>
      <c r="IW629"/>
      <c r="IX629"/>
      <c r="IY629"/>
      <c r="IZ629"/>
      <c r="JA629"/>
      <c r="JB629"/>
      <c r="JC629"/>
      <c r="JD629"/>
      <c r="JE629"/>
      <c r="JF629"/>
      <c r="JG629"/>
      <c r="JH629"/>
      <c r="JI629"/>
      <c r="JJ629"/>
      <c r="JK629"/>
      <c r="JL629"/>
      <c r="JM629"/>
      <c r="JN629"/>
      <c r="JO629"/>
      <c r="JP629"/>
      <c r="JQ629"/>
      <c r="JR629"/>
      <c r="JS629"/>
      <c r="JT629"/>
      <c r="JU629"/>
      <c r="JV629"/>
      <c r="JW629"/>
      <c r="JX629"/>
    </row>
    <row r="630" spans="1:284" s="199" customFormat="1" ht="12" customHeight="1">
      <c r="A630"/>
      <c r="B630"/>
      <c r="C630"/>
      <c r="D630"/>
      <c r="E630"/>
      <c r="F630"/>
      <c r="G630"/>
      <c r="H630"/>
      <c r="I630"/>
      <c r="J630"/>
      <c r="K630"/>
      <c r="L630"/>
      <c r="M630"/>
      <c r="N630"/>
      <c r="O630"/>
      <c r="P630"/>
      <c r="Q630"/>
      <c r="R630"/>
      <c r="S630"/>
      <c r="T630"/>
      <c r="U630"/>
      <c r="V630"/>
      <c r="W630"/>
      <c r="X630"/>
      <c r="Y630"/>
      <c r="Z630"/>
      <c r="AA630"/>
      <c r="AB630"/>
      <c r="AC630"/>
      <c r="AD630"/>
      <c r="AE630"/>
      <c r="AF630"/>
      <c r="AG630"/>
      <c r="AH630"/>
      <c r="AI630"/>
      <c r="AJ630"/>
      <c r="AK630"/>
      <c r="AL630"/>
      <c r="AM630"/>
      <c r="AN630"/>
      <c r="AO630"/>
      <c r="AP630"/>
      <c r="AQ630"/>
      <c r="AR630"/>
      <c r="AS630"/>
      <c r="AT630"/>
      <c r="AU630"/>
      <c r="AV630"/>
      <c r="AW630"/>
      <c r="AX630"/>
      <c r="AY630"/>
      <c r="AZ630"/>
      <c r="BA630"/>
      <c r="BB630"/>
      <c r="BC630"/>
      <c r="BD630"/>
      <c r="BE630"/>
      <c r="BF630"/>
      <c r="BG630"/>
      <c r="BH630"/>
      <c r="BI630"/>
      <c r="BJ630"/>
      <c r="BK630"/>
      <c r="BL630"/>
      <c r="BM630"/>
      <c r="BN630"/>
      <c r="BO630"/>
      <c r="BP630"/>
      <c r="BQ630"/>
      <c r="BR630"/>
      <c r="BS630"/>
      <c r="BT630"/>
      <c r="BU630"/>
      <c r="BV630"/>
      <c r="BW630"/>
      <c r="BX630"/>
      <c r="BY630"/>
      <c r="BZ630"/>
      <c r="CA630"/>
      <c r="CB630"/>
      <c r="CC630"/>
      <c r="CD630"/>
      <c r="CE630"/>
      <c r="CF630"/>
      <c r="CG630"/>
      <c r="CH630"/>
      <c r="CI630"/>
      <c r="CJ630"/>
      <c r="CK630"/>
      <c r="CL630"/>
      <c r="CM630"/>
      <c r="CN630"/>
      <c r="CO630"/>
      <c r="CP630"/>
      <c r="CQ630"/>
      <c r="CR630"/>
      <c r="CS630"/>
      <c r="CT630"/>
      <c r="CU630"/>
      <c r="CV630"/>
      <c r="CW630"/>
      <c r="CX630"/>
      <c r="CY630"/>
      <c r="CZ630"/>
      <c r="DA630"/>
      <c r="DB630"/>
      <c r="DC630"/>
      <c r="DD630"/>
      <c r="DE630"/>
      <c r="DF630"/>
      <c r="DG630"/>
      <c r="DH630"/>
      <c r="DI630"/>
      <c r="DJ630"/>
      <c r="DK630"/>
      <c r="DL630"/>
      <c r="DM630"/>
      <c r="DN630"/>
      <c r="DO630"/>
      <c r="DP630"/>
      <c r="DQ630"/>
      <c r="DR630"/>
      <c r="DS630"/>
      <c r="DT630"/>
      <c r="DU630"/>
      <c r="DV630"/>
      <c r="DW630"/>
      <c r="DX630"/>
      <c r="DY630"/>
      <c r="DZ630"/>
      <c r="EA630"/>
      <c r="EB630"/>
      <c r="EC630"/>
      <c r="ED630"/>
      <c r="EE630"/>
      <c r="EF630"/>
      <c r="EG630"/>
      <c r="EH630"/>
      <c r="EI630"/>
      <c r="EJ630"/>
      <c r="EK630"/>
      <c r="EL630"/>
      <c r="EM630"/>
      <c r="EN630"/>
      <c r="EO630"/>
      <c r="EP630"/>
      <c r="EQ630"/>
      <c r="ER630"/>
      <c r="ES630"/>
      <c r="ET630"/>
      <c r="EU630"/>
      <c r="EV630"/>
      <c r="EW630"/>
      <c r="EX630"/>
      <c r="EY630"/>
      <c r="EZ630"/>
      <c r="FA630"/>
      <c r="FB630"/>
      <c r="FC630"/>
      <c r="FD630"/>
      <c r="FE630"/>
      <c r="FF630"/>
      <c r="FG630"/>
      <c r="FH630"/>
      <c r="FI630"/>
      <c r="FJ630"/>
      <c r="FK630"/>
      <c r="FL630"/>
      <c r="FM630"/>
      <c r="FN630"/>
      <c r="FO630"/>
      <c r="FP630"/>
      <c r="FQ630"/>
      <c r="FR630"/>
      <c r="FS630"/>
      <c r="FT630"/>
      <c r="FU630"/>
      <c r="FV630"/>
      <c r="FW630"/>
      <c r="FX630"/>
      <c r="FY630"/>
      <c r="FZ630"/>
      <c r="GA630"/>
      <c r="GB630"/>
      <c r="GC630"/>
      <c r="GD630"/>
      <c r="GE630"/>
      <c r="GF630"/>
      <c r="GG630"/>
      <c r="GH630"/>
      <c r="GI630"/>
      <c r="GJ630"/>
      <c r="GK630"/>
      <c r="GL630"/>
      <c r="GM630"/>
      <c r="GN630"/>
      <c r="GO630"/>
      <c r="GP630"/>
      <c r="GQ630"/>
      <c r="GR630"/>
      <c r="GS630"/>
      <c r="GT630"/>
      <c r="GU630"/>
      <c r="GV630"/>
      <c r="GW630"/>
      <c r="GX630"/>
      <c r="GY630"/>
      <c r="GZ630"/>
      <c r="HA630"/>
      <c r="HB630"/>
      <c r="HC630"/>
      <c r="HD630"/>
      <c r="HE630"/>
      <c r="HF630"/>
      <c r="HG630"/>
      <c r="HH630"/>
      <c r="HI630"/>
      <c r="HJ630"/>
      <c r="HK630"/>
      <c r="HL630"/>
      <c r="HM630"/>
      <c r="HN630"/>
      <c r="HO630"/>
      <c r="HP630"/>
      <c r="HQ630"/>
      <c r="HR630"/>
      <c r="HS630"/>
      <c r="HT630"/>
      <c r="HU630"/>
      <c r="HV630"/>
      <c r="HW630"/>
      <c r="HX630"/>
      <c r="HY630"/>
      <c r="HZ630"/>
      <c r="IA630"/>
      <c r="IB630"/>
      <c r="IC630"/>
      <c r="ID630"/>
      <c r="IE630"/>
      <c r="IF630"/>
      <c r="IG630"/>
      <c r="IH630"/>
      <c r="II630"/>
      <c r="IJ630"/>
      <c r="IK630"/>
      <c r="IL630"/>
      <c r="IM630"/>
      <c r="IN630"/>
      <c r="IO630"/>
      <c r="IP630"/>
      <c r="IQ630"/>
      <c r="IR630"/>
      <c r="IS630"/>
      <c r="IT630"/>
      <c r="IU630"/>
      <c r="IV630"/>
      <c r="IW630"/>
      <c r="IX630"/>
      <c r="IY630"/>
      <c r="IZ630"/>
      <c r="JA630"/>
      <c r="JB630"/>
      <c r="JC630"/>
      <c r="JD630"/>
      <c r="JE630"/>
      <c r="JF630"/>
      <c r="JG630"/>
      <c r="JH630"/>
      <c r="JI630"/>
      <c r="JJ630"/>
      <c r="JK630"/>
      <c r="JL630"/>
      <c r="JM630"/>
      <c r="JN630"/>
      <c r="JO630"/>
      <c r="JP630"/>
      <c r="JQ630"/>
      <c r="JR630"/>
      <c r="JS630"/>
      <c r="JT630"/>
      <c r="JU630"/>
      <c r="JV630"/>
      <c r="JW630"/>
      <c r="JX630"/>
    </row>
    <row r="631" spans="1:284" s="199" customFormat="1" ht="12" customHeight="1">
      <c r="A631"/>
      <c r="B631"/>
      <c r="C631"/>
      <c r="D631"/>
      <c r="E631"/>
      <c r="F631"/>
      <c r="G631"/>
      <c r="H631"/>
      <c r="I631"/>
      <c r="J631"/>
      <c r="K631"/>
      <c r="L631"/>
      <c r="M631"/>
      <c r="N631"/>
      <c r="O631"/>
      <c r="P631"/>
      <c r="Q631"/>
      <c r="R631"/>
      <c r="S631"/>
      <c r="T631"/>
      <c r="U631"/>
      <c r="V631"/>
      <c r="W631"/>
      <c r="X631"/>
      <c r="Y631"/>
      <c r="Z631"/>
      <c r="AA631"/>
      <c r="AB631"/>
      <c r="AC631"/>
      <c r="AD631"/>
      <c r="AE631"/>
      <c r="AF631"/>
      <c r="AG631"/>
      <c r="AH631"/>
      <c r="AI631"/>
      <c r="AJ631"/>
      <c r="AK631"/>
      <c r="AL631"/>
      <c r="AM631"/>
      <c r="AN631"/>
      <c r="AO631"/>
      <c r="AP631"/>
      <c r="AQ631"/>
      <c r="AR631"/>
      <c r="AS631"/>
      <c r="AT631"/>
      <c r="AU631"/>
      <c r="AV631"/>
      <c r="AW631"/>
      <c r="AX631"/>
      <c r="AY631"/>
      <c r="AZ631"/>
      <c r="BA631"/>
      <c r="BB631"/>
      <c r="BC631"/>
      <c r="BD631"/>
      <c r="BE631"/>
      <c r="BF631"/>
      <c r="BG631"/>
      <c r="BH631"/>
      <c r="BI631"/>
      <c r="BJ631"/>
      <c r="BK631"/>
      <c r="BL631"/>
      <c r="BM631"/>
      <c r="BN631"/>
      <c r="BO631"/>
      <c r="BP631"/>
      <c r="BQ631"/>
      <c r="BR631"/>
      <c r="BS631"/>
      <c r="BT631"/>
      <c r="BU631"/>
      <c r="BV631"/>
      <c r="BW631"/>
      <c r="BX631"/>
      <c r="BY631"/>
      <c r="BZ631"/>
      <c r="CA631"/>
      <c r="CB631"/>
      <c r="CC631"/>
      <c r="CD631"/>
      <c r="CE631"/>
      <c r="CF631"/>
      <c r="CG631"/>
      <c r="CH631"/>
      <c r="CI631"/>
      <c r="CJ631"/>
      <c r="CK631"/>
      <c r="CL631"/>
      <c r="CM631"/>
      <c r="CN631"/>
      <c r="CO631"/>
      <c r="CP631"/>
      <c r="CQ631"/>
      <c r="CR631"/>
      <c r="CS631"/>
      <c r="CT631"/>
      <c r="CU631"/>
      <c r="CV631"/>
      <c r="CW631"/>
      <c r="CX631"/>
      <c r="CY631"/>
      <c r="CZ631"/>
      <c r="DA631"/>
      <c r="DB631"/>
      <c r="DC631"/>
      <c r="DD631"/>
      <c r="DE631"/>
      <c r="DF631"/>
      <c r="DG631"/>
      <c r="DH631"/>
      <c r="DI631"/>
      <c r="DJ631"/>
      <c r="DK631"/>
      <c r="DL631"/>
      <c r="DM631"/>
      <c r="DN631"/>
      <c r="DO631"/>
      <c r="DP631"/>
      <c r="DQ631"/>
      <c r="DR631"/>
      <c r="DS631"/>
      <c r="DT631"/>
      <c r="DU631"/>
      <c r="DV631"/>
      <c r="DW631"/>
      <c r="DX631"/>
      <c r="DY631"/>
      <c r="DZ631"/>
      <c r="EA631"/>
      <c r="EB631"/>
      <c r="EC631"/>
      <c r="ED631"/>
      <c r="EE631"/>
      <c r="EF631"/>
      <c r="EG631"/>
      <c r="EH631"/>
      <c r="EI631"/>
      <c r="EJ631"/>
      <c r="EK631"/>
      <c r="EL631"/>
      <c r="EM631"/>
      <c r="EN631"/>
      <c r="EO631"/>
      <c r="EP631"/>
      <c r="EQ631"/>
      <c r="ER631"/>
      <c r="ES631"/>
      <c r="ET631"/>
      <c r="EU631"/>
      <c r="EV631"/>
      <c r="EW631"/>
      <c r="EX631"/>
      <c r="EY631"/>
      <c r="EZ631"/>
      <c r="FA631"/>
      <c r="FB631"/>
      <c r="FC631"/>
      <c r="FD631"/>
      <c r="FE631"/>
      <c r="FF631"/>
      <c r="FG631"/>
      <c r="FH631"/>
      <c r="FI631"/>
      <c r="FJ631"/>
      <c r="FK631"/>
      <c r="FL631"/>
      <c r="FM631"/>
      <c r="FN631"/>
      <c r="FO631"/>
      <c r="FP631"/>
      <c r="FQ631"/>
      <c r="FR631"/>
      <c r="FS631"/>
      <c r="FT631"/>
      <c r="FU631"/>
      <c r="FV631"/>
      <c r="FW631"/>
      <c r="FX631"/>
      <c r="FY631"/>
      <c r="FZ631"/>
      <c r="GA631"/>
      <c r="GB631"/>
      <c r="GC631"/>
      <c r="GD631"/>
      <c r="GE631"/>
      <c r="GF631"/>
      <c r="GG631"/>
      <c r="GH631"/>
      <c r="GI631"/>
      <c r="GJ631"/>
      <c r="GK631"/>
      <c r="GL631"/>
      <c r="GM631"/>
      <c r="GN631"/>
      <c r="GO631"/>
      <c r="GP631"/>
      <c r="GQ631"/>
      <c r="GR631"/>
      <c r="GS631"/>
      <c r="GT631"/>
      <c r="GU631"/>
      <c r="GV631"/>
      <c r="GW631"/>
      <c r="GX631"/>
      <c r="GY631"/>
      <c r="GZ631"/>
      <c r="HA631"/>
      <c r="HB631"/>
      <c r="HC631"/>
      <c r="HD631"/>
      <c r="HE631"/>
      <c r="HF631"/>
      <c r="HG631"/>
      <c r="HH631"/>
      <c r="HI631"/>
      <c r="HJ631"/>
      <c r="HK631"/>
      <c r="HL631"/>
      <c r="HM631"/>
      <c r="HN631"/>
      <c r="HO631"/>
      <c r="HP631"/>
      <c r="HQ631"/>
      <c r="HR631"/>
      <c r="HS631"/>
      <c r="HT631"/>
      <c r="HU631"/>
      <c r="HV631"/>
      <c r="HW631"/>
      <c r="HX631"/>
      <c r="HY631"/>
      <c r="HZ631"/>
      <c r="IA631"/>
      <c r="IB631"/>
      <c r="IC631"/>
      <c r="ID631"/>
      <c r="IE631"/>
      <c r="IF631"/>
      <c r="IG631"/>
      <c r="IH631"/>
      <c r="II631"/>
      <c r="IJ631"/>
      <c r="IK631"/>
      <c r="IL631"/>
      <c r="IM631"/>
      <c r="IN631"/>
      <c r="IO631"/>
      <c r="IP631"/>
      <c r="IQ631"/>
      <c r="IR631"/>
      <c r="IS631"/>
      <c r="IT631"/>
      <c r="IU631"/>
      <c r="IV631"/>
      <c r="IW631"/>
      <c r="IX631"/>
      <c r="IY631"/>
      <c r="IZ631"/>
      <c r="JA631"/>
      <c r="JB631"/>
      <c r="JC631"/>
      <c r="JD631"/>
      <c r="JE631"/>
      <c r="JF631"/>
      <c r="JG631"/>
      <c r="JH631"/>
      <c r="JI631"/>
      <c r="JJ631"/>
      <c r="JK631"/>
      <c r="JL631"/>
      <c r="JM631"/>
      <c r="JN631"/>
      <c r="JO631"/>
      <c r="JP631"/>
      <c r="JQ631"/>
      <c r="JR631"/>
      <c r="JS631"/>
      <c r="JT631"/>
      <c r="JU631"/>
      <c r="JV631"/>
      <c r="JW631"/>
      <c r="JX631"/>
    </row>
    <row r="632" spans="1:284" s="199" customFormat="1" ht="12" customHeight="1">
      <c r="A632"/>
      <c r="B632"/>
      <c r="C632"/>
      <c r="D632"/>
      <c r="E632"/>
      <c r="F632"/>
      <c r="G632"/>
      <c r="H632"/>
      <c r="I632"/>
      <c r="J632"/>
      <c r="K632"/>
      <c r="L632"/>
      <c r="M632"/>
      <c r="N632"/>
      <c r="O632"/>
      <c r="P632"/>
      <c r="Q632"/>
      <c r="R632"/>
      <c r="S632"/>
      <c r="T632"/>
      <c r="U632"/>
      <c r="V632"/>
      <c r="W632"/>
      <c r="X632"/>
      <c r="Y632"/>
      <c r="Z632"/>
      <c r="AA632"/>
      <c r="AB632"/>
      <c r="AC632"/>
      <c r="AD632"/>
      <c r="AE632"/>
      <c r="AF632"/>
      <c r="AG632"/>
      <c r="AH632"/>
      <c r="AI632"/>
      <c r="AJ632"/>
      <c r="AK632"/>
      <c r="AL632"/>
      <c r="AM632"/>
      <c r="AN632"/>
      <c r="AO632"/>
      <c r="AP632"/>
      <c r="AQ632"/>
      <c r="AR632"/>
      <c r="AS632"/>
      <c r="AT632"/>
      <c r="AU632"/>
      <c r="AV632"/>
      <c r="AW632"/>
      <c r="AX632"/>
      <c r="AY632"/>
      <c r="AZ632"/>
      <c r="BA632"/>
      <c r="BB632"/>
      <c r="BC632"/>
      <c r="BD632"/>
      <c r="BE632"/>
      <c r="BF632"/>
      <c r="BG632"/>
      <c r="BH632"/>
      <c r="BI632"/>
      <c r="BJ632"/>
      <c r="BK632"/>
      <c r="BL632"/>
      <c r="BM632"/>
      <c r="BN632"/>
      <c r="BO632"/>
      <c r="BP632"/>
      <c r="BQ632"/>
      <c r="BR632"/>
      <c r="BS632"/>
      <c r="BT632"/>
      <c r="BU632"/>
      <c r="BV632"/>
      <c r="BW632"/>
      <c r="BX632"/>
      <c r="BY632"/>
      <c r="BZ632"/>
      <c r="CA632"/>
      <c r="CB632"/>
      <c r="CC632"/>
      <c r="CD632"/>
      <c r="CE632"/>
      <c r="CF632"/>
      <c r="CG632"/>
      <c r="CH632"/>
      <c r="CI632"/>
      <c r="CJ632"/>
      <c r="CK632"/>
      <c r="CL632"/>
      <c r="CM632"/>
      <c r="CN632"/>
      <c r="CO632"/>
      <c r="CP632"/>
      <c r="CQ632"/>
      <c r="CR632"/>
      <c r="CS632"/>
      <c r="CT632"/>
      <c r="CU632"/>
      <c r="CV632"/>
      <c r="CW632"/>
      <c r="CX632"/>
      <c r="CY632"/>
      <c r="CZ632"/>
      <c r="DA632"/>
      <c r="DB632"/>
      <c r="DC632"/>
      <c r="DD632"/>
      <c r="DE632"/>
      <c r="DF632"/>
      <c r="DG632"/>
      <c r="DH632"/>
      <c r="DI632"/>
      <c r="DJ632"/>
      <c r="DK632"/>
      <c r="DL632"/>
      <c r="DM632"/>
      <c r="DN632"/>
      <c r="DO632"/>
      <c r="DP632"/>
      <c r="DQ632"/>
      <c r="DR632"/>
      <c r="DS632"/>
      <c r="DT632"/>
      <c r="DU632"/>
      <c r="DV632"/>
      <c r="DW632"/>
      <c r="DX632"/>
      <c r="DY632"/>
      <c r="DZ632"/>
      <c r="EA632"/>
      <c r="EB632"/>
      <c r="EC632"/>
      <c r="ED632"/>
      <c r="EE632"/>
      <c r="EF632"/>
      <c r="EG632"/>
      <c r="EH632"/>
      <c r="EI632"/>
      <c r="EJ632"/>
      <c r="EK632"/>
      <c r="EL632"/>
      <c r="EM632"/>
      <c r="EN632"/>
      <c r="EO632"/>
      <c r="EP632"/>
      <c r="EQ632"/>
      <c r="ER632"/>
      <c r="ES632"/>
      <c r="ET632"/>
      <c r="EU632"/>
      <c r="EV632"/>
      <c r="EW632"/>
      <c r="EX632"/>
      <c r="EY632"/>
      <c r="EZ632"/>
      <c r="FA632"/>
      <c r="FB632"/>
      <c r="FC632"/>
      <c r="FD632"/>
      <c r="FE632"/>
      <c r="FF632"/>
      <c r="FG632"/>
      <c r="FH632"/>
      <c r="FI632"/>
      <c r="FJ632"/>
      <c r="FK632"/>
      <c r="FL632"/>
      <c r="FM632"/>
      <c r="FN632"/>
      <c r="FO632"/>
      <c r="FP632"/>
      <c r="FQ632"/>
      <c r="FR632"/>
      <c r="FS632"/>
      <c r="FT632"/>
      <c r="FU632"/>
      <c r="FV632"/>
      <c r="FW632"/>
      <c r="FX632"/>
      <c r="FY632"/>
      <c r="FZ632"/>
      <c r="GA632"/>
      <c r="GB632"/>
      <c r="GC632"/>
      <c r="GD632"/>
      <c r="GE632"/>
      <c r="GF632"/>
      <c r="GG632"/>
      <c r="GH632"/>
      <c r="GI632"/>
      <c r="GJ632"/>
      <c r="GK632"/>
      <c r="GL632"/>
      <c r="GM632"/>
      <c r="GN632"/>
      <c r="GO632"/>
      <c r="GP632"/>
      <c r="GQ632"/>
      <c r="GR632"/>
      <c r="GS632"/>
      <c r="GT632"/>
      <c r="GU632"/>
      <c r="GV632"/>
      <c r="GW632"/>
      <c r="GX632"/>
      <c r="GY632"/>
      <c r="GZ632"/>
      <c r="HA632"/>
      <c r="HB632"/>
      <c r="HC632"/>
      <c r="HD632"/>
      <c r="HE632"/>
      <c r="HF632"/>
      <c r="HG632"/>
      <c r="HH632"/>
      <c r="HI632"/>
      <c r="HJ632"/>
      <c r="HK632"/>
      <c r="HL632"/>
      <c r="HM632"/>
      <c r="HN632"/>
      <c r="HO632"/>
      <c r="HP632"/>
      <c r="HQ632"/>
      <c r="HR632"/>
      <c r="HS632"/>
      <c r="HT632"/>
      <c r="HU632"/>
      <c r="HV632"/>
      <c r="HW632"/>
      <c r="HX632"/>
      <c r="HY632"/>
      <c r="HZ632"/>
      <c r="IA632"/>
      <c r="IB632"/>
      <c r="IC632"/>
      <c r="ID632"/>
      <c r="IE632"/>
      <c r="IF632"/>
      <c r="IG632"/>
      <c r="IH632"/>
      <c r="II632"/>
      <c r="IJ632"/>
      <c r="IK632"/>
      <c r="IL632"/>
      <c r="IM632"/>
      <c r="IN632"/>
      <c r="IO632"/>
      <c r="IP632"/>
      <c r="IQ632"/>
      <c r="IR632"/>
      <c r="IS632"/>
      <c r="IT632"/>
      <c r="IU632"/>
      <c r="IV632"/>
      <c r="IW632"/>
      <c r="IX632"/>
      <c r="IY632"/>
      <c r="IZ632"/>
      <c r="JA632"/>
      <c r="JB632"/>
      <c r="JC632"/>
      <c r="JD632"/>
      <c r="JE632"/>
      <c r="JF632"/>
      <c r="JG632"/>
      <c r="JH632"/>
      <c r="JI632"/>
      <c r="JJ632"/>
      <c r="JK632"/>
      <c r="JL632"/>
      <c r="JM632"/>
      <c r="JN632"/>
      <c r="JO632"/>
      <c r="JP632"/>
      <c r="JQ632"/>
      <c r="JR632"/>
      <c r="JS632"/>
      <c r="JT632"/>
      <c r="JU632"/>
      <c r="JV632"/>
      <c r="JW632"/>
      <c r="JX632"/>
    </row>
    <row r="633" spans="1:284" s="199" customFormat="1" ht="12" customHeight="1">
      <c r="A633"/>
      <c r="B633"/>
      <c r="C633"/>
      <c r="D633"/>
      <c r="E633"/>
      <c r="F633"/>
      <c r="G633"/>
      <c r="H633"/>
      <c r="I633"/>
      <c r="J633"/>
      <c r="K633"/>
      <c r="L633"/>
      <c r="M633"/>
      <c r="N633"/>
      <c r="O633"/>
      <c r="P633"/>
      <c r="Q633"/>
      <c r="R633"/>
      <c r="S633"/>
      <c r="T633"/>
      <c r="U633"/>
      <c r="V633"/>
      <c r="W633"/>
      <c r="X633"/>
      <c r="Y633"/>
      <c r="Z633"/>
      <c r="AA633"/>
      <c r="AB633"/>
      <c r="AC633"/>
      <c r="AD633"/>
      <c r="AE633"/>
      <c r="AF633"/>
      <c r="AG633"/>
      <c r="AH633"/>
      <c r="AI633"/>
      <c r="AJ633"/>
      <c r="AK633"/>
      <c r="AL633"/>
      <c r="AM633"/>
      <c r="AN633"/>
      <c r="AO633"/>
      <c r="AP633"/>
      <c r="AQ633"/>
      <c r="AR633"/>
      <c r="AS633"/>
      <c r="AT633"/>
      <c r="AU633"/>
      <c r="AV633"/>
      <c r="AW633"/>
      <c r="AX633"/>
      <c r="AY633"/>
      <c r="AZ633"/>
      <c r="BA633"/>
      <c r="BB633"/>
      <c r="BC633"/>
      <c r="BD633"/>
      <c r="BE633"/>
      <c r="BF633"/>
      <c r="BG633"/>
      <c r="BH633"/>
      <c r="BI633"/>
      <c r="BJ633"/>
      <c r="BK633"/>
      <c r="BL633"/>
      <c r="BM633"/>
      <c r="BN633"/>
      <c r="BO633"/>
      <c r="BP633"/>
      <c r="BQ633"/>
      <c r="BR633"/>
      <c r="BS633"/>
      <c r="BT633"/>
      <c r="BU633"/>
      <c r="BV633"/>
      <c r="BW633"/>
      <c r="BX633"/>
      <c r="BY633"/>
      <c r="BZ633"/>
      <c r="CA633"/>
      <c r="CB633"/>
      <c r="CC633"/>
      <c r="CD633"/>
      <c r="CE633"/>
      <c r="CF633"/>
      <c r="CG633"/>
      <c r="CH633"/>
      <c r="CI633"/>
      <c r="CJ633"/>
      <c r="CK633"/>
      <c r="CL633"/>
      <c r="CM633"/>
      <c r="CN633"/>
      <c r="CO633"/>
      <c r="CP633"/>
      <c r="CQ633"/>
      <c r="CR633"/>
      <c r="CS633"/>
      <c r="CT633"/>
      <c r="CU633"/>
      <c r="CV633"/>
      <c r="CW633"/>
      <c r="CX633"/>
      <c r="CY633"/>
      <c r="CZ633"/>
      <c r="DA633"/>
      <c r="DB633"/>
      <c r="DC633"/>
      <c r="DD633"/>
      <c r="DE633"/>
      <c r="DF633"/>
      <c r="DG633"/>
      <c r="DH633"/>
      <c r="DI633"/>
      <c r="DJ633"/>
      <c r="DK633"/>
      <c r="DL633"/>
      <c r="DM633"/>
      <c r="DN633"/>
      <c r="DO633"/>
      <c r="DP633"/>
      <c r="DQ633"/>
      <c r="DR633"/>
      <c r="DS633"/>
      <c r="DT633"/>
      <c r="DU633"/>
      <c r="DV633"/>
      <c r="DW633"/>
      <c r="DX633"/>
      <c r="DY633"/>
      <c r="DZ633"/>
      <c r="EA633"/>
      <c r="EB633"/>
      <c r="EC633"/>
      <c r="ED633"/>
      <c r="EE633"/>
      <c r="EF633"/>
      <c r="EG633"/>
      <c r="EH633"/>
      <c r="EI633"/>
      <c r="EJ633"/>
      <c r="EK633"/>
      <c r="EL633"/>
      <c r="EM633"/>
      <c r="EN633"/>
      <c r="EO633"/>
      <c r="EP633"/>
      <c r="EQ633"/>
      <c r="ER633"/>
      <c r="ES633"/>
      <c r="ET633"/>
      <c r="EU633"/>
      <c r="EV633"/>
      <c r="EW633"/>
      <c r="EX633"/>
      <c r="EY633"/>
      <c r="EZ633"/>
      <c r="FA633"/>
      <c r="FB633"/>
      <c r="FC633"/>
      <c r="FD633"/>
      <c r="FE633"/>
      <c r="FF633"/>
      <c r="FG633"/>
      <c r="FH633"/>
      <c r="FI633"/>
      <c r="FJ633"/>
      <c r="FK633"/>
      <c r="FL633"/>
      <c r="FM633"/>
      <c r="FN633"/>
      <c r="FO633"/>
      <c r="FP633"/>
      <c r="FQ633"/>
      <c r="FR633"/>
      <c r="FS633"/>
      <c r="FT633"/>
      <c r="FU633"/>
      <c r="FV633"/>
      <c r="FW633"/>
      <c r="FX633"/>
      <c r="FY633"/>
      <c r="FZ633"/>
      <c r="GA633"/>
      <c r="GB633"/>
      <c r="GC633"/>
      <c r="GD633"/>
      <c r="GE633"/>
      <c r="GF633"/>
      <c r="GG633"/>
      <c r="GH633"/>
      <c r="GI633"/>
      <c r="GJ633"/>
      <c r="GK633"/>
      <c r="GL633"/>
      <c r="GM633"/>
      <c r="GN633"/>
      <c r="GO633"/>
      <c r="GP633"/>
      <c r="GQ633"/>
      <c r="GR633"/>
      <c r="GS633"/>
      <c r="GT633"/>
      <c r="GU633"/>
      <c r="GV633"/>
      <c r="GW633"/>
      <c r="GX633"/>
      <c r="GY633"/>
      <c r="GZ633"/>
      <c r="HA633"/>
      <c r="HB633"/>
      <c r="HC633"/>
      <c r="HD633"/>
      <c r="HE633"/>
      <c r="HF633"/>
      <c r="HG633"/>
      <c r="HH633"/>
      <c r="HI633"/>
      <c r="HJ633"/>
      <c r="HK633"/>
      <c r="HL633"/>
      <c r="HM633"/>
      <c r="HN633"/>
      <c r="HO633"/>
      <c r="HP633"/>
      <c r="HQ633"/>
      <c r="HR633"/>
      <c r="HS633"/>
      <c r="HT633"/>
      <c r="HU633"/>
      <c r="HV633"/>
      <c r="HW633"/>
      <c r="HX633"/>
      <c r="HY633"/>
      <c r="HZ633"/>
      <c r="IA633"/>
      <c r="IB633"/>
      <c r="IC633"/>
      <c r="ID633"/>
      <c r="IE633"/>
      <c r="IF633"/>
      <c r="IG633"/>
      <c r="IH633"/>
      <c r="II633"/>
      <c r="IJ633"/>
      <c r="IK633"/>
      <c r="IL633"/>
      <c r="IM633"/>
      <c r="IN633"/>
      <c r="IO633"/>
      <c r="IP633"/>
      <c r="IQ633"/>
      <c r="IR633"/>
      <c r="IS633"/>
      <c r="IT633"/>
      <c r="IU633"/>
      <c r="IV633"/>
      <c r="IW633"/>
      <c r="IX633"/>
      <c r="IY633"/>
      <c r="IZ633"/>
      <c r="JA633"/>
      <c r="JB633"/>
      <c r="JC633"/>
      <c r="JD633"/>
      <c r="JE633"/>
      <c r="JF633"/>
      <c r="JG633"/>
      <c r="JH633"/>
      <c r="JI633"/>
      <c r="JJ633"/>
      <c r="JK633"/>
      <c r="JL633"/>
      <c r="JM633"/>
      <c r="JN633"/>
      <c r="JO633"/>
      <c r="JP633"/>
      <c r="JQ633"/>
      <c r="JR633"/>
      <c r="JS633"/>
      <c r="JT633"/>
      <c r="JU633"/>
      <c r="JV633"/>
      <c r="JW633"/>
      <c r="JX633"/>
    </row>
    <row r="634" spans="1:284" s="199" customFormat="1" ht="12" customHeight="1">
      <c r="A634"/>
      <c r="B634"/>
      <c r="C634"/>
      <c r="D634"/>
      <c r="E634"/>
      <c r="F634"/>
      <c r="G634"/>
      <c r="H634"/>
      <c r="I634"/>
      <c r="J634"/>
      <c r="K634"/>
      <c r="L634"/>
      <c r="M634"/>
      <c r="N634"/>
      <c r="O634"/>
      <c r="P634"/>
      <c r="Q634"/>
      <c r="R634"/>
      <c r="S634"/>
      <c r="T634"/>
      <c r="U634"/>
      <c r="V634"/>
      <c r="W634"/>
      <c r="X634"/>
      <c r="Y634"/>
      <c r="Z634"/>
      <c r="AA634"/>
      <c r="AB634"/>
      <c r="AC634"/>
      <c r="AD634"/>
      <c r="AE634"/>
      <c r="AF634"/>
      <c r="AG634"/>
      <c r="AH634"/>
      <c r="AI634"/>
      <c r="AJ634"/>
      <c r="AK634"/>
      <c r="AL634"/>
      <c r="AM634"/>
      <c r="AN634"/>
      <c r="AO634"/>
      <c r="AP634"/>
      <c r="AQ634"/>
      <c r="AR634"/>
      <c r="AS634"/>
      <c r="AT634"/>
      <c r="AU634"/>
      <c r="AV634"/>
      <c r="AW634"/>
      <c r="AX634"/>
      <c r="AY634"/>
      <c r="AZ634"/>
      <c r="BA634"/>
      <c r="BB634"/>
      <c r="BC634"/>
      <c r="BD634"/>
      <c r="BE634"/>
      <c r="BF634"/>
      <c r="BG634"/>
      <c r="BH634"/>
      <c r="BI634"/>
      <c r="BJ634"/>
      <c r="BK634"/>
      <c r="BL634"/>
      <c r="BM634"/>
      <c r="BN634"/>
      <c r="BO634"/>
      <c r="BP634"/>
      <c r="BQ634"/>
      <c r="BR634"/>
      <c r="BS634"/>
      <c r="BT634"/>
      <c r="BU634"/>
      <c r="BV634"/>
      <c r="BW634"/>
      <c r="BX634"/>
      <c r="BY634"/>
      <c r="BZ634"/>
      <c r="CA634"/>
      <c r="CB634"/>
      <c r="CC634"/>
      <c r="CD634"/>
      <c r="CE634"/>
      <c r="CF634"/>
      <c r="CG634"/>
      <c r="CH634"/>
      <c r="CI634"/>
      <c r="CJ634"/>
      <c r="CK634"/>
      <c r="CL634"/>
      <c r="CM634"/>
      <c r="CN634"/>
      <c r="CO634"/>
      <c r="CP634"/>
      <c r="CQ634"/>
      <c r="CR634"/>
      <c r="CS634"/>
      <c r="CT634"/>
      <c r="CU634"/>
      <c r="CV634"/>
      <c r="CW634"/>
      <c r="CX634"/>
      <c r="CY634"/>
      <c r="CZ634"/>
      <c r="DA634"/>
      <c r="DB634"/>
      <c r="DC634"/>
      <c r="DD634"/>
      <c r="DE634"/>
      <c r="DF634"/>
      <c r="DG634"/>
      <c r="DH634"/>
      <c r="DI634"/>
      <c r="DJ634"/>
      <c r="DK634"/>
      <c r="DL634"/>
      <c r="DM634"/>
      <c r="DN634"/>
      <c r="DO634"/>
      <c r="DP634"/>
      <c r="DQ634"/>
      <c r="DR634"/>
      <c r="DS634"/>
      <c r="DT634"/>
      <c r="DU634"/>
      <c r="DV634"/>
      <c r="DW634"/>
      <c r="DX634"/>
      <c r="DY634"/>
      <c r="DZ634"/>
      <c r="EA634"/>
      <c r="EB634"/>
      <c r="EC634"/>
      <c r="ED634"/>
      <c r="EE634"/>
      <c r="EF634"/>
      <c r="EG634"/>
      <c r="EH634"/>
      <c r="EI634"/>
      <c r="EJ634"/>
      <c r="EK634"/>
      <c r="EL634"/>
      <c r="EM634"/>
      <c r="EN634"/>
      <c r="EO634"/>
      <c r="EP634"/>
      <c r="EQ634"/>
      <c r="ER634"/>
      <c r="ES634"/>
      <c r="ET634"/>
      <c r="EU634"/>
      <c r="EV634"/>
      <c r="EW634"/>
      <c r="EX634"/>
      <c r="EY634"/>
      <c r="EZ634"/>
      <c r="FA634"/>
      <c r="FB634"/>
      <c r="FC634"/>
      <c r="FD634"/>
      <c r="FE634"/>
      <c r="FF634"/>
      <c r="FG634"/>
      <c r="FH634"/>
      <c r="FI634"/>
      <c r="FJ634"/>
      <c r="FK634"/>
      <c r="FL634"/>
      <c r="FM634"/>
      <c r="FN634"/>
      <c r="FO634"/>
      <c r="FP634"/>
      <c r="FQ634"/>
      <c r="FR634"/>
      <c r="FS634"/>
      <c r="FT634"/>
      <c r="FU634"/>
      <c r="FV634"/>
      <c r="FW634"/>
      <c r="FX634"/>
      <c r="FY634"/>
      <c r="FZ634"/>
      <c r="GA634"/>
      <c r="GB634"/>
      <c r="GC634"/>
      <c r="GD634"/>
      <c r="GE634"/>
      <c r="GF634"/>
      <c r="GG634"/>
      <c r="GH634"/>
      <c r="GI634"/>
      <c r="GJ634"/>
      <c r="GK634"/>
      <c r="GL634"/>
      <c r="GM634"/>
      <c r="GN634"/>
      <c r="GO634"/>
      <c r="GP634"/>
      <c r="GQ634"/>
      <c r="GR634"/>
      <c r="GS634"/>
      <c r="GT634"/>
      <c r="GU634"/>
      <c r="GV634"/>
      <c r="GW634"/>
      <c r="GX634"/>
      <c r="GY634"/>
      <c r="GZ634"/>
      <c r="HA634"/>
      <c r="HB634"/>
      <c r="HC634"/>
      <c r="HD634"/>
      <c r="HE634"/>
      <c r="HF634"/>
      <c r="HG634"/>
      <c r="HH634"/>
      <c r="HI634"/>
      <c r="HJ634"/>
      <c r="HK634"/>
      <c r="HL634"/>
      <c r="HM634"/>
      <c r="HN634"/>
      <c r="HO634"/>
      <c r="HP634"/>
      <c r="HQ634"/>
      <c r="HR634"/>
      <c r="HS634"/>
      <c r="HT634"/>
      <c r="HU634"/>
      <c r="HV634"/>
      <c r="HW634"/>
      <c r="HX634"/>
      <c r="HY634"/>
      <c r="HZ634"/>
      <c r="IA634"/>
      <c r="IB634"/>
      <c r="IC634"/>
      <c r="ID634"/>
      <c r="IE634"/>
      <c r="IF634"/>
      <c r="IG634"/>
      <c r="IH634"/>
      <c r="II634"/>
      <c r="IJ634"/>
      <c r="IK634"/>
      <c r="IL634"/>
      <c r="IM634"/>
      <c r="IN634"/>
      <c r="IO634"/>
      <c r="IP634"/>
      <c r="IQ634"/>
      <c r="IR634"/>
      <c r="IS634"/>
      <c r="IT634"/>
      <c r="IU634"/>
      <c r="IV634"/>
      <c r="IW634"/>
      <c r="IX634"/>
      <c r="IY634"/>
      <c r="IZ634"/>
      <c r="JA634"/>
      <c r="JB634"/>
      <c r="JC634"/>
      <c r="JD634"/>
      <c r="JE634"/>
      <c r="JF634"/>
      <c r="JG634"/>
      <c r="JH634"/>
      <c r="JI634"/>
      <c r="JJ634"/>
      <c r="JK634"/>
      <c r="JL634"/>
      <c r="JM634"/>
      <c r="JN634"/>
      <c r="JO634"/>
      <c r="JP634"/>
      <c r="JQ634"/>
      <c r="JR634"/>
      <c r="JS634"/>
      <c r="JT634"/>
      <c r="JU634"/>
      <c r="JV634"/>
      <c r="JW634"/>
      <c r="JX634"/>
    </row>
    <row r="635" spans="1:284" s="199" customFormat="1" ht="12" customHeight="1">
      <c r="A635"/>
      <c r="B635"/>
      <c r="C635"/>
      <c r="D635"/>
      <c r="E635"/>
      <c r="F635"/>
      <c r="G635"/>
      <c r="H635"/>
      <c r="I635"/>
      <c r="J635"/>
      <c r="K635"/>
      <c r="L635"/>
      <c r="M635"/>
      <c r="N635"/>
      <c r="O635"/>
      <c r="P635"/>
      <c r="Q635"/>
      <c r="R635"/>
      <c r="S635"/>
      <c r="T635"/>
      <c r="U635"/>
      <c r="V635"/>
      <c r="W635"/>
      <c r="X635"/>
      <c r="Y635"/>
      <c r="Z635"/>
      <c r="AA635"/>
      <c r="AB635"/>
      <c r="AC635"/>
      <c r="AD635"/>
      <c r="AE635"/>
      <c r="AF635"/>
      <c r="AG635"/>
      <c r="AH635"/>
      <c r="AI635"/>
      <c r="AJ635"/>
      <c r="AK635"/>
      <c r="AL635"/>
      <c r="AM635"/>
      <c r="AN635"/>
      <c r="AO635"/>
      <c r="AP635"/>
      <c r="AQ635"/>
      <c r="AR635"/>
      <c r="AS635"/>
      <c r="AT635"/>
      <c r="AU635"/>
      <c r="AV635"/>
      <c r="AW635"/>
      <c r="AX635"/>
      <c r="AY635"/>
      <c r="AZ635"/>
      <c r="BA635"/>
      <c r="BB635"/>
      <c r="BC635"/>
      <c r="BD635"/>
      <c r="BE635"/>
      <c r="BF635"/>
      <c r="BG635"/>
      <c r="BH635"/>
      <c r="BI635"/>
      <c r="BJ635"/>
      <c r="BK635"/>
      <c r="BL635"/>
      <c r="BM635"/>
      <c r="BN635"/>
      <c r="BO635"/>
      <c r="BP635"/>
      <c r="BQ635"/>
      <c r="BR635"/>
      <c r="BS635"/>
      <c r="BT635"/>
      <c r="BU635"/>
      <c r="BV635"/>
      <c r="BW635"/>
      <c r="BX635"/>
      <c r="BY635"/>
      <c r="BZ635"/>
      <c r="CA635"/>
      <c r="CB635"/>
      <c r="CC635"/>
      <c r="CD635"/>
      <c r="CE635"/>
      <c r="CF635"/>
      <c r="CG635"/>
      <c r="CH635"/>
      <c r="CI635"/>
      <c r="CJ635"/>
      <c r="CK635"/>
      <c r="CL635"/>
      <c r="CM635"/>
      <c r="CN635"/>
      <c r="CO635"/>
      <c r="CP635"/>
      <c r="CQ635"/>
      <c r="CR635"/>
      <c r="CS635"/>
      <c r="CT635"/>
      <c r="CU635"/>
      <c r="CV635"/>
      <c r="CW635"/>
      <c r="CX635"/>
      <c r="CY635"/>
      <c r="CZ635"/>
      <c r="DA635"/>
      <c r="DB635"/>
      <c r="DC635"/>
      <c r="DD635"/>
      <c r="DE635"/>
      <c r="DF635"/>
      <c r="DG635"/>
      <c r="DH635"/>
      <c r="DI635"/>
      <c r="DJ635"/>
      <c r="DK635"/>
      <c r="DL635"/>
      <c r="DM635"/>
      <c r="DN635"/>
      <c r="DO635"/>
      <c r="DP635"/>
      <c r="DQ635"/>
      <c r="DR635"/>
      <c r="DS635"/>
      <c r="DT635"/>
      <c r="DU635"/>
      <c r="DV635"/>
      <c r="DW635"/>
      <c r="DX635"/>
      <c r="DY635"/>
      <c r="DZ635"/>
      <c r="EA635"/>
      <c r="EB635"/>
      <c r="EC635"/>
      <c r="ED635"/>
      <c r="EE635"/>
      <c r="EF635"/>
      <c r="EG635"/>
      <c r="EH635"/>
      <c r="EI635"/>
      <c r="EJ635"/>
      <c r="EK635"/>
      <c r="EL635"/>
      <c r="EM635"/>
      <c r="EN635"/>
      <c r="EO635"/>
      <c r="EP635"/>
      <c r="EQ635"/>
      <c r="ER635"/>
      <c r="ES635"/>
      <c r="ET635"/>
      <c r="EU635"/>
      <c r="EV635"/>
      <c r="EW635"/>
      <c r="EX635"/>
      <c r="EY635"/>
      <c r="EZ635"/>
      <c r="FA635"/>
      <c r="FB635"/>
      <c r="FC635"/>
      <c r="FD635"/>
      <c r="FE635"/>
      <c r="FF635"/>
      <c r="FG635"/>
      <c r="FH635"/>
      <c r="FI635"/>
      <c r="FJ635"/>
      <c r="FK635"/>
      <c r="FL635"/>
      <c r="FM635"/>
      <c r="FN635"/>
      <c r="FO635"/>
      <c r="FP635"/>
      <c r="FQ635"/>
      <c r="FR635"/>
      <c r="FS635"/>
      <c r="FT635"/>
      <c r="FU635"/>
      <c r="FV635"/>
      <c r="FW635"/>
      <c r="FX635"/>
      <c r="FY635"/>
      <c r="FZ635"/>
      <c r="GA635"/>
      <c r="GB635"/>
      <c r="GC635"/>
      <c r="GD635"/>
      <c r="GE635"/>
      <c r="GF635"/>
      <c r="GG635"/>
      <c r="GH635"/>
      <c r="GI635"/>
      <c r="GJ635"/>
      <c r="GK635"/>
      <c r="GL635"/>
      <c r="GM635"/>
      <c r="GN635"/>
      <c r="GO635"/>
      <c r="GP635"/>
      <c r="GQ635"/>
      <c r="GR635"/>
      <c r="GS635"/>
      <c r="GT635"/>
      <c r="GU635"/>
      <c r="GV635"/>
      <c r="GW635"/>
      <c r="GX635"/>
      <c r="GY635"/>
      <c r="GZ635"/>
      <c r="HA635"/>
      <c r="HB635"/>
      <c r="HC635"/>
      <c r="HD635"/>
      <c r="HE635"/>
      <c r="HF635"/>
      <c r="HG635"/>
      <c r="HH635"/>
      <c r="HI635"/>
      <c r="HJ635"/>
      <c r="HK635"/>
      <c r="HL635"/>
      <c r="HM635"/>
      <c r="HN635"/>
      <c r="HO635"/>
      <c r="HP635"/>
      <c r="HQ635"/>
      <c r="HR635"/>
      <c r="HS635"/>
      <c r="HT635"/>
      <c r="HU635"/>
      <c r="HV635"/>
      <c r="HW635"/>
      <c r="HX635"/>
      <c r="HY635"/>
      <c r="HZ635"/>
      <c r="IA635"/>
      <c r="IB635"/>
      <c r="IC635"/>
      <c r="ID635"/>
      <c r="IE635"/>
      <c r="IF635"/>
      <c r="IG635"/>
      <c r="IH635"/>
      <c r="II635"/>
      <c r="IJ635"/>
      <c r="IK635"/>
      <c r="IL635"/>
      <c r="IM635"/>
      <c r="IN635"/>
      <c r="IO635"/>
      <c r="IP635"/>
      <c r="IQ635"/>
      <c r="IR635"/>
      <c r="IS635"/>
      <c r="IT635"/>
      <c r="IU635"/>
      <c r="IV635"/>
      <c r="IW635"/>
      <c r="IX635"/>
      <c r="IY635"/>
      <c r="IZ635"/>
      <c r="JA635"/>
      <c r="JB635"/>
      <c r="JC635"/>
      <c r="JD635"/>
      <c r="JE635"/>
      <c r="JF635"/>
      <c r="JG635"/>
      <c r="JH635"/>
      <c r="JI635"/>
      <c r="JJ635"/>
      <c r="JK635"/>
      <c r="JL635"/>
      <c r="JM635"/>
      <c r="JN635"/>
      <c r="JO635"/>
      <c r="JP635"/>
      <c r="JQ635"/>
      <c r="JR635"/>
      <c r="JS635"/>
      <c r="JT635"/>
      <c r="JU635"/>
      <c r="JV635"/>
      <c r="JW635"/>
      <c r="JX635"/>
    </row>
    <row r="636" spans="1:284" s="199" customFormat="1" ht="12" customHeight="1">
      <c r="A636"/>
      <c r="B636"/>
      <c r="C636"/>
      <c r="D636"/>
      <c r="E636"/>
      <c r="F636"/>
      <c r="G636"/>
      <c r="H636"/>
      <c r="I636"/>
      <c r="J636"/>
      <c r="K636"/>
      <c r="L636"/>
      <c r="M636"/>
      <c r="N636"/>
      <c r="O636"/>
      <c r="P636"/>
      <c r="Q636"/>
      <c r="R636"/>
      <c r="S636"/>
      <c r="T636"/>
      <c r="U636"/>
      <c r="V636"/>
      <c r="W636"/>
      <c r="X636"/>
      <c r="Y636"/>
      <c r="Z636"/>
      <c r="AA636"/>
      <c r="AB636"/>
      <c r="AC636"/>
      <c r="AD636"/>
      <c r="AE636"/>
      <c r="AF636"/>
      <c r="AG636"/>
      <c r="AH636"/>
      <c r="AI636"/>
      <c r="AJ636"/>
      <c r="AK636"/>
      <c r="AL636"/>
      <c r="AM636"/>
      <c r="AN636"/>
      <c r="AO636"/>
      <c r="AP636"/>
      <c r="AQ636"/>
      <c r="AR636"/>
      <c r="AS636"/>
      <c r="AT636"/>
      <c r="AU636"/>
      <c r="AV636"/>
      <c r="AW636"/>
      <c r="AX636"/>
      <c r="AY636"/>
      <c r="AZ636"/>
      <c r="BA636"/>
      <c r="BB636"/>
      <c r="BC636"/>
      <c r="BD636"/>
      <c r="BE636"/>
      <c r="BF636"/>
      <c r="BG636"/>
      <c r="BH636"/>
      <c r="BI636"/>
      <c r="BJ636"/>
      <c r="BK636"/>
      <c r="BL636"/>
      <c r="BM636"/>
      <c r="BN636"/>
      <c r="BO636"/>
      <c r="BP636"/>
      <c r="BQ636"/>
      <c r="BR636"/>
      <c r="BS636"/>
      <c r="BT636"/>
      <c r="BU636"/>
      <c r="BV636"/>
      <c r="BW636"/>
      <c r="BX636"/>
      <c r="BY636"/>
      <c r="BZ636"/>
      <c r="CA636"/>
      <c r="CB636"/>
      <c r="CC636"/>
      <c r="CD636"/>
      <c r="CE636"/>
      <c r="CF636"/>
      <c r="CG636"/>
      <c r="CH636"/>
      <c r="CI636"/>
      <c r="CJ636"/>
      <c r="CK636"/>
      <c r="CL636"/>
      <c r="CM636"/>
      <c r="CN636"/>
      <c r="CO636"/>
      <c r="CP636"/>
      <c r="CQ636"/>
      <c r="CR636"/>
      <c r="CS636"/>
      <c r="CT636"/>
      <c r="CU636"/>
      <c r="CV636"/>
      <c r="CW636"/>
      <c r="CX636"/>
      <c r="CY636"/>
      <c r="CZ636"/>
      <c r="DA636"/>
      <c r="DB636"/>
      <c r="DC636"/>
      <c r="DD636"/>
      <c r="DE636"/>
      <c r="DF636"/>
      <c r="DG636"/>
      <c r="DH636"/>
      <c r="DI636"/>
      <c r="DJ636"/>
      <c r="DK636"/>
      <c r="DL636"/>
      <c r="DM636"/>
      <c r="DN636"/>
      <c r="DO636"/>
      <c r="DP636"/>
      <c r="DQ636"/>
      <c r="DR636"/>
      <c r="DS636"/>
      <c r="DT636"/>
      <c r="DU636"/>
      <c r="DV636"/>
      <c r="DW636"/>
      <c r="DX636"/>
      <c r="DY636"/>
      <c r="DZ636"/>
      <c r="EA636"/>
      <c r="EB636"/>
      <c r="EC636"/>
      <c r="ED636"/>
      <c r="EE636"/>
      <c r="EF636"/>
      <c r="EG636"/>
      <c r="EH636"/>
      <c r="EI636"/>
      <c r="EJ636"/>
      <c r="EK636"/>
      <c r="EL636"/>
      <c r="EM636"/>
      <c r="EN636"/>
      <c r="EO636"/>
      <c r="EP636"/>
      <c r="EQ636"/>
      <c r="ER636"/>
      <c r="ES636"/>
      <c r="ET636"/>
      <c r="EU636"/>
      <c r="EV636"/>
      <c r="EW636"/>
      <c r="EX636"/>
      <c r="EY636"/>
      <c r="EZ636"/>
      <c r="FA636"/>
      <c r="FB636"/>
      <c r="FC636"/>
      <c r="FD636"/>
      <c r="FE636"/>
      <c r="FF636"/>
      <c r="FG636"/>
      <c r="FH636"/>
      <c r="FI636"/>
      <c r="FJ636"/>
      <c r="FK636"/>
      <c r="FL636"/>
      <c r="FM636"/>
      <c r="FN636"/>
      <c r="FO636"/>
      <c r="FP636"/>
      <c r="FQ636"/>
      <c r="FR636"/>
      <c r="FS636"/>
      <c r="FT636"/>
      <c r="FU636"/>
      <c r="FV636"/>
      <c r="FW636"/>
      <c r="FX636"/>
      <c r="FY636"/>
      <c r="FZ636"/>
      <c r="GA636"/>
      <c r="GB636"/>
      <c r="GC636"/>
      <c r="GD636"/>
      <c r="GE636"/>
      <c r="GF636"/>
      <c r="GG636"/>
      <c r="GH636"/>
      <c r="GI636"/>
      <c r="GJ636"/>
      <c r="GK636"/>
      <c r="GL636"/>
      <c r="GM636"/>
      <c r="GN636"/>
      <c r="GO636"/>
      <c r="GP636"/>
      <c r="GQ636"/>
      <c r="GR636"/>
      <c r="GS636"/>
      <c r="GT636"/>
      <c r="GU636"/>
      <c r="GV636"/>
      <c r="GW636"/>
      <c r="GX636"/>
      <c r="GY636"/>
      <c r="GZ636"/>
      <c r="HA636"/>
      <c r="HB636"/>
      <c r="HC636"/>
      <c r="HD636"/>
      <c r="HE636"/>
      <c r="HF636"/>
      <c r="HG636"/>
      <c r="HH636"/>
      <c r="HI636"/>
      <c r="HJ636"/>
      <c r="HK636"/>
      <c r="HL636"/>
      <c r="HM636"/>
      <c r="HN636"/>
      <c r="HO636"/>
      <c r="HP636"/>
      <c r="HQ636"/>
      <c r="HR636"/>
      <c r="HS636"/>
      <c r="HT636"/>
      <c r="HU636"/>
      <c r="HV636"/>
      <c r="HW636"/>
      <c r="HX636"/>
      <c r="HY636"/>
      <c r="HZ636"/>
      <c r="IA636"/>
      <c r="IB636"/>
      <c r="IC636"/>
      <c r="ID636"/>
      <c r="IE636"/>
      <c r="IF636"/>
      <c r="IG636"/>
      <c r="IH636"/>
      <c r="II636"/>
      <c r="IJ636"/>
      <c r="IK636"/>
      <c r="IL636"/>
      <c r="IM636"/>
      <c r="IN636"/>
      <c r="IO636"/>
      <c r="IP636"/>
      <c r="IQ636"/>
      <c r="IR636"/>
      <c r="IS636"/>
      <c r="IT636"/>
      <c r="IU636"/>
      <c r="IV636"/>
      <c r="IW636"/>
      <c r="IX636"/>
      <c r="IY636"/>
      <c r="IZ636"/>
      <c r="JA636"/>
      <c r="JB636"/>
      <c r="JC636"/>
      <c r="JD636"/>
      <c r="JE636"/>
      <c r="JF636"/>
      <c r="JG636"/>
      <c r="JH636"/>
      <c r="JI636"/>
      <c r="JJ636"/>
      <c r="JK636"/>
      <c r="JL636"/>
      <c r="JM636"/>
      <c r="JN636"/>
      <c r="JO636"/>
      <c r="JP636"/>
      <c r="JQ636"/>
      <c r="JR636"/>
      <c r="JS636"/>
      <c r="JT636"/>
      <c r="JU636"/>
      <c r="JV636"/>
      <c r="JW636"/>
      <c r="JX636"/>
    </row>
    <row r="637" spans="1:284" s="199" customFormat="1" ht="12" customHeight="1">
      <c r="A637"/>
      <c r="B637"/>
      <c r="C637"/>
      <c r="D637"/>
      <c r="E637"/>
      <c r="F637"/>
      <c r="G637"/>
      <c r="H637"/>
      <c r="I637"/>
      <c r="J637"/>
      <c r="K637"/>
      <c r="L637"/>
      <c r="M637"/>
      <c r="N637"/>
      <c r="O637"/>
      <c r="P637"/>
      <c r="Q637"/>
      <c r="R637"/>
      <c r="S637"/>
      <c r="T637"/>
      <c r="U637"/>
      <c r="V637"/>
      <c r="W637"/>
      <c r="X637"/>
      <c r="Y637"/>
      <c r="Z637"/>
      <c r="AA637"/>
      <c r="AB637"/>
      <c r="AC637"/>
      <c r="AD637"/>
      <c r="AE637"/>
      <c r="AF637"/>
      <c r="AG637"/>
      <c r="AH637"/>
      <c r="AI637"/>
      <c r="AJ637"/>
      <c r="AK637"/>
      <c r="AL637"/>
      <c r="AM637"/>
      <c r="AN637"/>
      <c r="AO637"/>
      <c r="AP637"/>
      <c r="AQ637"/>
      <c r="AR637"/>
      <c r="AS637"/>
      <c r="AT637"/>
      <c r="AU637"/>
      <c r="AV637"/>
      <c r="AW637"/>
      <c r="AX637"/>
      <c r="AY637"/>
      <c r="AZ637"/>
      <c r="BA637"/>
      <c r="BB637"/>
      <c r="BC637"/>
      <c r="BD637"/>
      <c r="BE637"/>
      <c r="BF637"/>
      <c r="BG637"/>
      <c r="BH637"/>
      <c r="BI637"/>
      <c r="BJ637"/>
      <c r="BK637"/>
      <c r="BL637"/>
      <c r="BM637"/>
      <c r="BN637"/>
      <c r="BO637"/>
      <c r="BP637"/>
      <c r="BQ637"/>
      <c r="BR637"/>
      <c r="BS637"/>
      <c r="BT637"/>
      <c r="BU637"/>
      <c r="BV637"/>
      <c r="BW637"/>
      <c r="BX637"/>
      <c r="BY637"/>
      <c r="BZ637"/>
      <c r="CA637"/>
      <c r="CB637"/>
      <c r="CC637"/>
      <c r="CD637"/>
      <c r="CE637"/>
      <c r="CF637"/>
      <c r="CG637"/>
      <c r="CH637"/>
      <c r="CI637"/>
      <c r="CJ637"/>
      <c r="CK637"/>
      <c r="CL637"/>
      <c r="CM637"/>
      <c r="CN637"/>
      <c r="CO637"/>
      <c r="CP637"/>
      <c r="CQ637"/>
      <c r="CR637"/>
      <c r="CS637"/>
      <c r="CT637"/>
      <c r="CU637"/>
      <c r="CV637"/>
      <c r="CW637"/>
      <c r="CX637"/>
      <c r="CY637"/>
      <c r="CZ637"/>
      <c r="DA637"/>
      <c r="DB637"/>
      <c r="DC637"/>
      <c r="DD637"/>
      <c r="DE637"/>
      <c r="DF637"/>
      <c r="DG637"/>
      <c r="DH637"/>
      <c r="DI637"/>
      <c r="DJ637"/>
      <c r="DK637"/>
      <c r="DL637"/>
      <c r="DM637"/>
      <c r="DN637"/>
      <c r="DO637"/>
      <c r="DP637"/>
      <c r="DQ637"/>
      <c r="DR637"/>
      <c r="DS637"/>
      <c r="DT637"/>
      <c r="DU637"/>
      <c r="DV637"/>
      <c r="DW637"/>
      <c r="DX637"/>
      <c r="DY637"/>
      <c r="DZ637"/>
      <c r="EA637"/>
      <c r="EB637"/>
      <c r="EC637"/>
      <c r="ED637"/>
      <c r="EE637"/>
      <c r="EF637"/>
      <c r="EG637"/>
      <c r="EH637"/>
      <c r="EI637"/>
      <c r="EJ637"/>
      <c r="EK637"/>
      <c r="EL637"/>
      <c r="EM637"/>
      <c r="EN637"/>
      <c r="EO637"/>
      <c r="EP637"/>
      <c r="EQ637"/>
      <c r="ER637"/>
      <c r="ES637"/>
      <c r="ET637"/>
      <c r="EU637"/>
      <c r="EV637"/>
      <c r="EW637"/>
      <c r="EX637"/>
      <c r="EY637"/>
      <c r="EZ637"/>
      <c r="FA637"/>
      <c r="FB637"/>
      <c r="FC637"/>
      <c r="FD637"/>
      <c r="FE637"/>
      <c r="FF637"/>
      <c r="FG637"/>
      <c r="FH637"/>
      <c r="FI637"/>
      <c r="FJ637"/>
      <c r="FK637"/>
      <c r="FL637"/>
      <c r="FM637"/>
      <c r="FN637"/>
      <c r="FO637"/>
      <c r="FP637"/>
      <c r="FQ637"/>
      <c r="FR637"/>
      <c r="FS637"/>
      <c r="FT637"/>
      <c r="FU637"/>
      <c r="FV637"/>
      <c r="FW637"/>
      <c r="FX637"/>
      <c r="FY637"/>
      <c r="FZ637"/>
      <c r="GA637"/>
      <c r="GB637"/>
      <c r="GC637"/>
      <c r="GD637"/>
      <c r="GE637"/>
      <c r="GF637"/>
      <c r="GG637"/>
      <c r="GH637"/>
      <c r="GI637"/>
      <c r="GJ637"/>
      <c r="GK637"/>
      <c r="GL637"/>
      <c r="GM637"/>
      <c r="GN637"/>
      <c r="GO637"/>
      <c r="GP637"/>
      <c r="GQ637"/>
      <c r="GR637"/>
      <c r="GS637"/>
      <c r="GT637"/>
      <c r="GU637"/>
      <c r="GV637"/>
      <c r="GW637"/>
      <c r="GX637"/>
      <c r="GY637"/>
      <c r="GZ637"/>
      <c r="HA637"/>
      <c r="HB637"/>
      <c r="HC637"/>
      <c r="HD637"/>
      <c r="HE637"/>
      <c r="HF637"/>
      <c r="HG637"/>
      <c r="HH637"/>
      <c r="HI637"/>
      <c r="HJ637"/>
      <c r="HK637"/>
      <c r="HL637"/>
      <c r="HM637"/>
      <c r="HN637"/>
      <c r="HO637"/>
      <c r="HP637"/>
      <c r="HQ637"/>
      <c r="HR637"/>
      <c r="HS637"/>
      <c r="HT637"/>
      <c r="HU637"/>
      <c r="HV637"/>
      <c r="HW637"/>
      <c r="HX637"/>
      <c r="HY637"/>
      <c r="HZ637"/>
      <c r="IA637"/>
      <c r="IB637"/>
      <c r="IC637"/>
      <c r="ID637"/>
      <c r="IE637"/>
      <c r="IF637"/>
      <c r="IG637"/>
      <c r="IH637"/>
      <c r="II637"/>
      <c r="IJ637"/>
      <c r="IK637"/>
      <c r="IL637"/>
      <c r="IM637"/>
      <c r="IN637"/>
      <c r="IO637"/>
      <c r="IP637"/>
      <c r="IQ637"/>
      <c r="IR637"/>
      <c r="IS637"/>
      <c r="IT637"/>
      <c r="IU637"/>
      <c r="IV637"/>
      <c r="IW637"/>
      <c r="IX637"/>
      <c r="IY637"/>
      <c r="IZ637"/>
      <c r="JA637"/>
      <c r="JB637"/>
      <c r="JC637"/>
      <c r="JD637"/>
      <c r="JE637"/>
      <c r="JF637"/>
      <c r="JG637"/>
      <c r="JH637"/>
      <c r="JI637"/>
      <c r="JJ637"/>
      <c r="JK637"/>
      <c r="JL637"/>
      <c r="JM637"/>
      <c r="JN637"/>
      <c r="JO637"/>
      <c r="JP637"/>
      <c r="JQ637"/>
      <c r="JR637"/>
      <c r="JS637"/>
      <c r="JT637"/>
      <c r="JU637"/>
      <c r="JV637"/>
      <c r="JW637"/>
      <c r="JX637"/>
    </row>
    <row r="638" spans="1:284" s="199" customFormat="1" ht="12" customHeight="1">
      <c r="A638"/>
      <c r="B638"/>
      <c r="C638"/>
      <c r="D638"/>
      <c r="E638"/>
      <c r="F638"/>
      <c r="G638"/>
      <c r="H638"/>
      <c r="I638"/>
      <c r="J638"/>
      <c r="K638"/>
      <c r="L638"/>
      <c r="M638"/>
      <c r="N638"/>
      <c r="O638"/>
      <c r="P638"/>
      <c r="Q638"/>
      <c r="R638"/>
      <c r="S638"/>
      <c r="T638"/>
      <c r="U638"/>
      <c r="V638"/>
      <c r="W638"/>
      <c r="X638"/>
      <c r="Y638"/>
      <c r="Z638"/>
      <c r="AA638"/>
      <c r="AB638"/>
      <c r="AC638"/>
      <c r="AD638"/>
      <c r="AE638"/>
      <c r="AF638"/>
      <c r="AG638"/>
      <c r="AH638"/>
      <c r="AI638"/>
      <c r="AJ638"/>
      <c r="AK638"/>
      <c r="AL638"/>
      <c r="AM638"/>
      <c r="AN638"/>
      <c r="AO638"/>
      <c r="AP638"/>
      <c r="AQ638"/>
      <c r="AR638"/>
      <c r="AS638"/>
      <c r="AT638"/>
      <c r="AU638"/>
      <c r="AV638"/>
      <c r="AW638"/>
      <c r="AX638"/>
      <c r="AY638"/>
      <c r="AZ638"/>
      <c r="BA638"/>
      <c r="BB638"/>
      <c r="BC638"/>
      <c r="BD638"/>
      <c r="BE638"/>
      <c r="BF638"/>
      <c r="BG638"/>
      <c r="BH638"/>
      <c r="BI638"/>
      <c r="BJ638"/>
      <c r="BK638"/>
      <c r="BL638"/>
      <c r="BM638"/>
      <c r="BN638"/>
      <c r="BO638"/>
      <c r="BP638"/>
      <c r="BQ638"/>
      <c r="BR638"/>
      <c r="BS638"/>
      <c r="BT638"/>
      <c r="BU638"/>
      <c r="BV638"/>
      <c r="BW638"/>
      <c r="BX638"/>
      <c r="BY638"/>
      <c r="BZ638"/>
      <c r="CA638"/>
      <c r="CB638"/>
      <c r="CC638"/>
      <c r="CD638"/>
      <c r="CE638"/>
      <c r="CF638"/>
      <c r="CG638"/>
      <c r="CH638"/>
      <c r="CI638"/>
      <c r="CJ638"/>
      <c r="CK638"/>
      <c r="CL638"/>
      <c r="CM638"/>
      <c r="CN638"/>
      <c r="CO638"/>
      <c r="CP638"/>
      <c r="CQ638"/>
      <c r="CR638"/>
      <c r="CS638"/>
      <c r="CT638"/>
      <c r="CU638"/>
      <c r="CV638"/>
      <c r="CW638"/>
      <c r="CX638"/>
      <c r="CY638"/>
      <c r="CZ638"/>
      <c r="DA638"/>
      <c r="DB638"/>
      <c r="DC638"/>
      <c r="DD638"/>
      <c r="DE638"/>
      <c r="DF638"/>
      <c r="DG638"/>
      <c r="DH638"/>
      <c r="DI638"/>
      <c r="DJ638"/>
      <c r="DK638"/>
      <c r="DL638"/>
      <c r="DM638"/>
      <c r="DN638"/>
      <c r="DO638"/>
      <c r="DP638"/>
      <c r="DQ638"/>
      <c r="DR638"/>
      <c r="DS638"/>
      <c r="DT638"/>
      <c r="DU638"/>
      <c r="DV638"/>
      <c r="DW638"/>
      <c r="DX638"/>
      <c r="DY638"/>
      <c r="DZ638"/>
      <c r="EA638"/>
      <c r="EB638"/>
      <c r="EC638"/>
      <c r="ED638"/>
      <c r="EE638"/>
      <c r="EF638"/>
      <c r="EG638"/>
      <c r="EH638"/>
      <c r="EI638"/>
      <c r="EJ638"/>
      <c r="EK638"/>
      <c r="EL638"/>
      <c r="EM638"/>
      <c r="EN638"/>
      <c r="EO638"/>
      <c r="EP638"/>
      <c r="EQ638"/>
      <c r="ER638"/>
      <c r="ES638"/>
      <c r="ET638"/>
      <c r="EU638"/>
      <c r="EV638"/>
      <c r="EW638"/>
      <c r="EX638"/>
      <c r="EY638"/>
      <c r="EZ638"/>
      <c r="FA638"/>
      <c r="FB638"/>
      <c r="FC638"/>
      <c r="FD638"/>
      <c r="FE638"/>
      <c r="FF638"/>
      <c r="FG638"/>
      <c r="FH638"/>
      <c r="FI638"/>
      <c r="FJ638"/>
      <c r="FK638"/>
      <c r="FL638"/>
      <c r="FM638"/>
      <c r="FN638"/>
      <c r="FO638"/>
      <c r="FP638"/>
      <c r="FQ638"/>
      <c r="FR638"/>
      <c r="FS638"/>
      <c r="FT638"/>
      <c r="FU638"/>
      <c r="FV638"/>
      <c r="FW638"/>
      <c r="FX638"/>
      <c r="FY638"/>
      <c r="FZ638"/>
      <c r="GA638"/>
      <c r="GB638"/>
      <c r="GC638"/>
      <c r="GD638"/>
      <c r="GE638"/>
      <c r="GF638"/>
      <c r="GG638"/>
      <c r="GH638"/>
      <c r="GI638"/>
      <c r="GJ638"/>
      <c r="GK638"/>
      <c r="GL638"/>
      <c r="GM638"/>
      <c r="GN638"/>
      <c r="GO638"/>
      <c r="GP638"/>
      <c r="GQ638"/>
      <c r="GR638"/>
      <c r="GS638"/>
      <c r="GT638"/>
      <c r="GU638"/>
      <c r="GV638"/>
      <c r="GW638"/>
      <c r="GX638"/>
      <c r="GY638"/>
      <c r="GZ638"/>
      <c r="HA638"/>
      <c r="HB638"/>
      <c r="HC638"/>
      <c r="HD638"/>
      <c r="HE638"/>
      <c r="HF638"/>
      <c r="HG638"/>
      <c r="HH638"/>
      <c r="HI638"/>
      <c r="HJ638"/>
      <c r="HK638"/>
      <c r="HL638"/>
      <c r="HM638"/>
      <c r="HN638"/>
      <c r="HO638"/>
      <c r="HP638"/>
      <c r="HQ638"/>
      <c r="HR638"/>
      <c r="HS638"/>
      <c r="HT638"/>
      <c r="HU638"/>
      <c r="HV638"/>
      <c r="HW638"/>
      <c r="HX638"/>
      <c r="HY638"/>
      <c r="HZ638"/>
      <c r="IA638"/>
      <c r="IB638"/>
      <c r="IC638"/>
      <c r="ID638"/>
      <c r="IE638"/>
      <c r="IF638"/>
      <c r="IG638"/>
      <c r="IH638"/>
      <c r="II638"/>
      <c r="IJ638"/>
      <c r="IK638"/>
      <c r="IL638"/>
      <c r="IM638"/>
      <c r="IN638"/>
      <c r="IO638"/>
      <c r="IP638"/>
      <c r="IQ638"/>
      <c r="IR638"/>
      <c r="IS638"/>
      <c r="IT638"/>
      <c r="IU638"/>
      <c r="IV638"/>
      <c r="IW638"/>
      <c r="IX638"/>
      <c r="IY638"/>
      <c r="IZ638"/>
      <c r="JA638"/>
      <c r="JB638"/>
      <c r="JC638"/>
      <c r="JD638"/>
      <c r="JE638"/>
      <c r="JF638"/>
      <c r="JG638"/>
      <c r="JH638"/>
      <c r="JI638"/>
      <c r="JJ638"/>
      <c r="JK638"/>
      <c r="JL638"/>
      <c r="JM638"/>
      <c r="JN638"/>
      <c r="JO638"/>
      <c r="JP638"/>
      <c r="JQ638"/>
      <c r="JR638"/>
      <c r="JS638"/>
      <c r="JT638"/>
      <c r="JU638"/>
      <c r="JV638"/>
      <c r="JW638"/>
      <c r="JX638"/>
    </row>
    <row r="639" spans="1:284" s="199" customFormat="1" ht="12" customHeight="1">
      <c r="A639"/>
      <c r="B639"/>
      <c r="C639"/>
      <c r="D639"/>
      <c r="E639"/>
      <c r="F639"/>
      <c r="G639"/>
      <c r="H639"/>
      <c r="I639"/>
      <c r="J639"/>
      <c r="K639"/>
      <c r="L639"/>
      <c r="M639"/>
      <c r="N639"/>
      <c r="O639"/>
      <c r="P639"/>
      <c r="Q639"/>
      <c r="R639"/>
      <c r="S639"/>
      <c r="T639"/>
      <c r="U639"/>
      <c r="V639"/>
      <c r="W639"/>
      <c r="X639"/>
      <c r="Y639"/>
      <c r="Z639"/>
      <c r="AA639"/>
      <c r="AB639"/>
      <c r="AC639"/>
      <c r="AD639"/>
      <c r="AE639"/>
      <c r="AF639"/>
      <c r="AG639"/>
      <c r="AH639"/>
      <c r="AI639"/>
      <c r="AJ639"/>
      <c r="AK639"/>
      <c r="AL639"/>
      <c r="AM639"/>
      <c r="AN639"/>
      <c r="AO639"/>
      <c r="AP639"/>
      <c r="AQ639"/>
      <c r="AR639"/>
      <c r="AS639"/>
      <c r="AT639"/>
      <c r="AU639"/>
      <c r="AV639"/>
      <c r="AW639"/>
      <c r="AX639"/>
      <c r="AY639"/>
      <c r="AZ639"/>
      <c r="BA639"/>
      <c r="BB639"/>
      <c r="BC639"/>
      <c r="BD639"/>
      <c r="BE639"/>
      <c r="BF639"/>
      <c r="BG639"/>
      <c r="BH639"/>
      <c r="BI639"/>
      <c r="BJ639"/>
      <c r="BK639"/>
      <c r="BL639"/>
      <c r="BM639"/>
      <c r="BN639"/>
      <c r="BO639"/>
      <c r="BP639"/>
      <c r="BQ639"/>
      <c r="BR639"/>
      <c r="BS639"/>
      <c r="BT639"/>
      <c r="BU639"/>
      <c r="BV639"/>
      <c r="BW639"/>
      <c r="BX639"/>
      <c r="BY639"/>
      <c r="BZ639"/>
      <c r="CA639"/>
      <c r="CB639"/>
      <c r="CC639"/>
      <c r="CD639"/>
      <c r="CE639"/>
      <c r="CF639"/>
      <c r="CG639"/>
      <c r="CH639"/>
      <c r="CI639"/>
      <c r="CJ639"/>
      <c r="CK639"/>
      <c r="CL639"/>
      <c r="CM639"/>
      <c r="CN639"/>
      <c r="CO639"/>
      <c r="CP639"/>
      <c r="CQ639"/>
      <c r="CR639"/>
      <c r="CS639"/>
      <c r="CT639"/>
      <c r="CU639"/>
      <c r="CV639"/>
      <c r="CW639"/>
      <c r="CX639"/>
      <c r="CY639"/>
      <c r="CZ639"/>
      <c r="DA639"/>
      <c r="DB639"/>
      <c r="DC639"/>
      <c r="DD639"/>
      <c r="DE639"/>
      <c r="DF639"/>
      <c r="DG639"/>
      <c r="DH639"/>
      <c r="DI639"/>
      <c r="DJ639"/>
      <c r="DK639"/>
      <c r="DL639"/>
      <c r="DM639"/>
      <c r="DN639"/>
      <c r="DO639"/>
      <c r="DP639"/>
      <c r="DQ639"/>
      <c r="DR639"/>
      <c r="DS639"/>
      <c r="DT639"/>
      <c r="DU639"/>
      <c r="DV639"/>
      <c r="DW639"/>
      <c r="DX639"/>
      <c r="DY639"/>
      <c r="DZ639"/>
      <c r="EA639"/>
      <c r="EB639"/>
      <c r="EC639"/>
      <c r="ED639"/>
      <c r="EE639"/>
      <c r="EF639"/>
      <c r="EG639"/>
      <c r="EH639"/>
      <c r="EI639"/>
      <c r="EJ639"/>
      <c r="EK639"/>
      <c r="EL639"/>
      <c r="EM639"/>
      <c r="EN639"/>
      <c r="EO639"/>
      <c r="EP639"/>
      <c r="EQ639"/>
      <c r="ER639"/>
      <c r="ES639"/>
      <c r="ET639"/>
      <c r="EU639"/>
      <c r="EV639"/>
      <c r="EW639"/>
      <c r="EX639"/>
      <c r="EY639"/>
      <c r="EZ639"/>
      <c r="FA639"/>
      <c r="FB639"/>
      <c r="FC639"/>
      <c r="FD639"/>
      <c r="FE639"/>
      <c r="FF639"/>
      <c r="FG639"/>
      <c r="FH639"/>
      <c r="FI639"/>
      <c r="FJ639"/>
      <c r="FK639"/>
      <c r="FL639"/>
      <c r="FM639"/>
      <c r="FN639"/>
      <c r="FO639"/>
      <c r="FP639"/>
      <c r="FQ639"/>
      <c r="FR639"/>
      <c r="FS639"/>
      <c r="FT639"/>
      <c r="FU639"/>
      <c r="FV639"/>
      <c r="FW639"/>
      <c r="FX639"/>
      <c r="FY639"/>
      <c r="FZ639"/>
      <c r="GA639"/>
      <c r="GB639"/>
      <c r="GC639"/>
      <c r="GD639"/>
      <c r="GE639"/>
      <c r="GF639"/>
      <c r="GG639"/>
      <c r="GH639"/>
      <c r="GI639"/>
      <c r="GJ639"/>
      <c r="GK639"/>
      <c r="GL639"/>
      <c r="GM639"/>
      <c r="GN639"/>
      <c r="GO639"/>
      <c r="GP639"/>
      <c r="GQ639"/>
      <c r="GR639"/>
      <c r="GS639"/>
      <c r="GT639"/>
      <c r="GU639"/>
      <c r="GV639"/>
      <c r="GW639"/>
      <c r="GX639"/>
      <c r="GY639"/>
      <c r="GZ639"/>
      <c r="HA639"/>
      <c r="HB639"/>
      <c r="HC639"/>
      <c r="HD639"/>
      <c r="HE639"/>
      <c r="HF639"/>
      <c r="HG639"/>
      <c r="HH639"/>
      <c r="HI639"/>
      <c r="HJ639"/>
      <c r="HK639"/>
      <c r="HL639"/>
      <c r="HM639"/>
      <c r="HN639"/>
      <c r="HO639"/>
      <c r="HP639"/>
      <c r="HQ639"/>
      <c r="HR639"/>
      <c r="HS639"/>
      <c r="HT639"/>
      <c r="HU639"/>
      <c r="HV639"/>
      <c r="HW639"/>
      <c r="HX639"/>
      <c r="HY639"/>
      <c r="HZ639"/>
      <c r="IA639"/>
      <c r="IB639"/>
      <c r="IC639"/>
      <c r="ID639"/>
      <c r="IE639"/>
      <c r="IF639"/>
      <c r="IG639"/>
      <c r="IH639"/>
      <c r="II639"/>
      <c r="IJ639"/>
      <c r="IK639"/>
      <c r="IL639"/>
      <c r="IM639"/>
      <c r="IN639"/>
      <c r="IO639"/>
      <c r="IP639"/>
      <c r="IQ639"/>
      <c r="IR639"/>
      <c r="IS639"/>
      <c r="IT639"/>
      <c r="IU639"/>
      <c r="IV639"/>
      <c r="IW639"/>
      <c r="IX639"/>
      <c r="IY639"/>
      <c r="IZ639"/>
      <c r="JA639"/>
      <c r="JB639"/>
      <c r="JC639"/>
      <c r="JD639"/>
      <c r="JE639"/>
      <c r="JF639"/>
      <c r="JG639"/>
      <c r="JH639"/>
      <c r="JI639"/>
      <c r="JJ639"/>
      <c r="JK639"/>
      <c r="JL639"/>
      <c r="JM639"/>
      <c r="JN639"/>
      <c r="JO639"/>
      <c r="JP639"/>
      <c r="JQ639"/>
      <c r="JR639"/>
      <c r="JS639"/>
      <c r="JT639"/>
      <c r="JU639"/>
      <c r="JV639"/>
      <c r="JW639"/>
      <c r="JX639"/>
    </row>
    <row r="640" spans="1:284" s="199" customFormat="1" ht="12" customHeight="1">
      <c r="A640"/>
      <c r="B640"/>
      <c r="C640"/>
      <c r="D640"/>
      <c r="E640"/>
      <c r="F640"/>
      <c r="G640"/>
      <c r="H640"/>
      <c r="I640"/>
      <c r="J640"/>
      <c r="K640"/>
      <c r="L640"/>
      <c r="M640"/>
      <c r="N640"/>
      <c r="O640"/>
      <c r="P640"/>
      <c r="Q640"/>
      <c r="R640"/>
      <c r="S640"/>
      <c r="T640"/>
      <c r="U640"/>
      <c r="V640"/>
      <c r="W640"/>
      <c r="X640"/>
      <c r="Y640"/>
      <c r="Z640"/>
      <c r="AA640"/>
      <c r="AB640"/>
      <c r="AC640"/>
      <c r="AD640"/>
      <c r="AE640"/>
      <c r="AF640"/>
      <c r="AG640"/>
      <c r="AH640"/>
      <c r="AI640"/>
      <c r="AJ640"/>
      <c r="AK640"/>
      <c r="AL640"/>
      <c r="AM640"/>
      <c r="AN640"/>
      <c r="AO640"/>
      <c r="AP640"/>
      <c r="AQ640"/>
      <c r="AR640"/>
      <c r="AS640"/>
      <c r="AT640"/>
      <c r="AU640"/>
      <c r="AV640"/>
      <c r="AW640"/>
      <c r="AX640"/>
      <c r="AY640"/>
      <c r="AZ640"/>
      <c r="BA640"/>
      <c r="BB640"/>
      <c r="BC640"/>
      <c r="BD640"/>
      <c r="BE640"/>
      <c r="BF640"/>
      <c r="BG640"/>
      <c r="BH640"/>
      <c r="BI640"/>
      <c r="BJ640"/>
      <c r="BK640"/>
      <c r="BL640"/>
      <c r="BM640"/>
      <c r="BN640"/>
      <c r="BO640"/>
      <c r="BP640"/>
      <c r="BQ640"/>
      <c r="BR640"/>
      <c r="BS640"/>
      <c r="BT640"/>
      <c r="BU640"/>
      <c r="BV640"/>
      <c r="BW640"/>
      <c r="BX640"/>
      <c r="BY640"/>
      <c r="BZ640"/>
      <c r="CA640"/>
      <c r="CB640"/>
      <c r="CC640"/>
      <c r="CD640"/>
      <c r="CE640"/>
      <c r="CF640"/>
      <c r="CG640"/>
      <c r="CH640"/>
      <c r="CI640"/>
      <c r="CJ640"/>
      <c r="CK640"/>
      <c r="CL640"/>
      <c r="CM640"/>
      <c r="CN640"/>
      <c r="CO640"/>
      <c r="CP640"/>
      <c r="CQ640"/>
      <c r="CR640"/>
      <c r="CS640"/>
      <c r="CT640"/>
      <c r="CU640"/>
      <c r="CV640"/>
      <c r="CW640"/>
      <c r="CX640"/>
      <c r="CY640"/>
      <c r="CZ640"/>
      <c r="DA640"/>
      <c r="DB640"/>
      <c r="DC640"/>
      <c r="DD640"/>
      <c r="DE640"/>
      <c r="DF640"/>
      <c r="DG640"/>
      <c r="DH640"/>
      <c r="DI640"/>
      <c r="DJ640"/>
      <c r="DK640"/>
      <c r="DL640"/>
      <c r="DM640"/>
      <c r="DN640"/>
      <c r="DO640"/>
      <c r="DP640"/>
      <c r="DQ640"/>
      <c r="DR640"/>
      <c r="DS640"/>
      <c r="DT640"/>
      <c r="DU640"/>
      <c r="DV640"/>
      <c r="DW640"/>
      <c r="DX640"/>
      <c r="DY640"/>
      <c r="DZ640"/>
      <c r="EA640"/>
      <c r="EB640"/>
      <c r="EC640"/>
      <c r="ED640"/>
      <c r="EE640"/>
      <c r="EF640"/>
      <c r="EG640"/>
      <c r="EH640"/>
      <c r="EI640"/>
      <c r="EJ640"/>
      <c r="EK640"/>
      <c r="EL640"/>
      <c r="EM640"/>
      <c r="EN640"/>
      <c r="EO640"/>
      <c r="EP640"/>
      <c r="EQ640"/>
      <c r="ER640"/>
      <c r="ES640"/>
      <c r="ET640"/>
      <c r="EU640"/>
      <c r="EV640"/>
      <c r="EW640"/>
      <c r="EX640"/>
      <c r="EY640"/>
      <c r="EZ640"/>
      <c r="FA640"/>
      <c r="FB640"/>
      <c r="FC640"/>
      <c r="FD640"/>
      <c r="FE640"/>
      <c r="FF640"/>
      <c r="FG640"/>
      <c r="FH640"/>
      <c r="FI640"/>
      <c r="FJ640"/>
      <c r="FK640"/>
      <c r="FL640"/>
      <c r="FM640"/>
      <c r="FN640"/>
      <c r="FO640"/>
      <c r="FP640"/>
      <c r="FQ640"/>
      <c r="FR640"/>
      <c r="FS640"/>
      <c r="FT640"/>
      <c r="FU640"/>
      <c r="FV640"/>
      <c r="FW640"/>
      <c r="FX640"/>
      <c r="FY640"/>
      <c r="FZ640"/>
      <c r="GA640"/>
      <c r="GB640"/>
      <c r="GC640"/>
      <c r="GD640"/>
      <c r="GE640"/>
      <c r="GF640"/>
      <c r="GG640"/>
      <c r="GH640"/>
      <c r="GI640"/>
      <c r="GJ640"/>
      <c r="GK640"/>
      <c r="GL640"/>
      <c r="GM640"/>
      <c r="GN640"/>
      <c r="GO640"/>
      <c r="GP640"/>
      <c r="GQ640"/>
      <c r="GR640"/>
      <c r="GS640"/>
      <c r="GT640"/>
      <c r="GU640"/>
      <c r="GV640"/>
      <c r="GW640"/>
      <c r="GX640"/>
      <c r="GY640"/>
      <c r="GZ640"/>
      <c r="HA640"/>
      <c r="HB640"/>
      <c r="HC640"/>
      <c r="HD640"/>
      <c r="HE640"/>
      <c r="HF640"/>
      <c r="HG640"/>
      <c r="HH640"/>
      <c r="HI640"/>
      <c r="HJ640"/>
      <c r="HK640"/>
      <c r="HL640"/>
      <c r="HM640"/>
      <c r="HN640"/>
      <c r="HO640"/>
      <c r="HP640"/>
      <c r="HQ640"/>
      <c r="HR640"/>
      <c r="HS640"/>
      <c r="HT640"/>
      <c r="HU640"/>
      <c r="HV640"/>
      <c r="HW640"/>
      <c r="HX640"/>
      <c r="HY640"/>
      <c r="HZ640"/>
      <c r="IA640"/>
      <c r="IB640"/>
      <c r="IC640"/>
      <c r="ID640"/>
      <c r="IE640"/>
      <c r="IF640"/>
      <c r="IG640"/>
      <c r="IH640"/>
      <c r="II640"/>
      <c r="IJ640"/>
      <c r="IK640"/>
      <c r="IL640"/>
      <c r="IM640"/>
      <c r="IN640"/>
      <c r="IO640"/>
      <c r="IP640"/>
      <c r="IQ640"/>
      <c r="IR640"/>
      <c r="IS640"/>
      <c r="IT640"/>
      <c r="IU640"/>
      <c r="IV640"/>
      <c r="IW640"/>
      <c r="IX640"/>
      <c r="IY640"/>
      <c r="IZ640"/>
      <c r="JA640"/>
      <c r="JB640"/>
      <c r="JC640"/>
      <c r="JD640"/>
      <c r="JE640"/>
      <c r="JF640"/>
      <c r="JG640"/>
      <c r="JH640"/>
      <c r="JI640"/>
      <c r="JJ640"/>
      <c r="JK640"/>
      <c r="JL640"/>
      <c r="JM640"/>
      <c r="JN640"/>
      <c r="JO640"/>
      <c r="JP640"/>
      <c r="JQ640"/>
      <c r="JR640"/>
      <c r="JS640"/>
      <c r="JT640"/>
      <c r="JU640"/>
      <c r="JV640"/>
      <c r="JW640"/>
      <c r="JX640"/>
    </row>
    <row r="641" spans="1:284" s="199" customFormat="1" ht="12" customHeight="1">
      <c r="A641"/>
      <c r="B641"/>
      <c r="C641"/>
      <c r="D641"/>
      <c r="E641"/>
      <c r="F641"/>
      <c r="G641"/>
      <c r="H641"/>
      <c r="I641"/>
      <c r="J641"/>
      <c r="K641"/>
      <c r="L641"/>
      <c r="M641"/>
      <c r="N641"/>
      <c r="O641"/>
      <c r="P641"/>
      <c r="Q641"/>
      <c r="R641"/>
      <c r="S641"/>
      <c r="T641"/>
      <c r="U641"/>
      <c r="V641"/>
      <c r="W641"/>
      <c r="X641"/>
      <c r="Y641"/>
      <c r="Z641"/>
      <c r="AA641"/>
      <c r="AB641"/>
      <c r="AC641"/>
      <c r="AD641"/>
      <c r="AE641"/>
      <c r="AF641"/>
      <c r="AG641"/>
      <c r="AH641"/>
      <c r="AI641"/>
      <c r="AJ641"/>
      <c r="AK641"/>
      <c r="AL641"/>
      <c r="AM641"/>
      <c r="AN641"/>
      <c r="AO641"/>
      <c r="AP641"/>
      <c r="AQ641"/>
      <c r="AR641"/>
      <c r="AS641"/>
      <c r="AT641"/>
      <c r="AU641"/>
      <c r="AV641"/>
      <c r="AW641"/>
      <c r="AX641"/>
      <c r="AY641"/>
      <c r="AZ641"/>
      <c r="BA641"/>
      <c r="BB641"/>
      <c r="BC641"/>
      <c r="BD641"/>
      <c r="BE641"/>
      <c r="BF641"/>
      <c r="BG641"/>
      <c r="BH641"/>
      <c r="BI641"/>
      <c r="BJ641"/>
      <c r="BK641"/>
      <c r="BL641"/>
      <c r="BM641"/>
      <c r="BN641"/>
      <c r="BO641"/>
      <c r="BP641"/>
      <c r="BQ641"/>
      <c r="BR641"/>
      <c r="BS641"/>
      <c r="BT641"/>
      <c r="BU641"/>
      <c r="BV641"/>
      <c r="BW641"/>
      <c r="BX641"/>
      <c r="BY641"/>
      <c r="BZ641"/>
      <c r="CA641"/>
      <c r="CB641"/>
      <c r="CC641"/>
      <c r="CD641"/>
      <c r="CE641"/>
      <c r="CF641"/>
      <c r="CG641"/>
      <c r="CH641"/>
      <c r="CI641"/>
      <c r="CJ641"/>
      <c r="CK641"/>
      <c r="CL641"/>
      <c r="CM641"/>
      <c r="CN641"/>
      <c r="CO641"/>
      <c r="CP641"/>
      <c r="CQ641"/>
      <c r="CR641"/>
      <c r="CS641"/>
      <c r="CT641"/>
      <c r="CU641"/>
      <c r="CV641"/>
      <c r="CW641"/>
      <c r="CX641"/>
      <c r="CY641"/>
      <c r="CZ641"/>
      <c r="DA641"/>
      <c r="DB641"/>
      <c r="DC641"/>
      <c r="DD641"/>
      <c r="DE641"/>
      <c r="DF641"/>
      <c r="DG641"/>
      <c r="DH641"/>
      <c r="DI641"/>
      <c r="DJ641"/>
      <c r="DK641"/>
      <c r="DL641"/>
      <c r="DM641"/>
      <c r="DN641"/>
      <c r="DO641"/>
      <c r="DP641"/>
      <c r="DQ641"/>
      <c r="DR641"/>
      <c r="DS641"/>
      <c r="DT641"/>
      <c r="DU641"/>
      <c r="DV641"/>
      <c r="DW641"/>
      <c r="DX641"/>
      <c r="DY641"/>
      <c r="DZ641"/>
      <c r="EA641"/>
      <c r="EB641"/>
      <c r="EC641"/>
      <c r="ED641"/>
      <c r="EE641"/>
      <c r="EF641"/>
      <c r="EG641"/>
      <c r="EH641"/>
      <c r="EI641"/>
      <c r="EJ641"/>
      <c r="EK641"/>
      <c r="EL641"/>
      <c r="EM641"/>
      <c r="EN641"/>
      <c r="EO641"/>
      <c r="EP641"/>
      <c r="EQ641"/>
      <c r="ER641"/>
      <c r="ES641"/>
      <c r="ET641"/>
      <c r="EU641"/>
      <c r="EV641"/>
      <c r="EW641"/>
      <c r="EX641"/>
      <c r="EY641"/>
      <c r="EZ641"/>
      <c r="FA641"/>
      <c r="FB641"/>
      <c r="FC641"/>
      <c r="FD641"/>
      <c r="FE641"/>
      <c r="FF641"/>
      <c r="FG641"/>
      <c r="FH641"/>
      <c r="FI641"/>
      <c r="FJ641"/>
      <c r="FK641"/>
      <c r="FL641"/>
      <c r="FM641"/>
      <c r="FN641"/>
      <c r="FO641"/>
      <c r="FP641"/>
      <c r="FQ641"/>
      <c r="FR641"/>
      <c r="FS641"/>
      <c r="FT641"/>
      <c r="FU641"/>
      <c r="FV641"/>
      <c r="FW641"/>
      <c r="FX641"/>
      <c r="FY641"/>
      <c r="FZ641"/>
      <c r="GA641"/>
      <c r="GB641"/>
      <c r="GC641"/>
      <c r="GD641"/>
      <c r="GE641"/>
      <c r="GF641"/>
      <c r="GG641"/>
      <c r="GH641"/>
      <c r="GI641"/>
      <c r="GJ641"/>
      <c r="GK641"/>
      <c r="GL641"/>
      <c r="GM641"/>
      <c r="GN641"/>
      <c r="GO641"/>
      <c r="GP641"/>
      <c r="GQ641"/>
      <c r="GR641"/>
      <c r="GS641"/>
      <c r="GT641"/>
      <c r="GU641"/>
      <c r="GV641"/>
      <c r="GW641"/>
      <c r="GX641"/>
      <c r="GY641"/>
      <c r="GZ641"/>
      <c r="HA641"/>
      <c r="HB641"/>
      <c r="HC641"/>
      <c r="HD641"/>
      <c r="HE641"/>
      <c r="HF641"/>
      <c r="HG641"/>
      <c r="HH641"/>
      <c r="HI641"/>
      <c r="HJ641"/>
      <c r="HK641"/>
      <c r="HL641"/>
      <c r="HM641"/>
      <c r="HN641"/>
      <c r="HO641"/>
      <c r="HP641"/>
      <c r="HQ641"/>
      <c r="HR641"/>
      <c r="HS641"/>
      <c r="HT641"/>
      <c r="HU641"/>
      <c r="HV641"/>
      <c r="HW641"/>
      <c r="HX641"/>
      <c r="HY641"/>
      <c r="HZ641"/>
      <c r="IA641"/>
      <c r="IB641"/>
      <c r="IC641"/>
      <c r="ID641"/>
      <c r="IE641"/>
      <c r="IF641"/>
      <c r="IG641"/>
      <c r="IH641"/>
      <c r="II641"/>
      <c r="IJ641"/>
      <c r="IK641"/>
      <c r="IL641"/>
      <c r="IM641"/>
      <c r="IN641"/>
      <c r="IO641"/>
      <c r="IP641"/>
      <c r="IQ641"/>
      <c r="IR641"/>
      <c r="IS641"/>
      <c r="IT641"/>
      <c r="IU641"/>
      <c r="IV641"/>
      <c r="IW641"/>
      <c r="IX641"/>
      <c r="IY641"/>
      <c r="IZ641"/>
      <c r="JA641"/>
      <c r="JB641"/>
      <c r="JC641"/>
      <c r="JD641"/>
      <c r="JE641"/>
      <c r="JF641"/>
      <c r="JG641"/>
      <c r="JH641"/>
      <c r="JI641"/>
      <c r="JJ641"/>
      <c r="JK641"/>
      <c r="JL641"/>
      <c r="JM641"/>
      <c r="JN641"/>
      <c r="JO641"/>
      <c r="JP641"/>
      <c r="JQ641"/>
      <c r="JR641"/>
      <c r="JS641"/>
      <c r="JT641"/>
      <c r="JU641"/>
      <c r="JV641"/>
      <c r="JW641"/>
      <c r="JX641"/>
    </row>
    <row r="642" spans="1:284" s="199" customFormat="1" ht="12" customHeight="1">
      <c r="A642"/>
      <c r="B642"/>
      <c r="C642"/>
      <c r="D642"/>
      <c r="E642"/>
      <c r="F642"/>
      <c r="G642"/>
      <c r="H642"/>
      <c r="I642"/>
      <c r="J642"/>
      <c r="K642"/>
      <c r="L642"/>
      <c r="M642"/>
      <c r="N642"/>
      <c r="O642"/>
      <c r="P642"/>
      <c r="Q642"/>
      <c r="R642"/>
      <c r="S642"/>
      <c r="T642"/>
      <c r="U642"/>
      <c r="V642"/>
      <c r="W642"/>
      <c r="X642"/>
      <c r="Y642"/>
      <c r="Z642"/>
      <c r="AA642"/>
      <c r="AB642"/>
      <c r="AC642"/>
      <c r="AD642"/>
      <c r="AE642"/>
      <c r="AF642"/>
      <c r="AG642"/>
      <c r="AH642"/>
      <c r="AI642"/>
      <c r="AJ642"/>
      <c r="AK642"/>
      <c r="AL642"/>
      <c r="AM642"/>
      <c r="AN642"/>
      <c r="AO642"/>
      <c r="AP642"/>
      <c r="AQ642"/>
      <c r="AR642"/>
      <c r="AS642"/>
      <c r="AT642"/>
      <c r="AU642"/>
      <c r="AV642"/>
      <c r="AW642"/>
      <c r="AX642"/>
      <c r="AY642"/>
      <c r="AZ642"/>
      <c r="BA642"/>
      <c r="BB642"/>
      <c r="BC642"/>
      <c r="BD642"/>
      <c r="BE642"/>
      <c r="BF642"/>
      <c r="BG642"/>
      <c r="BH642"/>
      <c r="BI642"/>
      <c r="BJ642"/>
      <c r="BK642"/>
      <c r="BL642"/>
      <c r="BM642"/>
      <c r="BN642"/>
      <c r="BO642"/>
      <c r="BP642"/>
      <c r="BQ642"/>
      <c r="BR642"/>
      <c r="BS642"/>
      <c r="BT642"/>
      <c r="BU642"/>
      <c r="BV642"/>
      <c r="BW642"/>
      <c r="BX642"/>
      <c r="BY642"/>
      <c r="BZ642"/>
      <c r="CA642"/>
      <c r="CB642"/>
      <c r="CC642"/>
      <c r="CD642"/>
      <c r="CE642"/>
      <c r="CF642"/>
      <c r="CG642"/>
      <c r="CH642"/>
      <c r="CI642"/>
      <c r="CJ642"/>
      <c r="CK642"/>
      <c r="CL642"/>
      <c r="CM642"/>
      <c r="CN642"/>
      <c r="CO642"/>
      <c r="CP642"/>
      <c r="CQ642"/>
      <c r="CR642"/>
      <c r="CS642"/>
      <c r="CT642"/>
      <c r="CU642"/>
      <c r="CV642"/>
      <c r="CW642"/>
      <c r="CX642"/>
      <c r="CY642"/>
      <c r="CZ642"/>
      <c r="DA642"/>
      <c r="DB642"/>
      <c r="DC642"/>
      <c r="DD642"/>
      <c r="DE642"/>
      <c r="DF642"/>
      <c r="DG642"/>
      <c r="DH642"/>
      <c r="DI642"/>
      <c r="DJ642"/>
      <c r="DK642"/>
      <c r="DL642"/>
      <c r="DM642"/>
      <c r="DN642"/>
      <c r="DO642"/>
      <c r="DP642"/>
      <c r="DQ642"/>
      <c r="DR642"/>
      <c r="DS642"/>
      <c r="DT642"/>
      <c r="DU642"/>
      <c r="DV642"/>
      <c r="DW642"/>
      <c r="DX642"/>
      <c r="DY642"/>
      <c r="DZ642"/>
      <c r="EA642"/>
      <c r="EB642"/>
      <c r="EC642"/>
      <c r="ED642"/>
      <c r="EE642"/>
      <c r="EF642"/>
      <c r="EG642"/>
      <c r="EH642"/>
      <c r="EI642"/>
      <c r="EJ642"/>
      <c r="EK642"/>
      <c r="EL642"/>
      <c r="EM642"/>
      <c r="EN642"/>
      <c r="EO642"/>
      <c r="EP642"/>
      <c r="EQ642"/>
      <c r="ER642"/>
      <c r="ES642"/>
      <c r="ET642"/>
      <c r="EU642"/>
      <c r="EV642"/>
      <c r="EW642"/>
      <c r="EX642"/>
      <c r="EY642"/>
      <c r="EZ642"/>
      <c r="FA642"/>
      <c r="FB642"/>
      <c r="FC642"/>
      <c r="FD642"/>
      <c r="FE642"/>
      <c r="FF642"/>
      <c r="FG642"/>
      <c r="FH642"/>
      <c r="FI642"/>
      <c r="FJ642"/>
      <c r="FK642"/>
      <c r="FL642"/>
      <c r="FM642"/>
      <c r="FN642"/>
      <c r="FO642"/>
      <c r="FP642"/>
      <c r="FQ642"/>
      <c r="FR642"/>
      <c r="FS642"/>
      <c r="FT642"/>
      <c r="FU642"/>
      <c r="FV642"/>
      <c r="FW642"/>
      <c r="FX642"/>
      <c r="FY642"/>
      <c r="FZ642"/>
      <c r="GA642"/>
      <c r="GB642"/>
      <c r="GC642"/>
      <c r="GD642"/>
      <c r="GE642"/>
      <c r="GF642"/>
      <c r="GG642"/>
      <c r="GH642"/>
      <c r="GI642"/>
      <c r="GJ642"/>
      <c r="GK642"/>
      <c r="GL642"/>
      <c r="GM642"/>
      <c r="GN642"/>
      <c r="GO642"/>
      <c r="GP642"/>
      <c r="GQ642"/>
      <c r="GR642"/>
      <c r="GS642"/>
      <c r="GT642"/>
      <c r="GU642"/>
      <c r="GV642"/>
      <c r="GW642"/>
      <c r="GX642"/>
      <c r="GY642"/>
      <c r="GZ642"/>
      <c r="HA642"/>
      <c r="HB642"/>
      <c r="HC642"/>
      <c r="HD642"/>
      <c r="HE642"/>
      <c r="HF642"/>
      <c r="HG642"/>
      <c r="HH642"/>
      <c r="HI642"/>
      <c r="HJ642"/>
      <c r="HK642"/>
      <c r="HL642"/>
      <c r="HM642"/>
      <c r="HN642"/>
      <c r="HO642"/>
      <c r="HP642"/>
      <c r="HQ642"/>
      <c r="HR642"/>
      <c r="HS642"/>
      <c r="HT642"/>
      <c r="HU642"/>
      <c r="HV642"/>
      <c r="HW642"/>
      <c r="HX642"/>
      <c r="HY642"/>
      <c r="HZ642"/>
      <c r="IA642"/>
      <c r="IB642"/>
      <c r="IC642"/>
      <c r="ID642"/>
      <c r="IE642"/>
      <c r="IF642"/>
      <c r="IG642"/>
      <c r="IH642"/>
      <c r="II642"/>
      <c r="IJ642"/>
      <c r="IK642"/>
      <c r="IL642"/>
      <c r="IM642"/>
      <c r="IN642"/>
      <c r="IO642"/>
      <c r="IP642"/>
      <c r="IQ642"/>
      <c r="IR642"/>
      <c r="IS642"/>
      <c r="IT642"/>
      <c r="IU642"/>
      <c r="IV642"/>
      <c r="IW642"/>
      <c r="IX642"/>
      <c r="IY642"/>
      <c r="IZ642"/>
      <c r="JA642"/>
      <c r="JB642"/>
      <c r="JC642"/>
      <c r="JD642"/>
      <c r="JE642"/>
      <c r="JF642"/>
      <c r="JG642"/>
      <c r="JH642"/>
      <c r="JI642"/>
      <c r="JJ642"/>
      <c r="JK642"/>
      <c r="JL642"/>
      <c r="JM642"/>
      <c r="JN642"/>
      <c r="JO642"/>
      <c r="JP642"/>
      <c r="JQ642"/>
      <c r="JR642"/>
      <c r="JS642"/>
      <c r="JT642"/>
      <c r="JU642"/>
      <c r="JV642"/>
      <c r="JW642"/>
      <c r="JX642"/>
    </row>
    <row r="643" spans="1:284" s="199" customFormat="1" ht="12" customHeight="1">
      <c r="A643"/>
      <c r="B643"/>
      <c r="C643"/>
      <c r="D643"/>
      <c r="E643"/>
      <c r="F643"/>
      <c r="G643"/>
      <c r="H643"/>
      <c r="I643"/>
      <c r="J643"/>
      <c r="K643"/>
      <c r="L643"/>
      <c r="M643"/>
      <c r="N643"/>
      <c r="O643"/>
      <c r="P643"/>
      <c r="Q643"/>
      <c r="R643"/>
      <c r="S643"/>
      <c r="T643"/>
      <c r="U643"/>
      <c r="V643"/>
      <c r="W643"/>
      <c r="X643"/>
      <c r="Y643"/>
      <c r="Z643"/>
      <c r="AA643"/>
      <c r="AB643"/>
      <c r="AC643"/>
      <c r="AD643"/>
      <c r="AE643"/>
      <c r="AF643"/>
      <c r="AG643"/>
      <c r="AH643"/>
      <c r="AI643"/>
      <c r="AJ643"/>
      <c r="AK643"/>
      <c r="AL643"/>
      <c r="AM643"/>
      <c r="AN643"/>
      <c r="AO643"/>
      <c r="AP643"/>
      <c r="AQ643"/>
      <c r="AR643"/>
      <c r="AS643"/>
      <c r="AT643"/>
      <c r="AU643"/>
      <c r="AV643"/>
      <c r="AW643"/>
      <c r="AX643"/>
      <c r="AY643"/>
      <c r="AZ643"/>
      <c r="BA643"/>
      <c r="BB643"/>
      <c r="BC643"/>
      <c r="BD643"/>
      <c r="BE643"/>
      <c r="BF643"/>
      <c r="BG643"/>
      <c r="BH643"/>
      <c r="BI643"/>
      <c r="BJ643"/>
      <c r="BK643"/>
      <c r="BL643"/>
      <c r="BM643"/>
      <c r="BN643"/>
      <c r="BO643"/>
      <c r="BP643"/>
      <c r="BQ643"/>
      <c r="BR643"/>
      <c r="BS643"/>
      <c r="BT643"/>
      <c r="BU643"/>
      <c r="BV643"/>
      <c r="BW643"/>
      <c r="BX643"/>
      <c r="BY643"/>
      <c r="BZ643"/>
      <c r="CA643"/>
      <c r="CB643"/>
      <c r="CC643"/>
      <c r="CD643"/>
      <c r="CE643"/>
      <c r="CF643"/>
      <c r="CG643"/>
      <c r="CH643"/>
      <c r="CI643"/>
      <c r="CJ643"/>
      <c r="CK643"/>
      <c r="CL643"/>
      <c r="CM643"/>
      <c r="CN643"/>
      <c r="CO643"/>
      <c r="CP643"/>
      <c r="CQ643"/>
      <c r="CR643"/>
      <c r="CS643"/>
      <c r="CT643"/>
      <c r="CU643"/>
      <c r="CV643"/>
      <c r="CW643"/>
      <c r="CX643"/>
      <c r="CY643"/>
      <c r="CZ643"/>
      <c r="DA643"/>
      <c r="DB643"/>
      <c r="DC643"/>
      <c r="DD643"/>
      <c r="DE643"/>
      <c r="DF643"/>
      <c r="DG643"/>
      <c r="DH643"/>
      <c r="DI643"/>
      <c r="DJ643"/>
      <c r="DK643"/>
      <c r="DL643"/>
      <c r="DM643"/>
      <c r="DN643"/>
      <c r="DO643"/>
      <c r="DP643"/>
      <c r="DQ643"/>
      <c r="DR643"/>
      <c r="DS643"/>
      <c r="DT643"/>
      <c r="DU643"/>
      <c r="DV643"/>
      <c r="DW643"/>
      <c r="DX643"/>
      <c r="DY643"/>
      <c r="DZ643"/>
      <c r="EA643"/>
      <c r="EB643"/>
      <c r="EC643"/>
      <c r="ED643"/>
      <c r="EE643"/>
      <c r="EF643"/>
      <c r="EG643"/>
      <c r="EH643"/>
      <c r="EI643"/>
      <c r="EJ643"/>
      <c r="EK643"/>
      <c r="EL643"/>
      <c r="EM643"/>
      <c r="EN643"/>
      <c r="EO643"/>
      <c r="EP643"/>
      <c r="EQ643"/>
      <c r="ER643"/>
      <c r="ES643"/>
      <c r="ET643"/>
      <c r="EU643"/>
      <c r="EV643"/>
      <c r="EW643"/>
      <c r="EX643"/>
      <c r="EY643"/>
      <c r="EZ643"/>
      <c r="FA643"/>
      <c r="FB643"/>
      <c r="FC643"/>
      <c r="FD643"/>
      <c r="FE643"/>
      <c r="FF643"/>
      <c r="FG643"/>
      <c r="FH643"/>
      <c r="FI643"/>
      <c r="FJ643"/>
      <c r="FK643"/>
      <c r="FL643"/>
      <c r="FM643"/>
      <c r="FN643"/>
      <c r="FO643"/>
      <c r="FP643"/>
      <c r="FQ643"/>
      <c r="FR643"/>
      <c r="FS643"/>
      <c r="FT643"/>
      <c r="FU643"/>
      <c r="FV643"/>
      <c r="FW643"/>
      <c r="FX643"/>
      <c r="FY643"/>
      <c r="FZ643"/>
      <c r="GA643"/>
      <c r="GB643"/>
      <c r="GC643"/>
      <c r="GD643"/>
      <c r="GE643"/>
      <c r="GF643"/>
      <c r="GG643"/>
      <c r="GH643"/>
      <c r="GI643"/>
      <c r="GJ643"/>
      <c r="GK643"/>
      <c r="GL643"/>
      <c r="GM643"/>
      <c r="GN643"/>
      <c r="GO643"/>
      <c r="GP643"/>
      <c r="GQ643"/>
      <c r="GR643"/>
      <c r="GS643"/>
      <c r="GT643"/>
      <c r="GU643"/>
      <c r="GV643"/>
      <c r="GW643"/>
      <c r="GX643"/>
      <c r="GY643"/>
      <c r="GZ643"/>
      <c r="HA643"/>
      <c r="HB643"/>
      <c r="HC643"/>
      <c r="HD643"/>
      <c r="HE643"/>
      <c r="HF643"/>
      <c r="HG643"/>
      <c r="HH643"/>
      <c r="HI643"/>
      <c r="HJ643"/>
      <c r="HK643"/>
      <c r="HL643"/>
      <c r="HM643"/>
      <c r="HN643"/>
      <c r="HO643"/>
      <c r="HP643"/>
      <c r="HQ643"/>
      <c r="HR643"/>
      <c r="HS643"/>
      <c r="HT643"/>
      <c r="HU643"/>
      <c r="HV643"/>
      <c r="HW643"/>
      <c r="HX643"/>
      <c r="HY643"/>
      <c r="HZ643"/>
      <c r="IA643"/>
      <c r="IB643"/>
      <c r="IC643"/>
      <c r="ID643"/>
      <c r="IE643"/>
      <c r="IF643"/>
      <c r="IG643"/>
      <c r="IH643"/>
      <c r="II643"/>
      <c r="IJ643"/>
      <c r="IK643"/>
      <c r="IL643"/>
      <c r="IM643"/>
      <c r="IN643"/>
      <c r="IO643"/>
      <c r="IP643"/>
      <c r="IQ643"/>
      <c r="IR643"/>
      <c r="IS643"/>
      <c r="IT643"/>
      <c r="IU643"/>
      <c r="IV643"/>
      <c r="IW643"/>
      <c r="IX643"/>
      <c r="IY643"/>
      <c r="IZ643"/>
      <c r="JA643"/>
      <c r="JB643"/>
      <c r="JC643"/>
      <c r="JD643"/>
      <c r="JE643"/>
      <c r="JF643"/>
      <c r="JG643"/>
      <c r="JH643"/>
      <c r="JI643"/>
      <c r="JJ643"/>
      <c r="JK643"/>
      <c r="JL643"/>
      <c r="JM643"/>
      <c r="JN643"/>
      <c r="JO643"/>
      <c r="JP643"/>
      <c r="JQ643"/>
      <c r="JR643"/>
      <c r="JS643"/>
      <c r="JT643"/>
      <c r="JU643"/>
      <c r="JV643"/>
      <c r="JW643"/>
      <c r="JX643"/>
    </row>
    <row r="644" spans="1:284" s="199" customFormat="1" ht="12" customHeight="1">
      <c r="A644"/>
      <c r="B644"/>
      <c r="C644"/>
      <c r="D644"/>
      <c r="E644"/>
      <c r="F644"/>
      <c r="G644"/>
      <c r="H644"/>
      <c r="I644"/>
      <c r="J644"/>
      <c r="K644"/>
      <c r="L644"/>
      <c r="M644"/>
      <c r="N644"/>
      <c r="O644"/>
      <c r="P644"/>
      <c r="Q644"/>
      <c r="R644"/>
      <c r="S644"/>
      <c r="T644"/>
      <c r="U644"/>
      <c r="V644"/>
      <c r="W644"/>
      <c r="X644"/>
      <c r="Y644"/>
      <c r="Z644"/>
      <c r="AA644"/>
      <c r="AB644"/>
      <c r="AC644"/>
      <c r="AD644"/>
      <c r="AE644"/>
      <c r="AF644"/>
      <c r="AG644"/>
      <c r="AH644"/>
      <c r="AI644"/>
      <c r="AJ644"/>
      <c r="AK644"/>
      <c r="AL644"/>
      <c r="AM644"/>
      <c r="AN644"/>
      <c r="AO644"/>
      <c r="AP644"/>
      <c r="AQ644"/>
      <c r="AR644"/>
      <c r="AS644"/>
      <c r="AT644"/>
      <c r="AU644"/>
      <c r="AV644"/>
      <c r="AW644"/>
      <c r="AX644"/>
      <c r="AY644"/>
      <c r="AZ644"/>
      <c r="BA644"/>
      <c r="BB644"/>
      <c r="BC644"/>
      <c r="BD644"/>
      <c r="BE644"/>
      <c r="BF644"/>
      <c r="BG644"/>
      <c r="BH644"/>
      <c r="BI644"/>
      <c r="BJ644"/>
      <c r="BK644"/>
      <c r="BL644"/>
      <c r="BM644"/>
      <c r="BN644"/>
      <c r="BO644"/>
      <c r="BP644"/>
      <c r="BQ644"/>
      <c r="BR644"/>
      <c r="BS644"/>
      <c r="BT644"/>
      <c r="BU644"/>
      <c r="BV644"/>
      <c r="BW644"/>
      <c r="BX644"/>
      <c r="BY644"/>
      <c r="BZ644"/>
      <c r="CA644"/>
      <c r="CB644"/>
      <c r="CC644"/>
      <c r="CD644"/>
      <c r="CE644"/>
      <c r="CF644"/>
      <c r="CG644"/>
      <c r="CH644"/>
      <c r="CI644"/>
      <c r="CJ644"/>
      <c r="CK644"/>
      <c r="CL644"/>
      <c r="CM644"/>
      <c r="CN644"/>
      <c r="CO644"/>
      <c r="CP644"/>
      <c r="CQ644"/>
      <c r="CR644"/>
      <c r="CS644"/>
      <c r="CT644"/>
      <c r="CU644"/>
      <c r="CV644"/>
      <c r="CW644"/>
      <c r="CX644"/>
      <c r="CY644"/>
      <c r="CZ644"/>
      <c r="DA644"/>
      <c r="DB644"/>
      <c r="DC644"/>
      <c r="DD644"/>
      <c r="DE644"/>
      <c r="DF644"/>
      <c r="DG644"/>
      <c r="DH644"/>
      <c r="DI644"/>
      <c r="DJ644"/>
      <c r="DK644"/>
      <c r="DL644"/>
      <c r="DM644"/>
      <c r="DN644"/>
      <c r="DO644"/>
      <c r="DP644"/>
      <c r="DQ644"/>
      <c r="DR644"/>
      <c r="DS644"/>
      <c r="DT644"/>
      <c r="DU644"/>
      <c r="DV644"/>
      <c r="DW644"/>
      <c r="DX644"/>
      <c r="DY644"/>
      <c r="DZ644"/>
      <c r="EA644"/>
      <c r="EB644"/>
      <c r="EC644"/>
      <c r="ED644"/>
      <c r="EE644"/>
      <c r="EF644"/>
      <c r="EG644"/>
      <c r="EH644"/>
      <c r="EI644"/>
      <c r="EJ644"/>
      <c r="EK644"/>
      <c r="EL644"/>
      <c r="EM644"/>
      <c r="EN644"/>
      <c r="EO644"/>
      <c r="EP644"/>
      <c r="EQ644"/>
      <c r="ER644"/>
      <c r="ES644"/>
      <c r="ET644"/>
      <c r="EU644"/>
      <c r="EV644"/>
      <c r="EW644"/>
      <c r="EX644"/>
      <c r="EY644"/>
      <c r="EZ644"/>
      <c r="FA644"/>
      <c r="FB644"/>
      <c r="FC644"/>
      <c r="FD644"/>
      <c r="FE644"/>
      <c r="FF644"/>
      <c r="FG644"/>
      <c r="FH644"/>
      <c r="FI644"/>
      <c r="FJ644"/>
      <c r="FK644"/>
      <c r="FL644"/>
      <c r="FM644"/>
      <c r="FN644"/>
      <c r="FO644"/>
      <c r="FP644"/>
      <c r="FQ644"/>
      <c r="FR644"/>
      <c r="FS644"/>
      <c r="FT644"/>
      <c r="FU644"/>
      <c r="FV644"/>
      <c r="FW644"/>
      <c r="FX644"/>
      <c r="FY644"/>
      <c r="FZ644"/>
      <c r="GA644"/>
      <c r="GB644"/>
      <c r="GC644"/>
      <c r="GD644"/>
      <c r="GE644"/>
      <c r="GF644"/>
      <c r="GG644"/>
      <c r="GH644"/>
      <c r="GI644"/>
      <c r="GJ644"/>
      <c r="GK644"/>
      <c r="GL644"/>
      <c r="GM644"/>
      <c r="GN644"/>
      <c r="GO644"/>
      <c r="GP644"/>
      <c r="GQ644"/>
      <c r="GR644"/>
      <c r="GS644"/>
      <c r="GT644"/>
      <c r="GU644"/>
      <c r="GV644"/>
      <c r="GW644"/>
      <c r="GX644"/>
      <c r="GY644"/>
      <c r="GZ644"/>
      <c r="HA644"/>
      <c r="HB644"/>
      <c r="HC644"/>
      <c r="HD644"/>
      <c r="HE644"/>
      <c r="HF644"/>
      <c r="HG644"/>
      <c r="HH644"/>
      <c r="HI644"/>
      <c r="HJ644"/>
      <c r="HK644"/>
      <c r="HL644"/>
      <c r="HM644"/>
      <c r="HN644"/>
      <c r="HO644"/>
      <c r="HP644"/>
      <c r="HQ644"/>
      <c r="HR644"/>
      <c r="HS644"/>
      <c r="HT644"/>
      <c r="HU644"/>
      <c r="HV644"/>
      <c r="HW644"/>
      <c r="HX644"/>
      <c r="HY644"/>
      <c r="HZ644"/>
      <c r="IA644"/>
      <c r="IB644"/>
      <c r="IC644"/>
      <c r="ID644"/>
      <c r="IE644"/>
      <c r="IF644"/>
      <c r="IG644"/>
      <c r="IH644"/>
      <c r="II644"/>
      <c r="IJ644"/>
      <c r="IK644"/>
      <c r="IL644"/>
      <c r="IM644"/>
      <c r="IN644"/>
      <c r="IO644"/>
      <c r="IP644"/>
      <c r="IQ644"/>
      <c r="IR644"/>
      <c r="IS644"/>
      <c r="IT644"/>
      <c r="IU644"/>
      <c r="IV644"/>
      <c r="IW644"/>
      <c r="IX644"/>
      <c r="IY644"/>
      <c r="IZ644"/>
      <c r="JA644"/>
      <c r="JB644"/>
      <c r="JC644"/>
      <c r="JD644"/>
      <c r="JE644"/>
      <c r="JF644"/>
      <c r="JG644"/>
      <c r="JH644"/>
      <c r="JI644"/>
      <c r="JJ644"/>
      <c r="JK644"/>
      <c r="JL644"/>
      <c r="JM644"/>
      <c r="JN644"/>
      <c r="JO644"/>
      <c r="JP644"/>
      <c r="JQ644"/>
      <c r="JR644"/>
      <c r="JS644"/>
      <c r="JT644"/>
      <c r="JU644"/>
      <c r="JV644"/>
      <c r="JW644"/>
      <c r="JX644"/>
    </row>
    <row r="645" spans="1:284" s="199" customFormat="1" ht="12" customHeight="1">
      <c r="A645"/>
      <c r="B645"/>
      <c r="C645"/>
      <c r="D645"/>
      <c r="E645"/>
      <c r="F645"/>
      <c r="G645"/>
      <c r="H645"/>
      <c r="I645"/>
      <c r="J645"/>
      <c r="K645"/>
      <c r="L645"/>
      <c r="M645"/>
      <c r="N645"/>
      <c r="O645"/>
      <c r="P645"/>
      <c r="Q645"/>
      <c r="R645"/>
      <c r="S645"/>
      <c r="T645"/>
      <c r="U645"/>
      <c r="V645"/>
      <c r="W645"/>
      <c r="X645"/>
      <c r="Y645"/>
      <c r="Z645"/>
      <c r="AA645"/>
      <c r="AB645"/>
      <c r="AC645"/>
      <c r="AD645"/>
      <c r="AE645"/>
      <c r="AF645"/>
      <c r="AG645"/>
      <c r="AH645"/>
      <c r="AI645"/>
      <c r="AJ645"/>
      <c r="AK645"/>
      <c r="AL645"/>
      <c r="AM645"/>
      <c r="AN645"/>
      <c r="AO645"/>
      <c r="AP645"/>
      <c r="AQ645"/>
      <c r="AR645"/>
      <c r="AS645"/>
      <c r="AT645"/>
      <c r="AU645"/>
      <c r="AV645"/>
      <c r="AW645"/>
      <c r="AX645"/>
      <c r="AY645"/>
      <c r="AZ645"/>
      <c r="BA645"/>
      <c r="BB645"/>
      <c r="BC645"/>
      <c r="BD645"/>
      <c r="BE645"/>
      <c r="BF645"/>
      <c r="BG645"/>
      <c r="BH645"/>
      <c r="BI645"/>
      <c r="BJ645"/>
      <c r="BK645"/>
      <c r="BL645"/>
      <c r="BM645"/>
      <c r="BN645"/>
      <c r="BO645"/>
      <c r="BP645"/>
      <c r="BQ645"/>
      <c r="BR645"/>
      <c r="BS645"/>
      <c r="BT645"/>
      <c r="BU645"/>
      <c r="BV645"/>
      <c r="BW645"/>
      <c r="BX645"/>
      <c r="BY645"/>
      <c r="BZ645"/>
      <c r="CA645"/>
      <c r="CB645"/>
      <c r="CC645"/>
      <c r="CD645"/>
      <c r="CE645"/>
      <c r="CF645"/>
      <c r="CG645"/>
      <c r="CH645"/>
      <c r="CI645"/>
      <c r="CJ645"/>
      <c r="CK645"/>
      <c r="CL645"/>
      <c r="CM645"/>
      <c r="CN645"/>
      <c r="CO645"/>
      <c r="CP645"/>
      <c r="CQ645"/>
      <c r="CR645"/>
      <c r="CS645"/>
      <c r="CT645"/>
      <c r="CU645"/>
      <c r="CV645"/>
      <c r="CW645"/>
      <c r="CX645"/>
      <c r="CY645"/>
      <c r="CZ645"/>
      <c r="DA645"/>
      <c r="DB645"/>
      <c r="DC645"/>
      <c r="DD645"/>
      <c r="DE645"/>
      <c r="DF645"/>
      <c r="DG645"/>
      <c r="DH645"/>
      <c r="DI645"/>
      <c r="DJ645"/>
      <c r="DK645"/>
      <c r="DL645"/>
      <c r="DM645"/>
      <c r="DN645"/>
      <c r="DO645"/>
      <c r="DP645"/>
      <c r="DQ645"/>
      <c r="DR645"/>
      <c r="DS645"/>
      <c r="DT645"/>
      <c r="DU645"/>
      <c r="DV645"/>
      <c r="DW645"/>
      <c r="DX645"/>
      <c r="DY645"/>
      <c r="DZ645"/>
      <c r="EA645"/>
      <c r="EB645"/>
      <c r="EC645"/>
      <c r="ED645"/>
      <c r="EE645"/>
      <c r="EF645"/>
      <c r="EG645"/>
      <c r="EH645"/>
      <c r="EI645"/>
      <c r="EJ645"/>
      <c r="EK645"/>
      <c r="EL645"/>
      <c r="EM645"/>
      <c r="EN645"/>
      <c r="EO645"/>
      <c r="EP645"/>
      <c r="EQ645"/>
      <c r="ER645"/>
      <c r="ES645"/>
      <c r="ET645"/>
      <c r="EU645"/>
      <c r="EV645"/>
      <c r="EW645"/>
      <c r="EX645"/>
      <c r="EY645"/>
      <c r="EZ645"/>
      <c r="FA645"/>
      <c r="FB645"/>
      <c r="FC645"/>
      <c r="FD645"/>
      <c r="FE645"/>
      <c r="FF645"/>
      <c r="FG645"/>
      <c r="FH645"/>
      <c r="FI645"/>
      <c r="FJ645"/>
      <c r="FK645"/>
      <c r="FL645"/>
      <c r="FM645"/>
      <c r="FN645"/>
      <c r="FO645"/>
      <c r="FP645"/>
      <c r="FQ645"/>
      <c r="FR645"/>
      <c r="FS645"/>
      <c r="FT645"/>
      <c r="FU645"/>
      <c r="FV645"/>
      <c r="FW645"/>
      <c r="FX645"/>
      <c r="FY645"/>
      <c r="FZ645"/>
      <c r="GA645"/>
      <c r="GB645"/>
      <c r="GC645"/>
      <c r="GD645"/>
      <c r="GE645"/>
      <c r="GF645"/>
      <c r="GG645"/>
      <c r="GH645"/>
      <c r="GI645"/>
      <c r="GJ645"/>
      <c r="GK645"/>
      <c r="GL645"/>
      <c r="GM645"/>
      <c r="GN645"/>
      <c r="GO645"/>
      <c r="GP645"/>
      <c r="GQ645"/>
      <c r="GR645"/>
      <c r="GS645"/>
      <c r="GT645"/>
      <c r="GU645"/>
      <c r="GV645"/>
      <c r="GW645"/>
      <c r="GX645"/>
      <c r="GY645"/>
      <c r="GZ645"/>
      <c r="HA645"/>
      <c r="HB645"/>
      <c r="HC645"/>
      <c r="HD645"/>
      <c r="HE645"/>
      <c r="HF645"/>
      <c r="HG645"/>
      <c r="HH645"/>
      <c r="HI645"/>
      <c r="HJ645"/>
      <c r="HK645"/>
      <c r="HL645"/>
      <c r="HM645"/>
      <c r="HN645"/>
      <c r="HO645"/>
      <c r="HP645"/>
      <c r="HQ645"/>
      <c r="HR645"/>
      <c r="HS645"/>
      <c r="HT645"/>
      <c r="HU645"/>
      <c r="HV645"/>
      <c r="HW645"/>
      <c r="HX645"/>
      <c r="HY645"/>
      <c r="HZ645"/>
      <c r="IA645"/>
      <c r="IB645"/>
      <c r="IC645"/>
      <c r="ID645"/>
      <c r="IE645"/>
      <c r="IF645"/>
      <c r="IG645"/>
      <c r="IH645"/>
      <c r="II645"/>
      <c r="IJ645"/>
      <c r="IK645"/>
      <c r="IL645"/>
      <c r="IM645"/>
      <c r="IN645"/>
      <c r="IO645"/>
      <c r="IP645"/>
      <c r="IQ645"/>
      <c r="IR645"/>
      <c r="IS645"/>
      <c r="IT645"/>
      <c r="IU645"/>
      <c r="IV645"/>
      <c r="IW645"/>
      <c r="IX645"/>
      <c r="IY645"/>
      <c r="IZ645"/>
      <c r="JA645"/>
      <c r="JB645"/>
      <c r="JC645"/>
      <c r="JD645"/>
      <c r="JE645"/>
      <c r="JF645"/>
      <c r="JG645"/>
      <c r="JH645"/>
      <c r="JI645"/>
      <c r="JJ645"/>
      <c r="JK645"/>
      <c r="JL645"/>
      <c r="JM645"/>
      <c r="JN645"/>
      <c r="JO645"/>
      <c r="JP645"/>
      <c r="JQ645"/>
      <c r="JR645"/>
      <c r="JS645"/>
      <c r="JT645"/>
      <c r="JU645"/>
      <c r="JV645"/>
      <c r="JW645"/>
      <c r="JX645"/>
    </row>
    <row r="646" spans="1:284" s="199" customFormat="1" ht="12" customHeight="1">
      <c r="A646"/>
      <c r="B646"/>
      <c r="C646"/>
      <c r="D646"/>
      <c r="E646"/>
      <c r="F646"/>
      <c r="G646"/>
      <c r="H646"/>
      <c r="I646"/>
      <c r="J646"/>
      <c r="K646"/>
      <c r="L646"/>
      <c r="M646"/>
      <c r="N646"/>
      <c r="O646"/>
      <c r="P646"/>
      <c r="Q646"/>
      <c r="R646"/>
      <c r="S646"/>
      <c r="T646"/>
      <c r="U646"/>
      <c r="V646"/>
      <c r="W646"/>
      <c r="X646"/>
      <c r="Y646"/>
      <c r="Z646"/>
      <c r="AA646"/>
      <c r="AB646"/>
      <c r="AC646"/>
      <c r="AD646"/>
      <c r="AE646"/>
      <c r="AF646"/>
      <c r="AG646"/>
      <c r="AH646"/>
      <c r="AI646"/>
      <c r="AJ646"/>
      <c r="AK646"/>
      <c r="AL646"/>
      <c r="AM646"/>
      <c r="AN646"/>
      <c r="AO646"/>
      <c r="AP646"/>
      <c r="AQ646"/>
      <c r="AR646"/>
      <c r="AS646"/>
      <c r="AT646"/>
      <c r="AU646"/>
      <c r="AV646"/>
      <c r="AW646"/>
      <c r="AX646"/>
      <c r="AY646"/>
      <c r="AZ646"/>
      <c r="BA646"/>
      <c r="BB646"/>
      <c r="BC646"/>
      <c r="BD646"/>
      <c r="BE646"/>
      <c r="BF646"/>
      <c r="BG646"/>
      <c r="BH646"/>
      <c r="BI646"/>
      <c r="BJ646"/>
      <c r="BK646"/>
      <c r="BL646"/>
      <c r="BM646"/>
      <c r="BN646"/>
      <c r="BO646"/>
      <c r="BP646"/>
      <c r="BQ646"/>
      <c r="BR646"/>
      <c r="BS646"/>
      <c r="BT646"/>
      <c r="BU646"/>
      <c r="BV646"/>
      <c r="BW646"/>
      <c r="BX646"/>
      <c r="BY646"/>
      <c r="BZ646"/>
      <c r="CA646"/>
      <c r="CB646"/>
      <c r="CC646"/>
      <c r="CD646"/>
      <c r="CE646"/>
      <c r="CF646"/>
      <c r="CG646"/>
      <c r="CH646"/>
      <c r="CI646"/>
      <c r="CJ646"/>
      <c r="CK646"/>
      <c r="CL646"/>
      <c r="CM646"/>
      <c r="CN646"/>
      <c r="CO646"/>
      <c r="CP646"/>
      <c r="CQ646"/>
      <c r="CR646"/>
      <c r="CS646"/>
      <c r="CT646"/>
      <c r="CU646"/>
      <c r="CV646"/>
      <c r="CW646"/>
      <c r="CX646"/>
      <c r="CY646"/>
      <c r="CZ646"/>
      <c r="DA646"/>
      <c r="DB646"/>
      <c r="DC646"/>
      <c r="DD646"/>
      <c r="DE646"/>
      <c r="DF646"/>
      <c r="DG646"/>
      <c r="DH646"/>
      <c r="DI646"/>
      <c r="DJ646"/>
      <c r="DK646"/>
      <c r="DL646"/>
      <c r="DM646"/>
      <c r="DN646"/>
      <c r="DO646"/>
      <c r="DP646"/>
      <c r="DQ646"/>
      <c r="DR646"/>
      <c r="DS646"/>
      <c r="DT646"/>
      <c r="DU646"/>
      <c r="DV646"/>
      <c r="DW646"/>
      <c r="DX646"/>
      <c r="DY646"/>
      <c r="DZ646"/>
      <c r="EA646"/>
      <c r="EB646"/>
      <c r="EC646"/>
      <c r="ED646"/>
      <c r="EE646"/>
      <c r="EF646"/>
      <c r="EG646"/>
      <c r="EH646"/>
      <c r="EI646"/>
      <c r="EJ646"/>
      <c r="EK646"/>
      <c r="EL646"/>
      <c r="EM646"/>
      <c r="EN646"/>
      <c r="EO646"/>
      <c r="EP646"/>
      <c r="EQ646"/>
      <c r="ER646"/>
      <c r="ES646"/>
      <c r="ET646"/>
      <c r="EU646"/>
      <c r="EV646"/>
      <c r="EW646"/>
      <c r="EX646"/>
      <c r="EY646"/>
      <c r="EZ646"/>
      <c r="FA646"/>
      <c r="FB646"/>
      <c r="FC646"/>
      <c r="FD646"/>
      <c r="FE646"/>
      <c r="FF646"/>
      <c r="FG646"/>
      <c r="FH646"/>
      <c r="FI646"/>
      <c r="FJ646"/>
      <c r="FK646"/>
      <c r="FL646"/>
      <c r="FM646"/>
      <c r="FN646"/>
      <c r="FO646"/>
      <c r="FP646"/>
      <c r="FQ646"/>
      <c r="FR646"/>
      <c r="FS646"/>
      <c r="FT646"/>
      <c r="FU646"/>
      <c r="FV646"/>
      <c r="FW646"/>
      <c r="FX646"/>
      <c r="FY646"/>
      <c r="FZ646"/>
      <c r="GA646"/>
      <c r="GB646"/>
      <c r="GC646"/>
      <c r="GD646"/>
      <c r="GE646"/>
      <c r="GF646"/>
      <c r="GG646"/>
      <c r="GH646"/>
      <c r="GI646"/>
      <c r="GJ646"/>
      <c r="GK646"/>
      <c r="GL646"/>
      <c r="GM646"/>
      <c r="GN646"/>
      <c r="GO646"/>
      <c r="GP646"/>
      <c r="GQ646"/>
      <c r="GR646"/>
      <c r="GS646"/>
      <c r="GT646"/>
      <c r="GU646"/>
      <c r="GV646"/>
      <c r="GW646"/>
      <c r="GX646"/>
      <c r="GY646"/>
      <c r="GZ646"/>
      <c r="HA646"/>
      <c r="HB646"/>
      <c r="HC646"/>
      <c r="HD646"/>
      <c r="HE646"/>
      <c r="HF646"/>
      <c r="HG646"/>
      <c r="HH646"/>
      <c r="HI646"/>
      <c r="HJ646"/>
      <c r="HK646"/>
      <c r="HL646"/>
      <c r="HM646"/>
      <c r="HN646"/>
      <c r="HO646"/>
      <c r="HP646"/>
      <c r="HQ646"/>
      <c r="HR646"/>
      <c r="HS646"/>
      <c r="HT646"/>
      <c r="HU646"/>
      <c r="HV646"/>
      <c r="HW646"/>
      <c r="HX646"/>
      <c r="HY646"/>
      <c r="HZ646"/>
      <c r="IA646"/>
      <c r="IB646"/>
      <c r="IC646"/>
      <c r="ID646"/>
      <c r="IE646"/>
      <c r="IF646"/>
      <c r="IG646"/>
      <c r="IH646"/>
      <c r="II646"/>
      <c r="IJ646"/>
      <c r="IK646"/>
      <c r="IL646"/>
      <c r="IM646"/>
      <c r="IN646"/>
      <c r="IO646"/>
      <c r="IP646"/>
      <c r="IQ646"/>
      <c r="IR646"/>
      <c r="IS646"/>
      <c r="IT646"/>
      <c r="IU646"/>
      <c r="IV646"/>
      <c r="IW646"/>
      <c r="IX646"/>
      <c r="IY646"/>
      <c r="IZ646"/>
      <c r="JA646"/>
      <c r="JB646"/>
      <c r="JC646"/>
      <c r="JD646"/>
      <c r="JE646"/>
      <c r="JF646"/>
      <c r="JG646"/>
      <c r="JH646"/>
      <c r="JI646"/>
      <c r="JJ646"/>
      <c r="JK646"/>
      <c r="JL646"/>
      <c r="JM646"/>
      <c r="JN646"/>
      <c r="JO646"/>
      <c r="JP646"/>
      <c r="JQ646"/>
      <c r="JR646"/>
      <c r="JS646"/>
      <c r="JT646"/>
      <c r="JU646"/>
      <c r="JV646"/>
      <c r="JW646"/>
      <c r="JX646"/>
    </row>
    <row r="647" spans="1:284" s="199" customFormat="1" ht="12" customHeight="1">
      <c r="A647"/>
      <c r="B647"/>
      <c r="C647"/>
      <c r="D647"/>
      <c r="E647"/>
      <c r="F647"/>
      <c r="G647"/>
      <c r="H647"/>
      <c r="I647"/>
      <c r="J647"/>
      <c r="K647"/>
      <c r="L647"/>
      <c r="M647"/>
      <c r="N647"/>
      <c r="O647"/>
      <c r="P647"/>
      <c r="Q647"/>
      <c r="R647"/>
      <c r="S647"/>
      <c r="T647"/>
      <c r="U647"/>
      <c r="V647"/>
      <c r="W647"/>
      <c r="X647"/>
      <c r="Y647"/>
      <c r="Z647"/>
      <c r="AA647"/>
      <c r="AB647"/>
      <c r="AC647"/>
      <c r="AD647"/>
      <c r="AE647"/>
      <c r="AF647"/>
      <c r="AG647"/>
      <c r="AH647"/>
      <c r="AI647"/>
      <c r="AJ647"/>
      <c r="AK647"/>
      <c r="AL647"/>
      <c r="AM647"/>
      <c r="AN647"/>
      <c r="AO647"/>
      <c r="AP647"/>
      <c r="AQ647"/>
      <c r="AR647"/>
      <c r="AS647"/>
      <c r="AT647"/>
      <c r="AU647"/>
      <c r="AV647"/>
      <c r="AW647"/>
      <c r="AX647"/>
      <c r="AY647"/>
      <c r="AZ647"/>
      <c r="BA647"/>
      <c r="BB647"/>
      <c r="BC647"/>
      <c r="BD647"/>
      <c r="BE647"/>
      <c r="BF647"/>
      <c r="BG647"/>
      <c r="BH647"/>
      <c r="BI647"/>
      <c r="BJ647"/>
      <c r="BK647"/>
      <c r="BL647"/>
      <c r="BM647"/>
      <c r="BN647"/>
      <c r="BO647"/>
      <c r="BP647"/>
      <c r="BQ647"/>
      <c r="BR647"/>
      <c r="BS647"/>
      <c r="BT647"/>
      <c r="BU647"/>
      <c r="BV647"/>
      <c r="BW647"/>
      <c r="BX647"/>
      <c r="BY647"/>
      <c r="BZ647"/>
      <c r="CA647"/>
      <c r="CB647"/>
      <c r="CC647"/>
      <c r="CD647"/>
      <c r="CE647"/>
      <c r="CF647"/>
      <c r="CG647"/>
      <c r="CH647"/>
      <c r="CI647"/>
      <c r="CJ647"/>
      <c r="CK647"/>
      <c r="CL647"/>
      <c r="CM647"/>
      <c r="CN647"/>
      <c r="CO647"/>
      <c r="CP647"/>
      <c r="CQ647"/>
      <c r="CR647"/>
      <c r="CS647"/>
      <c r="CT647"/>
      <c r="CU647"/>
      <c r="CV647"/>
      <c r="CW647"/>
      <c r="CX647"/>
      <c r="CY647"/>
      <c r="CZ647"/>
      <c r="DA647"/>
      <c r="DB647"/>
      <c r="DC647"/>
      <c r="DD647"/>
      <c r="DE647"/>
      <c r="DF647"/>
      <c r="DG647"/>
      <c r="DH647"/>
      <c r="DI647"/>
      <c r="DJ647"/>
      <c r="DK647"/>
      <c r="DL647"/>
      <c r="DM647"/>
      <c r="DN647"/>
      <c r="DO647"/>
      <c r="DP647"/>
      <c r="DQ647"/>
      <c r="DR647"/>
      <c r="DS647"/>
      <c r="DT647"/>
      <c r="DU647"/>
      <c r="DV647"/>
      <c r="DW647"/>
      <c r="DX647"/>
      <c r="DY647"/>
      <c r="DZ647"/>
      <c r="EA647"/>
      <c r="EB647"/>
      <c r="EC647"/>
      <c r="ED647"/>
      <c r="EE647"/>
      <c r="EF647"/>
      <c r="EG647"/>
      <c r="EH647"/>
      <c r="EI647"/>
      <c r="EJ647"/>
      <c r="EK647"/>
      <c r="EL647"/>
      <c r="EM647"/>
      <c r="EN647"/>
      <c r="EO647"/>
      <c r="EP647"/>
      <c r="EQ647"/>
      <c r="ER647"/>
      <c r="ES647"/>
      <c r="ET647"/>
      <c r="EU647"/>
      <c r="EV647"/>
      <c r="EW647"/>
      <c r="EX647"/>
      <c r="EY647"/>
      <c r="EZ647"/>
      <c r="FA647"/>
      <c r="FB647"/>
      <c r="FC647"/>
      <c r="FD647"/>
      <c r="FE647"/>
      <c r="FF647"/>
      <c r="FG647"/>
      <c r="FH647"/>
      <c r="FI647"/>
      <c r="FJ647"/>
      <c r="FK647"/>
      <c r="FL647"/>
      <c r="FM647"/>
      <c r="FN647"/>
      <c r="FO647"/>
      <c r="FP647"/>
      <c r="FQ647"/>
      <c r="FR647"/>
      <c r="FS647"/>
      <c r="FT647"/>
      <c r="FU647"/>
      <c r="FV647"/>
      <c r="FW647"/>
      <c r="FX647"/>
      <c r="FY647"/>
      <c r="FZ647"/>
      <c r="GA647"/>
      <c r="GB647"/>
      <c r="GC647"/>
      <c r="GD647"/>
      <c r="GE647"/>
      <c r="GF647"/>
      <c r="GG647"/>
      <c r="GH647"/>
      <c r="GI647"/>
      <c r="GJ647"/>
      <c r="GK647"/>
      <c r="GL647"/>
      <c r="GM647"/>
      <c r="GN647"/>
      <c r="GO647"/>
      <c r="GP647"/>
      <c r="GQ647"/>
      <c r="GR647"/>
      <c r="GS647"/>
      <c r="GT647"/>
      <c r="GU647"/>
      <c r="GV647"/>
      <c r="GW647"/>
      <c r="GX647"/>
      <c r="GY647"/>
      <c r="GZ647"/>
      <c r="HA647"/>
      <c r="HB647"/>
      <c r="HC647"/>
      <c r="HD647"/>
      <c r="HE647"/>
      <c r="HF647"/>
      <c r="HG647"/>
      <c r="HH647"/>
      <c r="HI647"/>
      <c r="HJ647"/>
      <c r="HK647"/>
      <c r="HL647"/>
      <c r="HM647"/>
      <c r="HN647"/>
      <c r="HO647"/>
      <c r="HP647"/>
      <c r="HQ647"/>
      <c r="HR647"/>
      <c r="HS647"/>
      <c r="HT647"/>
      <c r="HU647"/>
      <c r="HV647"/>
      <c r="HW647"/>
      <c r="HX647"/>
      <c r="HY647"/>
      <c r="HZ647"/>
      <c r="IA647"/>
      <c r="IB647"/>
      <c r="IC647"/>
      <c r="ID647"/>
      <c r="IE647"/>
      <c r="IF647"/>
      <c r="IG647"/>
      <c r="IH647"/>
      <c r="II647"/>
      <c r="IJ647"/>
      <c r="IK647"/>
      <c r="IL647"/>
      <c r="IM647"/>
      <c r="IN647"/>
      <c r="IO647"/>
      <c r="IP647"/>
      <c r="IQ647"/>
      <c r="IR647"/>
      <c r="IS647"/>
      <c r="IT647"/>
      <c r="IU647"/>
      <c r="IV647"/>
      <c r="IW647"/>
      <c r="IX647"/>
      <c r="IY647"/>
      <c r="IZ647"/>
      <c r="JA647"/>
      <c r="JB647"/>
      <c r="JC647"/>
      <c r="JD647"/>
      <c r="JE647"/>
      <c r="JF647"/>
      <c r="JG647"/>
      <c r="JH647"/>
      <c r="JI647"/>
      <c r="JJ647"/>
      <c r="JK647"/>
      <c r="JL647"/>
      <c r="JM647"/>
      <c r="JN647"/>
      <c r="JO647"/>
      <c r="JP647"/>
      <c r="JQ647"/>
      <c r="JR647"/>
      <c r="JS647"/>
      <c r="JT647"/>
      <c r="JU647"/>
      <c r="JV647"/>
      <c r="JW647"/>
      <c r="JX647"/>
    </row>
    <row r="648" spans="1:284" s="199" customFormat="1" ht="12" customHeight="1">
      <c r="A648"/>
      <c r="B648"/>
      <c r="C648"/>
      <c r="D648"/>
      <c r="E648"/>
      <c r="F648"/>
      <c r="G648"/>
      <c r="H648"/>
      <c r="I648"/>
      <c r="J648"/>
      <c r="K648"/>
      <c r="L648"/>
      <c r="M648"/>
      <c r="N648"/>
      <c r="O648"/>
      <c r="P648"/>
      <c r="Q648"/>
      <c r="R648"/>
      <c r="S648"/>
      <c r="T648"/>
      <c r="U648"/>
      <c r="V648"/>
      <c r="W648"/>
      <c r="X648"/>
      <c r="Y648"/>
      <c r="Z648"/>
      <c r="AA648"/>
      <c r="AB648"/>
      <c r="AC648"/>
      <c r="AD648"/>
      <c r="AE648"/>
      <c r="AF648"/>
      <c r="AG648"/>
      <c r="AH648"/>
      <c r="AI648"/>
      <c r="AJ648"/>
      <c r="AK648"/>
      <c r="AL648"/>
      <c r="AM648"/>
      <c r="AN648"/>
      <c r="AO648"/>
      <c r="AP648"/>
      <c r="AQ648"/>
      <c r="AR648"/>
      <c r="AS648"/>
      <c r="AT648"/>
      <c r="AU648"/>
      <c r="AV648"/>
      <c r="AW648"/>
      <c r="AX648"/>
      <c r="AY648"/>
      <c r="AZ648"/>
      <c r="BA648"/>
      <c r="BB648"/>
      <c r="BC648"/>
      <c r="BD648"/>
      <c r="BE648"/>
      <c r="BF648"/>
      <c r="BG648"/>
      <c r="BH648"/>
      <c r="BI648"/>
      <c r="BJ648"/>
      <c r="BK648"/>
      <c r="BL648"/>
      <c r="BM648"/>
      <c r="BN648"/>
      <c r="BO648"/>
      <c r="BP648"/>
      <c r="BQ648"/>
      <c r="BR648"/>
      <c r="BS648"/>
      <c r="BT648"/>
      <c r="BU648"/>
      <c r="BV648"/>
      <c r="BW648"/>
      <c r="BX648"/>
      <c r="BY648"/>
      <c r="BZ648"/>
      <c r="CA648"/>
      <c r="CB648"/>
      <c r="CC648"/>
      <c r="CD648"/>
      <c r="CE648"/>
      <c r="CF648"/>
      <c r="CG648"/>
      <c r="CH648"/>
      <c r="CI648"/>
      <c r="CJ648"/>
      <c r="CK648"/>
      <c r="CL648"/>
      <c r="CM648"/>
      <c r="CN648"/>
      <c r="CO648"/>
      <c r="CP648"/>
      <c r="CQ648"/>
      <c r="CR648"/>
      <c r="CS648"/>
      <c r="CT648"/>
      <c r="CU648"/>
      <c r="CV648"/>
      <c r="CW648"/>
      <c r="CX648"/>
      <c r="CY648"/>
      <c r="CZ648"/>
      <c r="DA648"/>
      <c r="DB648"/>
      <c r="DC648"/>
      <c r="DD648"/>
      <c r="DE648"/>
      <c r="DF648"/>
      <c r="DG648"/>
      <c r="DH648"/>
      <c r="DI648"/>
      <c r="DJ648"/>
      <c r="DK648"/>
      <c r="DL648"/>
      <c r="DM648"/>
      <c r="DN648"/>
      <c r="DO648"/>
      <c r="DP648"/>
      <c r="DQ648"/>
      <c r="DR648"/>
      <c r="DS648"/>
      <c r="DT648"/>
      <c r="DU648"/>
      <c r="DV648"/>
      <c r="DW648"/>
      <c r="DX648"/>
      <c r="DY648"/>
      <c r="DZ648"/>
      <c r="EA648"/>
      <c r="EB648"/>
      <c r="EC648"/>
      <c r="ED648"/>
      <c r="EE648"/>
      <c r="EF648"/>
      <c r="EG648"/>
      <c r="EH648"/>
      <c r="EI648"/>
      <c r="EJ648"/>
      <c r="EK648"/>
      <c r="EL648"/>
      <c r="EM648"/>
      <c r="EN648"/>
      <c r="EO648"/>
      <c r="EP648"/>
      <c r="EQ648"/>
      <c r="ER648"/>
      <c r="ES648"/>
      <c r="ET648"/>
      <c r="EU648"/>
      <c r="EV648"/>
      <c r="EW648"/>
      <c r="EX648"/>
      <c r="EY648"/>
      <c r="EZ648"/>
      <c r="FA648"/>
      <c r="FB648"/>
      <c r="FC648"/>
      <c r="FD648"/>
      <c r="FE648"/>
      <c r="FF648"/>
      <c r="FG648"/>
      <c r="FH648"/>
      <c r="FI648"/>
      <c r="FJ648"/>
      <c r="FK648"/>
      <c r="FL648"/>
      <c r="FM648"/>
      <c r="FN648"/>
      <c r="FO648"/>
      <c r="FP648"/>
      <c r="FQ648"/>
      <c r="FR648"/>
      <c r="FS648"/>
      <c r="FT648"/>
      <c r="FU648"/>
      <c r="FV648"/>
      <c r="FW648"/>
      <c r="FX648"/>
      <c r="FY648"/>
      <c r="FZ648"/>
      <c r="GA648"/>
      <c r="GB648"/>
      <c r="GC648"/>
      <c r="GD648"/>
      <c r="GE648"/>
      <c r="GF648"/>
      <c r="GG648"/>
      <c r="GH648"/>
      <c r="GI648"/>
      <c r="GJ648"/>
      <c r="GK648"/>
      <c r="GL648"/>
      <c r="GM648"/>
      <c r="GN648"/>
      <c r="GO648"/>
      <c r="GP648"/>
      <c r="GQ648"/>
      <c r="GR648"/>
      <c r="GS648"/>
      <c r="GT648"/>
      <c r="GU648"/>
      <c r="GV648"/>
      <c r="GW648"/>
      <c r="GX648"/>
      <c r="GY648"/>
      <c r="GZ648"/>
      <c r="HA648"/>
      <c r="HB648"/>
      <c r="HC648"/>
      <c r="HD648"/>
      <c r="HE648"/>
      <c r="HF648"/>
      <c r="HG648"/>
      <c r="HH648"/>
      <c r="HI648"/>
      <c r="HJ648"/>
      <c r="HK648"/>
      <c r="HL648"/>
      <c r="HM648"/>
      <c r="HN648"/>
      <c r="HO648"/>
      <c r="HP648"/>
      <c r="HQ648"/>
      <c r="HR648"/>
      <c r="HS648"/>
      <c r="HT648"/>
      <c r="HU648"/>
      <c r="HV648"/>
      <c r="HW648"/>
      <c r="HX648"/>
      <c r="HY648"/>
      <c r="HZ648"/>
      <c r="IA648"/>
      <c r="IB648"/>
      <c r="IC648"/>
      <c r="ID648"/>
      <c r="IE648"/>
      <c r="IF648"/>
      <c r="IG648"/>
      <c r="IH648"/>
      <c r="II648"/>
      <c r="IJ648"/>
      <c r="IK648"/>
      <c r="IL648"/>
      <c r="IM648"/>
      <c r="IN648"/>
      <c r="IO648"/>
      <c r="IP648"/>
      <c r="IQ648"/>
      <c r="IR648"/>
      <c r="IS648"/>
      <c r="IT648"/>
      <c r="IU648"/>
      <c r="IV648"/>
      <c r="IW648"/>
      <c r="IX648"/>
      <c r="IY648"/>
      <c r="IZ648"/>
      <c r="JA648"/>
      <c r="JB648"/>
      <c r="JC648"/>
      <c r="JD648"/>
      <c r="JE648"/>
      <c r="JF648"/>
      <c r="JG648"/>
      <c r="JH648"/>
      <c r="JI648"/>
      <c r="JJ648"/>
      <c r="JK648"/>
      <c r="JL648"/>
      <c r="JM648"/>
      <c r="JN648"/>
      <c r="JO648"/>
      <c r="JP648"/>
      <c r="JQ648"/>
      <c r="JR648"/>
      <c r="JS648"/>
      <c r="JT648"/>
      <c r="JU648"/>
      <c r="JV648"/>
      <c r="JW648"/>
      <c r="JX648"/>
    </row>
    <row r="649" spans="1:284" s="199" customFormat="1" ht="12" customHeight="1">
      <c r="A649"/>
      <c r="B649"/>
      <c r="C649"/>
      <c r="D649"/>
      <c r="E649"/>
      <c r="F649"/>
      <c r="G649"/>
      <c r="H649"/>
      <c r="I649"/>
      <c r="J649"/>
      <c r="K649"/>
      <c r="L649"/>
      <c r="M649"/>
      <c r="N649"/>
      <c r="O649"/>
      <c r="P649"/>
      <c r="Q649"/>
      <c r="R649"/>
      <c r="S649"/>
      <c r="T649"/>
      <c r="U649"/>
      <c r="V649"/>
      <c r="W649"/>
      <c r="X649"/>
      <c r="Y649"/>
      <c r="Z649"/>
      <c r="AA649"/>
      <c r="AB649"/>
      <c r="AC649"/>
      <c r="AD649"/>
      <c r="AE649"/>
      <c r="AF649"/>
      <c r="AG649"/>
      <c r="AH649"/>
      <c r="AI649"/>
      <c r="AJ649"/>
      <c r="AK649"/>
      <c r="AL649"/>
      <c r="AM649"/>
      <c r="AN649"/>
      <c r="AO649"/>
      <c r="AP649"/>
      <c r="AQ649"/>
      <c r="AR649"/>
      <c r="AS649"/>
      <c r="AT649"/>
      <c r="AU649"/>
      <c r="AV649"/>
      <c r="AW649"/>
      <c r="AX649"/>
      <c r="AY649"/>
      <c r="AZ649"/>
      <c r="BA649"/>
      <c r="BB649"/>
      <c r="BC649"/>
      <c r="BD649"/>
      <c r="BE649"/>
      <c r="BF649"/>
      <c r="BG649"/>
      <c r="BH649"/>
      <c r="BI649"/>
      <c r="BJ649"/>
      <c r="BK649"/>
      <c r="BL649"/>
      <c r="BM649"/>
      <c r="BN649"/>
      <c r="BO649"/>
      <c r="BP649"/>
      <c r="BQ649"/>
      <c r="BR649"/>
      <c r="BS649"/>
      <c r="BT649"/>
      <c r="BU649"/>
      <c r="BV649"/>
      <c r="BW649"/>
      <c r="BX649"/>
      <c r="BY649"/>
      <c r="BZ649"/>
      <c r="CA649"/>
      <c r="CB649"/>
      <c r="CC649"/>
      <c r="CD649"/>
      <c r="CE649"/>
      <c r="CF649"/>
      <c r="CG649"/>
      <c r="CH649"/>
      <c r="CI649"/>
      <c r="CJ649"/>
      <c r="CK649"/>
      <c r="CL649"/>
      <c r="CM649"/>
      <c r="CN649"/>
      <c r="CO649"/>
      <c r="CP649"/>
      <c r="CQ649"/>
      <c r="CR649"/>
      <c r="CS649"/>
      <c r="CT649"/>
      <c r="CU649"/>
      <c r="CV649"/>
      <c r="CW649"/>
      <c r="CX649"/>
      <c r="CY649"/>
      <c r="CZ649"/>
      <c r="DA649"/>
      <c r="DB649"/>
      <c r="DC649"/>
      <c r="DD649"/>
      <c r="DE649"/>
      <c r="DF649"/>
      <c r="DG649"/>
      <c r="DH649"/>
      <c r="DI649"/>
      <c r="DJ649"/>
      <c r="DK649"/>
      <c r="DL649"/>
      <c r="DM649"/>
      <c r="DN649"/>
      <c r="DO649"/>
      <c r="DP649"/>
      <c r="DQ649"/>
      <c r="DR649"/>
      <c r="DS649"/>
      <c r="DT649"/>
      <c r="DU649"/>
      <c r="DV649"/>
      <c r="DW649"/>
      <c r="DX649"/>
      <c r="DY649"/>
      <c r="DZ649"/>
      <c r="EA649"/>
      <c r="EB649"/>
      <c r="EC649"/>
      <c r="ED649"/>
      <c r="EE649"/>
      <c r="EF649"/>
      <c r="EG649"/>
      <c r="EH649"/>
      <c r="EI649"/>
      <c r="EJ649"/>
      <c r="EK649"/>
      <c r="EL649"/>
      <c r="EM649"/>
      <c r="EN649"/>
      <c r="EO649"/>
      <c r="EP649"/>
      <c r="EQ649"/>
      <c r="ER649"/>
      <c r="ES649"/>
      <c r="ET649"/>
      <c r="EU649"/>
      <c r="EV649"/>
      <c r="EW649"/>
      <c r="EX649"/>
      <c r="EY649"/>
      <c r="EZ649"/>
      <c r="FA649"/>
      <c r="FB649"/>
      <c r="FC649"/>
      <c r="FD649"/>
      <c r="FE649"/>
      <c r="FF649"/>
      <c r="FG649"/>
      <c r="FH649"/>
      <c r="FI649"/>
      <c r="FJ649"/>
      <c r="FK649"/>
      <c r="FL649"/>
      <c r="FM649"/>
      <c r="FN649"/>
      <c r="FO649"/>
      <c r="FP649"/>
      <c r="FQ649"/>
      <c r="FR649"/>
      <c r="FS649"/>
      <c r="FT649"/>
      <c r="FU649"/>
      <c r="FV649"/>
      <c r="FW649"/>
      <c r="FX649"/>
      <c r="FY649"/>
      <c r="FZ649"/>
      <c r="GA649"/>
      <c r="GB649"/>
      <c r="GC649"/>
      <c r="GD649"/>
      <c r="GE649"/>
      <c r="GF649"/>
      <c r="GG649"/>
      <c r="GH649"/>
      <c r="GI649"/>
      <c r="GJ649"/>
      <c r="GK649"/>
      <c r="GL649"/>
      <c r="GM649"/>
      <c r="GN649"/>
      <c r="GO649"/>
      <c r="GP649"/>
      <c r="GQ649"/>
      <c r="GR649"/>
      <c r="GS649"/>
      <c r="GT649"/>
      <c r="GU649"/>
      <c r="GV649"/>
      <c r="GW649"/>
      <c r="GX649"/>
      <c r="GY649"/>
      <c r="GZ649"/>
      <c r="HA649"/>
      <c r="HB649"/>
      <c r="HC649"/>
      <c r="HD649"/>
      <c r="HE649"/>
      <c r="HF649"/>
      <c r="HG649"/>
      <c r="HH649"/>
      <c r="HI649"/>
      <c r="HJ649"/>
      <c r="HK649"/>
      <c r="HL649"/>
      <c r="HM649"/>
      <c r="HN649"/>
      <c r="HO649"/>
      <c r="HP649"/>
      <c r="HQ649"/>
      <c r="HR649"/>
      <c r="HS649"/>
      <c r="HT649"/>
      <c r="HU649"/>
      <c r="HV649"/>
      <c r="HW649"/>
      <c r="HX649"/>
      <c r="HY649"/>
      <c r="HZ649"/>
      <c r="IA649"/>
      <c r="IB649"/>
      <c r="IC649"/>
      <c r="ID649"/>
      <c r="IE649"/>
      <c r="IF649"/>
      <c r="IG649"/>
      <c r="IH649"/>
      <c r="II649"/>
      <c r="IJ649"/>
      <c r="IK649"/>
      <c r="IL649"/>
      <c r="IM649"/>
      <c r="IN649"/>
      <c r="IO649"/>
      <c r="IP649"/>
      <c r="IQ649"/>
      <c r="IR649"/>
      <c r="IS649"/>
      <c r="IT649"/>
      <c r="IU649"/>
      <c r="IV649"/>
      <c r="IW649"/>
      <c r="IX649"/>
      <c r="IY649"/>
      <c r="IZ649"/>
      <c r="JA649"/>
      <c r="JB649"/>
      <c r="JC649"/>
      <c r="JD649"/>
      <c r="JE649"/>
      <c r="JF649"/>
      <c r="JG649"/>
      <c r="JH649"/>
      <c r="JI649"/>
      <c r="JJ649"/>
      <c r="JK649"/>
      <c r="JL649"/>
      <c r="JM649"/>
      <c r="JN649"/>
      <c r="JO649"/>
      <c r="JP649"/>
      <c r="JQ649"/>
      <c r="JR649"/>
      <c r="JS649"/>
      <c r="JT649"/>
      <c r="JU649"/>
      <c r="JV649"/>
      <c r="JW649"/>
      <c r="JX649"/>
    </row>
    <row r="650" spans="1:284" s="199" customFormat="1" ht="12" customHeight="1">
      <c r="A650"/>
      <c r="B650"/>
      <c r="C650"/>
      <c r="D650"/>
      <c r="E650"/>
      <c r="F650"/>
      <c r="G650"/>
      <c r="H650"/>
      <c r="I650"/>
      <c r="J650"/>
      <c r="K650"/>
      <c r="L650"/>
      <c r="M650"/>
      <c r="N650"/>
      <c r="O650"/>
      <c r="P650"/>
      <c r="Q650"/>
      <c r="R650"/>
      <c r="S650"/>
      <c r="T650"/>
      <c r="U650"/>
      <c r="V650"/>
      <c r="W650"/>
      <c r="X650"/>
      <c r="Y650"/>
      <c r="Z650"/>
      <c r="AA650"/>
      <c r="AB650"/>
      <c r="AC650"/>
      <c r="AD650"/>
      <c r="AE650"/>
      <c r="AF650"/>
      <c r="AG650"/>
      <c r="AH650"/>
      <c r="AI650"/>
      <c r="AJ650"/>
      <c r="AK650"/>
      <c r="AL650"/>
      <c r="AM650"/>
      <c r="AN650"/>
      <c r="AO650"/>
      <c r="AP650"/>
      <c r="AQ650"/>
      <c r="AR650"/>
      <c r="AS650"/>
      <c r="AT650"/>
      <c r="AU650"/>
      <c r="AV650"/>
      <c r="AW650"/>
      <c r="AX650"/>
      <c r="AY650"/>
      <c r="AZ650"/>
      <c r="BA650"/>
      <c r="BB650"/>
      <c r="BC650"/>
      <c r="BD650"/>
      <c r="BE650"/>
      <c r="BF650"/>
      <c r="BG650"/>
      <c r="BH650"/>
      <c r="BI650"/>
      <c r="BJ650"/>
      <c r="BK650"/>
      <c r="BL650"/>
      <c r="BM650"/>
      <c r="BN650"/>
      <c r="BO650"/>
      <c r="BP650"/>
      <c r="BQ650"/>
      <c r="BR650"/>
      <c r="BS650"/>
      <c r="BT650"/>
      <c r="BU650"/>
      <c r="BV650"/>
      <c r="BW650"/>
      <c r="BX650"/>
      <c r="BY650"/>
      <c r="BZ650"/>
      <c r="CA650"/>
      <c r="CB650"/>
      <c r="CC650"/>
      <c r="CD650"/>
      <c r="CE650"/>
      <c r="CF650"/>
      <c r="CG650"/>
      <c r="CH650"/>
      <c r="CI650"/>
      <c r="CJ650"/>
      <c r="CK650"/>
      <c r="CL650"/>
      <c r="CM650"/>
      <c r="CN650"/>
      <c r="CO650"/>
      <c r="CP650"/>
      <c r="CQ650"/>
      <c r="CR650"/>
      <c r="CS650"/>
      <c r="CT650"/>
      <c r="CU650"/>
      <c r="CV650"/>
      <c r="CW650"/>
      <c r="CX650"/>
      <c r="CY650"/>
      <c r="CZ650"/>
      <c r="DA650"/>
      <c r="DB650"/>
      <c r="DC650"/>
      <c r="DD650"/>
      <c r="DE650"/>
      <c r="DF650"/>
      <c r="DG650"/>
      <c r="DH650"/>
      <c r="DI650"/>
      <c r="DJ650"/>
      <c r="DK650"/>
      <c r="DL650"/>
      <c r="DM650"/>
      <c r="DN650"/>
      <c r="DO650"/>
      <c r="DP650"/>
      <c r="DQ650"/>
      <c r="DR650"/>
      <c r="DS650"/>
      <c r="DT650"/>
      <c r="DU650"/>
      <c r="DV650"/>
      <c r="DW650"/>
      <c r="DX650"/>
      <c r="DY650"/>
      <c r="DZ650"/>
      <c r="EA650"/>
      <c r="EB650"/>
      <c r="EC650"/>
      <c r="ED650"/>
      <c r="EE650"/>
      <c r="EF650"/>
      <c r="EG650"/>
      <c r="EH650"/>
      <c r="EI650"/>
      <c r="EJ650"/>
      <c r="EK650"/>
      <c r="EL650"/>
      <c r="EM650"/>
      <c r="EN650"/>
      <c r="EO650"/>
      <c r="EP650"/>
      <c r="EQ650"/>
      <c r="ER650"/>
      <c r="ES650"/>
      <c r="ET650"/>
      <c r="EU650"/>
      <c r="EV650"/>
      <c r="EW650"/>
      <c r="EX650"/>
      <c r="EY650"/>
      <c r="EZ650"/>
      <c r="FA650"/>
      <c r="FB650"/>
      <c r="FC650"/>
      <c r="FD650"/>
      <c r="FE650"/>
      <c r="FF650"/>
      <c r="FG650"/>
      <c r="FH650"/>
      <c r="FI650"/>
      <c r="FJ650"/>
      <c r="FK650"/>
      <c r="FL650"/>
      <c r="FM650"/>
      <c r="FN650"/>
      <c r="FO650"/>
      <c r="FP650"/>
      <c r="FQ650"/>
      <c r="FR650"/>
      <c r="FS650"/>
      <c r="FT650"/>
      <c r="FU650"/>
      <c r="FV650"/>
      <c r="FW650"/>
      <c r="FX650"/>
      <c r="FY650"/>
      <c r="FZ650"/>
      <c r="GA650"/>
      <c r="GB650"/>
      <c r="GC650"/>
      <c r="GD650"/>
      <c r="GE650"/>
      <c r="GF650"/>
      <c r="GG650"/>
      <c r="GH650"/>
      <c r="GI650"/>
      <c r="GJ650"/>
      <c r="GK650"/>
      <c r="GL650"/>
      <c r="GM650"/>
      <c r="GN650"/>
      <c r="GO650"/>
      <c r="GP650"/>
      <c r="GQ650"/>
      <c r="GR650"/>
      <c r="GS650"/>
      <c r="GT650"/>
      <c r="GU650"/>
      <c r="GV650"/>
      <c r="GW650"/>
      <c r="GX650"/>
      <c r="GY650"/>
      <c r="GZ650"/>
      <c r="HA650"/>
      <c r="HB650"/>
      <c r="HC650"/>
      <c r="HD650"/>
      <c r="HE650"/>
      <c r="HF650"/>
      <c r="HG650"/>
      <c r="HH650"/>
      <c r="HI650"/>
      <c r="HJ650"/>
      <c r="HK650"/>
      <c r="HL650"/>
      <c r="HM650"/>
      <c r="HN650"/>
      <c r="HO650"/>
      <c r="HP650"/>
      <c r="HQ650"/>
      <c r="HR650"/>
      <c r="HS650"/>
      <c r="HT650"/>
      <c r="HU650"/>
      <c r="HV650"/>
      <c r="HW650"/>
      <c r="HX650"/>
      <c r="HY650"/>
      <c r="HZ650"/>
      <c r="IA650"/>
      <c r="IB650"/>
      <c r="IC650"/>
      <c r="ID650"/>
      <c r="IE650"/>
      <c r="IF650"/>
      <c r="IG650"/>
      <c r="IH650"/>
      <c r="II650"/>
      <c r="IJ650"/>
      <c r="IK650"/>
      <c r="IL650"/>
      <c r="IM650"/>
      <c r="IN650"/>
      <c r="IO650"/>
      <c r="IP650"/>
      <c r="IQ650"/>
      <c r="IR650"/>
      <c r="IS650"/>
      <c r="IT650"/>
      <c r="IU650"/>
      <c r="IV650"/>
      <c r="IW650"/>
      <c r="IX650"/>
      <c r="IY650"/>
      <c r="IZ650"/>
      <c r="JA650"/>
      <c r="JB650"/>
      <c r="JC650"/>
      <c r="JD650"/>
      <c r="JE650"/>
      <c r="JF650"/>
      <c r="JG650"/>
      <c r="JH650"/>
      <c r="JI650"/>
      <c r="JJ650"/>
      <c r="JK650"/>
      <c r="JL650"/>
      <c r="JM650"/>
      <c r="JN650"/>
      <c r="JO650"/>
      <c r="JP650"/>
      <c r="JQ650"/>
      <c r="JR650"/>
      <c r="JS650"/>
      <c r="JT650"/>
      <c r="JU650"/>
      <c r="JV650"/>
      <c r="JW650"/>
      <c r="JX650"/>
    </row>
    <row r="651" spans="1:284" s="199" customFormat="1" ht="12" customHeight="1">
      <c r="A651"/>
      <c r="B651"/>
      <c r="C651"/>
      <c r="D651"/>
      <c r="E651"/>
      <c r="F651"/>
      <c r="G651"/>
      <c r="H651"/>
      <c r="I651"/>
      <c r="J651"/>
      <c r="K651"/>
      <c r="L651"/>
      <c r="M651"/>
      <c r="N651"/>
      <c r="O651"/>
      <c r="P651"/>
      <c r="Q651"/>
      <c r="R651"/>
      <c r="S651"/>
      <c r="T651"/>
      <c r="U651"/>
      <c r="V651"/>
      <c r="W651"/>
      <c r="X651"/>
      <c r="Y651"/>
      <c r="Z651"/>
      <c r="AA651"/>
      <c r="AB651"/>
      <c r="AC651"/>
      <c r="AD651"/>
      <c r="AE651"/>
      <c r="AF651"/>
      <c r="AG651"/>
      <c r="AH651"/>
      <c r="AI651"/>
      <c r="AJ651"/>
      <c r="AK651"/>
      <c r="AL651"/>
      <c r="AM651"/>
      <c r="AN651"/>
      <c r="AO651"/>
      <c r="AP651"/>
      <c r="AQ651"/>
      <c r="AR651"/>
      <c r="AS651"/>
      <c r="AT651"/>
      <c r="AU651"/>
      <c r="AV651"/>
      <c r="AW651"/>
      <c r="AX651"/>
      <c r="AY651"/>
      <c r="AZ651"/>
      <c r="BA651"/>
      <c r="BB651"/>
      <c r="BC651"/>
      <c r="BD651"/>
      <c r="BE651"/>
      <c r="BF651"/>
      <c r="BG651"/>
      <c r="BH651"/>
      <c r="BI651"/>
      <c r="BJ651"/>
      <c r="BK651"/>
      <c r="BL651"/>
      <c r="BM651"/>
      <c r="BN651"/>
      <c r="BO651"/>
      <c r="BP651"/>
      <c r="BQ651"/>
      <c r="BR651"/>
      <c r="BS651"/>
      <c r="BT651"/>
      <c r="BU651"/>
      <c r="BV651"/>
      <c r="BW651"/>
      <c r="BX651"/>
      <c r="BY651"/>
      <c r="BZ651"/>
      <c r="CA651"/>
      <c r="CB651"/>
      <c r="CC651"/>
      <c r="CD651"/>
      <c r="CE651"/>
      <c r="CF651"/>
      <c r="CG651"/>
      <c r="CH651"/>
      <c r="CI651"/>
      <c r="CJ651"/>
      <c r="CK651"/>
      <c r="CL651"/>
      <c r="CM651"/>
      <c r="CN651"/>
      <c r="CO651"/>
      <c r="CP651"/>
      <c r="CQ651"/>
      <c r="CR651"/>
      <c r="CS651"/>
      <c r="CT651"/>
      <c r="CU651"/>
      <c r="CV651"/>
      <c r="CW651"/>
      <c r="CX651"/>
      <c r="CY651"/>
      <c r="CZ651"/>
      <c r="DA651"/>
      <c r="DB651"/>
      <c r="DC651"/>
      <c r="DD651"/>
      <c r="DE651"/>
      <c r="DF651"/>
      <c r="DG651"/>
      <c r="DH651"/>
      <c r="DI651"/>
      <c r="DJ651"/>
      <c r="DK651"/>
      <c r="DL651"/>
      <c r="DM651"/>
      <c r="DN651"/>
      <c r="DO651"/>
      <c r="DP651"/>
      <c r="DQ651"/>
      <c r="DR651"/>
      <c r="DS651"/>
      <c r="DT651"/>
      <c r="DU651"/>
      <c r="DV651"/>
      <c r="DW651"/>
      <c r="DX651"/>
      <c r="DY651"/>
      <c r="DZ651"/>
      <c r="EA651"/>
      <c r="EB651"/>
      <c r="EC651"/>
      <c r="ED651"/>
      <c r="EE651"/>
      <c r="EF651"/>
      <c r="EG651"/>
      <c r="EH651"/>
      <c r="EI651"/>
      <c r="EJ651"/>
      <c r="EK651"/>
      <c r="EL651"/>
      <c r="EM651"/>
      <c r="EN651"/>
      <c r="EO651"/>
      <c r="EP651"/>
      <c r="EQ651"/>
      <c r="ER651"/>
      <c r="ES651"/>
      <c r="ET651"/>
      <c r="EU651"/>
      <c r="EV651"/>
      <c r="EW651"/>
      <c r="EX651"/>
      <c r="EY651"/>
      <c r="EZ651"/>
      <c r="FA651"/>
      <c r="FB651"/>
      <c r="FC651"/>
      <c r="FD651"/>
      <c r="FE651"/>
      <c r="FF651"/>
      <c r="FG651"/>
      <c r="FH651"/>
      <c r="FI651"/>
      <c r="FJ651"/>
      <c r="FK651"/>
      <c r="FL651"/>
      <c r="FM651"/>
      <c r="FN651"/>
      <c r="FO651"/>
      <c r="FP651"/>
      <c r="FQ651"/>
      <c r="FR651"/>
      <c r="FS651"/>
      <c r="FT651"/>
      <c r="FU651"/>
      <c r="FV651"/>
      <c r="FW651"/>
      <c r="FX651"/>
      <c r="FY651"/>
      <c r="FZ651"/>
      <c r="GA651"/>
      <c r="GB651"/>
      <c r="GC651"/>
      <c r="GD651"/>
      <c r="GE651"/>
      <c r="GF651"/>
      <c r="GG651"/>
      <c r="GH651"/>
      <c r="GI651"/>
      <c r="GJ651"/>
      <c r="GK651"/>
      <c r="GL651"/>
      <c r="GM651"/>
      <c r="GN651"/>
      <c r="GO651"/>
      <c r="GP651"/>
      <c r="GQ651"/>
      <c r="GR651"/>
      <c r="GS651"/>
      <c r="GT651"/>
      <c r="GU651"/>
      <c r="GV651"/>
      <c r="GW651"/>
      <c r="GX651"/>
      <c r="GY651"/>
      <c r="GZ651"/>
      <c r="HA651"/>
      <c r="HB651"/>
      <c r="HC651"/>
      <c r="HD651"/>
      <c r="HE651"/>
      <c r="HF651"/>
      <c r="HG651"/>
      <c r="HH651"/>
      <c r="HI651"/>
      <c r="HJ651"/>
      <c r="HK651"/>
      <c r="HL651"/>
      <c r="HM651"/>
      <c r="HN651"/>
      <c r="HO651"/>
      <c r="HP651"/>
      <c r="HQ651"/>
      <c r="HR651"/>
      <c r="HS651"/>
      <c r="HT651"/>
      <c r="HU651"/>
      <c r="HV651"/>
      <c r="HW651"/>
      <c r="HX651"/>
      <c r="HY651"/>
      <c r="HZ651"/>
      <c r="IA651"/>
      <c r="IB651"/>
      <c r="IC651"/>
      <c r="ID651"/>
      <c r="IE651"/>
      <c r="IF651"/>
      <c r="IG651"/>
      <c r="IH651"/>
      <c r="II651"/>
      <c r="IJ651"/>
      <c r="IK651"/>
      <c r="IL651"/>
      <c r="IM651"/>
      <c r="IN651"/>
      <c r="IO651"/>
      <c r="IP651"/>
      <c r="IQ651"/>
      <c r="IR651"/>
      <c r="IS651"/>
      <c r="IT651"/>
      <c r="IU651"/>
      <c r="IV651"/>
      <c r="IW651"/>
      <c r="IX651"/>
      <c r="IY651"/>
      <c r="IZ651"/>
      <c r="JA651"/>
      <c r="JB651"/>
      <c r="JC651"/>
      <c r="JD651"/>
      <c r="JE651"/>
      <c r="JF651"/>
      <c r="JG651"/>
      <c r="JH651"/>
      <c r="JI651"/>
      <c r="JJ651"/>
      <c r="JK651"/>
      <c r="JL651"/>
      <c r="JM651"/>
      <c r="JN651"/>
      <c r="JO651"/>
      <c r="JP651"/>
      <c r="JQ651"/>
      <c r="JR651"/>
      <c r="JS651"/>
      <c r="JT651"/>
      <c r="JU651"/>
      <c r="JV651"/>
      <c r="JW651"/>
      <c r="JX651"/>
    </row>
    <row r="652" spans="1:284" s="199" customFormat="1" ht="12" customHeight="1">
      <c r="A652"/>
      <c r="B652"/>
      <c r="C652"/>
      <c r="D652"/>
      <c r="E652"/>
      <c r="F652"/>
      <c r="G652"/>
      <c r="H652"/>
      <c r="I652"/>
      <c r="J652"/>
      <c r="K652"/>
      <c r="L652"/>
      <c r="M652"/>
      <c r="N652"/>
      <c r="O652"/>
      <c r="P652"/>
      <c r="Q652"/>
      <c r="R652"/>
      <c r="S652"/>
      <c r="T652"/>
      <c r="U652"/>
      <c r="V652"/>
      <c r="W652"/>
      <c r="X652"/>
      <c r="Y652"/>
      <c r="Z652"/>
      <c r="AA652"/>
      <c r="AB652"/>
      <c r="AC652"/>
      <c r="AD652"/>
      <c r="AE652"/>
      <c r="AF652"/>
      <c r="AG652"/>
      <c r="AH652"/>
      <c r="AI652"/>
      <c r="AJ652"/>
      <c r="AK652"/>
      <c r="AL652"/>
      <c r="AM652"/>
      <c r="AN652"/>
      <c r="AO652"/>
      <c r="AP652"/>
      <c r="AQ652"/>
      <c r="AR652"/>
      <c r="AS652"/>
      <c r="AT652"/>
      <c r="AU652"/>
      <c r="AV652"/>
      <c r="AW652"/>
      <c r="AX652"/>
      <c r="AY652"/>
      <c r="AZ652"/>
      <c r="BA652"/>
      <c r="BB652"/>
      <c r="BC652"/>
      <c r="BD652"/>
      <c r="BE652"/>
      <c r="BF652"/>
      <c r="BG652"/>
      <c r="BH652"/>
      <c r="BI652"/>
      <c r="BJ652"/>
      <c r="BK652"/>
      <c r="BL652"/>
      <c r="BM652"/>
      <c r="BN652"/>
      <c r="BO652"/>
      <c r="BP652"/>
      <c r="BQ652"/>
      <c r="BR652"/>
      <c r="BS652"/>
      <c r="BT652"/>
      <c r="BU652"/>
      <c r="BV652"/>
      <c r="BW652"/>
      <c r="BX652"/>
      <c r="BY652"/>
      <c r="BZ652"/>
      <c r="CA652"/>
      <c r="CB652"/>
      <c r="CC652"/>
      <c r="CD652"/>
      <c r="CE652"/>
      <c r="CF652"/>
      <c r="CG652"/>
      <c r="CH652"/>
      <c r="CI652"/>
      <c r="CJ652"/>
      <c r="CK652"/>
      <c r="CL652"/>
      <c r="CM652"/>
      <c r="CN652"/>
      <c r="CO652"/>
      <c r="CP652"/>
      <c r="CQ652"/>
      <c r="CR652"/>
      <c r="CS652"/>
      <c r="CT652"/>
      <c r="CU652"/>
      <c r="CV652"/>
      <c r="CW652"/>
      <c r="CX652"/>
      <c r="CY652"/>
      <c r="CZ652"/>
      <c r="DA652"/>
      <c r="DB652"/>
      <c r="DC652"/>
      <c r="DD652"/>
      <c r="DE652"/>
      <c r="DF652"/>
      <c r="DG652"/>
      <c r="DH652"/>
      <c r="DI652"/>
      <c r="DJ652"/>
      <c r="DK652"/>
      <c r="DL652"/>
      <c r="DM652"/>
      <c r="DN652"/>
      <c r="DO652"/>
      <c r="DP652"/>
      <c r="DQ652"/>
      <c r="DR652"/>
      <c r="DS652"/>
      <c r="DT652"/>
      <c r="DU652"/>
      <c r="DV652"/>
      <c r="DW652"/>
      <c r="DX652"/>
      <c r="DY652"/>
      <c r="DZ652"/>
      <c r="EA652"/>
      <c r="EB652"/>
      <c r="EC652"/>
      <c r="ED652"/>
      <c r="EE652"/>
      <c r="EF652"/>
      <c r="EG652"/>
      <c r="EH652"/>
      <c r="EI652"/>
      <c r="EJ652"/>
      <c r="EK652"/>
      <c r="EL652"/>
      <c r="EM652"/>
      <c r="EN652"/>
      <c r="EO652"/>
      <c r="EP652"/>
      <c r="EQ652"/>
      <c r="ER652"/>
      <c r="ES652"/>
      <c r="ET652"/>
      <c r="EU652"/>
      <c r="EV652"/>
      <c r="EW652"/>
      <c r="EX652"/>
      <c r="EY652"/>
      <c r="EZ652"/>
      <c r="FA652"/>
      <c r="FB652"/>
      <c r="FC652"/>
      <c r="FD652"/>
      <c r="FE652"/>
      <c r="FF652"/>
      <c r="FG652"/>
      <c r="FH652"/>
      <c r="FI652"/>
      <c r="FJ652"/>
      <c r="FK652"/>
      <c r="FL652"/>
      <c r="FM652"/>
      <c r="FN652"/>
      <c r="FO652"/>
      <c r="FP652"/>
      <c r="FQ652"/>
      <c r="FR652"/>
      <c r="FS652"/>
      <c r="FT652"/>
      <c r="FU652"/>
      <c r="FV652"/>
      <c r="FW652"/>
      <c r="FX652"/>
      <c r="FY652"/>
      <c r="FZ652"/>
      <c r="GA652"/>
      <c r="GB652"/>
      <c r="GC652"/>
      <c r="GD652"/>
      <c r="GE652"/>
      <c r="GF652"/>
      <c r="GG652"/>
      <c r="GH652"/>
      <c r="GI652"/>
      <c r="GJ652"/>
      <c r="GK652"/>
      <c r="GL652"/>
      <c r="GM652"/>
      <c r="GN652"/>
      <c r="GO652"/>
      <c r="GP652"/>
      <c r="GQ652"/>
      <c r="GR652"/>
      <c r="GS652"/>
      <c r="GT652"/>
      <c r="GU652"/>
      <c r="GV652"/>
      <c r="GW652"/>
      <c r="GX652"/>
      <c r="GY652"/>
      <c r="GZ652"/>
      <c r="HA652"/>
      <c r="HB652"/>
      <c r="HC652"/>
      <c r="HD652"/>
      <c r="HE652"/>
      <c r="HF652"/>
      <c r="HG652"/>
      <c r="HH652"/>
      <c r="HI652"/>
      <c r="HJ652"/>
      <c r="HK652"/>
      <c r="HL652"/>
      <c r="HM652"/>
      <c r="HN652"/>
      <c r="HO652"/>
      <c r="HP652"/>
      <c r="HQ652"/>
      <c r="HR652"/>
      <c r="HS652"/>
      <c r="HT652"/>
      <c r="HU652"/>
      <c r="HV652"/>
      <c r="HW652"/>
      <c r="HX652"/>
      <c r="HY652"/>
      <c r="HZ652"/>
      <c r="IA652"/>
      <c r="IB652"/>
      <c r="IC652"/>
      <c r="ID652"/>
      <c r="IE652"/>
      <c r="IF652"/>
      <c r="IG652"/>
      <c r="IH652"/>
      <c r="II652"/>
      <c r="IJ652"/>
      <c r="IK652"/>
      <c r="IL652"/>
      <c r="IM652"/>
      <c r="IN652"/>
      <c r="IO652"/>
      <c r="IP652"/>
      <c r="IQ652"/>
      <c r="IR652"/>
      <c r="IS652"/>
      <c r="IT652"/>
      <c r="IU652"/>
      <c r="IV652"/>
      <c r="IW652"/>
      <c r="IX652"/>
      <c r="IY652"/>
      <c r="IZ652"/>
      <c r="JA652"/>
      <c r="JB652"/>
      <c r="JC652"/>
      <c r="JD652"/>
      <c r="JE652"/>
      <c r="JF652"/>
      <c r="JG652"/>
      <c r="JH652"/>
      <c r="JI652"/>
      <c r="JJ652"/>
      <c r="JK652"/>
      <c r="JL652"/>
      <c r="JM652"/>
      <c r="JN652"/>
      <c r="JO652"/>
      <c r="JP652"/>
      <c r="JQ652"/>
      <c r="JR652"/>
      <c r="JS652"/>
      <c r="JT652"/>
      <c r="JU652"/>
      <c r="JV652"/>
      <c r="JW652"/>
      <c r="JX652"/>
    </row>
    <row r="653" spans="1:284" s="199" customFormat="1" ht="12" customHeight="1">
      <c r="A653"/>
      <c r="B653"/>
      <c r="C653"/>
      <c r="D653"/>
      <c r="E653"/>
      <c r="F653"/>
      <c r="G653"/>
      <c r="H653"/>
      <c r="I653"/>
      <c r="J653"/>
      <c r="K653"/>
      <c r="L653"/>
      <c r="M653"/>
      <c r="N653"/>
      <c r="O653"/>
      <c r="P653"/>
      <c r="Q653"/>
      <c r="R653"/>
      <c r="S653"/>
      <c r="T653"/>
      <c r="U653"/>
      <c r="V653"/>
      <c r="W653"/>
      <c r="X653"/>
      <c r="Y653"/>
      <c r="Z653"/>
      <c r="AA653"/>
      <c r="AB653"/>
      <c r="AC653"/>
      <c r="AD653"/>
      <c r="AE653"/>
      <c r="AF653"/>
      <c r="AG653"/>
      <c r="AH653"/>
      <c r="AI653"/>
      <c r="AJ653"/>
      <c r="AK653"/>
      <c r="AL653"/>
      <c r="AM653"/>
      <c r="AN653"/>
      <c r="AO653"/>
      <c r="AP653"/>
      <c r="AQ653"/>
      <c r="AR653"/>
      <c r="AS653"/>
      <c r="AT653"/>
      <c r="AU653"/>
      <c r="AV653"/>
      <c r="AW653"/>
      <c r="AX653"/>
      <c r="AY653"/>
      <c r="AZ653"/>
      <c r="BA653"/>
      <c r="BB653"/>
      <c r="BC653"/>
      <c r="BD653"/>
      <c r="BE653"/>
      <c r="BF653"/>
      <c r="BG653"/>
      <c r="BH653"/>
      <c r="BI653"/>
      <c r="BJ653"/>
      <c r="BK653"/>
      <c r="BL653"/>
      <c r="BM653"/>
      <c r="BN653"/>
      <c r="BO653"/>
      <c r="BP653"/>
      <c r="BQ653"/>
      <c r="BR653"/>
      <c r="BS653"/>
      <c r="BT653"/>
      <c r="BU653"/>
      <c r="BV653"/>
      <c r="BW653"/>
      <c r="BX653"/>
      <c r="BY653"/>
      <c r="BZ653"/>
      <c r="CA653"/>
      <c r="CB653"/>
      <c r="CC653"/>
      <c r="CD653"/>
      <c r="CE653"/>
      <c r="CF653"/>
      <c r="CG653"/>
      <c r="CH653"/>
      <c r="CI653"/>
      <c r="CJ653"/>
      <c r="CK653"/>
      <c r="CL653"/>
      <c r="CM653"/>
      <c r="CN653"/>
      <c r="CO653"/>
      <c r="CP653"/>
      <c r="CQ653"/>
      <c r="CR653"/>
      <c r="CS653"/>
      <c r="CT653"/>
      <c r="CU653"/>
      <c r="CV653"/>
      <c r="CW653"/>
      <c r="CX653"/>
      <c r="CY653"/>
      <c r="CZ653"/>
      <c r="DA653"/>
      <c r="DB653"/>
      <c r="DC653"/>
      <c r="DD653"/>
      <c r="DE653"/>
      <c r="DF653"/>
      <c r="DG653"/>
      <c r="DH653"/>
      <c r="DI653"/>
      <c r="DJ653"/>
      <c r="DK653"/>
      <c r="DL653"/>
      <c r="DM653"/>
      <c r="DN653"/>
      <c r="DO653"/>
      <c r="DP653"/>
      <c r="DQ653"/>
      <c r="DR653"/>
      <c r="DS653"/>
      <c r="DT653"/>
      <c r="DU653"/>
      <c r="DV653"/>
      <c r="DW653"/>
      <c r="DX653"/>
      <c r="DY653"/>
      <c r="DZ653"/>
      <c r="EA653"/>
      <c r="EB653"/>
      <c r="EC653"/>
      <c r="ED653"/>
      <c r="EE653"/>
      <c r="EF653"/>
      <c r="EG653"/>
      <c r="EH653"/>
      <c r="EI653"/>
      <c r="EJ653"/>
      <c r="EK653"/>
      <c r="EL653"/>
      <c r="EM653"/>
      <c r="EN653"/>
      <c r="EO653"/>
      <c r="EP653"/>
      <c r="EQ653"/>
      <c r="ER653"/>
      <c r="ES653"/>
      <c r="ET653"/>
      <c r="EU653"/>
      <c r="EV653"/>
      <c r="EW653"/>
      <c r="EX653"/>
      <c r="EY653"/>
      <c r="EZ653"/>
      <c r="FA653"/>
      <c r="FB653"/>
      <c r="FC653"/>
      <c r="FD653"/>
      <c r="FE653"/>
      <c r="FF653"/>
      <c r="FG653"/>
      <c r="FH653"/>
      <c r="FI653"/>
      <c r="FJ653"/>
      <c r="FK653"/>
      <c r="FL653"/>
      <c r="FM653"/>
      <c r="FN653"/>
      <c r="FO653"/>
      <c r="FP653"/>
      <c r="FQ653"/>
      <c r="FR653"/>
      <c r="FS653"/>
      <c r="FT653"/>
      <c r="FU653"/>
      <c r="FV653"/>
      <c r="FW653"/>
      <c r="FX653"/>
      <c r="FY653"/>
      <c r="FZ653"/>
      <c r="GA653"/>
      <c r="GB653"/>
      <c r="GC653"/>
      <c r="GD653"/>
      <c r="GE653"/>
      <c r="GF653"/>
      <c r="GG653"/>
      <c r="GH653"/>
      <c r="GI653"/>
      <c r="GJ653"/>
      <c r="GK653"/>
      <c r="GL653"/>
      <c r="GM653"/>
      <c r="GN653"/>
      <c r="GO653"/>
      <c r="GP653"/>
      <c r="GQ653"/>
      <c r="GR653"/>
      <c r="GS653"/>
      <c r="GT653"/>
      <c r="GU653"/>
      <c r="GV653"/>
      <c r="GW653"/>
      <c r="GX653"/>
      <c r="GY653"/>
      <c r="GZ653"/>
      <c r="HA653"/>
      <c r="HB653"/>
      <c r="HC653"/>
      <c r="HD653"/>
      <c r="HE653"/>
      <c r="HF653"/>
      <c r="HG653"/>
      <c r="HH653"/>
      <c r="HI653"/>
      <c r="HJ653"/>
      <c r="HK653"/>
      <c r="HL653"/>
      <c r="HM653"/>
      <c r="HN653"/>
      <c r="HO653"/>
      <c r="HP653"/>
      <c r="HQ653"/>
      <c r="HR653"/>
      <c r="HS653"/>
      <c r="HT653"/>
      <c r="HU653"/>
      <c r="HV653"/>
      <c r="HW653"/>
      <c r="HX653"/>
      <c r="HY653"/>
      <c r="HZ653"/>
      <c r="IA653"/>
      <c r="IB653"/>
      <c r="IC653"/>
      <c r="ID653"/>
      <c r="IE653"/>
      <c r="IF653"/>
      <c r="IG653"/>
      <c r="IH653"/>
      <c r="II653"/>
      <c r="IJ653"/>
      <c r="IK653"/>
      <c r="IL653"/>
      <c r="IM653"/>
      <c r="IN653"/>
      <c r="IO653"/>
      <c r="IP653"/>
      <c r="IQ653"/>
      <c r="IR653"/>
      <c r="IS653"/>
      <c r="IT653"/>
      <c r="IU653"/>
      <c r="IV653"/>
      <c r="IW653"/>
      <c r="IX653"/>
      <c r="IY653"/>
      <c r="IZ653"/>
      <c r="JA653"/>
      <c r="JB653"/>
      <c r="JC653"/>
      <c r="JD653"/>
      <c r="JE653"/>
      <c r="JF653"/>
      <c r="JG653"/>
      <c r="JH653"/>
      <c r="JI653"/>
      <c r="JJ653"/>
      <c r="JK653"/>
      <c r="JL653"/>
      <c r="JM653"/>
      <c r="JN653"/>
      <c r="JO653"/>
      <c r="JP653"/>
      <c r="JQ653"/>
      <c r="JR653"/>
      <c r="JS653"/>
      <c r="JT653"/>
      <c r="JU653"/>
      <c r="JV653"/>
      <c r="JW653"/>
      <c r="JX653"/>
    </row>
    <row r="654" spans="1:284" s="199" customFormat="1" ht="12" customHeight="1">
      <c r="A654"/>
      <c r="B654"/>
      <c r="C654"/>
      <c r="D654"/>
      <c r="E654"/>
      <c r="F654"/>
      <c r="G654"/>
      <c r="H654"/>
      <c r="I654"/>
      <c r="J654"/>
      <c r="K654"/>
      <c r="L654"/>
      <c r="M654"/>
      <c r="N654"/>
      <c r="O654"/>
      <c r="P654"/>
      <c r="Q654"/>
      <c r="R654"/>
      <c r="S654"/>
      <c r="T654"/>
      <c r="U654"/>
      <c r="V654"/>
      <c r="W654"/>
      <c r="X654"/>
      <c r="Y654"/>
      <c r="Z654"/>
      <c r="AA654"/>
      <c r="AB654"/>
      <c r="AC654"/>
      <c r="AD654"/>
      <c r="AE654"/>
      <c r="AF654"/>
      <c r="AG654"/>
      <c r="AH654"/>
      <c r="AI654"/>
      <c r="AJ654"/>
      <c r="AK654"/>
      <c r="AL654"/>
      <c r="AM654"/>
      <c r="AN654"/>
      <c r="AO654"/>
      <c r="AP654"/>
      <c r="AQ654"/>
      <c r="AR654"/>
      <c r="AS654"/>
      <c r="AT654"/>
      <c r="AU654"/>
      <c r="AV654"/>
      <c r="AW654"/>
      <c r="AX654"/>
      <c r="AY654"/>
      <c r="AZ654"/>
      <c r="BA654"/>
      <c r="BB654"/>
      <c r="BC654"/>
      <c r="BD654"/>
      <c r="BE654"/>
      <c r="BF654"/>
      <c r="BG654"/>
      <c r="BH654"/>
      <c r="BI654"/>
      <c r="BJ654"/>
      <c r="BK654"/>
      <c r="BL654"/>
      <c r="BM654"/>
      <c r="BN654"/>
      <c r="BO654"/>
      <c r="BP654"/>
      <c r="BQ654"/>
      <c r="BR654"/>
      <c r="BS654"/>
      <c r="BT654"/>
      <c r="BU654"/>
      <c r="BV654"/>
      <c r="BW654"/>
      <c r="BX654"/>
      <c r="BY654"/>
      <c r="BZ654"/>
      <c r="CA654"/>
      <c r="CB654"/>
      <c r="CC654"/>
      <c r="CD654"/>
      <c r="CE654"/>
      <c r="CF654"/>
      <c r="CG654"/>
      <c r="CH654"/>
      <c r="CI654"/>
      <c r="CJ654"/>
      <c r="CK654"/>
      <c r="CL654"/>
      <c r="CM654"/>
      <c r="CN654"/>
      <c r="CO654"/>
      <c r="CP654"/>
      <c r="CQ654"/>
      <c r="CR654"/>
      <c r="CS654"/>
      <c r="CT654"/>
      <c r="CU654"/>
      <c r="CV654"/>
      <c r="CW654"/>
      <c r="CX654"/>
      <c r="CY654"/>
      <c r="CZ654"/>
      <c r="DA654"/>
      <c r="DB654"/>
      <c r="DC654"/>
      <c r="DD654"/>
      <c r="DE654"/>
      <c r="DF654"/>
      <c r="DG654"/>
      <c r="DH654"/>
      <c r="DI654"/>
      <c r="DJ654"/>
      <c r="DK654"/>
      <c r="DL654"/>
      <c r="DM654"/>
      <c r="DN654"/>
      <c r="DO654"/>
      <c r="DP654"/>
      <c r="DQ654"/>
      <c r="DR654"/>
      <c r="DS654"/>
      <c r="DT654"/>
      <c r="DU654"/>
      <c r="DV654"/>
      <c r="DW654"/>
      <c r="DX654"/>
      <c r="DY654"/>
      <c r="DZ654"/>
      <c r="EA654"/>
      <c r="EB654"/>
      <c r="EC654"/>
      <c r="ED654"/>
      <c r="EE654"/>
      <c r="EF654"/>
      <c r="EG654"/>
      <c r="EH654"/>
      <c r="EI654"/>
      <c r="EJ654"/>
      <c r="EK654"/>
      <c r="EL654"/>
      <c r="EM654"/>
      <c r="EN654"/>
      <c r="EO654"/>
      <c r="EP654"/>
      <c r="EQ654"/>
      <c r="ER654"/>
      <c r="ES654"/>
      <c r="ET654"/>
      <c r="EU654"/>
      <c r="EV654"/>
      <c r="EW654"/>
      <c r="EX654"/>
      <c r="EY654"/>
      <c r="EZ654"/>
      <c r="FA654"/>
      <c r="FB654"/>
      <c r="FC654"/>
      <c r="FD654"/>
      <c r="FE654"/>
      <c r="FF654"/>
      <c r="FG654"/>
      <c r="FH654"/>
      <c r="FI654"/>
      <c r="FJ654"/>
      <c r="FK654"/>
      <c r="FL654"/>
      <c r="FM654"/>
      <c r="FN654"/>
      <c r="FO654"/>
      <c r="FP654"/>
      <c r="FQ654"/>
      <c r="FR654"/>
      <c r="FS654"/>
      <c r="FT654"/>
      <c r="FU654"/>
      <c r="FV654"/>
      <c r="FW654"/>
      <c r="FX654"/>
      <c r="FY654"/>
      <c r="FZ654"/>
      <c r="GA654"/>
      <c r="GB654"/>
      <c r="GC654"/>
      <c r="GD654"/>
      <c r="GE654"/>
      <c r="GF654"/>
      <c r="GG654"/>
      <c r="GH654"/>
      <c r="GI654"/>
      <c r="GJ654"/>
      <c r="GK654"/>
      <c r="GL654"/>
      <c r="GM654"/>
      <c r="GN654"/>
      <c r="GO654"/>
      <c r="GP654"/>
      <c r="GQ654"/>
      <c r="GR654"/>
      <c r="GS654"/>
      <c r="GT654"/>
      <c r="GU654"/>
      <c r="GV654"/>
      <c r="GW654"/>
      <c r="GX654"/>
      <c r="GY654"/>
      <c r="GZ654"/>
      <c r="HA654"/>
      <c r="HB654"/>
      <c r="HC654"/>
      <c r="HD654"/>
      <c r="HE654"/>
      <c r="HF654"/>
      <c r="HG654"/>
      <c r="HH654"/>
      <c r="HI654"/>
      <c r="HJ654"/>
      <c r="HK654"/>
      <c r="HL654"/>
      <c r="HM654"/>
      <c r="HN654"/>
      <c r="HO654"/>
      <c r="HP654"/>
      <c r="HQ654"/>
      <c r="HR654"/>
      <c r="HS654"/>
      <c r="HT654"/>
      <c r="HU654"/>
      <c r="HV654"/>
      <c r="HW654"/>
      <c r="HX654"/>
      <c r="HY654"/>
      <c r="HZ654"/>
      <c r="IA654"/>
      <c r="IB654"/>
      <c r="IC654"/>
      <c r="ID654"/>
      <c r="IE654"/>
      <c r="IF654"/>
      <c r="IG654"/>
      <c r="IH654"/>
      <c r="II654"/>
      <c r="IJ654"/>
      <c r="IK654"/>
      <c r="IL654"/>
      <c r="IM654"/>
      <c r="IN654"/>
      <c r="IO654"/>
      <c r="IP654"/>
      <c r="IQ654"/>
      <c r="IR654"/>
      <c r="IS654"/>
      <c r="IT654"/>
      <c r="IU654"/>
      <c r="IV654"/>
      <c r="IW654"/>
      <c r="IX654"/>
      <c r="IY654"/>
      <c r="IZ654"/>
      <c r="JA654"/>
      <c r="JB654"/>
      <c r="JC654"/>
      <c r="JD654"/>
      <c r="JE654"/>
      <c r="JF654"/>
      <c r="JG654"/>
      <c r="JH654"/>
      <c r="JI654"/>
      <c r="JJ654"/>
      <c r="JK654"/>
      <c r="JL654"/>
      <c r="JM654"/>
      <c r="JN654"/>
      <c r="JO654"/>
      <c r="JP654"/>
      <c r="JQ654"/>
      <c r="JR654"/>
      <c r="JS654"/>
      <c r="JT654"/>
      <c r="JU654"/>
      <c r="JV654"/>
      <c r="JW654"/>
      <c r="JX654"/>
    </row>
    <row r="655" spans="1:284" s="199" customFormat="1" ht="12" customHeight="1">
      <c r="A655"/>
      <c r="B655"/>
      <c r="C655"/>
      <c r="D655"/>
      <c r="E655"/>
      <c r="F655"/>
      <c r="G655"/>
      <c r="H655"/>
      <c r="I655"/>
      <c r="J655"/>
      <c r="K655"/>
      <c r="L655"/>
      <c r="M655"/>
      <c r="N655"/>
      <c r="O655"/>
      <c r="P655"/>
      <c r="Q655"/>
      <c r="R655"/>
      <c r="S655"/>
      <c r="T655"/>
      <c r="U655"/>
      <c r="V655"/>
      <c r="W655"/>
      <c r="X655"/>
      <c r="Y655"/>
      <c r="Z655"/>
      <c r="AA655"/>
      <c r="AB655"/>
      <c r="AC655"/>
      <c r="AD655"/>
      <c r="AE655"/>
      <c r="AF655"/>
      <c r="AG655"/>
      <c r="AH655"/>
      <c r="AI655"/>
      <c r="AJ655"/>
      <c r="AK655"/>
      <c r="AL655"/>
      <c r="AM655"/>
      <c r="AN655"/>
      <c r="AO655"/>
      <c r="AP655"/>
      <c r="AQ655"/>
      <c r="AR655"/>
      <c r="AS655"/>
      <c r="AT655"/>
      <c r="AU655"/>
      <c r="AV655"/>
      <c r="AW655"/>
      <c r="AX655"/>
      <c r="AY655"/>
      <c r="AZ655"/>
      <c r="BA655"/>
      <c r="BB655"/>
      <c r="BC655"/>
      <c r="BD655"/>
      <c r="BE655"/>
      <c r="BF655"/>
      <c r="BG655"/>
      <c r="BH655"/>
      <c r="BI655"/>
      <c r="BJ655"/>
      <c r="BK655"/>
      <c r="BL655"/>
      <c r="BM655"/>
      <c r="BN655"/>
      <c r="BO655"/>
      <c r="BP655"/>
      <c r="BQ655"/>
      <c r="BR655"/>
      <c r="BS655"/>
      <c r="BT655"/>
      <c r="BU655"/>
      <c r="BV655"/>
      <c r="BW655"/>
      <c r="BX655"/>
      <c r="BY655"/>
      <c r="BZ655"/>
      <c r="CA655"/>
      <c r="CB655"/>
      <c r="CC655"/>
      <c r="CD655"/>
      <c r="CE655"/>
      <c r="CF655"/>
      <c r="CG655"/>
      <c r="CH655"/>
      <c r="CI655"/>
      <c r="CJ655"/>
      <c r="CK655"/>
      <c r="CL655"/>
      <c r="CM655"/>
      <c r="CN655"/>
      <c r="CO655"/>
      <c r="CP655"/>
      <c r="CQ655"/>
      <c r="CR655"/>
      <c r="CS655"/>
      <c r="CT655"/>
      <c r="CU655"/>
      <c r="CV655"/>
      <c r="CW655"/>
      <c r="CX655"/>
      <c r="CY655"/>
      <c r="CZ655"/>
      <c r="DA655"/>
      <c r="DB655"/>
      <c r="DC655"/>
      <c r="DD655"/>
      <c r="DE655"/>
      <c r="DF655"/>
      <c r="DG655"/>
      <c r="DH655"/>
      <c r="DI655"/>
      <c r="DJ655"/>
      <c r="DK655"/>
      <c r="DL655"/>
      <c r="DM655"/>
      <c r="DN655"/>
      <c r="DO655"/>
      <c r="DP655"/>
      <c r="DQ655"/>
      <c r="DR655"/>
      <c r="DS655"/>
      <c r="DT655"/>
      <c r="DU655"/>
      <c r="DV655"/>
      <c r="DW655"/>
      <c r="DX655"/>
      <c r="DY655"/>
      <c r="DZ655"/>
      <c r="EA655"/>
      <c r="EB655"/>
      <c r="EC655"/>
      <c r="ED655"/>
      <c r="EE655"/>
      <c r="EF655"/>
      <c r="EG655"/>
      <c r="EH655"/>
      <c r="EI655"/>
      <c r="EJ655"/>
      <c r="EK655"/>
      <c r="EL655"/>
      <c r="EM655"/>
      <c r="EN655"/>
      <c r="EO655"/>
      <c r="EP655"/>
      <c r="EQ655"/>
      <c r="ER655"/>
      <c r="ES655"/>
      <c r="ET655"/>
      <c r="EU655"/>
      <c r="EV655"/>
      <c r="EW655"/>
      <c r="EX655"/>
      <c r="EY655"/>
      <c r="EZ655"/>
      <c r="FA655"/>
      <c r="FB655"/>
      <c r="FC655"/>
      <c r="FD655"/>
      <c r="FE655"/>
      <c r="FF655"/>
      <c r="FG655"/>
      <c r="FH655"/>
      <c r="FI655"/>
      <c r="FJ655"/>
      <c r="FK655"/>
      <c r="FL655"/>
      <c r="FM655"/>
      <c r="FN655"/>
      <c r="FO655"/>
      <c r="FP655"/>
      <c r="FQ655"/>
      <c r="FR655"/>
      <c r="FS655"/>
      <c r="FT655"/>
      <c r="FU655"/>
      <c r="FV655"/>
      <c r="FW655"/>
      <c r="FX655"/>
      <c r="FY655"/>
      <c r="FZ655"/>
      <c r="GA655"/>
      <c r="GB655"/>
      <c r="GC655"/>
      <c r="GD655"/>
      <c r="GE655"/>
      <c r="GF655"/>
      <c r="GG655"/>
      <c r="GH655"/>
      <c r="GI655"/>
      <c r="GJ655"/>
      <c r="GK655"/>
      <c r="GL655"/>
      <c r="GM655"/>
      <c r="GN655"/>
      <c r="GO655"/>
      <c r="GP655"/>
      <c r="GQ655"/>
      <c r="GR655"/>
      <c r="GS655"/>
      <c r="GT655"/>
      <c r="GU655"/>
      <c r="GV655"/>
      <c r="GW655"/>
      <c r="GX655"/>
      <c r="GY655"/>
      <c r="GZ655"/>
      <c r="HA655"/>
      <c r="HB655"/>
      <c r="HC655"/>
      <c r="HD655"/>
      <c r="HE655"/>
      <c r="HF655"/>
      <c r="HG655"/>
      <c r="HH655"/>
      <c r="HI655"/>
      <c r="HJ655"/>
      <c r="HK655"/>
      <c r="HL655"/>
      <c r="HM655"/>
      <c r="HN655"/>
      <c r="HO655"/>
      <c r="HP655"/>
      <c r="HQ655"/>
      <c r="HR655"/>
      <c r="HS655"/>
      <c r="HT655"/>
      <c r="HU655"/>
      <c r="HV655"/>
      <c r="HW655"/>
      <c r="HX655"/>
      <c r="HY655"/>
      <c r="HZ655"/>
      <c r="IA655"/>
      <c r="IB655"/>
      <c r="IC655"/>
      <c r="ID655"/>
      <c r="IE655"/>
      <c r="IF655"/>
      <c r="IG655"/>
      <c r="IH655"/>
      <c r="II655"/>
      <c r="IJ655"/>
      <c r="IK655"/>
      <c r="IL655"/>
      <c r="IM655"/>
      <c r="IN655"/>
      <c r="IO655"/>
      <c r="IP655"/>
      <c r="IQ655"/>
      <c r="IR655"/>
      <c r="IS655"/>
      <c r="IT655"/>
      <c r="IU655"/>
      <c r="IV655"/>
      <c r="IW655"/>
      <c r="IX655"/>
      <c r="IY655"/>
      <c r="IZ655"/>
      <c r="JA655"/>
      <c r="JB655"/>
      <c r="JC655"/>
      <c r="JD655"/>
      <c r="JE655"/>
      <c r="JF655"/>
      <c r="JG655"/>
      <c r="JH655"/>
      <c r="JI655"/>
      <c r="JJ655"/>
      <c r="JK655"/>
      <c r="JL655"/>
      <c r="JM655"/>
      <c r="JN655"/>
      <c r="JO655"/>
      <c r="JP655"/>
      <c r="JQ655"/>
      <c r="JR655"/>
      <c r="JS655"/>
      <c r="JT655"/>
      <c r="JU655"/>
      <c r="JV655"/>
      <c r="JW655"/>
      <c r="JX655"/>
    </row>
    <row r="656" spans="1:284" s="199" customFormat="1" ht="12" customHeight="1">
      <c r="A656"/>
      <c r="B656"/>
      <c r="C656"/>
      <c r="D656"/>
      <c r="E656"/>
      <c r="F656"/>
      <c r="G656"/>
      <c r="H656"/>
      <c r="I656"/>
      <c r="J656"/>
      <c r="K656"/>
      <c r="L656"/>
      <c r="M656"/>
      <c r="N656"/>
      <c r="O656"/>
      <c r="P656"/>
      <c r="Q656"/>
      <c r="R656"/>
      <c r="S656"/>
      <c r="T656"/>
      <c r="U656"/>
      <c r="V656"/>
      <c r="W656"/>
      <c r="X656"/>
      <c r="Y656"/>
      <c r="Z656"/>
      <c r="AA656"/>
      <c r="AB656"/>
      <c r="AC656"/>
      <c r="AD656"/>
      <c r="AE656"/>
      <c r="AF656"/>
      <c r="AG656"/>
      <c r="AH656"/>
      <c r="AI656"/>
      <c r="AJ656"/>
      <c r="AK656"/>
      <c r="AL656"/>
      <c r="AM656"/>
      <c r="AN656"/>
      <c r="AO656"/>
      <c r="AP656"/>
      <c r="AQ656"/>
      <c r="AR656"/>
      <c r="AS656"/>
      <c r="AT656"/>
      <c r="AU656"/>
      <c r="AV656"/>
      <c r="AW656"/>
      <c r="AX656"/>
      <c r="AY656"/>
      <c r="AZ656"/>
      <c r="BA656"/>
      <c r="BB656"/>
      <c r="BC656"/>
      <c r="BD656"/>
      <c r="BE656"/>
      <c r="BF656"/>
      <c r="BG656"/>
      <c r="BH656"/>
      <c r="BI656"/>
      <c r="BJ656"/>
      <c r="BK656"/>
      <c r="BL656"/>
      <c r="BM656"/>
      <c r="BN656"/>
      <c r="BO656"/>
      <c r="BP656"/>
      <c r="BQ656"/>
      <c r="BR656"/>
      <c r="BS656"/>
      <c r="BT656"/>
      <c r="BU656"/>
      <c r="BV656"/>
      <c r="BW656"/>
      <c r="BX656"/>
      <c r="BY656"/>
      <c r="BZ656"/>
      <c r="CA656"/>
      <c r="CB656"/>
      <c r="CC656"/>
      <c r="CD656"/>
      <c r="CE656"/>
      <c r="CF656"/>
      <c r="CG656"/>
      <c r="CH656"/>
      <c r="CI656"/>
      <c r="CJ656"/>
      <c r="CK656"/>
      <c r="CL656"/>
      <c r="CM656"/>
      <c r="CN656"/>
      <c r="CO656"/>
      <c r="CP656"/>
      <c r="CQ656"/>
      <c r="CR656"/>
      <c r="CS656"/>
      <c r="CT656"/>
      <c r="CU656"/>
      <c r="CV656"/>
      <c r="CW656"/>
      <c r="CX656"/>
      <c r="CY656"/>
      <c r="CZ656"/>
      <c r="DA656"/>
      <c r="DB656"/>
      <c r="DC656"/>
      <c r="DD656"/>
      <c r="DE656"/>
      <c r="DF656"/>
      <c r="DG656"/>
      <c r="DH656"/>
      <c r="DI656"/>
      <c r="DJ656"/>
      <c r="DK656"/>
      <c r="DL656"/>
      <c r="DM656"/>
      <c r="DN656"/>
      <c r="DO656"/>
      <c r="DP656"/>
      <c r="DQ656"/>
      <c r="DR656"/>
      <c r="DS656"/>
      <c r="DT656"/>
      <c r="DU656"/>
      <c r="DV656"/>
      <c r="DW656"/>
      <c r="DX656"/>
      <c r="DY656"/>
      <c r="DZ656"/>
      <c r="EA656"/>
      <c r="EB656"/>
      <c r="EC656"/>
      <c r="ED656"/>
      <c r="EE656"/>
      <c r="EF656"/>
      <c r="EG656"/>
      <c r="EH656"/>
      <c r="EI656"/>
      <c r="EJ656"/>
      <c r="EK656"/>
      <c r="EL656"/>
      <c r="EM656"/>
      <c r="EN656"/>
      <c r="EO656"/>
      <c r="EP656"/>
      <c r="EQ656"/>
      <c r="ER656"/>
      <c r="ES656"/>
      <c r="ET656"/>
      <c r="EU656"/>
      <c r="EV656"/>
      <c r="EW656"/>
      <c r="EX656"/>
      <c r="EY656"/>
      <c r="EZ656"/>
      <c r="FA656"/>
      <c r="FB656"/>
      <c r="FC656"/>
      <c r="FD656"/>
      <c r="FE656"/>
      <c r="FF656"/>
      <c r="FG656"/>
      <c r="FH656"/>
      <c r="FI656"/>
      <c r="FJ656"/>
      <c r="FK656"/>
      <c r="FL656"/>
      <c r="FM656"/>
      <c r="FN656"/>
      <c r="FO656"/>
      <c r="FP656"/>
      <c r="FQ656"/>
      <c r="FR656"/>
      <c r="FS656"/>
      <c r="FT656"/>
      <c r="FU656"/>
      <c r="FV656"/>
      <c r="FW656"/>
      <c r="FX656"/>
      <c r="FY656"/>
      <c r="FZ656"/>
      <c r="GA656"/>
      <c r="GB656"/>
      <c r="GC656"/>
      <c r="GD656"/>
      <c r="GE656"/>
      <c r="GF656"/>
      <c r="GG656"/>
      <c r="GH656"/>
      <c r="GI656"/>
      <c r="GJ656"/>
      <c r="GK656"/>
      <c r="GL656"/>
      <c r="GM656"/>
      <c r="GN656"/>
      <c r="GO656"/>
      <c r="GP656"/>
      <c r="GQ656"/>
      <c r="GR656"/>
      <c r="GS656"/>
      <c r="GT656"/>
      <c r="GU656"/>
      <c r="GV656"/>
      <c r="GW656"/>
      <c r="GX656"/>
      <c r="GY656"/>
      <c r="GZ656"/>
      <c r="HA656"/>
      <c r="HB656"/>
      <c r="HC656"/>
      <c r="HD656"/>
      <c r="HE656"/>
      <c r="HF656"/>
      <c r="HG656"/>
      <c r="HH656"/>
      <c r="HI656"/>
      <c r="HJ656"/>
      <c r="HK656"/>
      <c r="HL656"/>
      <c r="HM656"/>
      <c r="HN656"/>
      <c r="HO656"/>
      <c r="HP656"/>
      <c r="HQ656"/>
      <c r="HR656"/>
      <c r="HS656"/>
      <c r="HT656"/>
      <c r="HU656"/>
      <c r="HV656"/>
      <c r="HW656"/>
      <c r="HX656"/>
      <c r="HY656"/>
      <c r="HZ656"/>
      <c r="IA656"/>
      <c r="IB656"/>
      <c r="IC656"/>
      <c r="ID656"/>
      <c r="IE656"/>
      <c r="IF656"/>
      <c r="IG656"/>
      <c r="IH656"/>
      <c r="II656"/>
      <c r="IJ656"/>
      <c r="IK656"/>
      <c r="IL656"/>
      <c r="IM656"/>
      <c r="IN656"/>
      <c r="IO656"/>
      <c r="IP656"/>
      <c r="IQ656"/>
      <c r="IR656"/>
      <c r="IS656"/>
      <c r="IT656"/>
      <c r="IU656"/>
      <c r="IV656"/>
      <c r="IW656"/>
      <c r="IX656"/>
      <c r="IY656"/>
      <c r="IZ656"/>
      <c r="JA656"/>
      <c r="JB656"/>
      <c r="JC656"/>
      <c r="JD656"/>
      <c r="JE656"/>
      <c r="JF656"/>
      <c r="JG656"/>
      <c r="JH656"/>
      <c r="JI656"/>
      <c r="JJ656"/>
      <c r="JK656"/>
      <c r="JL656"/>
      <c r="JM656"/>
      <c r="JN656"/>
      <c r="JO656"/>
      <c r="JP656"/>
      <c r="JQ656"/>
      <c r="JR656"/>
      <c r="JS656"/>
      <c r="JT656"/>
      <c r="JU656"/>
      <c r="JV656"/>
      <c r="JW656"/>
      <c r="JX656"/>
    </row>
    <row r="657" spans="1:284" s="199" customFormat="1" ht="12" customHeight="1">
      <c r="A657"/>
      <c r="B657"/>
      <c r="C657"/>
      <c r="D657"/>
      <c r="E657"/>
      <c r="F657"/>
      <c r="G657"/>
      <c r="H657"/>
      <c r="I657"/>
      <c r="J657"/>
      <c r="K657"/>
      <c r="L657"/>
      <c r="M657"/>
      <c r="N657"/>
      <c r="O657"/>
      <c r="P657"/>
      <c r="Q657"/>
      <c r="R657"/>
      <c r="S657"/>
      <c r="T657"/>
      <c r="U657"/>
      <c r="V657"/>
      <c r="W657"/>
      <c r="X657"/>
      <c r="Y657"/>
      <c r="Z657"/>
      <c r="AA657"/>
      <c r="AB657"/>
      <c r="AC657"/>
      <c r="AD657"/>
      <c r="AE657"/>
      <c r="AF657"/>
      <c r="AG657"/>
      <c r="AH657"/>
      <c r="AI657"/>
      <c r="AJ657"/>
      <c r="AK657"/>
      <c r="AL657"/>
      <c r="AM657"/>
      <c r="AN657"/>
      <c r="AO657"/>
      <c r="AP657"/>
      <c r="AQ657"/>
      <c r="AR657"/>
      <c r="AS657"/>
      <c r="AT657"/>
      <c r="AU657"/>
      <c r="AV657"/>
      <c r="AW657"/>
      <c r="AX657"/>
      <c r="AY657"/>
      <c r="AZ657"/>
      <c r="BA657"/>
      <c r="BB657"/>
      <c r="BC657"/>
      <c r="BD657"/>
      <c r="BE657"/>
      <c r="BF657"/>
      <c r="BG657"/>
      <c r="BH657"/>
      <c r="BI657"/>
      <c r="BJ657"/>
      <c r="BK657"/>
      <c r="BL657"/>
      <c r="BM657"/>
      <c r="BN657"/>
      <c r="BO657"/>
      <c r="BP657"/>
      <c r="BQ657"/>
      <c r="BR657"/>
      <c r="BS657"/>
      <c r="BT657"/>
      <c r="BU657"/>
      <c r="BV657"/>
      <c r="BW657"/>
      <c r="BX657"/>
      <c r="BY657"/>
      <c r="BZ657"/>
      <c r="CA657"/>
      <c r="CB657"/>
      <c r="CC657"/>
      <c r="CD657"/>
      <c r="CE657"/>
      <c r="CF657"/>
      <c r="CG657"/>
      <c r="CH657"/>
      <c r="CI657"/>
      <c r="CJ657"/>
      <c r="CK657"/>
      <c r="CL657"/>
      <c r="CM657"/>
      <c r="CN657"/>
      <c r="CO657"/>
      <c r="CP657"/>
      <c r="CQ657"/>
      <c r="CR657"/>
      <c r="CS657"/>
      <c r="CT657"/>
      <c r="CU657"/>
      <c r="CV657"/>
      <c r="CW657"/>
      <c r="CX657"/>
      <c r="CY657"/>
      <c r="CZ657"/>
      <c r="DA657"/>
      <c r="DB657"/>
      <c r="DC657"/>
      <c r="DD657"/>
      <c r="DE657"/>
      <c r="DF657"/>
      <c r="DG657"/>
      <c r="DH657"/>
      <c r="DI657"/>
      <c r="DJ657"/>
      <c r="DK657"/>
      <c r="DL657"/>
      <c r="DM657"/>
      <c r="DN657"/>
      <c r="DO657"/>
      <c r="DP657"/>
      <c r="DQ657"/>
      <c r="DR657"/>
      <c r="DS657"/>
      <c r="DT657"/>
      <c r="DU657"/>
      <c r="DV657"/>
      <c r="DW657"/>
      <c r="DX657"/>
      <c r="DY657"/>
      <c r="DZ657"/>
      <c r="EA657"/>
      <c r="EB657"/>
      <c r="EC657"/>
      <c r="ED657"/>
      <c r="EE657"/>
      <c r="EF657"/>
      <c r="EG657"/>
      <c r="EH657"/>
      <c r="EI657"/>
      <c r="EJ657"/>
      <c r="EK657"/>
      <c r="EL657"/>
      <c r="EM657"/>
      <c r="EN657"/>
      <c r="EO657"/>
      <c r="EP657"/>
      <c r="EQ657"/>
      <c r="ER657"/>
      <c r="ES657"/>
      <c r="ET657"/>
      <c r="EU657"/>
      <c r="EV657"/>
      <c r="EW657"/>
      <c r="EX657"/>
      <c r="EY657"/>
      <c r="EZ657"/>
      <c r="FA657"/>
      <c r="FB657"/>
      <c r="FC657"/>
      <c r="FD657"/>
      <c r="FE657"/>
      <c r="FF657"/>
      <c r="FG657"/>
      <c r="FH657"/>
      <c r="FI657"/>
      <c r="FJ657"/>
      <c r="FK657"/>
      <c r="FL657"/>
      <c r="FM657"/>
      <c r="FN657"/>
      <c r="FO657"/>
      <c r="FP657"/>
      <c r="FQ657"/>
      <c r="FR657"/>
      <c r="FS657"/>
      <c r="FT657"/>
      <c r="FU657"/>
      <c r="FV657"/>
      <c r="FW657"/>
      <c r="FX657"/>
      <c r="FY657"/>
      <c r="FZ657"/>
      <c r="GA657"/>
      <c r="GB657"/>
      <c r="GC657"/>
      <c r="GD657"/>
      <c r="GE657"/>
      <c r="GF657"/>
      <c r="GG657"/>
      <c r="GH657"/>
      <c r="GI657"/>
      <c r="GJ657"/>
      <c r="GK657"/>
      <c r="GL657"/>
      <c r="GM657"/>
      <c r="GN657"/>
      <c r="GO657"/>
      <c r="GP657"/>
      <c r="GQ657"/>
      <c r="GR657"/>
      <c r="GS657"/>
      <c r="GT657"/>
      <c r="GU657"/>
      <c r="GV657"/>
      <c r="GW657"/>
      <c r="GX657"/>
      <c r="GY657"/>
      <c r="GZ657"/>
      <c r="HA657"/>
      <c r="HB657"/>
      <c r="HC657"/>
      <c r="HD657"/>
      <c r="HE657"/>
      <c r="HF657"/>
      <c r="HG657"/>
      <c r="HH657"/>
      <c r="HI657"/>
      <c r="HJ657"/>
      <c r="HK657"/>
      <c r="HL657"/>
      <c r="HM657"/>
      <c r="HN657"/>
      <c r="HO657"/>
      <c r="HP657"/>
      <c r="HQ657"/>
      <c r="HR657"/>
      <c r="HS657"/>
      <c r="HT657"/>
      <c r="HU657"/>
      <c r="HV657"/>
      <c r="HW657"/>
      <c r="HX657"/>
      <c r="HY657"/>
      <c r="HZ657"/>
      <c r="IA657"/>
      <c r="IB657"/>
      <c r="IC657"/>
      <c r="ID657"/>
      <c r="IE657"/>
      <c r="IF657"/>
      <c r="IG657"/>
      <c r="IH657"/>
      <c r="II657"/>
      <c r="IJ657"/>
      <c r="IK657"/>
      <c r="IL657"/>
      <c r="IM657"/>
      <c r="IN657"/>
      <c r="IO657"/>
      <c r="IP657"/>
      <c r="IQ657"/>
      <c r="IR657"/>
      <c r="IS657"/>
      <c r="IT657"/>
      <c r="IU657"/>
      <c r="IV657"/>
      <c r="IW657"/>
      <c r="IX657"/>
      <c r="IY657"/>
      <c r="IZ657"/>
      <c r="JA657"/>
      <c r="JB657"/>
      <c r="JC657"/>
      <c r="JD657"/>
      <c r="JE657"/>
      <c r="JF657"/>
      <c r="JG657"/>
      <c r="JH657"/>
      <c r="JI657"/>
      <c r="JJ657"/>
      <c r="JK657"/>
      <c r="JL657"/>
      <c r="JM657"/>
      <c r="JN657"/>
      <c r="JO657"/>
      <c r="JP657"/>
      <c r="JQ657"/>
      <c r="JR657"/>
      <c r="JS657"/>
      <c r="JT657"/>
      <c r="JU657"/>
      <c r="JV657"/>
      <c r="JW657"/>
      <c r="JX657"/>
    </row>
    <row r="658" spans="1:284" s="199" customFormat="1" ht="12" customHeight="1">
      <c r="A658"/>
      <c r="B658"/>
      <c r="C658"/>
      <c r="D658"/>
      <c r="E658"/>
      <c r="F658"/>
      <c r="G658"/>
      <c r="H658"/>
      <c r="I658"/>
      <c r="J658"/>
      <c r="K658"/>
      <c r="L658"/>
      <c r="M658"/>
      <c r="N658"/>
      <c r="O658"/>
      <c r="P658"/>
      <c r="Q658"/>
      <c r="R658"/>
      <c r="S658"/>
      <c r="T658"/>
      <c r="U658"/>
      <c r="V658"/>
      <c r="W658"/>
      <c r="X658"/>
      <c r="Y658"/>
      <c r="Z658"/>
      <c r="AA658"/>
      <c r="AB658"/>
      <c r="AC658"/>
      <c r="AD658"/>
      <c r="AE658"/>
      <c r="AF658"/>
      <c r="AG658"/>
      <c r="AH658"/>
      <c r="AI658"/>
      <c r="AJ658"/>
      <c r="AK658"/>
      <c r="AL658"/>
      <c r="AM658"/>
      <c r="AN658"/>
      <c r="AO658"/>
      <c r="AP658"/>
      <c r="AQ658"/>
      <c r="AR658"/>
      <c r="AS658"/>
      <c r="AT658"/>
      <c r="AU658"/>
      <c r="AV658"/>
      <c r="AW658"/>
      <c r="AX658"/>
      <c r="AY658"/>
      <c r="AZ658"/>
      <c r="BA658"/>
      <c r="BB658"/>
      <c r="BC658"/>
      <c r="BD658"/>
      <c r="BE658"/>
      <c r="BF658"/>
      <c r="BG658"/>
      <c r="BH658"/>
      <c r="BI658"/>
      <c r="BJ658"/>
      <c r="BK658"/>
      <c r="BL658"/>
      <c r="BM658"/>
      <c r="BN658"/>
      <c r="BO658"/>
      <c r="BP658"/>
      <c r="BQ658"/>
      <c r="BR658"/>
      <c r="BS658"/>
      <c r="BT658"/>
      <c r="BU658"/>
      <c r="BV658"/>
      <c r="BW658"/>
      <c r="BX658"/>
      <c r="BY658"/>
      <c r="BZ658"/>
      <c r="CA658"/>
      <c r="CB658"/>
      <c r="CC658"/>
      <c r="CD658"/>
      <c r="CE658"/>
      <c r="CF658"/>
      <c r="CG658"/>
      <c r="CH658"/>
      <c r="CI658"/>
      <c r="CJ658"/>
      <c r="CK658"/>
      <c r="CL658"/>
      <c r="CM658"/>
      <c r="CN658"/>
      <c r="CO658"/>
      <c r="CP658"/>
      <c r="CQ658"/>
      <c r="CR658"/>
      <c r="CS658"/>
      <c r="CT658"/>
      <c r="CU658"/>
      <c r="CV658"/>
      <c r="CW658"/>
      <c r="CX658"/>
      <c r="CY658"/>
      <c r="CZ658"/>
      <c r="DA658"/>
      <c r="DB658"/>
      <c r="DC658"/>
      <c r="DD658"/>
      <c r="DE658"/>
      <c r="DF658"/>
      <c r="DG658"/>
      <c r="DH658"/>
      <c r="DI658"/>
      <c r="DJ658"/>
      <c r="DK658"/>
      <c r="DL658"/>
      <c r="DM658"/>
      <c r="DN658"/>
      <c r="DO658"/>
      <c r="DP658"/>
      <c r="DQ658"/>
      <c r="DR658"/>
      <c r="DS658"/>
      <c r="DT658"/>
      <c r="DU658"/>
      <c r="DV658"/>
      <c r="DW658"/>
      <c r="DX658"/>
      <c r="DY658"/>
      <c r="DZ658"/>
      <c r="EA658"/>
      <c r="EB658"/>
      <c r="EC658"/>
      <c r="ED658"/>
      <c r="EE658"/>
      <c r="EF658"/>
      <c r="EG658"/>
      <c r="EH658"/>
      <c r="EI658"/>
      <c r="EJ658"/>
      <c r="EK658"/>
      <c r="EL658"/>
      <c r="EM658"/>
      <c r="EN658"/>
      <c r="EO658"/>
      <c r="EP658"/>
      <c r="EQ658"/>
      <c r="ER658"/>
      <c r="ES658"/>
      <c r="ET658"/>
      <c r="EU658"/>
      <c r="EV658"/>
      <c r="EW658"/>
      <c r="EX658"/>
      <c r="EY658"/>
      <c r="EZ658"/>
      <c r="FA658"/>
      <c r="FB658"/>
      <c r="FC658"/>
      <c r="FD658"/>
      <c r="FE658"/>
      <c r="FF658"/>
      <c r="FG658"/>
      <c r="FH658"/>
      <c r="FI658"/>
      <c r="FJ658"/>
      <c r="FK658"/>
      <c r="FL658"/>
      <c r="FM658"/>
      <c r="FN658"/>
      <c r="FO658"/>
      <c r="FP658"/>
      <c r="FQ658"/>
      <c r="FR658"/>
      <c r="FS658"/>
      <c r="FT658"/>
      <c r="FU658"/>
      <c r="FV658"/>
      <c r="FW658"/>
      <c r="FX658"/>
      <c r="FY658"/>
      <c r="FZ658"/>
      <c r="GA658"/>
      <c r="GB658"/>
      <c r="GC658"/>
      <c r="GD658"/>
      <c r="GE658"/>
      <c r="GF658"/>
      <c r="GG658"/>
      <c r="GH658"/>
      <c r="GI658"/>
      <c r="GJ658"/>
      <c r="GK658"/>
      <c r="GL658"/>
      <c r="GM658"/>
      <c r="GN658"/>
      <c r="GO658"/>
      <c r="GP658"/>
      <c r="GQ658"/>
      <c r="GR658"/>
      <c r="GS658"/>
      <c r="GT658"/>
      <c r="GU658"/>
      <c r="GV658"/>
      <c r="GW658"/>
      <c r="GX658"/>
      <c r="GY658"/>
      <c r="GZ658"/>
      <c r="HA658"/>
      <c r="HB658"/>
      <c r="HC658"/>
      <c r="HD658"/>
      <c r="HE658"/>
      <c r="HF658"/>
      <c r="HG658"/>
      <c r="HH658"/>
      <c r="HI658"/>
      <c r="HJ658"/>
      <c r="HK658"/>
      <c r="HL658"/>
      <c r="HM658"/>
      <c r="HN658"/>
      <c r="HO658"/>
      <c r="HP658"/>
      <c r="HQ658"/>
      <c r="HR658"/>
      <c r="HS658"/>
      <c r="HT658"/>
      <c r="HU658"/>
      <c r="HV658"/>
      <c r="HW658"/>
      <c r="HX658"/>
      <c r="HY658"/>
      <c r="HZ658"/>
      <c r="IA658"/>
      <c r="IB658"/>
      <c r="IC658"/>
      <c r="ID658"/>
      <c r="IE658"/>
      <c r="IF658"/>
      <c r="IG658"/>
      <c r="IH658"/>
      <c r="II658"/>
      <c r="IJ658"/>
      <c r="IK658"/>
      <c r="IL658"/>
      <c r="IM658"/>
      <c r="IN658"/>
      <c r="IO658"/>
      <c r="IP658"/>
      <c r="IQ658"/>
      <c r="IR658"/>
      <c r="IS658"/>
      <c r="IT658"/>
      <c r="IU658"/>
      <c r="IV658"/>
      <c r="IW658"/>
      <c r="IX658"/>
      <c r="IY658"/>
      <c r="IZ658"/>
      <c r="JA658"/>
      <c r="JB658"/>
      <c r="JC658"/>
      <c r="JD658"/>
      <c r="JE658"/>
      <c r="JF658"/>
      <c r="JG658"/>
      <c r="JH658"/>
      <c r="JI658"/>
      <c r="JJ658"/>
      <c r="JK658"/>
      <c r="JL658"/>
      <c r="JM658"/>
      <c r="JN658"/>
      <c r="JO658"/>
      <c r="JP658"/>
      <c r="JQ658"/>
      <c r="JR658"/>
      <c r="JS658"/>
      <c r="JT658"/>
      <c r="JU658"/>
      <c r="JV658"/>
      <c r="JW658"/>
      <c r="JX658"/>
    </row>
    <row r="659" spans="1:284" s="199" customFormat="1" ht="12" customHeight="1">
      <c r="A659"/>
      <c r="B659"/>
      <c r="C659"/>
      <c r="D659"/>
      <c r="E659"/>
      <c r="F659"/>
      <c r="G659"/>
      <c r="H659"/>
      <c r="I659"/>
      <c r="J659"/>
      <c r="K659"/>
      <c r="L659"/>
      <c r="M659"/>
      <c r="N659"/>
      <c r="O659"/>
      <c r="P659"/>
      <c r="Q659"/>
      <c r="R659"/>
      <c r="S659"/>
      <c r="T659"/>
      <c r="U659"/>
      <c r="V659"/>
      <c r="W659"/>
      <c r="X659"/>
      <c r="Y659"/>
      <c r="Z659"/>
      <c r="AA659"/>
      <c r="AB659"/>
      <c r="AC659"/>
      <c r="AD659"/>
      <c r="AE659"/>
      <c r="AF659"/>
      <c r="AG659"/>
      <c r="AH659"/>
      <c r="AI659"/>
      <c r="AJ659"/>
      <c r="AK659"/>
      <c r="AL659"/>
      <c r="AM659"/>
      <c r="AN659"/>
      <c r="AO659"/>
      <c r="AP659"/>
      <c r="AQ659"/>
      <c r="AR659"/>
      <c r="AS659"/>
      <c r="AT659"/>
      <c r="AU659"/>
      <c r="AV659"/>
      <c r="AW659"/>
      <c r="AX659"/>
      <c r="AY659"/>
      <c r="AZ659"/>
      <c r="BA659"/>
      <c r="BB659"/>
      <c r="BC659"/>
      <c r="BD659"/>
      <c r="BE659"/>
      <c r="BF659"/>
      <c r="BG659"/>
      <c r="BH659"/>
      <c r="BI659"/>
      <c r="BJ659"/>
      <c r="BK659"/>
      <c r="BL659"/>
      <c r="BM659"/>
      <c r="BN659"/>
      <c r="BO659"/>
      <c r="BP659"/>
      <c r="BQ659"/>
      <c r="BR659"/>
      <c r="BS659"/>
      <c r="BT659"/>
      <c r="BU659"/>
      <c r="BV659"/>
      <c r="BW659"/>
      <c r="BX659"/>
      <c r="BY659"/>
      <c r="BZ659"/>
      <c r="CA659"/>
      <c r="CB659"/>
      <c r="CC659"/>
      <c r="CD659"/>
      <c r="CE659"/>
      <c r="CF659"/>
      <c r="CG659"/>
      <c r="CH659"/>
      <c r="CI659"/>
      <c r="CJ659"/>
      <c r="CK659"/>
      <c r="CL659"/>
      <c r="CM659"/>
      <c r="CN659"/>
      <c r="CO659"/>
      <c r="CP659"/>
      <c r="CQ659"/>
      <c r="CR659"/>
      <c r="CS659"/>
      <c r="CT659"/>
      <c r="CU659"/>
      <c r="CV659"/>
      <c r="CW659"/>
      <c r="CX659"/>
      <c r="CY659"/>
      <c r="CZ659"/>
      <c r="DA659"/>
      <c r="DB659"/>
      <c r="DC659"/>
      <c r="DD659"/>
      <c r="DE659"/>
      <c r="DF659"/>
      <c r="DG659"/>
      <c r="DH659"/>
      <c r="DI659"/>
      <c r="DJ659"/>
      <c r="DK659"/>
      <c r="DL659"/>
      <c r="DM659"/>
      <c r="DN659"/>
      <c r="DO659"/>
      <c r="DP659"/>
      <c r="DQ659"/>
      <c r="DR659"/>
      <c r="DS659"/>
      <c r="DT659"/>
      <c r="DU659"/>
      <c r="DV659"/>
      <c r="DW659"/>
      <c r="DX659"/>
      <c r="DY659"/>
      <c r="DZ659"/>
      <c r="EA659"/>
      <c r="EB659"/>
      <c r="EC659"/>
      <c r="ED659"/>
      <c r="EE659"/>
      <c r="EF659"/>
      <c r="EG659"/>
      <c r="EH659"/>
      <c r="EI659"/>
      <c r="EJ659"/>
      <c r="EK659"/>
      <c r="EL659"/>
      <c r="EM659"/>
      <c r="EN659"/>
      <c r="EO659"/>
      <c r="EP659"/>
      <c r="EQ659"/>
      <c r="ER659"/>
      <c r="ES659"/>
      <c r="ET659"/>
      <c r="EU659"/>
      <c r="EV659"/>
      <c r="EW659"/>
      <c r="EX659"/>
      <c r="EY659"/>
      <c r="EZ659"/>
      <c r="FA659"/>
      <c r="FB659"/>
      <c r="FC659"/>
      <c r="FD659"/>
      <c r="FE659"/>
      <c r="FF659"/>
      <c r="FG659"/>
      <c r="FH659"/>
      <c r="FI659"/>
      <c r="FJ659"/>
      <c r="FK659"/>
      <c r="FL659"/>
      <c r="FM659"/>
      <c r="FN659"/>
      <c r="FO659"/>
      <c r="FP659"/>
      <c r="FQ659"/>
      <c r="FR659"/>
      <c r="FS659"/>
      <c r="FT659"/>
      <c r="FU659"/>
      <c r="FV659"/>
      <c r="FW659"/>
      <c r="FX659"/>
      <c r="FY659"/>
      <c r="FZ659"/>
      <c r="GA659"/>
      <c r="GB659"/>
      <c r="GC659"/>
      <c r="GD659"/>
      <c r="GE659"/>
      <c r="GF659"/>
      <c r="GG659"/>
      <c r="GH659"/>
      <c r="GI659"/>
      <c r="GJ659"/>
      <c r="GK659"/>
      <c r="GL659"/>
      <c r="GM659"/>
      <c r="GN659"/>
      <c r="GO659"/>
      <c r="GP659"/>
      <c r="GQ659"/>
      <c r="GR659"/>
      <c r="GS659"/>
      <c r="GT659"/>
      <c r="GU659"/>
      <c r="GV659"/>
      <c r="GW659"/>
      <c r="GX659"/>
      <c r="GY659"/>
      <c r="GZ659"/>
      <c r="HA659"/>
      <c r="HB659"/>
      <c r="HC659"/>
      <c r="HD659"/>
      <c r="HE659"/>
      <c r="HF659"/>
      <c r="HG659"/>
      <c r="HH659"/>
      <c r="HI659"/>
      <c r="HJ659"/>
      <c r="HK659"/>
      <c r="HL659"/>
      <c r="HM659"/>
      <c r="HN659"/>
      <c r="HO659"/>
      <c r="HP659"/>
      <c r="HQ659"/>
      <c r="HR659"/>
      <c r="HS659"/>
      <c r="HT659"/>
      <c r="HU659"/>
      <c r="HV659"/>
      <c r="HW659"/>
      <c r="HX659"/>
      <c r="HY659"/>
      <c r="HZ659"/>
      <c r="IA659"/>
      <c r="IB659"/>
      <c r="IC659"/>
      <c r="ID659"/>
      <c r="IE659"/>
      <c r="IF659"/>
      <c r="IG659"/>
      <c r="IH659"/>
      <c r="II659"/>
      <c r="IJ659"/>
      <c r="IK659"/>
      <c r="IL659"/>
      <c r="IM659"/>
      <c r="IN659"/>
      <c r="IO659"/>
      <c r="IP659"/>
      <c r="IQ659"/>
      <c r="IR659"/>
      <c r="IS659"/>
      <c r="IT659"/>
      <c r="IU659"/>
      <c r="IV659"/>
      <c r="IW659"/>
      <c r="IX659"/>
      <c r="IY659"/>
      <c r="IZ659"/>
      <c r="JA659"/>
      <c r="JB659"/>
      <c r="JC659"/>
      <c r="JD659"/>
      <c r="JE659"/>
      <c r="JF659"/>
      <c r="JG659"/>
      <c r="JH659"/>
      <c r="JI659"/>
      <c r="JJ659"/>
      <c r="JK659"/>
      <c r="JL659"/>
      <c r="JM659"/>
      <c r="JN659"/>
      <c r="JO659"/>
      <c r="JP659"/>
      <c r="JQ659"/>
      <c r="JR659"/>
      <c r="JS659"/>
      <c r="JT659"/>
      <c r="JU659"/>
      <c r="JV659"/>
      <c r="JW659"/>
      <c r="JX659"/>
    </row>
    <row r="660" spans="1:284" s="199" customFormat="1" ht="12" customHeight="1">
      <c r="A660"/>
      <c r="B660"/>
      <c r="C660"/>
      <c r="D660"/>
      <c r="E660"/>
      <c r="F660"/>
      <c r="G660"/>
      <c r="H660"/>
      <c r="I660"/>
      <c r="J660"/>
      <c r="K660"/>
      <c r="L660"/>
      <c r="M660"/>
      <c r="N660"/>
      <c r="O660"/>
      <c r="P660"/>
      <c r="Q660"/>
      <c r="R660"/>
      <c r="S660"/>
      <c r="T660"/>
      <c r="U660"/>
      <c r="V660"/>
      <c r="W660"/>
      <c r="X660"/>
      <c r="Y660"/>
      <c r="Z660"/>
      <c r="AA660"/>
      <c r="AB660"/>
      <c r="AC660"/>
      <c r="AD660"/>
      <c r="AE660"/>
      <c r="AF660"/>
      <c r="AG660"/>
      <c r="AH660"/>
      <c r="AI660"/>
      <c r="AJ660"/>
      <c r="AK660"/>
      <c r="AL660"/>
      <c r="AM660"/>
      <c r="AN660"/>
      <c r="AO660"/>
      <c r="AP660"/>
      <c r="AQ660"/>
      <c r="AR660"/>
      <c r="AS660"/>
      <c r="AT660"/>
      <c r="AU660"/>
      <c r="AV660"/>
      <c r="AW660"/>
      <c r="AX660"/>
      <c r="AY660"/>
      <c r="AZ660"/>
      <c r="BA660"/>
      <c r="BB660"/>
      <c r="BC660"/>
      <c r="BD660"/>
      <c r="BE660"/>
      <c r="BF660"/>
      <c r="BG660"/>
      <c r="BH660"/>
      <c r="BI660"/>
      <c r="BJ660"/>
      <c r="BK660"/>
      <c r="BL660"/>
      <c r="BM660"/>
      <c r="BN660"/>
      <c r="BO660"/>
      <c r="BP660"/>
      <c r="BQ660"/>
      <c r="BR660"/>
      <c r="BS660"/>
      <c r="BT660"/>
      <c r="BU660"/>
      <c r="BV660"/>
      <c r="BW660"/>
      <c r="BX660"/>
      <c r="BY660"/>
      <c r="BZ660"/>
      <c r="CA660"/>
      <c r="CB660"/>
      <c r="CC660"/>
      <c r="CD660"/>
      <c r="CE660"/>
      <c r="CF660"/>
      <c r="CG660"/>
      <c r="CH660"/>
      <c r="CI660"/>
      <c r="CJ660"/>
      <c r="CK660"/>
      <c r="CL660"/>
      <c r="CM660"/>
      <c r="CN660"/>
      <c r="CO660"/>
      <c r="CP660"/>
      <c r="CQ660"/>
      <c r="CR660"/>
      <c r="CS660"/>
      <c r="CT660"/>
      <c r="CU660"/>
      <c r="CV660"/>
      <c r="CW660"/>
      <c r="CX660"/>
      <c r="CY660"/>
      <c r="CZ660"/>
      <c r="DA660"/>
      <c r="DB660"/>
      <c r="DC660"/>
      <c r="DD660"/>
      <c r="DE660"/>
      <c r="DF660"/>
      <c r="DG660"/>
      <c r="DH660"/>
      <c r="DI660"/>
      <c r="DJ660"/>
      <c r="DK660"/>
      <c r="DL660"/>
      <c r="DM660"/>
      <c r="DN660"/>
      <c r="DO660"/>
      <c r="DP660"/>
      <c r="DQ660"/>
      <c r="DR660"/>
      <c r="DS660"/>
      <c r="DT660"/>
      <c r="DU660"/>
      <c r="DV660"/>
      <c r="DW660"/>
      <c r="DX660"/>
      <c r="DY660"/>
      <c r="DZ660"/>
      <c r="EA660"/>
      <c r="EB660"/>
      <c r="EC660"/>
      <c r="ED660"/>
      <c r="EE660"/>
      <c r="EF660"/>
      <c r="EG660"/>
      <c r="EH660"/>
      <c r="EI660"/>
      <c r="EJ660"/>
      <c r="EK660"/>
      <c r="EL660"/>
      <c r="EM660"/>
      <c r="EN660"/>
      <c r="EO660"/>
      <c r="EP660"/>
      <c r="EQ660"/>
      <c r="ER660"/>
      <c r="ES660"/>
      <c r="ET660"/>
      <c r="EU660"/>
      <c r="EV660"/>
      <c r="EW660"/>
      <c r="EX660"/>
      <c r="EY660"/>
      <c r="EZ660"/>
      <c r="FA660"/>
      <c r="FB660"/>
      <c r="FC660"/>
      <c r="FD660"/>
      <c r="FE660"/>
      <c r="FF660"/>
      <c r="FG660"/>
      <c r="FH660"/>
      <c r="FI660"/>
      <c r="FJ660"/>
      <c r="FK660"/>
      <c r="FL660"/>
      <c r="FM660"/>
      <c r="FN660"/>
      <c r="FO660"/>
      <c r="FP660"/>
      <c r="FQ660"/>
      <c r="FR660"/>
      <c r="FS660"/>
      <c r="FT660"/>
      <c r="FU660"/>
      <c r="FV660"/>
      <c r="FW660"/>
      <c r="FX660"/>
      <c r="FY660"/>
      <c r="FZ660"/>
      <c r="GA660"/>
      <c r="GB660"/>
      <c r="GC660"/>
      <c r="GD660"/>
      <c r="GE660"/>
      <c r="GF660"/>
      <c r="GG660"/>
      <c r="GH660"/>
      <c r="GI660"/>
      <c r="GJ660"/>
      <c r="GK660"/>
      <c r="GL660"/>
      <c r="GM660"/>
      <c r="GN660"/>
      <c r="GO660"/>
      <c r="GP660"/>
      <c r="GQ660"/>
      <c r="GR660"/>
      <c r="GS660"/>
      <c r="GT660"/>
      <c r="GU660"/>
      <c r="GV660"/>
      <c r="GW660"/>
      <c r="GX660"/>
      <c r="GY660"/>
      <c r="GZ660"/>
      <c r="HA660"/>
      <c r="HB660"/>
      <c r="HC660"/>
      <c r="HD660"/>
      <c r="HE660"/>
      <c r="HF660"/>
      <c r="HG660"/>
      <c r="HH660"/>
      <c r="HI660"/>
      <c r="HJ660"/>
      <c r="HK660"/>
      <c r="HL660"/>
      <c r="HM660"/>
      <c r="HN660"/>
      <c r="HO660"/>
      <c r="HP660"/>
      <c r="HQ660"/>
      <c r="HR660"/>
      <c r="HS660"/>
      <c r="HT660"/>
      <c r="HU660"/>
      <c r="HV660"/>
      <c r="HW660"/>
      <c r="HX660"/>
      <c r="HY660"/>
      <c r="HZ660"/>
      <c r="IA660"/>
      <c r="IB660"/>
      <c r="IC660"/>
      <c r="ID660"/>
      <c r="IE660"/>
      <c r="IF660"/>
      <c r="IG660"/>
      <c r="IH660"/>
      <c r="II660"/>
      <c r="IJ660"/>
      <c r="IK660"/>
      <c r="IL660"/>
      <c r="IM660"/>
      <c r="IN660"/>
      <c r="IO660"/>
      <c r="IP660"/>
      <c r="IQ660"/>
      <c r="IR660"/>
      <c r="IS660"/>
      <c r="IT660"/>
      <c r="IU660"/>
      <c r="IV660"/>
      <c r="IW660"/>
      <c r="IX660"/>
      <c r="IY660"/>
      <c r="IZ660"/>
      <c r="JA660"/>
      <c r="JB660"/>
      <c r="JC660"/>
      <c r="JD660"/>
      <c r="JE660"/>
      <c r="JF660"/>
      <c r="JG660"/>
      <c r="JH660"/>
      <c r="JI660"/>
      <c r="JJ660"/>
      <c r="JK660"/>
      <c r="JL660"/>
      <c r="JM660"/>
      <c r="JN660"/>
      <c r="JO660"/>
      <c r="JP660"/>
      <c r="JQ660"/>
      <c r="JR660"/>
      <c r="JS660"/>
      <c r="JT660"/>
      <c r="JU660"/>
      <c r="JV660"/>
      <c r="JW660"/>
      <c r="JX660"/>
    </row>
    <row r="661" spans="1:284" s="199" customFormat="1" ht="12" customHeight="1">
      <c r="A661"/>
      <c r="B661"/>
      <c r="C661"/>
      <c r="D661"/>
      <c r="E661"/>
      <c r="F661"/>
      <c r="G661"/>
      <c r="H661"/>
      <c r="I661"/>
      <c r="J661"/>
      <c r="K661"/>
      <c r="L661"/>
      <c r="M661"/>
      <c r="N661"/>
      <c r="O661"/>
      <c r="P661"/>
      <c r="Q661"/>
      <c r="R661"/>
      <c r="S661"/>
      <c r="T661"/>
      <c r="U661"/>
      <c r="V661"/>
      <c r="W661"/>
      <c r="X661"/>
      <c r="Y661"/>
      <c r="Z661"/>
      <c r="AA661"/>
      <c r="AB661"/>
      <c r="AC661"/>
      <c r="AD661"/>
      <c r="AE661"/>
      <c r="AF661"/>
      <c r="AG661"/>
      <c r="AH661"/>
      <c r="AI661"/>
      <c r="AJ661"/>
      <c r="AK661"/>
      <c r="AL661"/>
      <c r="AM661"/>
      <c r="AN661"/>
      <c r="AO661"/>
      <c r="AP661"/>
      <c r="AQ661"/>
      <c r="AR661"/>
      <c r="AS661"/>
      <c r="AT661"/>
      <c r="AU661"/>
      <c r="AV661"/>
      <c r="AW661"/>
      <c r="AX661"/>
      <c r="AY661"/>
      <c r="AZ661"/>
      <c r="BA661"/>
      <c r="BB661"/>
      <c r="BC661"/>
      <c r="BD661"/>
      <c r="BE661"/>
      <c r="BF661"/>
      <c r="BG661"/>
      <c r="BH661"/>
      <c r="BI661"/>
      <c r="BJ661"/>
      <c r="BK661"/>
      <c r="BL661"/>
      <c r="BM661"/>
      <c r="BN661"/>
      <c r="BO661"/>
      <c r="BP661"/>
      <c r="BQ661"/>
      <c r="BR661"/>
      <c r="BS661"/>
      <c r="BT661"/>
      <c r="BU661"/>
      <c r="BV661"/>
      <c r="BW661"/>
      <c r="BX661"/>
      <c r="BY661"/>
      <c r="BZ661"/>
      <c r="CA661"/>
      <c r="CB661"/>
      <c r="CC661"/>
      <c r="CD661"/>
      <c r="CE661"/>
      <c r="CF661"/>
      <c r="CG661"/>
      <c r="CH661"/>
      <c r="CI661"/>
      <c r="CJ661"/>
      <c r="CK661"/>
      <c r="CL661"/>
      <c r="CM661"/>
      <c r="CN661"/>
      <c r="CO661"/>
      <c r="CP661"/>
      <c r="CQ661"/>
      <c r="CR661"/>
      <c r="CS661"/>
      <c r="CT661"/>
      <c r="CU661"/>
      <c r="CV661"/>
      <c r="CW661"/>
      <c r="CX661"/>
      <c r="CY661"/>
      <c r="CZ661"/>
      <c r="DA661"/>
      <c r="DB661"/>
      <c r="DC661"/>
      <c r="DD661"/>
      <c r="DE661"/>
      <c r="DF661"/>
      <c r="DG661"/>
      <c r="DH661"/>
      <c r="DI661"/>
      <c r="DJ661"/>
      <c r="DK661"/>
      <c r="DL661"/>
      <c r="DM661"/>
      <c r="DN661"/>
      <c r="DO661"/>
      <c r="DP661"/>
      <c r="DQ661"/>
      <c r="DR661"/>
      <c r="DS661"/>
      <c r="DT661"/>
      <c r="DU661"/>
      <c r="DV661"/>
      <c r="DW661"/>
      <c r="DX661"/>
      <c r="DY661"/>
      <c r="DZ661"/>
      <c r="EA661"/>
      <c r="EB661"/>
      <c r="EC661"/>
      <c r="ED661"/>
      <c r="EE661"/>
      <c r="EF661"/>
      <c r="EG661"/>
      <c r="EH661"/>
      <c r="EI661"/>
      <c r="EJ661"/>
      <c r="EK661"/>
      <c r="EL661"/>
      <c r="EM661"/>
      <c r="EN661"/>
      <c r="EO661"/>
      <c r="EP661"/>
      <c r="EQ661"/>
      <c r="ER661"/>
      <c r="ES661"/>
      <c r="ET661"/>
      <c r="EU661"/>
      <c r="EV661"/>
      <c r="EW661"/>
      <c r="EX661"/>
      <c r="EY661"/>
      <c r="EZ661"/>
      <c r="FA661"/>
      <c r="FB661"/>
      <c r="FC661"/>
      <c r="FD661"/>
      <c r="FE661"/>
      <c r="FF661"/>
      <c r="FG661"/>
      <c r="FH661"/>
      <c r="FI661"/>
      <c r="FJ661"/>
      <c r="FK661"/>
      <c r="FL661"/>
      <c r="FM661"/>
      <c r="FN661"/>
      <c r="FO661"/>
      <c r="FP661"/>
      <c r="FQ661"/>
      <c r="FR661"/>
      <c r="FS661"/>
      <c r="FT661"/>
      <c r="FU661"/>
      <c r="FV661"/>
      <c r="FW661"/>
      <c r="FX661"/>
      <c r="FY661"/>
      <c r="FZ661"/>
      <c r="GA661"/>
      <c r="GB661"/>
      <c r="GC661"/>
      <c r="GD661"/>
      <c r="GE661"/>
      <c r="GF661"/>
      <c r="GG661"/>
      <c r="GH661"/>
      <c r="GI661"/>
      <c r="GJ661"/>
      <c r="GK661"/>
      <c r="GL661"/>
      <c r="GM661"/>
      <c r="GN661"/>
      <c r="GO661"/>
      <c r="GP661"/>
      <c r="GQ661"/>
      <c r="GR661"/>
      <c r="GS661"/>
      <c r="GT661"/>
      <c r="GU661"/>
      <c r="GV661"/>
      <c r="GW661"/>
      <c r="GX661"/>
      <c r="GY661"/>
      <c r="GZ661"/>
      <c r="HA661"/>
      <c r="HB661"/>
      <c r="HC661"/>
      <c r="HD661"/>
      <c r="HE661"/>
      <c r="HF661"/>
      <c r="HG661"/>
      <c r="HH661"/>
      <c r="HI661"/>
      <c r="HJ661"/>
      <c r="HK661"/>
      <c r="HL661"/>
      <c r="HM661"/>
      <c r="HN661"/>
      <c r="HO661"/>
      <c r="HP661"/>
      <c r="HQ661"/>
      <c r="HR661"/>
      <c r="HS661"/>
      <c r="HT661"/>
      <c r="HU661"/>
      <c r="HV661"/>
      <c r="HW661"/>
      <c r="HX661"/>
      <c r="HY661"/>
      <c r="HZ661"/>
      <c r="IA661"/>
      <c r="IB661"/>
      <c r="IC661"/>
      <c r="ID661"/>
      <c r="IE661"/>
      <c r="IF661"/>
      <c r="IG661"/>
      <c r="IH661"/>
      <c r="II661"/>
      <c r="IJ661"/>
      <c r="IK661"/>
      <c r="IL661"/>
      <c r="IM661"/>
      <c r="IN661"/>
      <c r="IO661"/>
      <c r="IP661"/>
      <c r="IQ661"/>
      <c r="IR661"/>
      <c r="IS661"/>
      <c r="IT661"/>
      <c r="IU661"/>
      <c r="IV661"/>
      <c r="IW661"/>
      <c r="IX661"/>
      <c r="IY661"/>
      <c r="IZ661"/>
      <c r="JA661"/>
      <c r="JB661"/>
      <c r="JC661"/>
      <c r="JD661"/>
      <c r="JE661"/>
      <c r="JF661"/>
      <c r="JG661"/>
      <c r="JH661"/>
      <c r="JI661"/>
      <c r="JJ661"/>
      <c r="JK661"/>
      <c r="JL661"/>
      <c r="JM661"/>
      <c r="JN661"/>
      <c r="JO661"/>
      <c r="JP661"/>
      <c r="JQ661"/>
      <c r="JR661"/>
      <c r="JS661"/>
      <c r="JT661"/>
      <c r="JU661"/>
      <c r="JV661"/>
      <c r="JW661"/>
      <c r="JX661"/>
    </row>
    <row r="662" spans="1:284" s="199" customFormat="1" ht="12" customHeight="1">
      <c r="A662"/>
      <c r="B662"/>
      <c r="C662"/>
      <c r="D662"/>
      <c r="E662"/>
      <c r="F662"/>
      <c r="G662"/>
      <c r="H662"/>
      <c r="I662"/>
      <c r="J662"/>
      <c r="K662"/>
      <c r="L662"/>
      <c r="M662"/>
      <c r="N662"/>
      <c r="O662"/>
      <c r="P662"/>
      <c r="Q662"/>
      <c r="R662"/>
      <c r="S662"/>
      <c r="T662"/>
      <c r="U662"/>
      <c r="V662"/>
      <c r="W662"/>
      <c r="X662"/>
      <c r="Y662"/>
      <c r="Z662"/>
      <c r="AA662"/>
      <c r="AB662"/>
      <c r="AC662"/>
      <c r="AD662"/>
      <c r="AE662"/>
      <c r="AF662"/>
      <c r="AG662"/>
      <c r="AH662"/>
      <c r="AI662"/>
      <c r="AJ662"/>
      <c r="AK662"/>
      <c r="AL662"/>
      <c r="AM662"/>
      <c r="AN662"/>
      <c r="AO662"/>
      <c r="AP662"/>
      <c r="AQ662"/>
      <c r="AR662"/>
      <c r="AS662"/>
      <c r="AT662"/>
      <c r="AU662"/>
      <c r="AV662"/>
      <c r="AW662"/>
      <c r="AX662"/>
      <c r="AY662"/>
      <c r="AZ662"/>
      <c r="BA662"/>
      <c r="BB662"/>
      <c r="BC662"/>
      <c r="BD662"/>
      <c r="BE662"/>
      <c r="BF662"/>
      <c r="BG662"/>
      <c r="BH662"/>
      <c r="BI662"/>
      <c r="BJ662"/>
      <c r="BK662"/>
      <c r="BL662"/>
      <c r="BM662"/>
      <c r="BN662"/>
      <c r="BO662"/>
      <c r="BP662"/>
      <c r="BQ662"/>
      <c r="BR662"/>
      <c r="BS662"/>
      <c r="BT662"/>
      <c r="BU662"/>
      <c r="BV662"/>
      <c r="BW662"/>
      <c r="BX662"/>
      <c r="BY662"/>
      <c r="BZ662"/>
      <c r="CA662"/>
      <c r="CB662"/>
      <c r="CC662"/>
      <c r="CD662"/>
      <c r="CE662"/>
      <c r="CF662"/>
      <c r="CG662"/>
      <c r="CH662"/>
      <c r="CI662"/>
      <c r="CJ662"/>
      <c r="CK662"/>
      <c r="CL662"/>
      <c r="CM662"/>
      <c r="CN662"/>
      <c r="CO662"/>
      <c r="CP662"/>
      <c r="CQ662"/>
      <c r="CR662"/>
      <c r="CS662"/>
      <c r="CT662"/>
      <c r="CU662"/>
      <c r="CV662"/>
      <c r="CW662"/>
      <c r="CX662"/>
      <c r="CY662"/>
      <c r="CZ662"/>
      <c r="DA662"/>
      <c r="DB662"/>
      <c r="DC662"/>
      <c r="DD662"/>
      <c r="DE662"/>
      <c r="DF662"/>
      <c r="DG662"/>
      <c r="DH662"/>
      <c r="DI662"/>
      <c r="DJ662"/>
      <c r="DK662"/>
      <c r="DL662"/>
      <c r="DM662"/>
      <c r="DN662"/>
      <c r="DO662"/>
      <c r="DP662"/>
      <c r="DQ662"/>
      <c r="DR662"/>
      <c r="DS662"/>
      <c r="DT662"/>
      <c r="DU662"/>
      <c r="DV662"/>
      <c r="DW662"/>
      <c r="DX662"/>
      <c r="DY662"/>
      <c r="DZ662"/>
      <c r="EA662"/>
      <c r="EB662"/>
      <c r="EC662"/>
      <c r="ED662"/>
      <c r="EE662"/>
      <c r="EF662"/>
      <c r="EG662"/>
      <c r="EH662"/>
      <c r="EI662"/>
      <c r="EJ662"/>
      <c r="EK662"/>
      <c r="EL662"/>
      <c r="EM662"/>
      <c r="EN662"/>
      <c r="EO662"/>
      <c r="EP662"/>
      <c r="EQ662"/>
      <c r="ER662"/>
      <c r="ES662"/>
      <c r="ET662"/>
      <c r="EU662"/>
      <c r="EV662"/>
      <c r="EW662"/>
      <c r="EX662"/>
      <c r="EY662"/>
      <c r="EZ662"/>
      <c r="FA662"/>
      <c r="FB662"/>
      <c r="FC662"/>
      <c r="FD662"/>
      <c r="FE662"/>
      <c r="FF662"/>
      <c r="FG662"/>
      <c r="FH662"/>
      <c r="FI662"/>
      <c r="FJ662"/>
      <c r="FK662"/>
      <c r="FL662"/>
      <c r="FM662"/>
      <c r="FN662"/>
      <c r="FO662"/>
      <c r="FP662"/>
      <c r="FQ662"/>
      <c r="FR662"/>
      <c r="FS662"/>
      <c r="FT662"/>
      <c r="FU662"/>
      <c r="FV662"/>
      <c r="FW662"/>
      <c r="FX662"/>
      <c r="FY662"/>
      <c r="FZ662"/>
      <c r="GA662"/>
      <c r="GB662"/>
      <c r="GC662"/>
      <c r="GD662"/>
      <c r="GE662"/>
      <c r="GF662"/>
      <c r="GG662"/>
      <c r="GH662"/>
      <c r="GI662"/>
      <c r="GJ662"/>
      <c r="GK662"/>
      <c r="GL662"/>
      <c r="GM662"/>
      <c r="GN662"/>
      <c r="GO662"/>
      <c r="GP662"/>
      <c r="GQ662"/>
      <c r="GR662"/>
      <c r="GS662"/>
      <c r="GT662"/>
      <c r="GU662"/>
      <c r="GV662"/>
      <c r="GW662"/>
      <c r="GX662"/>
      <c r="GY662"/>
      <c r="GZ662"/>
      <c r="HA662"/>
      <c r="HB662"/>
      <c r="HC662"/>
      <c r="HD662"/>
      <c r="HE662"/>
      <c r="HF662"/>
      <c r="HG662"/>
      <c r="HH662"/>
      <c r="HI662"/>
      <c r="HJ662"/>
      <c r="HK662"/>
      <c r="HL662"/>
      <c r="HM662"/>
      <c r="HN662"/>
      <c r="HO662"/>
      <c r="HP662"/>
      <c r="HQ662"/>
      <c r="HR662"/>
      <c r="HS662"/>
      <c r="HT662"/>
      <c r="HU662"/>
      <c r="HV662"/>
      <c r="HW662"/>
      <c r="HX662"/>
      <c r="HY662"/>
      <c r="HZ662"/>
      <c r="IA662"/>
      <c r="IB662"/>
      <c r="IC662"/>
      <c r="ID662"/>
      <c r="IE662"/>
      <c r="IF662"/>
      <c r="IG662"/>
      <c r="IH662"/>
      <c r="II662"/>
      <c r="IJ662"/>
      <c r="IK662"/>
      <c r="IL662"/>
      <c r="IM662"/>
      <c r="IN662"/>
      <c r="IO662"/>
      <c r="IP662"/>
      <c r="IQ662"/>
      <c r="IR662"/>
      <c r="IS662"/>
      <c r="IT662"/>
      <c r="IU662"/>
      <c r="IV662"/>
      <c r="IW662"/>
      <c r="IX662"/>
      <c r="IY662"/>
      <c r="IZ662"/>
      <c r="JA662"/>
      <c r="JB662"/>
      <c r="JC662"/>
      <c r="JD662"/>
      <c r="JE662"/>
      <c r="JF662"/>
      <c r="JG662"/>
      <c r="JH662"/>
      <c r="JI662"/>
      <c r="JJ662"/>
      <c r="JK662"/>
      <c r="JL662"/>
      <c r="JM662"/>
      <c r="JN662"/>
      <c r="JO662"/>
      <c r="JP662"/>
      <c r="JQ662"/>
      <c r="JR662"/>
      <c r="JS662"/>
      <c r="JT662"/>
      <c r="JU662"/>
      <c r="JV662"/>
      <c r="JW662"/>
      <c r="JX662"/>
    </row>
    <row r="663" spans="1:284" s="199" customFormat="1" ht="12" customHeight="1">
      <c r="A663"/>
      <c r="B663"/>
      <c r="C663"/>
      <c r="D663"/>
      <c r="E663"/>
      <c r="F663"/>
      <c r="G663"/>
      <c r="H663"/>
      <c r="I663"/>
      <c r="J663"/>
      <c r="K663"/>
      <c r="L663"/>
      <c r="M663"/>
      <c r="N663"/>
      <c r="O663"/>
      <c r="P663"/>
      <c r="Q663"/>
      <c r="R663"/>
      <c r="S663"/>
      <c r="T663"/>
      <c r="U663"/>
      <c r="V663"/>
      <c r="W663"/>
      <c r="X663"/>
      <c r="Y663"/>
      <c r="Z663"/>
      <c r="AA663"/>
      <c r="AB663"/>
      <c r="AC663"/>
      <c r="AD663"/>
      <c r="AE663"/>
      <c r="AF663"/>
      <c r="AG663"/>
      <c r="AH663"/>
      <c r="AI663"/>
      <c r="AJ663"/>
      <c r="AK663"/>
      <c r="AL663"/>
      <c r="AM663"/>
      <c r="AN663"/>
      <c r="AO663"/>
      <c r="AP663"/>
      <c r="AQ663"/>
      <c r="AR663"/>
      <c r="AS663"/>
      <c r="AT663"/>
      <c r="AU663"/>
      <c r="AV663"/>
      <c r="AW663"/>
      <c r="AX663"/>
      <c r="AY663"/>
      <c r="AZ663"/>
      <c r="BA663"/>
      <c r="BB663"/>
      <c r="BC663"/>
      <c r="BD663"/>
      <c r="BE663"/>
      <c r="BF663"/>
      <c r="BG663"/>
      <c r="BH663"/>
      <c r="BI663"/>
      <c r="BJ663"/>
      <c r="BK663"/>
      <c r="BL663"/>
      <c r="BM663"/>
      <c r="BN663"/>
      <c r="BO663"/>
      <c r="BP663"/>
      <c r="BQ663"/>
      <c r="BR663"/>
      <c r="BS663"/>
      <c r="BT663"/>
      <c r="BU663"/>
      <c r="BV663"/>
      <c r="BW663"/>
      <c r="BX663"/>
      <c r="BY663"/>
      <c r="BZ663"/>
      <c r="CA663"/>
      <c r="CB663"/>
      <c r="CC663"/>
      <c r="CD663"/>
      <c r="CE663"/>
      <c r="CF663"/>
      <c r="CG663"/>
      <c r="CH663"/>
      <c r="CI663"/>
      <c r="CJ663"/>
      <c r="CK663"/>
      <c r="CL663"/>
      <c r="CM663"/>
      <c r="CN663"/>
      <c r="CO663"/>
      <c r="CP663"/>
      <c r="CQ663"/>
      <c r="CR663"/>
      <c r="CS663"/>
      <c r="CT663"/>
      <c r="CU663"/>
      <c r="CV663"/>
      <c r="CW663"/>
      <c r="CX663"/>
      <c r="CY663"/>
      <c r="CZ663"/>
      <c r="DA663"/>
      <c r="DB663"/>
      <c r="DC663"/>
      <c r="DD663"/>
      <c r="DE663"/>
      <c r="DF663"/>
      <c r="DG663"/>
      <c r="DH663"/>
      <c r="DI663"/>
      <c r="DJ663"/>
      <c r="DK663"/>
      <c r="DL663"/>
      <c r="DM663"/>
      <c r="DN663"/>
      <c r="DO663"/>
      <c r="DP663"/>
      <c r="DQ663"/>
      <c r="DR663"/>
      <c r="DS663"/>
      <c r="DT663"/>
      <c r="DU663"/>
      <c r="DV663"/>
      <c r="DW663"/>
      <c r="DX663"/>
      <c r="DY663"/>
      <c r="DZ663"/>
      <c r="EA663"/>
      <c r="EB663"/>
      <c r="EC663"/>
      <c r="ED663"/>
      <c r="EE663"/>
      <c r="EF663"/>
      <c r="EG663"/>
      <c r="EH663"/>
      <c r="EI663"/>
      <c r="EJ663"/>
      <c r="EK663"/>
      <c r="EL663"/>
      <c r="EM663"/>
      <c r="EN663"/>
      <c r="EO663"/>
      <c r="EP663"/>
      <c r="EQ663"/>
      <c r="ER663"/>
      <c r="ES663"/>
      <c r="ET663"/>
      <c r="EU663"/>
      <c r="EV663"/>
      <c r="EW663"/>
      <c r="EX663"/>
      <c r="EY663"/>
      <c r="EZ663"/>
      <c r="FA663"/>
      <c r="FB663"/>
      <c r="FC663"/>
      <c r="FD663"/>
      <c r="FE663"/>
      <c r="FF663"/>
      <c r="FG663"/>
      <c r="FH663"/>
      <c r="FI663"/>
      <c r="FJ663"/>
      <c r="FK663"/>
      <c r="FL663"/>
      <c r="FM663"/>
      <c r="FN663"/>
      <c r="FO663"/>
      <c r="FP663"/>
      <c r="FQ663"/>
      <c r="FR663"/>
      <c r="FS663"/>
      <c r="FT663"/>
      <c r="FU663"/>
      <c r="FV663"/>
      <c r="FW663"/>
      <c r="FX663"/>
      <c r="FY663"/>
      <c r="FZ663"/>
      <c r="GA663"/>
      <c r="GB663"/>
      <c r="GC663"/>
      <c r="GD663"/>
      <c r="GE663"/>
      <c r="GF663"/>
      <c r="GG663"/>
      <c r="GH663"/>
      <c r="GI663"/>
      <c r="GJ663"/>
      <c r="GK663"/>
      <c r="GL663"/>
      <c r="GM663"/>
      <c r="GN663"/>
      <c r="GO663"/>
      <c r="GP663"/>
      <c r="GQ663"/>
      <c r="GR663"/>
      <c r="GS663"/>
      <c r="GT663"/>
      <c r="GU663"/>
      <c r="GV663"/>
      <c r="GW663"/>
      <c r="GX663"/>
      <c r="GY663"/>
      <c r="GZ663"/>
      <c r="HA663"/>
      <c r="HB663"/>
      <c r="HC663"/>
      <c r="HD663"/>
      <c r="HE663"/>
      <c r="HF663"/>
      <c r="HG663"/>
      <c r="HH663"/>
      <c r="HI663"/>
      <c r="HJ663"/>
      <c r="HK663"/>
      <c r="HL663"/>
      <c r="HM663"/>
      <c r="HN663"/>
      <c r="HO663"/>
      <c r="HP663"/>
      <c r="HQ663"/>
      <c r="HR663"/>
      <c r="HS663"/>
      <c r="HT663"/>
      <c r="HU663"/>
      <c r="HV663"/>
      <c r="HW663"/>
      <c r="HX663"/>
      <c r="HY663"/>
      <c r="HZ663"/>
      <c r="IA663"/>
      <c r="IB663"/>
      <c r="IC663"/>
      <c r="ID663"/>
      <c r="IE663"/>
      <c r="IF663"/>
      <c r="IG663"/>
      <c r="IH663"/>
      <c r="II663"/>
      <c r="IJ663"/>
      <c r="IK663"/>
      <c r="IL663"/>
      <c r="IM663"/>
      <c r="IN663"/>
      <c r="IO663"/>
      <c r="IP663"/>
      <c r="IQ663"/>
      <c r="IR663"/>
      <c r="IS663"/>
      <c r="IT663"/>
      <c r="IU663"/>
      <c r="IV663"/>
      <c r="IW663"/>
      <c r="IX663"/>
      <c r="IY663"/>
      <c r="IZ663"/>
      <c r="JA663"/>
      <c r="JB663"/>
      <c r="JC663"/>
      <c r="JD663"/>
      <c r="JE663"/>
      <c r="JF663"/>
      <c r="JG663"/>
      <c r="JH663"/>
      <c r="JI663"/>
      <c r="JJ663"/>
      <c r="JK663"/>
      <c r="JL663"/>
      <c r="JM663"/>
      <c r="JN663"/>
      <c r="JO663"/>
      <c r="JP663"/>
      <c r="JQ663"/>
      <c r="JR663"/>
      <c r="JS663"/>
      <c r="JT663"/>
      <c r="JU663"/>
      <c r="JV663"/>
      <c r="JW663"/>
      <c r="JX663"/>
    </row>
    <row r="664" spans="1:284" s="199" customFormat="1" ht="12" customHeight="1">
      <c r="A664"/>
      <c r="B664"/>
      <c r="C664"/>
      <c r="D664"/>
      <c r="E664"/>
      <c r="F664"/>
      <c r="G664"/>
      <c r="H664"/>
      <c r="I664"/>
      <c r="J664"/>
      <c r="K664"/>
      <c r="L664"/>
      <c r="M664"/>
      <c r="N664"/>
      <c r="O664"/>
      <c r="P664"/>
      <c r="Q664"/>
      <c r="R664"/>
      <c r="S664"/>
      <c r="T664"/>
      <c r="U664"/>
      <c r="V664"/>
      <c r="W664"/>
      <c r="X664"/>
      <c r="Y664"/>
      <c r="Z664"/>
      <c r="AA664"/>
      <c r="AB664"/>
      <c r="AC664"/>
      <c r="AD664"/>
      <c r="AE664"/>
      <c r="AF664"/>
      <c r="AG664"/>
      <c r="AH664"/>
      <c r="AI664"/>
      <c r="AJ664"/>
      <c r="AK664"/>
      <c r="AL664"/>
      <c r="AM664"/>
      <c r="AN664"/>
      <c r="AO664"/>
      <c r="AP664"/>
      <c r="AQ664"/>
      <c r="AR664"/>
      <c r="AS664"/>
      <c r="AT664"/>
      <c r="AU664"/>
      <c r="AV664"/>
      <c r="AW664"/>
      <c r="AX664"/>
      <c r="AY664"/>
      <c r="AZ664"/>
      <c r="BA664"/>
      <c r="BB664"/>
      <c r="BC664"/>
      <c r="BD664"/>
      <c r="BE664"/>
      <c r="BF664"/>
      <c r="BG664"/>
      <c r="BH664"/>
      <c r="BI664"/>
      <c r="BJ664"/>
      <c r="BK664"/>
      <c r="BL664"/>
      <c r="BM664"/>
      <c r="BN664"/>
      <c r="BO664"/>
      <c r="BP664"/>
      <c r="BQ664"/>
      <c r="BR664"/>
      <c r="BS664"/>
      <c r="BT664"/>
      <c r="BU664"/>
      <c r="BV664"/>
      <c r="BW664"/>
      <c r="BX664"/>
      <c r="BY664"/>
      <c r="BZ664"/>
      <c r="CA664"/>
      <c r="CB664"/>
      <c r="CC664"/>
      <c r="CD664"/>
      <c r="CE664"/>
      <c r="CF664"/>
      <c r="CG664"/>
      <c r="CH664"/>
      <c r="CI664"/>
      <c r="CJ664"/>
      <c r="CK664"/>
      <c r="CL664"/>
      <c r="CM664"/>
      <c r="CN664"/>
      <c r="CO664"/>
      <c r="CP664"/>
      <c r="CQ664"/>
      <c r="CR664"/>
      <c r="CS664"/>
      <c r="CT664"/>
      <c r="CU664"/>
      <c r="CV664"/>
      <c r="CW664"/>
      <c r="CX664"/>
      <c r="CY664"/>
      <c r="CZ664"/>
      <c r="DA664"/>
      <c r="DB664"/>
      <c r="DC664"/>
      <c r="DD664"/>
      <c r="DE664"/>
      <c r="DF664"/>
      <c r="DG664"/>
      <c r="DH664"/>
      <c r="DI664"/>
      <c r="DJ664"/>
      <c r="DK664"/>
      <c r="DL664"/>
      <c r="DM664"/>
      <c r="DN664"/>
      <c r="DO664"/>
      <c r="DP664"/>
      <c r="DQ664"/>
      <c r="DR664"/>
      <c r="DS664"/>
      <c r="DT664"/>
      <c r="DU664"/>
      <c r="DV664"/>
      <c r="DW664"/>
      <c r="DX664"/>
      <c r="DY664"/>
      <c r="DZ664"/>
      <c r="EA664"/>
      <c r="EB664"/>
      <c r="EC664"/>
      <c r="ED664"/>
      <c r="EE664"/>
      <c r="EF664"/>
      <c r="EG664"/>
      <c r="EH664"/>
      <c r="EI664"/>
      <c r="EJ664"/>
      <c r="EK664"/>
      <c r="EL664"/>
      <c r="EM664"/>
      <c r="EN664"/>
      <c r="EO664"/>
      <c r="EP664"/>
      <c r="EQ664"/>
      <c r="ER664"/>
      <c r="ES664"/>
      <c r="ET664"/>
      <c r="EU664"/>
      <c r="EV664"/>
      <c r="EW664"/>
      <c r="EX664"/>
      <c r="EY664"/>
      <c r="EZ664"/>
      <c r="FA664"/>
      <c r="FB664"/>
      <c r="FC664"/>
      <c r="FD664"/>
      <c r="FE664"/>
      <c r="FF664"/>
      <c r="FG664"/>
      <c r="FH664"/>
      <c r="FI664"/>
      <c r="FJ664"/>
      <c r="FK664"/>
      <c r="FL664"/>
      <c r="FM664"/>
      <c r="FN664"/>
      <c r="FO664"/>
      <c r="FP664"/>
      <c r="FQ664"/>
      <c r="FR664"/>
      <c r="FS664"/>
      <c r="FT664"/>
      <c r="FU664"/>
      <c r="FV664"/>
      <c r="FW664"/>
      <c r="FX664"/>
      <c r="FY664"/>
      <c r="FZ664"/>
      <c r="GA664"/>
      <c r="GB664"/>
      <c r="GC664"/>
      <c r="GD664"/>
      <c r="GE664"/>
      <c r="GF664"/>
      <c r="GG664"/>
      <c r="GH664"/>
      <c r="GI664"/>
      <c r="GJ664"/>
      <c r="GK664"/>
      <c r="GL664"/>
      <c r="GM664"/>
      <c r="GN664"/>
      <c r="GO664"/>
      <c r="GP664"/>
      <c r="GQ664"/>
      <c r="GR664"/>
      <c r="GS664"/>
      <c r="GT664"/>
      <c r="GU664"/>
      <c r="GV664"/>
      <c r="GW664"/>
      <c r="GX664"/>
      <c r="GY664"/>
      <c r="GZ664"/>
      <c r="HA664"/>
      <c r="HB664"/>
      <c r="HC664"/>
      <c r="HD664"/>
      <c r="HE664"/>
      <c r="HF664"/>
      <c r="HG664"/>
      <c r="HH664"/>
      <c r="HI664"/>
      <c r="HJ664"/>
      <c r="HK664"/>
      <c r="HL664"/>
      <c r="HM664"/>
      <c r="HN664"/>
      <c r="HO664"/>
      <c r="HP664"/>
      <c r="HQ664"/>
      <c r="HR664"/>
      <c r="HS664"/>
      <c r="HT664"/>
      <c r="HU664"/>
      <c r="HV664"/>
      <c r="HW664"/>
      <c r="HX664"/>
      <c r="HY664"/>
      <c r="HZ664"/>
      <c r="IA664"/>
      <c r="IB664"/>
      <c r="IC664"/>
      <c r="ID664"/>
      <c r="IE664"/>
      <c r="IF664"/>
      <c r="IG664"/>
      <c r="IH664"/>
      <c r="II664"/>
      <c r="IJ664"/>
      <c r="IK664"/>
      <c r="IL664"/>
      <c r="IM664"/>
      <c r="IN664"/>
      <c r="IO664"/>
      <c r="IP664"/>
      <c r="IQ664"/>
      <c r="IR664"/>
      <c r="IS664"/>
      <c r="IT664"/>
      <c r="IU664"/>
      <c r="IV664"/>
      <c r="IW664"/>
      <c r="IX664"/>
      <c r="IY664"/>
      <c r="IZ664"/>
      <c r="JA664"/>
      <c r="JB664"/>
      <c r="JC664"/>
      <c r="JD664"/>
      <c r="JE664"/>
      <c r="JF664"/>
      <c r="JG664"/>
      <c r="JH664"/>
      <c r="JI664"/>
      <c r="JJ664"/>
      <c r="JK664"/>
      <c r="JL664"/>
      <c r="JM664"/>
      <c r="JN664"/>
      <c r="JO664"/>
      <c r="JP664"/>
      <c r="JQ664"/>
      <c r="JR664"/>
      <c r="JS664"/>
      <c r="JT664"/>
      <c r="JU664"/>
      <c r="JV664"/>
      <c r="JW664"/>
      <c r="JX664"/>
    </row>
    <row r="665" spans="1:284" s="199" customFormat="1" ht="12" customHeight="1">
      <c r="A665"/>
      <c r="B665"/>
      <c r="C665"/>
      <c r="D665"/>
      <c r="E665"/>
      <c r="F665"/>
      <c r="G665"/>
      <c r="H665"/>
      <c r="I665"/>
      <c r="J665"/>
      <c r="K665"/>
      <c r="L665"/>
      <c r="M665"/>
      <c r="N665"/>
      <c r="O665"/>
      <c r="P665"/>
      <c r="Q665"/>
      <c r="R665"/>
      <c r="S665"/>
      <c r="T665"/>
      <c r="U665"/>
      <c r="V665"/>
      <c r="W665"/>
      <c r="X665"/>
      <c r="Y665"/>
      <c r="Z665"/>
      <c r="AA665"/>
      <c r="AB665"/>
      <c r="AC665"/>
      <c r="AD665"/>
      <c r="AE665"/>
      <c r="AF665"/>
      <c r="AG665"/>
      <c r="AH665"/>
      <c r="AI665"/>
      <c r="AJ665"/>
      <c r="AK665"/>
      <c r="AL665"/>
      <c r="AM665"/>
      <c r="AN665"/>
      <c r="AO665"/>
      <c r="AP665"/>
      <c r="AQ665"/>
      <c r="AR665"/>
      <c r="AS665"/>
      <c r="AT665"/>
      <c r="AU665"/>
      <c r="AV665"/>
      <c r="AW665"/>
      <c r="AX665"/>
      <c r="AY665"/>
      <c r="AZ665"/>
      <c r="BA665"/>
      <c r="BB665"/>
      <c r="BC665"/>
      <c r="BD665"/>
      <c r="BE665"/>
      <c r="BF665"/>
      <c r="BG665"/>
      <c r="BH665"/>
      <c r="BI665"/>
      <c r="BJ665"/>
      <c r="BK665"/>
      <c r="BL665"/>
      <c r="BM665"/>
      <c r="BN665"/>
      <c r="BO665"/>
      <c r="BP665"/>
      <c r="BQ665"/>
      <c r="BR665"/>
      <c r="BS665"/>
      <c r="BT665"/>
      <c r="BU665"/>
      <c r="BV665"/>
      <c r="BW665"/>
      <c r="BX665"/>
      <c r="BY665"/>
      <c r="BZ665"/>
      <c r="CA665"/>
      <c r="CB665"/>
      <c r="CC665"/>
      <c r="CD665"/>
      <c r="CE665"/>
      <c r="CF665"/>
      <c r="CG665"/>
      <c r="CH665"/>
      <c r="CI665"/>
      <c r="CJ665"/>
      <c r="CK665"/>
      <c r="CL665"/>
      <c r="CM665"/>
      <c r="CN665"/>
      <c r="CO665"/>
      <c r="CP665"/>
      <c r="CQ665"/>
      <c r="CR665"/>
      <c r="CS665"/>
      <c r="CT665"/>
      <c r="CU665"/>
      <c r="CV665"/>
      <c r="CW665"/>
      <c r="CX665"/>
      <c r="CY665"/>
      <c r="CZ665"/>
      <c r="DA665"/>
      <c r="DB665"/>
      <c r="DC665"/>
      <c r="DD665"/>
      <c r="DE665"/>
      <c r="DF665"/>
      <c r="DG665"/>
      <c r="DH665"/>
      <c r="DI665"/>
      <c r="DJ665"/>
      <c r="DK665"/>
      <c r="DL665"/>
      <c r="DM665"/>
      <c r="DN665"/>
      <c r="DO665"/>
      <c r="DP665"/>
      <c r="DQ665"/>
      <c r="DR665"/>
      <c r="DS665"/>
      <c r="DT665"/>
      <c r="DU665"/>
      <c r="DV665"/>
      <c r="DW665"/>
      <c r="DX665"/>
      <c r="DY665"/>
      <c r="DZ665"/>
      <c r="EA665"/>
      <c r="EB665"/>
      <c r="EC665"/>
      <c r="ED665"/>
      <c r="EE665"/>
      <c r="EF665"/>
      <c r="EG665"/>
      <c r="EH665"/>
      <c r="EI665"/>
      <c r="EJ665"/>
      <c r="EK665"/>
      <c r="EL665"/>
      <c r="EM665"/>
      <c r="EN665"/>
      <c r="EO665"/>
      <c r="EP665"/>
      <c r="EQ665"/>
      <c r="ER665"/>
      <c r="ES665"/>
      <c r="ET665"/>
      <c r="EU665"/>
      <c r="EV665"/>
      <c r="EW665"/>
      <c r="EX665"/>
      <c r="EY665"/>
      <c r="EZ665"/>
      <c r="FA665"/>
      <c r="FB665"/>
      <c r="FC665"/>
      <c r="FD665"/>
      <c r="FE665"/>
      <c r="FF665"/>
      <c r="FG665"/>
      <c r="FH665"/>
      <c r="FI665"/>
      <c r="FJ665"/>
      <c r="FK665"/>
      <c r="FL665"/>
      <c r="FM665"/>
      <c r="FN665"/>
      <c r="FO665"/>
      <c r="FP665"/>
      <c r="FQ665"/>
      <c r="FR665"/>
      <c r="FS665"/>
      <c r="FT665"/>
      <c r="FU665"/>
      <c r="FV665"/>
      <c r="FW665"/>
      <c r="FX665"/>
      <c r="FY665"/>
      <c r="FZ665"/>
      <c r="GA665"/>
      <c r="GB665"/>
      <c r="GC665"/>
      <c r="GD665"/>
      <c r="GE665"/>
      <c r="GF665"/>
      <c r="GG665"/>
      <c r="GH665"/>
      <c r="GI665"/>
      <c r="GJ665"/>
      <c r="GK665"/>
      <c r="GL665"/>
      <c r="GM665"/>
      <c r="GN665"/>
      <c r="GO665"/>
      <c r="GP665"/>
      <c r="GQ665"/>
      <c r="GR665"/>
      <c r="GS665"/>
      <c r="GT665"/>
      <c r="GU665"/>
      <c r="GV665"/>
      <c r="GW665"/>
      <c r="GX665"/>
      <c r="GY665"/>
      <c r="GZ665"/>
      <c r="HA665"/>
      <c r="HB665"/>
      <c r="HC665"/>
      <c r="HD665"/>
      <c r="HE665"/>
      <c r="HF665"/>
      <c r="HG665"/>
      <c r="HH665"/>
      <c r="HI665"/>
      <c r="HJ665"/>
      <c r="HK665"/>
      <c r="HL665"/>
      <c r="HM665"/>
      <c r="HN665"/>
      <c r="HO665"/>
      <c r="HP665"/>
      <c r="HQ665"/>
      <c r="HR665"/>
      <c r="HS665"/>
      <c r="HT665"/>
      <c r="HU665"/>
      <c r="HV665"/>
      <c r="HW665"/>
      <c r="HX665"/>
      <c r="HY665"/>
      <c r="HZ665"/>
      <c r="IA665"/>
      <c r="IB665"/>
      <c r="IC665"/>
      <c r="ID665"/>
      <c r="IE665"/>
      <c r="IF665"/>
      <c r="IG665"/>
      <c r="IH665"/>
      <c r="II665"/>
      <c r="IJ665"/>
      <c r="IK665"/>
      <c r="IL665"/>
      <c r="IM665"/>
      <c r="IN665"/>
      <c r="IO665"/>
      <c r="IP665"/>
      <c r="IQ665"/>
      <c r="IR665"/>
      <c r="IS665"/>
      <c r="IT665"/>
      <c r="IU665"/>
      <c r="IV665"/>
      <c r="IW665"/>
      <c r="IX665"/>
      <c r="IY665"/>
      <c r="IZ665"/>
      <c r="JA665"/>
      <c r="JB665"/>
      <c r="JC665"/>
      <c r="JD665"/>
      <c r="JE665"/>
      <c r="JF665"/>
      <c r="JG665"/>
      <c r="JH665"/>
      <c r="JI665"/>
      <c r="JJ665"/>
      <c r="JK665"/>
      <c r="JL665"/>
      <c r="JM665"/>
      <c r="JN665"/>
      <c r="JO665"/>
      <c r="JP665"/>
      <c r="JQ665"/>
      <c r="JR665"/>
      <c r="JS665"/>
      <c r="JT665"/>
      <c r="JU665"/>
      <c r="JV665"/>
      <c r="JW665"/>
      <c r="JX665"/>
    </row>
    <row r="666" spans="1:284" s="199" customFormat="1" ht="12" customHeight="1">
      <c r="A666"/>
      <c r="B666"/>
      <c r="C666"/>
      <c r="D666"/>
      <c r="E666"/>
      <c r="F666"/>
      <c r="G666"/>
      <c r="H666"/>
      <c r="I666"/>
      <c r="J666"/>
      <c r="K666"/>
      <c r="L666"/>
      <c r="M666"/>
      <c r="N666"/>
      <c r="O666"/>
      <c r="P666"/>
      <c r="Q666"/>
      <c r="R666"/>
      <c r="S666"/>
      <c r="T666"/>
      <c r="U666"/>
      <c r="V666"/>
      <c r="W666"/>
      <c r="X666"/>
      <c r="Y666"/>
      <c r="Z666"/>
      <c r="AA666"/>
      <c r="AB666"/>
      <c r="AC666"/>
      <c r="AD666"/>
      <c r="AE666"/>
      <c r="AF666"/>
      <c r="AG666"/>
      <c r="AH666"/>
      <c r="AI666"/>
      <c r="AJ666"/>
      <c r="AK666"/>
      <c r="AL666"/>
      <c r="AM666"/>
      <c r="AN666"/>
      <c r="AO666"/>
      <c r="AP666"/>
      <c r="AQ666"/>
      <c r="AR666"/>
      <c r="AS666"/>
      <c r="AT666"/>
      <c r="AU666"/>
      <c r="AV666"/>
      <c r="AW666"/>
      <c r="AX666"/>
      <c r="AY666"/>
      <c r="AZ666"/>
      <c r="BA666"/>
      <c r="BB666"/>
      <c r="BC666"/>
      <c r="BD666"/>
      <c r="BE666"/>
      <c r="BF666"/>
      <c r="BG666"/>
      <c r="BH666"/>
      <c r="BI666"/>
      <c r="BJ666"/>
      <c r="BK666"/>
      <c r="BL666"/>
      <c r="BM666"/>
      <c r="BN666"/>
      <c r="BO666"/>
      <c r="BP666"/>
      <c r="BQ666"/>
      <c r="BR666"/>
      <c r="BS666"/>
      <c r="BT666"/>
      <c r="BU666"/>
      <c r="BV666"/>
      <c r="BW666"/>
      <c r="BX666"/>
      <c r="BY666"/>
      <c r="BZ666"/>
      <c r="CA666"/>
      <c r="CB666"/>
      <c r="CC666"/>
      <c r="CD666"/>
      <c r="CE666"/>
      <c r="CF666"/>
      <c r="CG666"/>
      <c r="CH666"/>
      <c r="CI666"/>
      <c r="CJ666"/>
      <c r="CK666"/>
      <c r="CL666"/>
      <c r="CM666"/>
      <c r="CN666"/>
      <c r="CO666"/>
      <c r="CP666"/>
      <c r="CQ666"/>
      <c r="CR666"/>
      <c r="CS666"/>
      <c r="CT666"/>
      <c r="CU666"/>
      <c r="CV666"/>
      <c r="CW666"/>
      <c r="CX666"/>
      <c r="CY666"/>
      <c r="CZ666"/>
      <c r="DA666"/>
      <c r="DB666"/>
      <c r="DC666"/>
      <c r="DD666"/>
      <c r="DE666"/>
      <c r="DF666"/>
      <c r="DG666"/>
      <c r="DH666"/>
      <c r="DI666"/>
      <c r="DJ666"/>
      <c r="DK666"/>
      <c r="DL666"/>
      <c r="DM666"/>
      <c r="DN666"/>
      <c r="DO666"/>
      <c r="DP666"/>
      <c r="DQ666"/>
      <c r="DR666"/>
      <c r="DS666"/>
      <c r="DT666"/>
      <c r="DU666"/>
      <c r="DV666"/>
      <c r="DW666"/>
      <c r="DX666"/>
      <c r="DY666"/>
      <c r="DZ666"/>
      <c r="EA666"/>
      <c r="EB666"/>
      <c r="EC666"/>
      <c r="ED666"/>
      <c r="EE666"/>
      <c r="EF666"/>
      <c r="EG666"/>
      <c r="EH666"/>
      <c r="EI666"/>
      <c r="EJ666"/>
      <c r="EK666"/>
      <c r="EL666"/>
      <c r="EM666"/>
      <c r="EN666"/>
      <c r="EO666"/>
      <c r="EP666"/>
      <c r="EQ666"/>
      <c r="ER666"/>
      <c r="ES666"/>
      <c r="ET666"/>
      <c r="EU666"/>
      <c r="EV666"/>
      <c r="EW666"/>
      <c r="EX666"/>
      <c r="EY666"/>
      <c r="EZ666"/>
      <c r="FA666"/>
      <c r="FB666"/>
      <c r="FC666"/>
      <c r="FD666"/>
      <c r="FE666"/>
      <c r="FF666"/>
      <c r="FG666"/>
      <c r="FH666"/>
      <c r="FI666"/>
      <c r="FJ666"/>
      <c r="FK666"/>
      <c r="FL666"/>
      <c r="FM666"/>
      <c r="FN666"/>
      <c r="FO666"/>
      <c r="FP666"/>
      <c r="FQ666"/>
      <c r="FR666"/>
      <c r="FS666"/>
      <c r="FT666"/>
      <c r="FU666"/>
      <c r="FV666"/>
      <c r="FW666"/>
      <c r="FX666"/>
      <c r="FY666"/>
      <c r="FZ666"/>
      <c r="GA666"/>
      <c r="GB666"/>
      <c r="GC666"/>
      <c r="GD666"/>
      <c r="GE666"/>
      <c r="GF666"/>
      <c r="GG666"/>
      <c r="GH666"/>
      <c r="GI666"/>
      <c r="GJ666"/>
      <c r="GK666"/>
      <c r="GL666"/>
      <c r="GM666"/>
      <c r="GN666"/>
      <c r="GO666"/>
      <c r="GP666"/>
      <c r="GQ666"/>
      <c r="GR666"/>
      <c r="GS666"/>
      <c r="GT666"/>
      <c r="GU666"/>
      <c r="GV666"/>
      <c r="GW666"/>
      <c r="GX666"/>
      <c r="GY666"/>
      <c r="GZ666"/>
      <c r="HA666"/>
      <c r="HB666"/>
      <c r="HC666"/>
      <c r="HD666"/>
      <c r="HE666"/>
      <c r="HF666"/>
      <c r="HG666"/>
      <c r="HH666"/>
      <c r="HI666"/>
      <c r="HJ666"/>
      <c r="HK666"/>
      <c r="HL666"/>
      <c r="HM666"/>
      <c r="HN666"/>
      <c r="HO666"/>
      <c r="HP666"/>
      <c r="HQ666"/>
      <c r="HR666"/>
      <c r="HS666"/>
      <c r="HT666"/>
      <c r="HU666"/>
      <c r="HV666"/>
      <c r="HW666"/>
      <c r="HX666"/>
      <c r="HY666"/>
      <c r="HZ666"/>
      <c r="IA666"/>
      <c r="IB666"/>
      <c r="IC666"/>
      <c r="ID666"/>
      <c r="IE666"/>
      <c r="IF666"/>
      <c r="IG666"/>
      <c r="IH666"/>
      <c r="II666"/>
      <c r="IJ666"/>
      <c r="IK666"/>
      <c r="IL666"/>
      <c r="IM666"/>
      <c r="IN666"/>
      <c r="IO666"/>
      <c r="IP666"/>
      <c r="IQ666"/>
      <c r="IR666"/>
      <c r="IS666"/>
      <c r="IT666"/>
      <c r="IU666"/>
      <c r="IV666"/>
      <c r="IW666"/>
      <c r="IX666"/>
      <c r="IY666"/>
      <c r="IZ666"/>
      <c r="JA666"/>
      <c r="JB666"/>
      <c r="JC666"/>
      <c r="JD666"/>
      <c r="JE666"/>
      <c r="JF666"/>
      <c r="JG666"/>
      <c r="JH666"/>
      <c r="JI666"/>
      <c r="JJ666"/>
      <c r="JK666"/>
      <c r="JL666"/>
      <c r="JM666"/>
      <c r="JN666"/>
      <c r="JO666"/>
      <c r="JP666"/>
      <c r="JQ666"/>
      <c r="JR666"/>
      <c r="JS666"/>
      <c r="JT666"/>
      <c r="JU666"/>
      <c r="JV666"/>
      <c r="JW666"/>
      <c r="JX666"/>
    </row>
    <row r="667" spans="1:284" s="199" customFormat="1" ht="12" customHeight="1">
      <c r="A667"/>
      <c r="B667"/>
      <c r="C667"/>
      <c r="D667"/>
      <c r="E667"/>
      <c r="F667"/>
      <c r="G667"/>
      <c r="H667"/>
      <c r="I667"/>
      <c r="J667"/>
      <c r="K667"/>
      <c r="L667"/>
      <c r="M667"/>
      <c r="N667"/>
      <c r="O667"/>
      <c r="P667"/>
      <c r="Q667"/>
      <c r="R667"/>
      <c r="S667"/>
      <c r="T667"/>
      <c r="U667"/>
      <c r="V667"/>
      <c r="W667"/>
      <c r="X667"/>
      <c r="Y667"/>
      <c r="Z667"/>
      <c r="AA667"/>
      <c r="AB667"/>
      <c r="AC667"/>
      <c r="AD667"/>
      <c r="AE667"/>
      <c r="AF667"/>
      <c r="AG667"/>
      <c r="AH667"/>
      <c r="AI667"/>
      <c r="AJ667"/>
      <c r="AK667"/>
      <c r="AL667"/>
      <c r="AM667"/>
      <c r="AN667"/>
      <c r="AO667"/>
      <c r="AP667"/>
      <c r="AQ667"/>
      <c r="AR667"/>
      <c r="AS667"/>
      <c r="AT667"/>
      <c r="AU667"/>
      <c r="AV667"/>
      <c r="AW667"/>
      <c r="AX667"/>
      <c r="AY667"/>
      <c r="AZ667"/>
      <c r="BA667"/>
      <c r="BB667"/>
      <c r="BC667"/>
      <c r="BD667"/>
      <c r="BE667"/>
      <c r="BF667"/>
      <c r="BG667"/>
      <c r="BH667"/>
      <c r="BI667"/>
      <c r="BJ667"/>
      <c r="BK667"/>
      <c r="BL667"/>
      <c r="BM667"/>
      <c r="BN667"/>
      <c r="BO667"/>
      <c r="BP667"/>
      <c r="BQ667"/>
      <c r="BR667"/>
      <c r="BS667"/>
      <c r="BT667"/>
      <c r="BU667"/>
      <c r="BV667"/>
      <c r="BW667"/>
      <c r="BX667"/>
      <c r="BY667"/>
      <c r="BZ667"/>
      <c r="CA667"/>
      <c r="CB667"/>
      <c r="CC667"/>
      <c r="CD667"/>
      <c r="CE667"/>
      <c r="CF667"/>
      <c r="CG667"/>
      <c r="CH667"/>
      <c r="CI667"/>
      <c r="CJ667"/>
      <c r="CK667"/>
      <c r="CL667"/>
      <c r="CM667"/>
      <c r="CN667"/>
      <c r="CO667"/>
      <c r="CP667"/>
      <c r="CQ667"/>
      <c r="CR667"/>
      <c r="CS667"/>
      <c r="CT667"/>
      <c r="CU667"/>
      <c r="CV667"/>
      <c r="CW667"/>
      <c r="CX667"/>
      <c r="CY667"/>
      <c r="CZ667"/>
      <c r="DA667"/>
      <c r="DB667"/>
      <c r="DC667"/>
      <c r="DD667"/>
      <c r="DE667"/>
      <c r="DF667"/>
      <c r="DG667"/>
      <c r="DH667"/>
      <c r="DI667"/>
      <c r="DJ667"/>
      <c r="DK667"/>
      <c r="DL667"/>
      <c r="DM667"/>
      <c r="DN667"/>
      <c r="DO667"/>
      <c r="DP667"/>
      <c r="DQ667"/>
      <c r="DR667"/>
      <c r="DS667"/>
      <c r="DT667"/>
      <c r="DU667"/>
      <c r="DV667"/>
      <c r="DW667"/>
      <c r="DX667"/>
      <c r="DY667"/>
      <c r="DZ667"/>
      <c r="EA667"/>
      <c r="EB667"/>
      <c r="EC667"/>
      <c r="ED667"/>
      <c r="EE667"/>
      <c r="EF667"/>
      <c r="EG667"/>
      <c r="EH667"/>
      <c r="EI667"/>
      <c r="EJ667"/>
      <c r="EK667"/>
      <c r="EL667"/>
      <c r="EM667"/>
      <c r="EN667"/>
      <c r="EO667"/>
      <c r="EP667"/>
      <c r="EQ667"/>
      <c r="ER667"/>
      <c r="ES667"/>
      <c r="ET667"/>
      <c r="EU667"/>
      <c r="EV667"/>
      <c r="EW667"/>
      <c r="EX667"/>
      <c r="EY667"/>
      <c r="EZ667"/>
      <c r="FA667"/>
      <c r="FB667"/>
      <c r="FC667"/>
      <c r="FD667"/>
      <c r="FE667"/>
      <c r="FF667"/>
      <c r="FG667"/>
      <c r="FH667"/>
      <c r="FI667"/>
      <c r="FJ667"/>
      <c r="FK667"/>
      <c r="FL667"/>
      <c r="FM667"/>
      <c r="FN667"/>
      <c r="FO667"/>
      <c r="FP667"/>
      <c r="FQ667"/>
      <c r="FR667"/>
      <c r="FS667"/>
      <c r="FT667"/>
      <c r="FU667"/>
      <c r="FV667"/>
      <c r="FW667"/>
      <c r="FX667"/>
      <c r="FY667"/>
      <c r="FZ667"/>
      <c r="GA667"/>
      <c r="GB667"/>
      <c r="GC667"/>
      <c r="GD667"/>
      <c r="GE667"/>
      <c r="GF667"/>
      <c r="GG667"/>
      <c r="GH667"/>
      <c r="GI667"/>
      <c r="GJ667"/>
      <c r="GK667"/>
      <c r="GL667"/>
      <c r="GM667"/>
      <c r="GN667"/>
      <c r="GO667"/>
      <c r="GP667"/>
      <c r="GQ667"/>
      <c r="GR667"/>
      <c r="GS667"/>
      <c r="GT667"/>
      <c r="GU667"/>
      <c r="GV667"/>
      <c r="GW667"/>
      <c r="GX667"/>
      <c r="GY667"/>
      <c r="GZ667"/>
      <c r="HA667"/>
      <c r="HB667"/>
      <c r="HC667"/>
      <c r="HD667"/>
      <c r="HE667"/>
      <c r="HF667"/>
      <c r="HG667"/>
      <c r="HH667"/>
      <c r="HI667"/>
      <c r="HJ667"/>
      <c r="HK667"/>
      <c r="HL667"/>
      <c r="HM667"/>
      <c r="HN667"/>
      <c r="HO667"/>
      <c r="HP667"/>
      <c r="HQ667"/>
      <c r="HR667"/>
      <c r="HS667"/>
      <c r="HT667"/>
      <c r="HU667"/>
      <c r="HV667"/>
      <c r="HW667"/>
      <c r="HX667"/>
      <c r="HY667"/>
      <c r="HZ667"/>
      <c r="IA667"/>
      <c r="IB667"/>
      <c r="IC667"/>
      <c r="ID667"/>
      <c r="IE667"/>
      <c r="IF667"/>
      <c r="IG667"/>
      <c r="IH667"/>
      <c r="II667"/>
      <c r="IJ667"/>
      <c r="IK667"/>
      <c r="IL667"/>
      <c r="IM667"/>
      <c r="IN667"/>
      <c r="IO667"/>
      <c r="IP667"/>
      <c r="IQ667"/>
      <c r="IR667"/>
      <c r="IS667"/>
      <c r="IT667"/>
      <c r="IU667"/>
      <c r="IV667"/>
      <c r="IW667"/>
      <c r="IX667"/>
      <c r="IY667"/>
      <c r="IZ667"/>
      <c r="JA667"/>
      <c r="JB667"/>
      <c r="JC667"/>
      <c r="JD667"/>
      <c r="JE667"/>
      <c r="JF667"/>
      <c r="JG667"/>
      <c r="JH667"/>
      <c r="JI667"/>
      <c r="JJ667"/>
      <c r="JK667"/>
      <c r="JL667"/>
      <c r="JM667"/>
      <c r="JN667"/>
      <c r="JO667"/>
      <c r="JP667"/>
      <c r="JQ667"/>
      <c r="JR667"/>
      <c r="JS667"/>
      <c r="JT667"/>
      <c r="JU667"/>
      <c r="JV667"/>
      <c r="JW667"/>
      <c r="JX667"/>
    </row>
    <row r="668" spans="1:284" s="199" customFormat="1" ht="12" customHeight="1">
      <c r="A668"/>
      <c r="B668"/>
      <c r="C668"/>
      <c r="D668"/>
      <c r="E668"/>
      <c r="F668"/>
      <c r="G668"/>
      <c r="H668"/>
      <c r="I668"/>
      <c r="J668"/>
      <c r="K668"/>
      <c r="L668"/>
      <c r="M668"/>
      <c r="N668"/>
      <c r="O668"/>
      <c r="P668"/>
      <c r="Q668"/>
      <c r="R668"/>
      <c r="S668"/>
      <c r="T668"/>
      <c r="U668"/>
      <c r="V668"/>
      <c r="W668"/>
      <c r="X668"/>
      <c r="Y668"/>
      <c r="Z668"/>
      <c r="AA668"/>
      <c r="AB668"/>
      <c r="AC668"/>
      <c r="AD668"/>
      <c r="AE668"/>
      <c r="AF668"/>
      <c r="AG668"/>
      <c r="AH668"/>
      <c r="AI668"/>
      <c r="AJ668"/>
      <c r="AK668"/>
      <c r="AL668"/>
      <c r="AM668"/>
      <c r="AN668"/>
      <c r="AO668"/>
      <c r="AP668"/>
      <c r="AQ668"/>
      <c r="AR668"/>
      <c r="AS668"/>
      <c r="AT668"/>
      <c r="AU668"/>
      <c r="AV668"/>
      <c r="AW668"/>
      <c r="AX668"/>
      <c r="AY668"/>
      <c r="AZ668"/>
      <c r="BA668"/>
      <c r="BB668"/>
      <c r="BC668"/>
      <c r="BD668"/>
      <c r="BE668"/>
      <c r="BF668"/>
      <c r="BG668"/>
      <c r="BH668"/>
      <c r="BI668"/>
      <c r="BJ668"/>
      <c r="BK668"/>
      <c r="BL668"/>
      <c r="BM668"/>
      <c r="BN668"/>
      <c r="BO668"/>
      <c r="BP668"/>
      <c r="BQ668"/>
      <c r="BR668"/>
      <c r="BS668"/>
      <c r="BT668"/>
      <c r="BU668"/>
      <c r="BV668"/>
      <c r="BW668"/>
      <c r="BX668"/>
      <c r="BY668"/>
      <c r="BZ668"/>
      <c r="CA668"/>
      <c r="CB668"/>
      <c r="CC668"/>
      <c r="CD668"/>
      <c r="CE668"/>
      <c r="CF668"/>
      <c r="CG668"/>
      <c r="CH668"/>
      <c r="CI668"/>
      <c r="CJ668"/>
      <c r="CK668"/>
      <c r="CL668"/>
      <c r="CM668"/>
      <c r="CN668"/>
      <c r="CO668"/>
      <c r="CP668"/>
      <c r="CQ668"/>
      <c r="CR668"/>
      <c r="CS668"/>
      <c r="CT668"/>
      <c r="CU668"/>
      <c r="CV668"/>
      <c r="CW668"/>
      <c r="CX668"/>
      <c r="CY668"/>
      <c r="CZ668"/>
      <c r="DA668"/>
      <c r="DB668"/>
      <c r="DC668"/>
      <c r="DD668"/>
      <c r="DE668"/>
      <c r="DF668"/>
      <c r="DG668"/>
      <c r="DH668"/>
      <c r="DI668"/>
      <c r="DJ668"/>
      <c r="DK668"/>
      <c r="DL668"/>
      <c r="DM668"/>
      <c r="DN668"/>
      <c r="DO668"/>
      <c r="DP668"/>
      <c r="DQ668"/>
      <c r="DR668"/>
      <c r="DS668"/>
      <c r="DT668"/>
      <c r="DU668"/>
      <c r="DV668"/>
      <c r="DW668"/>
      <c r="DX668"/>
      <c r="DY668"/>
      <c r="DZ668"/>
      <c r="EA668"/>
      <c r="EB668"/>
      <c r="EC668"/>
      <c r="ED668"/>
      <c r="EE668"/>
      <c r="EF668"/>
      <c r="EG668"/>
      <c r="EH668"/>
      <c r="EI668"/>
      <c r="EJ668"/>
      <c r="EK668"/>
      <c r="EL668"/>
      <c r="EM668"/>
      <c r="EN668"/>
      <c r="EO668"/>
      <c r="EP668"/>
      <c r="EQ668"/>
      <c r="ER668"/>
      <c r="ES668"/>
      <c r="ET668"/>
      <c r="EU668"/>
      <c r="EV668"/>
      <c r="EW668"/>
      <c r="EX668"/>
      <c r="EY668"/>
      <c r="EZ668"/>
      <c r="FA668"/>
      <c r="FB668"/>
      <c r="FC668"/>
      <c r="FD668"/>
      <c r="FE668"/>
      <c r="FF668"/>
      <c r="FG668"/>
      <c r="FH668"/>
      <c r="FI668"/>
      <c r="FJ668"/>
      <c r="FK668"/>
      <c r="FL668"/>
      <c r="FM668"/>
      <c r="FN668"/>
      <c r="FO668"/>
      <c r="FP668"/>
      <c r="FQ668"/>
      <c r="FR668"/>
      <c r="FS668"/>
      <c r="FT668"/>
      <c r="FU668"/>
      <c r="FV668"/>
      <c r="FW668"/>
      <c r="FX668"/>
      <c r="FY668"/>
      <c r="FZ668"/>
      <c r="GA668"/>
      <c r="GB668"/>
      <c r="GC668"/>
      <c r="GD668"/>
      <c r="GE668"/>
      <c r="GF668"/>
      <c r="GG668"/>
      <c r="GH668"/>
      <c r="GI668"/>
      <c r="GJ668"/>
      <c r="GK668"/>
      <c r="GL668"/>
      <c r="GM668"/>
      <c r="GN668"/>
      <c r="GO668"/>
      <c r="GP668"/>
      <c r="GQ668"/>
      <c r="GR668"/>
      <c r="GS668"/>
      <c r="GT668"/>
      <c r="GU668"/>
      <c r="GV668"/>
      <c r="GW668"/>
      <c r="GX668"/>
      <c r="GY668"/>
      <c r="GZ668"/>
      <c r="HA668"/>
      <c r="HB668"/>
      <c r="HC668"/>
      <c r="HD668"/>
      <c r="HE668"/>
      <c r="HF668"/>
      <c r="HG668"/>
      <c r="HH668"/>
      <c r="HI668"/>
      <c r="HJ668"/>
      <c r="HK668"/>
      <c r="HL668"/>
      <c r="HM668"/>
      <c r="HN668"/>
      <c r="HO668"/>
      <c r="HP668"/>
      <c r="HQ668"/>
      <c r="HR668"/>
      <c r="HS668"/>
      <c r="HT668"/>
      <c r="HU668"/>
      <c r="HV668"/>
      <c r="HW668"/>
      <c r="HX668"/>
      <c r="HY668"/>
      <c r="HZ668"/>
      <c r="IA668"/>
      <c r="IB668"/>
      <c r="IC668"/>
      <c r="ID668"/>
      <c r="IE668"/>
      <c r="IF668"/>
      <c r="IG668"/>
      <c r="IH668"/>
      <c r="II668"/>
      <c r="IJ668"/>
      <c r="IK668"/>
      <c r="IL668"/>
      <c r="IM668"/>
      <c r="IN668"/>
      <c r="IO668"/>
      <c r="IP668"/>
      <c r="IQ668"/>
      <c r="IR668"/>
      <c r="IS668"/>
      <c r="IT668"/>
      <c r="IU668"/>
      <c r="IV668"/>
      <c r="IW668"/>
      <c r="IX668"/>
      <c r="IY668"/>
      <c r="IZ668"/>
      <c r="JA668"/>
      <c r="JB668"/>
      <c r="JC668"/>
      <c r="JD668"/>
      <c r="JE668"/>
      <c r="JF668"/>
      <c r="JG668"/>
      <c r="JH668"/>
      <c r="JI668"/>
      <c r="JJ668"/>
      <c r="JK668"/>
      <c r="JL668"/>
      <c r="JM668"/>
      <c r="JN668"/>
      <c r="JO668"/>
      <c r="JP668"/>
      <c r="JQ668"/>
      <c r="JR668"/>
      <c r="JS668"/>
      <c r="JT668"/>
      <c r="JU668"/>
      <c r="JV668"/>
      <c r="JW668"/>
      <c r="JX668"/>
    </row>
    <row r="669" spans="1:284" s="199" customFormat="1" ht="12" customHeight="1">
      <c r="A669"/>
      <c r="B669"/>
      <c r="C669"/>
      <c r="D669"/>
      <c r="E669"/>
      <c r="F669"/>
      <c r="G669"/>
      <c r="H669"/>
      <c r="I669"/>
      <c r="J669"/>
      <c r="K669"/>
      <c r="L669"/>
      <c r="M669"/>
      <c r="N669"/>
      <c r="O669"/>
      <c r="P669"/>
      <c r="Q669"/>
      <c r="R669"/>
      <c r="S669"/>
      <c r="T669"/>
      <c r="U669"/>
      <c r="V669"/>
      <c r="W669"/>
      <c r="X669"/>
      <c r="Y669"/>
      <c r="Z669"/>
      <c r="AA669"/>
      <c r="AB669"/>
      <c r="AC669"/>
      <c r="AD669"/>
      <c r="AE669"/>
      <c r="AF669"/>
      <c r="AG669"/>
      <c r="AH669"/>
      <c r="AI669"/>
      <c r="AJ669"/>
      <c r="AK669"/>
      <c r="AL669"/>
      <c r="AM669"/>
      <c r="AN669"/>
      <c r="AO669"/>
      <c r="AP669"/>
      <c r="AQ669"/>
      <c r="AR669"/>
      <c r="AS669"/>
      <c r="AT669"/>
      <c r="AU669"/>
      <c r="AV669"/>
      <c r="AW669"/>
      <c r="AX669"/>
      <c r="AY669"/>
      <c r="AZ669"/>
      <c r="BA669"/>
      <c r="BB669"/>
      <c r="BC669"/>
      <c r="BD669"/>
      <c r="BE669"/>
      <c r="BF669"/>
      <c r="BG669"/>
      <c r="BH669"/>
      <c r="BI669"/>
      <c r="BJ669"/>
      <c r="BK669"/>
      <c r="BL669"/>
      <c r="BM669"/>
      <c r="BN669"/>
      <c r="BO669"/>
      <c r="BP669"/>
      <c r="BQ669"/>
      <c r="BR669"/>
      <c r="BS669"/>
      <c r="BT669"/>
      <c r="BU669"/>
      <c r="BV669"/>
      <c r="BW669"/>
      <c r="BX669"/>
      <c r="BY669"/>
      <c r="BZ669"/>
      <c r="CA669"/>
      <c r="CB669"/>
      <c r="CC669"/>
      <c r="CD669"/>
      <c r="CE669"/>
      <c r="CF669"/>
      <c r="CG669"/>
      <c r="CH669"/>
      <c r="CI669"/>
      <c r="CJ669"/>
      <c r="CK669"/>
      <c r="CL669"/>
      <c r="CM669"/>
      <c r="CN669"/>
      <c r="CO669"/>
      <c r="CP669"/>
      <c r="CQ669"/>
      <c r="CR669"/>
      <c r="CS669"/>
      <c r="CT669"/>
      <c r="CU669"/>
      <c r="CV669"/>
      <c r="CW669"/>
      <c r="CX669"/>
      <c r="CY669"/>
      <c r="CZ669"/>
      <c r="DA669"/>
      <c r="DB669"/>
      <c r="DC669"/>
      <c r="DD669"/>
      <c r="DE669"/>
      <c r="DF669"/>
      <c r="DG669"/>
      <c r="DH669"/>
      <c r="DI669"/>
      <c r="DJ669"/>
      <c r="DK669"/>
      <c r="DL669"/>
      <c r="DM669"/>
      <c r="DN669"/>
      <c r="DO669"/>
      <c r="DP669"/>
      <c r="DQ669"/>
      <c r="DR669"/>
      <c r="DS669"/>
      <c r="DT669"/>
      <c r="DU669"/>
      <c r="DV669"/>
      <c r="DW669"/>
      <c r="DX669"/>
      <c r="DY669"/>
      <c r="DZ669"/>
      <c r="EA669"/>
      <c r="EB669"/>
      <c r="EC669"/>
      <c r="ED669"/>
      <c r="EE669"/>
      <c r="EF669"/>
      <c r="EG669"/>
      <c r="EH669"/>
      <c r="EI669"/>
      <c r="EJ669"/>
      <c r="EK669"/>
      <c r="EL669"/>
      <c r="EM669"/>
      <c r="EN669"/>
      <c r="EO669"/>
      <c r="EP669"/>
      <c r="EQ669"/>
      <c r="ER669"/>
      <c r="ES669"/>
      <c r="ET669"/>
      <c r="EU669"/>
      <c r="EV669"/>
      <c r="EW669"/>
      <c r="EX669"/>
      <c r="EY669"/>
      <c r="EZ669"/>
      <c r="FA669"/>
      <c r="FB669"/>
      <c r="FC669"/>
      <c r="FD669"/>
      <c r="FE669"/>
      <c r="FF669"/>
      <c r="FG669"/>
      <c r="FH669"/>
      <c r="FI669"/>
      <c r="FJ669"/>
      <c r="FK669"/>
      <c r="FL669"/>
      <c r="FM669"/>
      <c r="FN669"/>
      <c r="FO669"/>
      <c r="FP669"/>
      <c r="FQ669"/>
      <c r="FR669"/>
      <c r="FS669"/>
      <c r="FT669"/>
      <c r="FU669"/>
      <c r="FV669"/>
      <c r="FW669"/>
      <c r="FX669"/>
      <c r="FY669"/>
      <c r="FZ669"/>
      <c r="GA669"/>
      <c r="GB669"/>
      <c r="GC669"/>
      <c r="GD669"/>
      <c r="GE669"/>
      <c r="GF669"/>
      <c r="GG669"/>
      <c r="GH669"/>
      <c r="GI669"/>
      <c r="GJ669"/>
      <c r="GK669"/>
      <c r="GL669"/>
      <c r="GM669"/>
      <c r="GN669"/>
      <c r="GO669"/>
      <c r="GP669"/>
      <c r="GQ669"/>
      <c r="GR669"/>
      <c r="GS669"/>
      <c r="GT669"/>
      <c r="GU669"/>
      <c r="GV669"/>
      <c r="GW669"/>
      <c r="GX669"/>
      <c r="GY669"/>
      <c r="GZ669"/>
      <c r="HA669"/>
      <c r="HB669"/>
      <c r="HC669"/>
      <c r="HD669"/>
      <c r="HE669"/>
      <c r="HF669"/>
      <c r="HG669"/>
      <c r="HH669"/>
      <c r="HI669"/>
      <c r="HJ669"/>
      <c r="HK669"/>
      <c r="HL669"/>
      <c r="HM669"/>
      <c r="HN669"/>
      <c r="HO669"/>
      <c r="HP669"/>
      <c r="HQ669"/>
      <c r="HR669"/>
      <c r="HS669"/>
      <c r="HT669"/>
      <c r="HU669"/>
      <c r="HV669"/>
      <c r="HW669"/>
      <c r="HX669"/>
      <c r="HY669"/>
      <c r="HZ669"/>
      <c r="IA669"/>
      <c r="IB669"/>
      <c r="IC669"/>
      <c r="ID669"/>
      <c r="IE669"/>
      <c r="IF669"/>
      <c r="IG669"/>
      <c r="IH669"/>
      <c r="II669"/>
      <c r="IJ669"/>
      <c r="IK669"/>
      <c r="IL669"/>
      <c r="IM669"/>
      <c r="IN669"/>
      <c r="IO669"/>
      <c r="IP669"/>
      <c r="IQ669"/>
      <c r="IR669"/>
      <c r="IS669"/>
      <c r="IT669"/>
      <c r="IU669"/>
      <c r="IV669"/>
      <c r="IW669"/>
      <c r="IX669"/>
      <c r="IY669"/>
      <c r="IZ669"/>
      <c r="JA669"/>
      <c r="JB669"/>
      <c r="JC669"/>
      <c r="JD669"/>
      <c r="JE669"/>
      <c r="JF669"/>
      <c r="JG669"/>
      <c r="JH669"/>
      <c r="JI669"/>
      <c r="JJ669"/>
      <c r="JK669"/>
      <c r="JL669"/>
      <c r="JM669"/>
      <c r="JN669"/>
      <c r="JO669"/>
      <c r="JP669"/>
      <c r="JQ669"/>
      <c r="JR669"/>
      <c r="JS669"/>
      <c r="JT669"/>
      <c r="JU669"/>
      <c r="JV669"/>
      <c r="JW669"/>
      <c r="JX669"/>
    </row>
    <row r="670" spans="1:284" s="199" customFormat="1" ht="12" customHeight="1">
      <c r="A670"/>
      <c r="B670"/>
      <c r="C670"/>
      <c r="D670"/>
      <c r="E670"/>
      <c r="F670"/>
      <c r="G670"/>
      <c r="H670"/>
      <c r="I670"/>
      <c r="J670"/>
      <c r="K670"/>
      <c r="L670"/>
      <c r="M670"/>
      <c r="N670"/>
      <c r="O670"/>
      <c r="P670"/>
      <c r="Q670"/>
      <c r="R670"/>
      <c r="S670"/>
      <c r="T670"/>
      <c r="U670"/>
      <c r="V670"/>
      <c r="W670"/>
      <c r="X670"/>
      <c r="Y670"/>
      <c r="Z670"/>
      <c r="AA670"/>
      <c r="AB670"/>
      <c r="AC670"/>
      <c r="AD670"/>
      <c r="AE670"/>
      <c r="AF670"/>
      <c r="AG670"/>
      <c r="AH670"/>
      <c r="AI670"/>
      <c r="AJ670"/>
      <c r="AK670"/>
      <c r="AL670"/>
      <c r="AM670"/>
      <c r="AN670"/>
      <c r="AO670"/>
      <c r="AP670"/>
      <c r="AQ670"/>
      <c r="AR670"/>
      <c r="AS670"/>
      <c r="AT670"/>
      <c r="AU670"/>
      <c r="AV670"/>
      <c r="AW670"/>
      <c r="AX670"/>
      <c r="AY670"/>
      <c r="AZ670"/>
      <c r="BA670"/>
      <c r="BB670"/>
      <c r="BC670"/>
      <c r="BD670"/>
      <c r="BE670"/>
      <c r="BF670"/>
      <c r="BG670"/>
      <c r="BH670"/>
      <c r="BI670"/>
      <c r="BJ670"/>
      <c r="BK670"/>
      <c r="BL670"/>
      <c r="BM670"/>
      <c r="BN670"/>
      <c r="BO670"/>
      <c r="BP670"/>
      <c r="BQ670"/>
      <c r="BR670"/>
      <c r="BS670"/>
      <c r="BT670"/>
      <c r="BU670"/>
      <c r="BV670"/>
      <c r="BW670"/>
      <c r="BX670"/>
      <c r="BY670"/>
      <c r="BZ670"/>
      <c r="CA670"/>
      <c r="CB670"/>
      <c r="CC670"/>
      <c r="CD670"/>
      <c r="CE670"/>
      <c r="CF670"/>
      <c r="CG670"/>
      <c r="CH670"/>
      <c r="CI670"/>
      <c r="CJ670"/>
      <c r="CK670"/>
      <c r="CL670"/>
      <c r="CM670"/>
      <c r="CN670"/>
      <c r="CO670"/>
      <c r="CP670"/>
      <c r="CQ670"/>
      <c r="CR670"/>
      <c r="CS670"/>
      <c r="CT670"/>
      <c r="CU670"/>
      <c r="CV670"/>
      <c r="CW670"/>
      <c r="CX670"/>
      <c r="CY670"/>
      <c r="CZ670"/>
      <c r="DA670"/>
      <c r="DB670"/>
      <c r="DC670"/>
      <c r="DD670"/>
      <c r="DE670"/>
      <c r="DF670"/>
      <c r="DG670"/>
      <c r="DH670"/>
      <c r="DI670"/>
      <c r="DJ670"/>
      <c r="DK670"/>
      <c r="DL670"/>
      <c r="DM670"/>
      <c r="DN670"/>
      <c r="DO670"/>
      <c r="DP670"/>
      <c r="DQ670"/>
      <c r="DR670"/>
      <c r="DS670"/>
      <c r="DT670"/>
      <c r="DU670"/>
      <c r="DV670"/>
      <c r="DW670"/>
      <c r="DX670"/>
      <c r="DY670"/>
      <c r="DZ670"/>
      <c r="EA670"/>
      <c r="EB670"/>
      <c r="EC670"/>
      <c r="ED670"/>
      <c r="EE670"/>
      <c r="EF670"/>
      <c r="EG670"/>
      <c r="EH670"/>
      <c r="EI670"/>
      <c r="EJ670"/>
      <c r="EK670"/>
      <c r="EL670"/>
      <c r="EM670"/>
      <c r="EN670"/>
      <c r="EO670"/>
      <c r="EP670"/>
      <c r="EQ670"/>
      <c r="ER670"/>
      <c r="ES670"/>
      <c r="ET670"/>
      <c r="EU670"/>
      <c r="EV670"/>
      <c r="EW670"/>
      <c r="EX670"/>
      <c r="EY670"/>
      <c r="EZ670"/>
      <c r="FA670"/>
      <c r="FB670"/>
      <c r="FC670"/>
      <c r="FD670"/>
      <c r="FE670"/>
      <c r="FF670"/>
      <c r="FG670"/>
      <c r="FH670"/>
      <c r="FI670"/>
      <c r="FJ670"/>
      <c r="FK670"/>
      <c r="FL670"/>
      <c r="FM670"/>
      <c r="FN670"/>
      <c r="FO670"/>
      <c r="FP670"/>
      <c r="FQ670"/>
      <c r="FR670"/>
      <c r="FS670"/>
      <c r="FT670"/>
      <c r="FU670"/>
      <c r="FV670"/>
      <c r="FW670"/>
      <c r="FX670"/>
      <c r="FY670"/>
      <c r="FZ670"/>
      <c r="GA670"/>
      <c r="GB670"/>
      <c r="GC670"/>
      <c r="GD670"/>
      <c r="GE670"/>
      <c r="GF670"/>
      <c r="GG670"/>
      <c r="GH670"/>
      <c r="GI670"/>
      <c r="GJ670"/>
      <c r="GK670"/>
      <c r="GL670"/>
      <c r="GM670"/>
      <c r="GN670"/>
      <c r="GO670"/>
      <c r="GP670"/>
      <c r="GQ670"/>
      <c r="GR670"/>
      <c r="GS670"/>
      <c r="GT670"/>
      <c r="GU670"/>
      <c r="GV670"/>
      <c r="GW670"/>
      <c r="GX670"/>
      <c r="GY670"/>
      <c r="GZ670"/>
      <c r="HA670"/>
      <c r="HB670"/>
      <c r="HC670"/>
      <c r="HD670"/>
      <c r="HE670"/>
      <c r="HF670"/>
      <c r="HG670"/>
      <c r="HH670"/>
      <c r="HI670"/>
      <c r="HJ670"/>
      <c r="HK670"/>
      <c r="HL670"/>
      <c r="HM670"/>
      <c r="HN670"/>
      <c r="HO670"/>
      <c r="HP670"/>
      <c r="HQ670"/>
      <c r="HR670"/>
      <c r="HS670"/>
      <c r="HT670"/>
      <c r="HU670"/>
      <c r="HV670"/>
      <c r="HW670"/>
      <c r="HX670"/>
      <c r="HY670"/>
      <c r="HZ670"/>
      <c r="IA670"/>
      <c r="IB670"/>
      <c r="IC670"/>
      <c r="ID670"/>
      <c r="IE670"/>
      <c r="IF670"/>
      <c r="IG670"/>
      <c r="IH670"/>
      <c r="II670"/>
      <c r="IJ670"/>
      <c r="IK670"/>
      <c r="IL670"/>
      <c r="IM670"/>
      <c r="IN670"/>
      <c r="IO670"/>
      <c r="IP670"/>
      <c r="IQ670"/>
      <c r="IR670"/>
      <c r="IS670"/>
      <c r="IT670"/>
      <c r="IU670"/>
      <c r="IV670"/>
      <c r="IW670"/>
      <c r="IX670"/>
      <c r="IY670"/>
      <c r="IZ670"/>
      <c r="JA670"/>
      <c r="JB670"/>
      <c r="JC670"/>
      <c r="JD670"/>
      <c r="JE670"/>
      <c r="JF670"/>
      <c r="JG670"/>
      <c r="JH670"/>
      <c r="JI670"/>
      <c r="JJ670"/>
      <c r="JK670"/>
      <c r="JL670"/>
      <c r="JM670"/>
      <c r="JN670"/>
      <c r="JO670"/>
      <c r="JP670"/>
      <c r="JQ670"/>
      <c r="JR670"/>
      <c r="JS670"/>
      <c r="JT670"/>
      <c r="JU670"/>
      <c r="JV670"/>
      <c r="JW670"/>
      <c r="JX670"/>
    </row>
    <row r="671" spans="1:284" s="199" customFormat="1" ht="12" customHeight="1">
      <c r="A671"/>
      <c r="B671"/>
      <c r="C671"/>
      <c r="D671"/>
      <c r="E671"/>
      <c r="F671"/>
      <c r="G671"/>
      <c r="H671"/>
      <c r="I671"/>
      <c r="J671"/>
      <c r="K671"/>
      <c r="L671"/>
      <c r="M671"/>
      <c r="N671"/>
      <c r="O671"/>
      <c r="P671"/>
      <c r="Q671"/>
      <c r="R671"/>
      <c r="S671"/>
      <c r="T671"/>
      <c r="U671"/>
      <c r="V671"/>
      <c r="W671"/>
      <c r="X671"/>
      <c r="Y671"/>
      <c r="Z671"/>
      <c r="AA671"/>
      <c r="AB671"/>
      <c r="AC671"/>
      <c r="AD671"/>
      <c r="AE671"/>
      <c r="AF671"/>
      <c r="AG671"/>
      <c r="AH671"/>
      <c r="AI671"/>
      <c r="AJ671"/>
      <c r="AK671"/>
      <c r="AL671"/>
      <c r="AM671"/>
      <c r="AN671"/>
      <c r="AO671"/>
      <c r="AP671"/>
      <c r="AQ671"/>
      <c r="AR671"/>
      <c r="AS671"/>
      <c r="AT671"/>
      <c r="AU671"/>
      <c r="AV671"/>
      <c r="AW671"/>
      <c r="AX671"/>
      <c r="AY671"/>
      <c r="AZ671"/>
      <c r="BA671"/>
      <c r="BB671"/>
      <c r="BC671"/>
      <c r="BD671"/>
      <c r="BE671"/>
      <c r="BF671"/>
      <c r="BG671"/>
      <c r="BH671"/>
      <c r="BI671"/>
      <c r="BJ671"/>
      <c r="BK671"/>
      <c r="BL671"/>
      <c r="BM671"/>
      <c r="BN671"/>
      <c r="BO671"/>
      <c r="BP671"/>
      <c r="BQ671"/>
      <c r="BR671"/>
      <c r="BS671"/>
      <c r="BT671"/>
      <c r="BU671"/>
      <c r="BV671"/>
      <c r="BW671"/>
      <c r="BX671"/>
      <c r="BY671"/>
      <c r="BZ671"/>
      <c r="CA671"/>
      <c r="CB671"/>
      <c r="CC671"/>
      <c r="CD671"/>
      <c r="CE671"/>
      <c r="CF671"/>
      <c r="CG671"/>
      <c r="CH671"/>
      <c r="CI671"/>
      <c r="CJ671"/>
      <c r="CK671"/>
      <c r="CL671"/>
      <c r="CM671"/>
      <c r="CN671"/>
      <c r="CO671"/>
      <c r="CP671"/>
      <c r="CQ671"/>
      <c r="CR671"/>
      <c r="CS671"/>
      <c r="CT671"/>
      <c r="CU671"/>
      <c r="CV671"/>
      <c r="CW671"/>
      <c r="CX671"/>
      <c r="CY671"/>
      <c r="CZ671"/>
      <c r="DA671"/>
      <c r="DB671"/>
      <c r="DC671"/>
      <c r="DD671"/>
      <c r="DE671"/>
      <c r="DF671"/>
      <c r="DG671"/>
      <c r="DH671"/>
      <c r="DI671"/>
      <c r="DJ671"/>
      <c r="DK671"/>
      <c r="DL671"/>
      <c r="DM671"/>
      <c r="DN671"/>
      <c r="DO671"/>
      <c r="DP671"/>
      <c r="DQ671"/>
      <c r="DR671"/>
      <c r="DS671"/>
      <c r="DT671"/>
      <c r="DU671"/>
      <c r="DV671"/>
      <c r="DW671"/>
      <c r="DX671"/>
      <c r="DY671"/>
      <c r="DZ671"/>
      <c r="EA671"/>
      <c r="EB671"/>
      <c r="EC671"/>
      <c r="ED671"/>
      <c r="EE671"/>
      <c r="EF671"/>
      <c r="EG671"/>
      <c r="EH671"/>
      <c r="EI671"/>
      <c r="EJ671"/>
      <c r="EK671"/>
      <c r="EL671"/>
      <c r="EM671"/>
      <c r="EN671"/>
      <c r="EO671"/>
      <c r="EP671"/>
      <c r="EQ671"/>
      <c r="ER671"/>
      <c r="ES671"/>
      <c r="ET671"/>
      <c r="EU671"/>
      <c r="EV671"/>
      <c r="EW671"/>
      <c r="EX671"/>
      <c r="EY671"/>
      <c r="EZ671"/>
      <c r="FA671"/>
      <c r="FB671"/>
      <c r="FC671"/>
      <c r="FD671"/>
      <c r="FE671"/>
      <c r="FF671"/>
      <c r="FG671"/>
      <c r="FH671"/>
      <c r="FI671"/>
      <c r="FJ671"/>
      <c r="FK671"/>
      <c r="FL671"/>
      <c r="FM671"/>
      <c r="FN671"/>
      <c r="FO671"/>
      <c r="FP671"/>
      <c r="FQ671"/>
      <c r="FR671"/>
      <c r="FS671"/>
      <c r="FT671"/>
      <c r="FU671"/>
      <c r="FV671"/>
      <c r="FW671"/>
      <c r="FX671"/>
      <c r="FY671"/>
      <c r="FZ671"/>
      <c r="GA671"/>
      <c r="GB671"/>
      <c r="GC671"/>
      <c r="GD671"/>
      <c r="GE671"/>
      <c r="GF671"/>
      <c r="GG671"/>
      <c r="GH671"/>
      <c r="GI671"/>
      <c r="GJ671"/>
      <c r="GK671"/>
      <c r="GL671"/>
      <c r="GM671"/>
      <c r="GN671"/>
      <c r="GO671"/>
      <c r="GP671"/>
      <c r="GQ671"/>
      <c r="GR671"/>
      <c r="GS671"/>
      <c r="GT671"/>
      <c r="GU671"/>
      <c r="GV671"/>
      <c r="GW671"/>
      <c r="GX671"/>
      <c r="GY671"/>
      <c r="GZ671"/>
      <c r="HA671"/>
      <c r="HB671"/>
      <c r="HC671"/>
      <c r="HD671"/>
      <c r="HE671"/>
      <c r="HF671"/>
      <c r="HG671"/>
      <c r="HH671"/>
      <c r="HI671"/>
      <c r="HJ671"/>
      <c r="HK671"/>
      <c r="HL671"/>
      <c r="HM671"/>
      <c r="HN671"/>
      <c r="HO671"/>
      <c r="HP671"/>
      <c r="HQ671"/>
      <c r="HR671"/>
      <c r="HS671"/>
      <c r="HT671"/>
      <c r="HU671"/>
      <c r="HV671"/>
      <c r="HW671"/>
      <c r="HX671"/>
      <c r="HY671"/>
      <c r="HZ671"/>
      <c r="IA671"/>
      <c r="IB671"/>
      <c r="IC671"/>
      <c r="ID671"/>
      <c r="IE671"/>
      <c r="IF671"/>
      <c r="IG671"/>
      <c r="IH671"/>
      <c r="II671"/>
      <c r="IJ671"/>
      <c r="IK671"/>
      <c r="IL671"/>
      <c r="IM671"/>
      <c r="IN671"/>
      <c r="IO671"/>
      <c r="IP671"/>
      <c r="IQ671"/>
      <c r="IR671"/>
      <c r="IS671"/>
      <c r="IT671"/>
      <c r="IU671"/>
      <c r="IV671"/>
      <c r="IW671"/>
      <c r="IX671"/>
      <c r="IY671"/>
      <c r="IZ671"/>
      <c r="JA671"/>
      <c r="JB671"/>
      <c r="JC671"/>
      <c r="JD671"/>
      <c r="JE671"/>
      <c r="JF671"/>
      <c r="JG671"/>
      <c r="JH671"/>
      <c r="JI671"/>
      <c r="JJ671"/>
      <c r="JK671"/>
      <c r="JL671"/>
      <c r="JM671"/>
      <c r="JN671"/>
      <c r="JO671"/>
      <c r="JP671"/>
      <c r="JQ671"/>
      <c r="JR671"/>
      <c r="JS671"/>
      <c r="JT671"/>
      <c r="JU671"/>
      <c r="JV671"/>
      <c r="JW671"/>
      <c r="JX671"/>
    </row>
    <row r="672" spans="1:284" s="199" customFormat="1" ht="12" customHeight="1">
      <c r="A672"/>
      <c r="B672"/>
      <c r="C672"/>
      <c r="D672"/>
      <c r="E672"/>
      <c r="F672"/>
      <c r="G672"/>
      <c r="H672"/>
      <c r="I672"/>
      <c r="J672"/>
      <c r="K672"/>
      <c r="L672"/>
      <c r="M672"/>
      <c r="N672"/>
      <c r="O672"/>
      <c r="P672"/>
      <c r="Q672"/>
      <c r="R672"/>
      <c r="S672"/>
      <c r="T672"/>
      <c r="U672"/>
      <c r="V672"/>
      <c r="W672"/>
      <c r="X672"/>
      <c r="Y672"/>
      <c r="Z672"/>
      <c r="AA672"/>
      <c r="AB672"/>
      <c r="AC672"/>
      <c r="AD672"/>
      <c r="AE672"/>
      <c r="AF672"/>
      <c r="AG672"/>
      <c r="AH672"/>
      <c r="AI672"/>
      <c r="AJ672"/>
      <c r="AK672"/>
      <c r="AL672"/>
      <c r="AM672"/>
      <c r="AN672"/>
      <c r="AO672"/>
      <c r="AP672"/>
      <c r="AQ672"/>
      <c r="AR672"/>
      <c r="AS672"/>
      <c r="AT672"/>
      <c r="AU672"/>
      <c r="AV672"/>
      <c r="AW672"/>
      <c r="AX672"/>
      <c r="AY672"/>
      <c r="AZ672"/>
      <c r="BA672"/>
      <c r="BB672"/>
      <c r="BC672"/>
      <c r="BD672"/>
      <c r="BE672"/>
      <c r="BF672"/>
      <c r="BG672"/>
      <c r="BH672"/>
      <c r="BI672"/>
      <c r="BJ672"/>
      <c r="BK672"/>
      <c r="BL672"/>
      <c r="BM672"/>
      <c r="BN672"/>
      <c r="BO672"/>
      <c r="BP672"/>
      <c r="BQ672"/>
      <c r="BR672"/>
      <c r="BS672"/>
      <c r="BT672"/>
      <c r="BU672"/>
      <c r="BV672"/>
      <c r="BW672"/>
      <c r="BX672"/>
      <c r="BY672"/>
      <c r="BZ672"/>
      <c r="CA672"/>
      <c r="CB672"/>
      <c r="CC672"/>
      <c r="CD672"/>
      <c r="CE672"/>
      <c r="CF672"/>
      <c r="CG672"/>
      <c r="CH672"/>
      <c r="CI672"/>
      <c r="CJ672"/>
      <c r="CK672"/>
      <c r="CL672"/>
      <c r="CM672"/>
      <c r="CN672"/>
      <c r="CO672"/>
      <c r="CP672"/>
      <c r="CQ672"/>
      <c r="CR672"/>
      <c r="CS672"/>
      <c r="CT672"/>
      <c r="CU672"/>
      <c r="CV672"/>
      <c r="CW672"/>
      <c r="CX672"/>
      <c r="CY672"/>
      <c r="CZ672"/>
      <c r="DA672"/>
      <c r="DB672"/>
      <c r="DC672"/>
      <c r="DD672"/>
      <c r="DE672"/>
      <c r="DF672"/>
      <c r="DG672"/>
      <c r="DH672"/>
      <c r="DI672"/>
      <c r="DJ672"/>
      <c r="DK672"/>
      <c r="DL672"/>
      <c r="DM672"/>
      <c r="DN672"/>
      <c r="DO672"/>
      <c r="DP672"/>
      <c r="DQ672"/>
      <c r="DR672"/>
      <c r="DS672"/>
      <c r="DT672"/>
      <c r="DU672"/>
      <c r="DV672"/>
      <c r="DW672"/>
      <c r="DX672"/>
      <c r="DY672"/>
      <c r="DZ672"/>
      <c r="EA672"/>
      <c r="EB672"/>
      <c r="EC672"/>
      <c r="ED672"/>
      <c r="EE672"/>
      <c r="EF672"/>
      <c r="EG672"/>
      <c r="EH672"/>
      <c r="EI672"/>
      <c r="EJ672"/>
      <c r="EK672"/>
      <c r="EL672"/>
      <c r="EM672"/>
      <c r="EN672"/>
      <c r="EO672"/>
      <c r="EP672"/>
      <c r="EQ672"/>
      <c r="ER672"/>
      <c r="ES672"/>
      <c r="ET672"/>
      <c r="EU672"/>
      <c r="EV672"/>
      <c r="EW672"/>
      <c r="EX672"/>
      <c r="EY672"/>
      <c r="EZ672"/>
      <c r="FA672"/>
      <c r="FB672"/>
      <c r="FC672"/>
      <c r="FD672"/>
      <c r="FE672"/>
      <c r="FF672"/>
      <c r="FG672"/>
      <c r="FH672"/>
      <c r="FI672"/>
      <c r="FJ672"/>
      <c r="FK672"/>
      <c r="FL672"/>
      <c r="FM672"/>
      <c r="FN672"/>
      <c r="FO672"/>
      <c r="FP672"/>
      <c r="FQ672"/>
      <c r="FR672"/>
      <c r="FS672"/>
      <c r="FT672"/>
      <c r="FU672"/>
      <c r="FV672"/>
      <c r="FW672"/>
      <c r="FX672"/>
      <c r="FY672"/>
      <c r="FZ672"/>
      <c r="GA672"/>
      <c r="GB672"/>
      <c r="GC672"/>
      <c r="GD672"/>
      <c r="GE672"/>
      <c r="GF672"/>
      <c r="GG672"/>
      <c r="GH672"/>
      <c r="GI672"/>
      <c r="GJ672"/>
      <c r="GK672"/>
      <c r="GL672"/>
      <c r="GM672"/>
      <c r="GN672"/>
      <c r="GO672"/>
      <c r="GP672"/>
      <c r="GQ672"/>
      <c r="GR672"/>
      <c r="GS672"/>
      <c r="GT672"/>
      <c r="GU672"/>
      <c r="GV672"/>
      <c r="GW672"/>
      <c r="GX672"/>
      <c r="GY672"/>
      <c r="GZ672"/>
      <c r="HA672"/>
      <c r="HB672"/>
      <c r="HC672"/>
      <c r="HD672"/>
      <c r="HE672"/>
      <c r="HF672"/>
      <c r="HG672"/>
      <c r="HH672"/>
      <c r="HI672"/>
      <c r="HJ672"/>
      <c r="HK672"/>
      <c r="HL672"/>
      <c r="HM672"/>
      <c r="HN672"/>
      <c r="HO672"/>
      <c r="HP672"/>
      <c r="HQ672"/>
      <c r="HR672"/>
      <c r="HS672"/>
      <c r="HT672"/>
      <c r="HU672"/>
      <c r="HV672"/>
      <c r="HW672"/>
      <c r="HX672"/>
      <c r="HY672"/>
      <c r="HZ672"/>
      <c r="IA672"/>
      <c r="IB672"/>
      <c r="IC672"/>
      <c r="ID672"/>
      <c r="IE672"/>
      <c r="IF672"/>
      <c r="IG672"/>
      <c r="IH672"/>
      <c r="II672"/>
      <c r="IJ672"/>
      <c r="IK672"/>
      <c r="IL672"/>
      <c r="IM672"/>
      <c r="IN672"/>
      <c r="IO672"/>
      <c r="IP672"/>
      <c r="IQ672"/>
      <c r="IR672"/>
      <c r="IS672"/>
      <c r="IT672"/>
      <c r="IU672"/>
      <c r="IV672"/>
      <c r="IW672"/>
      <c r="IX672"/>
      <c r="IY672"/>
      <c r="IZ672"/>
      <c r="JA672"/>
      <c r="JB672"/>
      <c r="JC672"/>
      <c r="JD672"/>
      <c r="JE672"/>
      <c r="JF672"/>
      <c r="JG672"/>
      <c r="JH672"/>
      <c r="JI672"/>
      <c r="JJ672"/>
      <c r="JK672"/>
      <c r="JL672"/>
      <c r="JM672"/>
      <c r="JN672"/>
      <c r="JO672"/>
      <c r="JP672"/>
      <c r="JQ672"/>
      <c r="JR672"/>
      <c r="JS672"/>
      <c r="JT672"/>
      <c r="JU672"/>
      <c r="JV672"/>
      <c r="JW672"/>
      <c r="JX672"/>
    </row>
    <row r="673" spans="1:284" s="199" customFormat="1" ht="12" customHeight="1">
      <c r="A673"/>
      <c r="B673"/>
      <c r="C673"/>
      <c r="D673"/>
      <c r="E673"/>
      <c r="F673"/>
      <c r="G673"/>
      <c r="H673"/>
      <c r="I673"/>
      <c r="J673"/>
      <c r="K673"/>
      <c r="L673"/>
      <c r="M673"/>
      <c r="N673"/>
      <c r="O673"/>
      <c r="P673"/>
      <c r="Q673"/>
      <c r="R673"/>
      <c r="S673"/>
      <c r="T673"/>
      <c r="U673"/>
      <c r="V673"/>
      <c r="W673"/>
      <c r="X673"/>
      <c r="Y673"/>
      <c r="Z673"/>
      <c r="AA673"/>
      <c r="AB673"/>
      <c r="AC673"/>
      <c r="AD673"/>
      <c r="AE673"/>
      <c r="AF673"/>
      <c r="AG673"/>
      <c r="AH673"/>
      <c r="AI673"/>
      <c r="AJ673"/>
      <c r="AK673"/>
      <c r="AL673"/>
      <c r="AM673"/>
      <c r="AN673"/>
      <c r="AO673"/>
      <c r="AP673"/>
      <c r="AQ673"/>
      <c r="AR673"/>
      <c r="AS673"/>
      <c r="AT673"/>
      <c r="AU673"/>
      <c r="AV673"/>
      <c r="AW673"/>
      <c r="AX673"/>
      <c r="AY673"/>
      <c r="AZ673"/>
      <c r="BA673"/>
      <c r="BB673"/>
      <c r="BC673"/>
      <c r="BD673"/>
      <c r="BE673"/>
      <c r="BF673"/>
      <c r="BG673"/>
      <c r="BH673"/>
      <c r="BI673"/>
      <c r="BJ673"/>
      <c r="BK673"/>
      <c r="BL673"/>
      <c r="BM673"/>
      <c r="BN673"/>
      <c r="BO673"/>
      <c r="BP673"/>
      <c r="BQ673"/>
      <c r="BR673"/>
      <c r="BS673"/>
      <c r="BT673"/>
      <c r="BU673"/>
      <c r="BV673"/>
      <c r="BW673"/>
      <c r="BX673"/>
      <c r="BY673"/>
      <c r="BZ673"/>
      <c r="CA673"/>
      <c r="CB673"/>
      <c r="CC673"/>
      <c r="CD673"/>
      <c r="CE673"/>
      <c r="CF673"/>
      <c r="CG673"/>
      <c r="CH673"/>
      <c r="CI673"/>
      <c r="CJ673"/>
      <c r="CK673"/>
      <c r="CL673"/>
      <c r="CM673"/>
      <c r="CN673"/>
      <c r="CO673"/>
      <c r="CP673"/>
      <c r="CQ673"/>
      <c r="CR673"/>
      <c r="CS673"/>
      <c r="CT673"/>
      <c r="CU673"/>
      <c r="CV673"/>
      <c r="CW673"/>
      <c r="CX673"/>
      <c r="CY673"/>
      <c r="CZ673"/>
      <c r="DA673"/>
      <c r="DB673"/>
      <c r="DC673"/>
      <c r="DD673"/>
      <c r="DE673"/>
      <c r="DF673"/>
      <c r="DG673"/>
      <c r="DH673"/>
      <c r="DI673"/>
      <c r="DJ673"/>
      <c r="DK673"/>
      <c r="DL673"/>
      <c r="DM673"/>
      <c r="DN673"/>
      <c r="DO673"/>
      <c r="DP673"/>
      <c r="DQ673"/>
      <c r="DR673"/>
      <c r="DS673"/>
      <c r="DT673"/>
      <c r="DU673"/>
      <c r="DV673"/>
      <c r="DW673"/>
      <c r="DX673"/>
      <c r="DY673"/>
      <c r="DZ673"/>
      <c r="EA673"/>
      <c r="EB673"/>
      <c r="EC673"/>
      <c r="ED673"/>
      <c r="EE673"/>
      <c r="EF673"/>
      <c r="EG673"/>
      <c r="EH673"/>
      <c r="EI673"/>
      <c r="EJ673"/>
      <c r="EK673"/>
      <c r="EL673"/>
      <c r="EM673"/>
      <c r="EN673"/>
      <c r="EO673"/>
      <c r="EP673"/>
      <c r="EQ673"/>
      <c r="ER673"/>
      <c r="ES673"/>
      <c r="ET673"/>
      <c r="EU673"/>
      <c r="EV673"/>
      <c r="EW673"/>
      <c r="EX673"/>
      <c r="EY673"/>
      <c r="EZ673"/>
      <c r="FA673"/>
      <c r="FB673"/>
      <c r="FC673"/>
      <c r="FD673"/>
      <c r="FE673"/>
      <c r="FF673"/>
      <c r="FG673"/>
      <c r="FH673"/>
      <c r="FI673"/>
      <c r="FJ673"/>
      <c r="FK673"/>
      <c r="FL673"/>
      <c r="FM673"/>
      <c r="FN673"/>
      <c r="FO673"/>
      <c r="FP673"/>
      <c r="FQ673"/>
      <c r="FR673"/>
      <c r="FS673"/>
      <c r="FT673"/>
      <c r="FU673"/>
      <c r="FV673"/>
      <c r="FW673"/>
      <c r="FX673"/>
      <c r="FY673"/>
      <c r="FZ673"/>
      <c r="GA673"/>
      <c r="GB673"/>
      <c r="GC673"/>
      <c r="GD673"/>
      <c r="GE673"/>
      <c r="GF673"/>
      <c r="GG673"/>
      <c r="GH673"/>
      <c r="GI673"/>
      <c r="GJ673"/>
      <c r="GK673"/>
      <c r="GL673"/>
      <c r="GM673"/>
      <c r="GN673"/>
      <c r="GO673"/>
      <c r="GP673"/>
      <c r="GQ673"/>
      <c r="GR673"/>
      <c r="GS673"/>
      <c r="GT673"/>
      <c r="GU673"/>
      <c r="GV673"/>
      <c r="GW673"/>
      <c r="GX673"/>
      <c r="GY673"/>
      <c r="GZ673"/>
      <c r="HA673"/>
      <c r="HB673"/>
      <c r="HC673"/>
      <c r="HD673"/>
      <c r="HE673"/>
      <c r="HF673"/>
      <c r="HG673"/>
      <c r="HH673"/>
      <c r="HI673"/>
      <c r="HJ673"/>
      <c r="HK673"/>
      <c r="HL673"/>
      <c r="HM673"/>
      <c r="HN673"/>
      <c r="HO673"/>
      <c r="HP673"/>
      <c r="HQ673"/>
      <c r="HR673"/>
      <c r="HS673"/>
      <c r="HT673"/>
      <c r="HU673"/>
      <c r="HV673"/>
      <c r="HW673"/>
      <c r="HX673"/>
      <c r="HY673"/>
      <c r="HZ673"/>
      <c r="IA673"/>
      <c r="IB673"/>
      <c r="IC673"/>
      <c r="ID673"/>
      <c r="IE673"/>
      <c r="IF673"/>
      <c r="IG673"/>
      <c r="IH673"/>
      <c r="II673"/>
      <c r="IJ673"/>
      <c r="IK673"/>
      <c r="IL673"/>
      <c r="IM673"/>
      <c r="IN673"/>
      <c r="IO673"/>
      <c r="IP673"/>
      <c r="IQ673"/>
      <c r="IR673"/>
      <c r="IS673"/>
      <c r="IT673"/>
      <c r="IU673"/>
      <c r="IV673"/>
      <c r="IW673"/>
      <c r="IX673"/>
      <c r="IY673"/>
      <c r="IZ673"/>
      <c r="JA673"/>
      <c r="JB673"/>
      <c r="JC673"/>
      <c r="JD673"/>
      <c r="JE673"/>
      <c r="JF673"/>
      <c r="JG673"/>
      <c r="JH673"/>
      <c r="JI673"/>
      <c r="JJ673"/>
      <c r="JK673"/>
      <c r="JL673"/>
      <c r="JM673"/>
      <c r="JN673"/>
      <c r="JO673"/>
      <c r="JP673"/>
      <c r="JQ673"/>
      <c r="JR673"/>
      <c r="JS673"/>
      <c r="JT673"/>
      <c r="JU673"/>
      <c r="JV673"/>
      <c r="JW673"/>
      <c r="JX673"/>
    </row>
    <row r="674" spans="1:284" s="199" customFormat="1" ht="12" customHeight="1">
      <c r="A674"/>
      <c r="B674"/>
      <c r="C674"/>
      <c r="D674"/>
      <c r="E674"/>
      <c r="F674"/>
      <c r="G674"/>
      <c r="H674"/>
      <c r="I674"/>
      <c r="J674"/>
      <c r="K674"/>
      <c r="L674"/>
      <c r="M674"/>
      <c r="N674"/>
      <c r="O674"/>
      <c r="P674"/>
      <c r="Q674"/>
      <c r="R674"/>
      <c r="S674"/>
      <c r="T674"/>
      <c r="U674"/>
      <c r="V674"/>
      <c r="W674"/>
      <c r="X674"/>
      <c r="Y674"/>
      <c r="Z674"/>
      <c r="AA674"/>
      <c r="AB674"/>
      <c r="AC674"/>
      <c r="AD674"/>
      <c r="AE674"/>
      <c r="AF674"/>
      <c r="AG674"/>
      <c r="AH674"/>
      <c r="AI674"/>
      <c r="AJ674"/>
      <c r="AK674"/>
      <c r="AL674"/>
      <c r="AM674"/>
      <c r="AN674"/>
      <c r="AO674"/>
      <c r="AP674"/>
      <c r="AQ674"/>
      <c r="AR674"/>
      <c r="AS674"/>
      <c r="AT674"/>
      <c r="AU674"/>
      <c r="AV674"/>
      <c r="AW674"/>
      <c r="AX674"/>
      <c r="AY674"/>
      <c r="AZ674"/>
      <c r="BA674"/>
      <c r="BB674"/>
      <c r="BC674"/>
      <c r="BD674"/>
      <c r="BE674"/>
      <c r="BF674"/>
      <c r="BG674"/>
      <c r="BH674"/>
      <c r="BI674"/>
      <c r="BJ674"/>
      <c r="BK674"/>
      <c r="BL674"/>
      <c r="BM674"/>
      <c r="BN674"/>
      <c r="BO674"/>
      <c r="BP674"/>
      <c r="BQ674"/>
      <c r="BR674"/>
      <c r="BS674"/>
      <c r="BT674"/>
      <c r="BU674"/>
      <c r="BV674"/>
      <c r="BW674"/>
      <c r="BX674"/>
      <c r="BY674"/>
      <c r="BZ674"/>
      <c r="CA674"/>
      <c r="CB674"/>
      <c r="CC674"/>
      <c r="CD674"/>
      <c r="CE674"/>
      <c r="CF674"/>
      <c r="CG674"/>
      <c r="CH674"/>
      <c r="CI674"/>
      <c r="CJ674"/>
      <c r="CK674"/>
      <c r="CL674"/>
      <c r="CM674"/>
      <c r="CN674"/>
      <c r="CO674"/>
      <c r="CP674"/>
      <c r="CQ674"/>
      <c r="CR674"/>
      <c r="CS674"/>
      <c r="CT674"/>
      <c r="CU674"/>
      <c r="CV674"/>
      <c r="CW674"/>
      <c r="CX674"/>
      <c r="CY674"/>
      <c r="CZ674"/>
      <c r="DA674"/>
      <c r="DB674"/>
      <c r="DC674"/>
      <c r="DD674"/>
      <c r="DE674"/>
      <c r="DF674"/>
      <c r="DG674"/>
      <c r="DH674"/>
      <c r="DI674"/>
      <c r="DJ674"/>
      <c r="DK674"/>
      <c r="DL674"/>
      <c r="DM674"/>
      <c r="DN674"/>
      <c r="DO674"/>
      <c r="DP674"/>
      <c r="DQ674"/>
      <c r="DR674"/>
      <c r="DS674"/>
      <c r="DT674"/>
      <c r="DU674"/>
      <c r="DV674"/>
      <c r="DW674"/>
      <c r="DX674"/>
      <c r="DY674"/>
      <c r="DZ674"/>
      <c r="EA674"/>
      <c r="EB674"/>
      <c r="EC674"/>
      <c r="ED674"/>
      <c r="EE674"/>
      <c r="EF674"/>
      <c r="EG674"/>
      <c r="EH674"/>
      <c r="EI674"/>
      <c r="EJ674"/>
      <c r="EK674"/>
      <c r="EL674"/>
      <c r="EM674"/>
      <c r="EN674"/>
      <c r="EO674"/>
      <c r="EP674"/>
      <c r="EQ674"/>
      <c r="ER674"/>
      <c r="ES674"/>
      <c r="ET674"/>
      <c r="EU674"/>
      <c r="EV674"/>
      <c r="EW674"/>
      <c r="EX674"/>
      <c r="EY674"/>
      <c r="EZ674"/>
      <c r="FA674"/>
      <c r="FB674"/>
      <c r="FC674"/>
      <c r="FD674"/>
      <c r="FE674"/>
      <c r="FF674"/>
      <c r="FG674"/>
      <c r="FH674"/>
      <c r="FI674"/>
      <c r="FJ674"/>
      <c r="FK674"/>
      <c r="FL674"/>
      <c r="FM674"/>
      <c r="FN674"/>
      <c r="FO674"/>
      <c r="FP674"/>
      <c r="FQ674"/>
      <c r="FR674"/>
      <c r="FS674"/>
      <c r="FT674"/>
      <c r="FU674"/>
      <c r="FV674"/>
      <c r="FW674"/>
      <c r="FX674"/>
      <c r="FY674"/>
      <c r="FZ674"/>
      <c r="GA674"/>
      <c r="GB674"/>
      <c r="GC674"/>
      <c r="GD674"/>
      <c r="GE674"/>
      <c r="GF674"/>
      <c r="GG674"/>
      <c r="GH674"/>
      <c r="GI674"/>
      <c r="GJ674"/>
      <c r="GK674"/>
      <c r="GL674"/>
      <c r="GM674"/>
      <c r="GN674"/>
      <c r="GO674"/>
      <c r="GP674"/>
      <c r="GQ674"/>
      <c r="GR674"/>
      <c r="GS674"/>
      <c r="GT674"/>
      <c r="GU674"/>
      <c r="GV674"/>
      <c r="GW674"/>
      <c r="GX674"/>
      <c r="GY674"/>
      <c r="GZ674"/>
      <c r="HA674"/>
      <c r="HB674"/>
      <c r="HC674"/>
      <c r="HD674"/>
      <c r="HE674"/>
      <c r="HF674"/>
      <c r="HG674"/>
      <c r="HH674"/>
      <c r="HI674"/>
      <c r="HJ674"/>
      <c r="HK674"/>
      <c r="HL674"/>
      <c r="HM674"/>
      <c r="HN674"/>
      <c r="HO674"/>
      <c r="HP674"/>
      <c r="HQ674"/>
      <c r="HR674"/>
      <c r="HS674"/>
      <c r="HT674"/>
      <c r="HU674"/>
      <c r="HV674"/>
      <c r="HW674"/>
      <c r="HX674"/>
      <c r="HY674"/>
      <c r="HZ674"/>
      <c r="IA674"/>
      <c r="IB674"/>
      <c r="IC674"/>
      <c r="ID674"/>
      <c r="IE674"/>
      <c r="IF674"/>
      <c r="IG674"/>
      <c r="IH674"/>
      <c r="II674"/>
      <c r="IJ674"/>
      <c r="IK674"/>
      <c r="IL674"/>
      <c r="IM674"/>
      <c r="IN674"/>
      <c r="IO674"/>
      <c r="IP674"/>
      <c r="IQ674"/>
      <c r="IR674"/>
      <c r="IS674"/>
      <c r="IT674"/>
      <c r="IU674"/>
      <c r="IV674"/>
      <c r="IW674"/>
      <c r="IX674"/>
      <c r="IY674"/>
      <c r="IZ674"/>
      <c r="JA674"/>
      <c r="JB674"/>
      <c r="JC674"/>
      <c r="JD674"/>
      <c r="JE674"/>
      <c r="JF674"/>
      <c r="JG674"/>
      <c r="JH674"/>
      <c r="JI674"/>
      <c r="JJ674"/>
      <c r="JK674"/>
      <c r="JL674"/>
      <c r="JM674"/>
      <c r="JN674"/>
      <c r="JO674"/>
      <c r="JP674"/>
      <c r="JQ674"/>
      <c r="JR674"/>
      <c r="JS674"/>
      <c r="JT674"/>
      <c r="JU674"/>
      <c r="JV674"/>
      <c r="JW674"/>
      <c r="JX674"/>
    </row>
    <row r="675" spans="1:284" s="199" customFormat="1" ht="12" customHeight="1">
      <c r="A675"/>
      <c r="B675"/>
      <c r="C675"/>
      <c r="D675"/>
      <c r="E675"/>
      <c r="F675"/>
      <c r="G675"/>
      <c r="H675"/>
      <c r="I675"/>
      <c r="J675"/>
      <c r="K675"/>
      <c r="L675"/>
      <c r="M675"/>
      <c r="N675"/>
      <c r="O675"/>
      <c r="P675"/>
      <c r="Q675"/>
      <c r="R675"/>
      <c r="S675"/>
      <c r="T675"/>
      <c r="U675"/>
      <c r="V675"/>
      <c r="W675"/>
      <c r="X675"/>
      <c r="Y675"/>
      <c r="Z675"/>
      <c r="AA675"/>
      <c r="AB675"/>
      <c r="AC675"/>
      <c r="AD675"/>
      <c r="AE675"/>
      <c r="AF675"/>
      <c r="AG675"/>
      <c r="AH675"/>
      <c r="AI675"/>
      <c r="AJ675"/>
      <c r="AK675"/>
      <c r="AL675"/>
      <c r="AM675"/>
      <c r="AN675"/>
      <c r="AO675"/>
      <c r="AP675"/>
      <c r="AQ675"/>
      <c r="AR675"/>
      <c r="AS675"/>
      <c r="AT675"/>
      <c r="AU675"/>
      <c r="AV675"/>
      <c r="AW675"/>
      <c r="AX675"/>
      <c r="AY675"/>
      <c r="AZ675"/>
      <c r="BA675"/>
      <c r="BB675"/>
      <c r="BC675"/>
      <c r="BD675"/>
      <c r="BE675"/>
      <c r="BF675"/>
      <c r="BG675"/>
      <c r="BH675"/>
      <c r="BI675"/>
      <c r="BJ675"/>
      <c r="BK675"/>
      <c r="BL675"/>
      <c r="BM675"/>
      <c r="BN675"/>
      <c r="BO675"/>
      <c r="BP675"/>
      <c r="BQ675"/>
      <c r="BR675"/>
      <c r="BS675"/>
      <c r="BT675"/>
      <c r="BU675"/>
      <c r="BV675"/>
      <c r="BW675"/>
      <c r="BX675"/>
      <c r="BY675"/>
      <c r="BZ675"/>
      <c r="CA675"/>
      <c r="CB675"/>
      <c r="CC675"/>
      <c r="CD675"/>
      <c r="CE675"/>
      <c r="CF675"/>
      <c r="CG675"/>
      <c r="CH675"/>
      <c r="CI675"/>
      <c r="CJ675"/>
      <c r="CK675"/>
      <c r="CL675"/>
      <c r="CM675"/>
      <c r="CN675"/>
      <c r="CO675"/>
      <c r="CP675"/>
      <c r="CQ675"/>
      <c r="CR675"/>
      <c r="CS675"/>
      <c r="CT675"/>
      <c r="CU675"/>
      <c r="CV675"/>
      <c r="CW675"/>
      <c r="CX675"/>
      <c r="CY675"/>
      <c r="CZ675"/>
      <c r="DA675"/>
      <c r="DB675"/>
      <c r="DC675"/>
      <c r="DD675"/>
      <c r="DE675"/>
      <c r="DF675"/>
      <c r="DG675"/>
      <c r="DH675"/>
      <c r="DI675"/>
      <c r="DJ675"/>
      <c r="DK675"/>
      <c r="DL675"/>
      <c r="DM675"/>
      <c r="DN675"/>
      <c r="DO675"/>
      <c r="DP675"/>
      <c r="DQ675"/>
      <c r="DR675"/>
      <c r="DS675"/>
      <c r="DT675"/>
      <c r="DU675"/>
      <c r="DV675"/>
      <c r="DW675"/>
      <c r="DX675"/>
      <c r="DY675"/>
      <c r="DZ675"/>
      <c r="EA675"/>
      <c r="EB675"/>
      <c r="EC675"/>
      <c r="ED675"/>
      <c r="EE675"/>
      <c r="EF675"/>
      <c r="EG675"/>
      <c r="EH675"/>
      <c r="EI675"/>
      <c r="EJ675"/>
      <c r="EK675"/>
      <c r="EL675"/>
      <c r="EM675"/>
      <c r="EN675"/>
      <c r="EO675"/>
      <c r="EP675"/>
      <c r="EQ675"/>
      <c r="ER675"/>
      <c r="ES675"/>
      <c r="ET675"/>
      <c r="EU675"/>
      <c r="EV675"/>
      <c r="EW675"/>
      <c r="EX675"/>
      <c r="EY675"/>
      <c r="EZ675"/>
      <c r="FA675"/>
      <c r="FB675"/>
      <c r="FC675"/>
      <c r="FD675"/>
      <c r="FE675"/>
      <c r="FF675"/>
      <c r="FG675"/>
      <c r="FH675"/>
      <c r="FI675"/>
      <c r="FJ675"/>
      <c r="FK675"/>
      <c r="FL675"/>
      <c r="FM675"/>
      <c r="FN675"/>
      <c r="FO675"/>
      <c r="FP675"/>
      <c r="FQ675"/>
      <c r="FR675"/>
      <c r="FS675"/>
      <c r="FT675"/>
      <c r="FU675"/>
      <c r="FV675"/>
      <c r="FW675"/>
      <c r="FX675"/>
      <c r="FY675"/>
      <c r="FZ675"/>
      <c r="GA675"/>
      <c r="GB675"/>
      <c r="GC675"/>
      <c r="GD675"/>
      <c r="GE675"/>
      <c r="GF675"/>
      <c r="GG675"/>
      <c r="GH675"/>
      <c r="GI675"/>
      <c r="GJ675"/>
      <c r="GK675"/>
      <c r="GL675"/>
      <c r="GM675"/>
      <c r="GN675"/>
      <c r="GO675"/>
      <c r="GP675"/>
      <c r="GQ675"/>
      <c r="GR675"/>
      <c r="GS675"/>
      <c r="GT675"/>
      <c r="GU675"/>
      <c r="GV675"/>
      <c r="GW675"/>
      <c r="GX675"/>
      <c r="GY675"/>
      <c r="GZ675"/>
      <c r="HA675"/>
      <c r="HB675"/>
      <c r="HC675"/>
      <c r="HD675"/>
      <c r="HE675"/>
      <c r="HF675"/>
      <c r="HG675"/>
      <c r="HH675"/>
      <c r="HI675"/>
      <c r="HJ675"/>
      <c r="HK675"/>
      <c r="HL675"/>
      <c r="HM675"/>
      <c r="HN675"/>
      <c r="HO675"/>
      <c r="HP675"/>
      <c r="HQ675"/>
      <c r="HR675"/>
      <c r="HS675"/>
      <c r="HT675"/>
      <c r="HU675"/>
      <c r="HV675"/>
      <c r="HW675"/>
      <c r="HX675"/>
      <c r="HY675"/>
      <c r="HZ675"/>
      <c r="IA675"/>
      <c r="IB675"/>
      <c r="IC675"/>
      <c r="ID675"/>
      <c r="IE675"/>
      <c r="IF675"/>
      <c r="IG675"/>
      <c r="IH675"/>
      <c r="II675"/>
      <c r="IJ675"/>
      <c r="IK675"/>
      <c r="IL675"/>
      <c r="IM675"/>
      <c r="IN675"/>
      <c r="IO675"/>
      <c r="IP675"/>
      <c r="IQ675"/>
      <c r="IR675"/>
      <c r="IS675"/>
      <c r="IT675"/>
      <c r="IU675"/>
      <c r="IV675"/>
      <c r="IW675"/>
      <c r="IX675"/>
      <c r="IY675"/>
      <c r="IZ675"/>
      <c r="JA675"/>
      <c r="JB675"/>
      <c r="JC675"/>
      <c r="JD675"/>
      <c r="JE675"/>
      <c r="JF675"/>
      <c r="JG675"/>
      <c r="JH675"/>
      <c r="JI675"/>
      <c r="JJ675"/>
      <c r="JK675"/>
      <c r="JL675"/>
      <c r="JM675"/>
      <c r="JN675"/>
      <c r="JO675"/>
      <c r="JP675"/>
      <c r="JQ675"/>
      <c r="JR675"/>
      <c r="JS675"/>
      <c r="JT675"/>
      <c r="JU675"/>
      <c r="JV675"/>
      <c r="JW675"/>
      <c r="JX675"/>
    </row>
    <row r="676" spans="1:284" s="199" customFormat="1" ht="12" customHeight="1">
      <c r="A676"/>
      <c r="B676"/>
      <c r="C676"/>
      <c r="D676"/>
      <c r="E676"/>
      <c r="F676"/>
      <c r="G676"/>
      <c r="H676"/>
      <c r="I676"/>
      <c r="J676"/>
      <c r="K676"/>
      <c r="L676"/>
      <c r="M676"/>
      <c r="N676"/>
      <c r="O676"/>
      <c r="P676"/>
      <c r="Q676"/>
      <c r="R676"/>
      <c r="S676"/>
      <c r="T676"/>
      <c r="U676"/>
      <c r="V676"/>
      <c r="W676"/>
      <c r="X676"/>
      <c r="Y676"/>
      <c r="Z676"/>
      <c r="AA676"/>
      <c r="AB676"/>
      <c r="AC676"/>
      <c r="AD676"/>
      <c r="AE676"/>
      <c r="AF676"/>
      <c r="AG676"/>
      <c r="AH676"/>
      <c r="AI676"/>
      <c r="AJ676"/>
      <c r="AK676"/>
      <c r="AL676"/>
      <c r="AM676"/>
      <c r="AN676"/>
      <c r="AO676"/>
      <c r="AP676"/>
      <c r="AQ676"/>
      <c r="AR676"/>
      <c r="AS676"/>
      <c r="AT676"/>
      <c r="AU676"/>
      <c r="AV676"/>
      <c r="AW676"/>
      <c r="AX676"/>
      <c r="AY676"/>
      <c r="AZ676"/>
      <c r="BA676"/>
      <c r="BB676"/>
      <c r="BC676"/>
      <c r="BD676"/>
      <c r="BE676"/>
      <c r="BF676"/>
      <c r="BG676"/>
      <c r="BH676"/>
      <c r="BI676"/>
      <c r="BJ676"/>
      <c r="BK676"/>
      <c r="BL676"/>
      <c r="BM676"/>
      <c r="BN676"/>
      <c r="BO676"/>
      <c r="BP676"/>
      <c r="BQ676"/>
      <c r="BR676"/>
      <c r="BS676"/>
      <c r="BT676"/>
      <c r="BU676"/>
      <c r="BV676"/>
      <c r="BW676"/>
      <c r="BX676"/>
      <c r="BY676"/>
      <c r="BZ676"/>
      <c r="CA676"/>
      <c r="CB676"/>
      <c r="CC676"/>
      <c r="CD676"/>
      <c r="CE676"/>
      <c r="CF676"/>
      <c r="CG676"/>
      <c r="CH676"/>
      <c r="CI676"/>
      <c r="CJ676"/>
      <c r="CK676"/>
      <c r="CL676"/>
      <c r="CM676"/>
      <c r="CN676"/>
      <c r="CO676"/>
      <c r="CP676"/>
      <c r="CQ676"/>
      <c r="CR676"/>
      <c r="CS676"/>
      <c r="CT676"/>
      <c r="CU676"/>
      <c r="CV676"/>
      <c r="CW676"/>
      <c r="CX676"/>
      <c r="CY676"/>
      <c r="CZ676"/>
      <c r="DA676"/>
      <c r="DB676"/>
      <c r="DC676"/>
      <c r="DD676"/>
      <c r="DE676"/>
      <c r="DF676"/>
      <c r="DG676"/>
      <c r="DH676"/>
      <c r="DI676"/>
      <c r="DJ676"/>
      <c r="DK676"/>
      <c r="DL676"/>
      <c r="DM676"/>
      <c r="DN676"/>
      <c r="DO676"/>
      <c r="DP676"/>
      <c r="DQ676"/>
      <c r="DR676"/>
      <c r="DS676"/>
      <c r="DT676"/>
      <c r="DU676"/>
      <c r="DV676"/>
      <c r="DW676"/>
      <c r="DX676"/>
      <c r="DY676"/>
      <c r="DZ676"/>
      <c r="EA676"/>
      <c r="EB676"/>
      <c r="EC676"/>
      <c r="ED676"/>
      <c r="EE676"/>
      <c r="EF676"/>
      <c r="EG676"/>
      <c r="EH676"/>
      <c r="EI676"/>
      <c r="EJ676"/>
      <c r="EK676"/>
      <c r="EL676"/>
      <c r="EM676"/>
      <c r="EN676"/>
      <c r="EO676"/>
      <c r="EP676"/>
      <c r="EQ676"/>
      <c r="ER676"/>
      <c r="ES676"/>
      <c r="ET676"/>
      <c r="EU676"/>
      <c r="EV676"/>
      <c r="EW676"/>
      <c r="EX676"/>
      <c r="EY676"/>
      <c r="EZ676"/>
      <c r="FA676"/>
      <c r="FB676"/>
      <c r="FC676"/>
      <c r="FD676"/>
      <c r="FE676"/>
      <c r="FF676"/>
      <c r="FG676"/>
      <c r="FH676"/>
      <c r="FI676"/>
      <c r="FJ676"/>
      <c r="FK676"/>
      <c r="FL676"/>
      <c r="FM676"/>
      <c r="FN676"/>
      <c r="FO676"/>
      <c r="FP676"/>
      <c r="FQ676"/>
      <c r="FR676"/>
      <c r="FS676"/>
      <c r="FT676"/>
      <c r="FU676"/>
      <c r="FV676"/>
      <c r="FW676"/>
      <c r="FX676"/>
      <c r="FY676"/>
      <c r="FZ676"/>
      <c r="GA676"/>
      <c r="GB676"/>
      <c r="GC676"/>
      <c r="GD676"/>
      <c r="GE676"/>
      <c r="GF676"/>
      <c r="GG676"/>
      <c r="GH676"/>
      <c r="GI676"/>
      <c r="GJ676"/>
      <c r="GK676"/>
      <c r="GL676"/>
      <c r="GM676"/>
      <c r="GN676"/>
      <c r="GO676"/>
      <c r="GP676"/>
      <c r="GQ676"/>
      <c r="GR676"/>
      <c r="GS676"/>
      <c r="GT676"/>
      <c r="GU676"/>
      <c r="GV676"/>
      <c r="GW676"/>
      <c r="GX676"/>
      <c r="GY676"/>
      <c r="GZ676"/>
      <c r="HA676"/>
      <c r="HB676"/>
      <c r="HC676"/>
      <c r="HD676"/>
      <c r="HE676"/>
      <c r="HF676"/>
      <c r="HG676"/>
      <c r="HH676"/>
      <c r="HI676"/>
      <c r="HJ676"/>
      <c r="HK676"/>
      <c r="HL676"/>
      <c r="HM676"/>
      <c r="HN676"/>
      <c r="HO676"/>
      <c r="HP676"/>
      <c r="HQ676"/>
      <c r="HR676"/>
      <c r="HS676"/>
      <c r="HT676"/>
      <c r="HU676"/>
      <c r="HV676"/>
      <c r="HW676"/>
      <c r="HX676"/>
      <c r="HY676"/>
      <c r="HZ676"/>
      <c r="IA676"/>
      <c r="IB676"/>
      <c r="IC676"/>
      <c r="ID676"/>
      <c r="IE676"/>
      <c r="IF676"/>
      <c r="IG676"/>
      <c r="IH676"/>
      <c r="II676"/>
      <c r="IJ676"/>
      <c r="IK676"/>
      <c r="IL676"/>
      <c r="IM676"/>
      <c r="IN676"/>
      <c r="IO676"/>
      <c r="IP676"/>
      <c r="IQ676"/>
      <c r="IR676"/>
      <c r="IS676"/>
      <c r="IT676"/>
      <c r="IU676"/>
      <c r="IV676"/>
      <c r="IW676"/>
      <c r="IX676"/>
      <c r="IY676"/>
      <c r="IZ676"/>
      <c r="JA676"/>
      <c r="JB676"/>
      <c r="JC676"/>
      <c r="JD676"/>
      <c r="JE676"/>
      <c r="JF676"/>
      <c r="JG676"/>
      <c r="JH676"/>
      <c r="JI676"/>
      <c r="JJ676"/>
      <c r="JK676"/>
      <c r="JL676"/>
      <c r="JM676"/>
      <c r="JN676"/>
      <c r="JO676"/>
      <c r="JP676"/>
      <c r="JQ676"/>
      <c r="JR676"/>
      <c r="JS676"/>
      <c r="JT676"/>
      <c r="JU676"/>
      <c r="JV676"/>
      <c r="JW676"/>
      <c r="JX676"/>
    </row>
    <row r="677" spans="1:284" s="199" customFormat="1" ht="12" customHeight="1">
      <c r="A677"/>
      <c r="B677"/>
      <c r="C677"/>
      <c r="D677"/>
      <c r="E677"/>
      <c r="F677"/>
      <c r="G677"/>
      <c r="H677"/>
      <c r="I677"/>
      <c r="J677"/>
      <c r="K677"/>
      <c r="L677"/>
      <c r="M677"/>
      <c r="N677"/>
      <c r="O677"/>
      <c r="P677"/>
      <c r="Q677"/>
      <c r="R677"/>
      <c r="S677"/>
      <c r="T677"/>
      <c r="U677"/>
      <c r="V677"/>
      <c r="W677"/>
      <c r="X677"/>
      <c r="Y677"/>
      <c r="Z677"/>
      <c r="AA677"/>
      <c r="AB677"/>
      <c r="AC677"/>
      <c r="AD677"/>
      <c r="AE677"/>
      <c r="AF677"/>
      <c r="AG677"/>
      <c r="AH677"/>
      <c r="AI677"/>
      <c r="AJ677"/>
      <c r="AK677"/>
      <c r="AL677"/>
      <c r="AM677"/>
      <c r="AN677"/>
      <c r="AO677"/>
      <c r="AP677"/>
      <c r="AQ677"/>
      <c r="AR677"/>
      <c r="AS677"/>
      <c r="AT677"/>
      <c r="AU677"/>
      <c r="AV677"/>
      <c r="AW677"/>
      <c r="AX677"/>
      <c r="AY677"/>
      <c r="AZ677"/>
      <c r="BA677"/>
      <c r="BB677"/>
      <c r="BC677"/>
      <c r="BD677"/>
      <c r="BE677"/>
      <c r="BF677"/>
      <c r="BG677"/>
      <c r="BH677"/>
      <c r="BI677"/>
      <c r="BJ677"/>
      <c r="BK677"/>
      <c r="BL677"/>
      <c r="BM677"/>
      <c r="BN677"/>
      <c r="BO677"/>
      <c r="BP677"/>
      <c r="BQ677"/>
      <c r="BR677"/>
      <c r="BS677"/>
      <c r="BT677"/>
      <c r="BU677"/>
      <c r="BV677"/>
      <c r="BW677"/>
      <c r="BX677"/>
      <c r="BY677"/>
      <c r="BZ677"/>
      <c r="CA677"/>
      <c r="CB677"/>
      <c r="CC677"/>
      <c r="CD677"/>
      <c r="CE677"/>
      <c r="CF677"/>
      <c r="CG677"/>
      <c r="CH677"/>
      <c r="CI677"/>
      <c r="CJ677"/>
      <c r="CK677"/>
      <c r="CL677"/>
      <c r="CM677"/>
      <c r="CN677"/>
      <c r="CO677"/>
      <c r="CP677"/>
      <c r="CQ677"/>
      <c r="CR677"/>
      <c r="CS677"/>
      <c r="CT677"/>
      <c r="CU677"/>
      <c r="CV677"/>
      <c r="CW677"/>
      <c r="CX677"/>
      <c r="CY677"/>
      <c r="CZ677"/>
      <c r="DA677"/>
      <c r="DB677"/>
      <c r="DC677"/>
      <c r="DD677"/>
      <c r="DE677"/>
      <c r="DF677"/>
      <c r="DG677"/>
      <c r="DH677"/>
      <c r="DI677"/>
      <c r="DJ677"/>
      <c r="DK677"/>
      <c r="DL677"/>
      <c r="DM677"/>
      <c r="DN677"/>
      <c r="DO677"/>
      <c r="DP677"/>
      <c r="DQ677"/>
      <c r="DR677"/>
      <c r="DS677"/>
      <c r="DT677"/>
      <c r="DU677"/>
      <c r="DV677"/>
      <c r="DW677"/>
      <c r="DX677"/>
      <c r="DY677"/>
      <c r="DZ677"/>
      <c r="EA677"/>
      <c r="EB677"/>
      <c r="EC677"/>
      <c r="ED677"/>
      <c r="EE677"/>
      <c r="EF677"/>
      <c r="EG677"/>
      <c r="EH677"/>
      <c r="EI677"/>
      <c r="EJ677"/>
      <c r="EK677"/>
      <c r="EL677"/>
      <c r="EM677"/>
      <c r="EN677"/>
      <c r="EO677"/>
      <c r="EP677"/>
      <c r="EQ677"/>
      <c r="ER677"/>
      <c r="ES677"/>
      <c r="ET677"/>
      <c r="EU677"/>
      <c r="EV677"/>
      <c r="EW677"/>
      <c r="EX677"/>
      <c r="EY677"/>
      <c r="EZ677"/>
      <c r="FA677"/>
      <c r="FB677"/>
      <c r="FC677"/>
      <c r="FD677"/>
      <c r="FE677"/>
      <c r="FF677"/>
      <c r="FG677"/>
      <c r="FH677"/>
      <c r="FI677"/>
      <c r="FJ677"/>
      <c r="FK677"/>
      <c r="FL677"/>
      <c r="FM677"/>
      <c r="FN677"/>
      <c r="FO677"/>
      <c r="FP677"/>
      <c r="FQ677"/>
      <c r="FR677"/>
      <c r="FS677"/>
      <c r="FT677"/>
      <c r="FU677"/>
      <c r="FV677"/>
      <c r="FW677"/>
      <c r="FX677"/>
      <c r="FY677"/>
      <c r="FZ677"/>
      <c r="GA677"/>
      <c r="GB677"/>
      <c r="GC677"/>
      <c r="GD677"/>
      <c r="GE677"/>
      <c r="GF677"/>
      <c r="GG677"/>
      <c r="GH677"/>
      <c r="GI677"/>
      <c r="GJ677"/>
      <c r="GK677"/>
      <c r="GL677"/>
      <c r="GM677"/>
      <c r="GN677"/>
      <c r="GO677"/>
      <c r="GP677"/>
      <c r="GQ677"/>
      <c r="GR677"/>
      <c r="GS677"/>
      <c r="GT677"/>
      <c r="GU677"/>
      <c r="GV677"/>
      <c r="GW677"/>
      <c r="GX677"/>
      <c r="GY677"/>
      <c r="GZ677"/>
      <c r="HA677"/>
      <c r="HB677"/>
      <c r="HC677"/>
      <c r="HD677"/>
      <c r="HE677"/>
      <c r="HF677"/>
      <c r="HG677"/>
      <c r="HH677"/>
      <c r="HI677"/>
      <c r="HJ677"/>
      <c r="HK677"/>
      <c r="HL677"/>
      <c r="HM677"/>
      <c r="HN677"/>
      <c r="HO677"/>
      <c r="HP677"/>
      <c r="HQ677"/>
      <c r="HR677"/>
      <c r="HS677"/>
      <c r="HT677"/>
      <c r="HU677"/>
      <c r="HV677"/>
      <c r="HW677"/>
      <c r="HX677"/>
      <c r="HY677"/>
      <c r="HZ677"/>
      <c r="IA677"/>
      <c r="IB677"/>
      <c r="IC677"/>
      <c r="ID677"/>
      <c r="IE677"/>
      <c r="IF677"/>
      <c r="IG677"/>
      <c r="IH677"/>
      <c r="II677"/>
      <c r="IJ677"/>
      <c r="IK677"/>
      <c r="IL677"/>
      <c r="IM677"/>
      <c r="IN677"/>
      <c r="IO677"/>
      <c r="IP677"/>
      <c r="IQ677"/>
      <c r="IR677"/>
      <c r="IS677"/>
      <c r="IT677"/>
      <c r="IU677"/>
      <c r="IV677"/>
      <c r="IW677"/>
      <c r="IX677"/>
      <c r="IY677"/>
      <c r="IZ677"/>
      <c r="JA677"/>
      <c r="JB677"/>
      <c r="JC677"/>
      <c r="JD677"/>
      <c r="JE677"/>
      <c r="JF677"/>
      <c r="JG677"/>
      <c r="JH677"/>
      <c r="JI677"/>
      <c r="JJ677"/>
      <c r="JK677"/>
      <c r="JL677"/>
      <c r="JM677"/>
      <c r="JN677"/>
      <c r="JO677"/>
      <c r="JP677"/>
      <c r="JQ677"/>
      <c r="JR677"/>
      <c r="JS677"/>
      <c r="JT677"/>
      <c r="JU677"/>
      <c r="JV677"/>
      <c r="JW677"/>
      <c r="JX677"/>
    </row>
    <row r="678" spans="1:284" s="199" customFormat="1" ht="12" customHeight="1">
      <c r="A678"/>
      <c r="B678"/>
      <c r="C678"/>
      <c r="D678"/>
      <c r="E678"/>
      <c r="F678"/>
      <c r="G678"/>
      <c r="H678"/>
      <c r="I678"/>
      <c r="J678"/>
      <c r="K678"/>
      <c r="L678"/>
      <c r="M678"/>
      <c r="N678"/>
      <c r="O678"/>
      <c r="P678"/>
      <c r="Q678"/>
      <c r="R678"/>
      <c r="S678"/>
      <c r="T678"/>
      <c r="U678"/>
      <c r="V678"/>
      <c r="W678"/>
      <c r="X678"/>
      <c r="Y678"/>
      <c r="Z678"/>
      <c r="AA678"/>
      <c r="AB678"/>
      <c r="AC678"/>
      <c r="AD678"/>
      <c r="AE678"/>
      <c r="AF678"/>
      <c r="AG678"/>
      <c r="AH678"/>
      <c r="AI678"/>
      <c r="AJ678"/>
      <c r="AK678"/>
      <c r="AL678"/>
      <c r="AM678"/>
      <c r="AN678"/>
      <c r="AO678"/>
      <c r="AP678"/>
      <c r="AQ678"/>
      <c r="AR678"/>
      <c r="AS678"/>
      <c r="AT678"/>
      <c r="AU678"/>
      <c r="AV678"/>
      <c r="AW678"/>
      <c r="AX678"/>
      <c r="AY678"/>
      <c r="AZ678"/>
      <c r="BA678"/>
      <c r="BB678"/>
      <c r="BC678"/>
      <c r="BD678"/>
      <c r="BE678"/>
      <c r="BF678"/>
      <c r="BG678"/>
      <c r="BH678"/>
      <c r="BI678"/>
      <c r="BJ678"/>
      <c r="BK678"/>
      <c r="BL678"/>
      <c r="BM678"/>
      <c r="BN678"/>
      <c r="BO678"/>
      <c r="BP678"/>
      <c r="BQ678"/>
      <c r="BR678"/>
      <c r="BS678"/>
      <c r="BT678"/>
      <c r="BU678"/>
      <c r="BV678"/>
      <c r="BW678"/>
      <c r="BX678"/>
      <c r="BY678"/>
      <c r="BZ678"/>
      <c r="CA678"/>
      <c r="CB678"/>
      <c r="CC678"/>
      <c r="CD678"/>
      <c r="CE678"/>
      <c r="CF678"/>
      <c r="CG678"/>
      <c r="CH678"/>
      <c r="CI678"/>
      <c r="CJ678"/>
      <c r="CK678"/>
      <c r="CL678"/>
      <c r="CM678"/>
      <c r="CN678"/>
      <c r="CO678"/>
      <c r="CP678"/>
      <c r="CQ678"/>
      <c r="CR678"/>
      <c r="CS678"/>
      <c r="CT678"/>
      <c r="CU678"/>
      <c r="CV678"/>
      <c r="CW678"/>
      <c r="CX678"/>
      <c r="CY678"/>
      <c r="CZ678"/>
      <c r="DA678"/>
      <c r="DB678"/>
      <c r="DC678"/>
      <c r="DD678"/>
      <c r="DE678"/>
      <c r="DF678"/>
      <c r="DG678"/>
      <c r="DH678"/>
      <c r="DI678"/>
      <c r="DJ678"/>
      <c r="DK678"/>
      <c r="DL678"/>
      <c r="DM678"/>
      <c r="DN678"/>
      <c r="DO678"/>
      <c r="DP678"/>
      <c r="DQ678"/>
      <c r="DR678"/>
      <c r="DS678"/>
      <c r="DT678"/>
      <c r="DU678"/>
      <c r="DV678"/>
      <c r="DW678"/>
      <c r="DX678"/>
      <c r="DY678"/>
      <c r="DZ678"/>
      <c r="EA678"/>
      <c r="EB678"/>
      <c r="EC678"/>
      <c r="ED678"/>
      <c r="EE678"/>
      <c r="EF678"/>
      <c r="EG678"/>
      <c r="EH678"/>
      <c r="EI678"/>
      <c r="EJ678"/>
      <c r="EK678"/>
      <c r="EL678"/>
      <c r="EM678"/>
      <c r="EN678"/>
      <c r="EO678"/>
      <c r="EP678"/>
      <c r="EQ678"/>
      <c r="ER678"/>
      <c r="ES678"/>
      <c r="ET678"/>
      <c r="EU678"/>
      <c r="EV678"/>
      <c r="EW678"/>
      <c r="EX678"/>
      <c r="EY678"/>
      <c r="EZ678"/>
      <c r="FA678"/>
      <c r="FB678"/>
      <c r="FC678"/>
      <c r="FD678"/>
      <c r="FE678"/>
      <c r="FF678"/>
      <c r="FG678"/>
      <c r="FH678"/>
      <c r="FI678"/>
      <c r="FJ678"/>
      <c r="FK678"/>
      <c r="FL678"/>
      <c r="FM678"/>
      <c r="FN678"/>
      <c r="FO678"/>
      <c r="FP678"/>
      <c r="FQ678"/>
      <c r="FR678"/>
      <c r="FS678"/>
      <c r="FT678"/>
      <c r="FU678"/>
      <c r="FV678"/>
      <c r="FW678"/>
      <c r="FX678"/>
      <c r="FY678"/>
      <c r="FZ678"/>
      <c r="GA678"/>
      <c r="GB678"/>
      <c r="GC678"/>
      <c r="GD678"/>
      <c r="GE678"/>
      <c r="GF678"/>
      <c r="GG678"/>
      <c r="GH678"/>
      <c r="GI678"/>
      <c r="GJ678"/>
      <c r="GK678"/>
      <c r="GL678"/>
      <c r="GM678"/>
      <c r="GN678"/>
      <c r="GO678"/>
      <c r="GP678"/>
      <c r="GQ678"/>
      <c r="GR678"/>
      <c r="GS678"/>
      <c r="GT678"/>
      <c r="GU678"/>
      <c r="GV678"/>
      <c r="GW678"/>
      <c r="GX678"/>
      <c r="GY678"/>
      <c r="GZ678"/>
      <c r="HA678"/>
      <c r="HB678"/>
      <c r="HC678"/>
      <c r="HD678"/>
      <c r="HE678"/>
      <c r="HF678"/>
      <c r="HG678"/>
      <c r="HH678"/>
      <c r="HI678"/>
      <c r="HJ678"/>
      <c r="HK678"/>
      <c r="HL678"/>
      <c r="HM678"/>
      <c r="HN678"/>
      <c r="HO678"/>
      <c r="HP678"/>
      <c r="HQ678"/>
      <c r="HR678"/>
      <c r="HS678"/>
      <c r="HT678"/>
      <c r="HU678"/>
      <c r="HV678"/>
      <c r="HW678"/>
      <c r="HX678"/>
      <c r="HY678"/>
      <c r="HZ678"/>
      <c r="IA678"/>
      <c r="IB678"/>
      <c r="IC678"/>
      <c r="ID678"/>
      <c r="IE678"/>
      <c r="IF678"/>
      <c r="IG678"/>
      <c r="IH678"/>
      <c r="II678"/>
      <c r="IJ678"/>
      <c r="IK678"/>
      <c r="IL678"/>
      <c r="IM678"/>
      <c r="IN678"/>
      <c r="IO678"/>
      <c r="IP678"/>
      <c r="IQ678"/>
      <c r="IR678"/>
      <c r="IS678"/>
      <c r="IT678"/>
      <c r="IU678"/>
      <c r="IV678"/>
      <c r="IW678"/>
      <c r="IX678"/>
      <c r="IY678"/>
      <c r="IZ678"/>
      <c r="JA678"/>
      <c r="JB678"/>
      <c r="JC678"/>
      <c r="JD678"/>
      <c r="JE678"/>
      <c r="JF678"/>
      <c r="JG678"/>
      <c r="JH678"/>
      <c r="JI678"/>
      <c r="JJ678"/>
      <c r="JK678"/>
      <c r="JL678"/>
      <c r="JM678"/>
      <c r="JN678"/>
      <c r="JO678"/>
      <c r="JP678"/>
      <c r="JQ678"/>
      <c r="JR678"/>
      <c r="JS678"/>
      <c r="JT678"/>
      <c r="JU678"/>
      <c r="JV678"/>
      <c r="JW678"/>
      <c r="JX678"/>
    </row>
    <row r="679" spans="1:284" s="199" customFormat="1" ht="12" customHeight="1">
      <c r="A679"/>
      <c r="B679"/>
      <c r="C679"/>
      <c r="D679"/>
      <c r="E679"/>
      <c r="F679"/>
      <c r="G679"/>
      <c r="H679"/>
      <c r="I679"/>
      <c r="J679"/>
      <c r="K679"/>
      <c r="L679"/>
      <c r="M679"/>
      <c r="N679"/>
      <c r="O679"/>
      <c r="P679"/>
      <c r="Q679"/>
      <c r="R679"/>
      <c r="S679"/>
      <c r="T679"/>
      <c r="U679"/>
      <c r="V679"/>
      <c r="W679"/>
      <c r="X679"/>
      <c r="Y679"/>
      <c r="Z679"/>
      <c r="AA679"/>
      <c r="AB679"/>
      <c r="AC679"/>
      <c r="AD679"/>
      <c r="AE679"/>
      <c r="AF679"/>
      <c r="AG679"/>
      <c r="AH679"/>
      <c r="AI679"/>
      <c r="AJ679"/>
      <c r="AK679"/>
      <c r="AL679"/>
      <c r="AM679"/>
      <c r="AN679"/>
      <c r="AO679"/>
      <c r="AP679"/>
      <c r="AQ679"/>
      <c r="AR679"/>
      <c r="AS679"/>
      <c r="AT679"/>
      <c r="AU679"/>
      <c r="AV679"/>
      <c r="AW679"/>
      <c r="AX679"/>
      <c r="AY679"/>
      <c r="AZ679"/>
      <c r="BA679"/>
      <c r="BB679"/>
      <c r="BC679"/>
      <c r="BD679"/>
      <c r="BE679"/>
      <c r="BF679"/>
      <c r="BG679"/>
      <c r="BH679"/>
      <c r="BI679"/>
      <c r="BJ679"/>
      <c r="BK679"/>
      <c r="BL679"/>
      <c r="BM679"/>
      <c r="BN679"/>
      <c r="BO679"/>
      <c r="BP679"/>
      <c r="BQ679"/>
      <c r="BR679"/>
      <c r="BS679"/>
      <c r="BT679"/>
      <c r="BU679"/>
      <c r="BV679"/>
      <c r="BW679"/>
      <c r="BX679"/>
      <c r="BY679"/>
      <c r="BZ679"/>
      <c r="CA679"/>
      <c r="CB679"/>
      <c r="CC679"/>
      <c r="CD679"/>
      <c r="CE679"/>
      <c r="CF679"/>
      <c r="CG679"/>
      <c r="CH679"/>
      <c r="CI679"/>
      <c r="CJ679"/>
      <c r="CK679"/>
      <c r="CL679"/>
      <c r="CM679"/>
      <c r="CN679"/>
      <c r="CO679"/>
      <c r="CP679"/>
      <c r="CQ679"/>
      <c r="CR679"/>
      <c r="CS679"/>
      <c r="CT679"/>
      <c r="CU679"/>
      <c r="CV679"/>
      <c r="CW679"/>
      <c r="CX679"/>
      <c r="CY679"/>
      <c r="CZ679"/>
      <c r="DA679"/>
      <c r="DB679"/>
      <c r="DC679"/>
      <c r="DD679"/>
      <c r="DE679"/>
      <c r="DF679"/>
      <c r="DG679"/>
      <c r="DH679"/>
      <c r="DI679"/>
      <c r="DJ679"/>
      <c r="DK679"/>
      <c r="DL679"/>
      <c r="DM679"/>
      <c r="DN679"/>
      <c r="DO679"/>
      <c r="DP679"/>
      <c r="DQ679"/>
      <c r="DR679"/>
      <c r="DS679"/>
      <c r="DT679"/>
      <c r="DU679"/>
      <c r="DV679"/>
      <c r="DW679"/>
      <c r="DX679"/>
      <c r="DY679"/>
      <c r="DZ679"/>
      <c r="EA679"/>
      <c r="EB679"/>
      <c r="EC679"/>
      <c r="ED679"/>
      <c r="EE679"/>
      <c r="EF679"/>
      <c r="EG679"/>
      <c r="EH679"/>
      <c r="EI679"/>
      <c r="EJ679"/>
      <c r="EK679"/>
      <c r="EL679"/>
      <c r="EM679"/>
      <c r="EN679"/>
      <c r="EO679"/>
      <c r="EP679"/>
      <c r="EQ679"/>
      <c r="ER679"/>
      <c r="ES679"/>
      <c r="ET679"/>
      <c r="EU679"/>
      <c r="EV679"/>
      <c r="EW679"/>
      <c r="EX679"/>
      <c r="EY679"/>
      <c r="EZ679"/>
      <c r="FA679"/>
      <c r="FB679"/>
      <c r="FC679"/>
      <c r="FD679"/>
      <c r="FE679"/>
      <c r="FF679"/>
      <c r="FG679"/>
      <c r="FH679"/>
      <c r="FI679"/>
      <c r="FJ679"/>
      <c r="FK679"/>
      <c r="FL679"/>
      <c r="FM679"/>
      <c r="FN679"/>
      <c r="FO679"/>
      <c r="FP679"/>
      <c r="FQ679"/>
      <c r="FR679"/>
      <c r="FS679"/>
      <c r="FT679"/>
      <c r="FU679"/>
      <c r="FV679"/>
      <c r="FW679"/>
      <c r="FX679"/>
      <c r="FY679"/>
      <c r="FZ679"/>
      <c r="GA679"/>
      <c r="GB679"/>
      <c r="GC679"/>
      <c r="GD679"/>
      <c r="GE679"/>
      <c r="GF679"/>
      <c r="GG679"/>
      <c r="GH679"/>
      <c r="GI679"/>
      <c r="GJ679"/>
      <c r="GK679"/>
      <c r="GL679"/>
      <c r="GM679"/>
      <c r="GN679"/>
      <c r="GO679"/>
      <c r="GP679"/>
      <c r="GQ679"/>
      <c r="GR679"/>
      <c r="GS679"/>
      <c r="GT679"/>
      <c r="GU679"/>
      <c r="GV679"/>
      <c r="GW679"/>
      <c r="GX679"/>
      <c r="GY679"/>
      <c r="GZ679"/>
      <c r="HA679"/>
      <c r="HB679"/>
      <c r="HC679"/>
      <c r="HD679"/>
      <c r="HE679"/>
      <c r="HF679"/>
      <c r="HG679"/>
      <c r="HH679"/>
      <c r="HI679"/>
      <c r="HJ679"/>
      <c r="HK679"/>
      <c r="HL679"/>
      <c r="HM679"/>
      <c r="HN679"/>
      <c r="HO679"/>
      <c r="HP679"/>
      <c r="HQ679"/>
      <c r="HR679"/>
      <c r="HS679"/>
      <c r="HT679"/>
      <c r="HU679"/>
      <c r="HV679"/>
      <c r="HW679"/>
      <c r="HX679"/>
      <c r="HY679"/>
      <c r="HZ679"/>
      <c r="IA679"/>
      <c r="IB679"/>
      <c r="IC679"/>
      <c r="ID679"/>
      <c r="IE679"/>
      <c r="IF679"/>
      <c r="IG679"/>
      <c r="IH679"/>
      <c r="II679"/>
      <c r="IJ679"/>
      <c r="IK679"/>
      <c r="IL679"/>
      <c r="IM679"/>
      <c r="IN679"/>
      <c r="IO679"/>
      <c r="IP679"/>
      <c r="IQ679"/>
      <c r="IR679"/>
      <c r="IS679"/>
      <c r="IT679"/>
      <c r="IU679"/>
      <c r="IV679"/>
      <c r="IW679"/>
      <c r="IX679"/>
      <c r="IY679"/>
      <c r="IZ679"/>
      <c r="JA679"/>
      <c r="JB679"/>
      <c r="JC679"/>
      <c r="JD679"/>
      <c r="JE679"/>
      <c r="JF679"/>
      <c r="JG679"/>
      <c r="JH679"/>
      <c r="JI679"/>
      <c r="JJ679"/>
      <c r="JK679"/>
      <c r="JL679"/>
      <c r="JM679"/>
      <c r="JN679"/>
      <c r="JO679"/>
      <c r="JP679"/>
      <c r="JQ679"/>
      <c r="JR679"/>
      <c r="JS679"/>
      <c r="JT679"/>
      <c r="JU679"/>
      <c r="JV679"/>
      <c r="JW679"/>
      <c r="JX679"/>
    </row>
    <row r="680" spans="1:284" s="199" customFormat="1" ht="12" customHeight="1">
      <c r="A680"/>
      <c r="B680"/>
      <c r="C680"/>
      <c r="D680"/>
      <c r="E680"/>
      <c r="F680"/>
      <c r="G680"/>
      <c r="H680"/>
      <c r="I680"/>
      <c r="J680"/>
      <c r="K680"/>
      <c r="L680"/>
      <c r="M680"/>
      <c r="N680"/>
      <c r="O680"/>
      <c r="P680"/>
      <c r="Q680"/>
      <c r="R680"/>
      <c r="S680"/>
      <c r="T680"/>
      <c r="U680"/>
      <c r="V680"/>
      <c r="W680"/>
      <c r="X680"/>
      <c r="Y680"/>
      <c r="Z680"/>
      <c r="AA680"/>
      <c r="AB680"/>
      <c r="AC680"/>
      <c r="AD680"/>
      <c r="AE680"/>
      <c r="AF680"/>
      <c r="AG680"/>
      <c r="AH680"/>
      <c r="AI680"/>
      <c r="AJ680"/>
      <c r="AK680"/>
      <c r="AL680"/>
      <c r="AM680"/>
      <c r="AN680"/>
      <c r="AO680"/>
      <c r="AP680"/>
      <c r="AQ680"/>
      <c r="AR680"/>
      <c r="AS680"/>
      <c r="AT680"/>
      <c r="AU680"/>
      <c r="AV680"/>
      <c r="AW680"/>
      <c r="AX680"/>
      <c r="AY680"/>
      <c r="AZ680"/>
      <c r="BA680"/>
      <c r="BB680"/>
      <c r="BC680"/>
      <c r="BD680"/>
      <c r="BE680"/>
      <c r="BF680"/>
      <c r="BG680"/>
      <c r="BH680"/>
      <c r="BI680"/>
      <c r="BJ680"/>
      <c r="BK680"/>
      <c r="BL680"/>
      <c r="BM680"/>
      <c r="BN680"/>
      <c r="BO680"/>
      <c r="BP680"/>
      <c r="BQ680"/>
      <c r="BR680"/>
      <c r="BS680"/>
      <c r="BT680"/>
      <c r="BU680"/>
      <c r="BV680"/>
      <c r="BW680"/>
      <c r="BX680"/>
      <c r="BY680"/>
      <c r="BZ680"/>
      <c r="CA680"/>
      <c r="CB680"/>
      <c r="CC680"/>
      <c r="CD680"/>
      <c r="CE680"/>
      <c r="CF680"/>
      <c r="CG680"/>
      <c r="CH680"/>
      <c r="CI680"/>
      <c r="CJ680"/>
      <c r="CK680"/>
      <c r="CL680"/>
      <c r="CM680"/>
      <c r="CN680"/>
      <c r="CO680"/>
      <c r="CP680"/>
      <c r="CQ680"/>
      <c r="CR680"/>
      <c r="CS680"/>
      <c r="CT680"/>
      <c r="CU680"/>
      <c r="CV680"/>
      <c r="CW680"/>
      <c r="CX680"/>
      <c r="CY680"/>
      <c r="CZ680"/>
      <c r="DA680"/>
      <c r="DB680"/>
      <c r="DC680"/>
      <c r="DD680"/>
      <c r="DE680"/>
      <c r="DF680"/>
      <c r="DG680"/>
      <c r="DH680"/>
      <c r="DI680"/>
      <c r="DJ680"/>
      <c r="DK680"/>
      <c r="DL680"/>
      <c r="DM680"/>
      <c r="DN680"/>
      <c r="DO680"/>
      <c r="DP680"/>
      <c r="DQ680"/>
      <c r="DR680"/>
      <c r="DS680"/>
      <c r="DT680"/>
      <c r="DU680"/>
      <c r="DV680"/>
      <c r="DW680"/>
      <c r="DX680"/>
      <c r="DY680"/>
      <c r="DZ680"/>
      <c r="EA680"/>
      <c r="EB680"/>
      <c r="EC680"/>
      <c r="ED680"/>
      <c r="EE680"/>
      <c r="EF680"/>
      <c r="EG680"/>
      <c r="EH680"/>
      <c r="EI680"/>
      <c r="EJ680"/>
      <c r="EK680"/>
      <c r="EL680"/>
      <c r="EM680"/>
      <c r="EN680"/>
      <c r="EO680"/>
      <c r="EP680"/>
      <c r="EQ680"/>
      <c r="ER680"/>
      <c r="ES680"/>
      <c r="ET680"/>
      <c r="EU680"/>
      <c r="EV680"/>
      <c r="EW680"/>
      <c r="EX680"/>
      <c r="EY680"/>
      <c r="EZ680"/>
      <c r="FA680"/>
      <c r="FB680"/>
      <c r="FC680"/>
      <c r="FD680"/>
      <c r="FE680"/>
      <c r="FF680"/>
      <c r="FG680"/>
      <c r="FH680"/>
      <c r="FI680"/>
      <c r="FJ680"/>
      <c r="FK680"/>
      <c r="FL680"/>
      <c r="FM680"/>
      <c r="FN680"/>
      <c r="FO680"/>
      <c r="FP680"/>
      <c r="FQ680"/>
      <c r="FR680"/>
      <c r="FS680"/>
      <c r="FT680"/>
      <c r="FU680"/>
      <c r="FV680"/>
      <c r="FW680"/>
      <c r="FX680"/>
      <c r="FY680"/>
      <c r="FZ680"/>
      <c r="GA680"/>
      <c r="GB680"/>
      <c r="GC680"/>
      <c r="GD680"/>
      <c r="GE680"/>
      <c r="GF680"/>
      <c r="GG680"/>
      <c r="GH680"/>
      <c r="GI680"/>
      <c r="GJ680"/>
      <c r="GK680"/>
      <c r="GL680"/>
      <c r="GM680"/>
      <c r="GN680"/>
      <c r="GO680"/>
      <c r="GP680"/>
      <c r="GQ680"/>
      <c r="GR680"/>
      <c r="GS680"/>
      <c r="GT680"/>
      <c r="GU680"/>
      <c r="GV680"/>
      <c r="GW680"/>
      <c r="GX680"/>
      <c r="GY680"/>
      <c r="GZ680"/>
      <c r="HA680"/>
      <c r="HB680"/>
      <c r="HC680"/>
      <c r="HD680"/>
      <c r="HE680"/>
      <c r="HF680"/>
      <c r="HG680"/>
      <c r="HH680"/>
      <c r="HI680"/>
      <c r="HJ680"/>
      <c r="HK680"/>
      <c r="HL680"/>
      <c r="HM680"/>
      <c r="HN680"/>
      <c r="HO680"/>
      <c r="HP680"/>
      <c r="HQ680"/>
      <c r="HR680"/>
      <c r="HS680"/>
      <c r="HT680"/>
      <c r="HU680"/>
      <c r="HV680"/>
      <c r="HW680"/>
      <c r="HX680"/>
      <c r="HY680"/>
      <c r="HZ680"/>
      <c r="IA680"/>
      <c r="IB680"/>
      <c r="IC680"/>
      <c r="ID680"/>
      <c r="IE680"/>
      <c r="IF680"/>
      <c r="IG680"/>
      <c r="IH680"/>
      <c r="II680"/>
      <c r="IJ680"/>
      <c r="IK680"/>
      <c r="IL680"/>
      <c r="IM680"/>
      <c r="IN680"/>
      <c r="IO680"/>
      <c r="IP680"/>
      <c r="IQ680"/>
      <c r="IR680"/>
      <c r="IS680"/>
      <c r="IT680"/>
      <c r="IU680"/>
      <c r="IV680"/>
      <c r="IW680"/>
      <c r="IX680"/>
      <c r="IY680"/>
      <c r="IZ680"/>
      <c r="JA680"/>
      <c r="JB680"/>
      <c r="JC680"/>
      <c r="JD680"/>
      <c r="JE680"/>
      <c r="JF680"/>
      <c r="JG680"/>
      <c r="JH680"/>
      <c r="JI680"/>
      <c r="JJ680"/>
      <c r="JK680"/>
      <c r="JL680"/>
      <c r="JM680"/>
      <c r="JN680"/>
      <c r="JO680"/>
      <c r="JP680"/>
      <c r="JQ680"/>
      <c r="JR680"/>
      <c r="JS680"/>
      <c r="JT680"/>
      <c r="JU680"/>
      <c r="JV680"/>
      <c r="JW680"/>
      <c r="JX680"/>
    </row>
    <row r="681" spans="1:284" s="199" customFormat="1" ht="12" customHeight="1">
      <c r="A681"/>
      <c r="B681"/>
      <c r="C681"/>
      <c r="D681"/>
      <c r="E681"/>
      <c r="F681"/>
      <c r="G681"/>
      <c r="H681"/>
      <c r="I681"/>
      <c r="J681"/>
      <c r="K681"/>
      <c r="L681"/>
      <c r="M681"/>
      <c r="N681"/>
      <c r="O681"/>
      <c r="P681"/>
      <c r="Q681"/>
      <c r="R681"/>
      <c r="S681"/>
      <c r="T681"/>
      <c r="U681"/>
      <c r="V681"/>
      <c r="W681"/>
      <c r="X681"/>
      <c r="Y681"/>
      <c r="Z681"/>
      <c r="AA681"/>
      <c r="AB681"/>
      <c r="AC681"/>
      <c r="AD681"/>
      <c r="AE681"/>
      <c r="AF681"/>
      <c r="AG681"/>
      <c r="AH681"/>
      <c r="AI681"/>
      <c r="AJ681"/>
      <c r="AK681"/>
      <c r="AL681"/>
      <c r="AM681"/>
      <c r="AN681"/>
      <c r="AO681"/>
      <c r="AP681"/>
      <c r="AQ681"/>
      <c r="AR681"/>
      <c r="AS681"/>
      <c r="AT681"/>
      <c r="AU681"/>
      <c r="AV681"/>
      <c r="AW681"/>
      <c r="AX681"/>
      <c r="AY681"/>
      <c r="AZ681"/>
      <c r="BA681"/>
      <c r="BB681"/>
      <c r="BC681"/>
      <c r="BD681"/>
      <c r="BE681"/>
      <c r="BF681"/>
      <c r="BG681"/>
      <c r="BH681"/>
      <c r="BI681"/>
      <c r="BJ681"/>
      <c r="BK681"/>
      <c r="BL681"/>
      <c r="BM681"/>
      <c r="BN681"/>
      <c r="BO681"/>
      <c r="BP681"/>
      <c r="BQ681"/>
      <c r="BR681"/>
      <c r="BS681"/>
      <c r="BT681"/>
      <c r="BU681"/>
      <c r="BV681"/>
      <c r="BW681"/>
      <c r="BX681"/>
      <c r="BY681"/>
      <c r="BZ681"/>
      <c r="CA681"/>
      <c r="CB681"/>
      <c r="CC681"/>
      <c r="CD681"/>
      <c r="CE681"/>
      <c r="CF681"/>
      <c r="CG681"/>
      <c r="CH681"/>
      <c r="CI681"/>
      <c r="CJ681"/>
      <c r="CK681"/>
      <c r="CL681"/>
      <c r="CM681"/>
      <c r="CN681"/>
      <c r="CO681"/>
      <c r="CP681"/>
      <c r="CQ681"/>
      <c r="CR681"/>
      <c r="CS681"/>
      <c r="CT681"/>
      <c r="CU681"/>
      <c r="CV681"/>
      <c r="CW681"/>
      <c r="CX681"/>
      <c r="CY681"/>
      <c r="CZ681"/>
      <c r="DA681"/>
      <c r="DB681"/>
      <c r="DC681"/>
      <c r="DD681"/>
      <c r="DE681"/>
      <c r="DF681"/>
      <c r="DG681"/>
      <c r="DH681"/>
      <c r="DI681"/>
      <c r="DJ681"/>
      <c r="DK681"/>
      <c r="DL681"/>
      <c r="DM681"/>
      <c r="DN681"/>
      <c r="DO681"/>
      <c r="DP681"/>
      <c r="DQ681"/>
      <c r="DR681"/>
      <c r="DS681"/>
      <c r="DT681"/>
      <c r="DU681"/>
      <c r="DV681"/>
      <c r="DW681"/>
      <c r="DX681"/>
      <c r="DY681"/>
      <c r="DZ681"/>
      <c r="EA681"/>
      <c r="EB681"/>
      <c r="EC681"/>
      <c r="ED681"/>
      <c r="EE681"/>
      <c r="EF681"/>
      <c r="EG681"/>
      <c r="EH681"/>
      <c r="EI681"/>
      <c r="EJ681"/>
      <c r="EK681"/>
      <c r="EL681"/>
      <c r="EM681"/>
      <c r="EN681"/>
      <c r="EO681"/>
      <c r="EP681"/>
      <c r="EQ681"/>
      <c r="ER681"/>
      <c r="ES681"/>
      <c r="ET681"/>
      <c r="EU681"/>
      <c r="EV681"/>
      <c r="EW681"/>
      <c r="EX681"/>
      <c r="EY681"/>
      <c r="EZ681"/>
      <c r="FA681"/>
      <c r="FB681"/>
      <c r="FC681"/>
      <c r="FD681"/>
      <c r="FE681"/>
      <c r="FF681"/>
      <c r="FG681"/>
      <c r="FH681"/>
      <c r="FI681"/>
      <c r="FJ681"/>
      <c r="FK681"/>
      <c r="FL681"/>
      <c r="FM681"/>
      <c r="FN681"/>
      <c r="FO681"/>
      <c r="FP681"/>
      <c r="FQ681"/>
      <c r="FR681"/>
      <c r="FS681"/>
      <c r="FT681"/>
      <c r="FU681"/>
      <c r="FV681"/>
      <c r="FW681"/>
      <c r="FX681"/>
      <c r="FY681"/>
      <c r="FZ681"/>
      <c r="GA681"/>
      <c r="GB681"/>
      <c r="GC681"/>
      <c r="GD681"/>
      <c r="GE681"/>
      <c r="GF681"/>
      <c r="GG681"/>
      <c r="GH681"/>
      <c r="GI681"/>
      <c r="GJ681"/>
      <c r="GK681"/>
      <c r="GL681"/>
      <c r="GM681"/>
      <c r="GN681"/>
      <c r="GO681"/>
      <c r="GP681"/>
      <c r="GQ681"/>
      <c r="GR681"/>
      <c r="GS681"/>
      <c r="GT681"/>
      <c r="GU681"/>
      <c r="GV681"/>
      <c r="GW681"/>
      <c r="GX681"/>
      <c r="GY681"/>
      <c r="GZ681"/>
      <c r="HA681"/>
      <c r="HB681"/>
      <c r="HC681"/>
      <c r="HD681"/>
      <c r="HE681"/>
      <c r="HF681"/>
      <c r="HG681"/>
      <c r="HH681"/>
      <c r="HI681"/>
      <c r="HJ681"/>
      <c r="HK681"/>
      <c r="HL681"/>
      <c r="HM681"/>
      <c r="HN681"/>
      <c r="HO681"/>
      <c r="HP681"/>
      <c r="HQ681"/>
      <c r="HR681"/>
      <c r="HS681"/>
      <c r="HT681"/>
      <c r="HU681"/>
      <c r="HV681"/>
      <c r="HW681"/>
      <c r="HX681"/>
      <c r="HY681"/>
      <c r="HZ681"/>
      <c r="IA681"/>
      <c r="IB681"/>
      <c r="IC681"/>
      <c r="ID681"/>
      <c r="IE681"/>
      <c r="IF681"/>
      <c r="IG681"/>
      <c r="IH681"/>
      <c r="II681"/>
      <c r="IJ681"/>
      <c r="IK681"/>
      <c r="IL681"/>
      <c r="IM681"/>
      <c r="IN681"/>
      <c r="IO681"/>
      <c r="IP681"/>
      <c r="IQ681"/>
      <c r="IR681"/>
      <c r="IS681"/>
      <c r="IT681"/>
      <c r="IU681"/>
      <c r="IV681"/>
      <c r="IW681"/>
      <c r="IX681"/>
      <c r="IY681"/>
      <c r="IZ681"/>
      <c r="JA681"/>
      <c r="JB681"/>
      <c r="JC681"/>
      <c r="JD681"/>
      <c r="JE681"/>
      <c r="JF681"/>
      <c r="JG681"/>
      <c r="JH681"/>
      <c r="JI681"/>
      <c r="JJ681"/>
      <c r="JK681"/>
      <c r="JL681"/>
      <c r="JM681"/>
      <c r="JN681"/>
      <c r="JO681"/>
      <c r="JP681"/>
      <c r="JQ681"/>
      <c r="JR681"/>
      <c r="JS681"/>
      <c r="JT681"/>
      <c r="JU681"/>
      <c r="JV681"/>
      <c r="JW681"/>
      <c r="JX681"/>
    </row>
    <row r="682" spans="1:284" s="199" customFormat="1" ht="12" customHeight="1">
      <c r="A682"/>
      <c r="B682"/>
      <c r="C682"/>
      <c r="D682"/>
      <c r="E682"/>
      <c r="F682"/>
      <c r="G682"/>
      <c r="H682"/>
      <c r="I682"/>
      <c r="J682"/>
      <c r="K682"/>
      <c r="L682"/>
      <c r="M682"/>
      <c r="N682"/>
      <c r="O682"/>
      <c r="P682"/>
      <c r="Q682"/>
      <c r="R682"/>
      <c r="S682"/>
      <c r="T682"/>
      <c r="U682"/>
      <c r="V682"/>
      <c r="W682"/>
      <c r="X682"/>
      <c r="Y682"/>
      <c r="Z682"/>
      <c r="AA682"/>
      <c r="AB682"/>
      <c r="AC682"/>
      <c r="AD682"/>
      <c r="AE682"/>
      <c r="AF682"/>
      <c r="AG682"/>
      <c r="AH682"/>
      <c r="AI682"/>
      <c r="AJ682"/>
      <c r="AK682"/>
      <c r="AL682"/>
      <c r="AM682"/>
      <c r="AN682"/>
      <c r="AO682"/>
      <c r="AP682"/>
      <c r="AQ682"/>
      <c r="AR682"/>
      <c r="AS682"/>
      <c r="AT682"/>
      <c r="AU682"/>
      <c r="AV682"/>
      <c r="AW682"/>
      <c r="AX682"/>
      <c r="AY682"/>
      <c r="AZ682"/>
      <c r="BA682"/>
      <c r="BB682"/>
      <c r="BC682"/>
      <c r="BD682"/>
      <c r="BE682"/>
      <c r="BF682"/>
      <c r="BG682"/>
      <c r="BH682"/>
      <c r="BI682"/>
      <c r="BJ682"/>
      <c r="BK682"/>
      <c r="BL682"/>
      <c r="BM682"/>
      <c r="BN682"/>
      <c r="BO682"/>
      <c r="BP682"/>
      <c r="BQ682"/>
      <c r="BR682"/>
      <c r="BS682"/>
      <c r="BT682"/>
      <c r="BU682"/>
      <c r="BV682"/>
      <c r="BW682"/>
      <c r="BX682"/>
      <c r="BY682"/>
      <c r="BZ682"/>
      <c r="CA682"/>
      <c r="CB682"/>
      <c r="CC682"/>
      <c r="CD682"/>
      <c r="CE682"/>
      <c r="CF682"/>
      <c r="CG682"/>
      <c r="CH682"/>
      <c r="CI682"/>
      <c r="CJ682"/>
      <c r="CK682"/>
      <c r="CL682"/>
      <c r="CM682"/>
      <c r="CN682"/>
      <c r="CO682"/>
      <c r="CP682"/>
      <c r="CQ682"/>
      <c r="CR682"/>
      <c r="CS682"/>
      <c r="CT682"/>
      <c r="CU682"/>
      <c r="CV682"/>
      <c r="CW682"/>
      <c r="CX682"/>
      <c r="CY682"/>
      <c r="CZ682"/>
      <c r="DA682"/>
      <c r="DB682"/>
      <c r="DC682"/>
      <c r="DD682"/>
      <c r="DE682"/>
      <c r="DF682"/>
      <c r="DG682"/>
      <c r="DH682"/>
      <c r="DI682"/>
      <c r="DJ682"/>
      <c r="DK682"/>
      <c r="DL682"/>
      <c r="DM682"/>
      <c r="DN682"/>
      <c r="DO682"/>
      <c r="DP682"/>
      <c r="DQ682"/>
      <c r="DR682"/>
      <c r="DS682"/>
      <c r="DT682"/>
      <c r="DU682"/>
      <c r="DV682"/>
      <c r="DW682"/>
      <c r="DX682"/>
      <c r="DY682"/>
      <c r="DZ682"/>
      <c r="EA682"/>
      <c r="EB682"/>
      <c r="EC682"/>
      <c r="ED682"/>
      <c r="EE682"/>
      <c r="EF682"/>
      <c r="EG682"/>
      <c r="EH682"/>
      <c r="EI682"/>
      <c r="EJ682"/>
      <c r="EK682"/>
      <c r="EL682"/>
      <c r="EM682"/>
      <c r="EN682"/>
      <c r="EO682"/>
      <c r="EP682"/>
      <c r="EQ682"/>
      <c r="ER682"/>
      <c r="ES682"/>
      <c r="ET682"/>
      <c r="EU682"/>
      <c r="EV682"/>
      <c r="EW682"/>
      <c r="EX682"/>
      <c r="EY682"/>
      <c r="EZ682"/>
      <c r="FA682"/>
      <c r="FB682"/>
      <c r="FC682"/>
      <c r="FD682"/>
      <c r="FE682"/>
      <c r="FF682"/>
      <c r="FG682"/>
      <c r="FH682"/>
      <c r="FI682"/>
      <c r="FJ682"/>
      <c r="FK682"/>
      <c r="FL682"/>
      <c r="FM682"/>
      <c r="FN682"/>
      <c r="FO682"/>
      <c r="FP682"/>
      <c r="FQ682"/>
      <c r="FR682"/>
      <c r="FS682"/>
      <c r="FT682"/>
      <c r="FU682"/>
      <c r="FV682"/>
      <c r="FW682"/>
      <c r="FX682"/>
      <c r="FY682"/>
      <c r="FZ682"/>
      <c r="GA682"/>
      <c r="GB682"/>
      <c r="GC682"/>
      <c r="GD682"/>
      <c r="GE682"/>
      <c r="GF682"/>
      <c r="GG682"/>
      <c r="GH682"/>
      <c r="GI682"/>
      <c r="GJ682"/>
      <c r="GK682"/>
      <c r="GL682"/>
      <c r="GM682"/>
      <c r="GN682"/>
      <c r="GO682"/>
      <c r="GP682"/>
      <c r="GQ682"/>
      <c r="GR682"/>
      <c r="GS682"/>
      <c r="GT682"/>
      <c r="GU682"/>
      <c r="GV682"/>
      <c r="GW682"/>
      <c r="GX682"/>
      <c r="GY682"/>
      <c r="GZ682"/>
      <c r="HA682"/>
      <c r="HB682"/>
      <c r="HC682"/>
      <c r="HD682"/>
      <c r="HE682"/>
      <c r="HF682"/>
      <c r="HG682"/>
      <c r="HH682"/>
      <c r="HI682"/>
      <c r="HJ682"/>
      <c r="HK682"/>
      <c r="HL682"/>
      <c r="HM682"/>
      <c r="HN682"/>
      <c r="HO682"/>
      <c r="HP682"/>
      <c r="HQ682"/>
      <c r="HR682"/>
      <c r="HS682"/>
      <c r="HT682"/>
      <c r="HU682"/>
      <c r="HV682"/>
      <c r="HW682"/>
      <c r="HX682"/>
      <c r="HY682"/>
      <c r="HZ682"/>
      <c r="IA682"/>
      <c r="IB682"/>
      <c r="IC682"/>
      <c r="ID682"/>
      <c r="IE682"/>
      <c r="IF682"/>
      <c r="IG682"/>
      <c r="IH682"/>
      <c r="II682"/>
      <c r="IJ682"/>
      <c r="IK682"/>
      <c r="IL682"/>
      <c r="IM682"/>
      <c r="IN682"/>
      <c r="IO682"/>
      <c r="IP682"/>
      <c r="IQ682"/>
      <c r="IR682"/>
      <c r="IS682"/>
      <c r="IT682"/>
      <c r="IU682"/>
      <c r="IV682"/>
      <c r="IW682"/>
      <c r="IX682"/>
      <c r="IY682"/>
      <c r="IZ682"/>
      <c r="JA682"/>
      <c r="JB682"/>
      <c r="JC682"/>
      <c r="JD682"/>
      <c r="JE682"/>
      <c r="JF682"/>
      <c r="JG682"/>
      <c r="JH682"/>
      <c r="JI682"/>
      <c r="JJ682"/>
      <c r="JK682"/>
      <c r="JL682"/>
      <c r="JM682"/>
      <c r="JN682"/>
      <c r="JO682"/>
      <c r="JP682"/>
      <c r="JQ682"/>
      <c r="JR682"/>
      <c r="JS682"/>
      <c r="JT682"/>
      <c r="JU682"/>
      <c r="JV682"/>
      <c r="JW682"/>
      <c r="JX682"/>
    </row>
    <row r="683" spans="1:284" s="199" customFormat="1" ht="12" customHeight="1">
      <c r="A683"/>
      <c r="B683"/>
      <c r="C683"/>
      <c r="D683"/>
      <c r="E683"/>
      <c r="F683"/>
      <c r="G683"/>
      <c r="H683"/>
      <c r="I683"/>
      <c r="J683"/>
      <c r="K683"/>
      <c r="L683"/>
      <c r="M683"/>
      <c r="N683"/>
      <c r="O683"/>
      <c r="P683"/>
      <c r="Q683"/>
      <c r="R683"/>
      <c r="S683"/>
      <c r="T683"/>
      <c r="U683"/>
      <c r="V683"/>
      <c r="W683"/>
      <c r="X683"/>
      <c r="Y683"/>
      <c r="Z683"/>
      <c r="AA683"/>
      <c r="AB683"/>
      <c r="AC683"/>
      <c r="AD683"/>
      <c r="AE683"/>
      <c r="AF683"/>
      <c r="AG683"/>
      <c r="AH683"/>
      <c r="AI683"/>
      <c r="AJ683"/>
      <c r="AK683"/>
      <c r="AL683"/>
      <c r="AM683"/>
      <c r="AN683"/>
      <c r="AO683"/>
      <c r="AP683"/>
      <c r="AQ683"/>
      <c r="AR683"/>
      <c r="AS683"/>
      <c r="AT683"/>
      <c r="AU683"/>
      <c r="AV683"/>
      <c r="AW683"/>
      <c r="AX683"/>
      <c r="AY683"/>
      <c r="AZ683"/>
      <c r="BA683"/>
      <c r="BB683"/>
      <c r="BC683"/>
      <c r="BD683"/>
      <c r="BE683"/>
      <c r="BF683"/>
      <c r="BG683"/>
      <c r="BH683"/>
      <c r="BI683"/>
      <c r="BJ683"/>
      <c r="BK683"/>
      <c r="BL683"/>
      <c r="BM683"/>
      <c r="BN683"/>
      <c r="BO683"/>
      <c r="BP683"/>
      <c r="BQ683"/>
      <c r="BR683"/>
      <c r="BS683"/>
      <c r="BT683"/>
      <c r="BU683"/>
      <c r="BV683"/>
      <c r="BW683"/>
      <c r="BX683"/>
      <c r="BY683"/>
      <c r="BZ683"/>
      <c r="CA683"/>
      <c r="CB683"/>
      <c r="CC683"/>
      <c r="CD683"/>
      <c r="CE683"/>
      <c r="CF683"/>
      <c r="CG683"/>
      <c r="CH683"/>
      <c r="CI683"/>
      <c r="CJ683"/>
      <c r="CK683"/>
      <c r="CL683"/>
      <c r="CM683"/>
      <c r="CN683"/>
      <c r="CO683"/>
      <c r="CP683"/>
      <c r="CQ683"/>
      <c r="CR683"/>
      <c r="CS683"/>
      <c r="CT683"/>
      <c r="CU683"/>
      <c r="CV683"/>
      <c r="CW683"/>
      <c r="CX683"/>
      <c r="CY683"/>
      <c r="CZ683"/>
      <c r="DA683"/>
      <c r="DB683"/>
      <c r="DC683"/>
      <c r="DD683"/>
      <c r="DE683"/>
      <c r="DF683"/>
      <c r="DG683"/>
      <c r="DH683"/>
      <c r="DI683"/>
      <c r="DJ683"/>
      <c r="DK683"/>
      <c r="DL683"/>
      <c r="DM683"/>
      <c r="DN683"/>
      <c r="DO683"/>
      <c r="DP683"/>
      <c r="DQ683"/>
      <c r="DR683"/>
      <c r="DS683"/>
      <c r="DT683"/>
      <c r="DU683"/>
      <c r="DV683"/>
      <c r="DW683"/>
      <c r="DX683"/>
      <c r="DY683"/>
      <c r="DZ683"/>
      <c r="EA683"/>
      <c r="EB683"/>
      <c r="EC683"/>
      <c r="ED683"/>
      <c r="EE683"/>
      <c r="EF683"/>
      <c r="EG683"/>
      <c r="EH683"/>
      <c r="EI683"/>
      <c r="EJ683"/>
      <c r="EK683"/>
      <c r="EL683"/>
      <c r="EM683"/>
      <c r="EN683"/>
      <c r="EO683"/>
      <c r="EP683"/>
      <c r="EQ683"/>
      <c r="ER683"/>
      <c r="ES683"/>
      <c r="ET683"/>
      <c r="EU683"/>
      <c r="EV683"/>
      <c r="EW683"/>
      <c r="EX683"/>
      <c r="EY683"/>
      <c r="EZ683"/>
      <c r="FA683"/>
      <c r="FB683"/>
      <c r="FC683"/>
      <c r="FD683"/>
      <c r="FE683"/>
      <c r="FF683"/>
      <c r="FG683"/>
      <c r="FH683"/>
      <c r="FI683"/>
      <c r="FJ683"/>
      <c r="FK683"/>
      <c r="FL683"/>
      <c r="FM683"/>
      <c r="FN683"/>
      <c r="FO683"/>
      <c r="FP683"/>
      <c r="FQ683"/>
      <c r="FR683"/>
      <c r="FS683"/>
      <c r="FT683"/>
      <c r="FU683"/>
      <c r="FV683"/>
      <c r="FW683"/>
      <c r="FX683"/>
      <c r="FY683"/>
      <c r="FZ683"/>
      <c r="GA683"/>
      <c r="GB683"/>
      <c r="GC683"/>
      <c r="GD683"/>
      <c r="GE683"/>
      <c r="GF683"/>
      <c r="GG683"/>
      <c r="GH683"/>
      <c r="GI683"/>
      <c r="GJ683"/>
      <c r="GK683"/>
      <c r="GL683"/>
      <c r="GM683"/>
      <c r="GN683"/>
      <c r="GO683"/>
      <c r="GP683"/>
      <c r="GQ683"/>
      <c r="GR683"/>
      <c r="GS683"/>
      <c r="GT683"/>
      <c r="GU683"/>
      <c r="GV683"/>
      <c r="GW683"/>
      <c r="GX683"/>
      <c r="GY683"/>
      <c r="GZ683"/>
      <c r="HA683"/>
      <c r="HB683"/>
      <c r="HC683"/>
      <c r="HD683"/>
      <c r="HE683"/>
      <c r="HF683"/>
      <c r="HG683"/>
      <c r="HH683"/>
      <c r="HI683"/>
      <c r="HJ683"/>
      <c r="HK683"/>
      <c r="HL683"/>
      <c r="HM683"/>
      <c r="HN683"/>
      <c r="HO683"/>
      <c r="HP683"/>
      <c r="HQ683"/>
      <c r="HR683"/>
      <c r="HS683"/>
      <c r="HT683"/>
      <c r="HU683"/>
      <c r="HV683"/>
      <c r="HW683"/>
      <c r="HX683"/>
      <c r="HY683"/>
      <c r="HZ683"/>
      <c r="IA683"/>
      <c r="IB683"/>
      <c r="IC683"/>
      <c r="ID683"/>
      <c r="IE683"/>
      <c r="IF683"/>
      <c r="IG683"/>
      <c r="IH683"/>
      <c r="II683"/>
      <c r="IJ683"/>
      <c r="IK683"/>
      <c r="IL683"/>
      <c r="IM683"/>
      <c r="IN683"/>
      <c r="IO683"/>
      <c r="IP683"/>
      <c r="IQ683"/>
      <c r="IR683"/>
      <c r="IS683"/>
      <c r="IT683"/>
      <c r="IU683"/>
      <c r="IV683"/>
      <c r="IW683"/>
      <c r="IX683"/>
      <c r="IY683"/>
      <c r="IZ683"/>
      <c r="JA683"/>
      <c r="JB683"/>
      <c r="JC683"/>
      <c r="JD683"/>
      <c r="JE683"/>
      <c r="JF683"/>
      <c r="JG683"/>
      <c r="JH683"/>
      <c r="JI683"/>
      <c r="JJ683"/>
      <c r="JK683"/>
      <c r="JL683"/>
      <c r="JM683"/>
      <c r="JN683"/>
      <c r="JO683"/>
      <c r="JP683"/>
      <c r="JQ683"/>
      <c r="JR683"/>
      <c r="JS683"/>
      <c r="JT683"/>
      <c r="JU683"/>
      <c r="JV683"/>
      <c r="JW683"/>
      <c r="JX683"/>
    </row>
    <row r="684" spans="1:284" s="199" customFormat="1" ht="12" customHeight="1">
      <c r="A684"/>
      <c r="B684"/>
      <c r="C684"/>
      <c r="D684"/>
      <c r="E684"/>
      <c r="F684"/>
      <c r="G684"/>
      <c r="H684"/>
      <c r="I684"/>
      <c r="J684"/>
      <c r="K684"/>
      <c r="L684"/>
      <c r="M684"/>
      <c r="N684"/>
      <c r="O684"/>
      <c r="P684"/>
      <c r="Q684"/>
      <c r="R684"/>
      <c r="S684"/>
      <c r="T684"/>
      <c r="U684"/>
      <c r="V684"/>
      <c r="W684"/>
      <c r="X684"/>
      <c r="Y684"/>
      <c r="Z684"/>
      <c r="AA684"/>
      <c r="AB684"/>
      <c r="AC684"/>
      <c r="AD684"/>
      <c r="AE684"/>
      <c r="AF684"/>
      <c r="AG684"/>
      <c r="AH684"/>
      <c r="AI684"/>
      <c r="AJ684"/>
      <c r="AK684"/>
      <c r="AL684"/>
      <c r="AM684"/>
      <c r="AN684"/>
      <c r="AO684"/>
      <c r="AP684"/>
      <c r="AQ684"/>
      <c r="AR684"/>
      <c r="AS684"/>
      <c r="AT684"/>
      <c r="AU684"/>
      <c r="AV684"/>
      <c r="AW684"/>
      <c r="AX684"/>
      <c r="AY684"/>
      <c r="AZ684"/>
      <c r="BA684"/>
      <c r="BB684"/>
      <c r="BC684"/>
      <c r="BD684"/>
      <c r="BE684"/>
      <c r="BF684"/>
      <c r="BG684"/>
      <c r="BH684"/>
      <c r="BI684"/>
      <c r="BJ684"/>
      <c r="BK684"/>
      <c r="BL684"/>
      <c r="BM684"/>
      <c r="BN684"/>
      <c r="BO684"/>
      <c r="BP684"/>
      <c r="BQ684"/>
      <c r="BR684"/>
      <c r="BS684"/>
      <c r="BT684"/>
      <c r="BU684"/>
      <c r="BV684"/>
      <c r="BW684"/>
      <c r="BX684"/>
      <c r="BY684"/>
      <c r="BZ684"/>
      <c r="CA684"/>
      <c r="CB684"/>
      <c r="CC684"/>
      <c r="CD684"/>
      <c r="CE684"/>
      <c r="CF684"/>
      <c r="CG684"/>
      <c r="CH684"/>
      <c r="CI684"/>
      <c r="CJ684"/>
      <c r="CK684"/>
      <c r="CL684"/>
      <c r="CM684"/>
      <c r="CN684"/>
      <c r="CO684"/>
      <c r="CP684"/>
      <c r="CQ684"/>
      <c r="CR684"/>
      <c r="CS684"/>
      <c r="CT684"/>
      <c r="CU684"/>
      <c r="CV684"/>
      <c r="CW684"/>
      <c r="CX684"/>
      <c r="CY684"/>
      <c r="CZ684"/>
      <c r="DA684"/>
      <c r="DB684"/>
      <c r="DC684"/>
      <c r="DD684"/>
      <c r="DE684"/>
      <c r="DF684"/>
      <c r="DG684"/>
      <c r="DH684"/>
      <c r="DI684"/>
      <c r="DJ684"/>
      <c r="DK684"/>
      <c r="DL684"/>
      <c r="DM684"/>
      <c r="DN684"/>
      <c r="DO684"/>
      <c r="DP684"/>
      <c r="DQ684"/>
      <c r="DR684"/>
      <c r="DS684"/>
      <c r="DT684"/>
      <c r="DU684"/>
      <c r="DV684"/>
      <c r="DW684"/>
      <c r="DX684"/>
      <c r="DY684"/>
      <c r="DZ684"/>
      <c r="EA684"/>
      <c r="EB684"/>
      <c r="EC684"/>
      <c r="ED684"/>
      <c r="EE684"/>
      <c r="EF684"/>
      <c r="EG684"/>
      <c r="EH684"/>
      <c r="EI684"/>
      <c r="EJ684"/>
      <c r="EK684"/>
      <c r="EL684"/>
      <c r="EM684"/>
      <c r="EN684"/>
      <c r="EO684"/>
      <c r="EP684"/>
      <c r="EQ684"/>
      <c r="ER684"/>
      <c r="ES684"/>
      <c r="ET684"/>
      <c r="EU684"/>
      <c r="EV684"/>
      <c r="EW684"/>
      <c r="EX684"/>
      <c r="EY684"/>
      <c r="EZ684"/>
      <c r="FA684"/>
      <c r="FB684"/>
      <c r="FC684"/>
      <c r="FD684"/>
      <c r="FE684"/>
      <c r="FF684"/>
      <c r="FG684"/>
      <c r="FH684"/>
      <c r="FI684"/>
      <c r="FJ684"/>
      <c r="FK684"/>
      <c r="FL684"/>
      <c r="FM684"/>
      <c r="FN684"/>
      <c r="FO684"/>
      <c r="FP684"/>
      <c r="FQ684"/>
      <c r="FR684"/>
      <c r="FS684"/>
      <c r="FT684"/>
      <c r="FU684"/>
      <c r="FV684"/>
      <c r="FW684"/>
      <c r="FX684"/>
      <c r="FY684"/>
      <c r="FZ684"/>
      <c r="GA684"/>
      <c r="GB684"/>
      <c r="GC684"/>
      <c r="GD684"/>
      <c r="GE684"/>
      <c r="GF684"/>
      <c r="GG684"/>
      <c r="GH684"/>
      <c r="GI684"/>
      <c r="GJ684"/>
      <c r="GK684"/>
      <c r="GL684"/>
      <c r="GM684"/>
      <c r="GN684"/>
      <c r="GO684"/>
      <c r="GP684"/>
      <c r="GQ684"/>
      <c r="GR684"/>
      <c r="GS684"/>
      <c r="GT684"/>
      <c r="GU684"/>
      <c r="GV684"/>
      <c r="GW684"/>
      <c r="GX684"/>
      <c r="GY684"/>
      <c r="GZ684"/>
      <c r="HA684"/>
      <c r="HB684"/>
      <c r="HC684"/>
      <c r="HD684"/>
      <c r="HE684"/>
      <c r="HF684"/>
      <c r="HG684"/>
      <c r="HH684"/>
      <c r="HI684"/>
      <c r="HJ684"/>
      <c r="HK684"/>
      <c r="HL684"/>
      <c r="HM684"/>
      <c r="HN684"/>
      <c r="HO684"/>
      <c r="HP684"/>
      <c r="HQ684"/>
      <c r="HR684"/>
      <c r="HS684"/>
      <c r="HT684"/>
      <c r="HU684"/>
      <c r="HV684"/>
      <c r="HW684"/>
      <c r="HX684"/>
      <c r="HY684"/>
      <c r="HZ684"/>
      <c r="IA684"/>
      <c r="IB684"/>
      <c r="IC684"/>
      <c r="ID684"/>
      <c r="IE684"/>
      <c r="IF684"/>
      <c r="IG684"/>
      <c r="IH684"/>
      <c r="II684"/>
      <c r="IJ684"/>
      <c r="IK684"/>
      <c r="IL684"/>
      <c r="IM684"/>
      <c r="IN684"/>
      <c r="IO684"/>
      <c r="IP684"/>
      <c r="IQ684"/>
      <c r="IR684"/>
      <c r="IS684"/>
      <c r="IT684"/>
      <c r="IU684"/>
      <c r="IV684"/>
      <c r="IW684"/>
      <c r="IX684"/>
      <c r="IY684"/>
      <c r="IZ684"/>
      <c r="JA684"/>
      <c r="JB684"/>
      <c r="JC684"/>
      <c r="JD684"/>
      <c r="JE684"/>
      <c r="JF684"/>
      <c r="JG684"/>
      <c r="JH684"/>
      <c r="JI684"/>
      <c r="JJ684"/>
      <c r="JK684"/>
      <c r="JL684"/>
      <c r="JM684"/>
      <c r="JN684"/>
      <c r="JO684"/>
      <c r="JP684"/>
      <c r="JQ684"/>
      <c r="JR684"/>
      <c r="JS684"/>
      <c r="JT684"/>
      <c r="JU684"/>
      <c r="JV684"/>
      <c r="JW684"/>
      <c r="JX684"/>
    </row>
    <row r="685" spans="1:284" s="199" customFormat="1" ht="12" customHeight="1">
      <c r="A685"/>
      <c r="B685"/>
      <c r="C685"/>
      <c r="D685"/>
      <c r="E685"/>
      <c r="F685"/>
      <c r="G685"/>
      <c r="H685"/>
      <c r="I685"/>
      <c r="J685"/>
      <c r="K685"/>
      <c r="L685"/>
      <c r="M685"/>
      <c r="N685"/>
      <c r="O685"/>
      <c r="P685"/>
      <c r="Q685"/>
      <c r="R685"/>
      <c r="S685"/>
      <c r="T685"/>
      <c r="U685"/>
      <c r="V685"/>
      <c r="W685"/>
      <c r="X685"/>
      <c r="Y685"/>
      <c r="Z685"/>
      <c r="AA685"/>
      <c r="AB685"/>
      <c r="AC685"/>
      <c r="AD685"/>
      <c r="AE685"/>
      <c r="AF685"/>
      <c r="AG685"/>
      <c r="AH685"/>
      <c r="AI685"/>
      <c r="AJ685"/>
      <c r="AK685"/>
      <c r="AL685"/>
      <c r="AM685"/>
      <c r="AN685"/>
      <c r="AO685"/>
      <c r="AP685"/>
      <c r="AQ685"/>
      <c r="AR685"/>
      <c r="AS685"/>
      <c r="AT685"/>
      <c r="AU685"/>
      <c r="AV685"/>
      <c r="AW685"/>
      <c r="AX685"/>
      <c r="AY685"/>
      <c r="AZ685"/>
      <c r="BA685"/>
      <c r="BB685"/>
      <c r="BC685"/>
      <c r="BD685"/>
      <c r="BE685"/>
      <c r="BF685"/>
      <c r="BG685"/>
      <c r="BH685"/>
      <c r="BI685"/>
      <c r="BJ685"/>
      <c r="BK685"/>
      <c r="BL685"/>
      <c r="BM685"/>
      <c r="BN685"/>
      <c r="BO685"/>
      <c r="BP685"/>
      <c r="BQ685"/>
      <c r="BR685"/>
      <c r="BS685"/>
      <c r="BT685"/>
      <c r="BU685"/>
      <c r="BV685"/>
      <c r="BW685"/>
      <c r="BX685"/>
      <c r="BY685"/>
      <c r="BZ685"/>
      <c r="CA685"/>
      <c r="CB685"/>
      <c r="CC685"/>
      <c r="CD685"/>
      <c r="CE685"/>
      <c r="CF685"/>
      <c r="CG685"/>
      <c r="CH685"/>
      <c r="CI685"/>
      <c r="CJ685"/>
      <c r="CK685"/>
      <c r="CL685"/>
      <c r="CM685"/>
      <c r="CN685"/>
      <c r="CO685"/>
      <c r="CP685"/>
      <c r="CQ685"/>
      <c r="CR685"/>
      <c r="CS685"/>
      <c r="CT685"/>
      <c r="CU685"/>
      <c r="CV685"/>
      <c r="CW685"/>
      <c r="CX685"/>
      <c r="CY685"/>
      <c r="CZ685"/>
      <c r="DA685"/>
      <c r="DB685"/>
      <c r="DC685"/>
      <c r="DD685"/>
      <c r="DE685"/>
      <c r="DF685"/>
      <c r="DG685"/>
      <c r="DH685"/>
      <c r="DI685"/>
      <c r="DJ685"/>
      <c r="DK685"/>
      <c r="DL685"/>
      <c r="DM685"/>
      <c r="DN685"/>
      <c r="DO685"/>
      <c r="DP685"/>
      <c r="DQ685"/>
      <c r="DR685"/>
      <c r="DS685"/>
      <c r="DT685"/>
      <c r="DU685"/>
      <c r="DV685"/>
      <c r="DW685"/>
      <c r="DX685"/>
      <c r="DY685"/>
      <c r="DZ685"/>
      <c r="EA685"/>
      <c r="EB685"/>
      <c r="EC685"/>
      <c r="ED685"/>
      <c r="EE685"/>
      <c r="EF685"/>
      <c r="EG685"/>
      <c r="EH685"/>
      <c r="EI685"/>
      <c r="EJ685"/>
      <c r="EK685"/>
      <c r="EL685"/>
      <c r="EM685"/>
      <c r="EN685"/>
      <c r="EO685"/>
      <c r="EP685"/>
      <c r="EQ685"/>
      <c r="ER685"/>
      <c r="ES685"/>
      <c r="ET685"/>
      <c r="EU685"/>
      <c r="EV685"/>
      <c r="EW685"/>
      <c r="EX685"/>
      <c r="EY685"/>
      <c r="EZ685"/>
      <c r="FA685"/>
      <c r="FB685"/>
      <c r="FC685"/>
      <c r="FD685"/>
      <c r="FE685"/>
      <c r="FF685"/>
      <c r="FG685"/>
      <c r="FH685"/>
      <c r="FI685"/>
      <c r="FJ685"/>
      <c r="FK685"/>
      <c r="FL685"/>
      <c r="FM685"/>
      <c r="FN685"/>
      <c r="FO685"/>
      <c r="FP685"/>
      <c r="FQ685"/>
      <c r="FR685"/>
      <c r="FS685"/>
      <c r="FT685"/>
      <c r="FU685"/>
      <c r="FV685"/>
      <c r="FW685"/>
      <c r="FX685"/>
      <c r="FY685"/>
      <c r="FZ685"/>
      <c r="GA685"/>
      <c r="GB685"/>
      <c r="GC685"/>
      <c r="GD685"/>
      <c r="GE685"/>
      <c r="GF685"/>
      <c r="GG685"/>
      <c r="GH685"/>
      <c r="GI685"/>
      <c r="GJ685"/>
      <c r="GK685"/>
      <c r="GL685"/>
      <c r="GM685"/>
      <c r="GN685"/>
      <c r="GO685"/>
      <c r="GP685"/>
      <c r="GQ685"/>
      <c r="GR685"/>
      <c r="GS685"/>
      <c r="GT685"/>
      <c r="GU685"/>
      <c r="GV685"/>
      <c r="GW685"/>
      <c r="GX685"/>
      <c r="GY685"/>
      <c r="GZ685"/>
      <c r="HA685"/>
      <c r="HB685"/>
      <c r="HC685"/>
      <c r="HD685"/>
      <c r="HE685"/>
      <c r="HF685"/>
      <c r="HG685"/>
      <c r="HH685"/>
      <c r="HI685"/>
      <c r="HJ685"/>
      <c r="HK685"/>
      <c r="HL685"/>
      <c r="HM685"/>
      <c r="HN685"/>
      <c r="HO685"/>
      <c r="HP685"/>
      <c r="HQ685"/>
      <c r="HR685"/>
      <c r="HS685"/>
      <c r="HT685"/>
      <c r="HU685"/>
      <c r="HV685"/>
      <c r="HW685"/>
      <c r="HX685"/>
      <c r="HY685"/>
      <c r="HZ685"/>
      <c r="IA685"/>
      <c r="IB685"/>
      <c r="IC685"/>
      <c r="ID685"/>
      <c r="IE685"/>
      <c r="IF685"/>
      <c r="IG685"/>
      <c r="IH685"/>
      <c r="II685"/>
      <c r="IJ685"/>
      <c r="IK685"/>
      <c r="IL685"/>
      <c r="IM685"/>
      <c r="IN685"/>
      <c r="IO685"/>
      <c r="IP685"/>
      <c r="IQ685"/>
      <c r="IR685"/>
      <c r="IS685"/>
      <c r="IT685"/>
      <c r="IU685"/>
      <c r="IV685"/>
      <c r="IW685"/>
      <c r="IX685"/>
      <c r="IY685"/>
      <c r="IZ685"/>
      <c r="JA685"/>
      <c r="JB685"/>
      <c r="JC685"/>
      <c r="JD685"/>
      <c r="JE685"/>
      <c r="JF685"/>
      <c r="JG685"/>
      <c r="JH685"/>
      <c r="JI685"/>
      <c r="JJ685"/>
      <c r="JK685"/>
      <c r="JL685"/>
      <c r="JM685"/>
      <c r="JN685"/>
      <c r="JO685"/>
      <c r="JP685"/>
      <c r="JQ685"/>
      <c r="JR685"/>
      <c r="JS685"/>
      <c r="JT685"/>
      <c r="JU685"/>
      <c r="JV685"/>
      <c r="JW685"/>
      <c r="JX685"/>
    </row>
    <row r="686" spans="1:284" s="199" customFormat="1" ht="12" customHeight="1">
      <c r="A686"/>
      <c r="B686"/>
      <c r="C686"/>
      <c r="D686"/>
      <c r="E686"/>
      <c r="F686"/>
      <c r="G686"/>
      <c r="H686"/>
      <c r="I686"/>
      <c r="J686"/>
      <c r="K686"/>
      <c r="L686"/>
      <c r="M686"/>
      <c r="N686"/>
      <c r="O686"/>
      <c r="P686"/>
      <c r="Q686"/>
      <c r="R686"/>
      <c r="S686"/>
      <c r="T686"/>
      <c r="U686"/>
      <c r="V686"/>
      <c r="W686"/>
      <c r="X686"/>
      <c r="Y686"/>
      <c r="Z686"/>
      <c r="AA686"/>
      <c r="AB686"/>
      <c r="AC686"/>
      <c r="AD686"/>
      <c r="AE686"/>
      <c r="AF686"/>
      <c r="AG686"/>
      <c r="AH686"/>
      <c r="AI686"/>
      <c r="AJ686"/>
      <c r="AK686"/>
      <c r="AL686"/>
      <c r="AM686"/>
      <c r="AN686"/>
      <c r="AO686"/>
      <c r="AP686"/>
      <c r="AQ686"/>
      <c r="AR686"/>
      <c r="AS686"/>
      <c r="AT686"/>
      <c r="AU686"/>
      <c r="AV686"/>
      <c r="AW686"/>
      <c r="AX686"/>
      <c r="AY686"/>
      <c r="AZ686"/>
      <c r="BA686"/>
      <c r="BB686"/>
      <c r="BC686"/>
      <c r="BD686"/>
      <c r="BE686"/>
      <c r="BF686"/>
      <c r="BG686"/>
      <c r="BH686"/>
      <c r="BI686"/>
      <c r="BJ686"/>
      <c r="BK686"/>
      <c r="BL686"/>
      <c r="BM686"/>
      <c r="BN686"/>
      <c r="BO686"/>
      <c r="BP686"/>
      <c r="BQ686"/>
      <c r="BR686"/>
      <c r="BS686"/>
      <c r="BT686"/>
      <c r="BU686"/>
      <c r="BV686"/>
      <c r="BW686"/>
      <c r="BX686"/>
      <c r="BY686"/>
      <c r="BZ686"/>
      <c r="CA686"/>
      <c r="CB686"/>
      <c r="CC686"/>
      <c r="CD686"/>
      <c r="CE686"/>
      <c r="CF686"/>
      <c r="CG686"/>
      <c r="CH686"/>
      <c r="CI686"/>
      <c r="CJ686"/>
      <c r="CK686"/>
      <c r="CL686"/>
      <c r="CM686"/>
      <c r="CN686"/>
      <c r="CO686"/>
      <c r="CP686"/>
      <c r="CQ686"/>
      <c r="CR686"/>
      <c r="CS686"/>
      <c r="CT686"/>
      <c r="CU686"/>
      <c r="CV686"/>
      <c r="CW686"/>
      <c r="CX686"/>
      <c r="CY686"/>
      <c r="CZ686"/>
      <c r="DA686"/>
      <c r="DB686"/>
      <c r="DC686"/>
      <c r="DD686"/>
      <c r="DE686"/>
      <c r="DF686"/>
      <c r="DG686"/>
      <c r="DH686"/>
      <c r="DI686"/>
      <c r="DJ686"/>
      <c r="DK686"/>
      <c r="DL686"/>
      <c r="DM686"/>
      <c r="DN686"/>
      <c r="DO686"/>
      <c r="DP686"/>
      <c r="DQ686"/>
      <c r="DR686"/>
      <c r="DS686"/>
      <c r="DT686"/>
      <c r="DU686"/>
      <c r="DV686"/>
      <c r="DW686"/>
      <c r="DX686"/>
      <c r="DY686"/>
      <c r="DZ686"/>
      <c r="EA686"/>
      <c r="EB686"/>
      <c r="EC686"/>
      <c r="ED686"/>
      <c r="EE686"/>
      <c r="EF686"/>
      <c r="EG686"/>
      <c r="EH686"/>
      <c r="EI686"/>
      <c r="EJ686"/>
      <c r="EK686"/>
      <c r="EL686"/>
      <c r="EM686"/>
      <c r="EN686"/>
      <c r="EO686"/>
      <c r="EP686"/>
      <c r="EQ686"/>
      <c r="ER686"/>
      <c r="ES686"/>
      <c r="ET686"/>
      <c r="EU686"/>
      <c r="EV686"/>
      <c r="EW686"/>
      <c r="EX686"/>
      <c r="EY686"/>
      <c r="EZ686"/>
      <c r="FA686"/>
      <c r="FB686"/>
      <c r="FC686"/>
      <c r="FD686"/>
      <c r="FE686"/>
      <c r="FF686"/>
      <c r="FG686"/>
      <c r="FH686"/>
      <c r="FI686"/>
      <c r="FJ686"/>
      <c r="FK686"/>
      <c r="FL686"/>
      <c r="FM686"/>
      <c r="FN686"/>
      <c r="FO686"/>
      <c r="FP686"/>
      <c r="FQ686"/>
      <c r="FR686"/>
      <c r="FS686"/>
      <c r="FT686"/>
      <c r="FU686"/>
      <c r="FV686"/>
      <c r="FW686"/>
      <c r="FX686"/>
      <c r="FY686"/>
      <c r="FZ686"/>
      <c r="GA686"/>
      <c r="GB686"/>
      <c r="GC686"/>
      <c r="GD686"/>
      <c r="GE686"/>
      <c r="GF686"/>
      <c r="GG686"/>
      <c r="GH686"/>
      <c r="GI686"/>
      <c r="GJ686"/>
      <c r="GK686"/>
      <c r="GL686"/>
      <c r="GM686"/>
      <c r="GN686"/>
      <c r="GO686"/>
      <c r="GP686"/>
      <c r="GQ686"/>
      <c r="GR686"/>
      <c r="GS686"/>
      <c r="GT686"/>
      <c r="GU686"/>
      <c r="GV686"/>
      <c r="GW686"/>
      <c r="GX686"/>
      <c r="GY686"/>
      <c r="GZ686"/>
      <c r="HA686"/>
      <c r="HB686"/>
      <c r="HC686"/>
      <c r="HD686"/>
      <c r="HE686"/>
      <c r="HF686"/>
      <c r="HG686"/>
      <c r="HH686"/>
      <c r="HI686"/>
      <c r="HJ686"/>
      <c r="HK686"/>
      <c r="HL686"/>
      <c r="HM686"/>
      <c r="HN686"/>
      <c r="HO686"/>
      <c r="HP686"/>
      <c r="HQ686"/>
      <c r="HR686"/>
      <c r="HS686"/>
      <c r="HT686"/>
      <c r="HU686"/>
      <c r="HV686"/>
      <c r="HW686"/>
      <c r="HX686"/>
      <c r="HY686"/>
      <c r="HZ686"/>
      <c r="IA686"/>
      <c r="IB686"/>
      <c r="IC686"/>
      <c r="ID686"/>
      <c r="IE686"/>
      <c r="IF686"/>
      <c r="IG686"/>
      <c r="IH686"/>
      <c r="II686"/>
      <c r="IJ686"/>
      <c r="IK686"/>
      <c r="IL686"/>
      <c r="IM686"/>
      <c r="IN686"/>
      <c r="IO686"/>
      <c r="IP686"/>
      <c r="IQ686"/>
      <c r="IR686"/>
      <c r="IS686"/>
      <c r="IT686"/>
      <c r="IU686"/>
      <c r="IV686"/>
      <c r="IW686"/>
      <c r="IX686"/>
      <c r="IY686"/>
      <c r="IZ686"/>
      <c r="JA686"/>
      <c r="JB686"/>
      <c r="JC686"/>
      <c r="JD686"/>
      <c r="JE686"/>
      <c r="JF686"/>
      <c r="JG686"/>
      <c r="JH686"/>
      <c r="JI686"/>
      <c r="JJ686"/>
      <c r="JK686"/>
      <c r="JL686"/>
      <c r="JM686"/>
      <c r="JN686"/>
      <c r="JO686"/>
      <c r="JP686"/>
      <c r="JQ686"/>
      <c r="JR686"/>
      <c r="JS686"/>
      <c r="JT686"/>
      <c r="JU686"/>
      <c r="JV686"/>
      <c r="JW686"/>
      <c r="JX686"/>
    </row>
    <row r="687" spans="1:284" s="199" customFormat="1" ht="12" customHeight="1">
      <c r="A687"/>
      <c r="B687"/>
      <c r="C687"/>
      <c r="D687"/>
      <c r="E687"/>
      <c r="F687"/>
      <c r="G687"/>
      <c r="H687"/>
      <c r="I687"/>
      <c r="J687"/>
      <c r="K687"/>
      <c r="L687"/>
      <c r="M687"/>
      <c r="N687"/>
      <c r="O687"/>
      <c r="P687"/>
      <c r="Q687"/>
      <c r="R687"/>
      <c r="S687"/>
      <c r="T687"/>
      <c r="U687"/>
      <c r="V687"/>
      <c r="W687"/>
      <c r="X687"/>
      <c r="Y687"/>
      <c r="Z687"/>
      <c r="AA687"/>
      <c r="AB687"/>
      <c r="AC687"/>
      <c r="AD687"/>
      <c r="AE687"/>
      <c r="AF687"/>
      <c r="AG687"/>
      <c r="AH687"/>
      <c r="AI687"/>
      <c r="AJ687"/>
      <c r="AK687"/>
      <c r="AL687"/>
      <c r="AM687"/>
      <c r="AN687"/>
      <c r="AO687"/>
      <c r="AP687"/>
      <c r="AQ687"/>
      <c r="AR687"/>
      <c r="AS687"/>
      <c r="AT687"/>
      <c r="AU687"/>
      <c r="AV687"/>
      <c r="AW687"/>
      <c r="AX687"/>
      <c r="AY687"/>
      <c r="AZ687"/>
      <c r="BA687"/>
      <c r="BB687"/>
      <c r="BC687"/>
      <c r="BD687"/>
      <c r="BE687"/>
      <c r="BF687"/>
      <c r="BG687"/>
      <c r="BH687"/>
      <c r="BI687"/>
      <c r="BJ687"/>
      <c r="BK687"/>
      <c r="BL687"/>
      <c r="BM687"/>
      <c r="BN687"/>
      <c r="BO687"/>
      <c r="BP687"/>
      <c r="BQ687"/>
      <c r="BR687"/>
      <c r="BS687"/>
      <c r="BT687"/>
      <c r="BU687"/>
      <c r="BV687"/>
      <c r="BW687"/>
      <c r="BX687"/>
      <c r="BY687"/>
      <c r="BZ687"/>
      <c r="CA687"/>
      <c r="CB687"/>
      <c r="CC687"/>
      <c r="CD687"/>
      <c r="CE687"/>
      <c r="CF687"/>
      <c r="CG687"/>
      <c r="CH687"/>
      <c r="CI687"/>
      <c r="CJ687"/>
      <c r="CK687"/>
      <c r="CL687"/>
      <c r="CM687"/>
      <c r="CN687"/>
      <c r="CO687"/>
      <c r="CP687"/>
      <c r="CQ687"/>
      <c r="CR687"/>
      <c r="CS687"/>
      <c r="CT687"/>
      <c r="CU687"/>
      <c r="CV687"/>
      <c r="CW687"/>
      <c r="CX687"/>
      <c r="CY687"/>
      <c r="CZ687"/>
      <c r="DA687"/>
      <c r="DB687"/>
      <c r="DC687"/>
      <c r="DD687"/>
      <c r="DE687"/>
      <c r="DF687"/>
      <c r="DG687"/>
      <c r="DH687"/>
      <c r="DI687"/>
      <c r="DJ687"/>
      <c r="DK687"/>
      <c r="DL687"/>
      <c r="DM687"/>
      <c r="DN687"/>
      <c r="DO687"/>
      <c r="DP687"/>
      <c r="DQ687"/>
      <c r="DR687"/>
      <c r="DS687"/>
      <c r="DT687"/>
      <c r="DU687"/>
      <c r="DV687"/>
      <c r="DW687"/>
      <c r="DX687"/>
      <c r="DY687"/>
      <c r="DZ687"/>
      <c r="EA687"/>
      <c r="EB687"/>
      <c r="EC687"/>
      <c r="ED687"/>
      <c r="EE687"/>
      <c r="EF687"/>
      <c r="EG687"/>
      <c r="EH687"/>
      <c r="EI687"/>
      <c r="EJ687"/>
      <c r="EK687"/>
      <c r="EL687"/>
      <c r="EM687"/>
      <c r="EN687"/>
      <c r="EO687"/>
      <c r="EP687"/>
      <c r="EQ687"/>
      <c r="ER687"/>
      <c r="ES687"/>
      <c r="ET687"/>
      <c r="EU687"/>
      <c r="EV687"/>
      <c r="EW687"/>
      <c r="EX687"/>
      <c r="EY687"/>
      <c r="EZ687"/>
      <c r="FA687"/>
      <c r="FB687"/>
      <c r="FC687"/>
      <c r="FD687"/>
      <c r="FE687"/>
      <c r="FF687"/>
      <c r="FG687"/>
      <c r="FH687"/>
      <c r="FI687"/>
      <c r="FJ687"/>
      <c r="FK687"/>
      <c r="FL687"/>
      <c r="FM687"/>
      <c r="FN687"/>
      <c r="FO687"/>
      <c r="FP687"/>
      <c r="FQ687"/>
      <c r="FR687"/>
      <c r="FS687"/>
      <c r="FT687"/>
      <c r="FU687"/>
      <c r="FV687"/>
      <c r="FW687"/>
      <c r="FX687"/>
      <c r="FY687"/>
      <c r="FZ687"/>
      <c r="GA687"/>
      <c r="GB687"/>
      <c r="GC687"/>
      <c r="GD687"/>
      <c r="GE687"/>
      <c r="GF687"/>
      <c r="GG687"/>
      <c r="GH687"/>
      <c r="GI687"/>
      <c r="GJ687"/>
      <c r="GK687"/>
      <c r="GL687"/>
      <c r="GM687"/>
      <c r="GN687"/>
      <c r="GO687"/>
      <c r="GP687"/>
      <c r="GQ687"/>
      <c r="GR687"/>
      <c r="GS687"/>
      <c r="GT687"/>
      <c r="GU687"/>
      <c r="GV687"/>
      <c r="GW687"/>
      <c r="GX687"/>
      <c r="GY687"/>
      <c r="GZ687"/>
      <c r="HA687"/>
      <c r="HB687"/>
      <c r="HC687"/>
      <c r="HD687"/>
      <c r="HE687"/>
      <c r="HF687"/>
      <c r="HG687"/>
      <c r="HH687"/>
      <c r="HI687"/>
      <c r="HJ687"/>
      <c r="HK687"/>
      <c r="HL687"/>
      <c r="HM687"/>
      <c r="HN687"/>
      <c r="HO687"/>
      <c r="HP687"/>
      <c r="HQ687"/>
      <c r="HR687"/>
      <c r="HS687"/>
      <c r="HT687"/>
      <c r="HU687"/>
      <c r="HV687"/>
      <c r="HW687"/>
      <c r="HX687"/>
      <c r="HY687"/>
      <c r="HZ687"/>
      <c r="IA687"/>
      <c r="IB687"/>
      <c r="IC687"/>
      <c r="ID687"/>
      <c r="IE687"/>
      <c r="IF687"/>
      <c r="IG687"/>
      <c r="IH687"/>
      <c r="II687"/>
      <c r="IJ687"/>
      <c r="IK687"/>
      <c r="IL687"/>
      <c r="IM687"/>
      <c r="IN687"/>
      <c r="IO687"/>
      <c r="IP687"/>
      <c r="IQ687"/>
      <c r="IR687"/>
      <c r="IS687"/>
      <c r="IT687"/>
      <c r="IU687"/>
      <c r="IV687"/>
      <c r="IW687"/>
      <c r="IX687"/>
      <c r="IY687"/>
      <c r="IZ687"/>
      <c r="JA687"/>
      <c r="JB687"/>
      <c r="JC687"/>
      <c r="JD687"/>
      <c r="JE687"/>
      <c r="JF687"/>
      <c r="JG687"/>
      <c r="JH687"/>
      <c r="JI687"/>
      <c r="JJ687"/>
      <c r="JK687"/>
      <c r="JL687"/>
      <c r="JM687"/>
      <c r="JN687"/>
      <c r="JO687"/>
      <c r="JP687"/>
      <c r="JQ687"/>
      <c r="JR687"/>
      <c r="JS687"/>
      <c r="JT687"/>
      <c r="JU687"/>
      <c r="JV687"/>
      <c r="JW687"/>
      <c r="JX687"/>
    </row>
    <row r="688" spans="1:284" s="199" customFormat="1" ht="12" customHeight="1">
      <c r="A688"/>
      <c r="B688"/>
      <c r="C688"/>
      <c r="D688"/>
      <c r="E688"/>
      <c r="F688"/>
      <c r="G688"/>
      <c r="H688"/>
      <c r="I688"/>
      <c r="J688"/>
      <c r="K688"/>
      <c r="L688"/>
      <c r="M688"/>
      <c r="N688"/>
      <c r="O688"/>
      <c r="P688"/>
      <c r="Q688"/>
      <c r="R688"/>
      <c r="S688"/>
      <c r="T688"/>
      <c r="U688"/>
      <c r="V688"/>
      <c r="W688"/>
      <c r="X688"/>
      <c r="Y688"/>
      <c r="Z688"/>
      <c r="AA688"/>
      <c r="AB688"/>
      <c r="AC688"/>
      <c r="AD688"/>
      <c r="AE688"/>
      <c r="AF688"/>
      <c r="AG688"/>
      <c r="AH688"/>
      <c r="AI688"/>
      <c r="AJ688"/>
      <c r="AK688"/>
      <c r="AL688"/>
      <c r="AM688"/>
      <c r="AN688"/>
      <c r="AO688"/>
      <c r="AP688"/>
      <c r="AQ688"/>
      <c r="AR688"/>
      <c r="AS688"/>
      <c r="AT688"/>
      <c r="AU688"/>
      <c r="AV688"/>
      <c r="AW688"/>
      <c r="AX688"/>
      <c r="AY688"/>
      <c r="AZ688"/>
      <c r="BA688"/>
      <c r="BB688"/>
      <c r="BC688"/>
      <c r="BD688"/>
      <c r="BE688"/>
      <c r="BF688"/>
      <c r="BG688"/>
      <c r="BH688"/>
      <c r="BI688"/>
      <c r="BJ688"/>
      <c r="BK688"/>
      <c r="BL688"/>
      <c r="BM688"/>
      <c r="BN688"/>
      <c r="BO688"/>
      <c r="BP688"/>
      <c r="BQ688"/>
      <c r="BR688"/>
      <c r="BS688"/>
      <c r="BT688"/>
      <c r="BU688"/>
      <c r="BV688"/>
      <c r="BW688"/>
      <c r="BX688"/>
      <c r="BY688"/>
      <c r="BZ688"/>
      <c r="CA688"/>
      <c r="CB688"/>
      <c r="CC688"/>
      <c r="CD688"/>
      <c r="CE688"/>
      <c r="CF688"/>
      <c r="CG688"/>
      <c r="CH688"/>
      <c r="CI688"/>
      <c r="CJ688"/>
      <c r="CK688"/>
      <c r="CL688"/>
      <c r="CM688"/>
      <c r="CN688"/>
      <c r="CO688"/>
      <c r="CP688"/>
      <c r="CQ688"/>
      <c r="CR688"/>
      <c r="CS688"/>
      <c r="CT688"/>
      <c r="CU688"/>
      <c r="CV688"/>
      <c r="CW688"/>
      <c r="CX688"/>
      <c r="CY688"/>
      <c r="CZ688"/>
      <c r="DA688"/>
      <c r="DB688"/>
      <c r="DC688"/>
      <c r="DD688"/>
      <c r="DE688"/>
      <c r="DF688"/>
      <c r="DG688"/>
      <c r="DH688"/>
      <c r="DI688"/>
      <c r="DJ688"/>
      <c r="DK688"/>
      <c r="DL688"/>
      <c r="DM688"/>
      <c r="DN688"/>
      <c r="DO688"/>
      <c r="DP688"/>
      <c r="DQ688"/>
      <c r="DR688"/>
      <c r="DS688"/>
      <c r="DT688"/>
      <c r="DU688"/>
      <c r="DV688"/>
      <c r="DW688"/>
      <c r="DX688"/>
      <c r="DY688"/>
      <c r="DZ688"/>
      <c r="EA688"/>
      <c r="EB688"/>
      <c r="EC688"/>
      <c r="ED688"/>
      <c r="EE688"/>
      <c r="EF688"/>
      <c r="EG688"/>
      <c r="EH688"/>
      <c r="EI688"/>
      <c r="EJ688"/>
      <c r="EK688"/>
      <c r="EL688"/>
      <c r="EM688"/>
      <c r="EN688"/>
      <c r="EO688"/>
      <c r="EP688"/>
      <c r="EQ688"/>
      <c r="ER688"/>
      <c r="ES688"/>
      <c r="ET688"/>
      <c r="EU688"/>
      <c r="EV688"/>
      <c r="EW688"/>
      <c r="EX688"/>
      <c r="EY688"/>
      <c r="EZ688"/>
      <c r="FA688"/>
      <c r="FB688"/>
      <c r="FC688"/>
      <c r="FD688"/>
      <c r="FE688"/>
      <c r="FF688"/>
      <c r="FG688"/>
      <c r="FH688"/>
      <c r="FI688"/>
      <c r="FJ688"/>
      <c r="FK688"/>
      <c r="FL688"/>
      <c r="FM688"/>
      <c r="FN688"/>
      <c r="FO688"/>
      <c r="FP688"/>
      <c r="FQ688"/>
      <c r="FR688"/>
      <c r="FS688"/>
      <c r="FT688"/>
      <c r="FU688"/>
      <c r="FV688"/>
      <c r="FW688"/>
      <c r="FX688"/>
      <c r="FY688"/>
      <c r="FZ688"/>
      <c r="GA688"/>
      <c r="GB688"/>
      <c r="GC688"/>
      <c r="GD688"/>
      <c r="GE688"/>
      <c r="GF688"/>
      <c r="GG688"/>
      <c r="GH688"/>
      <c r="GI688"/>
      <c r="GJ688"/>
      <c r="GK688"/>
      <c r="GL688"/>
      <c r="GM688"/>
      <c r="GN688"/>
      <c r="GO688"/>
      <c r="GP688"/>
      <c r="GQ688"/>
      <c r="GR688"/>
      <c r="GS688"/>
      <c r="GT688"/>
      <c r="GU688"/>
      <c r="GV688"/>
      <c r="GW688"/>
      <c r="GX688"/>
      <c r="GY688"/>
      <c r="GZ688"/>
      <c r="HA688"/>
      <c r="HB688"/>
      <c r="HC688"/>
      <c r="HD688"/>
      <c r="HE688"/>
      <c r="HF688"/>
      <c r="HG688"/>
      <c r="HH688"/>
      <c r="HI688"/>
      <c r="HJ688"/>
      <c r="HK688"/>
      <c r="HL688"/>
      <c r="HM688"/>
      <c r="HN688"/>
      <c r="HO688"/>
      <c r="HP688"/>
      <c r="HQ688"/>
      <c r="HR688"/>
      <c r="HS688"/>
      <c r="HT688"/>
      <c r="HU688"/>
      <c r="HV688"/>
      <c r="HW688"/>
      <c r="HX688"/>
      <c r="HY688"/>
      <c r="HZ688"/>
      <c r="IA688"/>
      <c r="IB688"/>
      <c r="IC688"/>
      <c r="ID688"/>
      <c r="IE688"/>
      <c r="IF688"/>
      <c r="IG688"/>
      <c r="IH688"/>
      <c r="II688"/>
      <c r="IJ688"/>
      <c r="IK688"/>
      <c r="IL688"/>
      <c r="IM688"/>
      <c r="IN688"/>
      <c r="IO688"/>
      <c r="IP688"/>
      <c r="IQ688"/>
      <c r="IR688"/>
      <c r="IS688"/>
      <c r="IT688"/>
      <c r="IU688"/>
      <c r="IV688"/>
      <c r="IW688"/>
      <c r="IX688"/>
      <c r="IY688"/>
      <c r="IZ688"/>
      <c r="JA688"/>
      <c r="JB688"/>
      <c r="JC688"/>
      <c r="JD688"/>
      <c r="JE688"/>
      <c r="JF688"/>
      <c r="JG688"/>
      <c r="JH688"/>
      <c r="JI688"/>
      <c r="JJ688"/>
      <c r="JK688"/>
      <c r="JL688"/>
      <c r="JM688"/>
      <c r="JN688"/>
      <c r="JO688"/>
      <c r="JP688"/>
      <c r="JQ688"/>
      <c r="JR688"/>
      <c r="JS688"/>
      <c r="JT688"/>
      <c r="JU688"/>
      <c r="JV688"/>
      <c r="JW688"/>
      <c r="JX688"/>
    </row>
    <row r="689" spans="1:284" s="199" customFormat="1" ht="12" customHeight="1">
      <c r="A689"/>
      <c r="B689"/>
      <c r="C689"/>
      <c r="D689"/>
      <c r="E689"/>
      <c r="F689"/>
      <c r="G689"/>
      <c r="H689"/>
      <c r="I689"/>
      <c r="J689"/>
      <c r="K689"/>
      <c r="L689"/>
      <c r="M689"/>
      <c r="N689"/>
      <c r="O689"/>
      <c r="P689"/>
      <c r="Q689"/>
      <c r="R689"/>
      <c r="S689"/>
      <c r="T689"/>
      <c r="U689"/>
      <c r="V689"/>
      <c r="W689"/>
      <c r="X689"/>
      <c r="Y689"/>
      <c r="Z689"/>
      <c r="AA689"/>
      <c r="AB689"/>
      <c r="AC689"/>
      <c r="AD689"/>
      <c r="AE689"/>
      <c r="AF689"/>
      <c r="AG689"/>
      <c r="AH689"/>
      <c r="AI689"/>
      <c r="AJ689"/>
      <c r="AK689"/>
      <c r="AL689"/>
      <c r="AM689"/>
      <c r="AN689"/>
      <c r="AO689"/>
      <c r="AP689"/>
      <c r="AQ689"/>
      <c r="AR689"/>
      <c r="AS689"/>
      <c r="AT689"/>
      <c r="AU689"/>
      <c r="AV689"/>
      <c r="AW689"/>
      <c r="AX689"/>
      <c r="AY689"/>
      <c r="AZ689"/>
      <c r="BA689"/>
      <c r="BB689"/>
      <c r="BC689"/>
      <c r="BD689"/>
      <c r="BE689"/>
      <c r="BF689"/>
      <c r="BG689"/>
      <c r="BH689"/>
      <c r="BI689"/>
      <c r="BJ689"/>
      <c r="BK689"/>
      <c r="BL689"/>
      <c r="BM689"/>
      <c r="BN689"/>
      <c r="BO689"/>
      <c r="BP689"/>
      <c r="BQ689"/>
      <c r="BR689"/>
      <c r="BS689"/>
      <c r="BT689"/>
      <c r="BU689"/>
      <c r="BV689"/>
      <c r="BW689"/>
      <c r="BX689"/>
      <c r="BY689"/>
      <c r="BZ689"/>
      <c r="CA689"/>
      <c r="CB689"/>
      <c r="CC689"/>
      <c r="CD689"/>
      <c r="CE689"/>
      <c r="CF689"/>
      <c r="CG689"/>
      <c r="CH689"/>
      <c r="CI689"/>
      <c r="CJ689"/>
      <c r="CK689"/>
      <c r="CL689"/>
      <c r="CM689"/>
      <c r="CN689"/>
      <c r="CO689"/>
      <c r="CP689"/>
      <c r="CQ689"/>
      <c r="CR689"/>
      <c r="CS689"/>
      <c r="CT689"/>
      <c r="CU689"/>
      <c r="CV689"/>
      <c r="CW689"/>
      <c r="CX689"/>
      <c r="CY689"/>
      <c r="CZ689"/>
      <c r="DA689"/>
      <c r="DB689"/>
      <c r="DC689"/>
      <c r="DD689"/>
      <c r="DE689"/>
      <c r="DF689"/>
      <c r="DG689"/>
      <c r="DH689"/>
      <c r="DI689"/>
      <c r="DJ689"/>
      <c r="DK689"/>
      <c r="DL689"/>
      <c r="DM689"/>
      <c r="DN689"/>
      <c r="DO689"/>
      <c r="DP689"/>
      <c r="DQ689"/>
      <c r="DR689"/>
      <c r="DS689"/>
      <c r="DT689"/>
      <c r="DU689"/>
      <c r="DV689"/>
      <c r="DW689"/>
      <c r="DX689"/>
      <c r="DY689"/>
      <c r="DZ689"/>
      <c r="EA689"/>
      <c r="EB689"/>
      <c r="EC689"/>
      <c r="ED689"/>
      <c r="EE689"/>
      <c r="EF689"/>
      <c r="EG689"/>
      <c r="EH689"/>
      <c r="EI689"/>
      <c r="EJ689"/>
      <c r="EK689"/>
      <c r="EL689"/>
      <c r="EM689"/>
      <c r="EN689"/>
      <c r="EO689"/>
      <c r="EP689"/>
      <c r="EQ689"/>
      <c r="ER689"/>
      <c r="ES689"/>
      <c r="ET689"/>
      <c r="EU689"/>
      <c r="EV689"/>
      <c r="EW689"/>
      <c r="EX689"/>
      <c r="EY689"/>
      <c r="EZ689"/>
      <c r="FA689"/>
      <c r="FB689"/>
      <c r="FC689"/>
      <c r="FD689"/>
      <c r="FE689"/>
      <c r="FF689"/>
      <c r="FG689"/>
      <c r="FH689"/>
      <c r="FI689"/>
      <c r="FJ689"/>
      <c r="FK689"/>
      <c r="FL689"/>
      <c r="FM689"/>
      <c r="FN689"/>
      <c r="FO689"/>
      <c r="FP689"/>
      <c r="FQ689"/>
      <c r="FR689"/>
      <c r="FS689"/>
      <c r="FT689"/>
      <c r="FU689"/>
      <c r="FV689"/>
      <c r="FW689"/>
      <c r="FX689"/>
      <c r="FY689"/>
      <c r="FZ689"/>
      <c r="GA689"/>
      <c r="GB689"/>
      <c r="GC689"/>
      <c r="GD689"/>
      <c r="GE689"/>
      <c r="GF689"/>
      <c r="GG689"/>
      <c r="GH689"/>
      <c r="GI689"/>
      <c r="GJ689"/>
      <c r="GK689"/>
      <c r="GL689"/>
      <c r="GM689"/>
      <c r="GN689"/>
      <c r="GO689"/>
      <c r="GP689"/>
      <c r="GQ689"/>
      <c r="GR689"/>
      <c r="GS689"/>
      <c r="GT689"/>
      <c r="GU689"/>
      <c r="GV689"/>
      <c r="GW689"/>
      <c r="GX689"/>
      <c r="GY689"/>
      <c r="GZ689"/>
      <c r="HA689"/>
      <c r="HB689"/>
      <c r="HC689"/>
      <c r="HD689"/>
      <c r="HE689"/>
      <c r="HF689"/>
      <c r="HG689"/>
      <c r="HH689"/>
      <c r="HI689"/>
      <c r="HJ689"/>
      <c r="HK689"/>
      <c r="HL689"/>
      <c r="HM689"/>
      <c r="HN689"/>
      <c r="HO689"/>
      <c r="HP689"/>
      <c r="HQ689"/>
      <c r="HR689"/>
      <c r="HS689"/>
      <c r="HT689"/>
      <c r="HU689"/>
      <c r="HV689"/>
      <c r="HW689"/>
      <c r="HX689"/>
      <c r="HY689"/>
      <c r="HZ689"/>
      <c r="IA689"/>
      <c r="IB689"/>
      <c r="IC689"/>
      <c r="ID689"/>
      <c r="IE689"/>
      <c r="IF689"/>
      <c r="IG689"/>
      <c r="IH689"/>
      <c r="II689"/>
      <c r="IJ689"/>
      <c r="IK689"/>
      <c r="IL689"/>
      <c r="IM689"/>
      <c r="IN689"/>
      <c r="IO689"/>
      <c r="IP689"/>
      <c r="IQ689"/>
      <c r="IR689"/>
      <c r="IS689"/>
      <c r="IT689"/>
      <c r="IU689"/>
      <c r="IV689"/>
      <c r="IW689"/>
      <c r="IX689"/>
      <c r="IY689"/>
      <c r="IZ689"/>
      <c r="JA689"/>
      <c r="JB689"/>
      <c r="JC689"/>
      <c r="JD689"/>
      <c r="JE689"/>
      <c r="JF689"/>
      <c r="JG689"/>
      <c r="JH689"/>
      <c r="JI689"/>
      <c r="JJ689"/>
      <c r="JK689"/>
      <c r="JL689"/>
      <c r="JM689"/>
      <c r="JN689"/>
      <c r="JO689"/>
      <c r="JP689"/>
      <c r="JQ689"/>
      <c r="JR689"/>
      <c r="JS689"/>
      <c r="JT689"/>
      <c r="JU689"/>
      <c r="JV689"/>
      <c r="JW689"/>
      <c r="JX689"/>
    </row>
    <row r="690" spans="1:284" s="199" customFormat="1" ht="12" customHeight="1">
      <c r="A690"/>
      <c r="B690"/>
      <c r="C690"/>
      <c r="D690"/>
      <c r="E690"/>
      <c r="F690"/>
      <c r="G690"/>
      <c r="H690"/>
      <c r="I690"/>
      <c r="J690"/>
      <c r="K690"/>
      <c r="L690"/>
      <c r="M690"/>
      <c r="N690"/>
      <c r="O690"/>
      <c r="P690"/>
      <c r="Q690"/>
      <c r="R690"/>
      <c r="S690"/>
      <c r="T690"/>
      <c r="U690"/>
      <c r="V690"/>
      <c r="W690"/>
      <c r="X690"/>
      <c r="Y690"/>
      <c r="Z690"/>
      <c r="AA690"/>
      <c r="AB690"/>
      <c r="AC690"/>
      <c r="AD690"/>
      <c r="AE690"/>
      <c r="AF690"/>
      <c r="AG690"/>
      <c r="AH690"/>
      <c r="AI690"/>
      <c r="AJ690"/>
      <c r="AK690"/>
      <c r="AL690"/>
      <c r="AM690"/>
      <c r="AN690"/>
      <c r="AO690"/>
      <c r="AP690"/>
      <c r="AQ690"/>
      <c r="AR690"/>
      <c r="AS690"/>
      <c r="AT690"/>
      <c r="AU690"/>
      <c r="AV690"/>
      <c r="AW690"/>
      <c r="AX690"/>
      <c r="AY690"/>
      <c r="AZ690"/>
      <c r="BA690"/>
      <c r="BB690"/>
      <c r="BC690"/>
      <c r="BD690"/>
      <c r="BE690"/>
      <c r="BF690"/>
      <c r="BG690"/>
      <c r="BH690"/>
      <c r="BI690"/>
      <c r="BJ690"/>
      <c r="BK690"/>
      <c r="BL690"/>
      <c r="BM690"/>
      <c r="BN690"/>
      <c r="BO690"/>
      <c r="BP690"/>
      <c r="BQ690"/>
      <c r="BR690"/>
      <c r="BS690"/>
      <c r="BT690"/>
      <c r="BU690"/>
      <c r="BV690"/>
      <c r="BW690"/>
      <c r="BX690"/>
      <c r="BY690"/>
      <c r="BZ690"/>
      <c r="CA690"/>
      <c r="CB690"/>
      <c r="CC690"/>
      <c r="CD690"/>
      <c r="CE690"/>
      <c r="CF690"/>
      <c r="CG690"/>
      <c r="CH690"/>
      <c r="CI690"/>
      <c r="CJ690"/>
      <c r="CK690"/>
      <c r="CL690"/>
      <c r="CM690"/>
      <c r="CN690"/>
      <c r="CO690"/>
      <c r="CP690"/>
      <c r="CQ690"/>
      <c r="CR690"/>
      <c r="CS690"/>
      <c r="CT690"/>
      <c r="CU690"/>
      <c r="CV690"/>
      <c r="CW690"/>
      <c r="CX690"/>
      <c r="CY690"/>
      <c r="CZ690"/>
      <c r="DA690"/>
      <c r="DB690"/>
      <c r="DC690"/>
      <c r="DD690"/>
      <c r="DE690"/>
      <c r="DF690"/>
      <c r="DG690"/>
      <c r="DH690"/>
      <c r="DI690"/>
      <c r="DJ690"/>
      <c r="DK690"/>
      <c r="DL690"/>
      <c r="DM690"/>
      <c r="DN690"/>
      <c r="DO690"/>
      <c r="DP690"/>
      <c r="DQ690"/>
      <c r="DR690"/>
      <c r="DS690"/>
      <c r="DT690"/>
      <c r="DU690"/>
      <c r="DV690"/>
      <c r="DW690"/>
      <c r="DX690"/>
      <c r="DY690"/>
      <c r="DZ690"/>
      <c r="EA690"/>
      <c r="EB690"/>
      <c r="EC690"/>
      <c r="ED690"/>
      <c r="EE690"/>
      <c r="EF690"/>
      <c r="EG690"/>
      <c r="EH690"/>
      <c r="EI690"/>
      <c r="EJ690"/>
      <c r="EK690"/>
      <c r="EL690"/>
      <c r="EM690"/>
      <c r="EN690"/>
      <c r="EO690"/>
      <c r="EP690"/>
      <c r="EQ690"/>
      <c r="ER690"/>
      <c r="ES690"/>
      <c r="ET690"/>
      <c r="EU690"/>
      <c r="EV690"/>
      <c r="EW690"/>
      <c r="EX690"/>
      <c r="EY690"/>
      <c r="EZ690"/>
      <c r="FA690"/>
      <c r="FB690"/>
      <c r="FC690"/>
      <c r="FD690"/>
      <c r="FE690"/>
      <c r="FF690"/>
      <c r="FG690"/>
      <c r="FH690"/>
      <c r="FI690"/>
      <c r="FJ690"/>
      <c r="FK690"/>
      <c r="FL690"/>
      <c r="FM690"/>
      <c r="FN690"/>
      <c r="FO690"/>
      <c r="FP690"/>
      <c r="FQ690"/>
      <c r="FR690"/>
      <c r="FS690"/>
      <c r="FT690"/>
      <c r="FU690"/>
      <c r="FV690"/>
      <c r="FW690"/>
      <c r="FX690"/>
      <c r="FY690"/>
      <c r="FZ690"/>
      <c r="GA690"/>
      <c r="GB690"/>
      <c r="GC690"/>
      <c r="GD690"/>
      <c r="GE690"/>
      <c r="GF690"/>
      <c r="GG690"/>
      <c r="GH690"/>
      <c r="GI690"/>
      <c r="GJ690"/>
      <c r="GK690"/>
      <c r="GL690"/>
      <c r="GM690"/>
      <c r="GN690"/>
      <c r="GO690"/>
      <c r="GP690"/>
      <c r="GQ690"/>
      <c r="GR690"/>
      <c r="GS690"/>
      <c r="GT690"/>
      <c r="GU690"/>
      <c r="GV690"/>
      <c r="GW690"/>
      <c r="GX690"/>
      <c r="GY690"/>
      <c r="GZ690"/>
      <c r="HA690"/>
      <c r="HB690"/>
      <c r="HC690"/>
      <c r="HD690"/>
      <c r="HE690"/>
      <c r="HF690"/>
      <c r="HG690"/>
      <c r="HH690"/>
      <c r="HI690"/>
      <c r="HJ690"/>
      <c r="HK690"/>
      <c r="HL690"/>
      <c r="HM690"/>
      <c r="HN690"/>
      <c r="HO690"/>
      <c r="HP690"/>
      <c r="HQ690"/>
      <c r="HR690"/>
      <c r="HS690"/>
      <c r="HT690"/>
      <c r="HU690"/>
      <c r="HV690"/>
      <c r="HW690"/>
      <c r="HX690"/>
      <c r="HY690"/>
      <c r="HZ690"/>
      <c r="IA690"/>
      <c r="IB690"/>
      <c r="IC690"/>
      <c r="ID690"/>
      <c r="IE690"/>
      <c r="IF690"/>
      <c r="IG690"/>
      <c r="IH690"/>
      <c r="II690"/>
      <c r="IJ690"/>
      <c r="IK690"/>
      <c r="IL690"/>
      <c r="IM690"/>
      <c r="IN690"/>
      <c r="IO690"/>
      <c r="IP690"/>
      <c r="IQ690"/>
      <c r="IR690"/>
      <c r="IS690"/>
      <c r="IT690"/>
      <c r="IU690"/>
      <c r="IV690"/>
      <c r="IW690"/>
      <c r="IX690"/>
      <c r="IY690"/>
      <c r="IZ690"/>
      <c r="JA690"/>
      <c r="JB690"/>
      <c r="JC690"/>
      <c r="JD690"/>
      <c r="JE690"/>
      <c r="JF690"/>
      <c r="JG690"/>
      <c r="JH690"/>
      <c r="JI690"/>
      <c r="JJ690"/>
      <c r="JK690"/>
      <c r="JL690"/>
      <c r="JM690"/>
      <c r="JN690"/>
      <c r="JO690"/>
      <c r="JP690"/>
      <c r="JQ690"/>
      <c r="JR690"/>
      <c r="JS690"/>
      <c r="JT690"/>
      <c r="JU690"/>
      <c r="JV690"/>
      <c r="JW690"/>
      <c r="JX690"/>
    </row>
    <row r="691" spans="1:284" s="199" customFormat="1" ht="12" customHeight="1">
      <c r="A691"/>
      <c r="B691"/>
      <c r="C691"/>
      <c r="D691"/>
      <c r="E691"/>
      <c r="F691"/>
      <c r="G691"/>
      <c r="H691"/>
      <c r="I691"/>
      <c r="J691"/>
      <c r="K691"/>
      <c r="L691"/>
      <c r="M691"/>
      <c r="N691"/>
      <c r="O691"/>
      <c r="P691"/>
      <c r="Q691"/>
      <c r="R691"/>
      <c r="S691"/>
      <c r="T691"/>
      <c r="U691"/>
      <c r="V691"/>
      <c r="W691"/>
      <c r="X691"/>
      <c r="Y691"/>
      <c r="Z691"/>
      <c r="AA691"/>
      <c r="AB691"/>
      <c r="AC691"/>
      <c r="AD691"/>
      <c r="AE691"/>
      <c r="AF691"/>
      <c r="AG691"/>
      <c r="AH691"/>
      <c r="AI691"/>
      <c r="AJ691"/>
      <c r="AK691"/>
      <c r="AL691"/>
      <c r="AM691"/>
      <c r="AN691"/>
      <c r="AO691"/>
      <c r="AP691"/>
      <c r="AQ691"/>
      <c r="AR691"/>
      <c r="AS691"/>
      <c r="AT691"/>
      <c r="AU691"/>
      <c r="AV691"/>
      <c r="AW691"/>
      <c r="AX691"/>
      <c r="AY691"/>
      <c r="AZ691"/>
      <c r="BA691"/>
      <c r="BB691"/>
      <c r="BC691"/>
      <c r="BD691"/>
      <c r="BE691"/>
      <c r="BF691"/>
      <c r="BG691"/>
      <c r="BH691"/>
      <c r="BI691"/>
      <c r="BJ691"/>
      <c r="BK691"/>
      <c r="BL691"/>
      <c r="BM691"/>
      <c r="BN691"/>
      <c r="BO691"/>
      <c r="BP691"/>
      <c r="BQ691"/>
      <c r="BR691"/>
      <c r="BS691"/>
      <c r="BT691"/>
      <c r="BU691"/>
      <c r="BV691"/>
      <c r="BW691"/>
      <c r="BX691"/>
      <c r="BY691"/>
      <c r="BZ691"/>
      <c r="CA691"/>
      <c r="CB691"/>
      <c r="CC691"/>
      <c r="CD691"/>
      <c r="CE691"/>
      <c r="CF691"/>
      <c r="CG691"/>
      <c r="CH691"/>
      <c r="CI691"/>
      <c r="CJ691"/>
      <c r="CK691"/>
      <c r="CL691"/>
      <c r="CM691"/>
      <c r="CN691"/>
      <c r="CO691"/>
      <c r="CP691"/>
      <c r="CQ691"/>
      <c r="CR691"/>
      <c r="CS691"/>
      <c r="CT691"/>
      <c r="CU691"/>
      <c r="CV691"/>
      <c r="CW691"/>
      <c r="CX691"/>
      <c r="CY691"/>
      <c r="CZ691"/>
      <c r="DA691"/>
      <c r="DB691"/>
      <c r="DC691"/>
      <c r="DD691"/>
      <c r="DE691"/>
      <c r="DF691"/>
      <c r="DG691"/>
      <c r="DH691"/>
      <c r="DI691"/>
      <c r="DJ691"/>
      <c r="DK691"/>
      <c r="DL691"/>
      <c r="DM691"/>
      <c r="DN691"/>
      <c r="DO691"/>
      <c r="DP691"/>
      <c r="DQ691"/>
      <c r="DR691"/>
      <c r="DS691"/>
      <c r="DT691"/>
      <c r="DU691"/>
      <c r="DV691"/>
      <c r="DW691"/>
      <c r="DX691"/>
      <c r="DY691"/>
      <c r="DZ691"/>
      <c r="EA691"/>
      <c r="EB691"/>
      <c r="EC691"/>
      <c r="ED691"/>
      <c r="EE691"/>
      <c r="EF691"/>
      <c r="EG691"/>
      <c r="EH691"/>
      <c r="EI691"/>
      <c r="EJ691"/>
      <c r="EK691"/>
      <c r="EL691"/>
      <c r="EM691"/>
      <c r="EN691"/>
      <c r="EO691"/>
      <c r="EP691"/>
      <c r="EQ691"/>
      <c r="ER691"/>
      <c r="ES691"/>
      <c r="ET691"/>
      <c r="EU691"/>
      <c r="EV691"/>
      <c r="EW691"/>
      <c r="EX691"/>
      <c r="EY691"/>
      <c r="EZ691"/>
      <c r="FA691"/>
      <c r="FB691"/>
      <c r="FC691"/>
      <c r="FD691"/>
      <c r="FE691"/>
      <c r="FF691"/>
      <c r="FG691"/>
      <c r="FH691"/>
      <c r="FI691"/>
      <c r="FJ691"/>
      <c r="FK691"/>
      <c r="FL691"/>
      <c r="FM691"/>
      <c r="FN691"/>
      <c r="FO691"/>
      <c r="FP691"/>
      <c r="FQ691"/>
      <c r="FR691"/>
      <c r="FS691"/>
      <c r="FT691"/>
      <c r="FU691"/>
      <c r="FV691"/>
      <c r="FW691"/>
      <c r="FX691"/>
      <c r="FY691"/>
      <c r="FZ691"/>
      <c r="GA691"/>
      <c r="GB691"/>
      <c r="GC691"/>
      <c r="GD691"/>
      <c r="GE691"/>
      <c r="GF691"/>
      <c r="GG691"/>
      <c r="GH691"/>
      <c r="GI691"/>
      <c r="GJ691"/>
      <c r="GK691"/>
      <c r="GL691"/>
      <c r="GM691"/>
      <c r="GN691"/>
      <c r="GO691"/>
      <c r="GP691"/>
      <c r="GQ691"/>
      <c r="GR691"/>
      <c r="GS691"/>
      <c r="GT691"/>
      <c r="GU691"/>
      <c r="GV691"/>
      <c r="GW691"/>
      <c r="GX691"/>
      <c r="GY691"/>
      <c r="GZ691"/>
      <c r="HA691"/>
      <c r="HB691"/>
      <c r="HC691"/>
      <c r="HD691"/>
      <c r="HE691"/>
      <c r="HF691"/>
      <c r="HG691"/>
      <c r="HH691"/>
      <c r="HI691"/>
      <c r="HJ691"/>
      <c r="HK691"/>
      <c r="HL691"/>
      <c r="HM691"/>
      <c r="HN691"/>
      <c r="HO691"/>
      <c r="HP691"/>
      <c r="HQ691"/>
      <c r="HR691"/>
      <c r="HS691"/>
      <c r="HT691"/>
      <c r="HU691"/>
      <c r="HV691"/>
      <c r="HW691"/>
      <c r="HX691"/>
      <c r="HY691"/>
      <c r="HZ691"/>
      <c r="IA691"/>
      <c r="IB691"/>
      <c r="IC691"/>
      <c r="ID691"/>
      <c r="IE691"/>
      <c r="IF691"/>
      <c r="IG691"/>
      <c r="IH691"/>
      <c r="II691"/>
      <c r="IJ691"/>
      <c r="IK691"/>
      <c r="IL691"/>
      <c r="IM691"/>
      <c r="IN691"/>
      <c r="IO691"/>
      <c r="IP691"/>
      <c r="IQ691"/>
      <c r="IR691"/>
      <c r="IS691"/>
      <c r="IT691"/>
      <c r="IU691"/>
      <c r="IV691"/>
      <c r="IW691"/>
      <c r="IX691"/>
      <c r="IY691"/>
      <c r="IZ691"/>
      <c r="JA691"/>
      <c r="JB691"/>
      <c r="JC691"/>
      <c r="JD691"/>
      <c r="JE691"/>
      <c r="JF691"/>
      <c r="JG691"/>
      <c r="JH691"/>
      <c r="JI691"/>
      <c r="JJ691"/>
      <c r="JK691"/>
      <c r="JL691"/>
      <c r="JM691"/>
      <c r="JN691"/>
      <c r="JO691"/>
      <c r="JP691"/>
      <c r="JQ691"/>
      <c r="JR691"/>
      <c r="JS691"/>
      <c r="JT691"/>
      <c r="JU691"/>
      <c r="JV691"/>
      <c r="JW691"/>
      <c r="JX691"/>
    </row>
    <row r="692" spans="1:284" s="199" customFormat="1" ht="12" customHeight="1">
      <c r="A692"/>
      <c r="B692"/>
      <c r="C692"/>
      <c r="D692"/>
      <c r="E692"/>
      <c r="F692"/>
      <c r="G692"/>
      <c r="H692"/>
      <c r="I692"/>
      <c r="J692"/>
      <c r="K692"/>
      <c r="L692"/>
      <c r="M692"/>
      <c r="N692"/>
      <c r="O692"/>
      <c r="P692"/>
      <c r="Q692"/>
      <c r="R692"/>
      <c r="S692"/>
      <c r="T692"/>
      <c r="U692"/>
      <c r="V692"/>
      <c r="W692"/>
      <c r="X692"/>
      <c r="Y692"/>
      <c r="Z692"/>
      <c r="AA692"/>
      <c r="AB692"/>
      <c r="AC692"/>
      <c r="AD692"/>
      <c r="AE692"/>
      <c r="AF692"/>
      <c r="AG692"/>
      <c r="AH692"/>
      <c r="AI692"/>
      <c r="AJ692"/>
      <c r="AK692"/>
      <c r="AL692"/>
      <c r="AM692"/>
      <c r="AN692"/>
      <c r="AO692"/>
      <c r="AP692"/>
      <c r="AQ692"/>
      <c r="AR692"/>
      <c r="AS692"/>
      <c r="AT692"/>
      <c r="AU692"/>
      <c r="AV692"/>
      <c r="AW692"/>
      <c r="AX692"/>
      <c r="AY692"/>
      <c r="AZ692"/>
      <c r="BA692"/>
      <c r="BB692"/>
      <c r="BC692"/>
      <c r="BD692"/>
      <c r="BE692"/>
      <c r="BF692"/>
      <c r="BG692"/>
      <c r="BH692"/>
      <c r="BI692"/>
      <c r="BJ692"/>
      <c r="BK692"/>
      <c r="BL692"/>
      <c r="BM692"/>
      <c r="BN692"/>
      <c r="BO692"/>
      <c r="BP692"/>
      <c r="BQ692"/>
      <c r="BR692"/>
      <c r="BS692"/>
      <c r="BT692"/>
      <c r="BU692"/>
      <c r="BV692"/>
      <c r="BW692"/>
      <c r="BX692"/>
      <c r="BY692"/>
      <c r="BZ692"/>
      <c r="CA692"/>
      <c r="CB692"/>
      <c r="CC692"/>
      <c r="CD692"/>
      <c r="CE692"/>
      <c r="CF692"/>
      <c r="CG692"/>
      <c r="CH692"/>
      <c r="CI692"/>
      <c r="CJ692"/>
      <c r="CK692"/>
      <c r="CL692"/>
      <c r="CM692"/>
      <c r="CN692"/>
      <c r="CO692"/>
      <c r="CP692"/>
      <c r="CQ692"/>
      <c r="CR692"/>
      <c r="CS692"/>
      <c r="CT692"/>
      <c r="CU692"/>
      <c r="CV692"/>
      <c r="CW692"/>
      <c r="CX692"/>
      <c r="CY692"/>
      <c r="CZ692"/>
      <c r="DA692"/>
      <c r="DB692"/>
      <c r="DC692"/>
      <c r="DD692"/>
      <c r="DE692"/>
      <c r="DF692"/>
      <c r="DG692"/>
      <c r="DH692"/>
      <c r="DI692"/>
      <c r="DJ692"/>
      <c r="DK692"/>
      <c r="DL692"/>
      <c r="DM692"/>
      <c r="DN692"/>
      <c r="DO692"/>
      <c r="DP692"/>
      <c r="DQ692"/>
      <c r="DR692"/>
      <c r="DS692"/>
      <c r="DT692"/>
      <c r="DU692"/>
      <c r="DV692"/>
      <c r="DW692"/>
      <c r="DX692"/>
      <c r="DY692"/>
      <c r="DZ692"/>
      <c r="EA692"/>
      <c r="EB692"/>
      <c r="EC692"/>
      <c r="ED692"/>
      <c r="EE692"/>
      <c r="EF692"/>
      <c r="EG692"/>
      <c r="EH692"/>
      <c r="EI692"/>
      <c r="EJ692"/>
      <c r="EK692"/>
      <c r="EL692"/>
      <c r="EM692"/>
      <c r="EN692"/>
      <c r="EO692"/>
      <c r="EP692"/>
      <c r="EQ692"/>
      <c r="ER692"/>
      <c r="ES692"/>
      <c r="ET692"/>
      <c r="EU692"/>
      <c r="EV692"/>
      <c r="EW692"/>
      <c r="EX692"/>
      <c r="EY692"/>
      <c r="EZ692"/>
      <c r="FA692"/>
      <c r="FB692"/>
      <c r="FC692"/>
      <c r="FD692"/>
      <c r="FE692"/>
      <c r="FF692"/>
      <c r="FG692"/>
      <c r="FH692"/>
      <c r="FI692"/>
      <c r="FJ692"/>
      <c r="FK692"/>
      <c r="FL692"/>
      <c r="FM692"/>
      <c r="FN692"/>
      <c r="FO692"/>
      <c r="FP692"/>
      <c r="FQ692"/>
      <c r="FR692"/>
      <c r="FS692"/>
      <c r="FT692"/>
      <c r="FU692"/>
      <c r="FV692"/>
      <c r="FW692"/>
      <c r="FX692"/>
      <c r="FY692"/>
      <c r="FZ692"/>
      <c r="GA692"/>
      <c r="GB692"/>
      <c r="GC692"/>
      <c r="GD692"/>
      <c r="GE692"/>
      <c r="GF692"/>
      <c r="GG692"/>
      <c r="GH692"/>
      <c r="GI692"/>
      <c r="GJ692"/>
      <c r="GK692"/>
      <c r="GL692"/>
      <c r="GM692"/>
      <c r="GN692"/>
      <c r="GO692"/>
      <c r="GP692"/>
      <c r="GQ692"/>
      <c r="GR692"/>
      <c r="GS692"/>
      <c r="GT692"/>
      <c r="GU692"/>
      <c r="GV692"/>
      <c r="GW692"/>
      <c r="GX692"/>
      <c r="GY692"/>
      <c r="GZ692"/>
      <c r="HA692"/>
      <c r="HB692"/>
      <c r="HC692"/>
      <c r="HD692"/>
      <c r="HE692"/>
      <c r="HF692"/>
      <c r="HG692"/>
      <c r="HH692"/>
      <c r="HI692"/>
      <c r="HJ692"/>
      <c r="HK692"/>
      <c r="HL692"/>
      <c r="HM692"/>
      <c r="HN692"/>
      <c r="HO692"/>
      <c r="HP692"/>
      <c r="HQ692"/>
      <c r="HR692"/>
      <c r="HS692"/>
      <c r="HT692"/>
      <c r="HU692"/>
      <c r="HV692"/>
      <c r="HW692"/>
      <c r="HX692"/>
      <c r="HY692"/>
      <c r="HZ692"/>
      <c r="IA692"/>
      <c r="IB692"/>
      <c r="IC692"/>
      <c r="ID692"/>
      <c r="IE692"/>
      <c r="IF692"/>
      <c r="IG692"/>
      <c r="IH692"/>
      <c r="II692"/>
      <c r="IJ692"/>
      <c r="IK692"/>
      <c r="IL692"/>
      <c r="IM692"/>
      <c r="IN692"/>
      <c r="IO692"/>
      <c r="IP692"/>
      <c r="IQ692"/>
      <c r="IR692"/>
      <c r="IS692"/>
      <c r="IT692"/>
      <c r="IU692"/>
      <c r="IV692"/>
      <c r="IW692"/>
      <c r="IX692"/>
      <c r="IY692"/>
      <c r="IZ692"/>
      <c r="JA692"/>
      <c r="JB692"/>
      <c r="JC692"/>
      <c r="JD692"/>
      <c r="JE692"/>
      <c r="JF692"/>
      <c r="JG692"/>
      <c r="JH692"/>
      <c r="JI692"/>
      <c r="JJ692"/>
      <c r="JK692"/>
      <c r="JL692"/>
      <c r="JM692"/>
      <c r="JN692"/>
      <c r="JO692"/>
      <c r="JP692"/>
      <c r="JQ692"/>
      <c r="JR692"/>
      <c r="JS692"/>
      <c r="JT692"/>
      <c r="JU692"/>
      <c r="JV692"/>
      <c r="JW692"/>
      <c r="JX692"/>
    </row>
    <row r="693" spans="1:284" s="199" customFormat="1" ht="12" customHeight="1">
      <c r="A693"/>
      <c r="B693"/>
      <c r="C693"/>
      <c r="D693"/>
      <c r="E693"/>
      <c r="F693"/>
      <c r="G693"/>
      <c r="H693"/>
      <c r="I693"/>
      <c r="J693"/>
      <c r="K693"/>
      <c r="L693"/>
      <c r="M693"/>
      <c r="N693"/>
      <c r="O693"/>
      <c r="P693"/>
      <c r="Q693"/>
      <c r="R693"/>
      <c r="S693"/>
      <c r="T693"/>
      <c r="U693"/>
      <c r="V693"/>
      <c r="W693"/>
      <c r="X693"/>
      <c r="Y693"/>
      <c r="Z693"/>
      <c r="AA693"/>
      <c r="AB693"/>
      <c r="AC693"/>
      <c r="AD693"/>
      <c r="AE693"/>
      <c r="AF693"/>
      <c r="AG693"/>
      <c r="AH693"/>
      <c r="AI693"/>
      <c r="AJ693"/>
      <c r="AK693"/>
      <c r="AL693"/>
      <c r="AM693"/>
      <c r="AN693"/>
      <c r="AO693"/>
      <c r="AP693"/>
      <c r="AQ693"/>
      <c r="AR693"/>
      <c r="AS693"/>
      <c r="AT693"/>
      <c r="AU693"/>
      <c r="AV693"/>
      <c r="AW693"/>
      <c r="AX693"/>
      <c r="AY693"/>
      <c r="AZ693"/>
      <c r="BA693"/>
      <c r="BB693"/>
      <c r="BC693"/>
      <c r="BD693"/>
      <c r="BE693"/>
      <c r="BF693"/>
      <c r="BG693"/>
      <c r="BH693"/>
      <c r="BI693"/>
      <c r="BJ693"/>
      <c r="BK693"/>
      <c r="BL693"/>
      <c r="BM693"/>
      <c r="BN693"/>
      <c r="BO693"/>
      <c r="BP693"/>
      <c r="BQ693"/>
      <c r="BR693"/>
      <c r="BS693"/>
      <c r="BT693"/>
      <c r="BU693"/>
      <c r="BV693"/>
      <c r="BW693"/>
      <c r="BX693"/>
      <c r="BY693"/>
      <c r="BZ693"/>
      <c r="CA693"/>
      <c r="CB693"/>
      <c r="CC693"/>
      <c r="CD693"/>
      <c r="CE693"/>
      <c r="CF693"/>
      <c r="CG693"/>
      <c r="CH693"/>
      <c r="CI693"/>
      <c r="CJ693"/>
      <c r="CK693"/>
      <c r="CL693"/>
      <c r="CM693"/>
      <c r="CN693"/>
      <c r="CO693"/>
      <c r="CP693"/>
      <c r="CQ693"/>
      <c r="CR693"/>
      <c r="CS693"/>
      <c r="CT693"/>
      <c r="CU693"/>
      <c r="CV693"/>
      <c r="CW693"/>
      <c r="CX693"/>
      <c r="CY693"/>
      <c r="CZ693"/>
      <c r="DA693"/>
      <c r="DB693"/>
      <c r="DC693"/>
      <c r="DD693"/>
      <c r="DE693"/>
      <c r="DF693"/>
      <c r="DG693"/>
      <c r="DH693"/>
      <c r="DI693"/>
      <c r="DJ693"/>
      <c r="DK693"/>
      <c r="DL693"/>
      <c r="DM693"/>
      <c r="DN693"/>
      <c r="DO693"/>
      <c r="DP693"/>
      <c r="DQ693"/>
      <c r="DR693"/>
      <c r="DS693"/>
      <c r="DT693"/>
      <c r="DU693"/>
      <c r="DV693"/>
      <c r="DW693"/>
      <c r="DX693"/>
      <c r="DY693"/>
      <c r="DZ693"/>
      <c r="EA693"/>
      <c r="EB693"/>
      <c r="EC693"/>
      <c r="ED693"/>
      <c r="EE693"/>
      <c r="EF693"/>
      <c r="EG693"/>
      <c r="EH693"/>
      <c r="EI693"/>
      <c r="EJ693"/>
      <c r="EK693"/>
      <c r="EL693"/>
      <c r="EM693"/>
      <c r="EN693"/>
      <c r="EO693"/>
      <c r="EP693"/>
      <c r="EQ693"/>
      <c r="ER693"/>
      <c r="ES693"/>
      <c r="ET693"/>
      <c r="EU693"/>
      <c r="EV693"/>
      <c r="EW693"/>
      <c r="EX693"/>
      <c r="EY693"/>
      <c r="EZ693"/>
      <c r="FA693"/>
      <c r="FB693"/>
      <c r="FC693"/>
      <c r="FD693"/>
      <c r="FE693"/>
      <c r="FF693"/>
      <c r="FG693"/>
      <c r="FH693"/>
      <c r="FI693"/>
      <c r="FJ693"/>
      <c r="FK693"/>
      <c r="FL693"/>
      <c r="FM693"/>
      <c r="FN693"/>
      <c r="FO693"/>
      <c r="FP693"/>
      <c r="FQ693"/>
      <c r="FR693"/>
      <c r="FS693"/>
      <c r="FT693"/>
      <c r="FU693"/>
      <c r="FV693"/>
      <c r="FW693"/>
      <c r="FX693"/>
      <c r="FY693"/>
      <c r="FZ693"/>
      <c r="GA693"/>
      <c r="GB693"/>
      <c r="GC693"/>
      <c r="GD693"/>
      <c r="GE693"/>
      <c r="GF693"/>
      <c r="GG693"/>
      <c r="GH693"/>
      <c r="GI693"/>
      <c r="GJ693"/>
      <c r="GK693"/>
      <c r="GL693"/>
      <c r="GM693"/>
      <c r="GN693"/>
      <c r="GO693"/>
      <c r="GP693"/>
      <c r="GQ693"/>
      <c r="GR693"/>
      <c r="GS693"/>
      <c r="GT693"/>
      <c r="GU693"/>
      <c r="GV693"/>
      <c r="GW693"/>
      <c r="GX693"/>
      <c r="GY693"/>
      <c r="GZ693"/>
      <c r="HA693"/>
      <c r="HB693"/>
      <c r="HC693"/>
      <c r="HD693"/>
      <c r="HE693"/>
      <c r="HF693"/>
      <c r="HG693"/>
      <c r="HH693"/>
      <c r="HI693"/>
      <c r="HJ693"/>
      <c r="HK693"/>
      <c r="HL693"/>
      <c r="HM693"/>
      <c r="HN693"/>
      <c r="HO693"/>
      <c r="HP693"/>
      <c r="HQ693"/>
      <c r="HR693"/>
      <c r="HS693"/>
      <c r="HT693"/>
      <c r="HU693"/>
      <c r="HV693"/>
      <c r="HW693"/>
      <c r="HX693"/>
      <c r="HY693"/>
      <c r="HZ693"/>
      <c r="IA693"/>
      <c r="IB693"/>
      <c r="IC693"/>
      <c r="ID693"/>
      <c r="IE693"/>
      <c r="IF693"/>
      <c r="IG693"/>
      <c r="IH693"/>
      <c r="II693"/>
      <c r="IJ693"/>
      <c r="IK693"/>
      <c r="IL693"/>
      <c r="IM693"/>
      <c r="IN693"/>
      <c r="IO693"/>
      <c r="IP693"/>
      <c r="IQ693"/>
      <c r="IR693"/>
      <c r="IS693"/>
      <c r="IT693"/>
      <c r="IU693"/>
      <c r="IV693"/>
      <c r="IW693"/>
      <c r="IX693"/>
      <c r="IY693"/>
      <c r="IZ693"/>
      <c r="JA693"/>
      <c r="JB693"/>
      <c r="JC693"/>
      <c r="JD693"/>
      <c r="JE693"/>
      <c r="JF693"/>
      <c r="JG693"/>
      <c r="JH693"/>
      <c r="JI693"/>
      <c r="JJ693"/>
      <c r="JK693"/>
      <c r="JL693"/>
      <c r="JM693"/>
      <c r="JN693"/>
      <c r="JO693"/>
      <c r="JP693"/>
      <c r="JQ693"/>
      <c r="JR693"/>
      <c r="JS693"/>
      <c r="JT693"/>
      <c r="JU693"/>
      <c r="JV693"/>
      <c r="JW693"/>
      <c r="JX693"/>
    </row>
    <row r="694" spans="1:284" s="199" customFormat="1" ht="12" customHeight="1">
      <c r="A694"/>
      <c r="B694"/>
      <c r="C694"/>
      <c r="D694"/>
      <c r="E694"/>
      <c r="F694"/>
      <c r="G694"/>
      <c r="H694"/>
      <c r="I694"/>
      <c r="J694"/>
      <c r="K694"/>
      <c r="L694"/>
      <c r="M694"/>
      <c r="N694"/>
      <c r="O694"/>
      <c r="P694"/>
      <c r="Q694"/>
      <c r="R694"/>
      <c r="S694"/>
      <c r="T694"/>
      <c r="U694"/>
      <c r="V694"/>
      <c r="W694"/>
      <c r="X694"/>
      <c r="Y694"/>
      <c r="Z694"/>
      <c r="AA694"/>
      <c r="AB694"/>
      <c r="AC694"/>
      <c r="AD694"/>
      <c r="AE694"/>
      <c r="AF694"/>
      <c r="AG694"/>
      <c r="AH694"/>
      <c r="AI694"/>
      <c r="AJ694"/>
      <c r="AK694"/>
      <c r="AL694"/>
      <c r="AM694"/>
      <c r="AN694"/>
      <c r="AO694"/>
      <c r="AP694"/>
      <c r="AQ694"/>
      <c r="AR694"/>
      <c r="AS694"/>
      <c r="AT694"/>
      <c r="AU694"/>
      <c r="AV694"/>
      <c r="AW694"/>
      <c r="AX694"/>
      <c r="AY694"/>
      <c r="AZ694"/>
      <c r="BA694"/>
      <c r="BB694"/>
      <c r="BC694"/>
      <c r="BD694"/>
      <c r="BE694"/>
      <c r="BF694"/>
      <c r="BG694"/>
      <c r="BH694"/>
      <c r="BI694"/>
      <c r="BJ694"/>
      <c r="BK694"/>
      <c r="BL694"/>
      <c r="BM694"/>
      <c r="BN694"/>
      <c r="BO694"/>
      <c r="BP694"/>
      <c r="BQ694"/>
      <c r="BR694"/>
      <c r="BS694"/>
      <c r="BT694"/>
      <c r="BU694"/>
      <c r="BV694"/>
      <c r="BW694"/>
      <c r="BX694"/>
      <c r="BY694"/>
      <c r="BZ694"/>
      <c r="CA694"/>
      <c r="CB694"/>
      <c r="CC694"/>
      <c r="CD694"/>
      <c r="CE694"/>
      <c r="CF694"/>
      <c r="CG694"/>
      <c r="CH694"/>
      <c r="CI694"/>
      <c r="CJ694"/>
      <c r="CK694"/>
      <c r="CL694"/>
      <c r="CM694"/>
      <c r="CN694"/>
      <c r="CO694"/>
      <c r="CP694"/>
      <c r="CQ694"/>
      <c r="CR694"/>
      <c r="CS694"/>
      <c r="CT694"/>
      <c r="CU694"/>
      <c r="CV694"/>
      <c r="CW694"/>
      <c r="CX694"/>
      <c r="CY694"/>
      <c r="CZ694"/>
      <c r="DA694"/>
      <c r="DB694"/>
      <c r="DC694"/>
      <c r="DD694"/>
      <c r="DE694"/>
      <c r="DF694"/>
      <c r="DG694"/>
      <c r="DH694"/>
      <c r="DI694"/>
      <c r="DJ694"/>
      <c r="DK694"/>
      <c r="DL694"/>
      <c r="DM694"/>
      <c r="DN694"/>
      <c r="DO694"/>
      <c r="DP694"/>
      <c r="DQ694"/>
      <c r="DR694"/>
      <c r="DS694"/>
      <c r="DT694"/>
      <c r="DU694"/>
      <c r="DV694"/>
      <c r="DW694"/>
      <c r="DX694"/>
      <c r="DY694"/>
      <c r="DZ694"/>
      <c r="EA694"/>
      <c r="EB694"/>
      <c r="EC694"/>
      <c r="ED694"/>
      <c r="EE694"/>
      <c r="EF694"/>
      <c r="EG694"/>
      <c r="EH694"/>
      <c r="EI694"/>
      <c r="EJ694"/>
      <c r="EK694"/>
      <c r="EL694"/>
      <c r="EM694"/>
      <c r="EN694"/>
      <c r="EO694"/>
      <c r="EP694"/>
      <c r="EQ694"/>
      <c r="ER694"/>
      <c r="ES694"/>
      <c r="ET694"/>
      <c r="EU694"/>
      <c r="EV694"/>
      <c r="EW694"/>
      <c r="EX694"/>
      <c r="EY694"/>
      <c r="EZ694"/>
      <c r="FA694"/>
      <c r="FB694"/>
      <c r="FC694"/>
      <c r="FD694"/>
      <c r="FE694"/>
      <c r="FF694"/>
      <c r="FG694"/>
      <c r="FH694"/>
      <c r="FI694"/>
      <c r="FJ694"/>
      <c r="FK694"/>
      <c r="FL694"/>
      <c r="FM694"/>
      <c r="FN694"/>
      <c r="FO694"/>
      <c r="FP694"/>
      <c r="FQ694"/>
      <c r="FR694"/>
      <c r="FS694"/>
      <c r="FT694"/>
      <c r="FU694"/>
      <c r="FV694"/>
      <c r="FW694"/>
      <c r="FX694"/>
      <c r="FY694"/>
      <c r="FZ694"/>
      <c r="GA694"/>
      <c r="GB694"/>
      <c r="GC694"/>
      <c r="GD694"/>
      <c r="GE694"/>
      <c r="GF694"/>
      <c r="GG694"/>
      <c r="GH694"/>
      <c r="GI694"/>
      <c r="GJ694"/>
      <c r="GK694"/>
      <c r="GL694"/>
      <c r="GM694"/>
      <c r="GN694"/>
      <c r="GO694"/>
      <c r="GP694"/>
      <c r="GQ694"/>
      <c r="GR694"/>
      <c r="GS694"/>
      <c r="GT694"/>
      <c r="GU694"/>
      <c r="GV694"/>
      <c r="GW694"/>
      <c r="GX694"/>
      <c r="GY694"/>
      <c r="GZ694"/>
      <c r="HA694"/>
      <c r="HB694"/>
      <c r="HC694"/>
      <c r="HD694"/>
      <c r="HE694"/>
      <c r="HF694"/>
      <c r="HG694"/>
      <c r="HH694"/>
      <c r="HI694"/>
      <c r="HJ694"/>
      <c r="HK694"/>
      <c r="HL694"/>
      <c r="HM694"/>
      <c r="HN694"/>
      <c r="HO694"/>
      <c r="HP694"/>
      <c r="HQ694"/>
      <c r="HR694"/>
      <c r="HS694"/>
      <c r="HT694"/>
      <c r="HU694"/>
      <c r="HV694"/>
      <c r="HW694"/>
      <c r="HX694"/>
      <c r="HY694"/>
      <c r="HZ694"/>
      <c r="IA694"/>
      <c r="IB694"/>
      <c r="IC694"/>
      <c r="ID694"/>
      <c r="IE694"/>
      <c r="IF694"/>
      <c r="IG694"/>
      <c r="IH694"/>
      <c r="II694"/>
      <c r="IJ694"/>
      <c r="IK694"/>
      <c r="IL694"/>
      <c r="IM694"/>
      <c r="IN694"/>
      <c r="IO694"/>
      <c r="IP694"/>
      <c r="IQ694"/>
      <c r="IR694"/>
      <c r="IS694"/>
      <c r="IT694"/>
      <c r="IU694"/>
      <c r="IV694"/>
      <c r="IW694"/>
      <c r="IX694"/>
      <c r="IY694"/>
      <c r="IZ694"/>
      <c r="JA694"/>
      <c r="JB694"/>
      <c r="JC694"/>
      <c r="JD694"/>
      <c r="JE694"/>
      <c r="JF694"/>
      <c r="JG694"/>
      <c r="JH694"/>
      <c r="JI694"/>
      <c r="JJ694"/>
      <c r="JK694"/>
      <c r="JL694"/>
      <c r="JM694"/>
      <c r="JN694"/>
      <c r="JO694"/>
      <c r="JP694"/>
      <c r="JQ694"/>
      <c r="JR694"/>
      <c r="JS694"/>
      <c r="JT694"/>
      <c r="JU694"/>
      <c r="JV694"/>
      <c r="JW694"/>
      <c r="JX694"/>
    </row>
    <row r="695" spans="1:284" s="199" customFormat="1" ht="12" customHeight="1">
      <c r="A695"/>
      <c r="B695"/>
      <c r="C695"/>
      <c r="D695"/>
      <c r="E695"/>
      <c r="F695"/>
      <c r="G695"/>
      <c r="H695"/>
      <c r="I695"/>
      <c r="J695"/>
      <c r="K695"/>
      <c r="L695"/>
      <c r="M695"/>
      <c r="N695"/>
      <c r="O695"/>
      <c r="P695"/>
      <c r="Q695"/>
      <c r="R695"/>
      <c r="S695"/>
      <c r="T695"/>
      <c r="U695"/>
      <c r="V695"/>
      <c r="W695"/>
      <c r="X695"/>
      <c r="Y695"/>
      <c r="Z695"/>
      <c r="AA695"/>
      <c r="AB695"/>
      <c r="AC695"/>
      <c r="AD695"/>
      <c r="AE695"/>
      <c r="AF695"/>
      <c r="AG695"/>
      <c r="AH695"/>
      <c r="AI695"/>
      <c r="AJ695"/>
      <c r="AK695"/>
      <c r="AL695"/>
      <c r="AM695"/>
      <c r="AN695"/>
      <c r="AO695"/>
      <c r="AP695"/>
      <c r="AQ695"/>
      <c r="AR695"/>
      <c r="AS695"/>
      <c r="AT695"/>
      <c r="AU695"/>
      <c r="AV695"/>
      <c r="AW695"/>
      <c r="AX695"/>
      <c r="AY695"/>
      <c r="AZ695"/>
      <c r="BA695"/>
      <c r="BB695"/>
      <c r="BC695"/>
      <c r="BD695"/>
      <c r="BE695"/>
      <c r="BF695"/>
      <c r="BG695"/>
      <c r="BH695"/>
      <c r="BI695"/>
      <c r="BJ695"/>
      <c r="BK695"/>
      <c r="BL695"/>
      <c r="BM695"/>
      <c r="BN695"/>
      <c r="BO695"/>
      <c r="BP695"/>
      <c r="BQ695"/>
      <c r="BR695"/>
      <c r="BS695"/>
      <c r="BT695"/>
      <c r="BU695"/>
      <c r="BV695"/>
      <c r="BW695"/>
      <c r="BX695"/>
      <c r="BY695"/>
      <c r="BZ695"/>
      <c r="CA695"/>
      <c r="CB695"/>
      <c r="CC695"/>
      <c r="CD695"/>
      <c r="CE695"/>
      <c r="CF695"/>
      <c r="CG695"/>
      <c r="CH695"/>
      <c r="CI695"/>
      <c r="CJ695"/>
      <c r="CK695"/>
      <c r="CL695"/>
      <c r="CM695"/>
      <c r="CN695"/>
      <c r="CO695"/>
      <c r="CP695"/>
      <c r="CQ695"/>
      <c r="CR695"/>
      <c r="CS695"/>
      <c r="CT695"/>
      <c r="CU695"/>
      <c r="CV695"/>
      <c r="CW695"/>
      <c r="CX695"/>
      <c r="CY695"/>
      <c r="CZ695"/>
      <c r="DA695"/>
      <c r="DB695"/>
      <c r="DC695"/>
      <c r="DD695"/>
      <c r="DE695"/>
      <c r="DF695"/>
      <c r="DG695"/>
      <c r="DH695"/>
      <c r="DI695"/>
      <c r="DJ695"/>
      <c r="DK695"/>
      <c r="DL695"/>
      <c r="DM695"/>
      <c r="DN695"/>
      <c r="DO695"/>
      <c r="DP695"/>
      <c r="DQ695"/>
      <c r="DR695"/>
      <c r="DS695"/>
      <c r="DT695"/>
      <c r="DU695"/>
      <c r="DV695"/>
      <c r="DW695"/>
      <c r="DX695"/>
      <c r="DY695"/>
      <c r="DZ695"/>
      <c r="EA695"/>
      <c r="EB695"/>
      <c r="EC695"/>
      <c r="ED695"/>
      <c r="EE695"/>
      <c r="EF695"/>
      <c r="EG695"/>
      <c r="EH695"/>
      <c r="EI695"/>
      <c r="EJ695"/>
      <c r="EK695"/>
      <c r="EL695"/>
      <c r="EM695"/>
      <c r="EN695"/>
      <c r="EO695"/>
      <c r="EP695"/>
      <c r="EQ695"/>
      <c r="ER695"/>
      <c r="ES695"/>
      <c r="ET695"/>
      <c r="EU695"/>
      <c r="EV695"/>
      <c r="EW695"/>
      <c r="EX695"/>
      <c r="EY695"/>
      <c r="EZ695"/>
      <c r="FA695"/>
      <c r="FB695"/>
      <c r="FC695"/>
      <c r="FD695"/>
      <c r="FE695"/>
      <c r="FF695"/>
      <c r="FG695"/>
      <c r="FH695"/>
      <c r="FI695"/>
      <c r="FJ695"/>
      <c r="FK695"/>
      <c r="FL695"/>
      <c r="FM695"/>
      <c r="FN695"/>
      <c r="FO695"/>
      <c r="FP695"/>
      <c r="FQ695"/>
      <c r="FR695"/>
      <c r="FS695"/>
      <c r="FT695"/>
      <c r="FU695"/>
      <c r="FV695"/>
      <c r="FW695"/>
      <c r="FX695"/>
      <c r="FY695"/>
      <c r="FZ695"/>
      <c r="GA695"/>
      <c r="GB695"/>
      <c r="GC695"/>
      <c r="GD695"/>
      <c r="GE695"/>
      <c r="GF695"/>
      <c r="GG695"/>
      <c r="GH695"/>
      <c r="GI695"/>
      <c r="GJ695"/>
      <c r="GK695"/>
      <c r="GL695"/>
      <c r="GM695"/>
      <c r="GN695"/>
      <c r="GO695"/>
      <c r="GP695"/>
      <c r="GQ695"/>
      <c r="GR695"/>
      <c r="GS695"/>
      <c r="GT695"/>
      <c r="GU695"/>
      <c r="GV695"/>
      <c r="GW695"/>
      <c r="GX695"/>
      <c r="GY695"/>
      <c r="GZ695"/>
      <c r="HA695"/>
      <c r="HB695"/>
      <c r="HC695"/>
      <c r="HD695"/>
      <c r="HE695"/>
      <c r="HF695"/>
      <c r="HG695"/>
      <c r="HH695"/>
      <c r="HI695"/>
      <c r="HJ695"/>
      <c r="HK695"/>
      <c r="HL695"/>
      <c r="HM695"/>
      <c r="HN695"/>
      <c r="HO695"/>
      <c r="HP695"/>
      <c r="HQ695"/>
      <c r="HR695"/>
      <c r="HS695"/>
      <c r="HT695"/>
      <c r="HU695"/>
      <c r="HV695"/>
      <c r="HW695"/>
      <c r="HX695"/>
      <c r="HY695"/>
      <c r="HZ695"/>
      <c r="IA695"/>
      <c r="IB695"/>
      <c r="IC695"/>
      <c r="ID695"/>
      <c r="IE695"/>
      <c r="IF695"/>
      <c r="IG695"/>
      <c r="IH695"/>
      <c r="II695"/>
      <c r="IJ695"/>
      <c r="IK695"/>
      <c r="IL695"/>
      <c r="IM695"/>
      <c r="IN695"/>
      <c r="IO695"/>
      <c r="IP695"/>
      <c r="IQ695"/>
      <c r="IR695"/>
      <c r="IS695"/>
      <c r="IT695"/>
      <c r="IU695"/>
      <c r="IV695"/>
      <c r="IW695"/>
      <c r="IX695"/>
      <c r="IY695"/>
      <c r="IZ695"/>
      <c r="JA695"/>
      <c r="JB695"/>
      <c r="JC695"/>
      <c r="JD695"/>
      <c r="JE695"/>
      <c r="JF695"/>
      <c r="JG695"/>
      <c r="JH695"/>
      <c r="JI695"/>
      <c r="JJ695"/>
      <c r="JK695"/>
      <c r="JL695"/>
      <c r="JM695"/>
      <c r="JN695"/>
      <c r="JO695"/>
      <c r="JP695"/>
      <c r="JQ695"/>
      <c r="JR695"/>
      <c r="JS695"/>
      <c r="JT695"/>
      <c r="JU695"/>
      <c r="JV695"/>
      <c r="JW695"/>
      <c r="JX695"/>
    </row>
    <row r="696" spans="1:284" s="199" customFormat="1" ht="12" customHeight="1">
      <c r="A696"/>
      <c r="B696"/>
      <c r="C696"/>
      <c r="D696"/>
      <c r="E696"/>
      <c r="F696"/>
      <c r="G696"/>
      <c r="H696"/>
      <c r="I696"/>
      <c r="J696"/>
      <c r="K696"/>
      <c r="L696"/>
      <c r="M696"/>
      <c r="N696"/>
      <c r="O696"/>
      <c r="P696"/>
      <c r="Q696"/>
      <c r="R696"/>
      <c r="S696"/>
      <c r="T696"/>
      <c r="U696"/>
      <c r="V696"/>
      <c r="W696"/>
      <c r="X696"/>
      <c r="Y696"/>
      <c r="Z696"/>
      <c r="AA696"/>
      <c r="AB696"/>
      <c r="AC696"/>
      <c r="AD696"/>
      <c r="AE696"/>
      <c r="AF696"/>
      <c r="AG696"/>
      <c r="AH696"/>
      <c r="AI696"/>
      <c r="AJ696"/>
      <c r="AK696"/>
      <c r="AL696"/>
      <c r="AM696"/>
      <c r="AN696"/>
      <c r="AO696"/>
      <c r="AP696"/>
      <c r="AQ696"/>
      <c r="AR696"/>
      <c r="AS696"/>
      <c r="AT696"/>
      <c r="AU696"/>
      <c r="AV696"/>
      <c r="AW696"/>
      <c r="AX696"/>
      <c r="AY696"/>
      <c r="AZ696"/>
      <c r="BA696"/>
      <c r="BB696"/>
      <c r="BC696"/>
      <c r="BD696"/>
      <c r="BE696"/>
      <c r="BF696"/>
      <c r="BG696"/>
      <c r="BH696"/>
      <c r="BI696"/>
      <c r="BJ696"/>
      <c r="BK696"/>
      <c r="BL696"/>
      <c r="BM696"/>
      <c r="BN696"/>
      <c r="BO696"/>
      <c r="BP696"/>
      <c r="BQ696"/>
      <c r="BR696"/>
      <c r="BS696"/>
      <c r="BT696"/>
      <c r="BU696"/>
      <c r="BV696"/>
      <c r="BW696"/>
      <c r="BX696"/>
      <c r="BY696"/>
      <c r="BZ696"/>
      <c r="CA696"/>
      <c r="CB696"/>
      <c r="CC696"/>
      <c r="CD696"/>
      <c r="CE696"/>
      <c r="CF696"/>
      <c r="CG696"/>
      <c r="CH696"/>
      <c r="CI696"/>
      <c r="CJ696"/>
      <c r="CK696"/>
      <c r="CL696"/>
      <c r="CM696"/>
      <c r="CN696"/>
      <c r="CO696"/>
      <c r="CP696"/>
      <c r="CQ696"/>
      <c r="CR696"/>
      <c r="CS696"/>
      <c r="CT696"/>
      <c r="CU696"/>
      <c r="CV696"/>
      <c r="CW696"/>
      <c r="CX696"/>
      <c r="CY696"/>
      <c r="CZ696"/>
      <c r="DA696"/>
      <c r="DB696"/>
      <c r="DC696"/>
      <c r="DD696"/>
      <c r="DE696"/>
      <c r="DF696"/>
      <c r="DG696"/>
      <c r="DH696"/>
      <c r="DI696"/>
      <c r="DJ696"/>
      <c r="DK696"/>
      <c r="DL696"/>
      <c r="DM696"/>
      <c r="DN696"/>
      <c r="DO696"/>
      <c r="DP696"/>
      <c r="DQ696"/>
      <c r="DR696"/>
      <c r="DS696"/>
      <c r="DT696"/>
      <c r="DU696"/>
      <c r="DV696"/>
      <c r="DW696"/>
      <c r="DX696"/>
      <c r="DY696"/>
      <c r="DZ696"/>
      <c r="EA696"/>
      <c r="EB696"/>
      <c r="EC696"/>
      <c r="ED696"/>
      <c r="EE696"/>
      <c r="EF696"/>
      <c r="EG696"/>
      <c r="EH696"/>
      <c r="EI696"/>
      <c r="EJ696"/>
      <c r="EK696"/>
      <c r="EL696"/>
      <c r="EM696"/>
      <c r="EN696"/>
      <c r="EO696"/>
      <c r="EP696"/>
      <c r="EQ696"/>
      <c r="ER696"/>
      <c r="ES696"/>
      <c r="ET696"/>
      <c r="EU696"/>
      <c r="EV696"/>
      <c r="EW696"/>
      <c r="EX696"/>
      <c r="EY696"/>
      <c r="EZ696"/>
      <c r="FA696"/>
      <c r="FB696"/>
      <c r="FC696"/>
      <c r="FD696"/>
      <c r="FE696"/>
      <c r="FF696"/>
      <c r="FG696"/>
      <c r="FH696"/>
      <c r="FI696"/>
      <c r="FJ696"/>
      <c r="FK696"/>
      <c r="FL696"/>
      <c r="FM696"/>
      <c r="FN696"/>
      <c r="FO696"/>
      <c r="FP696"/>
      <c r="FQ696"/>
      <c r="FR696"/>
      <c r="FS696"/>
      <c r="FT696"/>
      <c r="FU696"/>
      <c r="FV696"/>
      <c r="FW696"/>
      <c r="FX696"/>
      <c r="FY696"/>
      <c r="FZ696"/>
      <c r="GA696"/>
      <c r="GB696"/>
      <c r="GC696"/>
      <c r="GD696"/>
      <c r="GE696"/>
      <c r="GF696"/>
      <c r="GG696"/>
      <c r="GH696"/>
      <c r="GI696"/>
      <c r="GJ696"/>
      <c r="GK696"/>
      <c r="GL696"/>
      <c r="GM696"/>
      <c r="GN696"/>
      <c r="GO696"/>
      <c r="GP696"/>
      <c r="GQ696"/>
      <c r="GR696"/>
      <c r="GS696"/>
      <c r="GT696"/>
      <c r="GU696"/>
      <c r="GV696"/>
      <c r="GW696"/>
      <c r="GX696"/>
      <c r="GY696"/>
      <c r="GZ696"/>
      <c r="HA696"/>
      <c r="HB696"/>
      <c r="HC696"/>
      <c r="HD696"/>
      <c r="HE696"/>
      <c r="HF696"/>
      <c r="HG696"/>
      <c r="HH696"/>
      <c r="HI696"/>
      <c r="HJ696"/>
      <c r="HK696"/>
      <c r="HL696"/>
      <c r="HM696"/>
      <c r="HN696"/>
      <c r="HO696"/>
      <c r="HP696"/>
      <c r="HQ696"/>
      <c r="HR696"/>
      <c r="HS696"/>
      <c r="HT696"/>
      <c r="HU696"/>
      <c r="HV696"/>
      <c r="HW696"/>
      <c r="HX696"/>
      <c r="HY696"/>
      <c r="HZ696"/>
      <c r="IA696"/>
      <c r="IB696"/>
      <c r="IC696"/>
      <c r="ID696"/>
      <c r="IE696"/>
      <c r="IF696"/>
      <c r="IG696"/>
      <c r="IH696"/>
      <c r="II696"/>
      <c r="IJ696"/>
      <c r="IK696"/>
      <c r="IL696"/>
      <c r="IM696"/>
      <c r="IN696"/>
      <c r="IO696"/>
      <c r="IP696"/>
      <c r="IQ696"/>
      <c r="IR696"/>
      <c r="IS696"/>
      <c r="IT696"/>
      <c r="IU696"/>
      <c r="IV696"/>
      <c r="IW696"/>
      <c r="IX696"/>
      <c r="IY696"/>
      <c r="IZ696"/>
      <c r="JA696"/>
      <c r="JB696"/>
      <c r="JC696"/>
      <c r="JD696"/>
      <c r="JE696"/>
      <c r="JF696"/>
      <c r="JG696"/>
      <c r="JH696"/>
      <c r="JI696"/>
      <c r="JJ696"/>
      <c r="JK696"/>
      <c r="JL696"/>
      <c r="JM696"/>
      <c r="JN696"/>
      <c r="JO696"/>
      <c r="JP696"/>
      <c r="JQ696"/>
      <c r="JR696"/>
      <c r="JS696"/>
      <c r="JT696"/>
      <c r="JU696"/>
      <c r="JV696"/>
      <c r="JW696"/>
      <c r="JX696"/>
    </row>
    <row r="697" spans="1:284" s="199" customFormat="1" ht="12" customHeight="1">
      <c r="A697"/>
      <c r="B697"/>
      <c r="C697"/>
      <c r="D697"/>
      <c r="E697"/>
      <c r="F697"/>
      <c r="G697"/>
      <c r="H697"/>
      <c r="I697"/>
      <c r="J697"/>
      <c r="K697"/>
      <c r="L697"/>
      <c r="M697"/>
      <c r="N697"/>
      <c r="O697"/>
      <c r="P697"/>
      <c r="Q697"/>
      <c r="R697"/>
      <c r="S697"/>
      <c r="T697"/>
      <c r="U697"/>
      <c r="V697"/>
      <c r="W697"/>
      <c r="X697"/>
      <c r="Y697"/>
      <c r="Z697"/>
      <c r="AA697"/>
      <c r="AB697"/>
      <c r="AC697"/>
      <c r="AD697"/>
      <c r="AE697"/>
      <c r="AF697"/>
      <c r="AG697"/>
      <c r="AH697"/>
      <c r="AI697"/>
      <c r="AJ697"/>
      <c r="AK697"/>
      <c r="AL697"/>
      <c r="AM697"/>
      <c r="AN697"/>
      <c r="AO697"/>
      <c r="AP697"/>
      <c r="AQ697"/>
      <c r="AR697"/>
      <c r="AS697"/>
      <c r="AT697"/>
      <c r="AU697"/>
      <c r="AV697"/>
      <c r="AW697"/>
      <c r="AX697"/>
      <c r="AY697"/>
      <c r="AZ697"/>
      <c r="BA697"/>
      <c r="BB697"/>
      <c r="BC697"/>
      <c r="BD697"/>
      <c r="BE697"/>
      <c r="BF697"/>
      <c r="BG697"/>
      <c r="BH697"/>
      <c r="BI697"/>
      <c r="BJ697"/>
      <c r="BK697"/>
      <c r="BL697"/>
      <c r="BM697"/>
      <c r="BN697"/>
      <c r="BO697"/>
      <c r="BP697"/>
      <c r="BQ697"/>
      <c r="BR697"/>
      <c r="BS697"/>
      <c r="BT697"/>
      <c r="BU697"/>
      <c r="BV697"/>
      <c r="BW697"/>
      <c r="BX697"/>
      <c r="BY697"/>
      <c r="BZ697"/>
      <c r="CA697"/>
      <c r="CB697"/>
      <c r="CC697"/>
      <c r="CD697"/>
      <c r="CE697"/>
      <c r="CF697"/>
      <c r="CG697"/>
      <c r="CH697"/>
      <c r="CI697"/>
      <c r="CJ697"/>
      <c r="CK697"/>
      <c r="CL697"/>
      <c r="CM697"/>
      <c r="CN697"/>
      <c r="CO697"/>
      <c r="CP697"/>
      <c r="CQ697"/>
      <c r="CR697"/>
      <c r="CS697"/>
      <c r="CT697"/>
      <c r="CU697"/>
      <c r="CV697"/>
      <c r="CW697"/>
      <c r="CX697"/>
      <c r="CY697"/>
      <c r="CZ697"/>
      <c r="DA697"/>
      <c r="DB697"/>
      <c r="DC697"/>
      <c r="DD697"/>
      <c r="DE697"/>
      <c r="DF697"/>
      <c r="DG697"/>
      <c r="DH697"/>
      <c r="DI697"/>
      <c r="DJ697"/>
      <c r="DK697"/>
      <c r="DL697"/>
      <c r="DM697"/>
      <c r="DN697"/>
      <c r="DO697"/>
      <c r="DP697"/>
      <c r="DQ697"/>
      <c r="DR697"/>
      <c r="DS697"/>
      <c r="DT697"/>
      <c r="DU697"/>
      <c r="DV697"/>
      <c r="DW697"/>
      <c r="DX697"/>
      <c r="DY697"/>
      <c r="DZ697"/>
      <c r="EA697"/>
      <c r="EB697"/>
      <c r="EC697"/>
      <c r="ED697"/>
      <c r="EE697"/>
      <c r="EF697"/>
      <c r="EG697"/>
      <c r="EH697"/>
      <c r="EI697"/>
      <c r="EJ697"/>
      <c r="EK697"/>
      <c r="EL697"/>
      <c r="EM697"/>
      <c r="EN697"/>
      <c r="EO697"/>
      <c r="EP697"/>
      <c r="EQ697"/>
      <c r="ER697"/>
      <c r="ES697"/>
      <c r="ET697"/>
      <c r="EU697"/>
      <c r="EV697"/>
      <c r="EW697"/>
      <c r="EX697"/>
      <c r="EY697"/>
      <c r="EZ697"/>
      <c r="FA697"/>
      <c r="FB697"/>
      <c r="FC697"/>
      <c r="FD697"/>
      <c r="FE697"/>
      <c r="FF697"/>
      <c r="FG697"/>
      <c r="FH697"/>
      <c r="FI697"/>
      <c r="FJ697"/>
      <c r="FK697"/>
      <c r="FL697"/>
      <c r="FM697"/>
      <c r="FN697"/>
      <c r="FO697"/>
      <c r="FP697"/>
      <c r="FQ697"/>
      <c r="FR697"/>
      <c r="FS697"/>
      <c r="FT697"/>
      <c r="FU697"/>
      <c r="FV697"/>
      <c r="FW697"/>
      <c r="FX697"/>
      <c r="FY697"/>
      <c r="FZ697"/>
      <c r="GA697"/>
      <c r="GB697"/>
      <c r="GC697"/>
      <c r="GD697"/>
      <c r="GE697"/>
      <c r="GF697"/>
      <c r="GG697"/>
      <c r="GH697"/>
      <c r="GI697"/>
      <c r="GJ697"/>
      <c r="GK697"/>
      <c r="GL697"/>
      <c r="GM697"/>
      <c r="GN697"/>
      <c r="GO697"/>
      <c r="GP697"/>
      <c r="GQ697"/>
      <c r="GR697"/>
      <c r="GS697"/>
      <c r="GT697"/>
      <c r="GU697"/>
      <c r="GV697"/>
      <c r="GW697"/>
      <c r="GX697"/>
      <c r="GY697"/>
      <c r="GZ697"/>
      <c r="HA697"/>
      <c r="HB697"/>
      <c r="HC697"/>
      <c r="HD697"/>
      <c r="HE697"/>
      <c r="HF697"/>
      <c r="HG697"/>
      <c r="HH697"/>
      <c r="HI697"/>
      <c r="HJ697"/>
      <c r="HK697"/>
      <c r="HL697"/>
      <c r="HM697"/>
      <c r="HN697"/>
      <c r="HO697"/>
      <c r="HP697"/>
      <c r="HQ697"/>
      <c r="HR697"/>
      <c r="HS697"/>
      <c r="HT697"/>
      <c r="HU697"/>
      <c r="HV697"/>
      <c r="HW697"/>
      <c r="HX697"/>
      <c r="HY697"/>
      <c r="HZ697"/>
      <c r="IA697"/>
      <c r="IB697"/>
      <c r="IC697"/>
      <c r="ID697"/>
      <c r="IE697"/>
      <c r="IF697"/>
      <c r="IG697"/>
      <c r="IH697"/>
      <c r="II697"/>
      <c r="IJ697"/>
      <c r="IK697"/>
      <c r="IL697"/>
      <c r="IM697"/>
      <c r="IN697"/>
      <c r="IO697"/>
      <c r="IP697"/>
      <c r="IQ697"/>
      <c r="IR697"/>
      <c r="IS697"/>
      <c r="IT697"/>
      <c r="IU697"/>
      <c r="IV697"/>
      <c r="IW697"/>
      <c r="IX697"/>
      <c r="IY697"/>
      <c r="IZ697"/>
      <c r="JA697"/>
      <c r="JB697"/>
      <c r="JC697"/>
      <c r="JD697"/>
      <c r="JE697"/>
      <c r="JF697"/>
      <c r="JG697"/>
      <c r="JH697"/>
      <c r="JI697"/>
      <c r="JJ697"/>
      <c r="JK697"/>
      <c r="JL697"/>
      <c r="JM697"/>
      <c r="JN697"/>
      <c r="JO697"/>
      <c r="JP697"/>
      <c r="JQ697"/>
      <c r="JR697"/>
      <c r="JS697"/>
      <c r="JT697"/>
      <c r="JU697"/>
      <c r="JV697"/>
      <c r="JW697"/>
      <c r="JX697"/>
    </row>
    <row r="698" spans="1:284" s="199" customFormat="1" ht="12" customHeight="1">
      <c r="A698"/>
      <c r="B698"/>
      <c r="C698"/>
      <c r="D698"/>
      <c r="E698"/>
      <c r="F698"/>
      <c r="G698"/>
      <c r="H698"/>
      <c r="I698"/>
      <c r="J698"/>
      <c r="K698"/>
      <c r="L698"/>
      <c r="M698"/>
      <c r="N698"/>
      <c r="O698"/>
      <c r="P698"/>
      <c r="Q698"/>
      <c r="R698"/>
      <c r="S698"/>
      <c r="T698"/>
      <c r="U698"/>
      <c r="V698"/>
      <c r="W698"/>
      <c r="X698"/>
      <c r="Y698"/>
      <c r="Z698"/>
      <c r="AA698"/>
      <c r="AB698"/>
      <c r="AC698"/>
      <c r="AD698"/>
      <c r="AE698"/>
      <c r="AF698"/>
      <c r="AG698"/>
      <c r="AH698"/>
      <c r="AI698"/>
      <c r="AJ698"/>
      <c r="AK698"/>
      <c r="AL698"/>
      <c r="AM698"/>
      <c r="AN698"/>
      <c r="AO698"/>
      <c r="AP698"/>
      <c r="AQ698"/>
      <c r="AR698"/>
      <c r="AS698"/>
      <c r="AT698"/>
      <c r="AU698"/>
      <c r="AV698"/>
      <c r="AW698"/>
      <c r="AX698"/>
      <c r="AY698"/>
      <c r="AZ698"/>
      <c r="BA698"/>
      <c r="BB698"/>
      <c r="BC698"/>
      <c r="BD698"/>
      <c r="BE698"/>
      <c r="BF698"/>
      <c r="BG698"/>
      <c r="BH698"/>
      <c r="BI698"/>
      <c r="BJ698"/>
      <c r="BK698"/>
      <c r="BL698"/>
      <c r="BM698"/>
      <c r="BN698"/>
      <c r="BO698"/>
      <c r="BP698"/>
      <c r="BQ698"/>
      <c r="BR698"/>
      <c r="BS698"/>
      <c r="BT698"/>
      <c r="BU698"/>
      <c r="BV698"/>
      <c r="BW698"/>
      <c r="BX698"/>
      <c r="BY698"/>
      <c r="BZ698"/>
      <c r="CA698"/>
      <c r="CB698"/>
      <c r="CC698"/>
      <c r="CD698"/>
      <c r="CE698"/>
      <c r="CF698"/>
      <c r="CG698"/>
      <c r="CH698"/>
      <c r="CI698"/>
      <c r="CJ698"/>
      <c r="CK698"/>
      <c r="CL698"/>
      <c r="CM698"/>
      <c r="CN698"/>
      <c r="CO698"/>
      <c r="CP698"/>
      <c r="CQ698"/>
      <c r="CR698"/>
      <c r="CS698"/>
      <c r="CT698"/>
      <c r="CU698"/>
      <c r="CV698"/>
      <c r="CW698"/>
      <c r="CX698"/>
      <c r="CY698"/>
      <c r="CZ698"/>
      <c r="DA698"/>
      <c r="DB698"/>
      <c r="DC698"/>
      <c r="DD698"/>
      <c r="DE698"/>
      <c r="DF698"/>
      <c r="DG698"/>
      <c r="DH698"/>
      <c r="DI698"/>
      <c r="DJ698"/>
      <c r="DK698"/>
      <c r="DL698"/>
      <c r="DM698"/>
      <c r="DN698"/>
      <c r="DO698"/>
      <c r="DP698"/>
      <c r="DQ698"/>
      <c r="DR698"/>
      <c r="DS698"/>
      <c r="DT698"/>
      <c r="DU698"/>
      <c r="DV698"/>
      <c r="DW698"/>
      <c r="DX698"/>
      <c r="DY698"/>
      <c r="DZ698"/>
      <c r="EA698"/>
      <c r="EB698"/>
      <c r="EC698"/>
      <c r="ED698"/>
      <c r="EE698"/>
      <c r="EF698"/>
      <c r="EG698"/>
      <c r="EH698"/>
      <c r="EI698"/>
      <c r="EJ698"/>
      <c r="EK698"/>
      <c r="EL698"/>
      <c r="EM698"/>
      <c r="EN698"/>
      <c r="EO698"/>
      <c r="EP698"/>
      <c r="EQ698"/>
      <c r="ER698"/>
      <c r="ES698"/>
      <c r="ET698"/>
      <c r="EU698"/>
      <c r="EV698"/>
      <c r="EW698"/>
      <c r="EX698"/>
      <c r="EY698"/>
      <c r="EZ698"/>
      <c r="FA698"/>
      <c r="FB698"/>
      <c r="FC698"/>
      <c r="FD698"/>
      <c r="FE698"/>
      <c r="FF698"/>
      <c r="FG698"/>
      <c r="FH698"/>
      <c r="FI698"/>
      <c r="FJ698"/>
      <c r="FK698"/>
      <c r="FL698"/>
      <c r="FM698"/>
      <c r="FN698"/>
      <c r="FO698"/>
      <c r="FP698"/>
      <c r="FQ698"/>
      <c r="FR698"/>
      <c r="FS698"/>
      <c r="FT698"/>
      <c r="FU698"/>
      <c r="FV698"/>
      <c r="FW698"/>
      <c r="FX698"/>
      <c r="FY698"/>
      <c r="FZ698"/>
      <c r="GA698"/>
      <c r="GB698"/>
      <c r="GC698"/>
      <c r="GD698"/>
      <c r="GE698"/>
      <c r="GF698"/>
      <c r="GG698"/>
      <c r="GH698"/>
      <c r="GI698"/>
      <c r="GJ698"/>
      <c r="GK698"/>
      <c r="GL698"/>
      <c r="GM698"/>
      <c r="GN698"/>
      <c r="GO698"/>
      <c r="GP698"/>
      <c r="GQ698"/>
      <c r="GR698"/>
      <c r="GS698"/>
      <c r="GT698"/>
      <c r="GU698"/>
      <c r="GV698"/>
      <c r="GW698"/>
      <c r="GX698"/>
      <c r="GY698"/>
      <c r="GZ698"/>
      <c r="HA698"/>
      <c r="HB698"/>
      <c r="HC698"/>
      <c r="HD698"/>
      <c r="HE698"/>
      <c r="HF698"/>
      <c r="HG698"/>
      <c r="HH698"/>
      <c r="HI698"/>
      <c r="HJ698"/>
      <c r="HK698"/>
      <c r="HL698"/>
      <c r="HM698"/>
      <c r="HN698"/>
      <c r="HO698"/>
      <c r="HP698"/>
      <c r="HQ698"/>
      <c r="HR698"/>
      <c r="HS698"/>
      <c r="HT698"/>
      <c r="HU698"/>
      <c r="HV698"/>
      <c r="HW698"/>
      <c r="HX698"/>
      <c r="HY698"/>
      <c r="HZ698"/>
      <c r="IA698"/>
      <c r="IB698"/>
      <c r="IC698"/>
      <c r="ID698"/>
      <c r="IE698"/>
      <c r="IF698"/>
      <c r="IG698"/>
      <c r="IH698"/>
      <c r="II698"/>
      <c r="IJ698"/>
      <c r="IK698"/>
      <c r="IL698"/>
      <c r="IM698"/>
      <c r="IN698"/>
      <c r="IO698"/>
      <c r="IP698"/>
      <c r="IQ698"/>
      <c r="IR698"/>
      <c r="IS698"/>
      <c r="IT698"/>
      <c r="IU698"/>
      <c r="IV698"/>
      <c r="IW698"/>
      <c r="IX698"/>
      <c r="IY698"/>
      <c r="IZ698"/>
      <c r="JA698"/>
      <c r="JB698"/>
      <c r="JC698"/>
      <c r="JD698"/>
      <c r="JE698"/>
      <c r="JF698"/>
      <c r="JG698"/>
      <c r="JH698"/>
      <c r="JI698"/>
      <c r="JJ698"/>
      <c r="JK698"/>
      <c r="JL698"/>
      <c r="JM698"/>
      <c r="JN698"/>
      <c r="JO698"/>
      <c r="JP698"/>
      <c r="JQ698"/>
      <c r="JR698"/>
      <c r="JS698"/>
      <c r="JT698"/>
      <c r="JU698"/>
      <c r="JV698"/>
      <c r="JW698"/>
      <c r="JX698"/>
    </row>
    <row r="699" spans="1:284" s="199" customFormat="1" ht="12" customHeight="1">
      <c r="A699"/>
      <c r="B699"/>
      <c r="C699"/>
      <c r="D699"/>
      <c r="E699"/>
      <c r="F699"/>
      <c r="G699"/>
      <c r="H699"/>
      <c r="I699"/>
      <c r="J699"/>
      <c r="K699"/>
      <c r="L699"/>
      <c r="M699"/>
      <c r="N699"/>
      <c r="O699"/>
      <c r="P699"/>
      <c r="Q699"/>
      <c r="R699"/>
      <c r="S699"/>
      <c r="T699"/>
      <c r="U699"/>
      <c r="V699"/>
      <c r="W699"/>
      <c r="X699"/>
      <c r="Y699"/>
      <c r="Z699"/>
      <c r="AA699"/>
      <c r="AB699"/>
      <c r="AC699"/>
      <c r="AD699"/>
      <c r="AE699"/>
      <c r="AF699"/>
      <c r="AG699"/>
      <c r="AH699"/>
      <c r="AI699"/>
      <c r="AJ699"/>
      <c r="AK699"/>
      <c r="AL699"/>
      <c r="AM699"/>
      <c r="AN699"/>
      <c r="AO699"/>
      <c r="AP699"/>
      <c r="AQ699"/>
      <c r="AR699"/>
      <c r="AS699"/>
      <c r="AT699"/>
      <c r="AU699"/>
      <c r="AV699"/>
      <c r="AW699"/>
      <c r="AX699"/>
      <c r="AY699"/>
      <c r="AZ699"/>
      <c r="BA699"/>
      <c r="BB699"/>
      <c r="BC699"/>
      <c r="BD699"/>
      <c r="BE699"/>
      <c r="BF699"/>
      <c r="BG699"/>
      <c r="BH699"/>
      <c r="BI699"/>
      <c r="BJ699"/>
      <c r="BK699"/>
      <c r="BL699"/>
      <c r="BM699"/>
      <c r="BN699"/>
      <c r="BO699"/>
      <c r="BP699"/>
      <c r="BQ699"/>
      <c r="BR699"/>
      <c r="BS699"/>
      <c r="BT699"/>
      <c r="BU699"/>
      <c r="BV699"/>
      <c r="BW699"/>
      <c r="BX699"/>
      <c r="BY699"/>
      <c r="BZ699"/>
      <c r="CA699"/>
      <c r="CB699"/>
      <c r="CC699"/>
      <c r="CD699"/>
      <c r="CE699"/>
      <c r="CF699"/>
      <c r="CG699"/>
      <c r="CH699"/>
      <c r="CI699"/>
      <c r="CJ699"/>
      <c r="CK699"/>
      <c r="CL699"/>
      <c r="CM699"/>
      <c r="CN699"/>
      <c r="CO699"/>
      <c r="CP699"/>
      <c r="CQ699"/>
      <c r="CR699"/>
      <c r="CS699"/>
      <c r="CT699"/>
      <c r="CU699"/>
      <c r="CV699"/>
      <c r="CW699"/>
      <c r="CX699"/>
      <c r="CY699"/>
      <c r="CZ699"/>
      <c r="DA699"/>
      <c r="DB699"/>
      <c r="DC699"/>
      <c r="DD699"/>
      <c r="DE699"/>
      <c r="DF699"/>
      <c r="DG699"/>
      <c r="DH699"/>
      <c r="DI699"/>
      <c r="DJ699"/>
      <c r="DK699"/>
      <c r="DL699"/>
      <c r="DM699"/>
      <c r="DN699"/>
      <c r="DO699"/>
      <c r="DP699"/>
      <c r="DQ699"/>
      <c r="DR699"/>
      <c r="DS699"/>
      <c r="DT699"/>
      <c r="DU699"/>
      <c r="DV699"/>
      <c r="DW699"/>
      <c r="DX699"/>
      <c r="DY699"/>
      <c r="DZ699"/>
      <c r="EA699"/>
      <c r="EB699"/>
      <c r="EC699"/>
      <c r="ED699"/>
      <c r="EE699"/>
      <c r="EF699"/>
      <c r="EG699"/>
      <c r="EH699"/>
      <c r="EI699"/>
      <c r="EJ699"/>
      <c r="EK699"/>
      <c r="EL699"/>
      <c r="EM699"/>
      <c r="EN699"/>
      <c r="EO699"/>
      <c r="EP699"/>
      <c r="EQ699"/>
      <c r="ER699"/>
      <c r="ES699"/>
      <c r="ET699"/>
      <c r="EU699"/>
      <c r="EV699"/>
      <c r="EW699"/>
      <c r="EX699"/>
      <c r="EY699"/>
      <c r="EZ699"/>
      <c r="FA699"/>
      <c r="FB699"/>
      <c r="FC699"/>
      <c r="FD699"/>
      <c r="FE699"/>
      <c r="FF699"/>
      <c r="FG699"/>
      <c r="FH699"/>
      <c r="FI699"/>
      <c r="FJ699"/>
      <c r="FK699"/>
      <c r="FL699"/>
      <c r="FM699"/>
      <c r="FN699"/>
      <c r="FO699"/>
      <c r="FP699"/>
      <c r="FQ699"/>
      <c r="FR699"/>
      <c r="FS699"/>
      <c r="FT699"/>
      <c r="FU699"/>
      <c r="FV699"/>
      <c r="FW699"/>
      <c r="FX699"/>
      <c r="FY699"/>
      <c r="FZ699"/>
      <c r="GA699"/>
      <c r="GB699"/>
      <c r="GC699"/>
      <c r="GD699"/>
      <c r="GE699"/>
      <c r="GF699"/>
      <c r="GG699"/>
      <c r="GH699"/>
      <c r="GI699"/>
      <c r="GJ699"/>
      <c r="GK699"/>
      <c r="GL699"/>
      <c r="GM699"/>
      <c r="GN699"/>
      <c r="GO699"/>
      <c r="GP699"/>
      <c r="GQ699"/>
      <c r="GR699"/>
      <c r="GS699"/>
      <c r="GT699"/>
      <c r="GU699"/>
      <c r="GV699"/>
      <c r="GW699"/>
      <c r="GX699"/>
      <c r="GY699"/>
      <c r="GZ699"/>
      <c r="HA699"/>
      <c r="HB699"/>
      <c r="HC699"/>
      <c r="HD699"/>
      <c r="HE699"/>
      <c r="HF699"/>
      <c r="HG699"/>
      <c r="HH699"/>
      <c r="HI699"/>
      <c r="HJ699"/>
      <c r="HK699"/>
      <c r="HL699"/>
      <c r="HM699"/>
      <c r="HN699"/>
      <c r="HO699"/>
      <c r="HP699"/>
      <c r="HQ699"/>
      <c r="HR699"/>
      <c r="HS699"/>
      <c r="HT699"/>
      <c r="HU699"/>
      <c r="HV699"/>
      <c r="HW699"/>
      <c r="HX699"/>
      <c r="HY699"/>
      <c r="HZ699"/>
      <c r="IA699"/>
      <c r="IB699"/>
      <c r="IC699"/>
      <c r="ID699"/>
      <c r="IE699"/>
      <c r="IF699"/>
      <c r="IG699"/>
      <c r="IH699"/>
      <c r="II699"/>
      <c r="IJ699"/>
      <c r="IK699"/>
      <c r="IL699"/>
      <c r="IM699"/>
      <c r="IN699"/>
      <c r="IO699"/>
      <c r="IP699"/>
      <c r="IQ699"/>
      <c r="IR699"/>
      <c r="IS699"/>
      <c r="IT699"/>
      <c r="IU699"/>
      <c r="IV699"/>
      <c r="IW699"/>
      <c r="IX699"/>
      <c r="IY699"/>
      <c r="IZ699"/>
      <c r="JA699"/>
      <c r="JB699"/>
      <c r="JC699"/>
      <c r="JD699"/>
      <c r="JE699"/>
      <c r="JF699"/>
      <c r="JG699"/>
      <c r="JH699"/>
      <c r="JI699"/>
      <c r="JJ699"/>
      <c r="JK699"/>
      <c r="JL699"/>
      <c r="JM699"/>
      <c r="JN699"/>
      <c r="JO699"/>
      <c r="JP699"/>
      <c r="JQ699"/>
      <c r="JR699"/>
      <c r="JS699"/>
      <c r="JT699"/>
      <c r="JU699"/>
      <c r="JV699"/>
      <c r="JW699"/>
      <c r="JX699"/>
    </row>
    <row r="700" spans="1:284" s="199" customFormat="1" ht="12" customHeight="1">
      <c r="A700"/>
      <c r="B700"/>
      <c r="C700"/>
      <c r="D700"/>
      <c r="E700"/>
      <c r="F700"/>
      <c r="G700"/>
      <c r="H700"/>
      <c r="I700"/>
      <c r="J700"/>
      <c r="K700"/>
      <c r="L700"/>
      <c r="M700"/>
      <c r="N700"/>
      <c r="O700"/>
      <c r="P700"/>
      <c r="Q700"/>
      <c r="R700"/>
      <c r="S700"/>
      <c r="T700"/>
      <c r="U700"/>
      <c r="V700"/>
      <c r="W700"/>
      <c r="X700"/>
      <c r="Y700"/>
      <c r="Z700"/>
      <c r="AA700"/>
      <c r="AB700"/>
      <c r="AC700"/>
      <c r="AD700"/>
      <c r="AE700"/>
      <c r="AF700"/>
      <c r="AG700"/>
      <c r="AH700"/>
      <c r="AI700"/>
      <c r="AJ700"/>
      <c r="AK700"/>
      <c r="AL700"/>
      <c r="AM700"/>
      <c r="AN700"/>
      <c r="AO700"/>
      <c r="AP700"/>
      <c r="AQ700"/>
      <c r="AR700"/>
      <c r="AS700"/>
      <c r="AT700"/>
      <c r="AU700"/>
      <c r="AV700"/>
      <c r="AW700"/>
      <c r="AX700"/>
      <c r="AY700"/>
      <c r="AZ700"/>
      <c r="BA700"/>
      <c r="BB700"/>
      <c r="BC700"/>
      <c r="BD700"/>
      <c r="BE700"/>
      <c r="BF700"/>
      <c r="BG700"/>
      <c r="BH700"/>
      <c r="BI700"/>
      <c r="BJ700"/>
      <c r="BK700"/>
      <c r="BL700"/>
      <c r="BM700"/>
      <c r="BN700"/>
      <c r="BO700"/>
      <c r="BP700"/>
      <c r="BQ700"/>
      <c r="BR700"/>
      <c r="BS700"/>
      <c r="BT700"/>
      <c r="BU700"/>
      <c r="BV700"/>
      <c r="BW700"/>
      <c r="BX700"/>
      <c r="BY700"/>
      <c r="BZ700"/>
      <c r="CA700"/>
      <c r="CB700"/>
      <c r="CC700"/>
      <c r="CD700"/>
      <c r="CE700"/>
      <c r="CF700"/>
      <c r="CG700"/>
      <c r="CH700"/>
      <c r="CI700"/>
      <c r="CJ700"/>
      <c r="CK700"/>
      <c r="CL700"/>
      <c r="CM700"/>
      <c r="CN700"/>
      <c r="CO700"/>
      <c r="CP700"/>
      <c r="CQ700"/>
      <c r="CR700"/>
      <c r="CS700"/>
      <c r="CT700"/>
      <c r="CU700"/>
      <c r="CV700"/>
      <c r="CW700"/>
      <c r="CX700"/>
      <c r="CY700"/>
      <c r="CZ700"/>
      <c r="DA700"/>
      <c r="DB700"/>
      <c r="DC700"/>
      <c r="DD700"/>
      <c r="DE700"/>
      <c r="DF700"/>
      <c r="DG700"/>
      <c r="DH700"/>
      <c r="DI700"/>
      <c r="DJ700"/>
      <c r="DK700"/>
      <c r="DL700"/>
      <c r="DM700"/>
      <c r="DN700"/>
      <c r="DO700"/>
      <c r="DP700"/>
      <c r="DQ700"/>
      <c r="DR700"/>
      <c r="DS700"/>
      <c r="DT700"/>
      <c r="DU700"/>
      <c r="DV700"/>
      <c r="DW700"/>
      <c r="DX700"/>
      <c r="DY700"/>
      <c r="DZ700"/>
      <c r="EA700"/>
      <c r="EB700"/>
      <c r="EC700"/>
      <c r="ED700"/>
      <c r="EE700"/>
      <c r="EF700"/>
      <c r="EG700"/>
      <c r="EH700"/>
      <c r="EI700"/>
      <c r="EJ700"/>
      <c r="EK700"/>
      <c r="EL700"/>
      <c r="EM700"/>
      <c r="EN700"/>
      <c r="EO700"/>
      <c r="EP700"/>
      <c r="EQ700"/>
      <c r="ER700"/>
      <c r="ES700"/>
      <c r="ET700"/>
      <c r="EU700"/>
      <c r="EV700"/>
      <c r="EW700"/>
      <c r="EX700"/>
      <c r="EY700"/>
      <c r="EZ700"/>
      <c r="FA700"/>
      <c r="FB700"/>
      <c r="FC700"/>
      <c r="FD700"/>
      <c r="FE700"/>
      <c r="FF700"/>
      <c r="FG700"/>
      <c r="FH700"/>
      <c r="FI700"/>
      <c r="FJ700"/>
      <c r="FK700"/>
      <c r="FL700"/>
      <c r="FM700"/>
      <c r="FN700"/>
      <c r="FO700"/>
      <c r="FP700"/>
      <c r="FQ700"/>
      <c r="FR700"/>
      <c r="FS700"/>
      <c r="FT700"/>
      <c r="FU700"/>
      <c r="FV700"/>
      <c r="FW700"/>
      <c r="FX700"/>
      <c r="FY700"/>
      <c r="FZ700"/>
      <c r="GA700"/>
      <c r="GB700"/>
      <c r="GC700"/>
      <c r="GD700"/>
      <c r="GE700"/>
      <c r="GF700"/>
      <c r="GG700"/>
      <c r="GH700"/>
      <c r="GI700"/>
      <c r="GJ700"/>
      <c r="GK700"/>
      <c r="GL700"/>
      <c r="GM700"/>
      <c r="GN700"/>
      <c r="GO700"/>
      <c r="GP700"/>
      <c r="GQ700"/>
      <c r="GR700"/>
      <c r="GS700"/>
      <c r="GT700"/>
      <c r="GU700"/>
      <c r="GV700"/>
      <c r="GW700"/>
      <c r="GX700"/>
      <c r="GY700"/>
      <c r="GZ700"/>
      <c r="HA700"/>
      <c r="HB700"/>
      <c r="HC700"/>
      <c r="HD700"/>
      <c r="HE700"/>
      <c r="HF700"/>
      <c r="HG700"/>
      <c r="HH700"/>
      <c r="HI700"/>
      <c r="HJ700"/>
      <c r="HK700"/>
      <c r="HL700"/>
      <c r="HM700"/>
      <c r="HN700"/>
      <c r="HO700"/>
      <c r="HP700"/>
      <c r="HQ700"/>
      <c r="HR700"/>
      <c r="HS700"/>
      <c r="HT700"/>
      <c r="HU700"/>
      <c r="HV700"/>
      <c r="HW700"/>
      <c r="HX700"/>
      <c r="HY700"/>
      <c r="HZ700"/>
      <c r="IA700"/>
      <c r="IB700"/>
      <c r="IC700"/>
      <c r="ID700"/>
      <c r="IE700"/>
      <c r="IF700"/>
      <c r="IG700"/>
      <c r="IH700"/>
      <c r="II700"/>
      <c r="IJ700"/>
      <c r="IK700"/>
      <c r="IL700"/>
      <c r="IM700"/>
      <c r="IN700"/>
      <c r="IO700"/>
      <c r="IP700"/>
      <c r="IQ700"/>
      <c r="IR700"/>
      <c r="IS700"/>
      <c r="IT700"/>
      <c r="IU700"/>
      <c r="IV700"/>
      <c r="IW700"/>
      <c r="IX700"/>
      <c r="IY700"/>
      <c r="IZ700"/>
      <c r="JA700"/>
      <c r="JB700"/>
      <c r="JC700"/>
      <c r="JD700"/>
      <c r="JE700"/>
      <c r="JF700"/>
      <c r="JG700"/>
      <c r="JH700"/>
      <c r="JI700"/>
      <c r="JJ700"/>
      <c r="JK700"/>
      <c r="JL700"/>
      <c r="JM700"/>
      <c r="JN700"/>
      <c r="JO700"/>
      <c r="JP700"/>
      <c r="JQ700"/>
      <c r="JR700"/>
      <c r="JS700"/>
      <c r="JT700"/>
      <c r="JU700"/>
      <c r="JV700"/>
      <c r="JW700"/>
      <c r="JX700"/>
    </row>
    <row r="701" spans="1:284" s="199" customFormat="1" ht="12" customHeight="1">
      <c r="A701"/>
      <c r="B701"/>
      <c r="C701"/>
      <c r="D701"/>
      <c r="E701"/>
      <c r="F701"/>
      <c r="G701"/>
      <c r="H701"/>
      <c r="I701"/>
      <c r="J701"/>
      <c r="K701"/>
      <c r="L701"/>
      <c r="M701"/>
      <c r="N701"/>
      <c r="O701"/>
      <c r="P701"/>
      <c r="Q701"/>
      <c r="R701"/>
      <c r="S701"/>
      <c r="T701"/>
      <c r="U701"/>
      <c r="V701"/>
      <c r="W701"/>
      <c r="X701"/>
      <c r="Y701"/>
      <c r="Z701"/>
      <c r="AA701"/>
      <c r="AB701"/>
      <c r="AC701"/>
      <c r="AD701"/>
      <c r="AE701"/>
      <c r="AF701"/>
      <c r="AG701"/>
      <c r="AH701"/>
      <c r="AI701"/>
      <c r="AJ701"/>
      <c r="AK701"/>
      <c r="AL701"/>
      <c r="AM701"/>
      <c r="AN701"/>
      <c r="AO701"/>
      <c r="AP701"/>
      <c r="AQ701"/>
      <c r="AR701"/>
      <c r="AS701"/>
      <c r="AT701"/>
      <c r="AU701"/>
      <c r="AV701"/>
      <c r="AW701"/>
      <c r="AX701"/>
      <c r="AY701"/>
      <c r="AZ701"/>
      <c r="BA701"/>
      <c r="BB701"/>
      <c r="BC701"/>
      <c r="BD701"/>
      <c r="BE701"/>
      <c r="BF701"/>
      <c r="BG701"/>
      <c r="BH701"/>
      <c r="BI701"/>
      <c r="BJ701"/>
      <c r="BK701"/>
      <c r="BL701"/>
      <c r="BM701"/>
      <c r="BN701"/>
      <c r="BO701"/>
      <c r="BP701"/>
      <c r="BQ701"/>
      <c r="BR701"/>
      <c r="BS701"/>
      <c r="BT701"/>
      <c r="BU701"/>
      <c r="BV701"/>
      <c r="BW701"/>
      <c r="BX701"/>
      <c r="BY701"/>
      <c r="BZ701"/>
      <c r="CA701"/>
      <c r="CB701"/>
      <c r="CC701"/>
      <c r="CD701"/>
      <c r="CE701"/>
      <c r="CF701"/>
      <c r="CG701"/>
      <c r="CH701"/>
      <c r="CI701"/>
      <c r="CJ701"/>
      <c r="CK701"/>
      <c r="CL701"/>
      <c r="CM701"/>
      <c r="CN701"/>
      <c r="CO701"/>
      <c r="CP701"/>
      <c r="CQ701"/>
      <c r="CR701"/>
      <c r="CS701"/>
      <c r="CT701"/>
      <c r="CU701"/>
      <c r="CV701"/>
      <c r="CW701"/>
      <c r="CX701"/>
      <c r="CY701"/>
      <c r="CZ701"/>
      <c r="DA701"/>
      <c r="DB701"/>
      <c r="DC701"/>
      <c r="DD701"/>
      <c r="DE701"/>
      <c r="DF701"/>
      <c r="DG701"/>
      <c r="DH701"/>
      <c r="DI701"/>
      <c r="DJ701"/>
      <c r="DK701"/>
      <c r="DL701"/>
      <c r="DM701"/>
      <c r="DN701"/>
      <c r="DO701"/>
      <c r="DP701"/>
      <c r="DQ701"/>
      <c r="DR701"/>
      <c r="DS701"/>
      <c r="DT701"/>
      <c r="DU701"/>
      <c r="DV701"/>
      <c r="DW701"/>
      <c r="DX701"/>
      <c r="DY701"/>
      <c r="DZ701"/>
      <c r="EA701"/>
      <c r="EB701"/>
      <c r="EC701"/>
      <c r="ED701"/>
      <c r="EE701"/>
      <c r="EF701"/>
      <c r="EG701"/>
      <c r="EH701"/>
      <c r="EI701"/>
      <c r="EJ701"/>
      <c r="EK701"/>
      <c r="EL701"/>
      <c r="EM701"/>
      <c r="EN701"/>
      <c r="EO701"/>
      <c r="EP701"/>
      <c r="EQ701"/>
      <c r="ER701"/>
      <c r="ES701"/>
      <c r="ET701"/>
      <c r="EU701"/>
      <c r="EV701"/>
      <c r="EW701"/>
      <c r="EX701"/>
      <c r="EY701"/>
      <c r="EZ701"/>
      <c r="FA701"/>
      <c r="FB701"/>
      <c r="FC701"/>
      <c r="FD701"/>
      <c r="FE701"/>
      <c r="FF701"/>
      <c r="FG701"/>
      <c r="FH701"/>
      <c r="FI701"/>
      <c r="FJ701"/>
      <c r="FK701"/>
      <c r="FL701"/>
      <c r="FM701"/>
      <c r="FN701"/>
      <c r="FO701"/>
      <c r="FP701"/>
      <c r="FQ701"/>
      <c r="FR701"/>
      <c r="FS701"/>
      <c r="FT701"/>
      <c r="FU701"/>
      <c r="FV701"/>
      <c r="FW701"/>
      <c r="FX701"/>
      <c r="FY701"/>
      <c r="FZ701"/>
      <c r="GA701"/>
      <c r="GB701"/>
      <c r="GC701"/>
      <c r="GD701"/>
      <c r="GE701"/>
      <c r="GF701"/>
      <c r="GG701"/>
      <c r="GH701"/>
      <c r="GI701"/>
      <c r="GJ701"/>
      <c r="GK701"/>
      <c r="GL701"/>
      <c r="GM701"/>
      <c r="GN701"/>
      <c r="GO701"/>
      <c r="GP701"/>
      <c r="GQ701"/>
      <c r="GR701"/>
      <c r="GS701"/>
      <c r="GT701"/>
      <c r="GU701"/>
      <c r="GV701"/>
      <c r="GW701"/>
      <c r="GX701"/>
      <c r="GY701"/>
      <c r="GZ701"/>
      <c r="HA701"/>
      <c r="HB701"/>
      <c r="HC701"/>
      <c r="HD701"/>
      <c r="HE701"/>
      <c r="HF701"/>
      <c r="HG701"/>
      <c r="HH701"/>
      <c r="HI701"/>
      <c r="HJ701"/>
      <c r="HK701"/>
      <c r="HL701"/>
      <c r="HM701"/>
      <c r="HN701"/>
      <c r="HO701"/>
      <c r="HP701"/>
      <c r="HQ701"/>
      <c r="HR701"/>
      <c r="HS701"/>
      <c r="HT701"/>
      <c r="HU701"/>
      <c r="HV701"/>
      <c r="HW701"/>
      <c r="HX701"/>
      <c r="HY701"/>
      <c r="HZ701"/>
      <c r="IA701"/>
      <c r="IB701"/>
      <c r="IC701"/>
      <c r="ID701"/>
      <c r="IE701"/>
      <c r="IF701"/>
      <c r="IG701"/>
      <c r="IH701"/>
      <c r="II701"/>
      <c r="IJ701"/>
      <c r="IK701"/>
      <c r="IL701"/>
      <c r="IM701"/>
      <c r="IN701"/>
      <c r="IO701"/>
      <c r="IP701"/>
      <c r="IQ701"/>
      <c r="IR701"/>
      <c r="IS701"/>
      <c r="IT701"/>
      <c r="IU701"/>
      <c r="IV701"/>
      <c r="IW701"/>
      <c r="IX701"/>
      <c r="IY701"/>
      <c r="IZ701"/>
      <c r="JA701"/>
      <c r="JB701"/>
      <c r="JC701"/>
      <c r="JD701"/>
      <c r="JE701"/>
      <c r="JF701"/>
      <c r="JG701"/>
      <c r="JH701"/>
      <c r="JI701"/>
      <c r="JJ701"/>
      <c r="JK701"/>
      <c r="JL701"/>
      <c r="JM701"/>
      <c r="JN701"/>
      <c r="JO701"/>
      <c r="JP701"/>
      <c r="JQ701"/>
      <c r="JR701"/>
      <c r="JS701"/>
      <c r="JT701"/>
      <c r="JU701"/>
      <c r="JV701"/>
      <c r="JW701"/>
      <c r="JX701"/>
    </row>
    <row r="702" spans="1:284" s="199" customFormat="1" ht="12" customHeight="1">
      <c r="A702"/>
      <c r="B702"/>
      <c r="C702"/>
      <c r="D702"/>
      <c r="E702"/>
      <c r="F702"/>
      <c r="G702"/>
      <c r="H702"/>
      <c r="I702"/>
      <c r="J702"/>
      <c r="K702"/>
      <c r="L702"/>
      <c r="M702"/>
      <c r="N702"/>
      <c r="O702"/>
      <c r="P702"/>
      <c r="Q702"/>
      <c r="R702"/>
      <c r="S702"/>
      <c r="T702"/>
      <c r="U702"/>
      <c r="V702"/>
      <c r="W702"/>
      <c r="X702"/>
      <c r="Y702"/>
      <c r="Z702"/>
      <c r="AA702"/>
      <c r="AB702"/>
      <c r="AC702"/>
      <c r="AD702"/>
      <c r="AE702"/>
      <c r="AF702"/>
      <c r="AG702"/>
      <c r="AH702"/>
      <c r="AI702"/>
      <c r="AJ702"/>
      <c r="AK702"/>
      <c r="AL702"/>
      <c r="AM702"/>
      <c r="AN702"/>
      <c r="AO702"/>
      <c r="AP702"/>
      <c r="AQ702"/>
      <c r="AR702"/>
      <c r="AS702"/>
      <c r="AT702"/>
      <c r="AU702"/>
      <c r="AV702"/>
      <c r="AW702"/>
      <c r="AX702"/>
      <c r="AY702"/>
      <c r="AZ702"/>
      <c r="BA702"/>
      <c r="BB702"/>
      <c r="BC702"/>
      <c r="BD702"/>
      <c r="BE702"/>
      <c r="BF702"/>
      <c r="BG702"/>
      <c r="BH702"/>
      <c r="BI702"/>
      <c r="BJ702"/>
      <c r="BK702"/>
      <c r="BL702"/>
      <c r="BM702"/>
      <c r="BN702"/>
      <c r="BO702"/>
      <c r="BP702"/>
      <c r="BQ702"/>
      <c r="BR702"/>
      <c r="BS702"/>
      <c r="BT702"/>
      <c r="BU702"/>
      <c r="BV702"/>
      <c r="BW702"/>
      <c r="BX702"/>
      <c r="BY702"/>
      <c r="BZ702"/>
      <c r="CA702"/>
      <c r="CB702"/>
      <c r="CC702"/>
      <c r="CD702"/>
      <c r="CE702"/>
      <c r="CF702"/>
      <c r="CG702"/>
      <c r="CH702"/>
      <c r="CI702"/>
      <c r="CJ702"/>
      <c r="CK702"/>
      <c r="CL702"/>
      <c r="CM702"/>
      <c r="CN702"/>
      <c r="CO702"/>
      <c r="CP702"/>
      <c r="CQ702"/>
      <c r="CR702"/>
      <c r="CS702"/>
      <c r="CT702"/>
      <c r="CU702"/>
      <c r="CV702"/>
      <c r="CW702"/>
      <c r="CX702"/>
      <c r="CY702"/>
      <c r="CZ702"/>
      <c r="DA702"/>
      <c r="DB702"/>
      <c r="DC702"/>
      <c r="DD702"/>
      <c r="DE702"/>
      <c r="DF702"/>
      <c r="DG702"/>
      <c r="DH702"/>
      <c r="DI702"/>
      <c r="DJ702"/>
      <c r="DK702"/>
      <c r="DL702"/>
      <c r="DM702"/>
      <c r="DN702"/>
      <c r="DO702"/>
      <c r="DP702"/>
      <c r="DQ702"/>
      <c r="DR702"/>
      <c r="DS702"/>
      <c r="DT702"/>
      <c r="DU702"/>
      <c r="DV702"/>
      <c r="DW702"/>
      <c r="DX702"/>
      <c r="DY702"/>
      <c r="DZ702"/>
      <c r="EA702"/>
      <c r="EB702"/>
      <c r="EC702"/>
      <c r="ED702"/>
      <c r="EE702"/>
      <c r="EF702"/>
      <c r="EG702"/>
      <c r="EH702"/>
      <c r="EI702"/>
      <c r="EJ702"/>
      <c r="EK702"/>
      <c r="EL702"/>
      <c r="EM702"/>
      <c r="EN702"/>
      <c r="EO702"/>
      <c r="EP702"/>
      <c r="EQ702"/>
      <c r="ER702"/>
      <c r="ES702"/>
      <c r="ET702"/>
      <c r="EU702"/>
      <c r="EV702"/>
      <c r="EW702"/>
      <c r="EX702"/>
      <c r="EY702"/>
      <c r="EZ702"/>
      <c r="FA702"/>
      <c r="FB702"/>
      <c r="FC702"/>
      <c r="FD702"/>
      <c r="FE702"/>
      <c r="FF702"/>
      <c r="FG702"/>
      <c r="FH702"/>
      <c r="FI702"/>
      <c r="FJ702"/>
      <c r="FK702"/>
      <c r="FL702"/>
      <c r="FM702"/>
      <c r="FN702"/>
      <c r="FO702"/>
      <c r="FP702"/>
      <c r="FQ702"/>
      <c r="FR702"/>
      <c r="FS702"/>
      <c r="FT702"/>
      <c r="FU702"/>
      <c r="FV702"/>
      <c r="FW702"/>
      <c r="FX702"/>
      <c r="FY702"/>
      <c r="FZ702"/>
      <c r="GA702"/>
      <c r="GB702"/>
      <c r="GC702"/>
      <c r="GD702"/>
      <c r="GE702"/>
      <c r="GF702"/>
      <c r="GG702"/>
      <c r="GH702"/>
      <c r="GI702"/>
      <c r="GJ702"/>
      <c r="GK702"/>
      <c r="GL702"/>
      <c r="GM702"/>
      <c r="GN702"/>
      <c r="GO702"/>
      <c r="GP702"/>
      <c r="GQ702"/>
      <c r="GR702"/>
      <c r="GS702"/>
      <c r="GT702"/>
      <c r="GU702"/>
      <c r="GV702"/>
      <c r="GW702"/>
      <c r="GX702"/>
      <c r="GY702"/>
      <c r="GZ702"/>
      <c r="HA702"/>
      <c r="HB702"/>
      <c r="HC702"/>
      <c r="HD702"/>
      <c r="HE702"/>
      <c r="HF702"/>
      <c r="HG702"/>
      <c r="HH702"/>
      <c r="HI702"/>
      <c r="HJ702"/>
      <c r="HK702"/>
      <c r="HL702"/>
      <c r="HM702"/>
      <c r="HN702"/>
      <c r="HO702"/>
      <c r="HP702"/>
      <c r="HQ702"/>
      <c r="HR702"/>
      <c r="HS702"/>
      <c r="HT702"/>
      <c r="HU702"/>
      <c r="HV702"/>
      <c r="HW702"/>
      <c r="HX702"/>
      <c r="HY702"/>
      <c r="HZ702"/>
      <c r="IA702"/>
      <c r="IB702"/>
      <c r="IC702"/>
      <c r="ID702"/>
      <c r="IE702"/>
      <c r="IF702"/>
      <c r="IG702"/>
      <c r="IH702"/>
      <c r="II702"/>
      <c r="IJ702"/>
      <c r="IK702"/>
      <c r="IL702"/>
      <c r="IM702"/>
      <c r="IN702"/>
      <c r="IO702"/>
      <c r="IP702"/>
      <c r="IQ702"/>
      <c r="IR702"/>
      <c r="IS702"/>
      <c r="IT702"/>
      <c r="IU702"/>
      <c r="IV702"/>
      <c r="IW702"/>
      <c r="IX702"/>
      <c r="IY702"/>
      <c r="IZ702"/>
      <c r="JA702"/>
      <c r="JB702"/>
      <c r="JC702"/>
      <c r="JD702"/>
      <c r="JE702"/>
      <c r="JF702"/>
      <c r="JG702"/>
      <c r="JH702"/>
      <c r="JI702"/>
      <c r="JJ702"/>
      <c r="JK702"/>
      <c r="JL702"/>
      <c r="JM702"/>
      <c r="JN702"/>
      <c r="JO702"/>
      <c r="JP702"/>
      <c r="JQ702"/>
      <c r="JR702"/>
      <c r="JS702"/>
      <c r="JT702"/>
      <c r="JU702"/>
      <c r="JV702"/>
      <c r="JW702"/>
      <c r="JX702"/>
    </row>
    <row r="703" spans="1:284" s="199" customFormat="1" ht="12" customHeight="1">
      <c r="A703"/>
      <c r="B703"/>
      <c r="C703"/>
      <c r="D703"/>
      <c r="E703"/>
      <c r="F703"/>
      <c r="G703"/>
      <c r="H703"/>
      <c r="I703"/>
      <c r="J703"/>
      <c r="K703"/>
      <c r="L703"/>
      <c r="M703"/>
      <c r="N703"/>
      <c r="O703"/>
      <c r="P703"/>
      <c r="Q703"/>
      <c r="R703"/>
      <c r="S703"/>
      <c r="T703"/>
      <c r="U703"/>
      <c r="V703"/>
      <c r="W703"/>
      <c r="X703"/>
      <c r="Y703"/>
      <c r="Z703"/>
      <c r="AA703"/>
      <c r="AB703"/>
      <c r="AC703"/>
      <c r="AD703"/>
      <c r="AE703"/>
      <c r="AF703"/>
      <c r="AG703"/>
      <c r="AH703"/>
      <c r="AI703"/>
      <c r="AJ703"/>
      <c r="AK703"/>
      <c r="AL703"/>
      <c r="AM703"/>
      <c r="AN703"/>
      <c r="AO703"/>
      <c r="AP703"/>
      <c r="AQ703"/>
      <c r="AR703"/>
      <c r="AS703"/>
      <c r="AT703"/>
      <c r="AU703"/>
      <c r="AV703"/>
      <c r="AW703"/>
      <c r="AX703"/>
      <c r="AY703"/>
      <c r="AZ703"/>
      <c r="BA703"/>
      <c r="BB703"/>
      <c r="BC703"/>
      <c r="BD703"/>
      <c r="BE703"/>
      <c r="BF703"/>
      <c r="BG703"/>
      <c r="BH703"/>
      <c r="BI703"/>
      <c r="BJ703"/>
      <c r="BK703"/>
      <c r="BL703"/>
      <c r="BM703"/>
      <c r="BN703"/>
      <c r="BO703"/>
      <c r="BP703"/>
      <c r="BQ703"/>
      <c r="BR703"/>
      <c r="BS703"/>
      <c r="BT703"/>
      <c r="BU703"/>
      <c r="BV703"/>
      <c r="BW703"/>
      <c r="BX703"/>
      <c r="BY703"/>
      <c r="BZ703"/>
      <c r="CA703"/>
      <c r="CB703"/>
      <c r="CC703"/>
      <c r="CD703"/>
      <c r="CE703"/>
      <c r="CF703"/>
      <c r="CG703"/>
      <c r="CH703"/>
      <c r="CI703"/>
      <c r="CJ703"/>
      <c r="CK703"/>
      <c r="CL703"/>
      <c r="CM703"/>
      <c r="CN703"/>
      <c r="CO703"/>
      <c r="CP703"/>
      <c r="CQ703"/>
      <c r="CR703"/>
      <c r="CS703"/>
      <c r="CT703"/>
      <c r="CU703"/>
      <c r="CV703"/>
      <c r="CW703"/>
      <c r="CX703"/>
      <c r="CY703"/>
      <c r="CZ703"/>
      <c r="DA703"/>
      <c r="DB703"/>
      <c r="DC703"/>
      <c r="DD703"/>
      <c r="DE703"/>
      <c r="DF703"/>
      <c r="DG703"/>
      <c r="DH703"/>
      <c r="DI703"/>
      <c r="DJ703"/>
      <c r="DK703"/>
      <c r="DL703"/>
      <c r="DM703"/>
      <c r="DN703"/>
      <c r="DO703"/>
      <c r="DP703"/>
      <c r="DQ703"/>
      <c r="DR703"/>
      <c r="DS703"/>
      <c r="DT703"/>
      <c r="DU703"/>
      <c r="DV703"/>
      <c r="DW703"/>
      <c r="DX703"/>
      <c r="DY703"/>
      <c r="DZ703"/>
      <c r="EA703"/>
      <c r="EB703"/>
      <c r="EC703"/>
      <c r="ED703"/>
      <c r="EE703"/>
      <c r="EF703"/>
      <c r="EG703"/>
      <c r="EH703"/>
      <c r="EI703"/>
      <c r="EJ703"/>
      <c r="EK703"/>
      <c r="EL703"/>
      <c r="EM703"/>
      <c r="EN703"/>
      <c r="EO703"/>
      <c r="EP703"/>
      <c r="EQ703"/>
      <c r="ER703"/>
      <c r="ES703"/>
      <c r="ET703"/>
      <c r="EU703"/>
      <c r="EV703"/>
      <c r="EW703"/>
      <c r="EX703"/>
      <c r="EY703"/>
      <c r="EZ703"/>
      <c r="FA703"/>
      <c r="FB703"/>
      <c r="FC703"/>
      <c r="FD703"/>
      <c r="FE703"/>
      <c r="FF703"/>
      <c r="FG703"/>
      <c r="FH703"/>
      <c r="FI703"/>
      <c r="FJ703"/>
      <c r="FK703"/>
      <c r="FL703"/>
      <c r="FM703"/>
      <c r="FN703"/>
      <c r="FO703"/>
      <c r="FP703"/>
      <c r="FQ703"/>
      <c r="FR703"/>
      <c r="FS703"/>
      <c r="FT703"/>
      <c r="FU703"/>
      <c r="FV703"/>
      <c r="FW703"/>
      <c r="FX703"/>
      <c r="FY703"/>
      <c r="FZ703"/>
      <c r="GA703"/>
      <c r="GB703"/>
      <c r="GC703"/>
      <c r="GD703"/>
      <c r="GE703"/>
      <c r="GF703"/>
      <c r="GG703"/>
      <c r="GH703"/>
      <c r="GI703"/>
      <c r="GJ703"/>
      <c r="GK703"/>
      <c r="GL703"/>
      <c r="GM703"/>
      <c r="GN703"/>
      <c r="GO703"/>
      <c r="GP703"/>
      <c r="GQ703"/>
      <c r="GR703"/>
      <c r="GS703"/>
      <c r="GT703"/>
      <c r="GU703"/>
      <c r="GV703"/>
      <c r="GW703"/>
      <c r="GX703"/>
      <c r="GY703"/>
      <c r="GZ703"/>
      <c r="HA703"/>
      <c r="HB703"/>
      <c r="HC703"/>
      <c r="HD703"/>
      <c r="HE703"/>
      <c r="HF703"/>
      <c r="HG703"/>
      <c r="HH703"/>
      <c r="HI703"/>
      <c r="HJ703"/>
      <c r="HK703"/>
      <c r="HL703"/>
      <c r="HM703"/>
      <c r="HN703"/>
      <c r="HO703"/>
      <c r="HP703"/>
      <c r="HQ703"/>
      <c r="HR703"/>
      <c r="HS703"/>
      <c r="HT703"/>
      <c r="HU703"/>
      <c r="HV703"/>
      <c r="HW703"/>
      <c r="HX703"/>
      <c r="HY703"/>
      <c r="HZ703"/>
      <c r="IA703"/>
      <c r="IB703"/>
      <c r="IC703"/>
      <c r="ID703"/>
      <c r="IE703"/>
      <c r="IF703"/>
      <c r="IG703"/>
      <c r="IH703"/>
      <c r="II703"/>
      <c r="IJ703"/>
      <c r="IK703"/>
      <c r="IL703"/>
      <c r="IM703"/>
      <c r="IN703"/>
      <c r="IO703"/>
      <c r="IP703"/>
      <c r="IQ703"/>
      <c r="IR703"/>
      <c r="IS703"/>
      <c r="IT703"/>
      <c r="IU703"/>
      <c r="IV703"/>
      <c r="IW703"/>
      <c r="IX703"/>
      <c r="IY703"/>
      <c r="IZ703"/>
      <c r="JA703"/>
      <c r="JB703"/>
      <c r="JC703"/>
      <c r="JD703"/>
      <c r="JE703"/>
      <c r="JF703"/>
      <c r="JG703"/>
      <c r="JH703"/>
      <c r="JI703"/>
      <c r="JJ703"/>
      <c r="JK703"/>
      <c r="JL703"/>
      <c r="JM703"/>
      <c r="JN703"/>
      <c r="JO703"/>
      <c r="JP703"/>
      <c r="JQ703"/>
      <c r="JR703"/>
      <c r="JS703"/>
      <c r="JT703"/>
      <c r="JU703"/>
      <c r="JV703"/>
      <c r="JW703"/>
      <c r="JX703"/>
    </row>
    <row r="704" spans="1:284" s="199" customFormat="1" ht="12" customHeight="1">
      <c r="A704"/>
      <c r="B704"/>
      <c r="C704"/>
      <c r="D704"/>
      <c r="E704"/>
      <c r="F704"/>
      <c r="G704"/>
      <c r="H704"/>
      <c r="I704"/>
      <c r="J704"/>
      <c r="K704"/>
      <c r="L704"/>
      <c r="M704"/>
      <c r="N704"/>
      <c r="O704"/>
      <c r="P704"/>
      <c r="Q704"/>
      <c r="R704"/>
      <c r="S704"/>
      <c r="T704"/>
      <c r="U704"/>
      <c r="V704"/>
      <c r="W704"/>
      <c r="X704"/>
      <c r="Y704"/>
      <c r="Z704"/>
      <c r="AA704"/>
      <c r="AB704"/>
      <c r="AC704"/>
      <c r="AD704"/>
      <c r="AE704"/>
      <c r="AF704"/>
      <c r="AG704"/>
      <c r="AH704"/>
      <c r="AI704"/>
      <c r="AJ704"/>
      <c r="AK704"/>
      <c r="AL704"/>
      <c r="AM704"/>
      <c r="AN704"/>
      <c r="AO704"/>
      <c r="AP704"/>
      <c r="AQ704"/>
      <c r="AR704"/>
      <c r="AS704"/>
      <c r="AT704"/>
      <c r="AU704"/>
      <c r="AV704"/>
      <c r="AW704"/>
      <c r="AX704"/>
      <c r="AY704"/>
      <c r="AZ704"/>
      <c r="BA704"/>
      <c r="BB704"/>
      <c r="BC704"/>
      <c r="BD704"/>
      <c r="BE704"/>
      <c r="BF704"/>
      <c r="BG704"/>
      <c r="BH704"/>
      <c r="BI704"/>
      <c r="BJ704"/>
      <c r="BK704"/>
      <c r="BL704"/>
      <c r="BM704"/>
      <c r="BN704"/>
      <c r="BO704"/>
      <c r="BP704"/>
      <c r="BQ704"/>
      <c r="BR704"/>
      <c r="BS704"/>
      <c r="BT704"/>
      <c r="BU704"/>
      <c r="BV704"/>
      <c r="BW704"/>
      <c r="BX704"/>
      <c r="BY704"/>
      <c r="BZ704"/>
      <c r="CA704"/>
      <c r="CB704"/>
      <c r="CC704"/>
      <c r="CD704"/>
      <c r="CE704"/>
      <c r="CF704"/>
      <c r="CG704"/>
      <c r="CH704"/>
      <c r="CI704"/>
      <c r="CJ704"/>
      <c r="CK704"/>
      <c r="CL704"/>
      <c r="CM704"/>
      <c r="CN704"/>
      <c r="CO704"/>
      <c r="CP704"/>
      <c r="CQ704"/>
      <c r="CR704"/>
      <c r="CS704"/>
      <c r="CT704"/>
      <c r="CU704"/>
      <c r="CV704"/>
      <c r="CW704"/>
      <c r="CX704"/>
      <c r="CY704"/>
      <c r="CZ704"/>
      <c r="DA704"/>
      <c r="DB704"/>
      <c r="DC704"/>
      <c r="DD704"/>
      <c r="DE704"/>
      <c r="DF704"/>
      <c r="DG704"/>
      <c r="DH704"/>
      <c r="DI704"/>
      <c r="DJ704"/>
      <c r="DK704"/>
      <c r="DL704"/>
      <c r="DM704"/>
      <c r="DN704"/>
      <c r="DO704"/>
      <c r="DP704"/>
      <c r="DQ704"/>
      <c r="DR704"/>
      <c r="DS704"/>
      <c r="DT704"/>
      <c r="DU704"/>
      <c r="DV704"/>
      <c r="DW704"/>
      <c r="DX704"/>
      <c r="DY704"/>
      <c r="DZ704"/>
      <c r="EA704"/>
      <c r="EB704"/>
      <c r="EC704"/>
      <c r="ED704"/>
      <c r="EE704"/>
      <c r="EF704"/>
      <c r="EG704"/>
      <c r="EH704"/>
      <c r="EI704"/>
      <c r="EJ704"/>
      <c r="EK704"/>
      <c r="EL704"/>
      <c r="EM704"/>
      <c r="EN704"/>
      <c r="EO704"/>
      <c r="EP704"/>
      <c r="EQ704"/>
      <c r="ER704"/>
      <c r="ES704"/>
      <c r="ET704"/>
      <c r="EU704"/>
      <c r="EV704"/>
      <c r="EW704"/>
      <c r="EX704"/>
      <c r="EY704"/>
      <c r="EZ704"/>
      <c r="FA704"/>
      <c r="FB704"/>
      <c r="FC704"/>
      <c r="FD704"/>
      <c r="FE704"/>
      <c r="FF704"/>
      <c r="FG704"/>
      <c r="FH704"/>
      <c r="FI704"/>
      <c r="FJ704"/>
      <c r="FK704"/>
      <c r="FL704"/>
      <c r="FM704"/>
      <c r="FN704"/>
      <c r="FO704"/>
      <c r="FP704"/>
      <c r="FQ704"/>
      <c r="FR704"/>
      <c r="FS704"/>
      <c r="FT704"/>
      <c r="FU704"/>
      <c r="FV704"/>
      <c r="FW704"/>
      <c r="FX704"/>
      <c r="FY704"/>
      <c r="FZ704"/>
      <c r="GA704"/>
      <c r="GB704"/>
      <c r="GC704"/>
      <c r="GD704"/>
      <c r="GE704"/>
      <c r="GF704"/>
      <c r="GG704"/>
      <c r="GH704"/>
      <c r="GI704"/>
      <c r="GJ704"/>
      <c r="GK704"/>
      <c r="GL704"/>
      <c r="GM704"/>
      <c r="GN704"/>
      <c r="GO704"/>
      <c r="GP704"/>
      <c r="GQ704"/>
      <c r="GR704"/>
      <c r="GS704"/>
      <c r="GT704"/>
      <c r="GU704"/>
      <c r="GV704"/>
      <c r="GW704"/>
      <c r="GX704"/>
      <c r="GY704"/>
      <c r="GZ704"/>
      <c r="HA704"/>
      <c r="HB704"/>
      <c r="HC704"/>
      <c r="HD704"/>
      <c r="HE704"/>
      <c r="HF704"/>
      <c r="HG704"/>
      <c r="HH704"/>
      <c r="HI704"/>
      <c r="HJ704"/>
      <c r="HK704"/>
      <c r="HL704"/>
      <c r="HM704"/>
      <c r="HN704"/>
      <c r="HO704"/>
      <c r="HP704"/>
      <c r="HQ704"/>
      <c r="HR704"/>
      <c r="HS704"/>
      <c r="HT704"/>
      <c r="HU704"/>
      <c r="HV704"/>
      <c r="HW704"/>
      <c r="HX704"/>
      <c r="HY704"/>
      <c r="HZ704"/>
      <c r="IA704"/>
      <c r="IB704"/>
      <c r="IC704"/>
      <c r="ID704"/>
      <c r="IE704"/>
      <c r="IF704"/>
      <c r="IG704"/>
      <c r="IH704"/>
      <c r="II704"/>
      <c r="IJ704"/>
      <c r="IK704"/>
      <c r="IL704"/>
      <c r="IM704"/>
      <c r="IN704"/>
      <c r="IO704"/>
      <c r="IP704"/>
      <c r="IQ704"/>
      <c r="IR704"/>
      <c r="IS704"/>
      <c r="IT704"/>
      <c r="IU704"/>
      <c r="IV704"/>
      <c r="IW704"/>
      <c r="IX704"/>
      <c r="IY704"/>
      <c r="IZ704"/>
      <c r="JA704"/>
      <c r="JB704"/>
      <c r="JC704"/>
      <c r="JD704"/>
      <c r="JE704"/>
      <c r="JF704"/>
      <c r="JG704"/>
      <c r="JH704"/>
      <c r="JI704"/>
      <c r="JJ704"/>
      <c r="JK704"/>
      <c r="JL704"/>
      <c r="JM704"/>
      <c r="JN704"/>
      <c r="JO704"/>
      <c r="JP704"/>
      <c r="JQ704"/>
      <c r="JR704"/>
      <c r="JS704"/>
      <c r="JT704"/>
      <c r="JU704"/>
      <c r="JV704"/>
      <c r="JW704"/>
      <c r="JX704"/>
    </row>
    <row r="705" spans="1:284" s="199" customFormat="1" ht="12" customHeight="1">
      <c r="A705"/>
      <c r="B705"/>
      <c r="C705"/>
      <c r="D705"/>
      <c r="E705"/>
      <c r="F705"/>
      <c r="G705"/>
      <c r="H705"/>
      <c r="I705"/>
      <c r="J705"/>
      <c r="K705"/>
      <c r="L705"/>
      <c r="M705"/>
      <c r="N705"/>
      <c r="O705"/>
      <c r="P705"/>
      <c r="Q705"/>
      <c r="R705"/>
      <c r="S705"/>
      <c r="T705"/>
      <c r="U705"/>
      <c r="V705"/>
      <c r="W705"/>
      <c r="X705"/>
      <c r="Y705"/>
      <c r="Z705"/>
      <c r="AA705"/>
      <c r="AB705"/>
      <c r="AC705"/>
      <c r="AD705"/>
      <c r="AE705"/>
      <c r="AF705"/>
      <c r="AG705"/>
      <c r="AH705"/>
      <c r="AI705"/>
      <c r="AJ705"/>
      <c r="AK705"/>
      <c r="AL705"/>
      <c r="AM705"/>
      <c r="AN705"/>
      <c r="AO705"/>
      <c r="AP705"/>
      <c r="AQ705"/>
      <c r="AR705"/>
      <c r="AS705"/>
      <c r="AT705"/>
      <c r="AU705"/>
      <c r="AV705"/>
      <c r="AW705"/>
      <c r="AX705"/>
      <c r="AY705"/>
      <c r="AZ705"/>
      <c r="BA705"/>
      <c r="BB705"/>
      <c r="BC705"/>
      <c r="BD705"/>
      <c r="BE705"/>
      <c r="BF705"/>
      <c r="BG705"/>
      <c r="BH705"/>
      <c r="BI705"/>
      <c r="BJ705"/>
      <c r="BK705"/>
      <c r="BL705"/>
      <c r="BM705"/>
      <c r="BN705"/>
      <c r="BO705"/>
      <c r="BP705"/>
      <c r="BQ705"/>
      <c r="BR705"/>
      <c r="BS705"/>
      <c r="BT705"/>
      <c r="BU705"/>
      <c r="BV705"/>
      <c r="BW705"/>
      <c r="BX705"/>
      <c r="BY705"/>
      <c r="BZ705"/>
      <c r="CA705"/>
      <c r="CB705"/>
      <c r="CC705"/>
      <c r="CD705"/>
      <c r="CE705"/>
      <c r="CF705"/>
      <c r="CG705"/>
      <c r="CH705"/>
      <c r="CI705"/>
      <c r="CJ705"/>
      <c r="CK705"/>
      <c r="CL705"/>
      <c r="CM705"/>
      <c r="CN705"/>
      <c r="CO705"/>
      <c r="CP705"/>
      <c r="CQ705"/>
      <c r="CR705"/>
      <c r="CS705"/>
      <c r="CT705"/>
      <c r="CU705"/>
      <c r="CV705"/>
      <c r="CW705"/>
      <c r="CX705"/>
      <c r="CY705"/>
      <c r="CZ705"/>
      <c r="DA705"/>
      <c r="DB705"/>
      <c r="DC705"/>
      <c r="DD705"/>
      <c r="DE705"/>
      <c r="DF705"/>
      <c r="DG705"/>
      <c r="DH705"/>
      <c r="DI705"/>
      <c r="DJ705"/>
      <c r="DK705"/>
      <c r="DL705"/>
      <c r="DM705"/>
      <c r="DN705"/>
      <c r="DO705"/>
      <c r="DP705"/>
      <c r="DQ705"/>
      <c r="DR705"/>
      <c r="DS705"/>
      <c r="DT705"/>
      <c r="DU705"/>
      <c r="DV705"/>
      <c r="DW705"/>
      <c r="DX705"/>
      <c r="DY705"/>
      <c r="DZ705"/>
      <c r="EA705"/>
      <c r="EB705"/>
      <c r="EC705"/>
      <c r="ED705"/>
      <c r="EE705"/>
      <c r="EF705"/>
      <c r="EG705"/>
      <c r="EH705"/>
      <c r="EI705"/>
      <c r="EJ705"/>
      <c r="EK705"/>
      <c r="EL705"/>
      <c r="EM705"/>
      <c r="EN705"/>
      <c r="EO705"/>
      <c r="EP705"/>
      <c r="EQ705"/>
      <c r="ER705"/>
      <c r="ES705"/>
      <c r="ET705"/>
      <c r="EU705"/>
      <c r="EV705"/>
      <c r="EW705"/>
      <c r="EX705"/>
      <c r="EY705"/>
      <c r="EZ705"/>
      <c r="FA705"/>
      <c r="FB705"/>
      <c r="FC705"/>
      <c r="FD705"/>
      <c r="FE705"/>
      <c r="FF705"/>
      <c r="FG705"/>
      <c r="FH705"/>
      <c r="FI705"/>
      <c r="FJ705"/>
      <c r="FK705"/>
      <c r="FL705"/>
      <c r="FM705"/>
      <c r="FN705"/>
      <c r="FO705"/>
      <c r="FP705"/>
      <c r="FQ705"/>
      <c r="FR705"/>
      <c r="FS705"/>
      <c r="FT705"/>
      <c r="FU705"/>
      <c r="FV705"/>
      <c r="FW705"/>
      <c r="FX705"/>
      <c r="FY705"/>
      <c r="FZ705"/>
      <c r="GA705"/>
      <c r="GB705"/>
      <c r="GC705"/>
      <c r="GD705"/>
      <c r="GE705"/>
      <c r="GF705"/>
      <c r="GG705"/>
      <c r="GH705"/>
      <c r="GI705"/>
      <c r="GJ705"/>
      <c r="GK705"/>
      <c r="GL705"/>
      <c r="GM705"/>
      <c r="GN705"/>
      <c r="GO705"/>
      <c r="GP705"/>
      <c r="GQ705"/>
      <c r="GR705"/>
      <c r="GS705"/>
      <c r="GT705"/>
      <c r="GU705"/>
      <c r="GV705"/>
      <c r="GW705"/>
      <c r="GX705"/>
      <c r="GY705"/>
      <c r="GZ705"/>
      <c r="HA705"/>
      <c r="HB705"/>
      <c r="HC705"/>
      <c r="HD705"/>
      <c r="HE705"/>
      <c r="HF705"/>
      <c r="HG705"/>
      <c r="HH705"/>
      <c r="HI705"/>
      <c r="HJ705"/>
      <c r="HK705"/>
      <c r="HL705"/>
      <c r="HM705"/>
      <c r="HN705"/>
      <c r="HO705"/>
      <c r="HP705"/>
      <c r="HQ705"/>
      <c r="HR705"/>
      <c r="HS705"/>
      <c r="HT705"/>
      <c r="HU705"/>
      <c r="HV705"/>
      <c r="HW705"/>
      <c r="HX705"/>
      <c r="HY705"/>
      <c r="HZ705"/>
      <c r="IA705"/>
      <c r="IB705"/>
      <c r="IC705"/>
      <c r="ID705"/>
      <c r="IE705"/>
      <c r="IF705"/>
      <c r="IG705"/>
      <c r="IH705"/>
      <c r="II705"/>
      <c r="IJ705"/>
      <c r="IK705"/>
      <c r="IL705"/>
      <c r="IM705"/>
      <c r="IN705"/>
      <c r="IO705"/>
      <c r="IP705"/>
      <c r="IQ705"/>
      <c r="IR705"/>
      <c r="IS705"/>
      <c r="IT705"/>
      <c r="IU705"/>
      <c r="IV705"/>
      <c r="IW705"/>
      <c r="IX705"/>
      <c r="IY705"/>
      <c r="IZ705"/>
      <c r="JA705"/>
      <c r="JB705"/>
      <c r="JC705"/>
      <c r="JD705"/>
      <c r="JE705"/>
      <c r="JF705"/>
      <c r="JG705"/>
      <c r="JH705"/>
      <c r="JI705"/>
      <c r="JJ705"/>
      <c r="JK705"/>
      <c r="JL705"/>
      <c r="JM705"/>
      <c r="JN705"/>
      <c r="JO705"/>
      <c r="JP705"/>
      <c r="JQ705"/>
      <c r="JR705"/>
      <c r="JS705"/>
      <c r="JT705"/>
      <c r="JU705"/>
      <c r="JV705"/>
      <c r="JW705"/>
      <c r="JX705"/>
    </row>
    <row r="706" spans="1:284" s="199" customFormat="1" ht="12" customHeight="1">
      <c r="A706"/>
      <c r="B706"/>
      <c r="C706"/>
      <c r="D706"/>
      <c r="E706"/>
      <c r="F706"/>
      <c r="G706"/>
      <c r="H706"/>
      <c r="I706"/>
      <c r="J706"/>
      <c r="K706"/>
      <c r="L706"/>
      <c r="M706"/>
      <c r="N706"/>
      <c r="O706"/>
      <c r="P706"/>
      <c r="Q706"/>
      <c r="R706"/>
      <c r="S706"/>
      <c r="T706"/>
      <c r="U706"/>
      <c r="V706"/>
      <c r="W706"/>
      <c r="X706"/>
      <c r="Y706"/>
      <c r="Z706"/>
      <c r="AA706"/>
      <c r="AB706"/>
      <c r="AC706"/>
      <c r="AD706"/>
      <c r="AE706"/>
      <c r="AF706"/>
      <c r="AG706"/>
      <c r="AH706"/>
      <c r="AI706"/>
      <c r="AJ706"/>
      <c r="AK706"/>
      <c r="AL706"/>
      <c r="AM706"/>
      <c r="AN706"/>
      <c r="AO706"/>
      <c r="AP706"/>
      <c r="AQ706"/>
      <c r="AR706"/>
      <c r="AS706"/>
      <c r="AT706"/>
      <c r="AU706"/>
      <c r="AV706"/>
      <c r="AW706"/>
      <c r="AX706"/>
      <c r="AY706"/>
      <c r="AZ706"/>
      <c r="BA706"/>
      <c r="BB706"/>
      <c r="BC706"/>
      <c r="BD706"/>
      <c r="BE706"/>
      <c r="BF706"/>
      <c r="BG706"/>
      <c r="BH706"/>
      <c r="BI706"/>
      <c r="BJ706"/>
      <c r="BK706"/>
      <c r="BL706"/>
      <c r="BM706"/>
      <c r="BN706"/>
      <c r="BO706"/>
      <c r="BP706"/>
      <c r="BQ706"/>
      <c r="BR706"/>
      <c r="BS706"/>
      <c r="BT706"/>
      <c r="BU706"/>
      <c r="BV706"/>
      <c r="BW706"/>
      <c r="BX706"/>
      <c r="BY706"/>
      <c r="BZ706"/>
      <c r="CA706"/>
      <c r="CB706"/>
      <c r="CC706"/>
      <c r="CD706"/>
      <c r="CE706"/>
      <c r="CF706"/>
      <c r="CG706"/>
      <c r="CH706"/>
      <c r="CI706"/>
      <c r="CJ706"/>
      <c r="CK706"/>
      <c r="CL706"/>
      <c r="CM706"/>
      <c r="CN706"/>
      <c r="CO706"/>
      <c r="CP706"/>
      <c r="CQ706"/>
      <c r="CR706"/>
      <c r="CS706"/>
      <c r="CT706"/>
      <c r="CU706"/>
      <c r="CV706"/>
      <c r="CW706"/>
      <c r="CX706"/>
      <c r="CY706"/>
      <c r="CZ706"/>
      <c r="DA706"/>
      <c r="DB706"/>
      <c r="DC706"/>
      <c r="DD706"/>
      <c r="DE706"/>
      <c r="DF706"/>
      <c r="DG706"/>
      <c r="DH706"/>
      <c r="DI706"/>
      <c r="DJ706"/>
      <c r="DK706"/>
      <c r="DL706"/>
      <c r="DM706"/>
      <c r="DN706"/>
      <c r="DO706"/>
      <c r="DP706"/>
      <c r="DQ706"/>
      <c r="DR706"/>
      <c r="DS706"/>
      <c r="DT706"/>
      <c r="DU706"/>
      <c r="DV706"/>
      <c r="DW706"/>
      <c r="DX706"/>
      <c r="DY706"/>
      <c r="DZ706"/>
      <c r="EA706"/>
      <c r="EB706"/>
      <c r="EC706"/>
      <c r="ED706"/>
      <c r="EE706"/>
      <c r="EF706"/>
      <c r="EG706"/>
      <c r="EH706"/>
      <c r="EI706"/>
      <c r="EJ706"/>
      <c r="EK706"/>
      <c r="EL706"/>
      <c r="EM706"/>
      <c r="EN706"/>
      <c r="EO706"/>
      <c r="EP706"/>
      <c r="EQ706"/>
      <c r="ER706"/>
      <c r="ES706"/>
      <c r="ET706"/>
      <c r="EU706"/>
      <c r="EV706"/>
      <c r="EW706"/>
      <c r="EX706"/>
      <c r="EY706"/>
      <c r="EZ706"/>
      <c r="FA706"/>
      <c r="FB706"/>
      <c r="FC706"/>
      <c r="FD706"/>
      <c r="FE706"/>
      <c r="FF706"/>
      <c r="FG706"/>
      <c r="FH706"/>
      <c r="FI706"/>
      <c r="FJ706"/>
      <c r="FK706"/>
      <c r="FL706"/>
      <c r="FM706"/>
      <c r="FN706"/>
      <c r="FO706"/>
      <c r="FP706"/>
      <c r="FQ706"/>
      <c r="FR706"/>
      <c r="FS706"/>
      <c r="FT706"/>
      <c r="FU706"/>
      <c r="FV706"/>
      <c r="FW706"/>
      <c r="FX706"/>
      <c r="FY706"/>
      <c r="FZ706"/>
      <c r="GA706"/>
      <c r="GB706"/>
      <c r="GC706"/>
      <c r="GD706"/>
      <c r="GE706"/>
      <c r="GF706"/>
      <c r="GG706"/>
      <c r="GH706"/>
      <c r="GI706"/>
      <c r="GJ706"/>
      <c r="GK706"/>
      <c r="GL706"/>
      <c r="GM706"/>
      <c r="GN706"/>
      <c r="GO706"/>
      <c r="GP706"/>
      <c r="GQ706"/>
      <c r="GR706"/>
      <c r="GS706"/>
      <c r="GT706"/>
      <c r="GU706"/>
      <c r="GV706"/>
      <c r="GW706"/>
      <c r="GX706"/>
      <c r="GY706"/>
      <c r="GZ706"/>
      <c r="HA706"/>
      <c r="HB706"/>
      <c r="HC706"/>
      <c r="HD706"/>
      <c r="HE706"/>
      <c r="HF706"/>
      <c r="HG706"/>
      <c r="HH706"/>
      <c r="HI706"/>
      <c r="HJ706"/>
      <c r="HK706"/>
      <c r="HL706"/>
      <c r="HM706"/>
      <c r="HN706"/>
      <c r="HO706"/>
      <c r="HP706"/>
      <c r="HQ706"/>
      <c r="HR706"/>
      <c r="HS706"/>
      <c r="HT706"/>
      <c r="HU706"/>
      <c r="HV706"/>
      <c r="HW706"/>
      <c r="HX706"/>
      <c r="HY706"/>
      <c r="HZ706"/>
      <c r="IA706"/>
      <c r="IB706"/>
      <c r="IC706"/>
      <c r="ID706"/>
      <c r="IE706"/>
      <c r="IF706"/>
      <c r="IG706"/>
      <c r="IH706"/>
      <c r="II706"/>
      <c r="IJ706"/>
      <c r="IK706"/>
      <c r="IL706"/>
      <c r="IM706"/>
      <c r="IN706"/>
      <c r="IO706"/>
      <c r="IP706"/>
      <c r="IQ706"/>
      <c r="IR706"/>
      <c r="IS706"/>
      <c r="IT706"/>
      <c r="IU706"/>
      <c r="IV706"/>
      <c r="IW706"/>
      <c r="IX706"/>
      <c r="IY706"/>
      <c r="IZ706"/>
      <c r="JA706"/>
      <c r="JB706"/>
      <c r="JC706"/>
      <c r="JD706"/>
      <c r="JE706"/>
      <c r="JF706"/>
      <c r="JG706"/>
      <c r="JH706"/>
      <c r="JI706"/>
      <c r="JJ706"/>
      <c r="JK706"/>
      <c r="JL706"/>
      <c r="JM706"/>
      <c r="JN706"/>
      <c r="JO706"/>
      <c r="JP706"/>
      <c r="JQ706"/>
      <c r="JR706"/>
      <c r="JS706"/>
      <c r="JT706"/>
      <c r="JU706"/>
      <c r="JV706"/>
      <c r="JW706"/>
      <c r="JX706"/>
    </row>
    <row r="707" spans="1:284" s="199" customFormat="1" ht="12" customHeight="1">
      <c r="A707"/>
      <c r="B707"/>
      <c r="C707"/>
      <c r="D707"/>
      <c r="E707"/>
      <c r="F707"/>
      <c r="G707"/>
      <c r="H707"/>
      <c r="I707"/>
      <c r="J707"/>
      <c r="K707"/>
      <c r="L707"/>
      <c r="M707"/>
      <c r="N707"/>
      <c r="O707"/>
      <c r="P707"/>
      <c r="Q707"/>
      <c r="R707"/>
      <c r="S707"/>
      <c r="T707"/>
      <c r="U707"/>
      <c r="V707"/>
      <c r="W707"/>
      <c r="X707"/>
      <c r="Y707"/>
      <c r="Z707"/>
      <c r="AA707"/>
      <c r="AB707"/>
      <c r="AC707"/>
      <c r="AD707"/>
      <c r="AE707"/>
      <c r="AF707"/>
      <c r="AG707"/>
      <c r="AH707"/>
      <c r="AI707"/>
      <c r="AJ707"/>
      <c r="AK707"/>
      <c r="AL707"/>
      <c r="AM707"/>
      <c r="AN707"/>
      <c r="AO707"/>
      <c r="AP707"/>
      <c r="AQ707"/>
      <c r="AR707"/>
      <c r="AS707"/>
      <c r="AT707"/>
      <c r="AU707"/>
      <c r="AV707"/>
      <c r="AW707"/>
      <c r="AX707"/>
      <c r="AY707"/>
      <c r="AZ707"/>
      <c r="BA707"/>
      <c r="BB707"/>
      <c r="BC707"/>
      <c r="BD707"/>
      <c r="BE707"/>
      <c r="BF707"/>
      <c r="BG707"/>
      <c r="BH707"/>
      <c r="BI707"/>
      <c r="BJ707"/>
      <c r="BK707"/>
      <c r="BL707"/>
      <c r="BM707"/>
      <c r="BN707"/>
      <c r="BO707"/>
      <c r="BP707"/>
      <c r="BQ707"/>
      <c r="BR707"/>
      <c r="BS707"/>
      <c r="BT707"/>
      <c r="BU707"/>
      <c r="BV707"/>
      <c r="BW707"/>
      <c r="BX707"/>
      <c r="BY707"/>
      <c r="BZ707"/>
      <c r="CA707"/>
      <c r="CB707"/>
      <c r="CC707"/>
      <c r="CD707"/>
      <c r="CE707"/>
      <c r="CF707"/>
      <c r="CG707"/>
      <c r="CH707"/>
      <c r="CI707"/>
      <c r="CJ707"/>
      <c r="CK707"/>
      <c r="CL707"/>
      <c r="CM707"/>
      <c r="CN707"/>
      <c r="CO707"/>
      <c r="CP707"/>
      <c r="CQ707"/>
      <c r="CR707"/>
      <c r="CS707"/>
      <c r="CT707"/>
      <c r="CU707"/>
      <c r="CV707"/>
      <c r="CW707"/>
      <c r="CX707"/>
      <c r="CY707"/>
      <c r="CZ707"/>
      <c r="DA707"/>
      <c r="DB707"/>
      <c r="DC707"/>
      <c r="DD707"/>
      <c r="DE707"/>
      <c r="DF707"/>
      <c r="DG707"/>
      <c r="DH707"/>
      <c r="DI707"/>
      <c r="DJ707"/>
      <c r="DK707"/>
      <c r="DL707"/>
      <c r="DM707"/>
      <c r="DN707"/>
      <c r="DO707"/>
      <c r="DP707"/>
      <c r="DQ707"/>
      <c r="DR707"/>
      <c r="DS707"/>
      <c r="DT707"/>
      <c r="DU707"/>
      <c r="DV707"/>
      <c r="DW707"/>
      <c r="DX707"/>
      <c r="DY707"/>
      <c r="DZ707"/>
      <c r="EA707"/>
      <c r="EB707"/>
      <c r="EC707"/>
      <c r="ED707"/>
      <c r="EE707"/>
      <c r="EF707"/>
      <c r="EG707"/>
      <c r="EH707"/>
      <c r="EI707"/>
      <c r="EJ707"/>
      <c r="EK707"/>
      <c r="EL707"/>
      <c r="EM707"/>
      <c r="EN707"/>
      <c r="EO707"/>
      <c r="EP707"/>
      <c r="EQ707"/>
      <c r="ER707"/>
      <c r="ES707"/>
      <c r="ET707"/>
      <c r="EU707"/>
      <c r="EV707"/>
      <c r="EW707"/>
      <c r="EX707"/>
      <c r="EY707"/>
      <c r="EZ707"/>
      <c r="FA707"/>
      <c r="FB707"/>
      <c r="FC707"/>
      <c r="FD707"/>
      <c r="FE707"/>
      <c r="FF707"/>
      <c r="FG707"/>
      <c r="FH707"/>
      <c r="FI707"/>
      <c r="FJ707"/>
      <c r="FK707"/>
      <c r="FL707"/>
      <c r="FM707"/>
      <c r="FN707"/>
      <c r="FO707"/>
      <c r="FP707"/>
      <c r="FQ707"/>
      <c r="FR707"/>
      <c r="FS707"/>
      <c r="FT707"/>
      <c r="FU707"/>
      <c r="FV707"/>
      <c r="FW707"/>
      <c r="FX707"/>
      <c r="FY707"/>
      <c r="FZ707"/>
      <c r="GA707"/>
      <c r="GB707"/>
      <c r="GC707"/>
      <c r="GD707"/>
      <c r="GE707"/>
      <c r="GF707"/>
      <c r="GG707"/>
      <c r="GH707"/>
      <c r="GI707"/>
      <c r="GJ707"/>
      <c r="GK707"/>
      <c r="GL707"/>
      <c r="GM707"/>
      <c r="GN707"/>
      <c r="GO707"/>
      <c r="GP707"/>
      <c r="GQ707"/>
      <c r="GR707"/>
      <c r="GS707"/>
      <c r="GT707"/>
      <c r="GU707"/>
      <c r="GV707"/>
      <c r="GW707"/>
      <c r="GX707"/>
      <c r="GY707"/>
      <c r="GZ707"/>
      <c r="HA707"/>
      <c r="HB707"/>
      <c r="HC707"/>
      <c r="HD707"/>
      <c r="HE707"/>
      <c r="HF707"/>
      <c r="HG707"/>
      <c r="HH707"/>
      <c r="HI707"/>
      <c r="HJ707"/>
      <c r="HK707"/>
      <c r="HL707"/>
      <c r="HM707"/>
      <c r="HN707"/>
      <c r="HO707"/>
      <c r="HP707"/>
      <c r="HQ707"/>
      <c r="HR707"/>
      <c r="HS707"/>
      <c r="HT707"/>
      <c r="HU707"/>
      <c r="HV707"/>
      <c r="HW707"/>
      <c r="HX707"/>
      <c r="HY707"/>
      <c r="HZ707"/>
      <c r="IA707"/>
      <c r="IB707"/>
      <c r="IC707"/>
      <c r="ID707"/>
      <c r="IE707"/>
      <c r="IF707"/>
      <c r="IG707"/>
      <c r="IH707"/>
      <c r="II707"/>
      <c r="IJ707"/>
      <c r="IK707"/>
      <c r="IL707"/>
      <c r="IM707"/>
      <c r="IN707"/>
      <c r="IO707"/>
      <c r="IP707"/>
      <c r="IQ707"/>
      <c r="IR707"/>
      <c r="IS707"/>
      <c r="IT707"/>
      <c r="IU707"/>
      <c r="IV707"/>
      <c r="IW707"/>
      <c r="IX707"/>
      <c r="IY707"/>
      <c r="IZ707"/>
      <c r="JA707"/>
      <c r="JB707"/>
      <c r="JC707"/>
      <c r="JD707"/>
      <c r="JE707"/>
      <c r="JF707"/>
      <c r="JG707"/>
      <c r="JH707"/>
      <c r="JI707"/>
      <c r="JJ707"/>
      <c r="JK707"/>
      <c r="JL707"/>
      <c r="JM707"/>
      <c r="JN707"/>
      <c r="JO707"/>
      <c r="JP707"/>
      <c r="JQ707"/>
      <c r="JR707"/>
      <c r="JS707"/>
      <c r="JT707"/>
      <c r="JU707"/>
      <c r="JV707"/>
      <c r="JW707"/>
      <c r="JX707"/>
    </row>
    <row r="708" spans="1:284" s="199" customFormat="1" ht="12" customHeight="1">
      <c r="A708"/>
      <c r="B708"/>
      <c r="C708"/>
      <c r="D708"/>
      <c r="E708"/>
      <c r="F708"/>
      <c r="G708"/>
      <c r="H708"/>
      <c r="I708"/>
      <c r="J708"/>
      <c r="K708"/>
      <c r="L708"/>
      <c r="M708"/>
      <c r="N708"/>
      <c r="O708"/>
      <c r="P708"/>
      <c r="Q708"/>
      <c r="R708"/>
      <c r="S708"/>
      <c r="T708"/>
      <c r="U708"/>
      <c r="V708"/>
      <c r="W708"/>
      <c r="X708"/>
      <c r="Y708"/>
      <c r="Z708"/>
      <c r="AA708"/>
      <c r="AB708"/>
      <c r="AC708"/>
      <c r="AD708"/>
      <c r="AE708"/>
      <c r="AF708"/>
      <c r="AG708"/>
      <c r="AH708"/>
      <c r="AI708"/>
      <c r="AJ708"/>
      <c r="AK708"/>
      <c r="AL708"/>
      <c r="AM708"/>
      <c r="AN708"/>
      <c r="AO708"/>
      <c r="AP708"/>
      <c r="AQ708"/>
      <c r="AR708"/>
      <c r="AS708"/>
      <c r="AT708"/>
      <c r="AU708"/>
      <c r="AV708"/>
      <c r="AW708"/>
      <c r="AX708"/>
      <c r="AY708"/>
      <c r="AZ708"/>
      <c r="BA708"/>
      <c r="BB708"/>
      <c r="BC708"/>
      <c r="BD708"/>
      <c r="BE708"/>
      <c r="BF708"/>
      <c r="BG708"/>
      <c r="BH708"/>
      <c r="BI708"/>
      <c r="BJ708"/>
      <c r="BK708"/>
      <c r="BL708"/>
      <c r="BM708"/>
      <c r="BN708"/>
      <c r="BO708"/>
      <c r="BP708"/>
      <c r="BQ708"/>
      <c r="BR708"/>
      <c r="BS708"/>
      <c r="BT708"/>
      <c r="BU708"/>
      <c r="BV708"/>
      <c r="BW708"/>
      <c r="BX708"/>
      <c r="BY708"/>
      <c r="BZ708"/>
      <c r="CA708"/>
      <c r="CB708"/>
      <c r="CC708"/>
      <c r="CD708"/>
      <c r="CE708"/>
      <c r="CF708"/>
      <c r="CG708"/>
      <c r="CH708"/>
      <c r="CI708"/>
      <c r="CJ708"/>
      <c r="CK708"/>
      <c r="CL708"/>
      <c r="CM708"/>
      <c r="CN708"/>
      <c r="CO708"/>
      <c r="CP708"/>
      <c r="CQ708"/>
      <c r="CR708"/>
      <c r="CS708"/>
      <c r="CT708"/>
      <c r="CU708"/>
      <c r="CV708"/>
      <c r="CW708"/>
      <c r="CX708"/>
      <c r="CY708"/>
      <c r="CZ708"/>
      <c r="DA708"/>
      <c r="DB708"/>
      <c r="DC708"/>
      <c r="DD708"/>
      <c r="DE708"/>
      <c r="DF708"/>
      <c r="DG708"/>
      <c r="DH708"/>
      <c r="DI708"/>
      <c r="DJ708"/>
      <c r="DK708"/>
      <c r="DL708"/>
      <c r="DM708"/>
      <c r="DN708"/>
      <c r="DO708"/>
      <c r="DP708"/>
      <c r="DQ708"/>
      <c r="DR708"/>
      <c r="DS708"/>
      <c r="DT708"/>
      <c r="DU708"/>
      <c r="DV708"/>
      <c r="DW708"/>
      <c r="DX708"/>
      <c r="DY708"/>
      <c r="DZ708"/>
      <c r="EA708"/>
      <c r="EB708"/>
      <c r="EC708"/>
      <c r="ED708"/>
      <c r="EE708"/>
      <c r="EF708"/>
      <c r="EG708"/>
      <c r="EH708"/>
      <c r="EI708"/>
      <c r="EJ708"/>
      <c r="EK708"/>
      <c r="EL708"/>
      <c r="EM708"/>
      <c r="EN708"/>
      <c r="EO708"/>
      <c r="EP708"/>
      <c r="EQ708"/>
      <c r="ER708"/>
      <c r="ES708"/>
      <c r="ET708"/>
      <c r="EU708"/>
      <c r="EV708"/>
      <c r="EW708"/>
      <c r="EX708"/>
      <c r="EY708"/>
      <c r="EZ708"/>
      <c r="FA708"/>
      <c r="FB708"/>
      <c r="FC708"/>
      <c r="FD708"/>
      <c r="FE708"/>
      <c r="FF708"/>
      <c r="FG708"/>
      <c r="FH708"/>
      <c r="FI708"/>
      <c r="FJ708"/>
      <c r="FK708"/>
      <c r="FL708"/>
      <c r="FM708"/>
      <c r="FN708"/>
      <c r="FO708"/>
      <c r="FP708"/>
      <c r="FQ708"/>
      <c r="FR708"/>
      <c r="FS708"/>
      <c r="FT708"/>
      <c r="FU708"/>
      <c r="FV708"/>
      <c r="FW708"/>
      <c r="FX708"/>
      <c r="FY708"/>
      <c r="FZ708"/>
      <c r="GA708"/>
      <c r="GB708"/>
      <c r="GC708"/>
      <c r="GD708"/>
      <c r="GE708"/>
      <c r="GF708"/>
      <c r="GG708"/>
      <c r="GH708"/>
      <c r="GI708"/>
      <c r="GJ708"/>
      <c r="GK708"/>
      <c r="GL708"/>
      <c r="GM708"/>
      <c r="GN708"/>
      <c r="GO708"/>
      <c r="GP708"/>
      <c r="GQ708"/>
      <c r="GR708"/>
      <c r="GS708"/>
      <c r="GT708"/>
      <c r="GU708"/>
      <c r="GV708"/>
      <c r="GW708"/>
      <c r="GX708"/>
      <c r="GY708"/>
      <c r="GZ708"/>
      <c r="HA708"/>
      <c r="HB708"/>
      <c r="HC708"/>
      <c r="HD708"/>
      <c r="HE708"/>
      <c r="HF708"/>
      <c r="HG708"/>
      <c r="HH708"/>
      <c r="HI708"/>
      <c r="HJ708"/>
      <c r="HK708"/>
      <c r="HL708"/>
      <c r="HM708"/>
      <c r="HN708"/>
      <c r="HO708"/>
      <c r="HP708"/>
      <c r="HQ708"/>
      <c r="HR708"/>
      <c r="HS708"/>
      <c r="HT708"/>
      <c r="HU708"/>
      <c r="HV708"/>
      <c r="HW708"/>
      <c r="HX708"/>
      <c r="HY708"/>
      <c r="HZ708"/>
      <c r="IA708"/>
      <c r="IB708"/>
      <c r="IC708"/>
      <c r="ID708"/>
      <c r="IE708"/>
      <c r="IF708"/>
      <c r="IG708"/>
      <c r="IH708"/>
      <c r="II708"/>
      <c r="IJ708"/>
      <c r="IK708"/>
      <c r="IL708"/>
      <c r="IM708"/>
      <c r="IN708"/>
      <c r="IO708"/>
      <c r="IP708"/>
      <c r="IQ708"/>
      <c r="IR708"/>
      <c r="IS708"/>
      <c r="IT708"/>
      <c r="IU708"/>
      <c r="IV708"/>
      <c r="IW708"/>
      <c r="IX708"/>
      <c r="IY708"/>
      <c r="IZ708"/>
      <c r="JA708"/>
      <c r="JB708"/>
      <c r="JC708"/>
      <c r="JD708"/>
      <c r="JE708"/>
      <c r="JF708"/>
      <c r="JG708"/>
      <c r="JH708"/>
      <c r="JI708"/>
      <c r="JJ708"/>
      <c r="JK708"/>
      <c r="JL708"/>
      <c r="JM708"/>
      <c r="JN708"/>
      <c r="JO708"/>
      <c r="JP708"/>
      <c r="JQ708"/>
      <c r="JR708"/>
      <c r="JS708"/>
      <c r="JT708"/>
      <c r="JU708"/>
      <c r="JV708"/>
      <c r="JW708"/>
      <c r="JX708"/>
    </row>
    <row r="709" spans="1:284" s="199" customFormat="1" ht="12" customHeight="1">
      <c r="A709"/>
      <c r="B709"/>
      <c r="C709"/>
      <c r="D709"/>
      <c r="E709"/>
      <c r="F709"/>
      <c r="G709"/>
      <c r="H709"/>
      <c r="I709"/>
      <c r="J709"/>
      <c r="K709"/>
      <c r="L709"/>
      <c r="M709"/>
      <c r="N709"/>
      <c r="O709"/>
      <c r="P709"/>
      <c r="Q709"/>
      <c r="R709"/>
      <c r="S709"/>
      <c r="T709"/>
      <c r="U709"/>
      <c r="V709"/>
      <c r="W709"/>
      <c r="X709"/>
      <c r="Y709"/>
      <c r="Z709"/>
      <c r="AA709"/>
      <c r="AB709"/>
      <c r="AC709"/>
      <c r="AD709"/>
      <c r="AE709"/>
      <c r="AF709"/>
      <c r="AG709"/>
      <c r="AH709"/>
      <c r="AI709"/>
      <c r="AJ709"/>
      <c r="AK709"/>
      <c r="AL709"/>
      <c r="AM709"/>
      <c r="AN709"/>
      <c r="AO709"/>
      <c r="AP709"/>
      <c r="AQ709"/>
      <c r="AR709"/>
      <c r="AS709"/>
      <c r="AT709"/>
      <c r="AU709"/>
      <c r="AV709"/>
      <c r="AW709"/>
      <c r="AX709"/>
      <c r="AY709"/>
      <c r="AZ709"/>
      <c r="BA709"/>
      <c r="BB709"/>
      <c r="BC709"/>
      <c r="BD709"/>
      <c r="BE709"/>
      <c r="BF709"/>
      <c r="BG709"/>
      <c r="BH709"/>
      <c r="BI709"/>
      <c r="BJ709"/>
      <c r="BK709"/>
      <c r="BL709"/>
      <c r="BM709"/>
      <c r="BN709"/>
      <c r="BO709"/>
      <c r="BP709"/>
      <c r="BQ709"/>
      <c r="BR709"/>
      <c r="BS709"/>
      <c r="BT709"/>
      <c r="BU709"/>
      <c r="BV709"/>
      <c r="BW709"/>
      <c r="BX709"/>
      <c r="BY709"/>
      <c r="BZ709"/>
      <c r="CA709"/>
      <c r="CB709"/>
      <c r="CC709"/>
      <c r="CD709"/>
      <c r="CE709"/>
      <c r="CF709"/>
      <c r="CG709"/>
      <c r="CH709"/>
      <c r="CI709"/>
      <c r="CJ709"/>
      <c r="CK709"/>
      <c r="CL709"/>
      <c r="CM709"/>
      <c r="CN709"/>
      <c r="CO709"/>
      <c r="CP709"/>
      <c r="CQ709"/>
      <c r="CR709"/>
      <c r="CS709"/>
      <c r="CT709"/>
      <c r="CU709"/>
      <c r="CV709"/>
      <c r="CW709"/>
      <c r="CX709"/>
      <c r="CY709"/>
      <c r="CZ709"/>
      <c r="DA709"/>
      <c r="DB709"/>
      <c r="DC709"/>
      <c r="DD709"/>
      <c r="DE709"/>
      <c r="DF709"/>
      <c r="DG709"/>
      <c r="DH709"/>
      <c r="DI709"/>
      <c r="DJ709"/>
      <c r="DK709"/>
      <c r="DL709"/>
      <c r="DM709"/>
      <c r="DN709"/>
      <c r="DO709"/>
      <c r="DP709"/>
      <c r="DQ709"/>
      <c r="DR709"/>
      <c r="DS709"/>
      <c r="DT709"/>
      <c r="DU709"/>
      <c r="DV709"/>
      <c r="DW709"/>
      <c r="DX709"/>
      <c r="DY709"/>
      <c r="DZ709"/>
      <c r="EA709"/>
      <c r="EB709"/>
      <c r="EC709"/>
      <c r="ED709"/>
      <c r="EE709"/>
      <c r="EF709"/>
      <c r="EG709"/>
      <c r="EH709"/>
      <c r="EI709"/>
      <c r="EJ709"/>
      <c r="EK709"/>
      <c r="EL709"/>
      <c r="EM709"/>
      <c r="EN709"/>
      <c r="EO709"/>
      <c r="EP709"/>
      <c r="EQ709"/>
      <c r="ER709"/>
      <c r="ES709"/>
      <c r="ET709"/>
      <c r="EU709"/>
      <c r="EV709"/>
      <c r="EW709"/>
      <c r="EX709"/>
      <c r="EY709"/>
      <c r="EZ709"/>
      <c r="FA709"/>
      <c r="FB709"/>
      <c r="FC709"/>
      <c r="FD709"/>
      <c r="FE709"/>
      <c r="FF709"/>
      <c r="FG709"/>
      <c r="FH709"/>
      <c r="FI709"/>
      <c r="FJ709"/>
      <c r="FK709"/>
      <c r="FL709"/>
      <c r="FM709"/>
      <c r="FN709"/>
      <c r="FO709"/>
      <c r="FP709"/>
      <c r="FQ709"/>
      <c r="FR709"/>
      <c r="FS709"/>
      <c r="FT709"/>
      <c r="FU709"/>
      <c r="FV709"/>
      <c r="FW709"/>
      <c r="FX709"/>
      <c r="FY709"/>
      <c r="FZ709"/>
      <c r="GA709"/>
      <c r="GB709"/>
      <c r="GC709"/>
      <c r="GD709"/>
      <c r="GE709"/>
      <c r="GF709"/>
      <c r="GG709"/>
      <c r="GH709"/>
      <c r="GI709"/>
      <c r="GJ709"/>
      <c r="GK709"/>
      <c r="GL709"/>
      <c r="GM709"/>
      <c r="GN709"/>
      <c r="GO709"/>
      <c r="GP709"/>
      <c r="GQ709"/>
      <c r="GR709"/>
      <c r="GS709"/>
      <c r="GT709"/>
      <c r="GU709"/>
      <c r="GV709"/>
      <c r="GW709"/>
      <c r="GX709"/>
      <c r="GY709"/>
      <c r="GZ709"/>
      <c r="HA709"/>
      <c r="HB709"/>
      <c r="HC709"/>
      <c r="HD709"/>
      <c r="HE709"/>
      <c r="HF709"/>
      <c r="HG709"/>
      <c r="HH709"/>
      <c r="HI709"/>
      <c r="HJ709"/>
      <c r="HK709"/>
      <c r="HL709"/>
      <c r="HM709"/>
      <c r="HN709"/>
      <c r="HO709"/>
      <c r="HP709"/>
      <c r="HQ709"/>
      <c r="HR709"/>
      <c r="HS709"/>
      <c r="HT709"/>
      <c r="HU709"/>
      <c r="HV709"/>
      <c r="HW709"/>
      <c r="HX709"/>
      <c r="HY709"/>
      <c r="HZ709"/>
      <c r="IA709"/>
      <c r="IB709"/>
      <c r="IC709"/>
      <c r="ID709"/>
      <c r="IE709"/>
      <c r="IF709"/>
      <c r="IG709"/>
      <c r="IH709"/>
      <c r="II709"/>
      <c r="IJ709"/>
      <c r="IK709"/>
      <c r="IL709"/>
      <c r="IM709"/>
      <c r="IN709"/>
      <c r="IO709"/>
      <c r="IP709"/>
      <c r="IQ709"/>
      <c r="IR709"/>
      <c r="IS709"/>
      <c r="IT709"/>
      <c r="IU709"/>
      <c r="IV709"/>
      <c r="IW709"/>
      <c r="IX709"/>
      <c r="IY709"/>
      <c r="IZ709"/>
      <c r="JA709"/>
      <c r="JB709"/>
      <c r="JC709"/>
      <c r="JD709"/>
      <c r="JE709"/>
      <c r="JF709"/>
      <c r="JG709"/>
      <c r="JH709"/>
      <c r="JI709"/>
      <c r="JJ709"/>
      <c r="JK709"/>
      <c r="JL709"/>
      <c r="JM709"/>
      <c r="JN709"/>
      <c r="JO709"/>
      <c r="JP709"/>
      <c r="JQ709"/>
      <c r="JR709"/>
      <c r="JS709"/>
      <c r="JT709"/>
      <c r="JU709"/>
      <c r="JV709"/>
      <c r="JW709"/>
      <c r="JX709"/>
    </row>
    <row r="710" spans="1:284" s="199" customFormat="1" ht="12" customHeight="1">
      <c r="A710"/>
      <c r="B710"/>
      <c r="C710"/>
      <c r="D710"/>
      <c r="E710"/>
      <c r="F710"/>
      <c r="G710"/>
      <c r="H710"/>
      <c r="I710"/>
      <c r="J710"/>
      <c r="K710"/>
      <c r="L710"/>
      <c r="M710"/>
      <c r="N710"/>
      <c r="O710"/>
      <c r="P710"/>
      <c r="Q710"/>
      <c r="R710"/>
      <c r="S710"/>
      <c r="T710"/>
      <c r="U710"/>
      <c r="V710"/>
      <c r="W710"/>
      <c r="X710"/>
      <c r="Y710"/>
      <c r="Z710"/>
      <c r="AA710"/>
      <c r="AB710"/>
      <c r="AC710"/>
      <c r="AD710"/>
      <c r="AE710"/>
      <c r="AF710"/>
      <c r="AG710"/>
      <c r="AH710"/>
      <c r="AI710"/>
      <c r="AJ710"/>
      <c r="AK710"/>
      <c r="AL710"/>
      <c r="AM710"/>
      <c r="AN710"/>
      <c r="AO710"/>
      <c r="AP710"/>
      <c r="AQ710"/>
      <c r="AR710"/>
      <c r="AS710"/>
      <c r="AT710"/>
      <c r="AU710"/>
      <c r="AV710"/>
      <c r="AW710"/>
      <c r="AX710"/>
      <c r="AY710"/>
      <c r="AZ710"/>
      <c r="BA710"/>
      <c r="BB710"/>
      <c r="BC710"/>
      <c r="BD710"/>
      <c r="BE710"/>
      <c r="BF710"/>
      <c r="BG710"/>
      <c r="BH710"/>
      <c r="BI710"/>
      <c r="BJ710"/>
      <c r="BK710"/>
      <c r="BL710"/>
      <c r="BM710"/>
      <c r="BN710"/>
      <c r="BO710"/>
      <c r="BP710"/>
      <c r="BQ710"/>
      <c r="BR710"/>
      <c r="BS710"/>
      <c r="BT710"/>
      <c r="BU710"/>
      <c r="BV710"/>
      <c r="BW710"/>
      <c r="BX710"/>
      <c r="BY710"/>
      <c r="BZ710"/>
      <c r="CA710"/>
      <c r="CB710"/>
      <c r="CC710"/>
      <c r="CD710"/>
      <c r="CE710"/>
      <c r="CF710"/>
      <c r="CG710"/>
      <c r="CH710"/>
      <c r="CI710"/>
      <c r="CJ710"/>
      <c r="CK710"/>
      <c r="CL710"/>
      <c r="CM710"/>
      <c r="CN710"/>
      <c r="CO710"/>
      <c r="CP710"/>
      <c r="CQ710"/>
      <c r="CR710"/>
      <c r="CS710"/>
      <c r="CT710"/>
      <c r="CU710"/>
      <c r="CV710"/>
      <c r="CW710"/>
      <c r="CX710"/>
      <c r="CY710"/>
      <c r="CZ710"/>
      <c r="DA710"/>
      <c r="DB710"/>
      <c r="DC710"/>
      <c r="DD710"/>
      <c r="DE710"/>
      <c r="DF710"/>
      <c r="DG710"/>
      <c r="DH710"/>
      <c r="DI710"/>
      <c r="DJ710"/>
      <c r="DK710"/>
      <c r="DL710"/>
      <c r="DM710"/>
      <c r="DN710"/>
      <c r="DO710"/>
      <c r="DP710"/>
      <c r="DQ710"/>
      <c r="DR710"/>
      <c r="DS710"/>
      <c r="DT710"/>
      <c r="DU710"/>
      <c r="DV710"/>
      <c r="DW710"/>
      <c r="DX710"/>
      <c r="DY710"/>
      <c r="DZ710"/>
      <c r="EA710"/>
      <c r="EB710"/>
      <c r="EC710"/>
      <c r="ED710"/>
      <c r="EE710"/>
      <c r="EF710"/>
      <c r="EG710"/>
      <c r="EH710"/>
      <c r="EI710"/>
      <c r="EJ710"/>
      <c r="EK710"/>
      <c r="EL710"/>
      <c r="EM710"/>
      <c r="EN710"/>
      <c r="EO710"/>
      <c r="EP710"/>
      <c r="EQ710"/>
      <c r="ER710"/>
      <c r="ES710"/>
      <c r="ET710"/>
      <c r="EU710"/>
      <c r="EV710"/>
      <c r="EW710"/>
      <c r="EX710"/>
      <c r="EY710"/>
      <c r="EZ710"/>
      <c r="FA710"/>
      <c r="FB710"/>
      <c r="FC710"/>
      <c r="FD710"/>
      <c r="FE710"/>
      <c r="FF710"/>
      <c r="FG710"/>
      <c r="FH710"/>
      <c r="FI710"/>
      <c r="FJ710"/>
      <c r="FK710"/>
      <c r="FL710"/>
      <c r="FM710"/>
      <c r="FN710"/>
      <c r="FO710"/>
      <c r="FP710"/>
      <c r="FQ710"/>
      <c r="FR710"/>
      <c r="FS710"/>
      <c r="FT710"/>
      <c r="FU710"/>
      <c r="FV710"/>
      <c r="FW710"/>
      <c r="FX710"/>
      <c r="FY710"/>
      <c r="FZ710"/>
      <c r="GA710"/>
      <c r="GB710"/>
      <c r="GC710"/>
      <c r="GD710"/>
      <c r="GE710"/>
      <c r="GF710"/>
      <c r="GG710"/>
      <c r="GH710"/>
      <c r="GI710"/>
      <c r="GJ710"/>
      <c r="GK710"/>
      <c r="GL710"/>
      <c r="GM710"/>
      <c r="GN710"/>
      <c r="GO710"/>
      <c r="GP710"/>
      <c r="GQ710"/>
      <c r="GR710"/>
      <c r="GS710"/>
      <c r="GT710"/>
      <c r="GU710"/>
      <c r="GV710"/>
      <c r="GW710"/>
      <c r="GX710"/>
      <c r="GY710"/>
      <c r="GZ710"/>
      <c r="HA710"/>
      <c r="HB710"/>
      <c r="HC710"/>
      <c r="HD710"/>
      <c r="HE710"/>
      <c r="HF710"/>
      <c r="HG710"/>
      <c r="HH710"/>
      <c r="HI710"/>
      <c r="HJ710"/>
      <c r="HK710"/>
      <c r="HL710"/>
      <c r="HM710"/>
      <c r="HN710"/>
      <c r="HO710"/>
      <c r="HP710"/>
      <c r="HQ710"/>
      <c r="HR710"/>
      <c r="HS710"/>
      <c r="HT710"/>
      <c r="HU710"/>
      <c r="HV710"/>
      <c r="HW710"/>
      <c r="HX710"/>
      <c r="HY710"/>
      <c r="HZ710"/>
      <c r="IA710"/>
      <c r="IB710"/>
      <c r="IC710"/>
      <c r="ID710"/>
      <c r="IE710"/>
      <c r="IF710"/>
      <c r="IG710"/>
      <c r="IH710"/>
      <c r="II710"/>
      <c r="IJ710"/>
      <c r="IK710"/>
      <c r="IL710"/>
      <c r="IM710"/>
      <c r="IN710"/>
      <c r="IO710"/>
      <c r="IP710"/>
      <c r="IQ710"/>
      <c r="IR710"/>
      <c r="IS710"/>
      <c r="IT710"/>
      <c r="IU710"/>
      <c r="IV710"/>
      <c r="IW710"/>
      <c r="IX710"/>
      <c r="IY710"/>
      <c r="IZ710"/>
      <c r="JA710"/>
      <c r="JB710"/>
      <c r="JC710"/>
      <c r="JD710"/>
      <c r="JE710"/>
      <c r="JF710"/>
      <c r="JG710"/>
      <c r="JH710"/>
      <c r="JI710"/>
      <c r="JJ710"/>
      <c r="JK710"/>
      <c r="JL710"/>
      <c r="JM710"/>
      <c r="JN710"/>
      <c r="JO710"/>
      <c r="JP710"/>
      <c r="JQ710"/>
      <c r="JR710"/>
      <c r="JS710"/>
      <c r="JT710"/>
      <c r="JU710"/>
      <c r="JV710"/>
      <c r="JW710"/>
      <c r="JX710"/>
    </row>
    <row r="711" spans="1:284" s="199" customFormat="1" ht="12" customHeight="1">
      <c r="A711"/>
      <c r="B711"/>
      <c r="C711"/>
      <c r="D711"/>
      <c r="E711"/>
      <c r="F711"/>
      <c r="G711"/>
      <c r="H711"/>
      <c r="I711"/>
      <c r="J711"/>
      <c r="K711"/>
      <c r="L711"/>
      <c r="M711"/>
      <c r="N711"/>
      <c r="O711"/>
      <c r="P711"/>
      <c r="Q711"/>
      <c r="R711"/>
      <c r="S711"/>
      <c r="T711"/>
      <c r="U711"/>
      <c r="V711"/>
      <c r="W711"/>
      <c r="X711"/>
      <c r="Y711"/>
      <c r="Z711"/>
      <c r="AA711"/>
      <c r="AB711"/>
      <c r="AC711"/>
      <c r="AD711"/>
      <c r="AE711"/>
      <c r="AF711"/>
      <c r="AG711"/>
      <c r="AH711"/>
      <c r="AI711"/>
      <c r="AJ711"/>
      <c r="AK711"/>
      <c r="AL711"/>
      <c r="AM711"/>
      <c r="AN711"/>
      <c r="AO711"/>
      <c r="AP711"/>
      <c r="AQ711"/>
      <c r="AR711"/>
      <c r="AS711"/>
      <c r="AT711"/>
      <c r="AU711"/>
      <c r="AV711"/>
      <c r="AW711"/>
      <c r="AX711"/>
      <c r="AY711"/>
      <c r="AZ711"/>
      <c r="BA711"/>
      <c r="BB711"/>
      <c r="BC711"/>
      <c r="BD711"/>
      <c r="BE711"/>
      <c r="BF711"/>
      <c r="BG711"/>
      <c r="BH711"/>
      <c r="BI711"/>
      <c r="BJ711"/>
      <c r="BK711"/>
      <c r="BL711"/>
      <c r="BM711"/>
      <c r="BN711"/>
      <c r="BO711"/>
      <c r="BP711"/>
      <c r="BQ711"/>
      <c r="BR711"/>
      <c r="BS711"/>
      <c r="BT711"/>
      <c r="BU711"/>
      <c r="BV711"/>
      <c r="BW711"/>
      <c r="BX711"/>
      <c r="BY711"/>
      <c r="BZ711"/>
      <c r="CA711"/>
      <c r="CB711"/>
      <c r="CC711"/>
      <c r="CD711"/>
      <c r="CE711"/>
      <c r="CF711"/>
      <c r="CG711"/>
      <c r="CH711"/>
      <c r="CI711"/>
      <c r="CJ711"/>
      <c r="CK711"/>
      <c r="CL711"/>
      <c r="CM711"/>
      <c r="CN711"/>
      <c r="CO711"/>
      <c r="CP711"/>
      <c r="CQ711"/>
      <c r="CR711"/>
      <c r="CS711"/>
      <c r="CT711"/>
      <c r="CU711"/>
      <c r="CV711"/>
      <c r="CW711"/>
      <c r="CX711"/>
      <c r="CY711"/>
      <c r="CZ711"/>
      <c r="DA711"/>
      <c r="DB711"/>
      <c r="DC711"/>
      <c r="DD711"/>
      <c r="DE711"/>
      <c r="DF711"/>
      <c r="DG711"/>
      <c r="DH711"/>
      <c r="DI711"/>
      <c r="DJ711"/>
      <c r="DK711"/>
      <c r="DL711"/>
      <c r="DM711"/>
      <c r="DN711"/>
      <c r="DO711"/>
      <c r="DP711"/>
      <c r="DQ711"/>
      <c r="DR711"/>
      <c r="DS711"/>
      <c r="DT711"/>
      <c r="DU711"/>
      <c r="DV711"/>
      <c r="DW711"/>
      <c r="DX711"/>
      <c r="DY711"/>
      <c r="DZ711"/>
      <c r="EA711"/>
      <c r="EB711"/>
      <c r="EC711"/>
      <c r="ED711"/>
      <c r="EE711"/>
      <c r="EF711"/>
      <c r="EG711"/>
      <c r="EH711"/>
      <c r="EI711"/>
      <c r="EJ711"/>
      <c r="EK711"/>
      <c r="EL711"/>
      <c r="EM711"/>
      <c r="EN711"/>
      <c r="EO711"/>
      <c r="EP711"/>
      <c r="EQ711"/>
      <c r="ER711"/>
      <c r="ES711"/>
      <c r="ET711"/>
      <c r="EU711"/>
      <c r="EV711"/>
      <c r="EW711"/>
      <c r="EX711"/>
      <c r="EY711"/>
      <c r="EZ711"/>
      <c r="FA711"/>
      <c r="FB711"/>
      <c r="FC711"/>
      <c r="FD711"/>
      <c r="FE711"/>
      <c r="FF711"/>
      <c r="FG711"/>
      <c r="FH711"/>
      <c r="FI711"/>
      <c r="FJ711"/>
      <c r="FK711"/>
      <c r="FL711"/>
      <c r="FM711"/>
      <c r="FN711"/>
      <c r="FO711"/>
      <c r="FP711"/>
      <c r="FQ711"/>
      <c r="FR711"/>
      <c r="FS711"/>
      <c r="FT711"/>
      <c r="FU711"/>
      <c r="FV711"/>
      <c r="FW711"/>
      <c r="FX711"/>
      <c r="FY711"/>
      <c r="FZ711"/>
      <c r="GA711"/>
      <c r="GB711"/>
      <c r="GC711"/>
      <c r="GD711"/>
      <c r="GE711"/>
      <c r="GF711"/>
      <c r="GG711"/>
      <c r="GH711"/>
      <c r="GI711"/>
      <c r="GJ711"/>
      <c r="GK711"/>
      <c r="GL711"/>
      <c r="GM711"/>
      <c r="GN711"/>
      <c r="GO711"/>
      <c r="GP711"/>
      <c r="GQ711"/>
      <c r="GR711"/>
      <c r="GS711"/>
      <c r="GT711"/>
      <c r="GU711"/>
      <c r="GV711"/>
      <c r="GW711"/>
      <c r="GX711"/>
      <c r="GY711"/>
      <c r="GZ711"/>
      <c r="HA711"/>
      <c r="HB711"/>
      <c r="HC711"/>
      <c r="HD711"/>
      <c r="HE711"/>
      <c r="HF711"/>
      <c r="HG711"/>
      <c r="HH711"/>
      <c r="HI711"/>
      <c r="HJ711"/>
      <c r="HK711"/>
      <c r="HL711"/>
      <c r="HM711"/>
      <c r="HN711"/>
      <c r="HO711"/>
      <c r="HP711"/>
      <c r="HQ711"/>
      <c r="HR711"/>
      <c r="HS711"/>
      <c r="HT711"/>
      <c r="HU711"/>
      <c r="HV711"/>
      <c r="HW711"/>
      <c r="HX711"/>
      <c r="HY711"/>
      <c r="HZ711"/>
      <c r="IA711"/>
      <c r="IB711"/>
      <c r="IC711"/>
      <c r="ID711"/>
      <c r="IE711"/>
      <c r="IF711"/>
      <c r="IG711"/>
      <c r="IH711"/>
      <c r="II711"/>
      <c r="IJ711"/>
      <c r="IK711"/>
      <c r="IL711"/>
      <c r="IM711"/>
      <c r="IN711"/>
      <c r="IO711"/>
      <c r="IP711"/>
      <c r="IQ711"/>
      <c r="IR711"/>
      <c r="IS711"/>
      <c r="IT711"/>
      <c r="IU711"/>
      <c r="IV711"/>
      <c r="IW711"/>
      <c r="IX711"/>
      <c r="IY711"/>
      <c r="IZ711"/>
      <c r="JA711"/>
      <c r="JB711"/>
      <c r="JC711"/>
      <c r="JD711"/>
      <c r="JE711"/>
      <c r="JF711"/>
      <c r="JG711"/>
      <c r="JH711"/>
      <c r="JI711"/>
      <c r="JJ711"/>
      <c r="JK711"/>
      <c r="JL711"/>
      <c r="JM711"/>
      <c r="JN711"/>
      <c r="JO711"/>
      <c r="JP711"/>
      <c r="JQ711"/>
      <c r="JR711"/>
      <c r="JS711"/>
      <c r="JT711"/>
      <c r="JU711"/>
      <c r="JV711"/>
      <c r="JW711"/>
      <c r="JX711"/>
    </row>
    <row r="712" spans="1:284" s="199" customFormat="1" ht="12" customHeight="1">
      <c r="A712"/>
      <c r="B712"/>
      <c r="C712"/>
      <c r="D712"/>
      <c r="E712"/>
      <c r="F712"/>
      <c r="G712"/>
      <c r="H712"/>
      <c r="I712"/>
      <c r="J712"/>
      <c r="K712"/>
      <c r="L712"/>
      <c r="M712"/>
      <c r="N712"/>
      <c r="O712"/>
      <c r="P712"/>
      <c r="Q712"/>
      <c r="R712"/>
      <c r="S712"/>
      <c r="T712"/>
      <c r="U712"/>
      <c r="V712"/>
      <c r="W712"/>
      <c r="X712"/>
      <c r="Y712"/>
      <c r="Z712"/>
      <c r="AA712"/>
      <c r="AB712"/>
      <c r="AC712"/>
      <c r="AD712"/>
      <c r="AE712"/>
      <c r="AF712"/>
      <c r="AG712"/>
      <c r="AH712"/>
      <c r="AI712"/>
      <c r="AJ712"/>
      <c r="AK712"/>
      <c r="AL712"/>
      <c r="AM712"/>
      <c r="AN712"/>
      <c r="AO712"/>
      <c r="AP712"/>
      <c r="AQ712"/>
      <c r="AR712"/>
      <c r="AS712"/>
      <c r="AT712"/>
      <c r="AU712"/>
      <c r="AV712"/>
      <c r="AW712"/>
      <c r="AX712"/>
      <c r="AY712"/>
      <c r="AZ712"/>
      <c r="BA712"/>
      <c r="BB712"/>
      <c r="BC712"/>
      <c r="BD712"/>
      <c r="BE712"/>
      <c r="BF712"/>
      <c r="BG712"/>
      <c r="BH712"/>
      <c r="BI712"/>
      <c r="BJ712"/>
      <c r="BK712"/>
      <c r="BL712"/>
      <c r="BM712"/>
      <c r="BN712"/>
      <c r="BO712"/>
      <c r="BP712"/>
      <c r="BQ712"/>
      <c r="BR712"/>
      <c r="BS712"/>
      <c r="BT712"/>
      <c r="BU712"/>
      <c r="BV712"/>
      <c r="BW712"/>
      <c r="BX712"/>
      <c r="BY712"/>
      <c r="BZ712"/>
      <c r="CA712"/>
      <c r="CB712"/>
      <c r="CC712"/>
      <c r="CD712"/>
      <c r="CE712"/>
      <c r="CF712"/>
      <c r="CG712"/>
      <c r="CH712"/>
      <c r="CI712"/>
      <c r="CJ712"/>
      <c r="CK712"/>
      <c r="CL712"/>
      <c r="CM712"/>
      <c r="CN712"/>
      <c r="CO712"/>
      <c r="CP712"/>
      <c r="CQ712"/>
      <c r="CR712"/>
      <c r="CS712"/>
      <c r="CT712"/>
      <c r="CU712"/>
      <c r="CV712"/>
      <c r="CW712"/>
      <c r="CX712"/>
      <c r="CY712"/>
      <c r="CZ712"/>
      <c r="DA712"/>
      <c r="DB712"/>
      <c r="DC712"/>
      <c r="DD712"/>
      <c r="DE712"/>
      <c r="DF712"/>
      <c r="DG712"/>
      <c r="DH712"/>
      <c r="DI712"/>
      <c r="DJ712"/>
      <c r="DK712"/>
      <c r="DL712"/>
      <c r="DM712"/>
      <c r="DN712"/>
      <c r="DO712"/>
      <c r="DP712"/>
      <c r="DQ712"/>
      <c r="DR712"/>
      <c r="DS712"/>
      <c r="DT712"/>
      <c r="DU712"/>
      <c r="DV712"/>
      <c r="DW712"/>
      <c r="DX712"/>
      <c r="DY712"/>
      <c r="DZ712"/>
      <c r="EA712"/>
      <c r="EB712"/>
      <c r="EC712"/>
      <c r="ED712"/>
      <c r="EE712"/>
      <c r="EF712"/>
      <c r="EG712"/>
      <c r="EH712"/>
      <c r="EI712"/>
      <c r="EJ712"/>
      <c r="EK712"/>
      <c r="EL712"/>
      <c r="EM712"/>
      <c r="EN712"/>
      <c r="EO712"/>
      <c r="EP712"/>
      <c r="EQ712"/>
      <c r="ER712"/>
      <c r="ES712"/>
      <c r="ET712"/>
      <c r="EU712"/>
      <c r="EV712"/>
      <c r="EW712"/>
      <c r="EX712"/>
      <c r="EY712"/>
      <c r="EZ712"/>
      <c r="FA712"/>
      <c r="FB712"/>
      <c r="FC712"/>
      <c r="FD712"/>
      <c r="FE712"/>
      <c r="FF712"/>
      <c r="FG712"/>
      <c r="FH712"/>
      <c r="FI712"/>
      <c r="FJ712"/>
      <c r="FK712"/>
      <c r="FL712"/>
      <c r="FM712"/>
      <c r="FN712"/>
      <c r="FO712"/>
      <c r="FP712"/>
      <c r="FQ712"/>
      <c r="FR712"/>
      <c r="FS712"/>
      <c r="FT712"/>
      <c r="FU712"/>
      <c r="FV712"/>
      <c r="FW712"/>
      <c r="FX712"/>
      <c r="FY712"/>
      <c r="FZ712"/>
      <c r="GA712"/>
      <c r="GB712"/>
      <c r="GC712"/>
      <c r="GD712"/>
      <c r="GE712"/>
      <c r="GF712"/>
      <c r="GG712"/>
      <c r="GH712"/>
      <c r="GI712"/>
      <c r="GJ712"/>
      <c r="GK712"/>
      <c r="GL712"/>
      <c r="GM712"/>
      <c r="GN712"/>
      <c r="GO712"/>
      <c r="GP712"/>
      <c r="GQ712"/>
      <c r="GR712"/>
      <c r="GS712"/>
      <c r="GT712"/>
      <c r="GU712"/>
      <c r="GV712"/>
      <c r="GW712"/>
      <c r="GX712"/>
      <c r="GY712"/>
      <c r="GZ712"/>
      <c r="HA712"/>
      <c r="HB712"/>
      <c r="HC712"/>
      <c r="HD712"/>
      <c r="HE712"/>
      <c r="HF712"/>
      <c r="HG712"/>
      <c r="HH712"/>
      <c r="HI712"/>
      <c r="HJ712"/>
      <c r="HK712"/>
      <c r="HL712"/>
      <c r="HM712"/>
      <c r="HN712"/>
      <c r="HO712"/>
      <c r="HP712"/>
      <c r="HQ712"/>
      <c r="HR712"/>
      <c r="HS712"/>
      <c r="HT712"/>
      <c r="HU712"/>
      <c r="HV712"/>
      <c r="HW712"/>
      <c r="HX712"/>
      <c r="HY712"/>
      <c r="HZ712"/>
      <c r="IA712"/>
      <c r="IB712"/>
      <c r="IC712"/>
      <c r="ID712"/>
      <c r="IE712"/>
      <c r="IF712"/>
      <c r="IG712"/>
      <c r="IH712"/>
      <c r="II712"/>
      <c r="IJ712"/>
      <c r="IK712"/>
      <c r="IL712"/>
      <c r="IM712"/>
      <c r="IN712"/>
      <c r="IO712"/>
      <c r="IP712"/>
      <c r="IQ712"/>
      <c r="IR712"/>
      <c r="IS712"/>
      <c r="IT712"/>
      <c r="IU712"/>
      <c r="IV712"/>
      <c r="IW712"/>
      <c r="IX712"/>
      <c r="IY712"/>
      <c r="IZ712"/>
      <c r="JA712"/>
      <c r="JB712"/>
      <c r="JC712"/>
      <c r="JD712"/>
      <c r="JE712"/>
      <c r="JF712"/>
      <c r="JG712"/>
      <c r="JH712"/>
      <c r="JI712"/>
      <c r="JJ712"/>
      <c r="JK712"/>
      <c r="JL712"/>
      <c r="JM712"/>
      <c r="JN712"/>
      <c r="JO712"/>
      <c r="JP712"/>
      <c r="JQ712"/>
      <c r="JR712"/>
      <c r="JS712"/>
      <c r="JT712"/>
      <c r="JU712"/>
      <c r="JV712"/>
      <c r="JW712"/>
      <c r="JX712"/>
    </row>
    <row r="713" spans="1:284" s="199" customFormat="1" ht="12" customHeight="1">
      <c r="A713"/>
      <c r="B713"/>
      <c r="C713"/>
      <c r="D713"/>
      <c r="E713"/>
      <c r="F713"/>
      <c r="G713"/>
      <c r="H713"/>
      <c r="I713"/>
      <c r="J713"/>
      <c r="K713"/>
      <c r="L713"/>
      <c r="M713"/>
      <c r="N713"/>
      <c r="O713"/>
      <c r="P713"/>
      <c r="Q713"/>
      <c r="R713"/>
      <c r="S713"/>
      <c r="T713"/>
      <c r="U713"/>
      <c r="V713"/>
      <c r="W713"/>
      <c r="X713"/>
      <c r="Y713"/>
      <c r="Z713"/>
      <c r="AA713"/>
      <c r="AB713"/>
      <c r="AC713"/>
      <c r="AD713"/>
      <c r="AE713"/>
      <c r="AF713"/>
      <c r="AG713"/>
      <c r="AH713"/>
      <c r="AI713"/>
      <c r="AJ713"/>
      <c r="AK713"/>
      <c r="AL713"/>
      <c r="AM713"/>
      <c r="AN713"/>
      <c r="AO713"/>
      <c r="AP713"/>
      <c r="AQ713"/>
      <c r="AR713"/>
      <c r="AS713"/>
      <c r="AT713"/>
      <c r="AU713"/>
      <c r="AV713"/>
      <c r="AW713"/>
      <c r="AX713"/>
      <c r="AY713"/>
      <c r="AZ713"/>
      <c r="BA713"/>
      <c r="BB713"/>
      <c r="BC713"/>
      <c r="BD713"/>
      <c r="BE713"/>
      <c r="BF713"/>
      <c r="BG713"/>
      <c r="BH713"/>
      <c r="BI713"/>
      <c r="BJ713"/>
      <c r="BK713"/>
      <c r="BL713"/>
      <c r="BM713"/>
      <c r="BN713"/>
      <c r="BO713"/>
      <c r="BP713"/>
      <c r="BQ713"/>
      <c r="BR713"/>
      <c r="BS713"/>
      <c r="BT713"/>
      <c r="BU713"/>
      <c r="BV713"/>
      <c r="BW713"/>
      <c r="BX713"/>
      <c r="BY713"/>
      <c r="BZ713"/>
      <c r="CA713"/>
      <c r="CB713"/>
      <c r="CC713"/>
      <c r="CD713"/>
      <c r="CE713"/>
      <c r="CF713"/>
      <c r="CG713"/>
      <c r="CH713"/>
      <c r="CI713"/>
      <c r="CJ713"/>
      <c r="CK713"/>
      <c r="CL713"/>
      <c r="CM713"/>
      <c r="CN713"/>
      <c r="CO713"/>
      <c r="CP713"/>
      <c r="CQ713"/>
      <c r="CR713"/>
      <c r="CS713"/>
      <c r="CT713"/>
      <c r="CU713"/>
      <c r="CV713"/>
      <c r="CW713"/>
      <c r="CX713"/>
      <c r="CY713"/>
      <c r="CZ713"/>
      <c r="DA713"/>
      <c r="DB713"/>
      <c r="DC713"/>
      <c r="DD713"/>
      <c r="DE713"/>
      <c r="DF713"/>
      <c r="DG713"/>
      <c r="DH713"/>
      <c r="DI713"/>
      <c r="DJ713"/>
      <c r="DK713"/>
      <c r="DL713"/>
      <c r="DM713"/>
      <c r="DN713"/>
      <c r="DO713"/>
      <c r="DP713"/>
      <c r="DQ713"/>
      <c r="DR713"/>
      <c r="DS713"/>
      <c r="DT713"/>
      <c r="DU713"/>
      <c r="DV713"/>
      <c r="DW713"/>
      <c r="DX713"/>
      <c r="DY713"/>
      <c r="DZ713"/>
      <c r="EA713"/>
      <c r="EB713"/>
      <c r="EC713"/>
      <c r="ED713"/>
      <c r="EE713"/>
      <c r="EF713"/>
      <c r="EG713"/>
      <c r="EH713"/>
      <c r="EI713"/>
      <c r="EJ713"/>
      <c r="EK713"/>
      <c r="EL713"/>
      <c r="EM713"/>
      <c r="EN713"/>
      <c r="EO713"/>
      <c r="EP713"/>
      <c r="EQ713"/>
      <c r="ER713"/>
      <c r="ES713"/>
      <c r="ET713"/>
      <c r="EU713"/>
      <c r="EV713"/>
      <c r="EW713"/>
      <c r="EX713"/>
      <c r="EY713"/>
      <c r="EZ713"/>
      <c r="FA713"/>
      <c r="FB713"/>
      <c r="FC713"/>
      <c r="FD713"/>
      <c r="FE713"/>
      <c r="FF713"/>
      <c r="FG713"/>
      <c r="FH713"/>
      <c r="FI713"/>
      <c r="FJ713"/>
      <c r="FK713"/>
      <c r="FL713"/>
      <c r="FM713"/>
      <c r="FN713"/>
      <c r="FO713"/>
      <c r="FP713"/>
      <c r="FQ713"/>
      <c r="FR713"/>
      <c r="FS713"/>
      <c r="FT713"/>
      <c r="FU713"/>
      <c r="FV713"/>
      <c r="FW713"/>
      <c r="FX713"/>
      <c r="FY713"/>
      <c r="FZ713"/>
      <c r="GA713"/>
      <c r="GB713"/>
      <c r="GC713"/>
      <c r="GD713"/>
      <c r="GE713"/>
      <c r="GF713"/>
      <c r="GG713"/>
      <c r="GH713"/>
      <c r="GI713"/>
      <c r="GJ713"/>
      <c r="GK713"/>
      <c r="GL713"/>
      <c r="GM713"/>
      <c r="GN713"/>
      <c r="GO713"/>
      <c r="GP713"/>
      <c r="GQ713"/>
      <c r="GR713"/>
      <c r="GS713"/>
      <c r="GT713"/>
      <c r="GU713"/>
      <c r="GV713"/>
      <c r="GW713"/>
      <c r="GX713"/>
      <c r="GY713"/>
      <c r="GZ713"/>
      <c r="HA713"/>
      <c r="HB713"/>
      <c r="HC713"/>
      <c r="HD713"/>
      <c r="HE713"/>
      <c r="HF713"/>
      <c r="HG713"/>
      <c r="HH713"/>
      <c r="HI713"/>
      <c r="HJ713"/>
      <c r="HK713"/>
      <c r="HL713"/>
      <c r="HM713"/>
      <c r="HN713"/>
      <c r="HO713"/>
      <c r="HP713"/>
      <c r="HQ713"/>
      <c r="HR713"/>
      <c r="HS713"/>
      <c r="HT713"/>
      <c r="HU713"/>
      <c r="HV713"/>
      <c r="HW713"/>
      <c r="HX713"/>
      <c r="HY713"/>
      <c r="HZ713"/>
      <c r="IA713"/>
      <c r="IB713"/>
      <c r="IC713"/>
      <c r="ID713"/>
      <c r="IE713"/>
      <c r="IF713"/>
      <c r="IG713"/>
      <c r="IH713"/>
      <c r="II713"/>
      <c r="IJ713"/>
      <c r="IK713"/>
      <c r="IL713"/>
      <c r="IM713"/>
      <c r="IN713"/>
      <c r="IO713"/>
      <c r="IP713"/>
      <c r="IQ713"/>
      <c r="IR713"/>
      <c r="IS713"/>
      <c r="IT713"/>
      <c r="IU713"/>
      <c r="IV713"/>
      <c r="IW713"/>
      <c r="IX713"/>
      <c r="IY713"/>
      <c r="IZ713"/>
      <c r="JA713"/>
      <c r="JB713"/>
      <c r="JC713"/>
      <c r="JD713"/>
      <c r="JE713"/>
      <c r="JF713"/>
      <c r="JG713"/>
      <c r="JH713"/>
      <c r="JI713"/>
      <c r="JJ713"/>
      <c r="JK713"/>
      <c r="JL713"/>
      <c r="JM713"/>
      <c r="JN713"/>
      <c r="JO713"/>
      <c r="JP713"/>
      <c r="JQ713"/>
      <c r="JR713"/>
      <c r="JS713"/>
      <c r="JT713"/>
      <c r="JU713"/>
      <c r="JV713"/>
      <c r="JW713"/>
      <c r="JX713"/>
    </row>
    <row r="714" spans="1:284" s="199" customFormat="1" ht="12" customHeight="1">
      <c r="A714"/>
      <c r="B714"/>
      <c r="C714"/>
      <c r="D714"/>
      <c r="E714"/>
      <c r="F714"/>
      <c r="G714"/>
      <c r="H714"/>
      <c r="I714"/>
      <c r="J714"/>
      <c r="K714"/>
      <c r="L714"/>
      <c r="M714"/>
      <c r="N714"/>
      <c r="O714"/>
      <c r="P714"/>
      <c r="Q714"/>
      <c r="R714"/>
      <c r="S714"/>
      <c r="T714"/>
      <c r="U714"/>
      <c r="V714"/>
      <c r="W714"/>
      <c r="X714"/>
      <c r="Y714"/>
      <c r="Z714"/>
      <c r="AA714"/>
      <c r="AB714"/>
      <c r="AC714"/>
      <c r="AD714"/>
      <c r="AE714"/>
      <c r="AF714"/>
      <c r="AG714"/>
      <c r="AH714"/>
      <c r="AI714"/>
      <c r="AJ714"/>
      <c r="AK714"/>
      <c r="AL714"/>
      <c r="AM714"/>
      <c r="AN714"/>
      <c r="AO714"/>
      <c r="AP714"/>
      <c r="AQ714"/>
      <c r="AR714"/>
      <c r="AS714"/>
      <c r="AT714"/>
      <c r="AU714"/>
      <c r="AV714"/>
      <c r="AW714"/>
      <c r="AX714"/>
      <c r="AY714"/>
      <c r="AZ714"/>
      <c r="BA714"/>
      <c r="BB714"/>
      <c r="BC714"/>
      <c r="BD714"/>
      <c r="BE714"/>
      <c r="BF714"/>
      <c r="BG714"/>
      <c r="BH714"/>
      <c r="BI714"/>
      <c r="BJ714"/>
      <c r="BK714"/>
      <c r="BL714"/>
      <c r="BM714"/>
      <c r="BN714"/>
      <c r="BO714"/>
      <c r="BP714"/>
      <c r="BQ714"/>
      <c r="BR714"/>
      <c r="BS714"/>
      <c r="BT714"/>
      <c r="BU714"/>
      <c r="BV714"/>
      <c r="BW714"/>
      <c r="BX714"/>
      <c r="BY714"/>
      <c r="BZ714"/>
      <c r="CA714"/>
      <c r="CB714"/>
      <c r="CC714"/>
      <c r="CD714"/>
      <c r="CE714"/>
      <c r="CF714"/>
      <c r="CG714"/>
      <c r="CH714"/>
      <c r="CI714"/>
      <c r="CJ714"/>
      <c r="CK714"/>
      <c r="CL714"/>
      <c r="CM714"/>
      <c r="CN714"/>
      <c r="CO714"/>
      <c r="CP714"/>
      <c r="CQ714"/>
      <c r="CR714"/>
      <c r="CS714"/>
      <c r="CT714"/>
      <c r="CU714"/>
      <c r="CV714"/>
      <c r="CW714"/>
      <c r="CX714"/>
      <c r="CY714"/>
      <c r="CZ714"/>
      <c r="DA714"/>
      <c r="DB714"/>
      <c r="DC714"/>
      <c r="DD714"/>
      <c r="DE714"/>
      <c r="DF714"/>
      <c r="DG714"/>
      <c r="DH714"/>
      <c r="DI714"/>
      <c r="DJ714"/>
      <c r="DK714"/>
      <c r="DL714"/>
      <c r="DM714"/>
      <c r="DN714"/>
      <c r="DO714"/>
      <c r="DP714"/>
      <c r="DQ714"/>
      <c r="DR714"/>
      <c r="DS714"/>
      <c r="DT714"/>
      <c r="DU714"/>
      <c r="DV714"/>
      <c r="DW714"/>
      <c r="DX714"/>
      <c r="DY714"/>
      <c r="DZ714"/>
      <c r="EA714"/>
      <c r="EB714"/>
      <c r="EC714"/>
      <c r="ED714"/>
      <c r="EE714"/>
      <c r="EF714"/>
      <c r="EG714"/>
      <c r="EH714"/>
      <c r="EI714"/>
      <c r="EJ714"/>
      <c r="EK714"/>
      <c r="EL714"/>
      <c r="EM714"/>
      <c r="EN714"/>
      <c r="EO714"/>
      <c r="EP714"/>
      <c r="EQ714"/>
      <c r="ER714"/>
      <c r="ES714"/>
      <c r="ET714"/>
      <c r="EU714"/>
      <c r="EV714"/>
      <c r="EW714"/>
      <c r="EX714"/>
      <c r="EY714"/>
      <c r="EZ714"/>
      <c r="FA714"/>
      <c r="FB714"/>
      <c r="FC714"/>
      <c r="FD714"/>
      <c r="FE714"/>
      <c r="FF714"/>
      <c r="FG714"/>
      <c r="FH714"/>
      <c r="FI714"/>
      <c r="FJ714"/>
      <c r="FK714"/>
      <c r="FL714"/>
      <c r="FM714"/>
      <c r="FN714"/>
      <c r="FO714"/>
      <c r="FP714"/>
      <c r="FQ714"/>
      <c r="FR714"/>
      <c r="FS714"/>
      <c r="FT714"/>
      <c r="FU714"/>
      <c r="FV714"/>
      <c r="FW714"/>
      <c r="FX714"/>
      <c r="FY714"/>
      <c r="FZ714"/>
      <c r="GA714"/>
      <c r="GB714"/>
      <c r="GC714"/>
      <c r="GD714"/>
      <c r="GE714"/>
      <c r="GF714"/>
      <c r="GG714"/>
      <c r="GH714"/>
      <c r="GI714"/>
      <c r="GJ714"/>
      <c r="GK714"/>
      <c r="GL714"/>
      <c r="GM714"/>
      <c r="GN714"/>
      <c r="GO714"/>
      <c r="GP714"/>
      <c r="GQ714"/>
      <c r="GR714"/>
      <c r="GS714"/>
      <c r="GT714"/>
      <c r="GU714"/>
      <c r="GV714"/>
      <c r="GW714"/>
      <c r="GX714"/>
      <c r="GY714"/>
      <c r="GZ714"/>
      <c r="HA714"/>
      <c r="HB714"/>
      <c r="HC714"/>
      <c r="HD714"/>
      <c r="HE714"/>
      <c r="HF714"/>
      <c r="HG714"/>
      <c r="HH714"/>
      <c r="HI714"/>
      <c r="HJ714"/>
      <c r="HK714"/>
      <c r="HL714"/>
      <c r="HM714"/>
      <c r="HN714"/>
      <c r="HO714"/>
      <c r="HP714"/>
      <c r="HQ714"/>
      <c r="HR714"/>
      <c r="HS714"/>
      <c r="HT714"/>
      <c r="HU714"/>
      <c r="HV714"/>
      <c r="HW714"/>
      <c r="HX714"/>
      <c r="HY714"/>
      <c r="HZ714"/>
      <c r="IA714"/>
      <c r="IB714"/>
      <c r="IC714"/>
      <c r="ID714"/>
      <c r="IE714"/>
      <c r="IF714"/>
      <c r="IG714"/>
      <c r="IH714"/>
      <c r="II714"/>
      <c r="IJ714"/>
      <c r="IK714"/>
      <c r="IL714"/>
      <c r="IM714"/>
      <c r="IN714"/>
      <c r="IO714"/>
      <c r="IP714"/>
      <c r="IQ714"/>
      <c r="IR714"/>
      <c r="IS714"/>
      <c r="IT714"/>
      <c r="IU714"/>
      <c r="IV714"/>
      <c r="IW714"/>
      <c r="IX714"/>
      <c r="IY714"/>
      <c r="IZ714"/>
      <c r="JA714"/>
      <c r="JB714"/>
      <c r="JC714"/>
      <c r="JD714"/>
      <c r="JE714"/>
      <c r="JF714"/>
      <c r="JG714"/>
      <c r="JH714"/>
      <c r="JI714"/>
      <c r="JJ714"/>
      <c r="JK714"/>
      <c r="JL714"/>
      <c r="JM714"/>
      <c r="JN714"/>
      <c r="JO714"/>
      <c r="JP714"/>
      <c r="JQ714"/>
      <c r="JR714"/>
      <c r="JS714"/>
      <c r="JT714"/>
      <c r="JU714"/>
      <c r="JV714"/>
      <c r="JW714"/>
      <c r="JX714"/>
    </row>
    <row r="715" spans="1:284" s="199" customFormat="1" ht="12" customHeight="1">
      <c r="A715"/>
      <c r="B715"/>
      <c r="C715"/>
      <c r="D715"/>
      <c r="E715"/>
      <c r="F715"/>
      <c r="G715"/>
      <c r="H715"/>
      <c r="I715"/>
      <c r="J715"/>
      <c r="K715"/>
      <c r="L715"/>
      <c r="M715"/>
      <c r="N715"/>
      <c r="O715"/>
      <c r="P715"/>
      <c r="Q715"/>
      <c r="R715"/>
      <c r="S715"/>
      <c r="T715"/>
      <c r="U715"/>
      <c r="V715"/>
      <c r="W715"/>
      <c r="X715"/>
      <c r="Y715"/>
      <c r="Z715"/>
      <c r="AA715"/>
      <c r="AB715"/>
      <c r="AC715"/>
      <c r="AD715"/>
      <c r="AE715"/>
      <c r="AF715"/>
      <c r="AG715"/>
      <c r="AH715"/>
      <c r="AI715"/>
      <c r="AJ715"/>
      <c r="AK715"/>
      <c r="AL715"/>
      <c r="AM715"/>
      <c r="AN715"/>
      <c r="AO715"/>
      <c r="AP715"/>
      <c r="AQ715"/>
      <c r="AR715"/>
      <c r="AS715"/>
      <c r="AT715"/>
      <c r="AU715"/>
      <c r="AV715"/>
      <c r="AW715"/>
      <c r="AX715"/>
      <c r="AY715"/>
      <c r="AZ715"/>
      <c r="BA715"/>
      <c r="BB715"/>
      <c r="BC715"/>
      <c r="BD715"/>
      <c r="BE715"/>
      <c r="BF715"/>
      <c r="BG715"/>
      <c r="BH715"/>
      <c r="BI715"/>
      <c r="BJ715"/>
      <c r="BK715"/>
      <c r="BL715"/>
      <c r="BM715"/>
      <c r="BN715"/>
      <c r="BO715"/>
      <c r="BP715"/>
      <c r="BQ715"/>
      <c r="BR715"/>
      <c r="BS715"/>
      <c r="BT715"/>
      <c r="BU715"/>
      <c r="BV715"/>
      <c r="BW715"/>
      <c r="BX715"/>
      <c r="BY715"/>
      <c r="BZ715"/>
      <c r="CA715"/>
      <c r="CB715"/>
      <c r="CC715"/>
      <c r="CD715"/>
      <c r="CE715"/>
      <c r="CF715"/>
      <c r="CG715"/>
      <c r="CH715"/>
      <c r="CI715"/>
      <c r="CJ715"/>
      <c r="CK715"/>
      <c r="CL715"/>
      <c r="CM715"/>
      <c r="CN715"/>
      <c r="CO715"/>
      <c r="CP715"/>
      <c r="CQ715"/>
      <c r="CR715"/>
      <c r="CS715"/>
      <c r="CT715"/>
      <c r="CU715"/>
      <c r="CV715"/>
      <c r="CW715"/>
      <c r="CX715"/>
      <c r="CY715"/>
      <c r="CZ715"/>
      <c r="DA715"/>
      <c r="DB715"/>
      <c r="DC715"/>
      <c r="DD715"/>
      <c r="DE715"/>
      <c r="DF715"/>
      <c r="DG715"/>
      <c r="DH715"/>
      <c r="DI715"/>
      <c r="DJ715"/>
      <c r="DK715"/>
      <c r="DL715"/>
      <c r="DM715"/>
      <c r="DN715"/>
      <c r="DO715"/>
      <c r="DP715"/>
      <c r="DQ715"/>
      <c r="DR715"/>
      <c r="DS715"/>
      <c r="DT715"/>
      <c r="DU715"/>
      <c r="DV715"/>
      <c r="DW715"/>
      <c r="DX715"/>
      <c r="DY715"/>
      <c r="DZ715"/>
      <c r="EA715"/>
      <c r="EB715"/>
      <c r="EC715"/>
      <c r="ED715"/>
      <c r="EE715"/>
      <c r="EF715"/>
      <c r="EG715"/>
      <c r="EH715"/>
      <c r="EI715"/>
      <c r="EJ715"/>
      <c r="EK715"/>
      <c r="EL715"/>
      <c r="EM715"/>
      <c r="EN715"/>
      <c r="EO715"/>
      <c r="EP715"/>
      <c r="EQ715"/>
      <c r="ER715"/>
      <c r="ES715"/>
      <c r="ET715"/>
      <c r="EU715"/>
      <c r="EV715"/>
      <c r="EW715"/>
      <c r="EX715"/>
      <c r="EY715"/>
      <c r="EZ715"/>
      <c r="FA715"/>
      <c r="FB715"/>
      <c r="FC715"/>
      <c r="FD715"/>
      <c r="FE715"/>
      <c r="FF715"/>
      <c r="FG715"/>
      <c r="FH715"/>
      <c r="FI715"/>
      <c r="FJ715"/>
      <c r="FK715"/>
      <c r="FL715"/>
      <c r="FM715"/>
      <c r="FN715"/>
      <c r="FO715"/>
      <c r="FP715"/>
      <c r="FQ715"/>
      <c r="FR715"/>
      <c r="FS715"/>
      <c r="FT715"/>
      <c r="FU715"/>
      <c r="FV715"/>
      <c r="FW715"/>
      <c r="FX715"/>
      <c r="FY715"/>
      <c r="FZ715"/>
      <c r="GA715"/>
      <c r="GB715"/>
      <c r="GC715"/>
      <c r="GD715"/>
      <c r="GE715"/>
      <c r="GF715"/>
      <c r="GG715"/>
      <c r="GH715"/>
      <c r="GI715"/>
      <c r="GJ715"/>
      <c r="GK715"/>
      <c r="GL715"/>
      <c r="GM715"/>
      <c r="GN715"/>
      <c r="GO715"/>
      <c r="GP715"/>
      <c r="GQ715"/>
      <c r="GR715"/>
      <c r="GS715"/>
      <c r="GT715"/>
      <c r="GU715"/>
      <c r="GV715"/>
      <c r="GW715"/>
      <c r="GX715"/>
      <c r="GY715"/>
      <c r="GZ715"/>
      <c r="HA715"/>
      <c r="HB715"/>
      <c r="HC715"/>
      <c r="HD715"/>
      <c r="HE715"/>
      <c r="HF715"/>
      <c r="HG715"/>
      <c r="HH715"/>
      <c r="HI715"/>
      <c r="HJ715"/>
      <c r="HK715"/>
      <c r="HL715"/>
      <c r="HM715"/>
      <c r="HN715"/>
      <c r="HO715"/>
      <c r="HP715"/>
      <c r="HQ715"/>
      <c r="HR715"/>
      <c r="HS715"/>
      <c r="HT715"/>
      <c r="HU715"/>
      <c r="HV715"/>
      <c r="HW715"/>
      <c r="HX715"/>
      <c r="HY715"/>
      <c r="HZ715"/>
      <c r="IA715"/>
      <c r="IB715"/>
      <c r="IC715"/>
      <c r="ID715"/>
      <c r="IE715"/>
      <c r="IF715"/>
      <c r="IG715"/>
      <c r="IH715"/>
      <c r="II715"/>
      <c r="IJ715"/>
      <c r="IK715"/>
      <c r="IL715"/>
      <c r="IM715"/>
      <c r="IN715"/>
      <c r="IO715"/>
      <c r="IP715"/>
      <c r="IQ715"/>
      <c r="IR715"/>
      <c r="IS715"/>
      <c r="IT715"/>
      <c r="IU715"/>
      <c r="IV715"/>
      <c r="IW715"/>
      <c r="IX715"/>
      <c r="IY715"/>
      <c r="IZ715"/>
      <c r="JA715"/>
      <c r="JB715"/>
      <c r="JC715"/>
      <c r="JD715"/>
      <c r="JE715"/>
      <c r="JF715"/>
      <c r="JG715"/>
      <c r="JH715"/>
      <c r="JI715"/>
      <c r="JJ715"/>
      <c r="JK715"/>
      <c r="JL715"/>
      <c r="JM715"/>
      <c r="JN715"/>
      <c r="JO715"/>
      <c r="JP715"/>
      <c r="JQ715"/>
      <c r="JR715"/>
      <c r="JS715"/>
      <c r="JT715"/>
      <c r="JU715"/>
      <c r="JV715"/>
      <c r="JW715"/>
      <c r="JX715"/>
    </row>
    <row r="716" spans="1:284" s="199" customFormat="1" ht="12" customHeight="1">
      <c r="A716"/>
      <c r="B716"/>
      <c r="C716"/>
      <c r="D716"/>
      <c r="E716"/>
      <c r="F716"/>
      <c r="G716"/>
      <c r="H716"/>
      <c r="I716"/>
      <c r="J716"/>
      <c r="K716"/>
      <c r="L716"/>
      <c r="M716"/>
      <c r="N716"/>
      <c r="O716"/>
      <c r="P716"/>
      <c r="Q716"/>
      <c r="R716"/>
      <c r="S716"/>
      <c r="T716"/>
      <c r="U716"/>
      <c r="V716"/>
      <c r="W716"/>
      <c r="X716"/>
      <c r="Y716"/>
      <c r="Z716"/>
      <c r="AA716"/>
      <c r="AB716"/>
      <c r="AC716"/>
      <c r="AD716"/>
      <c r="AE716"/>
      <c r="AF716"/>
      <c r="AG716"/>
      <c r="AH716"/>
      <c r="AI716"/>
      <c r="AJ716"/>
      <c r="AK716"/>
      <c r="AL716"/>
      <c r="AM716"/>
      <c r="AN716"/>
      <c r="AO716"/>
      <c r="AP716"/>
      <c r="AQ716"/>
      <c r="AR716"/>
      <c r="AS716"/>
      <c r="AT716"/>
      <c r="AU716"/>
      <c r="AV716"/>
      <c r="AW716"/>
      <c r="AX716"/>
      <c r="AY716"/>
      <c r="AZ716"/>
      <c r="BA716"/>
      <c r="BB716"/>
      <c r="BC716"/>
      <c r="BD716"/>
      <c r="BE716"/>
      <c r="BF716"/>
      <c r="BG716"/>
      <c r="BH716"/>
      <c r="BI716"/>
      <c r="BJ716"/>
      <c r="BK716"/>
      <c r="BL716"/>
      <c r="BM716"/>
      <c r="BN716"/>
      <c r="BO716"/>
      <c r="BP716"/>
      <c r="BQ716"/>
      <c r="BR716"/>
      <c r="BS716"/>
      <c r="BT716"/>
      <c r="BU716"/>
      <c r="BV716"/>
      <c r="BW716"/>
      <c r="BX716"/>
      <c r="BY716"/>
      <c r="BZ716"/>
      <c r="CA716"/>
      <c r="CB716"/>
      <c r="CC716"/>
      <c r="CD716"/>
      <c r="CE716"/>
      <c r="CF716"/>
      <c r="CG716"/>
      <c r="CH716"/>
      <c r="CI716"/>
      <c r="CJ716"/>
      <c r="CK716"/>
      <c r="CL716"/>
      <c r="CM716"/>
      <c r="CN716"/>
      <c r="CO716"/>
      <c r="CP716"/>
      <c r="CQ716"/>
      <c r="CR716"/>
      <c r="CS716"/>
      <c r="CT716"/>
      <c r="CU716"/>
      <c r="CV716"/>
      <c r="CW716"/>
      <c r="CX716"/>
      <c r="CY716"/>
      <c r="CZ716"/>
      <c r="DA716"/>
      <c r="DB716"/>
      <c r="DC716"/>
      <c r="DD716"/>
      <c r="DE716"/>
      <c r="DF716"/>
      <c r="DG716"/>
      <c r="DH716"/>
      <c r="DI716"/>
      <c r="DJ716"/>
      <c r="DK716"/>
      <c r="DL716"/>
      <c r="DM716"/>
      <c r="DN716"/>
      <c r="DO716"/>
      <c r="DP716"/>
      <c r="DQ716"/>
      <c r="DR716"/>
      <c r="DS716"/>
      <c r="DT716"/>
      <c r="DU716"/>
      <c r="DV716"/>
      <c r="DW716"/>
      <c r="DX716"/>
      <c r="DY716"/>
      <c r="DZ716"/>
      <c r="EA716"/>
      <c r="EB716"/>
      <c r="EC716"/>
      <c r="ED716"/>
      <c r="EE716"/>
      <c r="EF716"/>
      <c r="EG716"/>
      <c r="EH716"/>
      <c r="EI716"/>
      <c r="EJ716"/>
      <c r="EK716"/>
      <c r="EL716"/>
      <c r="EM716"/>
      <c r="EN716"/>
      <c r="EO716"/>
      <c r="EP716"/>
      <c r="EQ716"/>
      <c r="ER716"/>
      <c r="ES716"/>
      <c r="ET716"/>
      <c r="EU716"/>
      <c r="EV716"/>
      <c r="EW716"/>
      <c r="EX716"/>
      <c r="EY716"/>
      <c r="EZ716"/>
      <c r="FA716"/>
      <c r="FB716"/>
      <c r="FC716"/>
      <c r="FD716"/>
      <c r="FE716"/>
      <c r="FF716"/>
      <c r="FG716"/>
      <c r="FH716"/>
      <c r="FI716"/>
      <c r="FJ716"/>
      <c r="FK716"/>
      <c r="FL716"/>
      <c r="FM716"/>
      <c r="FN716"/>
      <c r="FO716"/>
      <c r="FP716"/>
      <c r="FQ716"/>
      <c r="FR716"/>
      <c r="FS716"/>
      <c r="FT716"/>
      <c r="FU716"/>
      <c r="FV716"/>
      <c r="FW716"/>
      <c r="FX716"/>
      <c r="FY716"/>
      <c r="FZ716"/>
      <c r="GA716"/>
      <c r="GB716"/>
      <c r="GC716"/>
      <c r="GD716"/>
      <c r="GE716"/>
      <c r="GF716"/>
      <c r="GG716"/>
      <c r="GH716"/>
      <c r="GI716"/>
      <c r="GJ716"/>
      <c r="GK716"/>
      <c r="GL716"/>
      <c r="GM716"/>
      <c r="GN716"/>
      <c r="GO716"/>
      <c r="GP716"/>
      <c r="GQ716"/>
      <c r="GR716"/>
      <c r="GS716"/>
      <c r="GT716"/>
      <c r="GU716"/>
      <c r="GV716"/>
      <c r="GW716"/>
      <c r="GX716"/>
      <c r="GY716"/>
      <c r="GZ716"/>
      <c r="HA716"/>
      <c r="HB716"/>
      <c r="HC716"/>
      <c r="HD716"/>
      <c r="HE716"/>
      <c r="HF716"/>
      <c r="HG716"/>
      <c r="HH716"/>
      <c r="HI716"/>
      <c r="HJ716"/>
      <c r="HK716"/>
      <c r="HL716"/>
      <c r="HM716"/>
      <c r="HN716"/>
      <c r="HO716"/>
      <c r="HP716"/>
      <c r="HQ716"/>
      <c r="HR716"/>
      <c r="HS716"/>
      <c r="HT716"/>
      <c r="HU716"/>
      <c r="HV716"/>
      <c r="HW716"/>
      <c r="HX716"/>
      <c r="HY716"/>
      <c r="HZ716"/>
      <c r="IA716"/>
      <c r="IB716"/>
      <c r="IC716"/>
      <c r="ID716"/>
      <c r="IE716"/>
      <c r="IF716"/>
      <c r="IG716"/>
      <c r="IH716"/>
      <c r="II716"/>
      <c r="IJ716"/>
      <c r="IK716"/>
      <c r="IL716"/>
      <c r="IM716"/>
      <c r="IN716"/>
      <c r="IO716"/>
      <c r="IP716"/>
      <c r="IQ716"/>
      <c r="IR716"/>
      <c r="IS716"/>
      <c r="IT716"/>
      <c r="IU716"/>
      <c r="IV716"/>
      <c r="IW716"/>
      <c r="IX716"/>
      <c r="IY716"/>
      <c r="IZ716"/>
      <c r="JA716"/>
      <c r="JB716"/>
      <c r="JC716"/>
      <c r="JD716"/>
      <c r="JE716"/>
      <c r="JF716"/>
      <c r="JG716"/>
      <c r="JH716"/>
      <c r="JI716"/>
      <c r="JJ716"/>
      <c r="JK716"/>
      <c r="JL716"/>
      <c r="JM716"/>
      <c r="JN716"/>
      <c r="JO716"/>
      <c r="JP716"/>
      <c r="JQ716"/>
      <c r="JR716"/>
      <c r="JS716"/>
      <c r="JT716"/>
      <c r="JU716"/>
      <c r="JV716"/>
      <c r="JW716"/>
      <c r="JX716"/>
    </row>
    <row r="717" spans="1:284" s="199" customFormat="1" ht="12" customHeight="1">
      <c r="A717"/>
      <c r="B717"/>
      <c r="C717"/>
      <c r="D717"/>
      <c r="E717"/>
      <c r="F717"/>
      <c r="G717"/>
      <c r="H717"/>
      <c r="I717"/>
      <c r="J717"/>
      <c r="K717"/>
      <c r="L717"/>
      <c r="M717"/>
      <c r="N717"/>
      <c r="O717"/>
      <c r="P717"/>
      <c r="Q717"/>
      <c r="R717"/>
      <c r="S717"/>
      <c r="T717"/>
      <c r="U717"/>
      <c r="V717"/>
      <c r="W717"/>
      <c r="X717"/>
      <c r="Y717"/>
      <c r="Z717"/>
      <c r="AA717"/>
      <c r="AB717"/>
      <c r="AC717"/>
      <c r="AD717"/>
      <c r="AE717"/>
      <c r="AF717"/>
      <c r="AG717"/>
      <c r="AH717"/>
      <c r="AI717"/>
      <c r="AJ717"/>
      <c r="AK717"/>
      <c r="AL717"/>
      <c r="AM717"/>
      <c r="AN717"/>
      <c r="AO717"/>
      <c r="AP717"/>
      <c r="AQ717"/>
      <c r="AR717"/>
      <c r="AS717"/>
      <c r="AT717"/>
      <c r="AU717"/>
      <c r="AV717"/>
      <c r="AW717"/>
      <c r="AX717"/>
      <c r="AY717"/>
      <c r="AZ717"/>
      <c r="BA717"/>
      <c r="BB717"/>
      <c r="BC717"/>
      <c r="BD717"/>
      <c r="BE717"/>
      <c r="BF717"/>
      <c r="BG717"/>
      <c r="BH717"/>
      <c r="BI717"/>
      <c r="BJ717"/>
      <c r="BK717"/>
      <c r="BL717"/>
      <c r="BM717"/>
      <c r="BN717"/>
      <c r="BO717"/>
      <c r="BP717"/>
      <c r="BQ717"/>
      <c r="BR717"/>
      <c r="BS717"/>
      <c r="BT717"/>
      <c r="BU717"/>
      <c r="BV717"/>
      <c r="BW717"/>
      <c r="BX717"/>
      <c r="BY717"/>
      <c r="BZ717"/>
      <c r="CA717"/>
      <c r="CB717"/>
      <c r="CC717"/>
      <c r="CD717"/>
      <c r="CE717"/>
      <c r="CF717"/>
      <c r="CG717"/>
      <c r="CH717"/>
      <c r="CI717"/>
      <c r="CJ717"/>
      <c r="CK717"/>
      <c r="CL717"/>
      <c r="CM717"/>
      <c r="CN717"/>
      <c r="CO717"/>
      <c r="CP717"/>
      <c r="CQ717"/>
      <c r="CR717"/>
      <c r="CS717"/>
      <c r="CT717"/>
      <c r="CU717"/>
      <c r="CV717"/>
      <c r="CW717"/>
      <c r="CX717"/>
      <c r="CY717"/>
      <c r="CZ717"/>
      <c r="DA717"/>
      <c r="DB717"/>
      <c r="DC717"/>
      <c r="DD717"/>
      <c r="DE717"/>
      <c r="DF717"/>
      <c r="DG717"/>
      <c r="DH717"/>
      <c r="DI717"/>
      <c r="DJ717"/>
      <c r="DK717"/>
      <c r="DL717"/>
      <c r="DM717"/>
      <c r="DN717"/>
      <c r="DO717"/>
      <c r="DP717"/>
      <c r="DQ717"/>
      <c r="DR717"/>
      <c r="DS717"/>
      <c r="DT717"/>
      <c r="DU717"/>
      <c r="DV717"/>
      <c r="DW717"/>
      <c r="DX717"/>
      <c r="DY717"/>
      <c r="DZ717"/>
      <c r="EA717"/>
      <c r="EB717"/>
      <c r="EC717"/>
      <c r="ED717"/>
      <c r="EE717"/>
      <c r="EF717"/>
      <c r="EG717"/>
      <c r="EH717"/>
      <c r="EI717"/>
      <c r="EJ717"/>
      <c r="EK717"/>
      <c r="EL717"/>
      <c r="EM717"/>
      <c r="EN717"/>
      <c r="EO717"/>
      <c r="EP717"/>
      <c r="EQ717"/>
      <c r="ER717"/>
      <c r="ES717"/>
      <c r="ET717"/>
      <c r="EU717"/>
      <c r="EV717"/>
      <c r="EW717"/>
      <c r="EX717"/>
      <c r="EY717"/>
      <c r="EZ717"/>
      <c r="FA717"/>
      <c r="FB717"/>
      <c r="FC717"/>
      <c r="FD717"/>
      <c r="FE717"/>
      <c r="FF717"/>
      <c r="FG717"/>
      <c r="FH717"/>
      <c r="FI717"/>
      <c r="FJ717"/>
      <c r="FK717"/>
      <c r="FL717"/>
      <c r="FM717"/>
      <c r="FN717"/>
      <c r="FO717"/>
      <c r="FP717"/>
      <c r="FQ717"/>
      <c r="FR717"/>
      <c r="FS717"/>
      <c r="FT717"/>
      <c r="FU717"/>
      <c r="FV717"/>
      <c r="FW717"/>
      <c r="FX717"/>
      <c r="FY717"/>
      <c r="FZ717"/>
      <c r="GA717"/>
      <c r="GB717"/>
      <c r="GC717"/>
      <c r="GD717"/>
      <c r="GE717"/>
      <c r="GF717"/>
      <c r="GG717"/>
      <c r="GH717"/>
      <c r="GI717"/>
      <c r="GJ717"/>
      <c r="GK717"/>
      <c r="GL717"/>
      <c r="GM717"/>
      <c r="GN717"/>
      <c r="GO717"/>
      <c r="GP717"/>
      <c r="GQ717"/>
      <c r="GR717"/>
      <c r="GS717"/>
      <c r="GT717"/>
      <c r="GU717"/>
      <c r="GV717"/>
      <c r="GW717"/>
      <c r="GX717"/>
      <c r="GY717"/>
      <c r="GZ717"/>
      <c r="HA717"/>
      <c r="HB717"/>
      <c r="HC717"/>
      <c r="HD717"/>
      <c r="HE717"/>
      <c r="HF717"/>
      <c r="HG717"/>
      <c r="HH717"/>
      <c r="HI717"/>
      <c r="HJ717"/>
      <c r="HK717"/>
      <c r="HL717"/>
      <c r="HM717"/>
      <c r="HN717"/>
      <c r="HO717"/>
      <c r="HP717"/>
      <c r="HQ717"/>
      <c r="HR717"/>
      <c r="HS717"/>
      <c r="HT717"/>
      <c r="HU717"/>
      <c r="HV717"/>
      <c r="HW717"/>
      <c r="HX717"/>
      <c r="HY717"/>
      <c r="HZ717"/>
      <c r="IA717"/>
      <c r="IB717"/>
      <c r="IC717"/>
      <c r="ID717"/>
      <c r="IE717"/>
      <c r="IF717"/>
      <c r="IG717"/>
      <c r="IH717"/>
      <c r="II717"/>
      <c r="IJ717"/>
      <c r="IK717"/>
      <c r="IL717"/>
      <c r="IM717"/>
      <c r="IN717"/>
      <c r="IO717"/>
      <c r="IP717"/>
      <c r="IQ717"/>
      <c r="IR717"/>
      <c r="IS717"/>
      <c r="IT717"/>
      <c r="IU717"/>
      <c r="IV717"/>
      <c r="IW717"/>
      <c r="IX717"/>
      <c r="IY717"/>
      <c r="IZ717"/>
      <c r="JA717"/>
      <c r="JB717"/>
      <c r="JC717"/>
      <c r="JD717"/>
      <c r="JE717"/>
      <c r="JF717"/>
      <c r="JG717"/>
      <c r="JH717"/>
      <c r="JI717"/>
      <c r="JJ717"/>
      <c r="JK717"/>
      <c r="JL717"/>
      <c r="JM717"/>
      <c r="JN717"/>
      <c r="JO717"/>
      <c r="JP717"/>
      <c r="JQ717"/>
      <c r="JR717"/>
      <c r="JS717"/>
      <c r="JT717"/>
      <c r="JU717"/>
      <c r="JV717"/>
      <c r="JW717"/>
      <c r="JX717"/>
    </row>
    <row r="718" spans="1:284" s="199" customFormat="1" ht="12" customHeight="1">
      <c r="A718"/>
      <c r="B718"/>
      <c r="C718"/>
      <c r="D718"/>
      <c r="E718"/>
      <c r="F718"/>
      <c r="G718"/>
      <c r="H718"/>
      <c r="I718"/>
      <c r="J718"/>
      <c r="K718"/>
      <c r="L718"/>
      <c r="M718"/>
      <c r="N718"/>
      <c r="O718"/>
      <c r="P718"/>
      <c r="Q718"/>
      <c r="R718"/>
      <c r="S718"/>
      <c r="T718"/>
      <c r="U718"/>
      <c r="V718"/>
      <c r="W718"/>
      <c r="X718"/>
      <c r="Y718"/>
      <c r="Z718"/>
      <c r="AA718"/>
      <c r="AB718"/>
      <c r="AC718"/>
      <c r="AD718"/>
      <c r="AE718"/>
      <c r="AF718"/>
      <c r="AG718"/>
      <c r="AH718"/>
      <c r="AI718"/>
      <c r="AJ718"/>
      <c r="AK718"/>
      <c r="AL718"/>
      <c r="AM718"/>
      <c r="AN718"/>
      <c r="AO718"/>
      <c r="AP718"/>
      <c r="AQ718"/>
      <c r="AR718"/>
      <c r="AS718"/>
      <c r="AT718"/>
      <c r="AU718"/>
      <c r="AV718"/>
      <c r="AW718"/>
      <c r="AX718"/>
      <c r="AY718"/>
      <c r="AZ718"/>
      <c r="BA718"/>
      <c r="BB718"/>
      <c r="BC718"/>
      <c r="BD718"/>
      <c r="BE718"/>
      <c r="BF718"/>
      <c r="BG718"/>
      <c r="BH718"/>
      <c r="BI718"/>
      <c r="BJ718"/>
      <c r="BK718"/>
      <c r="BL718"/>
      <c r="BM718"/>
      <c r="BN718"/>
      <c r="BO718"/>
      <c r="BP718"/>
      <c r="BQ718"/>
      <c r="BR718"/>
      <c r="BS718"/>
      <c r="BT718"/>
      <c r="BU718"/>
      <c r="BV718"/>
      <c r="BW718"/>
      <c r="BX718"/>
      <c r="BY718"/>
      <c r="BZ718"/>
      <c r="CA718"/>
      <c r="CB718"/>
      <c r="CC718"/>
      <c r="CD718"/>
      <c r="CE718"/>
      <c r="CF718"/>
      <c r="CG718"/>
      <c r="CH718"/>
      <c r="CI718"/>
      <c r="CJ718"/>
      <c r="CK718"/>
      <c r="CL718"/>
      <c r="CM718"/>
      <c r="CN718"/>
      <c r="CO718"/>
      <c r="CP718"/>
      <c r="CQ718"/>
      <c r="CR718"/>
      <c r="CS718"/>
      <c r="CT718"/>
      <c r="CU718"/>
      <c r="CV718"/>
      <c r="CW718"/>
      <c r="CX718"/>
      <c r="CY718"/>
      <c r="CZ718"/>
      <c r="DA718"/>
      <c r="DB718"/>
      <c r="DC718"/>
      <c r="DD718"/>
      <c r="DE718"/>
      <c r="DF718"/>
      <c r="DG718"/>
      <c r="DH718"/>
      <c r="DI718"/>
      <c r="DJ718"/>
      <c r="DK718"/>
      <c r="DL718"/>
      <c r="DM718"/>
      <c r="DN718"/>
      <c r="DO718"/>
      <c r="DP718"/>
      <c r="DQ718"/>
      <c r="DR718"/>
      <c r="DS718"/>
      <c r="DT718"/>
      <c r="DU718"/>
      <c r="DV718"/>
      <c r="DW718"/>
      <c r="DX718"/>
      <c r="DY718"/>
      <c r="DZ718"/>
      <c r="EA718"/>
      <c r="EB718"/>
      <c r="EC718"/>
      <c r="ED718"/>
      <c r="EE718"/>
      <c r="EF718"/>
      <c r="EG718"/>
      <c r="EH718"/>
      <c r="EI718"/>
      <c r="EJ718"/>
      <c r="EK718"/>
      <c r="EL718"/>
      <c r="EM718"/>
      <c r="EN718"/>
      <c r="EO718"/>
      <c r="EP718"/>
      <c r="EQ718"/>
      <c r="ER718"/>
      <c r="ES718"/>
      <c r="ET718"/>
      <c r="EU718"/>
      <c r="EV718"/>
      <c r="EW718"/>
      <c r="EX718"/>
      <c r="EY718"/>
      <c r="EZ718"/>
      <c r="FA718"/>
      <c r="FB718"/>
      <c r="FC718"/>
      <c r="FD718"/>
      <c r="FE718"/>
      <c r="FF718"/>
      <c r="FG718"/>
      <c r="FH718"/>
      <c r="FI718"/>
      <c r="FJ718"/>
      <c r="FK718"/>
      <c r="FL718"/>
      <c r="FM718"/>
      <c r="FN718"/>
      <c r="FO718"/>
      <c r="FP718"/>
      <c r="FQ718"/>
      <c r="FR718"/>
      <c r="FS718"/>
      <c r="FT718"/>
      <c r="FU718"/>
      <c r="FV718"/>
      <c r="FW718"/>
      <c r="FX718"/>
      <c r="FY718"/>
      <c r="FZ718"/>
      <c r="GA718"/>
      <c r="GB718"/>
      <c r="GC718"/>
      <c r="GD718"/>
      <c r="GE718"/>
      <c r="GF718"/>
      <c r="GG718"/>
      <c r="GH718"/>
      <c r="GI718"/>
      <c r="GJ718"/>
      <c r="GK718"/>
      <c r="GL718"/>
      <c r="GM718"/>
      <c r="GN718"/>
      <c r="GO718"/>
      <c r="GP718"/>
      <c r="GQ718"/>
      <c r="GR718"/>
      <c r="GS718"/>
      <c r="GT718"/>
      <c r="GU718"/>
      <c r="GV718"/>
      <c r="GW718"/>
      <c r="GX718"/>
      <c r="GY718"/>
      <c r="GZ718"/>
      <c r="HA718"/>
      <c r="HB718"/>
      <c r="HC718"/>
      <c r="HD718"/>
      <c r="HE718"/>
      <c r="HF718"/>
      <c r="HG718"/>
      <c r="HH718"/>
      <c r="HI718"/>
      <c r="HJ718"/>
      <c r="HK718"/>
      <c r="HL718"/>
      <c r="HM718"/>
      <c r="HN718"/>
      <c r="HO718"/>
      <c r="HP718"/>
      <c r="HQ718"/>
      <c r="HR718"/>
      <c r="HS718"/>
      <c r="HT718"/>
      <c r="HU718"/>
      <c r="HV718"/>
      <c r="HW718"/>
      <c r="HX718"/>
      <c r="HY718"/>
      <c r="HZ718"/>
      <c r="IA718"/>
      <c r="IB718"/>
      <c r="IC718"/>
      <c r="ID718"/>
      <c r="IE718"/>
      <c r="IF718"/>
      <c r="IG718"/>
      <c r="IH718"/>
      <c r="II718"/>
      <c r="IJ718"/>
      <c r="IK718"/>
      <c r="IL718"/>
      <c r="IM718"/>
      <c r="IN718"/>
      <c r="IO718"/>
      <c r="IP718"/>
      <c r="IQ718"/>
      <c r="IR718"/>
      <c r="IS718"/>
      <c r="IT718"/>
      <c r="IU718"/>
      <c r="IV718"/>
      <c r="IW718"/>
      <c r="IX718"/>
      <c r="IY718"/>
      <c r="IZ718"/>
      <c r="JA718"/>
      <c r="JB718"/>
      <c r="JC718"/>
      <c r="JD718"/>
      <c r="JE718"/>
      <c r="JF718"/>
      <c r="JG718"/>
      <c r="JH718"/>
      <c r="JI718"/>
      <c r="JJ718"/>
      <c r="JK718"/>
      <c r="JL718"/>
      <c r="JM718"/>
      <c r="JN718"/>
      <c r="JO718"/>
      <c r="JP718"/>
      <c r="JQ718"/>
      <c r="JR718"/>
      <c r="JS718"/>
      <c r="JT718"/>
      <c r="JU718"/>
      <c r="JV718"/>
      <c r="JW718"/>
      <c r="JX718"/>
    </row>
    <row r="719" spans="1:284" s="199" customFormat="1" ht="12" customHeight="1">
      <c r="A719"/>
      <c r="B719"/>
      <c r="C719"/>
      <c r="D719"/>
      <c r="E719"/>
      <c r="F719"/>
      <c r="G719"/>
      <c r="H719"/>
      <c r="I719"/>
      <c r="J719"/>
      <c r="K719"/>
      <c r="L719"/>
      <c r="M719"/>
      <c r="N719"/>
      <c r="O719"/>
      <c r="P719"/>
      <c r="Q719"/>
      <c r="R719"/>
      <c r="S719"/>
      <c r="T719"/>
      <c r="U719"/>
      <c r="V719"/>
      <c r="W719"/>
      <c r="X719"/>
      <c r="Y719"/>
      <c r="Z719"/>
      <c r="AA719"/>
      <c r="AB719"/>
      <c r="AC719"/>
      <c r="AD719"/>
      <c r="AE719"/>
      <c r="AF719"/>
      <c r="AG719"/>
      <c r="AH719"/>
      <c r="AI719"/>
      <c r="AJ719"/>
      <c r="AK719"/>
      <c r="AL719"/>
      <c r="AM719"/>
      <c r="AN719"/>
      <c r="AO719"/>
      <c r="AP719"/>
      <c r="AQ719"/>
      <c r="AR719"/>
      <c r="AS719"/>
      <c r="AT719"/>
      <c r="AU719"/>
      <c r="AV719"/>
      <c r="AW719"/>
      <c r="AX719"/>
      <c r="AY719"/>
      <c r="AZ719"/>
      <c r="BA719"/>
      <c r="BB719"/>
      <c r="BC719"/>
      <c r="BD719"/>
      <c r="BE719"/>
      <c r="BF719"/>
      <c r="BG719"/>
      <c r="BH719"/>
      <c r="BI719"/>
      <c r="BJ719"/>
      <c r="BK719"/>
      <c r="BL719"/>
      <c r="BM719"/>
      <c r="BN719"/>
      <c r="BO719"/>
      <c r="BP719"/>
      <c r="BQ719"/>
      <c r="BR719"/>
      <c r="BS719"/>
      <c r="BT719"/>
      <c r="BU719"/>
      <c r="BV719"/>
      <c r="BW719"/>
      <c r="BX719"/>
      <c r="BY719"/>
      <c r="BZ719"/>
      <c r="CA719"/>
      <c r="CB719"/>
      <c r="CC719"/>
      <c r="CD719"/>
      <c r="CE719"/>
      <c r="CF719"/>
      <c r="CG719"/>
      <c r="CH719"/>
      <c r="CI719"/>
      <c r="CJ719"/>
      <c r="CK719"/>
      <c r="CL719"/>
      <c r="CM719"/>
      <c r="CN719"/>
      <c r="CO719"/>
      <c r="CP719"/>
      <c r="CQ719"/>
      <c r="CR719"/>
      <c r="CS719"/>
      <c r="CT719"/>
      <c r="CU719"/>
      <c r="CV719"/>
      <c r="CW719"/>
      <c r="CX719"/>
      <c r="CY719"/>
      <c r="CZ719"/>
      <c r="DA719"/>
      <c r="DB719"/>
      <c r="DC719"/>
      <c r="DD719"/>
      <c r="DE719"/>
      <c r="DF719"/>
      <c r="DG719"/>
      <c r="DH719"/>
      <c r="DI719"/>
      <c r="DJ719"/>
      <c r="DK719"/>
      <c r="DL719"/>
      <c r="DM719"/>
      <c r="DN719"/>
      <c r="DO719"/>
      <c r="DP719"/>
      <c r="DQ719"/>
      <c r="DR719"/>
      <c r="DS719"/>
      <c r="DT719"/>
      <c r="DU719"/>
      <c r="DV719"/>
      <c r="DW719"/>
      <c r="DX719"/>
      <c r="DY719"/>
      <c r="DZ719"/>
      <c r="EA719"/>
      <c r="EB719"/>
      <c r="EC719"/>
      <c r="ED719"/>
      <c r="EE719"/>
      <c r="EF719"/>
      <c r="EG719"/>
      <c r="EH719"/>
      <c r="EI719"/>
      <c r="EJ719"/>
      <c r="EK719"/>
      <c r="EL719"/>
      <c r="EM719"/>
      <c r="EN719"/>
      <c r="EO719"/>
      <c r="EP719"/>
      <c r="EQ719"/>
      <c r="ER719"/>
      <c r="ES719"/>
      <c r="ET719"/>
      <c r="EU719"/>
      <c r="EV719"/>
      <c r="EW719"/>
      <c r="EX719"/>
      <c r="EY719"/>
      <c r="EZ719"/>
      <c r="FA719"/>
      <c r="FB719"/>
      <c r="FC719"/>
      <c r="FD719"/>
      <c r="FE719"/>
      <c r="FF719"/>
      <c r="FG719"/>
      <c r="FH719"/>
      <c r="FI719"/>
      <c r="FJ719"/>
      <c r="FK719"/>
      <c r="FL719"/>
      <c r="FM719"/>
      <c r="FN719"/>
      <c r="FO719"/>
      <c r="FP719"/>
      <c r="FQ719"/>
      <c r="FR719"/>
      <c r="FS719"/>
      <c r="FT719"/>
      <c r="FU719"/>
      <c r="FV719"/>
      <c r="FW719"/>
      <c r="FX719"/>
      <c r="FY719"/>
      <c r="FZ719"/>
      <c r="GA719"/>
      <c r="GB719"/>
      <c r="GC719"/>
      <c r="GD719"/>
      <c r="GE719"/>
      <c r="GF719"/>
      <c r="GG719"/>
      <c r="GH719"/>
      <c r="GI719"/>
      <c r="GJ719"/>
      <c r="GK719"/>
      <c r="GL719"/>
      <c r="GM719"/>
      <c r="GN719"/>
      <c r="GO719"/>
      <c r="GP719"/>
      <c r="GQ719"/>
      <c r="GR719"/>
      <c r="GS719"/>
      <c r="GT719"/>
      <c r="GU719"/>
      <c r="GV719"/>
      <c r="GW719"/>
      <c r="GX719"/>
      <c r="GY719"/>
      <c r="GZ719"/>
      <c r="HA719"/>
      <c r="HB719"/>
      <c r="HC719"/>
      <c r="HD719"/>
      <c r="HE719"/>
      <c r="HF719"/>
      <c r="HG719"/>
      <c r="HH719"/>
      <c r="HI719"/>
      <c r="HJ719"/>
      <c r="HK719"/>
      <c r="HL719"/>
      <c r="HM719"/>
      <c r="HN719"/>
      <c r="HO719"/>
      <c r="HP719"/>
      <c r="HQ719"/>
      <c r="HR719"/>
      <c r="HS719"/>
      <c r="HT719"/>
      <c r="HU719"/>
      <c r="HV719"/>
      <c r="HW719"/>
      <c r="HX719"/>
      <c r="HY719"/>
      <c r="HZ719"/>
      <c r="IA719"/>
      <c r="IB719"/>
      <c r="IC719"/>
      <c r="ID719"/>
      <c r="IE719"/>
      <c r="IF719"/>
      <c r="IG719"/>
      <c r="IH719"/>
      <c r="II719"/>
      <c r="IJ719"/>
      <c r="IK719"/>
      <c r="IL719"/>
      <c r="IM719"/>
      <c r="IN719"/>
      <c r="IO719"/>
      <c r="IP719"/>
      <c r="IQ719"/>
      <c r="IR719"/>
      <c r="IS719"/>
      <c r="IT719"/>
      <c r="IU719"/>
      <c r="IV719"/>
      <c r="IW719"/>
      <c r="IX719"/>
      <c r="IY719"/>
      <c r="IZ719"/>
      <c r="JA719"/>
      <c r="JB719"/>
      <c r="JC719"/>
      <c r="JD719"/>
      <c r="JE719"/>
      <c r="JF719"/>
      <c r="JG719"/>
      <c r="JH719"/>
      <c r="JI719"/>
      <c r="JJ719"/>
      <c r="JK719"/>
      <c r="JL719"/>
      <c r="JM719"/>
      <c r="JN719"/>
      <c r="JO719"/>
      <c r="JP719"/>
      <c r="JQ719"/>
      <c r="JR719"/>
      <c r="JS719"/>
      <c r="JT719"/>
      <c r="JU719"/>
      <c r="JV719"/>
      <c r="JW719"/>
      <c r="JX719"/>
    </row>
    <row r="720" spans="1:284" s="199" customFormat="1" ht="12" customHeight="1">
      <c r="A720"/>
      <c r="B720"/>
      <c r="C720"/>
      <c r="D720"/>
      <c r="E720"/>
      <c r="F720"/>
      <c r="G720"/>
      <c r="H720"/>
      <c r="I720"/>
      <c r="J720"/>
      <c r="K720"/>
      <c r="L720"/>
      <c r="M720"/>
      <c r="N720"/>
      <c r="O720"/>
      <c r="P720"/>
      <c r="Q720"/>
      <c r="R720"/>
      <c r="S720"/>
      <c r="T720"/>
      <c r="U720"/>
      <c r="V720"/>
      <c r="W720"/>
      <c r="X720"/>
      <c r="Y720"/>
      <c r="Z720"/>
      <c r="AA720"/>
      <c r="AB720"/>
      <c r="AC720"/>
      <c r="AD720"/>
      <c r="AE720"/>
      <c r="AF720"/>
      <c r="AG720"/>
      <c r="AH720"/>
      <c r="AI720"/>
      <c r="AJ720"/>
      <c r="AK720"/>
      <c r="AL720"/>
      <c r="AM720"/>
      <c r="AN720"/>
      <c r="AO720"/>
      <c r="AP720"/>
      <c r="AQ720"/>
      <c r="AR720"/>
      <c r="AS720"/>
      <c r="AT720"/>
      <c r="AU720"/>
      <c r="AV720"/>
      <c r="AW720"/>
      <c r="AX720"/>
      <c r="AY720"/>
      <c r="AZ720"/>
      <c r="BA720"/>
      <c r="BB720"/>
      <c r="BC720"/>
      <c r="BD720"/>
      <c r="BE720"/>
      <c r="BF720"/>
      <c r="BG720"/>
      <c r="BH720"/>
      <c r="BI720"/>
      <c r="BJ720"/>
      <c r="BK720"/>
      <c r="BL720"/>
      <c r="BM720"/>
      <c r="BN720"/>
      <c r="BO720"/>
      <c r="BP720"/>
      <c r="BQ720"/>
      <c r="BR720"/>
      <c r="BS720"/>
      <c r="BT720"/>
      <c r="BU720"/>
      <c r="BV720"/>
      <c r="BW720"/>
      <c r="BX720"/>
      <c r="BY720"/>
      <c r="BZ720"/>
      <c r="CA720"/>
      <c r="CB720"/>
      <c r="CC720"/>
      <c r="CD720"/>
      <c r="CE720"/>
      <c r="CF720"/>
      <c r="CG720"/>
      <c r="CH720"/>
      <c r="CI720"/>
      <c r="CJ720"/>
      <c r="CK720"/>
      <c r="CL720"/>
      <c r="CM720"/>
      <c r="CN720"/>
      <c r="CO720"/>
      <c r="CP720"/>
      <c r="CQ720"/>
      <c r="CR720"/>
      <c r="CS720"/>
      <c r="CT720"/>
      <c r="CU720"/>
      <c r="CV720"/>
      <c r="CW720"/>
      <c r="CX720"/>
      <c r="CY720"/>
      <c r="CZ720"/>
      <c r="DA720"/>
      <c r="DB720"/>
      <c r="DC720"/>
      <c r="DD720"/>
      <c r="DE720"/>
      <c r="DF720"/>
      <c r="DG720"/>
      <c r="DH720"/>
      <c r="DI720"/>
      <c r="DJ720"/>
      <c r="DK720"/>
      <c r="DL720"/>
      <c r="DM720"/>
      <c r="DN720"/>
      <c r="DO720"/>
      <c r="DP720"/>
      <c r="DQ720"/>
      <c r="DR720"/>
      <c r="DS720"/>
      <c r="DT720"/>
      <c r="DU720"/>
      <c r="DV720"/>
      <c r="DW720"/>
      <c r="DX720"/>
      <c r="DY720"/>
      <c r="DZ720"/>
      <c r="EA720"/>
      <c r="EB720"/>
      <c r="EC720"/>
      <c r="ED720"/>
      <c r="EE720"/>
      <c r="EF720"/>
      <c r="EG720"/>
      <c r="EH720"/>
      <c r="EI720"/>
      <c r="EJ720"/>
      <c r="EK720"/>
      <c r="EL720"/>
      <c r="EM720"/>
      <c r="EN720"/>
      <c r="EO720"/>
      <c r="EP720"/>
      <c r="EQ720"/>
      <c r="ER720"/>
      <c r="ES720"/>
      <c r="ET720"/>
      <c r="EU720"/>
      <c r="EV720"/>
      <c r="EW720"/>
      <c r="EX720"/>
      <c r="EY720"/>
      <c r="EZ720"/>
      <c r="FA720"/>
      <c r="FB720"/>
      <c r="FC720"/>
      <c r="FD720"/>
      <c r="FE720"/>
      <c r="FF720"/>
      <c r="FG720"/>
      <c r="FH720"/>
      <c r="FI720"/>
      <c r="FJ720"/>
      <c r="FK720"/>
      <c r="FL720"/>
      <c r="FM720"/>
      <c r="FN720"/>
      <c r="FO720"/>
      <c r="FP720"/>
      <c r="FQ720"/>
      <c r="FR720"/>
      <c r="FS720"/>
      <c r="FT720"/>
      <c r="FU720"/>
      <c r="FV720"/>
      <c r="FW720"/>
      <c r="FX720"/>
      <c r="FY720"/>
      <c r="FZ720"/>
      <c r="GA720"/>
      <c r="GB720"/>
      <c r="GC720"/>
      <c r="GD720"/>
      <c r="GE720"/>
      <c r="GF720"/>
      <c r="GG720"/>
      <c r="GH720"/>
      <c r="GI720"/>
      <c r="GJ720"/>
      <c r="GK720"/>
      <c r="GL720"/>
      <c r="GM720"/>
      <c r="GN720"/>
      <c r="GO720"/>
      <c r="GP720"/>
      <c r="GQ720"/>
      <c r="GR720"/>
      <c r="GS720"/>
      <c r="GT720"/>
      <c r="GU720"/>
      <c r="GV720"/>
      <c r="GW720"/>
      <c r="GX720"/>
      <c r="GY720"/>
      <c r="GZ720"/>
      <c r="HA720"/>
      <c r="HB720"/>
      <c r="HC720"/>
      <c r="HD720"/>
      <c r="HE720"/>
      <c r="HF720"/>
      <c r="HG720"/>
      <c r="HH720"/>
      <c r="HI720"/>
      <c r="HJ720"/>
      <c r="HK720"/>
      <c r="HL720"/>
      <c r="HM720"/>
      <c r="HN720"/>
      <c r="HO720"/>
      <c r="HP720"/>
      <c r="HQ720"/>
      <c r="HR720"/>
      <c r="HS720"/>
      <c r="HT720"/>
      <c r="HU720"/>
      <c r="HV720"/>
      <c r="HW720"/>
      <c r="HX720"/>
      <c r="HY720"/>
      <c r="HZ720"/>
      <c r="IA720"/>
      <c r="IB720"/>
      <c r="IC720"/>
      <c r="ID720"/>
      <c r="IE720"/>
      <c r="IF720"/>
      <c r="IG720"/>
      <c r="IH720"/>
      <c r="II720"/>
      <c r="IJ720"/>
      <c r="IK720"/>
      <c r="IL720"/>
      <c r="IM720"/>
      <c r="IN720"/>
      <c r="IO720"/>
      <c r="IP720"/>
      <c r="IQ720"/>
      <c r="IR720"/>
      <c r="IS720"/>
      <c r="IT720"/>
      <c r="IU720"/>
      <c r="IV720"/>
      <c r="IW720"/>
      <c r="IX720"/>
      <c r="IY720"/>
      <c r="IZ720"/>
      <c r="JA720"/>
      <c r="JB720"/>
      <c r="JC720"/>
      <c r="JD720"/>
      <c r="JE720"/>
      <c r="JF720"/>
      <c r="JG720"/>
      <c r="JH720"/>
      <c r="JI720"/>
      <c r="JJ720"/>
      <c r="JK720"/>
      <c r="JL720"/>
      <c r="JM720"/>
      <c r="JN720"/>
      <c r="JO720"/>
      <c r="JP720"/>
      <c r="JQ720"/>
      <c r="JR720"/>
      <c r="JS720"/>
      <c r="JT720"/>
      <c r="JU720"/>
      <c r="JV720"/>
      <c r="JW720"/>
      <c r="JX720"/>
    </row>
    <row r="721" spans="1:284" s="199" customFormat="1" ht="12" customHeight="1">
      <c r="A721"/>
      <c r="B721"/>
      <c r="C721"/>
      <c r="D721"/>
      <c r="E721"/>
      <c r="F721"/>
      <c r="G721"/>
      <c r="H721"/>
      <c r="I721"/>
      <c r="J721"/>
      <c r="K721"/>
      <c r="L721"/>
      <c r="M721"/>
      <c r="N721"/>
      <c r="O721"/>
      <c r="P721"/>
      <c r="Q721"/>
      <c r="R721"/>
      <c r="S721"/>
      <c r="T721"/>
      <c r="U721"/>
      <c r="V721"/>
      <c r="W721"/>
      <c r="X721"/>
      <c r="Y721"/>
      <c r="Z721"/>
      <c r="AA721"/>
      <c r="AB721"/>
      <c r="AC721"/>
      <c r="AD721"/>
      <c r="AE721"/>
      <c r="AF721"/>
      <c r="AG721"/>
      <c r="AH721"/>
      <c r="AI721"/>
      <c r="AJ721"/>
      <c r="AK721"/>
      <c r="AL721"/>
      <c r="AM721"/>
      <c r="AN721"/>
      <c r="AO721"/>
      <c r="AP721"/>
      <c r="AQ721"/>
      <c r="AR721"/>
      <c r="AS721"/>
      <c r="AT721"/>
      <c r="AU721"/>
      <c r="AV721"/>
      <c r="AW721"/>
      <c r="AX721"/>
      <c r="AY721"/>
      <c r="AZ721"/>
      <c r="BA721"/>
      <c r="BB721"/>
      <c r="BC721"/>
      <c r="BD721"/>
      <c r="BE721"/>
      <c r="BF721"/>
      <c r="BG721"/>
      <c r="BH721"/>
      <c r="BI721"/>
      <c r="BJ721"/>
      <c r="BK721"/>
      <c r="BL721"/>
      <c r="BM721"/>
      <c r="BN721"/>
      <c r="BO721"/>
      <c r="BP721"/>
      <c r="BQ721"/>
      <c r="BR721"/>
      <c r="BS721"/>
      <c r="BT721"/>
      <c r="BU721"/>
      <c r="BV721"/>
      <c r="BW721"/>
      <c r="BX721"/>
      <c r="BY721"/>
      <c r="BZ721"/>
      <c r="CA721"/>
      <c r="CB721"/>
      <c r="CC721"/>
      <c r="CD721"/>
      <c r="CE721"/>
      <c r="CF721"/>
      <c r="CG721"/>
      <c r="CH721"/>
      <c r="CI721"/>
      <c r="CJ721"/>
      <c r="CK721"/>
      <c r="CL721"/>
      <c r="CM721"/>
      <c r="CN721"/>
      <c r="CO721"/>
      <c r="CP721"/>
      <c r="CQ721"/>
      <c r="CR721"/>
      <c r="CS721"/>
      <c r="CT721"/>
      <c r="CU721"/>
      <c r="CV721"/>
      <c r="CW721"/>
      <c r="CX721"/>
      <c r="CY721"/>
      <c r="CZ721"/>
      <c r="DA721"/>
      <c r="DB721"/>
      <c r="DC721"/>
      <c r="DD721"/>
      <c r="DE721"/>
      <c r="DF721"/>
      <c r="DG721"/>
      <c r="DH721"/>
      <c r="DI721"/>
      <c r="DJ721"/>
      <c r="DK721"/>
      <c r="DL721"/>
      <c r="DM721"/>
      <c r="DN721"/>
      <c r="DO721"/>
      <c r="DP721"/>
      <c r="DQ721"/>
      <c r="DR721"/>
      <c r="DS721"/>
      <c r="DT721"/>
      <c r="DU721"/>
      <c r="DV721"/>
      <c r="DW721"/>
      <c r="DX721"/>
      <c r="DY721"/>
      <c r="DZ721"/>
      <c r="EA721"/>
      <c r="EB721"/>
      <c r="EC721"/>
      <c r="ED721"/>
      <c r="EE721"/>
      <c r="EF721"/>
      <c r="EG721"/>
      <c r="EH721"/>
      <c r="EI721"/>
      <c r="EJ721"/>
      <c r="EK721"/>
      <c r="EL721"/>
      <c r="EM721"/>
      <c r="EN721"/>
      <c r="EO721"/>
      <c r="EP721"/>
      <c r="EQ721"/>
      <c r="ER721"/>
      <c r="ES721"/>
      <c r="ET721"/>
      <c r="EU721"/>
      <c r="EV721"/>
      <c r="EW721"/>
      <c r="EX721"/>
      <c r="EY721"/>
      <c r="EZ721"/>
      <c r="FA721"/>
      <c r="FB721"/>
      <c r="FC721"/>
      <c r="FD721"/>
      <c r="FE721"/>
      <c r="FF721"/>
      <c r="FG721"/>
      <c r="FH721"/>
      <c r="FI721"/>
      <c r="FJ721"/>
      <c r="FK721"/>
      <c r="FL721"/>
      <c r="FM721"/>
      <c r="FN721"/>
      <c r="FO721"/>
      <c r="FP721"/>
      <c r="FQ721"/>
      <c r="FR721"/>
      <c r="FS721"/>
      <c r="FT721"/>
      <c r="FU721"/>
      <c r="FV721"/>
      <c r="FW721"/>
      <c r="FX721"/>
      <c r="FY721"/>
      <c r="FZ721"/>
      <c r="GA721"/>
      <c r="GB721"/>
      <c r="GC721"/>
      <c r="GD721"/>
      <c r="GE721"/>
      <c r="GF721"/>
      <c r="GG721"/>
      <c r="GH721"/>
      <c r="GI721"/>
      <c r="GJ721"/>
      <c r="GK721"/>
      <c r="GL721"/>
      <c r="GM721"/>
      <c r="GN721"/>
      <c r="GO721"/>
      <c r="GP721"/>
      <c r="GQ721"/>
      <c r="GR721"/>
      <c r="GS721"/>
      <c r="GT721"/>
      <c r="GU721"/>
      <c r="GV721"/>
      <c r="GW721"/>
      <c r="GX721"/>
      <c r="GY721"/>
      <c r="GZ721"/>
      <c r="HA721"/>
      <c r="HB721"/>
      <c r="HC721"/>
      <c r="HD721"/>
      <c r="HE721"/>
      <c r="HF721"/>
      <c r="HG721"/>
      <c r="HH721"/>
      <c r="HI721"/>
      <c r="HJ721"/>
      <c r="HK721"/>
      <c r="HL721"/>
      <c r="HM721"/>
      <c r="HN721"/>
      <c r="HO721"/>
      <c r="HP721"/>
      <c r="HQ721"/>
      <c r="HR721"/>
      <c r="HS721"/>
      <c r="HT721"/>
      <c r="HU721"/>
      <c r="HV721"/>
      <c r="HW721"/>
      <c r="HX721"/>
      <c r="HY721"/>
      <c r="HZ721"/>
      <c r="IA721"/>
      <c r="IB721"/>
      <c r="IC721"/>
      <c r="ID721"/>
      <c r="IE721"/>
      <c r="IF721"/>
      <c r="IG721"/>
      <c r="IH721"/>
      <c r="II721"/>
      <c r="IJ721"/>
      <c r="IK721"/>
      <c r="IL721"/>
      <c r="IM721"/>
      <c r="IN721"/>
      <c r="IO721"/>
      <c r="IP721"/>
      <c r="IQ721"/>
      <c r="IR721"/>
      <c r="IS721"/>
      <c r="IT721"/>
      <c r="IU721"/>
      <c r="IV721"/>
      <c r="IW721"/>
      <c r="IX721"/>
      <c r="IY721"/>
      <c r="IZ721"/>
      <c r="JA721"/>
      <c r="JB721"/>
      <c r="JC721"/>
      <c r="JD721"/>
      <c r="JE721"/>
      <c r="JF721"/>
      <c r="JG721"/>
      <c r="JH721"/>
      <c r="JI721"/>
      <c r="JJ721"/>
      <c r="JK721"/>
      <c r="JL721"/>
      <c r="JM721"/>
      <c r="JN721"/>
      <c r="JO721"/>
      <c r="JP721"/>
      <c r="JQ721"/>
      <c r="JR721"/>
      <c r="JS721"/>
      <c r="JT721"/>
      <c r="JU721"/>
      <c r="JV721"/>
      <c r="JW721"/>
      <c r="JX721"/>
    </row>
    <row r="722" spans="1:284" s="199" customFormat="1" ht="12" customHeight="1">
      <c r="A722"/>
      <c r="B722"/>
      <c r="C722"/>
      <c r="D722"/>
      <c r="E722"/>
      <c r="F722"/>
      <c r="G722"/>
      <c r="H722"/>
      <c r="I722"/>
      <c r="J722"/>
      <c r="K722"/>
      <c r="L722"/>
      <c r="M722"/>
      <c r="N722"/>
      <c r="O722"/>
      <c r="P722"/>
      <c r="Q722"/>
      <c r="R722"/>
      <c r="S722"/>
      <c r="T722"/>
      <c r="U722"/>
      <c r="V722"/>
      <c r="W722"/>
      <c r="X722"/>
      <c r="Y722"/>
      <c r="Z722"/>
      <c r="AA722"/>
      <c r="AB722"/>
      <c r="AC722"/>
      <c r="AD722"/>
      <c r="AE722"/>
      <c r="AF722"/>
      <c r="AG722"/>
      <c r="AH722"/>
      <c r="AI722"/>
      <c r="AJ722"/>
      <c r="AK722"/>
      <c r="AL722"/>
      <c r="AM722"/>
      <c r="AN722"/>
      <c r="AO722"/>
      <c r="AP722"/>
      <c r="AQ722"/>
      <c r="AR722"/>
      <c r="AS722"/>
      <c r="AT722"/>
      <c r="AU722"/>
      <c r="AV722"/>
      <c r="AW722"/>
      <c r="AX722"/>
      <c r="AY722"/>
      <c r="AZ722"/>
      <c r="BA722"/>
      <c r="BB722"/>
      <c r="BC722"/>
      <c r="BD722"/>
      <c r="BE722"/>
      <c r="BF722"/>
      <c r="BG722"/>
      <c r="BH722"/>
      <c r="BI722"/>
      <c r="BJ722"/>
      <c r="BK722"/>
      <c r="BL722"/>
      <c r="BM722"/>
      <c r="BN722"/>
      <c r="BO722"/>
      <c r="BP722"/>
      <c r="BQ722"/>
      <c r="BR722"/>
      <c r="BS722"/>
      <c r="BT722"/>
      <c r="BU722"/>
      <c r="BV722"/>
      <c r="BW722"/>
      <c r="BX722"/>
      <c r="BY722"/>
      <c r="BZ722"/>
      <c r="CA722"/>
      <c r="CB722"/>
      <c r="CC722"/>
      <c r="CD722"/>
      <c r="CE722"/>
      <c r="CF722"/>
      <c r="CG722"/>
      <c r="CH722"/>
      <c r="CI722"/>
      <c r="CJ722"/>
      <c r="CK722"/>
      <c r="CL722"/>
      <c r="CM722"/>
      <c r="CN722"/>
      <c r="CO722"/>
      <c r="CP722"/>
      <c r="CQ722"/>
      <c r="CR722"/>
      <c r="CS722"/>
      <c r="CT722"/>
      <c r="CU722"/>
      <c r="CV722"/>
      <c r="CW722"/>
      <c r="CX722"/>
      <c r="CY722"/>
      <c r="CZ722"/>
      <c r="DA722"/>
      <c r="DB722"/>
      <c r="DC722"/>
      <c r="DD722"/>
      <c r="DE722"/>
      <c r="DF722"/>
      <c r="DG722"/>
      <c r="DH722"/>
      <c r="DI722"/>
      <c r="DJ722"/>
      <c r="DK722"/>
      <c r="DL722"/>
      <c r="DM722"/>
      <c r="DN722"/>
      <c r="DO722"/>
      <c r="DP722"/>
      <c r="DQ722"/>
      <c r="DR722"/>
      <c r="DS722"/>
      <c r="DT722"/>
      <c r="DU722"/>
      <c r="DV722"/>
      <c r="DW722"/>
      <c r="DX722"/>
      <c r="DY722"/>
      <c r="DZ722"/>
      <c r="EA722"/>
      <c r="EB722"/>
      <c r="EC722"/>
      <c r="ED722"/>
      <c r="EE722"/>
      <c r="EF722"/>
      <c r="EG722"/>
      <c r="EH722"/>
      <c r="EI722"/>
      <c r="EJ722"/>
      <c r="EK722"/>
      <c r="EL722"/>
      <c r="EM722"/>
      <c r="EN722"/>
      <c r="EO722"/>
      <c r="EP722"/>
      <c r="EQ722"/>
      <c r="ER722"/>
      <c r="ES722"/>
      <c r="ET722"/>
      <c r="EU722"/>
      <c r="EV722"/>
      <c r="EW722"/>
      <c r="EX722"/>
      <c r="EY722"/>
      <c r="EZ722"/>
      <c r="FA722"/>
      <c r="FB722"/>
      <c r="FC722"/>
      <c r="FD722"/>
      <c r="FE722"/>
      <c r="FF722"/>
      <c r="FG722"/>
      <c r="FH722"/>
      <c r="FI722"/>
      <c r="FJ722"/>
      <c r="FK722"/>
      <c r="FL722"/>
      <c r="FM722"/>
      <c r="FN722"/>
      <c r="FO722"/>
      <c r="FP722"/>
      <c r="FQ722"/>
      <c r="FR722"/>
      <c r="FS722"/>
      <c r="FT722"/>
      <c r="FU722"/>
      <c r="FV722"/>
      <c r="FW722"/>
      <c r="FX722"/>
      <c r="FY722"/>
      <c r="FZ722"/>
      <c r="GA722"/>
      <c r="GB722"/>
      <c r="GC722"/>
      <c r="GD722"/>
      <c r="GE722"/>
      <c r="GF722"/>
      <c r="GG722"/>
      <c r="GH722"/>
      <c r="GI722"/>
      <c r="GJ722"/>
      <c r="GK722"/>
      <c r="GL722"/>
      <c r="GM722"/>
      <c r="GN722"/>
      <c r="GO722"/>
      <c r="GP722"/>
      <c r="GQ722"/>
      <c r="GR722"/>
      <c r="GS722"/>
      <c r="GT722"/>
      <c r="GU722"/>
      <c r="GV722"/>
      <c r="GW722"/>
      <c r="GX722"/>
      <c r="GY722"/>
      <c r="GZ722"/>
      <c r="HA722"/>
      <c r="HB722"/>
      <c r="HC722"/>
      <c r="HD722"/>
      <c r="HE722"/>
      <c r="HF722"/>
      <c r="HG722"/>
      <c r="HH722"/>
      <c r="HI722"/>
      <c r="HJ722"/>
      <c r="HK722"/>
      <c r="HL722"/>
      <c r="HM722"/>
      <c r="HN722"/>
      <c r="HO722"/>
      <c r="HP722"/>
      <c r="HQ722"/>
      <c r="HR722"/>
      <c r="HS722"/>
      <c r="HT722"/>
      <c r="HU722"/>
      <c r="HV722"/>
      <c r="HW722"/>
      <c r="HX722"/>
      <c r="HY722"/>
      <c r="HZ722"/>
      <c r="IA722"/>
      <c r="IB722"/>
      <c r="IC722"/>
      <c r="ID722"/>
      <c r="IE722"/>
      <c r="IF722"/>
      <c r="IG722"/>
      <c r="IH722"/>
      <c r="II722"/>
      <c r="IJ722"/>
      <c r="IK722"/>
      <c r="IL722"/>
      <c r="IM722"/>
      <c r="IN722"/>
      <c r="IO722"/>
      <c r="IP722"/>
      <c r="IQ722"/>
      <c r="IR722"/>
      <c r="IS722"/>
      <c r="IT722"/>
      <c r="IU722"/>
      <c r="IV722"/>
      <c r="IW722"/>
      <c r="IX722"/>
      <c r="IY722"/>
      <c r="IZ722"/>
      <c r="JA722"/>
      <c r="JB722"/>
      <c r="JC722"/>
      <c r="JD722"/>
      <c r="JE722"/>
      <c r="JF722"/>
      <c r="JG722"/>
      <c r="JH722"/>
      <c r="JI722"/>
      <c r="JJ722"/>
      <c r="JK722"/>
      <c r="JL722"/>
      <c r="JM722"/>
      <c r="JN722"/>
      <c r="JO722"/>
      <c r="JP722"/>
      <c r="JQ722"/>
      <c r="JR722"/>
      <c r="JS722"/>
      <c r="JT722"/>
      <c r="JU722"/>
      <c r="JV722"/>
      <c r="JW722"/>
      <c r="JX722"/>
    </row>
    <row r="723" spans="1:284" s="199" customFormat="1" ht="12" customHeight="1">
      <c r="A723"/>
      <c r="B723"/>
      <c r="C723"/>
      <c r="D723"/>
      <c r="E723"/>
      <c r="F723"/>
      <c r="G723"/>
      <c r="H723"/>
      <c r="I723"/>
      <c r="J723"/>
      <c r="K723"/>
      <c r="L723"/>
      <c r="M723"/>
      <c r="N723"/>
      <c r="O723"/>
      <c r="P723"/>
      <c r="Q723"/>
      <c r="R723"/>
      <c r="S723"/>
      <c r="T723"/>
      <c r="U723"/>
      <c r="V723"/>
      <c r="W723"/>
      <c r="X723"/>
      <c r="Y723"/>
      <c r="Z723"/>
      <c r="AA723"/>
      <c r="AB723"/>
      <c r="AC723"/>
      <c r="AD723"/>
      <c r="AE723"/>
      <c r="AF723"/>
      <c r="AG723"/>
      <c r="AH723"/>
      <c r="AI723"/>
      <c r="AJ723"/>
      <c r="AK723"/>
      <c r="AL723"/>
      <c r="AM723"/>
      <c r="AN723"/>
      <c r="AO723"/>
      <c r="AP723"/>
      <c r="AQ723"/>
      <c r="AR723"/>
      <c r="AS723"/>
      <c r="AT723"/>
      <c r="AU723"/>
      <c r="AV723"/>
      <c r="AW723"/>
      <c r="AX723"/>
      <c r="AY723"/>
      <c r="AZ723"/>
      <c r="BA723"/>
      <c r="BB723"/>
      <c r="BC723"/>
      <c r="BD723"/>
      <c r="BE723"/>
      <c r="BF723"/>
      <c r="BG723"/>
      <c r="BH723"/>
      <c r="BI723"/>
      <c r="BJ723"/>
      <c r="BK723"/>
      <c r="BL723"/>
      <c r="BM723"/>
      <c r="BN723"/>
      <c r="BO723"/>
      <c r="BP723"/>
      <c r="BQ723"/>
      <c r="BR723"/>
      <c r="BS723"/>
      <c r="BT723"/>
      <c r="BU723"/>
      <c r="BV723"/>
      <c r="BW723"/>
      <c r="BX723"/>
      <c r="BY723"/>
      <c r="BZ723"/>
      <c r="CA723"/>
      <c r="CB723"/>
      <c r="CC723"/>
      <c r="CD723"/>
      <c r="CE723"/>
      <c r="CF723"/>
      <c r="CG723"/>
      <c r="CH723"/>
      <c r="CI723"/>
      <c r="CJ723"/>
      <c r="CK723"/>
      <c r="CL723"/>
      <c r="CM723"/>
      <c r="CN723"/>
      <c r="CO723"/>
      <c r="CP723"/>
      <c r="CQ723"/>
      <c r="CR723"/>
      <c r="CS723"/>
      <c r="CT723"/>
      <c r="CU723"/>
      <c r="CV723"/>
      <c r="CW723"/>
      <c r="CX723"/>
      <c r="CY723"/>
      <c r="CZ723"/>
      <c r="DA723"/>
      <c r="DB723"/>
      <c r="DC723"/>
      <c r="DD723"/>
      <c r="DE723"/>
      <c r="DF723"/>
      <c r="DG723"/>
      <c r="DH723"/>
      <c r="DI723"/>
      <c r="DJ723"/>
      <c r="DK723"/>
      <c r="DL723"/>
      <c r="DM723"/>
      <c r="DN723"/>
      <c r="DO723"/>
      <c r="DP723"/>
      <c r="DQ723"/>
      <c r="DR723"/>
      <c r="DS723"/>
      <c r="DT723"/>
      <c r="DU723"/>
      <c r="DV723"/>
      <c r="DW723"/>
      <c r="DX723"/>
      <c r="DY723"/>
      <c r="DZ723"/>
      <c r="EA723"/>
      <c r="EB723"/>
      <c r="EC723"/>
      <c r="ED723"/>
      <c r="EE723"/>
      <c r="EF723"/>
      <c r="EG723"/>
      <c r="EH723"/>
      <c r="EI723"/>
      <c r="EJ723"/>
      <c r="EK723"/>
      <c r="EL723"/>
      <c r="EM723"/>
      <c r="EN723"/>
      <c r="EO723"/>
      <c r="EP723"/>
      <c r="EQ723"/>
      <c r="ER723"/>
      <c r="ES723"/>
      <c r="ET723"/>
      <c r="EU723"/>
      <c r="EV723"/>
      <c r="EW723"/>
      <c r="EX723"/>
      <c r="EY723"/>
      <c r="EZ723"/>
      <c r="FA723"/>
      <c r="FB723"/>
      <c r="FC723"/>
      <c r="FD723"/>
      <c r="FE723"/>
      <c r="FF723"/>
      <c r="FG723"/>
      <c r="FH723"/>
      <c r="FI723"/>
      <c r="FJ723"/>
      <c r="FK723"/>
      <c r="FL723"/>
      <c r="FM723"/>
      <c r="FN723"/>
      <c r="FO723"/>
      <c r="FP723"/>
      <c r="FQ723"/>
      <c r="FR723"/>
      <c r="FS723"/>
      <c r="FT723"/>
      <c r="FU723"/>
      <c r="FV723"/>
      <c r="FW723"/>
      <c r="FX723"/>
      <c r="FY723"/>
      <c r="FZ723"/>
      <c r="GA723"/>
      <c r="GB723"/>
      <c r="GC723"/>
      <c r="GD723"/>
      <c r="GE723"/>
      <c r="GF723"/>
      <c r="GG723"/>
      <c r="GH723"/>
      <c r="GI723"/>
      <c r="GJ723"/>
      <c r="GK723"/>
      <c r="GL723"/>
      <c r="GM723"/>
      <c r="GN723"/>
      <c r="GO723"/>
      <c r="GP723"/>
      <c r="GQ723"/>
      <c r="GR723"/>
      <c r="GS723"/>
      <c r="GT723"/>
      <c r="GU723"/>
      <c r="GV723"/>
      <c r="GW723"/>
      <c r="GX723"/>
      <c r="GY723"/>
      <c r="GZ723"/>
      <c r="HA723"/>
      <c r="HB723"/>
      <c r="HC723"/>
      <c r="HD723"/>
      <c r="HE723"/>
      <c r="HF723"/>
      <c r="HG723"/>
      <c r="HH723"/>
      <c r="HI723"/>
      <c r="HJ723"/>
      <c r="HK723"/>
      <c r="HL723"/>
      <c r="HM723"/>
      <c r="HN723"/>
      <c r="HO723"/>
      <c r="HP723"/>
      <c r="HQ723"/>
      <c r="HR723"/>
      <c r="HS723"/>
      <c r="HT723"/>
      <c r="HU723"/>
      <c r="HV723"/>
      <c r="HW723"/>
      <c r="HX723"/>
      <c r="HY723"/>
      <c r="HZ723"/>
      <c r="IA723"/>
      <c r="IB723"/>
      <c r="IC723"/>
      <c r="ID723"/>
      <c r="IE723"/>
      <c r="IF723"/>
      <c r="IG723"/>
      <c r="IH723"/>
      <c r="II723"/>
      <c r="IJ723"/>
      <c r="IK723"/>
      <c r="IL723"/>
      <c r="IM723"/>
      <c r="IN723"/>
      <c r="IO723"/>
      <c r="IP723"/>
      <c r="IQ723"/>
      <c r="IR723"/>
      <c r="IS723"/>
      <c r="IT723"/>
      <c r="IU723"/>
      <c r="IV723"/>
      <c r="IW723"/>
      <c r="IX723"/>
      <c r="IY723"/>
      <c r="IZ723"/>
      <c r="JA723"/>
      <c r="JB723"/>
      <c r="JC723"/>
      <c r="JD723"/>
      <c r="JE723"/>
      <c r="JF723"/>
      <c r="JG723"/>
      <c r="JH723"/>
      <c r="JI723"/>
      <c r="JJ723"/>
      <c r="JK723"/>
      <c r="JL723"/>
      <c r="JM723"/>
      <c r="JN723"/>
      <c r="JO723"/>
      <c r="JP723"/>
      <c r="JQ723"/>
      <c r="JR723"/>
      <c r="JS723"/>
      <c r="JT723"/>
      <c r="JU723"/>
      <c r="JV723"/>
      <c r="JW723"/>
      <c r="JX723"/>
    </row>
    <row r="724" spans="1:284" s="199" customFormat="1" ht="12" customHeight="1">
      <c r="A724"/>
      <c r="B724"/>
      <c r="C724"/>
      <c r="D724"/>
      <c r="E724"/>
      <c r="F724"/>
      <c r="G724"/>
      <c r="H724"/>
      <c r="I724"/>
      <c r="J724"/>
      <c r="K724"/>
      <c r="L724"/>
      <c r="M724"/>
      <c r="N724"/>
      <c r="O724"/>
      <c r="P724"/>
      <c r="Q724"/>
      <c r="R724"/>
      <c r="S724"/>
      <c r="T724"/>
      <c r="U724"/>
      <c r="V724"/>
      <c r="W724"/>
      <c r="X724"/>
      <c r="Y724"/>
      <c r="Z724"/>
      <c r="AA724"/>
      <c r="AB724"/>
      <c r="AC724"/>
      <c r="AD724"/>
      <c r="AE724"/>
      <c r="AF724"/>
      <c r="AG724"/>
      <c r="AH724"/>
      <c r="AI724"/>
      <c r="AJ724"/>
      <c r="AK724"/>
      <c r="AL724"/>
      <c r="AM724"/>
      <c r="AN724"/>
      <c r="AO724"/>
      <c r="AP724"/>
      <c r="AQ724"/>
      <c r="AR724"/>
      <c r="AS724"/>
      <c r="AT724"/>
      <c r="AU724"/>
      <c r="AV724"/>
      <c r="AW724"/>
      <c r="AX724"/>
      <c r="AY724"/>
      <c r="AZ724"/>
      <c r="BA724"/>
      <c r="BB724"/>
      <c r="BC724"/>
      <c r="BD724"/>
      <c r="BE724"/>
      <c r="BF724"/>
      <c r="BG724"/>
      <c r="BH724"/>
      <c r="BI724"/>
      <c r="BJ724"/>
      <c r="BK724"/>
      <c r="BL724"/>
      <c r="BM724"/>
      <c r="BN724"/>
      <c r="BO724"/>
      <c r="BP724"/>
      <c r="BQ724"/>
      <c r="BR724"/>
      <c r="BS724"/>
      <c r="BT724"/>
      <c r="BU724"/>
      <c r="BV724"/>
      <c r="BW724"/>
      <c r="BX724"/>
      <c r="BY724"/>
      <c r="BZ724"/>
      <c r="CA724"/>
      <c r="CB724"/>
      <c r="CC724"/>
      <c r="CD724"/>
      <c r="CE724"/>
      <c r="CF724"/>
      <c r="CG724"/>
      <c r="CH724"/>
      <c r="CI724"/>
      <c r="CJ724"/>
      <c r="CK724"/>
      <c r="CL724"/>
      <c r="CM724"/>
      <c r="CN724"/>
      <c r="CO724"/>
      <c r="CP724"/>
      <c r="CQ724"/>
      <c r="CR724"/>
      <c r="CS724"/>
      <c r="CT724"/>
      <c r="CU724"/>
      <c r="CV724"/>
      <c r="CW724"/>
      <c r="CX724"/>
      <c r="CY724"/>
      <c r="CZ724"/>
      <c r="DA724"/>
      <c r="DB724"/>
      <c r="DC724"/>
      <c r="DD724"/>
      <c r="DE724"/>
      <c r="DF724"/>
      <c r="DG724"/>
      <c r="DH724"/>
      <c r="DI724"/>
      <c r="DJ724"/>
      <c r="DK724"/>
      <c r="DL724"/>
      <c r="DM724"/>
      <c r="DN724"/>
      <c r="DO724"/>
      <c r="DP724"/>
      <c r="DQ724"/>
      <c r="DR724"/>
      <c r="DS724"/>
      <c r="DT724"/>
      <c r="DU724"/>
      <c r="DV724"/>
      <c r="DW724"/>
      <c r="DX724"/>
      <c r="DY724"/>
      <c r="DZ724"/>
      <c r="EA724"/>
      <c r="EB724"/>
      <c r="EC724"/>
      <c r="ED724"/>
      <c r="EE724"/>
      <c r="EF724"/>
      <c r="EG724"/>
      <c r="EH724"/>
      <c r="EI724"/>
      <c r="EJ724"/>
      <c r="EK724"/>
      <c r="EL724"/>
      <c r="EM724"/>
      <c r="EN724"/>
      <c r="EO724"/>
      <c r="EP724"/>
      <c r="EQ724"/>
      <c r="ER724"/>
      <c r="ES724"/>
      <c r="ET724"/>
      <c r="EU724"/>
      <c r="EV724"/>
      <c r="EW724"/>
      <c r="EX724"/>
      <c r="EY724"/>
      <c r="EZ724"/>
      <c r="FA724"/>
      <c r="FB724"/>
      <c r="FC724"/>
      <c r="FD724"/>
      <c r="FE724"/>
      <c r="FF724"/>
      <c r="FG724"/>
      <c r="FH724"/>
      <c r="FI724"/>
      <c r="FJ724"/>
      <c r="FK724"/>
      <c r="FL724"/>
      <c r="FM724"/>
      <c r="FN724"/>
      <c r="FO724"/>
      <c r="FP724"/>
      <c r="FQ724"/>
      <c r="FR724"/>
      <c r="FS724"/>
      <c r="FT724"/>
      <c r="FU724"/>
      <c r="FV724"/>
      <c r="FW724"/>
      <c r="FX724"/>
      <c r="FY724"/>
      <c r="FZ724"/>
      <c r="GA724"/>
      <c r="GB724"/>
      <c r="GC724"/>
      <c r="GD724"/>
      <c r="GE724"/>
      <c r="GF724"/>
      <c r="GG724"/>
      <c r="GH724"/>
      <c r="GI724"/>
      <c r="GJ724"/>
      <c r="GK724"/>
      <c r="GL724"/>
      <c r="GM724"/>
      <c r="GN724"/>
      <c r="GO724"/>
      <c r="GP724"/>
      <c r="GQ724"/>
      <c r="GR724"/>
      <c r="GS724"/>
      <c r="GT724"/>
      <c r="GU724"/>
      <c r="GV724"/>
      <c r="GW724"/>
      <c r="GX724"/>
      <c r="GY724"/>
      <c r="GZ724"/>
      <c r="HA724"/>
      <c r="HB724"/>
      <c r="HC724"/>
      <c r="HD724"/>
      <c r="HE724"/>
      <c r="HF724"/>
      <c r="HG724"/>
      <c r="HH724"/>
      <c r="HI724"/>
      <c r="HJ724"/>
      <c r="HK724"/>
      <c r="HL724"/>
      <c r="HM724"/>
      <c r="HN724"/>
      <c r="HO724"/>
      <c r="HP724"/>
      <c r="HQ724"/>
      <c r="HR724"/>
      <c r="HS724"/>
      <c r="HT724"/>
      <c r="HU724"/>
      <c r="HV724"/>
      <c r="HW724"/>
      <c r="HX724"/>
      <c r="HY724"/>
      <c r="HZ724"/>
      <c r="IA724"/>
      <c r="IB724"/>
      <c r="IC724"/>
      <c r="ID724"/>
      <c r="IE724"/>
      <c r="IF724"/>
      <c r="IG724"/>
      <c r="IH724"/>
      <c r="II724"/>
      <c r="IJ724"/>
      <c r="IK724"/>
      <c r="IL724"/>
      <c r="IM724"/>
      <c r="IN724"/>
      <c r="IO724"/>
      <c r="IP724"/>
      <c r="IQ724"/>
      <c r="IR724"/>
      <c r="IS724"/>
      <c r="IT724"/>
      <c r="IU724"/>
      <c r="IV724"/>
      <c r="IW724"/>
      <c r="IX724"/>
      <c r="IY724"/>
      <c r="IZ724"/>
      <c r="JA724"/>
      <c r="JB724"/>
      <c r="JC724"/>
      <c r="JD724"/>
      <c r="JE724"/>
      <c r="JF724"/>
      <c r="JG724"/>
      <c r="JH724"/>
      <c r="JI724"/>
      <c r="JJ724"/>
      <c r="JK724"/>
      <c r="JL724"/>
      <c r="JM724"/>
      <c r="JN724"/>
      <c r="JO724"/>
      <c r="JP724"/>
      <c r="JQ724"/>
      <c r="JR724"/>
      <c r="JS724"/>
      <c r="JT724"/>
      <c r="JU724"/>
      <c r="JV724"/>
      <c r="JW724"/>
      <c r="JX724"/>
    </row>
    <row r="725" spans="1:284" s="199" customFormat="1" ht="12" customHeight="1">
      <c r="A725"/>
      <c r="B725"/>
      <c r="C725"/>
      <c r="D725"/>
      <c r="E725"/>
      <c r="F725"/>
      <c r="G725"/>
      <c r="H725"/>
      <c r="I725"/>
      <c r="J725"/>
      <c r="K725"/>
      <c r="L725"/>
      <c r="M725"/>
      <c r="N725"/>
      <c r="O725"/>
      <c r="P725"/>
      <c r="Q725"/>
      <c r="R725"/>
      <c r="S725"/>
      <c r="T725"/>
      <c r="U725"/>
      <c r="V725"/>
      <c r="W725"/>
      <c r="X725"/>
      <c r="Y725"/>
      <c r="Z725"/>
      <c r="AA725"/>
      <c r="AB725"/>
      <c r="AC725"/>
      <c r="AD725"/>
      <c r="AE725"/>
      <c r="AF725"/>
      <c r="AG725"/>
      <c r="AH725"/>
      <c r="AI725"/>
      <c r="AJ725"/>
      <c r="AK725"/>
      <c r="AL725"/>
      <c r="AM725"/>
      <c r="AN725"/>
      <c r="AO725"/>
      <c r="AP725"/>
      <c r="AQ725"/>
      <c r="AR725"/>
      <c r="AS725"/>
      <c r="AT725"/>
      <c r="AU725"/>
      <c r="AV725"/>
      <c r="AW725"/>
      <c r="AX725"/>
      <c r="AY725"/>
      <c r="AZ725"/>
      <c r="BA725"/>
      <c r="BB725"/>
      <c r="BC725"/>
      <c r="BD725"/>
      <c r="BE725"/>
      <c r="BF725"/>
      <c r="BG725"/>
      <c r="BH725"/>
      <c r="BI725"/>
      <c r="BJ725"/>
      <c r="BK725"/>
      <c r="BL725"/>
      <c r="BM725"/>
      <c r="BN725"/>
      <c r="BO725"/>
      <c r="BP725"/>
      <c r="BQ725"/>
      <c r="BR725"/>
      <c r="BS725"/>
      <c r="BT725"/>
      <c r="BU725"/>
      <c r="BV725"/>
      <c r="BW725"/>
      <c r="BX725"/>
      <c r="BY725"/>
      <c r="BZ725"/>
      <c r="CA725"/>
      <c r="CB725"/>
      <c r="CC725"/>
      <c r="CD725"/>
      <c r="CE725"/>
      <c r="CF725"/>
      <c r="CG725"/>
      <c r="CH725"/>
      <c r="CI725"/>
      <c r="CJ725"/>
      <c r="CK725"/>
      <c r="CL725"/>
      <c r="CM725"/>
      <c r="CN725"/>
      <c r="CO725"/>
      <c r="CP725"/>
      <c r="CQ725"/>
      <c r="CR725"/>
      <c r="CS725"/>
      <c r="CT725"/>
      <c r="CU725"/>
      <c r="CV725"/>
      <c r="CW725"/>
      <c r="CX725"/>
      <c r="CY725"/>
      <c r="CZ725"/>
      <c r="DA725"/>
      <c r="DB725"/>
      <c r="DC725"/>
      <c r="DD725"/>
      <c r="DE725"/>
      <c r="DF725"/>
      <c r="DG725"/>
      <c r="DH725"/>
      <c r="DI725"/>
      <c r="DJ725"/>
      <c r="DK725"/>
      <c r="DL725"/>
      <c r="DM725"/>
      <c r="DN725"/>
      <c r="DO725"/>
      <c r="DP725"/>
      <c r="DQ725"/>
      <c r="DR725"/>
      <c r="DS725"/>
      <c r="DT725"/>
      <c r="DU725"/>
      <c r="DV725"/>
      <c r="DW725"/>
      <c r="DX725"/>
      <c r="DY725"/>
      <c r="DZ725"/>
      <c r="EA725"/>
      <c r="EB725"/>
      <c r="EC725"/>
      <c r="ED725"/>
      <c r="EE725"/>
      <c r="EF725"/>
      <c r="EG725"/>
      <c r="EH725"/>
      <c r="EI725"/>
      <c r="EJ725"/>
      <c r="EK725"/>
      <c r="EL725"/>
      <c r="EM725"/>
      <c r="EN725"/>
      <c r="EO725"/>
      <c r="EP725"/>
      <c r="EQ725"/>
      <c r="ER725"/>
      <c r="ES725"/>
      <c r="ET725"/>
      <c r="EU725"/>
      <c r="EV725"/>
      <c r="EW725"/>
      <c r="EX725"/>
      <c r="EY725"/>
      <c r="EZ725"/>
      <c r="FA725"/>
      <c r="FB725"/>
      <c r="FC725"/>
      <c r="FD725"/>
      <c r="FE725"/>
      <c r="FF725"/>
      <c r="FG725"/>
      <c r="FH725"/>
      <c r="FI725"/>
      <c r="FJ725"/>
      <c r="FK725"/>
      <c r="FL725"/>
      <c r="FM725"/>
      <c r="FN725"/>
      <c r="FO725"/>
      <c r="FP725"/>
      <c r="FQ725"/>
      <c r="FR725"/>
      <c r="FS725"/>
      <c r="FT725"/>
      <c r="FU725"/>
      <c r="FV725"/>
      <c r="FW725"/>
      <c r="FX725"/>
      <c r="FY725"/>
      <c r="FZ725"/>
      <c r="GA725"/>
      <c r="GB725"/>
      <c r="GC725"/>
      <c r="GD725"/>
      <c r="GE725"/>
      <c r="GF725"/>
      <c r="GG725"/>
      <c r="GH725"/>
      <c r="GI725"/>
      <c r="GJ725"/>
      <c r="GK725"/>
      <c r="GL725"/>
      <c r="GM725"/>
      <c r="GN725"/>
      <c r="GO725"/>
      <c r="GP725"/>
      <c r="GQ725"/>
      <c r="GR725"/>
      <c r="GS725"/>
      <c r="GT725"/>
      <c r="GU725"/>
      <c r="GV725"/>
      <c r="GW725"/>
      <c r="GX725"/>
      <c r="GY725"/>
      <c r="GZ725"/>
      <c r="HA725"/>
      <c r="HB725"/>
      <c r="HC725"/>
      <c r="HD725"/>
      <c r="HE725"/>
      <c r="HF725"/>
      <c r="HG725"/>
      <c r="HH725"/>
      <c r="HI725"/>
      <c r="HJ725"/>
      <c r="HK725"/>
      <c r="HL725"/>
      <c r="HM725"/>
      <c r="HN725"/>
      <c r="HO725"/>
      <c r="HP725"/>
      <c r="HQ725"/>
      <c r="HR725"/>
      <c r="HS725"/>
      <c r="HT725"/>
      <c r="HU725"/>
      <c r="HV725"/>
      <c r="HW725"/>
      <c r="HX725"/>
      <c r="HY725"/>
      <c r="HZ725"/>
      <c r="IA725"/>
      <c r="IB725"/>
      <c r="IC725"/>
      <c r="ID725"/>
      <c r="IE725"/>
      <c r="IF725"/>
      <c r="IG725"/>
      <c r="IH725"/>
      <c r="II725"/>
      <c r="IJ725"/>
      <c r="IK725"/>
      <c r="IL725"/>
      <c r="IM725"/>
      <c r="IN725"/>
      <c r="IO725"/>
      <c r="IP725"/>
      <c r="IQ725"/>
      <c r="IR725"/>
      <c r="IS725"/>
      <c r="IT725"/>
      <c r="IU725"/>
      <c r="IV725"/>
      <c r="IW725"/>
      <c r="IX725"/>
      <c r="IY725"/>
      <c r="IZ725"/>
      <c r="JA725"/>
      <c r="JB725"/>
      <c r="JC725"/>
      <c r="JD725"/>
      <c r="JE725"/>
      <c r="JF725"/>
      <c r="JG725"/>
      <c r="JH725"/>
      <c r="JI725"/>
      <c r="JJ725"/>
      <c r="JK725"/>
      <c r="JL725"/>
      <c r="JM725"/>
      <c r="JN725"/>
      <c r="JO725"/>
      <c r="JP725"/>
      <c r="JQ725"/>
      <c r="JR725"/>
      <c r="JS725"/>
      <c r="JT725"/>
      <c r="JU725"/>
      <c r="JV725"/>
      <c r="JW725"/>
      <c r="JX725"/>
    </row>
    <row r="726" spans="1:284" s="199" customFormat="1" ht="12" customHeight="1">
      <c r="A726"/>
      <c r="B726"/>
      <c r="C726"/>
      <c r="D726"/>
      <c r="E726"/>
      <c r="F726"/>
      <c r="G726"/>
      <c r="H726"/>
      <c r="I726"/>
      <c r="J726"/>
      <c r="K726"/>
      <c r="L726"/>
      <c r="M726"/>
      <c r="N726"/>
      <c r="O726"/>
      <c r="P726"/>
      <c r="Q726"/>
      <c r="R726"/>
      <c r="S726"/>
      <c r="T726"/>
      <c r="U726"/>
      <c r="V726"/>
      <c r="W726"/>
      <c r="X726"/>
      <c r="Y726"/>
      <c r="Z726"/>
      <c r="AA726"/>
      <c r="AB726"/>
      <c r="AC726"/>
      <c r="AD726"/>
      <c r="AE726"/>
      <c r="AF726"/>
      <c r="AG726"/>
      <c r="AH726"/>
      <c r="AI726"/>
      <c r="AJ726"/>
      <c r="AK726"/>
      <c r="AL726"/>
      <c r="AM726"/>
      <c r="AN726"/>
      <c r="AO726"/>
      <c r="AP726"/>
      <c r="AQ726"/>
      <c r="AR726"/>
      <c r="AS726"/>
      <c r="AT726"/>
      <c r="AU726"/>
      <c r="AV726"/>
      <c r="AW726"/>
      <c r="AX726"/>
      <c r="AY726"/>
      <c r="AZ726"/>
      <c r="BA726"/>
      <c r="BB726"/>
      <c r="BC726"/>
      <c r="BD726"/>
      <c r="BE726"/>
      <c r="BF726"/>
      <c r="BG726"/>
      <c r="BH726"/>
      <c r="BI726"/>
      <c r="BJ726"/>
      <c r="BK726"/>
      <c r="BL726"/>
      <c r="BM726"/>
      <c r="BN726"/>
      <c r="BO726"/>
      <c r="BP726"/>
      <c r="BQ726"/>
      <c r="BR726"/>
      <c r="BS726"/>
      <c r="BT726"/>
      <c r="BU726"/>
      <c r="BV726"/>
      <c r="BW726"/>
      <c r="BX726"/>
      <c r="BY726"/>
      <c r="BZ726"/>
      <c r="CA726"/>
      <c r="CB726"/>
      <c r="CC726"/>
      <c r="CD726"/>
      <c r="CE726"/>
      <c r="CF726"/>
      <c r="CG726"/>
      <c r="CH726"/>
      <c r="CI726"/>
      <c r="CJ726"/>
      <c r="CK726"/>
      <c r="CL726"/>
      <c r="CM726"/>
      <c r="CN726"/>
      <c r="CO726"/>
      <c r="CP726"/>
      <c r="CQ726"/>
      <c r="CR726"/>
      <c r="CS726"/>
      <c r="CT726"/>
      <c r="CU726"/>
      <c r="CV726"/>
      <c r="CW726"/>
      <c r="CX726"/>
      <c r="CY726"/>
      <c r="CZ726"/>
      <c r="DA726"/>
      <c r="DB726"/>
      <c r="DC726"/>
      <c r="DD726"/>
      <c r="DE726"/>
      <c r="DF726"/>
      <c r="DG726"/>
      <c r="DH726"/>
      <c r="DI726"/>
      <c r="DJ726"/>
      <c r="DK726"/>
      <c r="DL726"/>
      <c r="DM726"/>
      <c r="DN726"/>
      <c r="DO726"/>
      <c r="DP726"/>
      <c r="DQ726"/>
      <c r="DR726"/>
      <c r="DS726"/>
      <c r="DT726"/>
      <c r="DU726"/>
      <c r="DV726"/>
      <c r="DW726"/>
      <c r="DX726"/>
      <c r="DY726"/>
      <c r="DZ726"/>
      <c r="EA726"/>
      <c r="EB726"/>
      <c r="EC726"/>
      <c r="ED726"/>
      <c r="EE726"/>
      <c r="EF726"/>
      <c r="EG726"/>
      <c r="EH726"/>
      <c r="EI726"/>
      <c r="EJ726"/>
      <c r="EK726"/>
      <c r="EL726"/>
      <c r="EM726"/>
      <c r="EN726"/>
      <c r="EO726"/>
      <c r="EP726"/>
      <c r="EQ726"/>
      <c r="ER726"/>
      <c r="ES726"/>
      <c r="ET726"/>
      <c r="EU726"/>
      <c r="EV726"/>
      <c r="EW726"/>
      <c r="EX726"/>
      <c r="EY726"/>
      <c r="EZ726"/>
      <c r="FA726"/>
      <c r="FB726"/>
      <c r="FC726"/>
      <c r="FD726"/>
      <c r="FE726"/>
      <c r="FF726"/>
      <c r="FG726"/>
      <c r="FH726"/>
      <c r="FI726"/>
      <c r="FJ726"/>
      <c r="FK726"/>
      <c r="FL726"/>
      <c r="FM726"/>
      <c r="FN726"/>
      <c r="FO726"/>
      <c r="FP726"/>
      <c r="FQ726"/>
      <c r="FR726"/>
      <c r="FS726"/>
      <c r="FT726"/>
      <c r="FU726"/>
      <c r="FV726"/>
      <c r="FW726"/>
      <c r="FX726"/>
      <c r="FY726"/>
      <c r="FZ726"/>
      <c r="GA726"/>
      <c r="GB726"/>
      <c r="GC726"/>
      <c r="GD726"/>
      <c r="GE726"/>
      <c r="GF726"/>
      <c r="GG726"/>
      <c r="GH726"/>
      <c r="GI726"/>
      <c r="GJ726"/>
      <c r="GK726"/>
      <c r="GL726"/>
      <c r="GM726"/>
      <c r="GN726"/>
      <c r="GO726"/>
      <c r="GP726"/>
      <c r="GQ726"/>
      <c r="GR726"/>
      <c r="GS726"/>
      <c r="GT726"/>
      <c r="GU726"/>
      <c r="GV726"/>
      <c r="GW726"/>
      <c r="GX726"/>
      <c r="GY726"/>
      <c r="GZ726"/>
      <c r="HA726"/>
      <c r="HB726"/>
      <c r="HC726"/>
      <c r="HD726"/>
      <c r="HE726"/>
      <c r="HF726"/>
      <c r="HG726"/>
      <c r="HH726"/>
      <c r="HI726"/>
      <c r="HJ726"/>
      <c r="HK726"/>
      <c r="HL726"/>
      <c r="HM726"/>
      <c r="HN726"/>
      <c r="HO726"/>
      <c r="HP726"/>
      <c r="HQ726"/>
      <c r="HR726"/>
      <c r="HS726"/>
      <c r="HT726"/>
      <c r="HU726"/>
      <c r="HV726"/>
      <c r="HW726"/>
      <c r="HX726"/>
      <c r="HY726"/>
      <c r="HZ726"/>
      <c r="IA726"/>
      <c r="IB726"/>
      <c r="IC726"/>
      <c r="ID726"/>
      <c r="IE726"/>
      <c r="IF726"/>
      <c r="IG726"/>
      <c r="IH726"/>
      <c r="II726"/>
      <c r="IJ726"/>
      <c r="IK726"/>
      <c r="IL726"/>
      <c r="IM726"/>
      <c r="IN726"/>
      <c r="IO726"/>
      <c r="IP726"/>
      <c r="IQ726"/>
      <c r="IR726"/>
      <c r="IS726"/>
      <c r="IT726"/>
      <c r="IU726"/>
      <c r="IV726"/>
      <c r="IW726"/>
      <c r="IX726"/>
      <c r="IY726"/>
      <c r="IZ726"/>
      <c r="JA726"/>
      <c r="JB726"/>
      <c r="JC726"/>
      <c r="JD726"/>
      <c r="JE726"/>
      <c r="JF726"/>
      <c r="JG726"/>
      <c r="JH726"/>
      <c r="JI726"/>
      <c r="JJ726"/>
      <c r="JK726"/>
      <c r="JL726"/>
      <c r="JM726"/>
      <c r="JN726"/>
      <c r="JO726"/>
      <c r="JP726"/>
      <c r="JQ726"/>
      <c r="JR726"/>
      <c r="JS726"/>
      <c r="JT726"/>
      <c r="JU726"/>
      <c r="JV726"/>
      <c r="JW726"/>
      <c r="JX726"/>
    </row>
    <row r="727" spans="1:284" s="199" customFormat="1" ht="12" customHeight="1">
      <c r="A727"/>
      <c r="B727"/>
      <c r="C727"/>
      <c r="D727"/>
      <c r="E727"/>
      <c r="F727"/>
      <c r="G727"/>
      <c r="H727"/>
      <c r="I727"/>
      <c r="J727"/>
      <c r="K727"/>
      <c r="L727"/>
      <c r="M727"/>
      <c r="N727"/>
      <c r="O727"/>
      <c r="P727"/>
      <c r="Q727"/>
      <c r="R727"/>
      <c r="S727"/>
      <c r="T727"/>
      <c r="U727"/>
      <c r="V727"/>
      <c r="W727"/>
      <c r="X727"/>
      <c r="Y727"/>
      <c r="Z727"/>
      <c r="AA727"/>
      <c r="AB727"/>
      <c r="AC727"/>
      <c r="AD727"/>
      <c r="AE727"/>
      <c r="AF727"/>
      <c r="AG727"/>
      <c r="AH727"/>
      <c r="AI727"/>
      <c r="AJ727"/>
      <c r="AK727"/>
      <c r="AL727"/>
      <c r="AM727"/>
      <c r="AN727"/>
      <c r="AO727"/>
      <c r="AP727"/>
      <c r="AQ727"/>
      <c r="AR727"/>
      <c r="AS727"/>
      <c r="AT727"/>
      <c r="AU727"/>
      <c r="AV727"/>
      <c r="AW727"/>
      <c r="AX727"/>
      <c r="AY727"/>
      <c r="AZ727"/>
      <c r="BA727"/>
      <c r="BB727"/>
      <c r="BC727"/>
      <c r="BD727"/>
      <c r="BE727"/>
      <c r="BF727"/>
      <c r="BG727"/>
      <c r="BH727"/>
      <c r="BI727"/>
      <c r="BJ727"/>
      <c r="BK727"/>
      <c r="BL727"/>
      <c r="BM727"/>
      <c r="BN727"/>
      <c r="BO727"/>
      <c r="BP727"/>
      <c r="BQ727"/>
      <c r="BR727"/>
      <c r="BS727"/>
      <c r="BT727"/>
      <c r="BU727"/>
      <c r="BV727"/>
      <c r="BW727"/>
      <c r="BX727"/>
      <c r="BY727"/>
      <c r="BZ727"/>
      <c r="CA727"/>
      <c r="CB727"/>
      <c r="CC727"/>
      <c r="CD727"/>
      <c r="CE727"/>
      <c r="CF727"/>
      <c r="CG727"/>
      <c r="CH727"/>
      <c r="CI727"/>
      <c r="CJ727"/>
      <c r="CK727"/>
      <c r="CL727"/>
      <c r="CM727"/>
      <c r="CN727"/>
      <c r="CO727"/>
      <c r="CP727"/>
      <c r="CQ727"/>
      <c r="CR727"/>
      <c r="CS727"/>
      <c r="CT727"/>
      <c r="CU727"/>
      <c r="CV727"/>
      <c r="CW727"/>
      <c r="CX727"/>
      <c r="CY727"/>
      <c r="CZ727"/>
      <c r="DA727"/>
      <c r="DB727"/>
      <c r="DC727"/>
      <c r="DD727"/>
      <c r="DE727"/>
      <c r="DF727"/>
      <c r="DG727"/>
      <c r="DH727"/>
      <c r="DI727"/>
      <c r="DJ727"/>
      <c r="DK727"/>
      <c r="DL727"/>
      <c r="DM727"/>
      <c r="DN727"/>
      <c r="DO727"/>
      <c r="DP727"/>
      <c r="DQ727"/>
      <c r="DR727"/>
      <c r="DS727"/>
      <c r="DT727"/>
      <c r="DU727"/>
      <c r="DV727"/>
      <c r="DW727"/>
      <c r="DX727"/>
      <c r="DY727"/>
      <c r="DZ727"/>
      <c r="EA727"/>
      <c r="EB727"/>
      <c r="EC727"/>
      <c r="ED727"/>
      <c r="EE727"/>
      <c r="EF727"/>
      <c r="EG727"/>
      <c r="EH727"/>
      <c r="EI727"/>
      <c r="EJ727"/>
      <c r="EK727"/>
      <c r="EL727"/>
      <c r="EM727"/>
      <c r="EN727"/>
      <c r="EO727"/>
      <c r="EP727"/>
      <c r="EQ727"/>
      <c r="ER727"/>
      <c r="ES727"/>
      <c r="ET727"/>
      <c r="EU727"/>
      <c r="EV727"/>
      <c r="EW727"/>
      <c r="EX727"/>
      <c r="EY727"/>
      <c r="EZ727"/>
      <c r="FA727"/>
      <c r="FB727"/>
      <c r="FC727"/>
      <c r="FD727"/>
      <c r="FE727"/>
      <c r="FF727"/>
      <c r="FG727"/>
      <c r="FH727"/>
      <c r="FI727"/>
      <c r="FJ727"/>
      <c r="FK727"/>
      <c r="FL727"/>
      <c r="FM727"/>
      <c r="FN727"/>
      <c r="FO727"/>
      <c r="FP727"/>
      <c r="FQ727"/>
      <c r="FR727"/>
      <c r="FS727"/>
      <c r="FT727"/>
      <c r="FU727"/>
      <c r="FV727"/>
      <c r="FW727"/>
      <c r="FX727"/>
      <c r="FY727"/>
      <c r="FZ727"/>
      <c r="GA727"/>
      <c r="GB727"/>
      <c r="GC727"/>
      <c r="GD727"/>
      <c r="GE727"/>
      <c r="GF727"/>
      <c r="GG727"/>
      <c r="GH727"/>
      <c r="GI727"/>
      <c r="GJ727"/>
      <c r="GK727"/>
      <c r="GL727"/>
      <c r="GM727"/>
      <c r="GN727"/>
      <c r="GO727"/>
      <c r="GP727"/>
      <c r="GQ727"/>
      <c r="GR727"/>
      <c r="GS727"/>
      <c r="GT727"/>
      <c r="GU727"/>
      <c r="GV727"/>
      <c r="GW727"/>
      <c r="GX727"/>
      <c r="GY727"/>
      <c r="GZ727"/>
      <c r="HA727"/>
      <c r="HB727"/>
      <c r="HC727"/>
      <c r="HD727"/>
      <c r="HE727"/>
      <c r="HF727"/>
      <c r="HG727"/>
      <c r="HH727"/>
      <c r="HI727"/>
      <c r="HJ727"/>
      <c r="HK727"/>
      <c r="HL727"/>
      <c r="HM727"/>
      <c r="HN727"/>
      <c r="HO727"/>
      <c r="HP727"/>
      <c r="HQ727"/>
      <c r="HR727"/>
      <c r="HS727"/>
      <c r="HT727"/>
      <c r="HU727"/>
      <c r="HV727"/>
      <c r="HW727"/>
      <c r="HX727"/>
      <c r="HY727"/>
      <c r="HZ727"/>
      <c r="IA727"/>
      <c r="IB727"/>
      <c r="IC727"/>
      <c r="ID727"/>
      <c r="IE727"/>
      <c r="IF727"/>
      <c r="IG727"/>
      <c r="IH727"/>
      <c r="II727"/>
      <c r="IJ727"/>
      <c r="IK727"/>
      <c r="IL727"/>
      <c r="IM727"/>
      <c r="IN727"/>
      <c r="IO727"/>
      <c r="IP727"/>
      <c r="IQ727"/>
      <c r="IR727"/>
      <c r="IS727"/>
      <c r="IT727"/>
      <c r="IU727"/>
      <c r="IV727"/>
      <c r="IW727"/>
      <c r="IX727"/>
      <c r="IY727"/>
      <c r="IZ727"/>
      <c r="JA727"/>
      <c r="JB727"/>
      <c r="JC727"/>
      <c r="JD727"/>
      <c r="JE727"/>
      <c r="JF727"/>
      <c r="JG727"/>
      <c r="JH727"/>
      <c r="JI727"/>
      <c r="JJ727"/>
      <c r="JK727"/>
      <c r="JL727"/>
      <c r="JM727"/>
      <c r="JN727"/>
      <c r="JO727"/>
      <c r="JP727"/>
      <c r="JQ727"/>
      <c r="JR727"/>
      <c r="JS727"/>
      <c r="JT727"/>
      <c r="JU727"/>
      <c r="JV727"/>
      <c r="JW727"/>
      <c r="JX727"/>
    </row>
    <row r="728" spans="1:284" s="199" customFormat="1" ht="12" customHeight="1">
      <c r="A728"/>
      <c r="B728"/>
      <c r="C728"/>
      <c r="D728"/>
      <c r="E728"/>
      <c r="F728"/>
      <c r="G728"/>
      <c r="H728"/>
      <c r="I728"/>
      <c r="J728"/>
      <c r="K728"/>
      <c r="L728"/>
      <c r="M728"/>
      <c r="N728"/>
      <c r="O728"/>
      <c r="P728"/>
      <c r="Q728"/>
      <c r="R728"/>
      <c r="S728"/>
      <c r="T728"/>
      <c r="U728"/>
      <c r="V728"/>
      <c r="W728"/>
      <c r="X728"/>
      <c r="Y728"/>
      <c r="Z728"/>
      <c r="AA728"/>
      <c r="AB728"/>
      <c r="AC728"/>
      <c r="AD728"/>
      <c r="AE728"/>
      <c r="AF728"/>
      <c r="AG728"/>
      <c r="AH728"/>
      <c r="AI728"/>
      <c r="AJ728"/>
      <c r="AK728"/>
      <c r="AL728"/>
      <c r="AM728"/>
      <c r="AN728"/>
      <c r="AO728"/>
      <c r="AP728"/>
      <c r="AQ728"/>
      <c r="AR728"/>
      <c r="AS728"/>
      <c r="AT728"/>
      <c r="AU728"/>
      <c r="AV728"/>
      <c r="AW728"/>
      <c r="AX728"/>
      <c r="AY728"/>
      <c r="AZ728"/>
      <c r="BA728"/>
      <c r="BB728"/>
      <c r="BC728"/>
      <c r="BD728"/>
      <c r="BE728"/>
      <c r="BF728"/>
      <c r="BG728"/>
      <c r="BH728"/>
      <c r="BI728"/>
      <c r="BJ728"/>
      <c r="BK728"/>
      <c r="BL728"/>
      <c r="BM728"/>
      <c r="BN728"/>
      <c r="BO728"/>
      <c r="BP728"/>
      <c r="BQ728"/>
      <c r="BR728"/>
      <c r="BS728"/>
      <c r="BT728"/>
      <c r="BU728"/>
      <c r="BV728"/>
      <c r="BW728"/>
      <c r="BX728"/>
      <c r="BY728"/>
      <c r="BZ728"/>
      <c r="CA728"/>
      <c r="CB728"/>
      <c r="CC728"/>
      <c r="CD728"/>
      <c r="CE728"/>
      <c r="CF728"/>
      <c r="CG728"/>
      <c r="CH728"/>
      <c r="CI728"/>
      <c r="CJ728"/>
      <c r="CK728"/>
      <c r="CL728"/>
      <c r="CM728"/>
      <c r="CN728"/>
      <c r="CO728"/>
      <c r="CP728"/>
      <c r="CQ728"/>
      <c r="CR728"/>
      <c r="CS728"/>
      <c r="CT728"/>
      <c r="CU728"/>
      <c r="CV728"/>
      <c r="CW728"/>
      <c r="CX728"/>
      <c r="CY728"/>
      <c r="CZ728"/>
      <c r="DA728"/>
      <c r="DB728"/>
      <c r="DC728"/>
      <c r="DD728"/>
      <c r="DE728"/>
      <c r="DF728"/>
      <c r="DG728"/>
      <c r="DH728"/>
      <c r="DI728"/>
      <c r="DJ728"/>
      <c r="DK728"/>
      <c r="DL728"/>
      <c r="DM728"/>
      <c r="DN728"/>
      <c r="DO728"/>
      <c r="DP728"/>
      <c r="DQ728"/>
      <c r="DR728"/>
      <c r="DS728"/>
      <c r="DT728"/>
      <c r="DU728"/>
      <c r="DV728"/>
      <c r="DW728"/>
      <c r="DX728"/>
      <c r="DY728"/>
      <c r="DZ728"/>
      <c r="EA728"/>
      <c r="EB728"/>
      <c r="EC728"/>
      <c r="ED728"/>
      <c r="EE728"/>
      <c r="EF728"/>
      <c r="EG728"/>
      <c r="EH728"/>
      <c r="EI728"/>
      <c r="EJ728"/>
      <c r="EK728"/>
      <c r="EL728"/>
      <c r="EM728"/>
      <c r="EN728"/>
      <c r="EO728"/>
      <c r="EP728"/>
      <c r="EQ728"/>
      <c r="ER728"/>
      <c r="ES728"/>
      <c r="ET728"/>
      <c r="EU728"/>
      <c r="EV728"/>
      <c r="EW728"/>
      <c r="EX728"/>
      <c r="EY728"/>
      <c r="EZ728"/>
      <c r="FA728"/>
      <c r="FB728"/>
      <c r="FC728"/>
      <c r="FD728"/>
      <c r="FE728"/>
      <c r="FF728"/>
      <c r="FG728"/>
      <c r="FH728"/>
      <c r="FI728"/>
      <c r="FJ728"/>
      <c r="FK728"/>
      <c r="FL728"/>
      <c r="FM728"/>
      <c r="FN728"/>
      <c r="FO728"/>
      <c r="FP728"/>
      <c r="FQ728"/>
      <c r="FR728"/>
      <c r="FS728"/>
      <c r="FT728"/>
      <c r="FU728"/>
      <c r="FV728"/>
      <c r="FW728"/>
      <c r="FX728"/>
      <c r="FY728"/>
      <c r="FZ728"/>
      <c r="GA728"/>
      <c r="GB728"/>
      <c r="GC728"/>
      <c r="GD728"/>
      <c r="GE728"/>
      <c r="GF728"/>
      <c r="GG728"/>
      <c r="GH728"/>
      <c r="GI728"/>
      <c r="GJ728"/>
      <c r="GK728"/>
      <c r="GL728"/>
      <c r="GM728"/>
      <c r="GN728"/>
      <c r="GO728"/>
      <c r="GP728"/>
      <c r="GQ728"/>
      <c r="GR728"/>
      <c r="GS728"/>
      <c r="GT728"/>
      <c r="GU728"/>
      <c r="GV728"/>
      <c r="GW728"/>
      <c r="GX728"/>
      <c r="GY728"/>
      <c r="GZ728"/>
      <c r="HA728"/>
      <c r="HB728"/>
      <c r="HC728"/>
      <c r="HD728"/>
      <c r="HE728"/>
      <c r="HF728"/>
      <c r="HG728"/>
      <c r="HH728"/>
      <c r="HI728"/>
      <c r="HJ728"/>
      <c r="HK728"/>
      <c r="HL728"/>
      <c r="HM728"/>
      <c r="HN728"/>
      <c r="HO728"/>
      <c r="HP728"/>
      <c r="HQ728"/>
      <c r="HR728"/>
      <c r="HS728"/>
      <c r="HT728"/>
      <c r="HU728"/>
      <c r="HV728"/>
      <c r="HW728"/>
      <c r="HX728"/>
      <c r="HY728"/>
      <c r="HZ728"/>
      <c r="IA728"/>
      <c r="IB728"/>
      <c r="IC728"/>
      <c r="ID728"/>
      <c r="IE728"/>
      <c r="IF728"/>
      <c r="IG728"/>
      <c r="IH728"/>
      <c r="II728"/>
      <c r="IJ728"/>
      <c r="IK728"/>
      <c r="IL728"/>
      <c r="IM728"/>
      <c r="IN728"/>
      <c r="IO728"/>
      <c r="IP728"/>
      <c r="IQ728"/>
      <c r="IR728"/>
      <c r="IS728"/>
      <c r="IT728"/>
      <c r="IU728"/>
      <c r="IV728"/>
      <c r="IW728"/>
      <c r="IX728"/>
      <c r="IY728"/>
      <c r="IZ728"/>
      <c r="JA728"/>
      <c r="JB728"/>
      <c r="JC728"/>
      <c r="JD728"/>
      <c r="JE728"/>
      <c r="JF728"/>
      <c r="JG728"/>
      <c r="JH728"/>
      <c r="JI728"/>
      <c r="JJ728"/>
      <c r="JK728"/>
      <c r="JL728"/>
      <c r="JM728"/>
      <c r="JN728"/>
      <c r="JO728"/>
      <c r="JP728"/>
      <c r="JQ728"/>
      <c r="JR728"/>
      <c r="JS728"/>
      <c r="JT728"/>
      <c r="JU728"/>
      <c r="JV728"/>
      <c r="JW728"/>
      <c r="JX728"/>
    </row>
    <row r="729" spans="1:284" s="199" customFormat="1" ht="12" customHeight="1">
      <c r="A729"/>
      <c r="B729"/>
      <c r="C729"/>
      <c r="D729"/>
      <c r="E729"/>
      <c r="F729"/>
      <c r="G729"/>
      <c r="H729"/>
      <c r="I729"/>
      <c r="J729"/>
      <c r="K729"/>
      <c r="L729"/>
      <c r="M729"/>
      <c r="N729"/>
      <c r="O729"/>
      <c r="P729"/>
      <c r="Q729"/>
      <c r="R729"/>
      <c r="S729"/>
      <c r="T729"/>
      <c r="U729"/>
      <c r="V729"/>
      <c r="W729"/>
      <c r="X729"/>
      <c r="Y729"/>
      <c r="Z729"/>
      <c r="AA729"/>
      <c r="AB729"/>
      <c r="AC729"/>
      <c r="AD729"/>
      <c r="AE729"/>
      <c r="AF729"/>
      <c r="AG729"/>
      <c r="AH729"/>
      <c r="AI729"/>
      <c r="AJ729"/>
      <c r="AK729"/>
      <c r="AL729"/>
      <c r="AM729"/>
      <c r="AN729"/>
      <c r="AO729"/>
      <c r="AP729"/>
      <c r="AQ729"/>
      <c r="AR729"/>
      <c r="AS729"/>
      <c r="AT729"/>
      <c r="AU729"/>
      <c r="AV729"/>
      <c r="AW729"/>
      <c r="AX729"/>
      <c r="AY729"/>
      <c r="AZ729"/>
      <c r="BA729"/>
      <c r="BB729"/>
      <c r="BC729"/>
      <c r="BD729"/>
      <c r="BE729"/>
      <c r="BF729"/>
      <c r="BG729"/>
      <c r="BH729"/>
      <c r="BI729"/>
      <c r="BJ729"/>
      <c r="BK729"/>
      <c r="BL729"/>
      <c r="BM729"/>
      <c r="BN729"/>
      <c r="BO729"/>
      <c r="BP729"/>
      <c r="BQ729"/>
      <c r="BR729"/>
      <c r="BS729"/>
      <c r="BT729"/>
      <c r="BU729"/>
      <c r="BV729"/>
      <c r="BW729"/>
      <c r="BX729"/>
      <c r="BY729"/>
      <c r="BZ729"/>
      <c r="CA729"/>
      <c r="CB729"/>
      <c r="CC729"/>
      <c r="CD729"/>
      <c r="CE729"/>
      <c r="CF729"/>
      <c r="CG729"/>
      <c r="CH729"/>
      <c r="CI729"/>
      <c r="CJ729"/>
      <c r="CK729"/>
      <c r="CL729"/>
      <c r="CM729"/>
      <c r="CN729"/>
      <c r="CO729"/>
      <c r="CP729"/>
      <c r="CQ729"/>
      <c r="CR729"/>
      <c r="CS729"/>
      <c r="CT729"/>
      <c r="CU729"/>
      <c r="CV729"/>
      <c r="CW729"/>
      <c r="CX729"/>
      <c r="CY729"/>
      <c r="CZ729"/>
      <c r="DA729"/>
      <c r="DB729"/>
      <c r="DC729"/>
      <c r="DD729"/>
      <c r="DE729"/>
      <c r="DF729"/>
      <c r="DG729"/>
      <c r="DH729"/>
      <c r="DI729"/>
      <c r="DJ729"/>
      <c r="DK729"/>
      <c r="DL729"/>
      <c r="DM729"/>
      <c r="DN729"/>
      <c r="DO729"/>
      <c r="DP729"/>
      <c r="DQ729"/>
      <c r="DR729"/>
      <c r="DS729"/>
      <c r="DT729"/>
      <c r="DU729"/>
      <c r="DV729"/>
      <c r="DW729"/>
      <c r="DX729"/>
      <c r="DY729"/>
      <c r="DZ729"/>
      <c r="EA729"/>
      <c r="EB729"/>
      <c r="EC729"/>
      <c r="ED729"/>
      <c r="EE729"/>
      <c r="EF729"/>
      <c r="EG729"/>
      <c r="EH729"/>
      <c r="EI729"/>
      <c r="EJ729"/>
      <c r="EK729"/>
      <c r="EL729"/>
      <c r="EM729"/>
      <c r="EN729"/>
      <c r="EO729"/>
      <c r="EP729"/>
      <c r="EQ729"/>
      <c r="ER729"/>
      <c r="ES729"/>
      <c r="ET729"/>
      <c r="EU729"/>
      <c r="EV729"/>
      <c r="EW729"/>
      <c r="EX729"/>
      <c r="EY729"/>
      <c r="EZ729"/>
      <c r="FA729"/>
      <c r="FB729"/>
      <c r="FC729"/>
      <c r="FD729"/>
      <c r="FE729"/>
      <c r="FF729"/>
      <c r="FG729"/>
      <c r="FH729"/>
      <c r="FI729"/>
      <c r="FJ729"/>
      <c r="FK729"/>
      <c r="FL729"/>
      <c r="FM729"/>
      <c r="FN729"/>
      <c r="FO729"/>
      <c r="FP729"/>
      <c r="FQ729"/>
      <c r="FR729"/>
      <c r="FS729"/>
      <c r="FT729"/>
      <c r="FU729"/>
      <c r="FV729"/>
      <c r="FW729"/>
      <c r="FX729"/>
      <c r="FY729"/>
      <c r="FZ729"/>
      <c r="GA729"/>
      <c r="GB729"/>
      <c r="GC729"/>
      <c r="GD729"/>
      <c r="GE729"/>
      <c r="GF729"/>
      <c r="GG729"/>
      <c r="GH729"/>
      <c r="GI729"/>
      <c r="GJ729"/>
      <c r="GK729"/>
      <c r="GL729"/>
      <c r="GM729"/>
      <c r="GN729"/>
      <c r="GO729"/>
      <c r="GP729"/>
      <c r="GQ729"/>
      <c r="GR729"/>
      <c r="GS729"/>
      <c r="GT729"/>
      <c r="GU729"/>
      <c r="GV729"/>
      <c r="GW729"/>
      <c r="GX729"/>
      <c r="GY729"/>
      <c r="GZ729"/>
      <c r="HA729"/>
      <c r="HB729"/>
      <c r="HC729"/>
      <c r="HD729"/>
      <c r="HE729"/>
      <c r="HF729"/>
      <c r="HG729"/>
      <c r="HH729"/>
      <c r="HI729"/>
      <c r="HJ729"/>
      <c r="HK729"/>
      <c r="HL729"/>
      <c r="HM729"/>
      <c r="HN729"/>
      <c r="HO729"/>
      <c r="HP729"/>
      <c r="HQ729"/>
      <c r="HR729"/>
      <c r="HS729"/>
      <c r="HT729"/>
      <c r="HU729"/>
      <c r="HV729"/>
      <c r="HW729"/>
      <c r="HX729"/>
      <c r="HY729"/>
      <c r="HZ729"/>
      <c r="IA729"/>
      <c r="IB729"/>
      <c r="IC729"/>
      <c r="ID729"/>
      <c r="IE729"/>
      <c r="IF729"/>
      <c r="IG729"/>
      <c r="IH729"/>
      <c r="II729"/>
      <c r="IJ729"/>
      <c r="IK729"/>
      <c r="IL729"/>
      <c r="IM729"/>
      <c r="IN729"/>
      <c r="IO729"/>
      <c r="IP729"/>
      <c r="IQ729"/>
      <c r="IR729"/>
      <c r="IS729"/>
      <c r="IT729"/>
      <c r="IU729"/>
      <c r="IV729"/>
      <c r="IW729"/>
      <c r="IX729"/>
      <c r="IY729"/>
      <c r="IZ729"/>
      <c r="JA729"/>
      <c r="JB729"/>
      <c r="JC729"/>
      <c r="JD729"/>
      <c r="JE729"/>
      <c r="JF729"/>
      <c r="JG729"/>
      <c r="JH729"/>
      <c r="JI729"/>
      <c r="JJ729"/>
      <c r="JK729"/>
      <c r="JL729"/>
      <c r="JM729"/>
      <c r="JN729"/>
      <c r="JO729"/>
      <c r="JP729"/>
      <c r="JQ729"/>
      <c r="JR729"/>
      <c r="JS729"/>
      <c r="JT729"/>
      <c r="JU729"/>
      <c r="JV729"/>
      <c r="JW729"/>
      <c r="JX729"/>
    </row>
    <row r="730" spans="1:284" s="199" customFormat="1" ht="12" customHeight="1">
      <c r="A730"/>
      <c r="B730"/>
      <c r="C730"/>
      <c r="D730"/>
      <c r="E730"/>
      <c r="F730"/>
      <c r="G730"/>
      <c r="H730"/>
      <c r="I730"/>
      <c r="J730"/>
      <c r="K730"/>
      <c r="L730"/>
      <c r="M730"/>
      <c r="N730"/>
      <c r="O730"/>
      <c r="P730"/>
      <c r="Q730"/>
      <c r="R730"/>
      <c r="S730"/>
      <c r="T730"/>
      <c r="U730"/>
      <c r="V730"/>
      <c r="W730"/>
      <c r="X730"/>
      <c r="Y730"/>
      <c r="Z730"/>
      <c r="AA730"/>
      <c r="AB730"/>
      <c r="AC730"/>
      <c r="AD730"/>
      <c r="AE730"/>
      <c r="AF730"/>
      <c r="AG730"/>
      <c r="AH730"/>
      <c r="AI730"/>
      <c r="AJ730"/>
      <c r="AK730"/>
      <c r="AL730"/>
      <c r="AM730"/>
      <c r="AN730"/>
      <c r="AO730"/>
      <c r="AP730"/>
      <c r="AQ730"/>
      <c r="AR730"/>
      <c r="AS730"/>
      <c r="AT730"/>
      <c r="AU730"/>
      <c r="AV730"/>
      <c r="AW730"/>
      <c r="AX730"/>
      <c r="AY730"/>
      <c r="AZ730"/>
      <c r="BA730"/>
      <c r="BB730"/>
      <c r="BC730"/>
      <c r="BD730"/>
      <c r="BE730"/>
      <c r="BF730"/>
      <c r="BG730"/>
      <c r="BH730"/>
      <c r="BI730"/>
      <c r="BJ730"/>
      <c r="BK730"/>
      <c r="BL730"/>
      <c r="BM730"/>
      <c r="BN730"/>
      <c r="BO730"/>
      <c r="BP730"/>
      <c r="BQ730"/>
      <c r="BR730"/>
      <c r="BS730"/>
      <c r="BT730"/>
      <c r="BU730"/>
      <c r="BV730"/>
      <c r="BW730"/>
      <c r="BX730"/>
      <c r="BY730"/>
      <c r="BZ730"/>
      <c r="CA730"/>
      <c r="CB730"/>
      <c r="CC730"/>
      <c r="CD730"/>
      <c r="CE730"/>
      <c r="CF730"/>
      <c r="CG730"/>
      <c r="CH730"/>
      <c r="CI730"/>
      <c r="CJ730"/>
      <c r="CK730"/>
      <c r="CL730"/>
      <c r="CM730"/>
      <c r="CN730"/>
      <c r="CO730"/>
      <c r="CP730"/>
      <c r="CQ730"/>
      <c r="CR730"/>
      <c r="CS730"/>
      <c r="CT730"/>
      <c r="CU730"/>
      <c r="CV730"/>
      <c r="CW730"/>
      <c r="CX730"/>
      <c r="CY730"/>
      <c r="CZ730"/>
      <c r="DA730"/>
      <c r="DB730"/>
      <c r="DC730"/>
      <c r="DD730"/>
      <c r="DE730"/>
      <c r="DF730"/>
      <c r="DG730"/>
      <c r="DH730"/>
      <c r="DI730"/>
      <c r="DJ730"/>
      <c r="DK730"/>
      <c r="DL730"/>
      <c r="DM730"/>
      <c r="DN730"/>
      <c r="DO730"/>
      <c r="DP730"/>
      <c r="DQ730"/>
      <c r="DR730"/>
      <c r="DS730"/>
      <c r="DT730"/>
      <c r="DU730"/>
      <c r="DV730"/>
      <c r="DW730"/>
      <c r="DX730"/>
      <c r="DY730"/>
      <c r="DZ730"/>
      <c r="EA730"/>
      <c r="EB730"/>
      <c r="EC730"/>
      <c r="ED730"/>
      <c r="EE730"/>
      <c r="EF730"/>
      <c r="EG730"/>
      <c r="EH730"/>
      <c r="EI730"/>
      <c r="EJ730"/>
      <c r="EK730"/>
      <c r="EL730"/>
      <c r="EM730"/>
      <c r="EN730"/>
      <c r="EO730"/>
      <c r="EP730"/>
      <c r="EQ730"/>
      <c r="ER730"/>
      <c r="ES730"/>
      <c r="ET730"/>
      <c r="EU730"/>
      <c r="EV730"/>
      <c r="EW730"/>
      <c r="EX730"/>
      <c r="EY730"/>
      <c r="EZ730"/>
      <c r="FA730"/>
      <c r="FB730"/>
      <c r="FC730"/>
      <c r="FD730"/>
      <c r="FE730"/>
      <c r="FF730"/>
      <c r="FG730"/>
      <c r="FH730"/>
      <c r="FI730"/>
      <c r="FJ730"/>
      <c r="FK730"/>
      <c r="FL730"/>
      <c r="FM730"/>
      <c r="FN730"/>
      <c r="FO730"/>
      <c r="FP730"/>
      <c r="FQ730"/>
      <c r="FR730"/>
      <c r="FS730"/>
      <c r="FT730"/>
      <c r="FU730"/>
      <c r="FV730"/>
      <c r="FW730"/>
      <c r="FX730"/>
      <c r="FY730"/>
      <c r="FZ730"/>
      <c r="GA730"/>
      <c r="GB730"/>
      <c r="GC730"/>
      <c r="GD730"/>
      <c r="GE730"/>
      <c r="GF730"/>
      <c r="GG730"/>
      <c r="GH730"/>
      <c r="GI730"/>
      <c r="GJ730"/>
      <c r="GK730"/>
      <c r="GL730"/>
      <c r="GM730"/>
      <c r="GN730"/>
      <c r="GO730"/>
      <c r="GP730"/>
      <c r="GQ730"/>
      <c r="GR730"/>
      <c r="GS730"/>
      <c r="GT730"/>
      <c r="GU730"/>
      <c r="GV730"/>
      <c r="GW730"/>
      <c r="GX730"/>
      <c r="GY730"/>
      <c r="GZ730"/>
      <c r="HA730"/>
      <c r="HB730"/>
      <c r="HC730"/>
      <c r="HD730"/>
      <c r="HE730"/>
      <c r="HF730"/>
      <c r="HG730"/>
      <c r="HH730"/>
      <c r="HI730"/>
      <c r="HJ730"/>
      <c r="HK730"/>
      <c r="HL730"/>
      <c r="HM730"/>
      <c r="HN730"/>
      <c r="HO730"/>
      <c r="HP730"/>
      <c r="HQ730"/>
      <c r="HR730"/>
      <c r="HS730"/>
      <c r="HT730"/>
      <c r="HU730"/>
      <c r="HV730"/>
      <c r="HW730"/>
      <c r="HX730"/>
      <c r="HY730"/>
      <c r="HZ730"/>
      <c r="IA730"/>
      <c r="IB730"/>
      <c r="IC730"/>
      <c r="ID730"/>
      <c r="IE730"/>
      <c r="IF730"/>
      <c r="IG730"/>
      <c r="IH730"/>
      <c r="II730"/>
      <c r="IJ730"/>
      <c r="IK730"/>
      <c r="IL730"/>
      <c r="IM730"/>
      <c r="IN730"/>
      <c r="IO730"/>
      <c r="IP730"/>
      <c r="IQ730"/>
      <c r="IR730"/>
      <c r="IS730"/>
      <c r="IT730"/>
      <c r="IU730"/>
      <c r="IV730"/>
      <c r="IW730"/>
      <c r="IX730"/>
      <c r="IY730"/>
      <c r="IZ730"/>
      <c r="JA730"/>
      <c r="JB730"/>
      <c r="JC730"/>
      <c r="JD730"/>
      <c r="JE730"/>
      <c r="JF730"/>
      <c r="JG730"/>
      <c r="JH730"/>
      <c r="JI730"/>
      <c r="JJ730"/>
      <c r="JK730"/>
      <c r="JL730"/>
      <c r="JM730"/>
      <c r="JN730"/>
      <c r="JO730"/>
      <c r="JP730"/>
      <c r="JQ730"/>
      <c r="JR730"/>
      <c r="JS730"/>
      <c r="JT730"/>
      <c r="JU730"/>
      <c r="JV730"/>
      <c r="JW730"/>
      <c r="JX730"/>
    </row>
    <row r="731" spans="1:284" s="199" customFormat="1" ht="12" customHeight="1">
      <c r="A731"/>
      <c r="B731"/>
      <c r="C731"/>
      <c r="D731"/>
      <c r="E731"/>
      <c r="F731"/>
      <c r="G731"/>
      <c r="H731"/>
      <c r="I731"/>
      <c r="J731"/>
      <c r="K731"/>
      <c r="L731"/>
      <c r="M731"/>
      <c r="N731"/>
      <c r="O731"/>
      <c r="P731"/>
      <c r="Q731"/>
      <c r="R731"/>
      <c r="S731"/>
      <c r="T731"/>
      <c r="U731"/>
      <c r="V731"/>
      <c r="W731"/>
      <c r="X731"/>
      <c r="Y731"/>
      <c r="Z731"/>
      <c r="AA731"/>
      <c r="AB731"/>
      <c r="AC731"/>
      <c r="AD731"/>
      <c r="AE731"/>
      <c r="AF731"/>
      <c r="AG731"/>
      <c r="AH731"/>
      <c r="AI731"/>
      <c r="AJ731"/>
      <c r="AK731"/>
      <c r="AL731"/>
      <c r="AM731"/>
      <c r="AN731"/>
      <c r="AO731"/>
      <c r="AP731"/>
      <c r="AQ731"/>
      <c r="AR731"/>
      <c r="AS731"/>
      <c r="AT731"/>
      <c r="AU731"/>
      <c r="AV731"/>
      <c r="AW731"/>
      <c r="AX731"/>
      <c r="AY731"/>
      <c r="AZ731"/>
      <c r="BA731"/>
      <c r="BB731"/>
      <c r="BC731"/>
      <c r="BD731"/>
      <c r="BE731"/>
      <c r="BF731"/>
      <c r="BG731"/>
      <c r="BH731"/>
      <c r="BI731"/>
      <c r="BJ731"/>
      <c r="BK731"/>
      <c r="BL731"/>
      <c r="BM731"/>
      <c r="BN731"/>
      <c r="BO731"/>
      <c r="BP731"/>
      <c r="BQ731"/>
      <c r="BR731"/>
      <c r="BS731"/>
      <c r="BT731"/>
      <c r="BU731"/>
      <c r="BV731"/>
      <c r="BW731"/>
      <c r="BX731"/>
      <c r="BY731"/>
      <c r="BZ731"/>
      <c r="CA731"/>
      <c r="CB731"/>
      <c r="CC731"/>
      <c r="CD731"/>
      <c r="CE731"/>
      <c r="CF731"/>
      <c r="CG731"/>
      <c r="CH731"/>
      <c r="CI731"/>
      <c r="CJ731"/>
      <c r="CK731"/>
      <c r="CL731"/>
      <c r="CM731"/>
      <c r="CN731"/>
      <c r="CO731"/>
      <c r="CP731"/>
      <c r="CQ731"/>
      <c r="CR731"/>
      <c r="CS731"/>
      <c r="CT731"/>
      <c r="CU731"/>
      <c r="CV731"/>
      <c r="CW731"/>
      <c r="CX731"/>
      <c r="CY731"/>
      <c r="CZ731"/>
      <c r="DA731"/>
      <c r="DB731"/>
      <c r="DC731"/>
      <c r="DD731"/>
      <c r="DE731"/>
      <c r="DF731"/>
      <c r="DG731"/>
      <c r="DH731"/>
      <c r="DI731"/>
      <c r="DJ731"/>
      <c r="DK731"/>
      <c r="DL731"/>
      <c r="DM731"/>
      <c r="DN731"/>
      <c r="DO731"/>
      <c r="DP731"/>
      <c r="DQ731"/>
      <c r="DR731"/>
      <c r="DS731"/>
      <c r="DT731"/>
      <c r="DU731"/>
      <c r="DV731"/>
      <c r="DW731"/>
      <c r="DX731"/>
      <c r="DY731"/>
      <c r="DZ731"/>
      <c r="EA731"/>
      <c r="EB731"/>
      <c r="EC731"/>
      <c r="ED731"/>
      <c r="EE731"/>
      <c r="EF731"/>
      <c r="EG731"/>
      <c r="EH731"/>
      <c r="EI731"/>
      <c r="EJ731"/>
      <c r="EK731"/>
      <c r="EL731"/>
      <c r="EM731"/>
      <c r="EN731"/>
      <c r="EO731"/>
      <c r="EP731"/>
      <c r="EQ731"/>
      <c r="ER731"/>
      <c r="ES731"/>
      <c r="ET731"/>
      <c r="EU731"/>
      <c r="EV731"/>
      <c r="EW731"/>
      <c r="EX731"/>
      <c r="EY731"/>
      <c r="EZ731"/>
      <c r="FA731"/>
      <c r="FB731"/>
      <c r="FC731"/>
      <c r="FD731"/>
      <c r="FE731"/>
      <c r="FF731"/>
      <c r="FG731"/>
      <c r="FH731"/>
      <c r="FI731"/>
      <c r="FJ731"/>
      <c r="FK731"/>
      <c r="FL731"/>
      <c r="FM731"/>
      <c r="FN731"/>
      <c r="FO731"/>
      <c r="FP731"/>
      <c r="FQ731"/>
      <c r="FR731"/>
      <c r="FS731"/>
      <c r="FT731"/>
      <c r="FU731"/>
      <c r="FV731"/>
      <c r="FW731"/>
      <c r="FX731"/>
      <c r="FY731"/>
      <c r="FZ731"/>
      <c r="GA731"/>
      <c r="GB731"/>
      <c r="GC731"/>
      <c r="GD731"/>
      <c r="GE731"/>
      <c r="GF731"/>
      <c r="GG731"/>
      <c r="GH731"/>
      <c r="GI731"/>
      <c r="GJ731"/>
      <c r="GK731"/>
      <c r="GL731"/>
      <c r="GM731"/>
      <c r="GN731"/>
      <c r="GO731"/>
      <c r="GP731"/>
      <c r="GQ731"/>
      <c r="GR731"/>
      <c r="GS731"/>
      <c r="GT731"/>
      <c r="GU731"/>
      <c r="GV731"/>
      <c r="GW731"/>
      <c r="GX731"/>
      <c r="GY731"/>
      <c r="GZ731"/>
      <c r="HA731"/>
      <c r="HB731"/>
      <c r="HC731"/>
      <c r="HD731"/>
      <c r="HE731"/>
      <c r="HF731"/>
      <c r="HG731"/>
      <c r="HH731"/>
      <c r="HI731"/>
      <c r="HJ731"/>
      <c r="HK731"/>
      <c r="HL731"/>
      <c r="HM731"/>
      <c r="HN731"/>
      <c r="HO731"/>
      <c r="HP731"/>
      <c r="HQ731"/>
      <c r="HR731"/>
      <c r="HS731"/>
      <c r="HT731"/>
      <c r="HU731"/>
      <c r="HV731"/>
      <c r="HW731"/>
      <c r="HX731"/>
      <c r="HY731"/>
      <c r="HZ731"/>
      <c r="IA731"/>
      <c r="IB731"/>
      <c r="IC731"/>
      <c r="ID731"/>
      <c r="IE731"/>
      <c r="IF731"/>
      <c r="IG731"/>
      <c r="IH731"/>
      <c r="II731"/>
      <c r="IJ731"/>
      <c r="IK731"/>
      <c r="IL731"/>
      <c r="IM731"/>
      <c r="IN731"/>
      <c r="IO731"/>
      <c r="IP731"/>
      <c r="IQ731"/>
      <c r="IR731"/>
      <c r="IS731"/>
      <c r="IT731"/>
      <c r="IU731"/>
      <c r="IV731"/>
      <c r="IW731"/>
      <c r="IX731"/>
      <c r="IY731"/>
      <c r="IZ731"/>
      <c r="JA731"/>
      <c r="JB731"/>
      <c r="JC731"/>
      <c r="JD731"/>
      <c r="JE731"/>
      <c r="JF731"/>
      <c r="JG731"/>
      <c r="JH731"/>
      <c r="JI731"/>
      <c r="JJ731"/>
      <c r="JK731"/>
      <c r="JL731"/>
      <c r="JM731"/>
      <c r="JN731"/>
      <c r="JO731"/>
      <c r="JP731"/>
      <c r="JQ731"/>
      <c r="JR731"/>
      <c r="JS731"/>
      <c r="JT731"/>
      <c r="JU731"/>
      <c r="JV731"/>
      <c r="JW731"/>
      <c r="JX731"/>
    </row>
    <row r="732" spans="1:284" s="199" customFormat="1" ht="12" customHeight="1">
      <c r="A732"/>
      <c r="B732"/>
      <c r="C732"/>
      <c r="D732"/>
      <c r="E732"/>
      <c r="F732"/>
      <c r="G732"/>
      <c r="H732"/>
      <c r="I732"/>
      <c r="J732"/>
      <c r="K732"/>
      <c r="L732"/>
      <c r="M732"/>
      <c r="N732"/>
      <c r="O732"/>
      <c r="P732"/>
      <c r="Q732"/>
      <c r="R732"/>
      <c r="S732"/>
      <c r="T732"/>
      <c r="U732"/>
      <c r="V732"/>
      <c r="W732"/>
      <c r="X732"/>
      <c r="Y732"/>
      <c r="Z732"/>
      <c r="AA732"/>
      <c r="AB732"/>
      <c r="AC732"/>
      <c r="AD732"/>
      <c r="AE732"/>
      <c r="AF732"/>
      <c r="AG732"/>
      <c r="AH732"/>
      <c r="AI732"/>
      <c r="AJ732"/>
      <c r="AK732"/>
      <c r="AL732"/>
      <c r="AM732"/>
      <c r="AN732"/>
      <c r="AO732"/>
      <c r="AP732"/>
      <c r="AQ732"/>
      <c r="AR732"/>
      <c r="AS732"/>
      <c r="AT732"/>
      <c r="AU732"/>
      <c r="AV732"/>
      <c r="AW732"/>
      <c r="AX732"/>
      <c r="AY732"/>
      <c r="AZ732"/>
      <c r="BA732"/>
      <c r="BB732"/>
      <c r="BC732"/>
      <c r="BD732"/>
      <c r="BE732"/>
      <c r="BF732"/>
      <c r="BG732"/>
      <c r="BH732"/>
      <c r="BI732"/>
      <c r="BJ732"/>
      <c r="BK732"/>
      <c r="BL732"/>
      <c r="BM732"/>
      <c r="BN732"/>
      <c r="BO732"/>
      <c r="BP732"/>
      <c r="BQ732"/>
      <c r="BR732"/>
      <c r="BS732"/>
      <c r="BT732"/>
      <c r="BU732"/>
      <c r="BV732"/>
      <c r="BW732"/>
      <c r="BX732"/>
      <c r="BY732"/>
      <c r="BZ732"/>
      <c r="CA732"/>
      <c r="CB732"/>
      <c r="CC732"/>
      <c r="CD732"/>
      <c r="CE732"/>
      <c r="CF732"/>
      <c r="CG732"/>
      <c r="CH732"/>
      <c r="CI732"/>
      <c r="CJ732"/>
      <c r="CK732"/>
      <c r="CL732"/>
      <c r="CM732"/>
      <c r="CN732"/>
      <c r="CO732"/>
      <c r="CP732"/>
      <c r="CQ732"/>
      <c r="CR732"/>
      <c r="CS732"/>
      <c r="CT732"/>
      <c r="CU732"/>
      <c r="CV732"/>
      <c r="CW732"/>
      <c r="CX732"/>
      <c r="CY732"/>
      <c r="CZ732"/>
      <c r="DA732"/>
      <c r="DB732"/>
      <c r="DC732"/>
      <c r="DD732"/>
      <c r="DE732"/>
      <c r="DF732"/>
      <c r="DG732"/>
      <c r="DH732"/>
      <c r="DI732"/>
      <c r="DJ732"/>
      <c r="DK732"/>
      <c r="DL732"/>
      <c r="DM732"/>
      <c r="DN732"/>
      <c r="DO732"/>
      <c r="DP732"/>
      <c r="DQ732"/>
      <c r="DR732"/>
      <c r="DS732"/>
      <c r="DT732"/>
      <c r="DU732"/>
      <c r="DV732"/>
      <c r="DW732"/>
      <c r="DX732"/>
      <c r="DY732"/>
      <c r="DZ732"/>
      <c r="EA732"/>
      <c r="EB732"/>
      <c r="EC732"/>
      <c r="ED732"/>
      <c r="EE732"/>
      <c r="EF732"/>
      <c r="EG732"/>
      <c r="EH732"/>
      <c r="EI732"/>
      <c r="EJ732"/>
      <c r="EK732"/>
      <c r="EL732"/>
      <c r="EM732"/>
      <c r="EN732"/>
      <c r="EO732"/>
      <c r="EP732"/>
      <c r="EQ732"/>
      <c r="ER732"/>
      <c r="ES732"/>
      <c r="ET732"/>
      <c r="EU732"/>
      <c r="EV732"/>
      <c r="EW732"/>
      <c r="EX732"/>
      <c r="EY732"/>
      <c r="EZ732"/>
      <c r="FA732"/>
      <c r="FB732"/>
      <c r="FC732"/>
      <c r="FD732"/>
      <c r="FE732"/>
      <c r="FF732"/>
      <c r="FG732"/>
      <c r="FH732"/>
      <c r="FI732"/>
      <c r="FJ732"/>
      <c r="FK732"/>
      <c r="FL732"/>
      <c r="FM732"/>
      <c r="FN732"/>
      <c r="FO732"/>
      <c r="FP732"/>
      <c r="FQ732"/>
      <c r="FR732"/>
      <c r="FS732"/>
      <c r="FT732"/>
      <c r="FU732"/>
      <c r="FV732"/>
      <c r="FW732"/>
      <c r="FX732"/>
      <c r="FY732"/>
      <c r="FZ732"/>
      <c r="GA732"/>
      <c r="GB732"/>
      <c r="GC732"/>
      <c r="GD732"/>
      <c r="GE732"/>
      <c r="GF732"/>
      <c r="GG732"/>
      <c r="GH732"/>
      <c r="GI732"/>
      <c r="GJ732"/>
      <c r="GK732"/>
      <c r="GL732"/>
      <c r="GM732"/>
      <c r="GN732"/>
      <c r="GO732"/>
      <c r="GP732"/>
      <c r="GQ732"/>
      <c r="GR732"/>
      <c r="GS732"/>
      <c r="GT732"/>
      <c r="GU732"/>
      <c r="GV732"/>
      <c r="GW732"/>
      <c r="GX732"/>
      <c r="GY732"/>
      <c r="GZ732"/>
      <c r="HA732"/>
      <c r="HB732"/>
      <c r="HC732"/>
      <c r="HD732"/>
      <c r="HE732"/>
      <c r="HF732"/>
      <c r="HG732"/>
      <c r="HH732"/>
      <c r="HI732"/>
      <c r="HJ732"/>
      <c r="HK732"/>
      <c r="HL732"/>
      <c r="HM732"/>
      <c r="HN732"/>
      <c r="HO732"/>
      <c r="HP732"/>
      <c r="HQ732"/>
      <c r="HR732"/>
      <c r="HS732"/>
      <c r="HT732"/>
      <c r="HU732"/>
      <c r="HV732"/>
      <c r="HW732"/>
      <c r="HX732"/>
      <c r="HY732"/>
      <c r="HZ732"/>
      <c r="IA732"/>
      <c r="IB732"/>
      <c r="IC732"/>
      <c r="ID732"/>
      <c r="IE732"/>
      <c r="IF732"/>
      <c r="IG732"/>
      <c r="IH732"/>
      <c r="II732"/>
      <c r="IJ732"/>
      <c r="IK732"/>
      <c r="IL732"/>
      <c r="IM732"/>
      <c r="IN732"/>
      <c r="IO732"/>
      <c r="IP732"/>
      <c r="IQ732"/>
      <c r="IR732"/>
      <c r="IS732"/>
      <c r="IT732"/>
      <c r="IU732"/>
      <c r="IV732"/>
      <c r="IW732"/>
      <c r="IX732"/>
      <c r="IY732"/>
      <c r="IZ732"/>
      <c r="JA732"/>
      <c r="JB732"/>
      <c r="JC732"/>
      <c r="JD732"/>
      <c r="JE732"/>
      <c r="JF732"/>
      <c r="JG732"/>
      <c r="JH732"/>
      <c r="JI732"/>
      <c r="JJ732"/>
      <c r="JK732"/>
      <c r="JL732"/>
      <c r="JM732"/>
      <c r="JN732"/>
      <c r="JO732"/>
      <c r="JP732"/>
      <c r="JQ732"/>
      <c r="JR732"/>
      <c r="JS732"/>
      <c r="JT732"/>
      <c r="JU732"/>
      <c r="JV732"/>
      <c r="JW732"/>
      <c r="JX732"/>
    </row>
    <row r="733" spans="1:284" s="199" customFormat="1" ht="12" customHeight="1">
      <c r="A733"/>
      <c r="B733"/>
      <c r="C733"/>
      <c r="D733"/>
      <c r="E733"/>
      <c r="F733"/>
      <c r="G733"/>
      <c r="H733"/>
      <c r="I733"/>
      <c r="J733"/>
      <c r="K733"/>
      <c r="L733"/>
      <c r="M733"/>
      <c r="N733"/>
      <c r="O733"/>
      <c r="P733"/>
      <c r="Q733"/>
      <c r="R733"/>
      <c r="S733"/>
      <c r="T733"/>
      <c r="U733"/>
      <c r="V733"/>
      <c r="W733"/>
      <c r="X733"/>
      <c r="Y733"/>
      <c r="Z733"/>
      <c r="AA733"/>
      <c r="AB733"/>
      <c r="AC733"/>
      <c r="AD733"/>
      <c r="AE733"/>
      <c r="AF733"/>
      <c r="AG733"/>
      <c r="AH733"/>
      <c r="AI733"/>
      <c r="AJ733"/>
      <c r="AK733"/>
      <c r="AL733"/>
      <c r="AM733"/>
      <c r="AN733"/>
      <c r="AO733"/>
      <c r="AP733"/>
      <c r="AQ733"/>
      <c r="AR733"/>
      <c r="AS733"/>
      <c r="AT733"/>
      <c r="AU733"/>
      <c r="AV733"/>
      <c r="AW733"/>
      <c r="AX733"/>
      <c r="AY733"/>
      <c r="AZ733"/>
      <c r="BA733"/>
      <c r="BB733"/>
      <c r="BC733"/>
      <c r="BD733"/>
      <c r="BE733"/>
      <c r="BF733"/>
      <c r="BG733"/>
      <c r="BH733"/>
      <c r="BI733"/>
      <c r="BJ733"/>
      <c r="BK733"/>
      <c r="BL733"/>
      <c r="BM733"/>
      <c r="BN733"/>
      <c r="BO733"/>
      <c r="BP733"/>
      <c r="BQ733"/>
      <c r="BR733"/>
      <c r="BS733"/>
      <c r="BT733"/>
      <c r="BU733"/>
      <c r="BV733"/>
      <c r="BW733"/>
      <c r="BX733"/>
      <c r="BY733"/>
      <c r="BZ733"/>
      <c r="CA733"/>
      <c r="CB733"/>
      <c r="CC733"/>
      <c r="CD733"/>
      <c r="CE733"/>
      <c r="CF733"/>
      <c r="CG733"/>
      <c r="CH733"/>
      <c r="CI733"/>
      <c r="CJ733"/>
      <c r="CK733"/>
      <c r="CL733"/>
      <c r="CM733"/>
      <c r="CN733"/>
      <c r="CO733"/>
      <c r="CP733"/>
      <c r="CQ733"/>
      <c r="CR733"/>
      <c r="CS733"/>
      <c r="CT733"/>
      <c r="CU733"/>
      <c r="CV733"/>
      <c r="CW733"/>
      <c r="CX733"/>
      <c r="CY733"/>
      <c r="CZ733"/>
      <c r="DA733"/>
      <c r="DB733"/>
      <c r="DC733"/>
      <c r="DD733"/>
      <c r="DE733"/>
      <c r="DF733"/>
      <c r="DG733"/>
      <c r="DH733"/>
      <c r="DI733"/>
      <c r="DJ733"/>
      <c r="DK733"/>
      <c r="DL733"/>
      <c r="DM733"/>
      <c r="DN733"/>
      <c r="DO733"/>
      <c r="DP733"/>
      <c r="DQ733"/>
      <c r="DR733"/>
      <c r="DS733"/>
      <c r="DT733"/>
      <c r="DU733"/>
      <c r="DV733"/>
      <c r="DW733"/>
      <c r="DX733"/>
      <c r="DY733"/>
      <c r="DZ733"/>
      <c r="EA733"/>
      <c r="EB733"/>
      <c r="EC733"/>
      <c r="ED733"/>
      <c r="EE733"/>
      <c r="EF733"/>
      <c r="EG733"/>
      <c r="EH733"/>
      <c r="EI733"/>
      <c r="EJ733"/>
      <c r="EK733"/>
      <c r="EL733"/>
      <c r="EM733"/>
      <c r="EN733"/>
      <c r="EO733"/>
      <c r="EP733"/>
      <c r="EQ733"/>
      <c r="ER733"/>
      <c r="ES733"/>
      <c r="ET733"/>
      <c r="EU733"/>
      <c r="EV733"/>
      <c r="EW733"/>
      <c r="EX733"/>
      <c r="EY733"/>
      <c r="EZ733"/>
      <c r="FA733"/>
      <c r="FB733"/>
      <c r="FC733"/>
      <c r="FD733"/>
      <c r="FE733"/>
      <c r="FF733"/>
      <c r="FG733"/>
      <c r="FH733"/>
      <c r="FI733"/>
      <c r="FJ733"/>
      <c r="FK733"/>
      <c r="FL733"/>
      <c r="FM733"/>
      <c r="FN733"/>
      <c r="FO733"/>
      <c r="FP733"/>
      <c r="FQ733"/>
      <c r="FR733"/>
      <c r="FS733"/>
      <c r="FT733"/>
      <c r="FU733"/>
      <c r="FV733"/>
      <c r="FW733"/>
      <c r="FX733"/>
      <c r="FY733"/>
      <c r="FZ733"/>
      <c r="GA733"/>
      <c r="GB733"/>
      <c r="GC733"/>
      <c r="GD733"/>
      <c r="GE733"/>
      <c r="GF733"/>
      <c r="GG733"/>
      <c r="GH733"/>
      <c r="GI733"/>
      <c r="GJ733"/>
      <c r="GK733"/>
      <c r="GL733"/>
      <c r="GM733"/>
      <c r="GN733"/>
      <c r="GO733"/>
      <c r="GP733"/>
      <c r="GQ733"/>
      <c r="GR733"/>
      <c r="GS733"/>
      <c r="GT733"/>
      <c r="GU733"/>
      <c r="GV733"/>
      <c r="GW733"/>
      <c r="GX733"/>
      <c r="GY733"/>
      <c r="GZ733"/>
      <c r="HA733"/>
      <c r="HB733"/>
      <c r="HC733"/>
      <c r="HD733"/>
      <c r="HE733"/>
      <c r="HF733"/>
      <c r="HG733"/>
      <c r="HH733"/>
      <c r="HI733"/>
      <c r="HJ733"/>
      <c r="HK733"/>
      <c r="HL733"/>
      <c r="HM733"/>
      <c r="HN733"/>
      <c r="HO733"/>
      <c r="HP733"/>
      <c r="HQ733"/>
      <c r="HR733"/>
      <c r="HS733"/>
      <c r="HT733"/>
      <c r="HU733"/>
      <c r="HV733"/>
      <c r="HW733"/>
      <c r="HX733"/>
      <c r="HY733"/>
      <c r="HZ733"/>
      <c r="IA733"/>
      <c r="IB733"/>
      <c r="IC733"/>
      <c r="ID733"/>
      <c r="IE733"/>
      <c r="IF733"/>
      <c r="IG733"/>
      <c r="IH733"/>
      <c r="II733"/>
      <c r="IJ733"/>
      <c r="IK733"/>
      <c r="IL733"/>
      <c r="IM733"/>
      <c r="IN733"/>
      <c r="IO733"/>
      <c r="IP733"/>
      <c r="IQ733"/>
      <c r="IR733"/>
      <c r="IS733"/>
      <c r="IT733"/>
      <c r="IU733"/>
      <c r="IV733"/>
      <c r="IW733"/>
      <c r="IX733"/>
      <c r="IY733"/>
      <c r="IZ733"/>
      <c r="JA733"/>
      <c r="JB733"/>
      <c r="JC733"/>
      <c r="JD733"/>
      <c r="JE733"/>
      <c r="JF733"/>
      <c r="JG733"/>
      <c r="JH733"/>
      <c r="JI733"/>
      <c r="JJ733"/>
      <c r="JK733"/>
      <c r="JL733"/>
      <c r="JM733"/>
      <c r="JN733"/>
      <c r="JO733"/>
      <c r="JP733"/>
      <c r="JQ733"/>
      <c r="JR733"/>
      <c r="JS733"/>
      <c r="JT733"/>
      <c r="JU733"/>
      <c r="JV733"/>
      <c r="JW733"/>
      <c r="JX733"/>
    </row>
    <row r="734" spans="1:284" s="199" customFormat="1" ht="12" customHeight="1">
      <c r="A734"/>
      <c r="B734"/>
      <c r="C734"/>
      <c r="D734"/>
      <c r="E734"/>
      <c r="F734"/>
      <c r="G734"/>
      <c r="H734"/>
      <c r="I734"/>
      <c r="J734"/>
      <c r="K734"/>
      <c r="L734"/>
      <c r="M734"/>
      <c r="N734"/>
      <c r="O734"/>
      <c r="P734"/>
      <c r="Q734"/>
      <c r="R734"/>
      <c r="S734"/>
      <c r="T734"/>
      <c r="U734"/>
      <c r="V734"/>
      <c r="W734"/>
      <c r="X734"/>
      <c r="Y734"/>
      <c r="Z734"/>
      <c r="AA734"/>
      <c r="AB734"/>
      <c r="AC734"/>
      <c r="AD734"/>
      <c r="AE734"/>
      <c r="AF734"/>
      <c r="AG734"/>
      <c r="AH734"/>
      <c r="AI734"/>
      <c r="AJ734"/>
      <c r="AK734"/>
      <c r="AL734"/>
      <c r="AM734"/>
      <c r="AN734"/>
      <c r="AO734"/>
      <c r="AP734"/>
      <c r="AQ734"/>
      <c r="AR734"/>
      <c r="AS734"/>
      <c r="AT734"/>
      <c r="AU734"/>
      <c r="AV734"/>
      <c r="AW734"/>
      <c r="AX734"/>
      <c r="AY734"/>
      <c r="AZ734"/>
      <c r="BA734"/>
      <c r="BB734"/>
      <c r="BC734"/>
      <c r="BD734"/>
      <c r="BE734"/>
      <c r="BF734"/>
      <c r="BG734"/>
      <c r="BH734"/>
      <c r="BI734"/>
      <c r="BJ734"/>
      <c r="BK734"/>
      <c r="BL734"/>
      <c r="BM734"/>
      <c r="BN734"/>
      <c r="BO734"/>
      <c r="BP734"/>
      <c r="BQ734"/>
      <c r="BR734"/>
      <c r="BS734"/>
      <c r="BT734"/>
      <c r="BU734"/>
      <c r="BV734"/>
      <c r="BW734"/>
      <c r="BX734"/>
      <c r="BY734"/>
      <c r="BZ734"/>
      <c r="CA734"/>
      <c r="CB734"/>
      <c r="CC734"/>
      <c r="CD734"/>
      <c r="CE734"/>
      <c r="CF734"/>
      <c r="CG734"/>
      <c r="CH734"/>
      <c r="CI734"/>
      <c r="CJ734"/>
      <c r="CK734"/>
      <c r="CL734"/>
      <c r="CM734"/>
      <c r="CN734"/>
      <c r="CO734"/>
      <c r="CP734"/>
      <c r="CQ734"/>
      <c r="CR734"/>
      <c r="CS734"/>
      <c r="CT734"/>
      <c r="CU734"/>
      <c r="CV734"/>
      <c r="CW734"/>
      <c r="CX734"/>
      <c r="CY734"/>
      <c r="CZ734"/>
      <c r="DA734"/>
      <c r="DB734"/>
      <c r="DC734"/>
      <c r="DD734"/>
      <c r="DE734"/>
      <c r="DF734"/>
      <c r="DG734"/>
      <c r="DH734"/>
      <c r="DI734"/>
      <c r="DJ734"/>
      <c r="DK734"/>
      <c r="DL734"/>
      <c r="DM734"/>
      <c r="DN734"/>
      <c r="DO734"/>
      <c r="DP734"/>
      <c r="DQ734"/>
      <c r="DR734"/>
      <c r="DS734"/>
      <c r="DT734"/>
      <c r="DU734"/>
      <c r="DV734"/>
      <c r="DW734"/>
      <c r="DX734"/>
      <c r="DY734"/>
      <c r="DZ734"/>
      <c r="EA734"/>
      <c r="EB734"/>
      <c r="EC734"/>
      <c r="ED734"/>
      <c r="EE734"/>
      <c r="EF734"/>
      <c r="EG734"/>
      <c r="EH734"/>
      <c r="EI734"/>
      <c r="EJ734"/>
      <c r="EK734"/>
      <c r="EL734"/>
      <c r="EM734"/>
      <c r="EN734"/>
      <c r="EO734"/>
      <c r="EP734"/>
      <c r="EQ734"/>
      <c r="ER734"/>
      <c r="ES734"/>
      <c r="ET734"/>
      <c r="EU734"/>
      <c r="EV734"/>
      <c r="EW734"/>
      <c r="EX734"/>
      <c r="EY734"/>
      <c r="EZ734"/>
      <c r="FA734"/>
      <c r="FB734"/>
      <c r="FC734"/>
      <c r="FD734"/>
      <c r="FE734"/>
      <c r="FF734"/>
      <c r="FG734"/>
      <c r="FH734"/>
      <c r="FI734"/>
      <c r="FJ734"/>
      <c r="FK734"/>
      <c r="FL734"/>
      <c r="FM734"/>
      <c r="FN734"/>
      <c r="FO734"/>
      <c r="FP734"/>
      <c r="FQ734"/>
      <c r="FR734"/>
      <c r="FS734"/>
      <c r="FT734"/>
      <c r="FU734"/>
      <c r="FV734"/>
      <c r="FW734"/>
      <c r="FX734"/>
      <c r="FY734"/>
      <c r="FZ734"/>
      <c r="GA734"/>
      <c r="GB734"/>
      <c r="GC734"/>
      <c r="GD734"/>
      <c r="GE734"/>
      <c r="GF734"/>
      <c r="GG734"/>
      <c r="GH734"/>
      <c r="GI734"/>
      <c r="GJ734"/>
      <c r="GK734"/>
      <c r="GL734"/>
      <c r="GM734"/>
      <c r="GN734"/>
      <c r="GO734"/>
      <c r="GP734"/>
      <c r="GQ734"/>
      <c r="GR734"/>
      <c r="GS734"/>
      <c r="GT734"/>
      <c r="GU734"/>
      <c r="GV734"/>
      <c r="GW734"/>
      <c r="GX734"/>
      <c r="GY734"/>
      <c r="GZ734"/>
      <c r="HA734"/>
      <c r="HB734"/>
      <c r="HC734"/>
      <c r="HD734"/>
      <c r="HE734"/>
      <c r="HF734"/>
      <c r="HG734"/>
      <c r="HH734"/>
      <c r="HI734"/>
      <c r="HJ734"/>
      <c r="HK734"/>
      <c r="HL734"/>
      <c r="HM734"/>
      <c r="HN734"/>
      <c r="HO734"/>
      <c r="HP734"/>
      <c r="HQ734"/>
      <c r="HR734"/>
      <c r="HS734"/>
      <c r="HT734"/>
      <c r="HU734"/>
      <c r="HV734"/>
      <c r="HW734"/>
      <c r="HX734"/>
      <c r="HY734"/>
      <c r="HZ734"/>
      <c r="IA734"/>
      <c r="IB734"/>
      <c r="IC734"/>
      <c r="ID734"/>
      <c r="IE734"/>
      <c r="IF734"/>
      <c r="IG734"/>
      <c r="IH734"/>
      <c r="II734"/>
      <c r="IJ734"/>
      <c r="IK734"/>
      <c r="IL734"/>
      <c r="IM734"/>
      <c r="IN734"/>
      <c r="IO734"/>
      <c r="IP734"/>
      <c r="IQ734"/>
      <c r="IR734"/>
      <c r="IS734"/>
      <c r="IT734"/>
      <c r="IU734"/>
      <c r="IV734"/>
      <c r="IW734"/>
      <c r="IX734"/>
      <c r="IY734"/>
      <c r="IZ734"/>
      <c r="JA734"/>
      <c r="JB734"/>
      <c r="JC734"/>
      <c r="JD734"/>
      <c r="JE734"/>
      <c r="JF734"/>
      <c r="JG734"/>
      <c r="JH734"/>
      <c r="JI734"/>
      <c r="JJ734"/>
      <c r="JK734"/>
      <c r="JL734"/>
      <c r="JM734"/>
      <c r="JN734"/>
      <c r="JO734"/>
      <c r="JP734"/>
      <c r="JQ734"/>
      <c r="JR734"/>
      <c r="JS734"/>
      <c r="JT734"/>
      <c r="JU734"/>
      <c r="JV734"/>
      <c r="JW734"/>
      <c r="JX734"/>
    </row>
    <row r="735" spans="1:284" s="199" customFormat="1" ht="12" customHeight="1">
      <c r="A735"/>
      <c r="B735"/>
      <c r="C735"/>
      <c r="D735"/>
      <c r="E735"/>
      <c r="F735"/>
      <c r="G735"/>
      <c r="H735"/>
      <c r="I735"/>
      <c r="J735"/>
      <c r="K735"/>
      <c r="L735"/>
      <c r="M735"/>
      <c r="N735"/>
      <c r="O735"/>
      <c r="P735"/>
      <c r="Q735"/>
      <c r="R735"/>
      <c r="S735"/>
      <c r="T735"/>
      <c r="U735"/>
      <c r="V735"/>
      <c r="W735"/>
      <c r="X735"/>
      <c r="Y735"/>
      <c r="Z735"/>
      <c r="AA735"/>
      <c r="AB735"/>
      <c r="AC735"/>
      <c r="AD735"/>
      <c r="AE735"/>
      <c r="AF735"/>
      <c r="AG735"/>
      <c r="AH735"/>
      <c r="AI735"/>
      <c r="AJ735"/>
      <c r="AK735"/>
      <c r="AL735"/>
      <c r="AM735"/>
      <c r="AN735"/>
      <c r="AO735"/>
      <c r="AP735"/>
      <c r="AQ735"/>
      <c r="AR735"/>
      <c r="AS735"/>
      <c r="AT735"/>
      <c r="AU735"/>
      <c r="AV735"/>
      <c r="AW735"/>
      <c r="AX735"/>
      <c r="AY735"/>
      <c r="AZ735"/>
      <c r="BA735"/>
      <c r="BB735"/>
      <c r="BC735"/>
      <c r="BD735"/>
      <c r="BE735"/>
      <c r="BF735"/>
      <c r="BG735"/>
      <c r="BH735"/>
      <c r="BI735"/>
      <c r="BJ735"/>
      <c r="BK735"/>
      <c r="BL735"/>
      <c r="BM735"/>
      <c r="BN735"/>
      <c r="BO735"/>
      <c r="BP735"/>
      <c r="BQ735"/>
      <c r="BR735"/>
      <c r="BS735"/>
      <c r="BT735"/>
      <c r="BU735"/>
      <c r="BV735"/>
      <c r="BW735"/>
      <c r="BX735"/>
      <c r="BY735"/>
      <c r="BZ735"/>
      <c r="CA735"/>
      <c r="CB735"/>
      <c r="CC735"/>
      <c r="CD735"/>
      <c r="CE735"/>
      <c r="CF735"/>
      <c r="CG735"/>
      <c r="CH735"/>
      <c r="CI735"/>
      <c r="CJ735"/>
      <c r="CK735"/>
      <c r="CL735"/>
      <c r="CM735"/>
      <c r="CN735"/>
      <c r="CO735"/>
      <c r="CP735"/>
      <c r="CQ735"/>
      <c r="CR735"/>
      <c r="CS735"/>
      <c r="CT735"/>
      <c r="CU735"/>
      <c r="CV735"/>
      <c r="CW735"/>
      <c r="CX735"/>
      <c r="CY735"/>
      <c r="CZ735"/>
      <c r="DA735"/>
      <c r="DB735"/>
      <c r="DC735"/>
      <c r="DD735"/>
      <c r="DE735"/>
      <c r="DF735"/>
      <c r="DG735"/>
      <c r="DH735"/>
      <c r="DI735"/>
      <c r="DJ735"/>
      <c r="DK735"/>
      <c r="DL735"/>
      <c r="DM735"/>
      <c r="DN735"/>
      <c r="DO735"/>
      <c r="DP735"/>
      <c r="DQ735"/>
      <c r="DR735"/>
      <c r="DS735"/>
      <c r="DT735"/>
      <c r="DU735"/>
      <c r="DV735"/>
      <c r="DW735"/>
      <c r="DX735"/>
      <c r="DY735"/>
      <c r="DZ735"/>
      <c r="EA735"/>
      <c r="EB735"/>
      <c r="EC735"/>
      <c r="ED735"/>
      <c r="EE735"/>
      <c r="EF735"/>
      <c r="EG735"/>
      <c r="EH735"/>
      <c r="EI735"/>
      <c r="EJ735"/>
      <c r="EK735"/>
      <c r="EL735"/>
      <c r="EM735"/>
      <c r="EN735"/>
      <c r="EO735"/>
      <c r="EP735"/>
      <c r="EQ735"/>
      <c r="ER735"/>
      <c r="ES735"/>
      <c r="ET735"/>
      <c r="EU735"/>
      <c r="EV735"/>
      <c r="EW735"/>
      <c r="EX735"/>
      <c r="EY735"/>
      <c r="EZ735"/>
      <c r="FA735"/>
      <c r="FB735"/>
      <c r="FC735"/>
      <c r="FD735"/>
      <c r="FE735"/>
      <c r="FF735"/>
      <c r="FG735"/>
      <c r="FH735"/>
      <c r="FI735"/>
      <c r="FJ735"/>
      <c r="FK735"/>
      <c r="FL735"/>
      <c r="FM735"/>
      <c r="FN735"/>
      <c r="FO735"/>
      <c r="FP735"/>
      <c r="FQ735"/>
      <c r="FR735"/>
      <c r="FS735"/>
      <c r="FT735"/>
      <c r="FU735"/>
      <c r="FV735"/>
      <c r="FW735"/>
      <c r="FX735"/>
      <c r="FY735"/>
      <c r="FZ735"/>
      <c r="GA735"/>
      <c r="GB735"/>
      <c r="GC735"/>
      <c r="GD735"/>
      <c r="GE735"/>
      <c r="GF735"/>
      <c r="GG735"/>
      <c r="GH735"/>
      <c r="GI735"/>
      <c r="GJ735"/>
      <c r="GK735"/>
      <c r="GL735"/>
      <c r="GM735"/>
      <c r="GN735"/>
      <c r="GO735"/>
      <c r="GP735"/>
      <c r="GQ735"/>
      <c r="GR735"/>
      <c r="GS735"/>
      <c r="GT735"/>
      <c r="GU735"/>
      <c r="GV735"/>
      <c r="GW735"/>
      <c r="GX735"/>
      <c r="GY735"/>
      <c r="GZ735"/>
      <c r="HA735"/>
      <c r="HB735"/>
      <c r="HC735"/>
      <c r="HD735"/>
      <c r="HE735"/>
      <c r="HF735"/>
      <c r="HG735"/>
      <c r="HH735"/>
      <c r="HI735"/>
      <c r="HJ735"/>
      <c r="HK735"/>
      <c r="HL735"/>
      <c r="HM735"/>
      <c r="HN735"/>
      <c r="HO735"/>
      <c r="HP735"/>
      <c r="HQ735"/>
      <c r="HR735"/>
      <c r="HS735"/>
      <c r="HT735"/>
      <c r="HU735"/>
      <c r="HV735"/>
      <c r="HW735"/>
      <c r="HX735"/>
      <c r="HY735"/>
      <c r="HZ735"/>
      <c r="IA735"/>
      <c r="IB735"/>
      <c r="IC735"/>
      <c r="ID735"/>
      <c r="IE735"/>
      <c r="IF735"/>
      <c r="IG735"/>
      <c r="IH735"/>
      <c r="II735"/>
      <c r="IJ735"/>
      <c r="IK735"/>
      <c r="IL735"/>
      <c r="IM735"/>
      <c r="IN735"/>
      <c r="IO735"/>
      <c r="IP735"/>
      <c r="IQ735"/>
      <c r="IR735"/>
      <c r="IS735"/>
      <c r="IT735"/>
      <c r="IU735"/>
      <c r="IV735"/>
      <c r="IW735"/>
      <c r="IX735"/>
      <c r="IY735"/>
      <c r="IZ735"/>
      <c r="JA735"/>
      <c r="JB735"/>
      <c r="JC735"/>
      <c r="JD735"/>
      <c r="JE735"/>
      <c r="JF735"/>
      <c r="JG735"/>
      <c r="JH735"/>
      <c r="JI735"/>
      <c r="JJ735"/>
      <c r="JK735"/>
      <c r="JL735"/>
      <c r="JM735"/>
      <c r="JN735"/>
      <c r="JO735"/>
      <c r="JP735"/>
      <c r="JQ735"/>
      <c r="JR735"/>
      <c r="JS735"/>
      <c r="JT735"/>
      <c r="JU735"/>
      <c r="JV735"/>
      <c r="JW735"/>
      <c r="JX735"/>
    </row>
    <row r="736" spans="1:284" s="199" customFormat="1" ht="12" customHeight="1">
      <c r="A736"/>
      <c r="B736"/>
      <c r="C736"/>
      <c r="D736"/>
      <c r="E736"/>
      <c r="F736"/>
      <c r="G736"/>
      <c r="H736"/>
      <c r="I736"/>
      <c r="J736"/>
      <c r="K736"/>
      <c r="L736"/>
      <c r="M736"/>
      <c r="N736"/>
      <c r="O736"/>
      <c r="P736"/>
      <c r="Q736"/>
      <c r="R736"/>
      <c r="S736"/>
      <c r="T736"/>
      <c r="U736"/>
      <c r="V736"/>
      <c r="W736"/>
      <c r="X736"/>
      <c r="Y736"/>
      <c r="Z736"/>
      <c r="AA736"/>
      <c r="AB736"/>
      <c r="AC736"/>
      <c r="AD736"/>
      <c r="AE736"/>
      <c r="AF736"/>
      <c r="AG736"/>
      <c r="AH736"/>
      <c r="AI736"/>
      <c r="AJ736"/>
      <c r="AK736"/>
      <c r="AL736"/>
      <c r="AM736"/>
      <c r="AN736"/>
      <c r="AO736"/>
      <c r="AP736"/>
      <c r="AQ736"/>
      <c r="AR736"/>
      <c r="AS736"/>
      <c r="AT736"/>
      <c r="AU736"/>
      <c r="AV736"/>
      <c r="AW736"/>
      <c r="AX736"/>
      <c r="AY736"/>
      <c r="AZ736"/>
      <c r="BA736"/>
      <c r="BB736"/>
      <c r="BC736"/>
      <c r="BD736"/>
      <c r="BE736"/>
      <c r="BF736"/>
      <c r="BG736"/>
      <c r="BH736"/>
      <c r="BI736"/>
      <c r="BJ736"/>
      <c r="BK736"/>
      <c r="BL736"/>
      <c r="BM736"/>
      <c r="BN736"/>
      <c r="BO736"/>
      <c r="BP736"/>
      <c r="BQ736"/>
      <c r="BR736"/>
      <c r="BS736"/>
      <c r="BT736"/>
      <c r="BU736"/>
      <c r="BV736"/>
      <c r="BW736"/>
      <c r="BX736"/>
      <c r="BY736"/>
      <c r="BZ736"/>
      <c r="CA736"/>
      <c r="CB736"/>
      <c r="CC736"/>
      <c r="CD736"/>
      <c r="CE736"/>
      <c r="CF736"/>
      <c r="CG736"/>
      <c r="CH736"/>
      <c r="CI736"/>
      <c r="CJ736"/>
      <c r="CK736"/>
      <c r="CL736"/>
      <c r="CM736"/>
      <c r="CN736"/>
      <c r="CO736"/>
      <c r="CP736"/>
      <c r="CQ736"/>
      <c r="CR736"/>
      <c r="CS736"/>
      <c r="CT736"/>
      <c r="CU736"/>
      <c r="CV736"/>
      <c r="CW736"/>
      <c r="CX736"/>
      <c r="CY736"/>
      <c r="CZ736"/>
      <c r="DA736"/>
      <c r="DB736"/>
      <c r="DC736"/>
      <c r="DD736"/>
      <c r="DE736"/>
      <c r="DF736"/>
      <c r="DG736"/>
      <c r="DH736"/>
      <c r="DI736"/>
      <c r="DJ736"/>
      <c r="DK736"/>
      <c r="DL736"/>
      <c r="DM736"/>
      <c r="DN736"/>
      <c r="DO736"/>
      <c r="DP736"/>
      <c r="DQ736"/>
      <c r="DR736"/>
      <c r="DS736"/>
      <c r="DT736"/>
      <c r="DU736"/>
      <c r="DV736"/>
      <c r="DW736"/>
      <c r="DX736"/>
      <c r="DY736"/>
      <c r="DZ736"/>
      <c r="EA736"/>
      <c r="EB736"/>
      <c r="EC736"/>
      <c r="ED736"/>
      <c r="EE736"/>
      <c r="EF736"/>
      <c r="EG736"/>
      <c r="EH736"/>
      <c r="EI736"/>
      <c r="EJ736"/>
      <c r="EK736"/>
      <c r="EL736"/>
      <c r="EM736"/>
      <c r="EN736"/>
      <c r="EO736"/>
      <c r="EP736"/>
      <c r="EQ736"/>
      <c r="ER736"/>
      <c r="ES736"/>
      <c r="ET736"/>
      <c r="EU736"/>
      <c r="EV736"/>
      <c r="EW736"/>
      <c r="EX736"/>
      <c r="EY736"/>
      <c r="EZ736"/>
      <c r="FA736"/>
      <c r="FB736"/>
      <c r="FC736"/>
      <c r="FD736"/>
      <c r="FE736"/>
      <c r="FF736"/>
      <c r="FG736"/>
      <c r="FH736"/>
      <c r="FI736"/>
      <c r="FJ736"/>
      <c r="FK736"/>
      <c r="FL736"/>
      <c r="FM736"/>
      <c r="FN736"/>
      <c r="FO736"/>
      <c r="FP736"/>
      <c r="FQ736"/>
      <c r="FR736"/>
      <c r="FS736"/>
      <c r="FT736"/>
      <c r="FU736"/>
      <c r="FV736"/>
      <c r="FW736"/>
      <c r="FX736"/>
      <c r="FY736"/>
      <c r="FZ736"/>
      <c r="GA736"/>
      <c r="GB736"/>
      <c r="GC736"/>
      <c r="GD736"/>
      <c r="GE736"/>
      <c r="GF736"/>
      <c r="GG736"/>
      <c r="GH736"/>
      <c r="GI736"/>
      <c r="GJ736"/>
      <c r="GK736"/>
      <c r="GL736"/>
      <c r="GM736"/>
      <c r="GN736"/>
      <c r="GO736"/>
      <c r="GP736"/>
      <c r="GQ736"/>
      <c r="GR736"/>
      <c r="GS736"/>
      <c r="GT736"/>
      <c r="GU736"/>
      <c r="GV736"/>
      <c r="GW736"/>
      <c r="GX736"/>
      <c r="GY736"/>
      <c r="GZ736"/>
      <c r="HA736"/>
      <c r="HB736"/>
      <c r="HC736"/>
      <c r="HD736"/>
      <c r="HE736"/>
      <c r="HF736"/>
      <c r="HG736"/>
      <c r="HH736"/>
      <c r="HI736"/>
      <c r="HJ736"/>
      <c r="HK736"/>
      <c r="HL736"/>
      <c r="HM736"/>
      <c r="HN736"/>
      <c r="HO736"/>
      <c r="HP736"/>
      <c r="HQ736"/>
      <c r="HR736"/>
      <c r="HS736"/>
      <c r="HT736"/>
      <c r="HU736"/>
      <c r="HV736"/>
      <c r="HW736"/>
      <c r="HX736"/>
      <c r="HY736"/>
      <c r="HZ736"/>
      <c r="IA736"/>
      <c r="IB736"/>
      <c r="IC736"/>
      <c r="ID736"/>
      <c r="IE736"/>
      <c r="IF736"/>
      <c r="IG736"/>
      <c r="IH736"/>
      <c r="II736"/>
      <c r="IJ736"/>
      <c r="IK736"/>
      <c r="IL736"/>
      <c r="IM736"/>
      <c r="IN736"/>
      <c r="IO736"/>
      <c r="IP736"/>
      <c r="IQ736"/>
      <c r="IR736"/>
      <c r="IS736"/>
      <c r="IT736"/>
      <c r="IU736"/>
      <c r="IV736"/>
      <c r="IW736"/>
      <c r="IX736"/>
      <c r="IY736"/>
      <c r="IZ736"/>
      <c r="JA736"/>
      <c r="JB736"/>
      <c r="JC736"/>
      <c r="JD736"/>
      <c r="JE736"/>
      <c r="JF736"/>
      <c r="JG736"/>
      <c r="JH736"/>
      <c r="JI736"/>
      <c r="JJ736"/>
      <c r="JK736"/>
      <c r="JL736"/>
      <c r="JM736"/>
      <c r="JN736"/>
      <c r="JO736"/>
      <c r="JP736"/>
      <c r="JQ736"/>
      <c r="JR736"/>
      <c r="JS736"/>
      <c r="JT736"/>
      <c r="JU736"/>
      <c r="JV736"/>
      <c r="JW736"/>
      <c r="JX736"/>
    </row>
    <row r="737" spans="1:284" s="199" customFormat="1" ht="12" customHeight="1">
      <c r="A737"/>
      <c r="B737"/>
      <c r="C737"/>
      <c r="D737"/>
      <c r="E737"/>
      <c r="F737"/>
      <c r="G737"/>
      <c r="H737"/>
      <c r="I737"/>
      <c r="J737"/>
      <c r="K737"/>
      <c r="L737"/>
      <c r="M737"/>
      <c r="N737"/>
      <c r="O737"/>
      <c r="P737"/>
      <c r="Q737"/>
      <c r="R737"/>
      <c r="S737"/>
      <c r="T737"/>
      <c r="U737"/>
      <c r="V737"/>
      <c r="W737"/>
      <c r="X737"/>
      <c r="Y737"/>
      <c r="Z737"/>
      <c r="AA737"/>
      <c r="AB737"/>
      <c r="AC737"/>
      <c r="AD737"/>
      <c r="AE737"/>
      <c r="AF737"/>
      <c r="AG737"/>
      <c r="AH737"/>
      <c r="AI737"/>
      <c r="AJ737"/>
      <c r="AK737"/>
      <c r="AL737"/>
      <c r="AM737"/>
      <c r="AN737"/>
      <c r="AO737"/>
      <c r="AP737"/>
      <c r="AQ737"/>
      <c r="AR737"/>
      <c r="AS737"/>
      <c r="AT737"/>
      <c r="AU737"/>
      <c r="AV737"/>
      <c r="AW737"/>
      <c r="AX737"/>
      <c r="AY737"/>
      <c r="AZ737"/>
      <c r="BA737"/>
      <c r="BB737"/>
      <c r="BC737"/>
      <c r="BD737"/>
      <c r="BE737"/>
      <c r="BF737"/>
      <c r="BG737"/>
      <c r="BH737"/>
      <c r="BI737"/>
      <c r="BJ737"/>
      <c r="BK737"/>
      <c r="BL737"/>
      <c r="BM737"/>
      <c r="BN737"/>
      <c r="BO737"/>
      <c r="BP737"/>
      <c r="BQ737"/>
      <c r="BR737"/>
      <c r="BS737"/>
      <c r="BT737"/>
      <c r="BU737"/>
      <c r="BV737"/>
      <c r="BW737"/>
      <c r="BX737"/>
      <c r="BY737"/>
      <c r="BZ737"/>
      <c r="CA737"/>
      <c r="CB737"/>
      <c r="CC737"/>
      <c r="CD737"/>
      <c r="CE737"/>
      <c r="CF737"/>
      <c r="CG737"/>
      <c r="CH737"/>
      <c r="CI737"/>
      <c r="CJ737"/>
      <c r="CK737"/>
      <c r="CL737"/>
      <c r="CM737"/>
      <c r="CN737"/>
      <c r="CO737"/>
      <c r="CP737"/>
      <c r="CQ737"/>
      <c r="CR737"/>
      <c r="CS737"/>
      <c r="CT737"/>
      <c r="CU737"/>
      <c r="CV737"/>
      <c r="CW737"/>
      <c r="CX737"/>
      <c r="CY737"/>
      <c r="CZ737"/>
      <c r="DA737"/>
      <c r="DB737"/>
      <c r="DC737"/>
      <c r="DD737"/>
      <c r="DE737"/>
      <c r="DF737"/>
      <c r="DG737"/>
      <c r="DH737"/>
      <c r="DI737"/>
      <c r="DJ737"/>
      <c r="DK737"/>
      <c r="DL737"/>
      <c r="DM737"/>
      <c r="DN737"/>
      <c r="DO737"/>
      <c r="DP737"/>
      <c r="DQ737"/>
      <c r="DR737"/>
      <c r="DS737"/>
      <c r="DT737"/>
      <c r="DU737"/>
      <c r="DV737"/>
      <c r="DW737"/>
      <c r="DX737"/>
      <c r="DY737"/>
      <c r="DZ737"/>
      <c r="EA737"/>
      <c r="EB737"/>
      <c r="EC737"/>
      <c r="ED737"/>
      <c r="EE737"/>
      <c r="EF737"/>
      <c r="EG737"/>
      <c r="EH737"/>
      <c r="EI737"/>
      <c r="EJ737"/>
      <c r="EK737"/>
      <c r="EL737"/>
      <c r="EM737"/>
      <c r="EN737"/>
      <c r="EO737"/>
      <c r="EP737"/>
      <c r="EQ737"/>
      <c r="ER737"/>
      <c r="ES737"/>
      <c r="ET737"/>
      <c r="EU737"/>
      <c r="EV737"/>
      <c r="EW737"/>
      <c r="EX737"/>
      <c r="EY737"/>
      <c r="EZ737"/>
      <c r="FA737"/>
      <c r="FB737"/>
      <c r="FC737"/>
      <c r="FD737"/>
      <c r="FE737"/>
      <c r="FF737"/>
      <c r="FG737"/>
      <c r="FH737"/>
      <c r="FI737"/>
      <c r="FJ737"/>
      <c r="FK737"/>
      <c r="FL737"/>
      <c r="FM737"/>
      <c r="FN737"/>
      <c r="FO737"/>
      <c r="FP737"/>
      <c r="FQ737"/>
      <c r="FR737"/>
      <c r="FS737"/>
      <c r="FT737"/>
      <c r="FU737"/>
      <c r="FV737"/>
      <c r="FW737"/>
      <c r="FX737"/>
      <c r="FY737"/>
      <c r="FZ737"/>
      <c r="GA737"/>
      <c r="GB737"/>
      <c r="GC737"/>
      <c r="GD737"/>
      <c r="GE737"/>
      <c r="GF737"/>
      <c r="GG737"/>
      <c r="GH737"/>
      <c r="GI737"/>
      <c r="GJ737"/>
      <c r="GK737"/>
      <c r="GL737"/>
      <c r="GM737"/>
      <c r="GN737"/>
      <c r="GO737"/>
      <c r="GP737"/>
      <c r="GQ737"/>
      <c r="GR737"/>
      <c r="GS737"/>
      <c r="GT737"/>
      <c r="GU737"/>
      <c r="GV737"/>
      <c r="GW737"/>
      <c r="GX737"/>
      <c r="GY737"/>
      <c r="GZ737"/>
      <c r="HA737"/>
      <c r="HB737"/>
      <c r="HC737"/>
      <c r="HD737"/>
      <c r="HE737"/>
      <c r="HF737"/>
      <c r="HG737"/>
      <c r="HH737"/>
      <c r="HI737"/>
      <c r="HJ737"/>
      <c r="HK737"/>
      <c r="HL737"/>
      <c r="HM737"/>
      <c r="HN737"/>
      <c r="HO737"/>
      <c r="HP737"/>
      <c r="HQ737"/>
      <c r="HR737"/>
      <c r="HS737"/>
      <c r="HT737"/>
      <c r="HU737"/>
      <c r="HV737"/>
      <c r="HW737"/>
      <c r="HX737"/>
      <c r="HY737"/>
      <c r="HZ737"/>
      <c r="IA737"/>
      <c r="IB737"/>
      <c r="IC737"/>
      <c r="ID737"/>
      <c r="IE737"/>
      <c r="IF737"/>
      <c r="IG737"/>
      <c r="IH737"/>
      <c r="II737"/>
      <c r="IJ737"/>
      <c r="IK737"/>
      <c r="IL737"/>
      <c r="IM737"/>
      <c r="IN737"/>
      <c r="IO737"/>
      <c r="IP737"/>
      <c r="IQ737"/>
      <c r="IR737"/>
      <c r="IS737"/>
      <c r="IT737"/>
      <c r="IU737"/>
      <c r="IV737"/>
      <c r="IW737"/>
      <c r="IX737"/>
      <c r="IY737"/>
      <c r="IZ737"/>
      <c r="JA737"/>
      <c r="JB737"/>
      <c r="JC737"/>
      <c r="JD737"/>
      <c r="JE737"/>
      <c r="JF737"/>
      <c r="JG737"/>
      <c r="JH737"/>
      <c r="JI737"/>
      <c r="JJ737"/>
      <c r="JK737"/>
      <c r="JL737"/>
      <c r="JM737"/>
      <c r="JN737"/>
      <c r="JO737"/>
      <c r="JP737"/>
      <c r="JQ737"/>
      <c r="JR737"/>
      <c r="JS737"/>
      <c r="JT737"/>
      <c r="JU737"/>
      <c r="JV737"/>
      <c r="JW737"/>
      <c r="JX737"/>
    </row>
    <row r="738" spans="1:284" s="199" customFormat="1" ht="12" customHeight="1">
      <c r="A738"/>
      <c r="B738"/>
      <c r="C738"/>
      <c r="D738"/>
      <c r="E738"/>
      <c r="F738"/>
      <c r="G738"/>
      <c r="H738"/>
      <c r="I738"/>
      <c r="J738"/>
      <c r="K738"/>
      <c r="L738"/>
      <c r="M738"/>
      <c r="N738"/>
      <c r="O738"/>
      <c r="P738"/>
      <c r="Q738"/>
      <c r="R738"/>
      <c r="S738"/>
      <c r="T738"/>
      <c r="U738"/>
      <c r="V738"/>
      <c r="W738"/>
      <c r="X738"/>
      <c r="Y738"/>
      <c r="Z738"/>
      <c r="AA738"/>
      <c r="AB738"/>
      <c r="AC738"/>
      <c r="AD738"/>
      <c r="AE738"/>
      <c r="AF738"/>
      <c r="AG738"/>
      <c r="AH738"/>
      <c r="AI738"/>
      <c r="AJ738"/>
      <c r="AK738"/>
      <c r="AL738"/>
      <c r="AM738"/>
      <c r="AN738"/>
      <c r="AO738"/>
      <c r="AP738"/>
      <c r="AQ738"/>
      <c r="AR738"/>
      <c r="AS738"/>
      <c r="AT738"/>
      <c r="AU738"/>
      <c r="AV738"/>
      <c r="AW738"/>
      <c r="AX738"/>
      <c r="AY738"/>
      <c r="AZ738"/>
      <c r="BA738"/>
      <c r="BB738"/>
      <c r="BC738"/>
      <c r="BD738"/>
      <c r="BE738"/>
      <c r="BF738"/>
      <c r="BG738"/>
      <c r="BH738"/>
      <c r="BI738"/>
      <c r="BJ738"/>
      <c r="BK738"/>
      <c r="BL738"/>
      <c r="BM738"/>
      <c r="BN738"/>
      <c r="BO738"/>
      <c r="BP738"/>
      <c r="BQ738"/>
      <c r="BR738"/>
      <c r="BS738"/>
      <c r="BT738"/>
      <c r="BU738"/>
      <c r="BV738"/>
      <c r="BW738"/>
      <c r="BX738"/>
      <c r="BY738"/>
      <c r="BZ738"/>
      <c r="CA738"/>
      <c r="CB738"/>
      <c r="CC738"/>
      <c r="CD738"/>
      <c r="CE738"/>
      <c r="CF738"/>
      <c r="CG738"/>
      <c r="CH738"/>
      <c r="CI738"/>
      <c r="CJ738"/>
      <c r="CK738"/>
      <c r="CL738"/>
      <c r="CM738"/>
      <c r="CN738"/>
      <c r="CO738"/>
      <c r="CP738"/>
      <c r="CQ738"/>
      <c r="CR738"/>
      <c r="CS738"/>
      <c r="CT738"/>
      <c r="CU738"/>
      <c r="CV738"/>
      <c r="CW738"/>
      <c r="CX738"/>
      <c r="CY738"/>
      <c r="CZ738"/>
      <c r="DA738"/>
      <c r="DB738"/>
      <c r="DC738"/>
      <c r="DD738"/>
      <c r="DE738"/>
      <c r="DF738"/>
      <c r="DG738"/>
      <c r="DH738"/>
      <c r="DI738"/>
      <c r="DJ738"/>
      <c r="DK738"/>
      <c r="DL738"/>
      <c r="DM738"/>
      <c r="DN738"/>
      <c r="DO738"/>
      <c r="DP738"/>
      <c r="DQ738"/>
      <c r="DR738"/>
      <c r="DS738"/>
      <c r="DT738"/>
      <c r="DU738"/>
      <c r="DV738"/>
      <c r="DW738"/>
      <c r="DX738"/>
      <c r="DY738"/>
      <c r="DZ738"/>
      <c r="EA738"/>
      <c r="EB738"/>
      <c r="EC738"/>
      <c r="ED738"/>
      <c r="EE738"/>
      <c r="EF738"/>
      <c r="EG738"/>
      <c r="EH738"/>
      <c r="EI738"/>
      <c r="EJ738"/>
      <c r="EK738"/>
      <c r="EL738"/>
      <c r="EM738"/>
      <c r="EN738"/>
      <c r="EO738"/>
      <c r="EP738"/>
      <c r="EQ738"/>
      <c r="ER738"/>
      <c r="ES738"/>
      <c r="ET738"/>
      <c r="EU738"/>
      <c r="EV738"/>
      <c r="EW738"/>
      <c r="EX738"/>
      <c r="EY738"/>
      <c r="EZ738"/>
      <c r="FA738"/>
      <c r="FB738"/>
      <c r="FC738"/>
      <c r="FD738"/>
      <c r="FE738"/>
      <c r="FF738"/>
      <c r="FG738"/>
      <c r="FH738"/>
      <c r="FI738"/>
      <c r="FJ738"/>
      <c r="FK738"/>
      <c r="FL738"/>
      <c r="FM738"/>
      <c r="FN738"/>
      <c r="FO738"/>
      <c r="FP738"/>
      <c r="FQ738"/>
      <c r="FR738"/>
      <c r="FS738"/>
      <c r="FT738"/>
      <c r="FU738"/>
      <c r="FV738"/>
      <c r="FW738"/>
      <c r="FX738"/>
      <c r="FY738"/>
      <c r="FZ738"/>
      <c r="GA738"/>
      <c r="GB738"/>
      <c r="GC738"/>
      <c r="GD738"/>
      <c r="GE738"/>
      <c r="GF738"/>
      <c r="GG738"/>
      <c r="GH738"/>
      <c r="GI738"/>
      <c r="GJ738"/>
      <c r="GK738"/>
      <c r="GL738"/>
      <c r="GM738"/>
      <c r="GN738"/>
      <c r="GO738"/>
      <c r="GP738"/>
      <c r="GQ738"/>
      <c r="GR738"/>
      <c r="GS738"/>
      <c r="GT738"/>
      <c r="GU738"/>
      <c r="GV738"/>
      <c r="GW738"/>
      <c r="GX738"/>
      <c r="GY738"/>
      <c r="GZ738"/>
      <c r="HA738"/>
      <c r="HB738"/>
      <c r="HC738"/>
      <c r="HD738"/>
      <c r="HE738"/>
      <c r="HF738"/>
      <c r="HG738"/>
      <c r="HH738"/>
      <c r="HI738"/>
      <c r="HJ738"/>
      <c r="HK738"/>
      <c r="HL738"/>
      <c r="HM738"/>
      <c r="HN738"/>
      <c r="HO738"/>
      <c r="HP738"/>
      <c r="HQ738"/>
      <c r="HR738"/>
      <c r="HS738"/>
      <c r="HT738"/>
      <c r="HU738"/>
      <c r="HV738"/>
      <c r="HW738"/>
      <c r="HX738"/>
      <c r="HY738"/>
      <c r="HZ738"/>
      <c r="IA738"/>
      <c r="IB738"/>
      <c r="IC738"/>
      <c r="ID738"/>
      <c r="IE738"/>
      <c r="IF738"/>
      <c r="IG738"/>
      <c r="IH738"/>
      <c r="II738"/>
      <c r="IJ738"/>
      <c r="IK738"/>
      <c r="IL738"/>
      <c r="IM738"/>
      <c r="IN738"/>
      <c r="IO738"/>
      <c r="IP738"/>
      <c r="IQ738"/>
      <c r="IR738"/>
      <c r="IS738"/>
      <c r="IT738"/>
      <c r="IU738"/>
      <c r="IV738"/>
      <c r="IW738"/>
      <c r="IX738"/>
      <c r="IY738"/>
      <c r="IZ738"/>
      <c r="JA738"/>
      <c r="JB738"/>
      <c r="JC738"/>
      <c r="JD738"/>
      <c r="JE738"/>
      <c r="JF738"/>
      <c r="JG738"/>
      <c r="JH738"/>
      <c r="JI738"/>
      <c r="JJ738"/>
      <c r="JK738"/>
      <c r="JL738"/>
      <c r="JM738"/>
      <c r="JN738"/>
      <c r="JO738"/>
      <c r="JP738"/>
      <c r="JQ738"/>
      <c r="JR738"/>
      <c r="JS738"/>
      <c r="JT738"/>
      <c r="JU738"/>
      <c r="JV738"/>
      <c r="JW738"/>
      <c r="JX738"/>
    </row>
    <row r="739" spans="1:284" s="199" customFormat="1" ht="12" customHeight="1">
      <c r="A739"/>
      <c r="B739"/>
      <c r="C739"/>
      <c r="D739"/>
      <c r="E739"/>
      <c r="F739"/>
      <c r="G739"/>
      <c r="H739"/>
      <c r="I739"/>
      <c r="J739"/>
      <c r="K739"/>
      <c r="L739"/>
      <c r="M739"/>
      <c r="N739"/>
      <c r="O739"/>
      <c r="P739"/>
      <c r="Q739"/>
      <c r="R739"/>
      <c r="S739"/>
      <c r="T739"/>
      <c r="U739"/>
      <c r="V739"/>
      <c r="W739"/>
      <c r="X739"/>
      <c r="Y739"/>
      <c r="Z739"/>
      <c r="AA739"/>
      <c r="AB739"/>
      <c r="AC739"/>
      <c r="AD739"/>
      <c r="AE739"/>
      <c r="AF739"/>
      <c r="AG739"/>
      <c r="AH739"/>
      <c r="AI739"/>
      <c r="AJ739"/>
      <c r="AK739"/>
      <c r="AL739"/>
      <c r="AM739"/>
      <c r="AN739"/>
      <c r="AO739"/>
      <c r="AP739"/>
      <c r="AQ739"/>
      <c r="AR739"/>
      <c r="AS739"/>
      <c r="AT739"/>
      <c r="AU739"/>
      <c r="AV739"/>
      <c r="AW739"/>
      <c r="AX739"/>
      <c r="AY739"/>
      <c r="AZ739"/>
      <c r="BA739"/>
      <c r="BB739"/>
      <c r="BC739"/>
      <c r="BD739"/>
      <c r="BE739"/>
      <c r="BF739"/>
      <c r="BG739"/>
      <c r="BH739"/>
      <c r="BI739"/>
      <c r="BJ739"/>
      <c r="BK739"/>
      <c r="BL739"/>
      <c r="BM739"/>
      <c r="BN739"/>
      <c r="BO739"/>
      <c r="BP739"/>
      <c r="BQ739"/>
      <c r="BR739"/>
      <c r="BS739"/>
      <c r="BT739"/>
      <c r="BU739"/>
      <c r="BV739"/>
      <c r="BW739"/>
      <c r="BX739"/>
      <c r="BY739"/>
      <c r="BZ739"/>
      <c r="CA739"/>
      <c r="CB739"/>
      <c r="CC739"/>
      <c r="CD739"/>
      <c r="CE739"/>
      <c r="CF739"/>
      <c r="CG739"/>
      <c r="CH739"/>
      <c r="CI739"/>
      <c r="CJ739"/>
      <c r="CK739"/>
      <c r="CL739"/>
      <c r="CM739"/>
      <c r="CN739"/>
      <c r="CO739"/>
      <c r="CP739"/>
      <c r="CQ739"/>
      <c r="CR739"/>
      <c r="CS739"/>
      <c r="CT739"/>
      <c r="CU739"/>
      <c r="CV739"/>
      <c r="CW739"/>
      <c r="CX739"/>
      <c r="CY739"/>
      <c r="CZ739"/>
      <c r="DA739"/>
      <c r="DB739"/>
      <c r="DC739"/>
      <c r="DD739"/>
      <c r="DE739"/>
      <c r="DF739"/>
      <c r="DG739"/>
      <c r="DH739"/>
      <c r="DI739"/>
      <c r="DJ739"/>
      <c r="DK739"/>
      <c r="DL739"/>
      <c r="DM739"/>
      <c r="DN739"/>
      <c r="DO739"/>
      <c r="DP739"/>
      <c r="DQ739"/>
      <c r="DR739"/>
      <c r="DS739"/>
      <c r="DT739"/>
      <c r="DU739"/>
      <c r="DV739"/>
      <c r="DW739"/>
      <c r="DX739"/>
      <c r="DY739"/>
      <c r="DZ739"/>
      <c r="EA739"/>
      <c r="EB739"/>
      <c r="EC739"/>
      <c r="ED739"/>
      <c r="EE739"/>
      <c r="EF739"/>
      <c r="EG739"/>
      <c r="EH739"/>
      <c r="EI739"/>
      <c r="EJ739"/>
      <c r="EK739"/>
      <c r="EL739"/>
      <c r="EM739"/>
      <c r="EN739"/>
      <c r="EO739"/>
      <c r="EP739"/>
      <c r="EQ739"/>
      <c r="ER739"/>
      <c r="ES739"/>
      <c r="ET739"/>
      <c r="EU739"/>
      <c r="EV739"/>
      <c r="EW739"/>
      <c r="EX739"/>
      <c r="EY739"/>
      <c r="EZ739"/>
      <c r="FA739"/>
      <c r="FB739"/>
      <c r="FC739"/>
      <c r="FD739"/>
      <c r="FE739"/>
      <c r="FF739"/>
      <c r="FG739"/>
      <c r="FH739"/>
      <c r="FI739"/>
      <c r="FJ739"/>
      <c r="FK739"/>
      <c r="FL739"/>
      <c r="FM739"/>
      <c r="FN739"/>
      <c r="FO739"/>
      <c r="FP739"/>
      <c r="FQ739"/>
      <c r="FR739"/>
      <c r="FS739"/>
      <c r="FT739"/>
      <c r="FU739"/>
      <c r="FV739"/>
      <c r="FW739"/>
      <c r="FX739"/>
      <c r="FY739"/>
      <c r="FZ739"/>
      <c r="GA739"/>
      <c r="GB739"/>
      <c r="GC739"/>
      <c r="GD739"/>
      <c r="GE739"/>
      <c r="GF739"/>
      <c r="GG739"/>
      <c r="GH739"/>
      <c r="GI739"/>
      <c r="GJ739"/>
      <c r="GK739"/>
      <c r="GL739"/>
      <c r="GM739"/>
      <c r="GN739"/>
      <c r="GO739"/>
      <c r="GP739"/>
      <c r="GQ739"/>
      <c r="GR739"/>
      <c r="GS739"/>
      <c r="GT739"/>
      <c r="GU739"/>
      <c r="GV739"/>
      <c r="GW739"/>
      <c r="GX739"/>
      <c r="GY739"/>
      <c r="GZ739"/>
      <c r="HA739"/>
      <c r="HB739"/>
      <c r="HC739"/>
      <c r="HD739"/>
      <c r="HE739"/>
      <c r="HF739"/>
      <c r="HG739"/>
      <c r="HH739"/>
      <c r="HI739"/>
      <c r="HJ739"/>
      <c r="HK739"/>
      <c r="HL739"/>
      <c r="HM739"/>
      <c r="HN739"/>
      <c r="HO739"/>
      <c r="HP739"/>
      <c r="HQ739"/>
      <c r="HR739"/>
      <c r="HS739"/>
      <c r="HT739"/>
      <c r="HU739"/>
      <c r="HV739"/>
      <c r="HW739"/>
      <c r="HX739"/>
      <c r="HY739"/>
      <c r="HZ739"/>
      <c r="IA739"/>
      <c r="IB739"/>
      <c r="IC739"/>
      <c r="ID739"/>
      <c r="IE739"/>
      <c r="IF739"/>
      <c r="IG739"/>
      <c r="IH739"/>
      <c r="II739"/>
      <c r="IJ739"/>
      <c r="IK739"/>
      <c r="IL739"/>
      <c r="IM739"/>
      <c r="IN739"/>
      <c r="IO739"/>
      <c r="IP739"/>
      <c r="IQ739"/>
      <c r="IR739"/>
      <c r="IS739"/>
      <c r="IT739"/>
      <c r="IU739"/>
      <c r="IV739"/>
      <c r="IW739"/>
      <c r="IX739"/>
      <c r="IY739"/>
      <c r="IZ739"/>
      <c r="JA739"/>
      <c r="JB739"/>
      <c r="JC739"/>
      <c r="JD739"/>
      <c r="JE739"/>
      <c r="JF739"/>
      <c r="JG739"/>
      <c r="JH739"/>
      <c r="JI739"/>
      <c r="JJ739"/>
      <c r="JK739"/>
      <c r="JL739"/>
      <c r="JM739"/>
      <c r="JN739"/>
      <c r="JO739"/>
      <c r="JP739"/>
      <c r="JQ739"/>
      <c r="JR739"/>
      <c r="JS739"/>
      <c r="JT739"/>
      <c r="JU739"/>
      <c r="JV739"/>
      <c r="JW739"/>
      <c r="JX739"/>
    </row>
    <row r="740" spans="1:284" s="199" customFormat="1" ht="12" customHeight="1">
      <c r="A740"/>
      <c r="B740"/>
      <c r="C740"/>
      <c r="D740"/>
      <c r="E740"/>
      <c r="F740"/>
      <c r="G740"/>
      <c r="H740"/>
      <c r="I740"/>
      <c r="J740"/>
      <c r="K740"/>
      <c r="L740"/>
      <c r="M740"/>
      <c r="N740"/>
      <c r="O740"/>
      <c r="P740"/>
      <c r="Q740"/>
      <c r="R740"/>
      <c r="S740"/>
      <c r="T740"/>
      <c r="U740"/>
      <c r="V740"/>
      <c r="W740"/>
      <c r="X740"/>
      <c r="Y740"/>
      <c r="Z740"/>
      <c r="AA740"/>
      <c r="AB740"/>
      <c r="AC740"/>
      <c r="AD740"/>
      <c r="AE740"/>
      <c r="AF740"/>
      <c r="AG740"/>
      <c r="AH740"/>
      <c r="AI740"/>
      <c r="AJ740"/>
      <c r="AK740"/>
      <c r="AL740"/>
      <c r="AM740"/>
      <c r="AN740"/>
      <c r="AO740"/>
      <c r="AP740"/>
      <c r="AQ740"/>
      <c r="AR740"/>
      <c r="AS740"/>
      <c r="AT740"/>
      <c r="AU740"/>
      <c r="AV740"/>
      <c r="AW740"/>
      <c r="AX740"/>
      <c r="AY740"/>
      <c r="AZ740"/>
      <c r="BA740"/>
      <c r="BB740"/>
      <c r="BC740"/>
      <c r="BD740"/>
      <c r="BE740"/>
      <c r="BF740"/>
      <c r="BG740"/>
      <c r="BH740"/>
      <c r="BI740"/>
      <c r="BJ740"/>
      <c r="BK740"/>
      <c r="BL740"/>
      <c r="BM740"/>
      <c r="BN740"/>
      <c r="BO740"/>
      <c r="BP740"/>
      <c r="BQ740"/>
      <c r="BR740"/>
      <c r="BS740"/>
      <c r="BT740"/>
      <c r="BU740"/>
      <c r="BV740"/>
      <c r="BW740"/>
      <c r="BX740"/>
      <c r="BY740"/>
      <c r="BZ740"/>
      <c r="CA740"/>
      <c r="CB740"/>
      <c r="CC740"/>
      <c r="CD740"/>
      <c r="CE740"/>
      <c r="CF740"/>
      <c r="CG740"/>
      <c r="CH740"/>
      <c r="CI740"/>
      <c r="CJ740"/>
      <c r="CK740"/>
      <c r="CL740"/>
      <c r="CM740"/>
      <c r="CN740"/>
      <c r="CO740"/>
      <c r="CP740"/>
      <c r="CQ740"/>
      <c r="CR740"/>
      <c r="CS740"/>
      <c r="CT740"/>
      <c r="CU740"/>
      <c r="CV740"/>
      <c r="CW740"/>
      <c r="CX740"/>
      <c r="CY740"/>
      <c r="CZ740"/>
      <c r="DA740"/>
      <c r="DB740"/>
      <c r="DC740"/>
      <c r="DD740"/>
      <c r="DE740"/>
      <c r="DF740"/>
      <c r="DG740"/>
      <c r="DH740"/>
      <c r="DI740"/>
      <c r="DJ740"/>
      <c r="DK740"/>
      <c r="DL740"/>
      <c r="DM740"/>
      <c r="DN740"/>
      <c r="DO740"/>
      <c r="DP740"/>
      <c r="DQ740"/>
      <c r="DR740"/>
      <c r="DS740"/>
      <c r="DT740"/>
      <c r="DU740"/>
      <c r="DV740"/>
      <c r="DW740"/>
      <c r="DX740"/>
      <c r="DY740"/>
      <c r="DZ740"/>
      <c r="EA740"/>
      <c r="EB740"/>
      <c r="EC740"/>
      <c r="ED740"/>
      <c r="EE740"/>
      <c r="EF740"/>
      <c r="EG740"/>
      <c r="EH740"/>
      <c r="EI740"/>
      <c r="EJ740"/>
      <c r="EK740"/>
      <c r="EL740"/>
      <c r="EM740"/>
      <c r="EN740"/>
      <c r="EO740"/>
      <c r="EP740"/>
      <c r="EQ740"/>
      <c r="ER740"/>
      <c r="ES740"/>
      <c r="ET740"/>
      <c r="EU740"/>
      <c r="EV740"/>
      <c r="EW740"/>
      <c r="EX740"/>
      <c r="EY740"/>
      <c r="EZ740"/>
      <c r="FA740"/>
      <c r="FB740"/>
      <c r="FC740"/>
      <c r="FD740"/>
      <c r="FE740"/>
      <c r="FF740"/>
      <c r="FG740"/>
      <c r="FH740"/>
      <c r="FI740"/>
      <c r="FJ740"/>
      <c r="FK740"/>
      <c r="FL740"/>
      <c r="FM740"/>
      <c r="FN740"/>
      <c r="FO740"/>
      <c r="FP740"/>
      <c r="FQ740"/>
      <c r="FR740"/>
      <c r="FS740"/>
      <c r="FT740"/>
      <c r="FU740"/>
      <c r="FV740"/>
      <c r="FW740"/>
      <c r="FX740"/>
      <c r="FY740"/>
      <c r="FZ740"/>
      <c r="GA740"/>
      <c r="GB740"/>
      <c r="GC740"/>
      <c r="GD740"/>
      <c r="GE740"/>
      <c r="GF740"/>
      <c r="GG740"/>
      <c r="GH740"/>
      <c r="GI740"/>
      <c r="GJ740"/>
      <c r="GK740"/>
      <c r="GL740"/>
      <c r="GM740"/>
      <c r="GN740"/>
      <c r="GO740"/>
      <c r="GP740"/>
      <c r="GQ740"/>
      <c r="GR740"/>
      <c r="GS740"/>
      <c r="GT740"/>
      <c r="GU740"/>
      <c r="GV740"/>
      <c r="GW740"/>
      <c r="GX740"/>
      <c r="GY740"/>
      <c r="GZ740"/>
      <c r="HA740"/>
      <c r="HB740"/>
      <c r="HC740"/>
      <c r="HD740"/>
      <c r="HE740"/>
      <c r="HF740"/>
      <c r="HG740"/>
      <c r="HH740"/>
      <c r="HI740"/>
      <c r="HJ740"/>
      <c r="HK740"/>
      <c r="HL740"/>
      <c r="HM740"/>
      <c r="HN740"/>
      <c r="HO740"/>
      <c r="HP740"/>
      <c r="HQ740"/>
      <c r="HR740"/>
      <c r="HS740"/>
      <c r="HT740"/>
      <c r="HU740"/>
      <c r="HV740"/>
      <c r="HW740"/>
      <c r="HX740"/>
      <c r="HY740"/>
      <c r="HZ740"/>
      <c r="IA740"/>
      <c r="IB740"/>
      <c r="IC740"/>
      <c r="ID740"/>
      <c r="IE740"/>
      <c r="IF740"/>
      <c r="IG740"/>
      <c r="IH740"/>
      <c r="II740"/>
      <c r="IJ740"/>
      <c r="IK740"/>
      <c r="IL740"/>
      <c r="IM740"/>
      <c r="IN740"/>
      <c r="IO740"/>
      <c r="IP740"/>
      <c r="IQ740"/>
      <c r="IR740"/>
      <c r="IS740"/>
      <c r="IT740"/>
      <c r="IU740"/>
      <c r="IV740"/>
      <c r="IW740"/>
      <c r="IX740"/>
      <c r="IY740"/>
      <c r="IZ740"/>
      <c r="JA740"/>
      <c r="JB740"/>
      <c r="JC740"/>
      <c r="JD740"/>
      <c r="JE740"/>
      <c r="JF740"/>
      <c r="JG740"/>
      <c r="JH740"/>
      <c r="JI740"/>
      <c r="JJ740"/>
      <c r="JK740"/>
      <c r="JL740"/>
      <c r="JM740"/>
      <c r="JN740"/>
      <c r="JO740"/>
      <c r="JP740"/>
      <c r="JQ740"/>
      <c r="JR740"/>
      <c r="JS740"/>
      <c r="JT740"/>
      <c r="JU740"/>
      <c r="JV740"/>
      <c r="JW740"/>
      <c r="JX740"/>
    </row>
    <row r="741" spans="1:284" s="199" customFormat="1" ht="12" customHeight="1">
      <c r="A741"/>
      <c r="B741"/>
      <c r="C741"/>
      <c r="D741"/>
      <c r="E741"/>
      <c r="F741"/>
      <c r="G741"/>
      <c r="H741"/>
      <c r="I741"/>
      <c r="J741"/>
      <c r="K741"/>
      <c r="L741"/>
      <c r="M741"/>
      <c r="N741"/>
      <c r="O741"/>
      <c r="P741"/>
      <c r="Q741"/>
      <c r="R741"/>
      <c r="S741"/>
      <c r="T741"/>
      <c r="U741"/>
      <c r="V741"/>
      <c r="W741"/>
      <c r="X741"/>
      <c r="Y741"/>
      <c r="Z741"/>
      <c r="AA741"/>
      <c r="AB741"/>
      <c r="AC741"/>
      <c r="AD741"/>
      <c r="AE741"/>
      <c r="AF741"/>
      <c r="AG741"/>
      <c r="AH741"/>
      <c r="AI741"/>
      <c r="AJ741"/>
      <c r="AK741"/>
      <c r="AL741"/>
      <c r="AM741"/>
      <c r="AN741"/>
      <c r="AO741"/>
      <c r="AP741"/>
      <c r="AQ741"/>
      <c r="AR741"/>
      <c r="AS741"/>
      <c r="AT741"/>
      <c r="AU741"/>
      <c r="AV741"/>
      <c r="AW741"/>
      <c r="AX741"/>
      <c r="AY741"/>
      <c r="AZ741"/>
      <c r="BA741"/>
      <c r="BB741"/>
      <c r="BC741"/>
      <c r="BD741"/>
      <c r="BE741"/>
      <c r="BF741"/>
      <c r="BG741"/>
      <c r="BH741"/>
      <c r="BI741"/>
      <c r="BJ741"/>
      <c r="BK741"/>
      <c r="BL741"/>
      <c r="BM741"/>
      <c r="BN741"/>
      <c r="BO741"/>
      <c r="BP741"/>
      <c r="BQ741"/>
      <c r="BR741"/>
      <c r="BS741"/>
      <c r="BT741"/>
      <c r="BU741"/>
      <c r="BV741"/>
      <c r="BW741"/>
      <c r="BX741"/>
      <c r="BY741"/>
      <c r="BZ741"/>
      <c r="CA741"/>
      <c r="CB741"/>
      <c r="CC741"/>
      <c r="CD741"/>
      <c r="CE741"/>
      <c r="CF741"/>
      <c r="CG741"/>
      <c r="CH741"/>
      <c r="CI741"/>
      <c r="CJ741"/>
      <c r="CK741"/>
      <c r="CL741"/>
      <c r="CM741"/>
      <c r="CN741"/>
      <c r="CO741"/>
      <c r="CP741"/>
      <c r="CQ741"/>
      <c r="CR741"/>
      <c r="CS741"/>
      <c r="CT741"/>
      <c r="CU741"/>
      <c r="CV741"/>
      <c r="CW741"/>
      <c r="CX741"/>
      <c r="CY741"/>
      <c r="CZ741"/>
      <c r="DA741"/>
      <c r="DB741"/>
      <c r="DC741"/>
      <c r="DD741"/>
      <c r="DE741"/>
      <c r="DF741"/>
      <c r="DG741"/>
      <c r="DH741"/>
      <c r="DI741"/>
      <c r="DJ741"/>
      <c r="DK741"/>
      <c r="DL741"/>
      <c r="DM741"/>
      <c r="DN741"/>
      <c r="DO741"/>
      <c r="DP741"/>
      <c r="DQ741"/>
      <c r="DR741"/>
      <c r="DS741"/>
      <c r="DT741"/>
      <c r="DU741"/>
      <c r="DV741"/>
      <c r="DW741"/>
      <c r="DX741"/>
      <c r="DY741"/>
      <c r="DZ741"/>
      <c r="EA741"/>
      <c r="EB741"/>
      <c r="EC741"/>
      <c r="ED741"/>
      <c r="EE741"/>
      <c r="EF741"/>
      <c r="EG741"/>
      <c r="EH741"/>
      <c r="EI741"/>
      <c r="EJ741"/>
      <c r="EK741"/>
      <c r="EL741"/>
      <c r="EM741"/>
      <c r="EN741"/>
      <c r="EO741"/>
      <c r="EP741"/>
      <c r="EQ741"/>
      <c r="ER741"/>
      <c r="ES741"/>
      <c r="ET741"/>
      <c r="EU741"/>
      <c r="EV741"/>
      <c r="EW741"/>
      <c r="EX741"/>
      <c r="EY741"/>
      <c r="EZ741"/>
      <c r="FA741"/>
      <c r="FB741"/>
      <c r="FC741"/>
      <c r="FD741"/>
      <c r="FE741"/>
      <c r="FF741"/>
      <c r="FG741"/>
      <c r="FH741"/>
      <c r="FI741"/>
      <c r="FJ741"/>
      <c r="FK741"/>
      <c r="FL741"/>
      <c r="FM741"/>
      <c r="FN741"/>
      <c r="FO741"/>
      <c r="FP741"/>
      <c r="FQ741"/>
      <c r="FR741"/>
      <c r="FS741"/>
      <c r="FT741"/>
      <c r="FU741"/>
      <c r="FV741"/>
      <c r="FW741"/>
      <c r="FX741"/>
      <c r="FY741"/>
      <c r="FZ741"/>
      <c r="GA741"/>
      <c r="GB741"/>
      <c r="GC741"/>
      <c r="GD741"/>
      <c r="GE741"/>
      <c r="GF741"/>
      <c r="GG741"/>
      <c r="GH741"/>
      <c r="GI741"/>
      <c r="GJ741"/>
      <c r="GK741"/>
      <c r="GL741"/>
      <c r="GM741"/>
      <c r="GN741"/>
      <c r="GO741"/>
      <c r="GP741"/>
      <c r="GQ741"/>
      <c r="GR741"/>
      <c r="GS741"/>
      <c r="GT741"/>
      <c r="GU741"/>
      <c r="GV741"/>
      <c r="GW741"/>
      <c r="GX741"/>
      <c r="GY741"/>
      <c r="GZ741"/>
      <c r="HA741"/>
      <c r="HB741"/>
      <c r="HC741"/>
      <c r="HD741"/>
      <c r="HE741"/>
      <c r="HF741"/>
      <c r="HG741"/>
      <c r="HH741"/>
      <c r="HI741"/>
      <c r="HJ741"/>
      <c r="HK741"/>
      <c r="HL741"/>
      <c r="HM741"/>
      <c r="HN741"/>
      <c r="HO741"/>
      <c r="HP741"/>
      <c r="HQ741"/>
      <c r="HR741"/>
      <c r="HS741"/>
      <c r="HT741"/>
      <c r="HU741"/>
      <c r="HV741"/>
      <c r="HW741"/>
      <c r="HX741"/>
      <c r="HY741"/>
      <c r="HZ741"/>
      <c r="IA741"/>
      <c r="IB741"/>
      <c r="IC741"/>
      <c r="ID741"/>
      <c r="IE741"/>
      <c r="IF741"/>
      <c r="IG741"/>
      <c r="IH741"/>
      <c r="II741"/>
      <c r="IJ741"/>
      <c r="IK741"/>
      <c r="IL741"/>
      <c r="IM741"/>
      <c r="IN741"/>
      <c r="IO741"/>
      <c r="IP741"/>
      <c r="IQ741"/>
      <c r="IR741"/>
      <c r="IS741"/>
      <c r="IT741"/>
      <c r="IU741"/>
      <c r="IV741"/>
      <c r="IW741"/>
      <c r="IX741"/>
      <c r="IY741"/>
      <c r="IZ741"/>
      <c r="JA741"/>
      <c r="JB741"/>
      <c r="JC741"/>
      <c r="JD741"/>
      <c r="JE741"/>
      <c r="JF741"/>
      <c r="JG741"/>
      <c r="JH741"/>
      <c r="JI741"/>
      <c r="JJ741"/>
      <c r="JK741"/>
      <c r="JL741"/>
      <c r="JM741"/>
      <c r="JN741"/>
      <c r="JO741"/>
      <c r="JP741"/>
      <c r="JQ741"/>
      <c r="JR741"/>
      <c r="JS741"/>
      <c r="JT741"/>
      <c r="JU741"/>
      <c r="JV741"/>
      <c r="JW741"/>
      <c r="JX741"/>
    </row>
    <row r="742" spans="1:284" s="199" customFormat="1" ht="12" customHeight="1">
      <c r="A742"/>
      <c r="B742"/>
      <c r="C742"/>
      <c r="D742"/>
      <c r="E742"/>
      <c r="F742"/>
      <c r="G742"/>
      <c r="H742"/>
      <c r="I742"/>
      <c r="J742"/>
      <c r="K742"/>
      <c r="L742"/>
      <c r="M742"/>
      <c r="N742"/>
      <c r="O742"/>
      <c r="P742"/>
      <c r="Q742"/>
      <c r="R742"/>
      <c r="S742"/>
      <c r="T742"/>
      <c r="U742"/>
      <c r="V742"/>
      <c r="W742"/>
      <c r="X742"/>
      <c r="Y742"/>
      <c r="Z742"/>
      <c r="AA742"/>
      <c r="AB742"/>
      <c r="AC742"/>
      <c r="AD742"/>
      <c r="AE742"/>
      <c r="AF742"/>
      <c r="AG742"/>
      <c r="AH742"/>
      <c r="AI742"/>
      <c r="AJ742"/>
      <c r="AK742"/>
      <c r="AL742"/>
      <c r="AM742"/>
      <c r="AN742"/>
      <c r="AO742"/>
      <c r="AP742"/>
      <c r="AQ742"/>
      <c r="AR742"/>
      <c r="AS742"/>
      <c r="AT742"/>
      <c r="AU742"/>
      <c r="AV742"/>
      <c r="AW742"/>
      <c r="AX742"/>
      <c r="AY742"/>
      <c r="AZ742"/>
      <c r="BA742"/>
      <c r="BB742"/>
      <c r="BC742"/>
      <c r="BD742"/>
      <c r="BE742"/>
      <c r="BF742"/>
      <c r="BG742"/>
      <c r="BH742"/>
      <c r="BI742"/>
      <c r="BJ742"/>
      <c r="BK742"/>
      <c r="BL742"/>
      <c r="BM742"/>
      <c r="BN742"/>
      <c r="BO742"/>
      <c r="BP742"/>
      <c r="BQ742"/>
      <c r="BR742"/>
      <c r="BS742"/>
      <c r="BT742"/>
      <c r="BU742"/>
      <c r="BV742"/>
      <c r="BW742"/>
      <c r="BX742"/>
      <c r="BY742"/>
      <c r="BZ742"/>
      <c r="CA742"/>
      <c r="CB742"/>
      <c r="CC742"/>
      <c r="CD742"/>
      <c r="CE742"/>
      <c r="CF742"/>
      <c r="CG742"/>
      <c r="CH742"/>
      <c r="CI742"/>
      <c r="CJ742"/>
      <c r="CK742"/>
      <c r="CL742"/>
      <c r="CM742"/>
      <c r="CN742"/>
      <c r="CO742"/>
      <c r="CP742"/>
      <c r="CQ742"/>
      <c r="CR742"/>
      <c r="CS742"/>
      <c r="CT742"/>
      <c r="CU742"/>
      <c r="CV742"/>
      <c r="CW742"/>
      <c r="CX742"/>
      <c r="CY742"/>
      <c r="CZ742"/>
      <c r="DA742"/>
      <c r="DB742"/>
      <c r="DC742"/>
      <c r="DD742"/>
      <c r="DE742"/>
      <c r="DF742"/>
      <c r="DG742"/>
      <c r="DH742"/>
      <c r="DI742"/>
      <c r="DJ742"/>
      <c r="DK742"/>
      <c r="DL742"/>
      <c r="DM742"/>
      <c r="DN742"/>
      <c r="DO742"/>
      <c r="DP742"/>
      <c r="DQ742"/>
      <c r="DR742"/>
      <c r="DS742"/>
      <c r="DT742"/>
      <c r="DU742"/>
      <c r="DV742"/>
      <c r="DW742"/>
      <c r="DX742"/>
      <c r="DY742"/>
      <c r="DZ742"/>
      <c r="EA742"/>
      <c r="EB742"/>
      <c r="EC742"/>
      <c r="ED742"/>
      <c r="EE742"/>
      <c r="EF742"/>
      <c r="EG742"/>
      <c r="EH742"/>
      <c r="EI742"/>
      <c r="EJ742"/>
      <c r="EK742"/>
      <c r="EL742"/>
      <c r="EM742"/>
      <c r="EN742"/>
      <c r="EO742"/>
      <c r="EP742"/>
      <c r="EQ742"/>
      <c r="ER742"/>
      <c r="ES742"/>
      <c r="ET742"/>
      <c r="EU742"/>
      <c r="EV742"/>
      <c r="EW742"/>
      <c r="EX742"/>
      <c r="EY742"/>
      <c r="EZ742"/>
      <c r="FA742"/>
      <c r="FB742"/>
      <c r="FC742"/>
      <c r="FD742"/>
      <c r="FE742"/>
      <c r="FF742"/>
      <c r="FG742"/>
      <c r="FH742"/>
      <c r="FI742"/>
      <c r="FJ742"/>
      <c r="FK742"/>
      <c r="FL742"/>
      <c r="FM742"/>
      <c r="FN742"/>
      <c r="FO742"/>
      <c r="FP742"/>
      <c r="FQ742"/>
      <c r="FR742"/>
      <c r="FS742"/>
      <c r="FT742"/>
      <c r="FU742"/>
      <c r="FV742"/>
      <c r="FW742"/>
      <c r="FX742"/>
      <c r="FY742"/>
      <c r="FZ742"/>
      <c r="GA742"/>
      <c r="GB742"/>
      <c r="GC742"/>
      <c r="GD742"/>
      <c r="GE742"/>
      <c r="GF742"/>
      <c r="GG742"/>
      <c r="GH742"/>
      <c r="GI742"/>
      <c r="GJ742"/>
      <c r="GK742"/>
      <c r="GL742"/>
      <c r="GM742"/>
      <c r="GN742"/>
      <c r="GO742"/>
      <c r="GP742"/>
      <c r="GQ742"/>
      <c r="GR742"/>
      <c r="GS742"/>
      <c r="GT742"/>
      <c r="GU742"/>
      <c r="GV742"/>
      <c r="GW742"/>
      <c r="GX742"/>
      <c r="GY742"/>
      <c r="GZ742"/>
      <c r="HA742"/>
      <c r="HB742"/>
      <c r="HC742"/>
      <c r="HD742"/>
      <c r="HE742"/>
      <c r="HF742"/>
      <c r="HG742"/>
      <c r="HH742"/>
      <c r="HI742"/>
      <c r="HJ742"/>
      <c r="HK742"/>
      <c r="HL742"/>
      <c r="HM742"/>
      <c r="HN742"/>
      <c r="HO742"/>
      <c r="HP742"/>
      <c r="HQ742"/>
      <c r="HR742"/>
      <c r="HS742"/>
      <c r="HT742"/>
      <c r="HU742"/>
      <c r="HV742"/>
      <c r="HW742"/>
      <c r="HX742"/>
      <c r="HY742"/>
      <c r="HZ742"/>
      <c r="IA742"/>
      <c r="IB742"/>
      <c r="IC742"/>
      <c r="ID742"/>
      <c r="IE742"/>
      <c r="IF742"/>
      <c r="IG742"/>
      <c r="IH742"/>
      <c r="II742"/>
      <c r="IJ742"/>
      <c r="IK742"/>
      <c r="IL742"/>
      <c r="IM742"/>
      <c r="IN742"/>
      <c r="IO742"/>
      <c r="IP742"/>
      <c r="IQ742"/>
      <c r="IR742"/>
      <c r="IS742"/>
      <c r="IT742"/>
      <c r="IU742"/>
      <c r="IV742"/>
      <c r="IW742"/>
      <c r="IX742"/>
      <c r="IY742"/>
      <c r="IZ742"/>
      <c r="JA742"/>
      <c r="JB742"/>
      <c r="JC742"/>
      <c r="JD742"/>
      <c r="JE742"/>
      <c r="JF742"/>
      <c r="JG742"/>
      <c r="JH742"/>
      <c r="JI742"/>
      <c r="JJ742"/>
      <c r="JK742"/>
      <c r="JL742"/>
      <c r="JM742"/>
      <c r="JN742"/>
      <c r="JO742"/>
      <c r="JP742"/>
      <c r="JQ742"/>
      <c r="JR742"/>
      <c r="JS742"/>
      <c r="JT742"/>
      <c r="JU742"/>
      <c r="JV742"/>
      <c r="JW742"/>
      <c r="JX742"/>
    </row>
    <row r="743" spans="1:284" s="199" customFormat="1" ht="12" customHeight="1">
      <c r="A743"/>
      <c r="B743"/>
      <c r="C743"/>
      <c r="D743"/>
      <c r="E743"/>
      <c r="F743"/>
      <c r="G743"/>
      <c r="H743"/>
      <c r="I743"/>
      <c r="J743"/>
      <c r="K743"/>
      <c r="L743"/>
      <c r="M743"/>
      <c r="N743"/>
      <c r="O743"/>
      <c r="P743"/>
      <c r="Q743"/>
      <c r="R743"/>
      <c r="S743"/>
      <c r="T743"/>
      <c r="U743"/>
      <c r="V743"/>
      <c r="W743"/>
      <c r="X743"/>
      <c r="Y743"/>
      <c r="Z743"/>
      <c r="AA743"/>
      <c r="AB743"/>
      <c r="AC743"/>
      <c r="AD743"/>
      <c r="AE743"/>
      <c r="AF743"/>
      <c r="AG743"/>
      <c r="AH743"/>
      <c r="AI743"/>
      <c r="AJ743"/>
      <c r="AK743"/>
      <c r="AL743"/>
      <c r="AM743"/>
      <c r="AN743"/>
      <c r="AO743"/>
      <c r="AP743"/>
      <c r="AQ743"/>
      <c r="AR743"/>
      <c r="AS743"/>
      <c r="AT743"/>
      <c r="AU743"/>
      <c r="AV743"/>
      <c r="AW743"/>
      <c r="AX743"/>
      <c r="AY743"/>
      <c r="AZ743"/>
      <c r="BA743"/>
      <c r="BB743"/>
      <c r="BC743"/>
      <c r="BD743"/>
      <c r="BE743"/>
      <c r="BF743"/>
      <c r="BG743"/>
      <c r="BH743"/>
      <c r="BI743"/>
      <c r="BJ743"/>
      <c r="BK743"/>
      <c r="BL743"/>
      <c r="BM743"/>
      <c r="BN743"/>
      <c r="BO743"/>
      <c r="BP743"/>
      <c r="BQ743"/>
      <c r="BR743"/>
      <c r="BS743"/>
      <c r="BT743"/>
      <c r="BU743"/>
      <c r="BV743"/>
      <c r="BW743"/>
      <c r="BX743"/>
      <c r="BY743"/>
      <c r="BZ743"/>
      <c r="CA743"/>
      <c r="CB743"/>
      <c r="CC743"/>
      <c r="CD743"/>
      <c r="CE743"/>
      <c r="CF743"/>
      <c r="CG743"/>
      <c r="CH743"/>
      <c r="CI743"/>
      <c r="CJ743"/>
      <c r="CK743"/>
      <c r="CL743"/>
      <c r="CM743"/>
      <c r="CN743"/>
      <c r="CO743"/>
      <c r="CP743"/>
      <c r="CQ743"/>
      <c r="CR743"/>
      <c r="CS743"/>
      <c r="CT743"/>
      <c r="CU743"/>
      <c r="CV743"/>
      <c r="CW743"/>
      <c r="CX743"/>
      <c r="CY743"/>
      <c r="CZ743"/>
      <c r="DA743"/>
      <c r="DB743"/>
      <c r="DC743"/>
      <c r="DD743"/>
      <c r="DE743"/>
      <c r="DF743"/>
      <c r="DG743"/>
      <c r="DH743"/>
      <c r="DI743"/>
      <c r="DJ743"/>
      <c r="DK743"/>
      <c r="DL743"/>
      <c r="DM743"/>
      <c r="DN743"/>
      <c r="DO743"/>
      <c r="DP743"/>
      <c r="DQ743"/>
      <c r="DR743"/>
      <c r="DS743"/>
      <c r="DT743"/>
      <c r="DU743"/>
      <c r="DV743"/>
      <c r="DW743"/>
      <c r="DX743"/>
      <c r="DY743"/>
      <c r="DZ743"/>
      <c r="EA743"/>
      <c r="EB743"/>
      <c r="EC743"/>
      <c r="ED743"/>
      <c r="EE743"/>
      <c r="EF743"/>
      <c r="EG743"/>
      <c r="EH743"/>
      <c r="EI743"/>
      <c r="EJ743"/>
      <c r="EK743"/>
      <c r="EL743"/>
      <c r="EM743"/>
      <c r="EN743"/>
      <c r="EO743"/>
      <c r="EP743"/>
      <c r="EQ743"/>
      <c r="ER743"/>
      <c r="ES743"/>
      <c r="ET743"/>
      <c r="EU743"/>
      <c r="EV743"/>
      <c r="EW743"/>
      <c r="EX743"/>
      <c r="EY743"/>
      <c r="EZ743"/>
      <c r="FA743"/>
      <c r="FB743"/>
      <c r="FC743"/>
      <c r="FD743"/>
      <c r="FE743"/>
      <c r="FF743"/>
      <c r="FG743"/>
      <c r="FH743"/>
      <c r="FI743"/>
      <c r="FJ743"/>
      <c r="FK743"/>
      <c r="FL743"/>
      <c r="FM743"/>
      <c r="FN743"/>
      <c r="FO743"/>
      <c r="FP743"/>
      <c r="FQ743"/>
      <c r="FR743"/>
      <c r="FS743"/>
      <c r="FT743"/>
      <c r="FU743"/>
      <c r="FV743"/>
      <c r="FW743"/>
      <c r="FX743"/>
      <c r="FY743"/>
      <c r="FZ743"/>
      <c r="GA743"/>
      <c r="GB743"/>
      <c r="GC743"/>
      <c r="GD743"/>
      <c r="GE743"/>
      <c r="GF743"/>
      <c r="GG743"/>
      <c r="GH743"/>
      <c r="GI743"/>
      <c r="GJ743"/>
      <c r="GK743"/>
      <c r="GL743"/>
      <c r="GM743"/>
      <c r="GN743"/>
      <c r="GO743"/>
      <c r="GP743"/>
      <c r="GQ743"/>
      <c r="GR743"/>
      <c r="GS743"/>
      <c r="GT743"/>
      <c r="GU743"/>
      <c r="GV743"/>
      <c r="GW743"/>
      <c r="GX743"/>
      <c r="GY743"/>
      <c r="GZ743"/>
      <c r="HA743"/>
      <c r="HB743"/>
      <c r="HC743"/>
      <c r="HD743"/>
      <c r="HE743"/>
      <c r="HF743"/>
      <c r="HG743"/>
      <c r="HH743"/>
      <c r="HI743"/>
      <c r="HJ743"/>
      <c r="HK743"/>
      <c r="HL743"/>
      <c r="HM743"/>
      <c r="HN743"/>
      <c r="HO743"/>
      <c r="HP743"/>
      <c r="HQ743"/>
      <c r="HR743"/>
      <c r="HS743"/>
      <c r="HT743"/>
      <c r="HU743"/>
      <c r="HV743"/>
      <c r="HW743"/>
      <c r="HX743"/>
      <c r="HY743"/>
      <c r="HZ743"/>
      <c r="IA743"/>
      <c r="IB743"/>
      <c r="IC743"/>
      <c r="ID743"/>
      <c r="IE743"/>
      <c r="IF743"/>
      <c r="IG743"/>
      <c r="IH743"/>
      <c r="II743"/>
      <c r="IJ743"/>
      <c r="IK743"/>
      <c r="IL743"/>
      <c r="IM743"/>
      <c r="IN743"/>
      <c r="IO743"/>
      <c r="IP743"/>
      <c r="IQ743"/>
      <c r="IR743"/>
      <c r="IS743"/>
      <c r="IT743"/>
      <c r="IU743"/>
      <c r="IV743"/>
      <c r="IW743"/>
      <c r="IX743"/>
      <c r="IY743"/>
      <c r="IZ743"/>
      <c r="JA743"/>
      <c r="JB743"/>
      <c r="JC743"/>
      <c r="JD743"/>
      <c r="JE743"/>
      <c r="JF743"/>
      <c r="JG743"/>
      <c r="JH743"/>
      <c r="JI743"/>
      <c r="JJ743"/>
      <c r="JK743"/>
      <c r="JL743"/>
      <c r="JM743"/>
      <c r="JN743"/>
      <c r="JO743"/>
      <c r="JP743"/>
      <c r="JQ743"/>
      <c r="JR743"/>
      <c r="JS743"/>
      <c r="JT743"/>
      <c r="JU743"/>
      <c r="JV743"/>
      <c r="JW743"/>
      <c r="JX743"/>
    </row>
    <row r="744" spans="1:284" s="199" customFormat="1" ht="12" customHeight="1">
      <c r="A744"/>
      <c r="B744"/>
      <c r="C744"/>
      <c r="D744"/>
      <c r="E744"/>
      <c r="F744"/>
      <c r="G744"/>
      <c r="H744"/>
      <c r="I744"/>
      <c r="J744"/>
      <c r="K744"/>
      <c r="L744"/>
      <c r="M744"/>
      <c r="N744"/>
      <c r="O744"/>
      <c r="P744"/>
      <c r="Q744"/>
      <c r="R744"/>
      <c r="S744"/>
      <c r="T744"/>
      <c r="U744"/>
      <c r="V744"/>
      <c r="W744"/>
      <c r="X744"/>
      <c r="Y744"/>
      <c r="Z744"/>
      <c r="AA744"/>
      <c r="AB744"/>
      <c r="AC744"/>
      <c r="AD744"/>
      <c r="AE744"/>
      <c r="AF744"/>
      <c r="AG744"/>
      <c r="AH744"/>
      <c r="AI744"/>
      <c r="AJ744"/>
      <c r="AK744"/>
      <c r="AL744"/>
      <c r="AM744"/>
      <c r="AN744"/>
      <c r="AO744"/>
      <c r="AP744"/>
      <c r="AQ744"/>
      <c r="AR744"/>
      <c r="AS744"/>
      <c r="AT744"/>
      <c r="AU744"/>
      <c r="AV744"/>
      <c r="AW744"/>
      <c r="AX744"/>
      <c r="AY744"/>
      <c r="AZ744"/>
      <c r="BA744"/>
      <c r="BB744"/>
      <c r="BC744"/>
      <c r="BD744"/>
      <c r="BE744"/>
      <c r="BF744"/>
      <c r="BG744"/>
      <c r="BH744"/>
      <c r="BI744"/>
      <c r="BJ744"/>
      <c r="BK744"/>
      <c r="BL744"/>
      <c r="BM744"/>
      <c r="BN744"/>
      <c r="BO744"/>
      <c r="BP744"/>
      <c r="BQ744"/>
      <c r="BR744"/>
      <c r="BS744"/>
      <c r="BT744"/>
      <c r="BU744"/>
      <c r="BV744"/>
      <c r="BW744"/>
      <c r="BX744"/>
      <c r="BY744"/>
      <c r="BZ744"/>
      <c r="CA744"/>
      <c r="CB744"/>
      <c r="CC744"/>
      <c r="CD744"/>
      <c r="CE744"/>
      <c r="CF744"/>
      <c r="CG744"/>
      <c r="CH744"/>
      <c r="CI744"/>
      <c r="CJ744"/>
      <c r="CK744"/>
      <c r="CL744"/>
      <c r="CM744"/>
      <c r="CN744"/>
      <c r="CO744"/>
      <c r="CP744"/>
      <c r="CQ744"/>
      <c r="CR744"/>
      <c r="CS744"/>
      <c r="CT744"/>
      <c r="CU744"/>
      <c r="CV744"/>
      <c r="CW744"/>
      <c r="CX744"/>
      <c r="CY744"/>
      <c r="CZ744"/>
      <c r="DA744"/>
      <c r="DB744"/>
      <c r="DC744"/>
      <c r="DD744"/>
      <c r="DE744"/>
      <c r="DF744"/>
      <c r="DG744"/>
      <c r="DH744"/>
      <c r="DI744"/>
      <c r="DJ744"/>
      <c r="DK744"/>
      <c r="DL744"/>
      <c r="DM744"/>
      <c r="DN744"/>
      <c r="DO744"/>
      <c r="DP744"/>
      <c r="DQ744"/>
      <c r="DR744"/>
      <c r="DS744"/>
      <c r="DT744"/>
      <c r="DU744"/>
      <c r="DV744"/>
      <c r="DW744"/>
      <c r="DX744"/>
      <c r="DY744"/>
      <c r="DZ744"/>
      <c r="EA744"/>
      <c r="EB744"/>
      <c r="EC744"/>
      <c r="ED744"/>
      <c r="EE744"/>
      <c r="EF744"/>
      <c r="EG744"/>
      <c r="EH744"/>
      <c r="EI744"/>
      <c r="EJ744"/>
      <c r="EK744"/>
      <c r="EL744"/>
      <c r="EM744"/>
      <c r="EN744"/>
      <c r="EO744"/>
      <c r="EP744"/>
      <c r="EQ744"/>
      <c r="ER744"/>
      <c r="ES744"/>
      <c r="ET744"/>
      <c r="EU744"/>
      <c r="EV744"/>
      <c r="EW744"/>
      <c r="EX744"/>
      <c r="EY744"/>
      <c r="EZ744"/>
      <c r="FA744"/>
      <c r="FB744"/>
      <c r="FC744"/>
      <c r="FD744"/>
      <c r="FE744"/>
      <c r="FF744"/>
      <c r="FG744"/>
      <c r="FH744"/>
      <c r="FI744"/>
      <c r="FJ744"/>
      <c r="FK744"/>
      <c r="FL744"/>
      <c r="FM744"/>
      <c r="FN744"/>
      <c r="FO744"/>
      <c r="FP744"/>
      <c r="FQ744"/>
      <c r="FR744"/>
      <c r="FS744"/>
      <c r="FT744"/>
      <c r="FU744"/>
      <c r="FV744"/>
      <c r="FW744"/>
      <c r="FX744"/>
      <c r="FY744"/>
      <c r="FZ744"/>
      <c r="GA744"/>
      <c r="GB744"/>
      <c r="GC744"/>
      <c r="GD744"/>
      <c r="GE744"/>
      <c r="GF744"/>
      <c r="GG744"/>
      <c r="GH744"/>
      <c r="GI744"/>
      <c r="GJ744"/>
      <c r="GK744"/>
      <c r="GL744"/>
      <c r="GM744"/>
      <c r="GN744"/>
      <c r="GO744"/>
      <c r="GP744"/>
      <c r="GQ744"/>
      <c r="GR744"/>
      <c r="GS744"/>
      <c r="GT744"/>
      <c r="GU744"/>
      <c r="GV744"/>
      <c r="GW744"/>
      <c r="GX744"/>
      <c r="GY744"/>
      <c r="GZ744"/>
      <c r="HA744"/>
      <c r="HB744"/>
      <c r="HC744"/>
      <c r="HD744"/>
      <c r="HE744"/>
      <c r="HF744"/>
      <c r="HG744"/>
      <c r="HH744"/>
      <c r="HI744"/>
      <c r="HJ744"/>
      <c r="HK744"/>
      <c r="HL744"/>
      <c r="HM744"/>
      <c r="HN744"/>
      <c r="HO744"/>
      <c r="HP744"/>
      <c r="HQ744"/>
      <c r="HR744"/>
      <c r="HS744"/>
      <c r="HT744"/>
      <c r="HU744"/>
      <c r="HV744"/>
      <c r="HW744"/>
      <c r="HX744"/>
      <c r="HY744"/>
      <c r="HZ744"/>
      <c r="IA744"/>
      <c r="IB744"/>
      <c r="IC744"/>
      <c r="ID744"/>
      <c r="IE744"/>
      <c r="IF744"/>
      <c r="IG744"/>
      <c r="IH744"/>
      <c r="II744"/>
      <c r="IJ744"/>
      <c r="IK744"/>
      <c r="IL744"/>
      <c r="IM744"/>
      <c r="IN744"/>
      <c r="IO744"/>
      <c r="IP744"/>
      <c r="IQ744"/>
      <c r="IR744"/>
      <c r="IS744"/>
      <c r="IT744"/>
      <c r="IU744"/>
      <c r="IV744"/>
      <c r="IW744"/>
      <c r="IX744"/>
      <c r="IY744"/>
      <c r="IZ744"/>
      <c r="JA744"/>
      <c r="JB744"/>
      <c r="JC744"/>
      <c r="JD744"/>
      <c r="JE744"/>
      <c r="JF744"/>
      <c r="JG744"/>
      <c r="JH744"/>
      <c r="JI744"/>
      <c r="JJ744"/>
      <c r="JK744"/>
      <c r="JL744"/>
      <c r="JM744"/>
      <c r="JN744"/>
      <c r="JO744"/>
      <c r="JP744"/>
      <c r="JQ744"/>
      <c r="JR744"/>
      <c r="JS744"/>
      <c r="JT744"/>
      <c r="JU744"/>
      <c r="JV744"/>
      <c r="JW744"/>
      <c r="JX744"/>
    </row>
    <row r="745" spans="1:284" s="199" customFormat="1" ht="12" customHeight="1">
      <c r="A745"/>
      <c r="B745"/>
      <c r="C745"/>
      <c r="D745"/>
      <c r="E745"/>
      <c r="F745"/>
      <c r="G745"/>
      <c r="H745"/>
      <c r="I745"/>
      <c r="J745"/>
      <c r="K745"/>
      <c r="L745"/>
      <c r="M745"/>
      <c r="N745"/>
      <c r="O745"/>
      <c r="P745"/>
      <c r="Q745"/>
      <c r="R745"/>
      <c r="S745"/>
      <c r="T745"/>
      <c r="U745"/>
      <c r="V745"/>
      <c r="W745"/>
      <c r="X745"/>
      <c r="Y745"/>
      <c r="Z745"/>
      <c r="AA745"/>
      <c r="AB745"/>
      <c r="AC745"/>
      <c r="AD745"/>
      <c r="AE745"/>
      <c r="AF745"/>
      <c r="AG745"/>
      <c r="AH745"/>
      <c r="AI745"/>
      <c r="AJ745"/>
      <c r="AK745"/>
      <c r="AL745"/>
      <c r="AM745"/>
      <c r="AN745"/>
      <c r="AO745"/>
      <c r="AP745"/>
      <c r="AQ745"/>
      <c r="AR745"/>
      <c r="AS745"/>
      <c r="AT745"/>
      <c r="AU745"/>
      <c r="AV745"/>
      <c r="AW745"/>
      <c r="AX745"/>
      <c r="AY745"/>
      <c r="AZ745"/>
      <c r="BA745"/>
      <c r="BB745"/>
      <c r="BC745"/>
      <c r="BD745"/>
      <c r="BE745"/>
      <c r="BF745"/>
      <c r="BG745"/>
      <c r="BH745"/>
      <c r="BI745"/>
      <c r="BJ745"/>
      <c r="BK745"/>
      <c r="BL745"/>
      <c r="BM745"/>
      <c r="BN745"/>
      <c r="BO745"/>
      <c r="BP745"/>
      <c r="BQ745"/>
      <c r="BR745"/>
      <c r="BS745"/>
      <c r="BT745"/>
      <c r="BU745"/>
      <c r="BV745"/>
      <c r="BW745"/>
      <c r="BX745"/>
      <c r="BY745"/>
      <c r="BZ745"/>
      <c r="CA745"/>
      <c r="CB745"/>
      <c r="CC745"/>
      <c r="CD745"/>
      <c r="CE745"/>
      <c r="CF745"/>
      <c r="CG745"/>
      <c r="CH745"/>
      <c r="CI745"/>
      <c r="CJ745"/>
      <c r="CK745"/>
      <c r="CL745"/>
      <c r="CM745"/>
      <c r="CN745"/>
      <c r="CO745"/>
      <c r="CP745"/>
      <c r="CQ745"/>
      <c r="CR745"/>
      <c r="CS745"/>
      <c r="CT745"/>
      <c r="CU745"/>
      <c r="CV745"/>
      <c r="CW745"/>
      <c r="CX745"/>
      <c r="CY745"/>
      <c r="CZ745"/>
      <c r="DA745"/>
      <c r="DB745"/>
      <c r="DC745"/>
      <c r="DD745"/>
      <c r="DE745"/>
      <c r="DF745"/>
      <c r="DG745"/>
      <c r="DH745"/>
      <c r="DI745"/>
      <c r="DJ745"/>
      <c r="DK745"/>
      <c r="DL745"/>
      <c r="DM745"/>
      <c r="DN745"/>
      <c r="DO745"/>
      <c r="DP745"/>
      <c r="DQ745"/>
      <c r="DR745"/>
      <c r="DS745"/>
      <c r="DT745"/>
      <c r="DU745"/>
      <c r="DV745"/>
      <c r="DW745"/>
      <c r="DX745"/>
      <c r="DY745"/>
      <c r="DZ745"/>
      <c r="EA745"/>
      <c r="EB745"/>
      <c r="EC745"/>
      <c r="ED745"/>
      <c r="EE745"/>
      <c r="EF745"/>
      <c r="EG745"/>
      <c r="EH745"/>
      <c r="EI745"/>
      <c r="EJ745"/>
      <c r="EK745"/>
      <c r="EL745"/>
      <c r="EM745"/>
      <c r="EN745"/>
      <c r="EO745"/>
      <c r="EP745"/>
      <c r="EQ745"/>
      <c r="ER745"/>
      <c r="ES745"/>
      <c r="ET745"/>
      <c r="EU745"/>
      <c r="EV745"/>
      <c r="EW745"/>
      <c r="EX745"/>
      <c r="EY745"/>
      <c r="EZ745"/>
      <c r="FA745"/>
      <c r="FB745"/>
      <c r="FC745"/>
      <c r="FD745"/>
      <c r="FE745"/>
      <c r="FF745"/>
      <c r="FG745"/>
      <c r="FH745"/>
      <c r="FI745"/>
      <c r="FJ745"/>
      <c r="FK745"/>
      <c r="FL745"/>
      <c r="FM745"/>
      <c r="FN745"/>
      <c r="FO745"/>
      <c r="FP745"/>
      <c r="FQ745"/>
      <c r="FR745"/>
      <c r="FS745"/>
      <c r="FT745"/>
      <c r="FU745"/>
      <c r="FV745"/>
      <c r="FW745"/>
      <c r="FX745"/>
      <c r="FY745"/>
      <c r="FZ745"/>
      <c r="GA745"/>
      <c r="GB745"/>
      <c r="GC745"/>
      <c r="GD745"/>
      <c r="GE745"/>
      <c r="GF745"/>
      <c r="GG745"/>
      <c r="GH745"/>
      <c r="GI745"/>
      <c r="GJ745"/>
      <c r="GK745"/>
      <c r="GL745"/>
      <c r="GM745"/>
      <c r="GN745"/>
      <c r="GO745"/>
      <c r="GP745"/>
      <c r="GQ745"/>
      <c r="GR745"/>
      <c r="GS745"/>
      <c r="GT745"/>
      <c r="GU745"/>
      <c r="GV745"/>
      <c r="GW745"/>
      <c r="GX745"/>
      <c r="GY745"/>
      <c r="GZ745"/>
      <c r="HA745"/>
      <c r="HB745"/>
      <c r="HC745"/>
      <c r="HD745"/>
      <c r="HE745"/>
      <c r="HF745"/>
      <c r="HG745"/>
      <c r="HH745"/>
      <c r="HI745"/>
      <c r="HJ745"/>
      <c r="HK745"/>
      <c r="HL745"/>
      <c r="HM745"/>
      <c r="HN745"/>
      <c r="HO745"/>
      <c r="HP745"/>
      <c r="HQ745"/>
      <c r="HR745"/>
      <c r="HS745"/>
      <c r="HT745"/>
      <c r="HU745"/>
      <c r="HV745"/>
      <c r="HW745"/>
      <c r="HX745"/>
      <c r="HY745"/>
      <c r="HZ745"/>
      <c r="IA745"/>
      <c r="IB745"/>
      <c r="IC745"/>
      <c r="ID745"/>
      <c r="IE745"/>
      <c r="IF745"/>
      <c r="IG745"/>
      <c r="IH745"/>
      <c r="II745"/>
      <c r="IJ745"/>
      <c r="IK745"/>
      <c r="IL745"/>
      <c r="IM745"/>
      <c r="IN745"/>
      <c r="IO745"/>
      <c r="IP745"/>
      <c r="IQ745"/>
      <c r="IR745"/>
      <c r="IS745"/>
      <c r="IT745"/>
      <c r="IU745"/>
      <c r="IV745"/>
      <c r="IW745"/>
      <c r="IX745"/>
      <c r="IY745"/>
      <c r="IZ745"/>
      <c r="JA745"/>
      <c r="JB745"/>
      <c r="JC745"/>
      <c r="JD745"/>
      <c r="JE745"/>
      <c r="JF745"/>
      <c r="JG745"/>
      <c r="JH745"/>
      <c r="JI745"/>
      <c r="JJ745"/>
      <c r="JK745"/>
      <c r="JL745"/>
      <c r="JM745"/>
      <c r="JN745"/>
      <c r="JO745"/>
      <c r="JP745"/>
      <c r="JQ745"/>
      <c r="JR745"/>
      <c r="JS745"/>
      <c r="JT745"/>
      <c r="JU745"/>
      <c r="JV745"/>
      <c r="JW745"/>
      <c r="JX745"/>
    </row>
    <row r="746" spans="1:284" s="199" customFormat="1" ht="12" customHeight="1">
      <c r="A746"/>
      <c r="B746"/>
      <c r="C746"/>
      <c r="D746"/>
      <c r="E746"/>
      <c r="F746"/>
      <c r="G746"/>
      <c r="H746"/>
      <c r="I746"/>
      <c r="J746"/>
      <c r="K746"/>
      <c r="L746"/>
      <c r="M746"/>
      <c r="N746"/>
      <c r="O746"/>
      <c r="P746"/>
      <c r="Q746"/>
      <c r="R746"/>
      <c r="S746"/>
      <c r="T746"/>
      <c r="U746"/>
      <c r="V746"/>
      <c r="W746"/>
      <c r="X746"/>
      <c r="Y746"/>
      <c r="Z746"/>
      <c r="AA746"/>
      <c r="AB746"/>
      <c r="AC746"/>
      <c r="AD746"/>
      <c r="AE746"/>
      <c r="AF746"/>
      <c r="AG746"/>
      <c r="AH746"/>
      <c r="AI746"/>
      <c r="AJ746"/>
      <c r="AK746"/>
      <c r="AL746"/>
      <c r="AM746"/>
      <c r="AN746"/>
      <c r="AO746"/>
      <c r="AP746"/>
      <c r="AQ746"/>
      <c r="AR746"/>
      <c r="AS746"/>
      <c r="AT746"/>
      <c r="AU746"/>
      <c r="AV746"/>
      <c r="AW746"/>
      <c r="AX746"/>
      <c r="AY746"/>
      <c r="AZ746"/>
      <c r="BA746"/>
      <c r="BB746"/>
      <c r="BC746"/>
      <c r="BD746"/>
      <c r="BE746"/>
      <c r="BF746"/>
      <c r="BG746"/>
      <c r="BH746"/>
      <c r="BI746"/>
      <c r="BJ746"/>
      <c r="BK746"/>
      <c r="BL746"/>
      <c r="BM746"/>
      <c r="BN746"/>
      <c r="BO746"/>
      <c r="BP746"/>
      <c r="BQ746"/>
      <c r="BR746"/>
      <c r="BS746"/>
      <c r="BT746"/>
      <c r="BU746"/>
      <c r="BV746"/>
      <c r="BW746"/>
      <c r="BX746"/>
      <c r="BY746"/>
      <c r="BZ746"/>
      <c r="CA746"/>
      <c r="CB746"/>
      <c r="CC746"/>
      <c r="CD746"/>
      <c r="CE746"/>
      <c r="CF746"/>
      <c r="CG746"/>
      <c r="CH746"/>
      <c r="CI746"/>
      <c r="CJ746"/>
      <c r="CK746"/>
      <c r="CL746"/>
      <c r="CM746"/>
      <c r="CN746"/>
      <c r="CO746"/>
      <c r="CP746"/>
      <c r="CQ746"/>
      <c r="CR746"/>
      <c r="CS746"/>
      <c r="CT746"/>
      <c r="CU746"/>
      <c r="CV746"/>
      <c r="CW746"/>
      <c r="CX746"/>
      <c r="CY746"/>
      <c r="CZ746"/>
      <c r="DA746"/>
      <c r="DB746"/>
      <c r="DC746"/>
      <c r="DD746"/>
      <c r="DE746"/>
      <c r="DF746"/>
      <c r="DG746"/>
      <c r="DH746"/>
      <c r="DI746"/>
      <c r="DJ746"/>
      <c r="DK746"/>
      <c r="DL746"/>
      <c r="DM746"/>
      <c r="DN746"/>
      <c r="DO746"/>
      <c r="DP746"/>
      <c r="DQ746"/>
      <c r="DR746"/>
      <c r="DS746"/>
      <c r="DT746"/>
      <c r="DU746"/>
      <c r="DV746"/>
      <c r="DW746"/>
      <c r="DX746"/>
      <c r="DY746"/>
      <c r="DZ746"/>
      <c r="EA746"/>
      <c r="EB746"/>
      <c r="EC746"/>
      <c r="ED746"/>
      <c r="EE746"/>
      <c r="EF746"/>
      <c r="EG746"/>
      <c r="EH746"/>
      <c r="EI746"/>
      <c r="EJ746"/>
      <c r="EK746"/>
      <c r="EL746"/>
      <c r="EM746"/>
      <c r="EN746"/>
      <c r="EO746"/>
      <c r="EP746"/>
      <c r="EQ746"/>
      <c r="ER746"/>
      <c r="ES746"/>
      <c r="ET746"/>
      <c r="EU746"/>
      <c r="EV746"/>
      <c r="EW746"/>
      <c r="EX746"/>
      <c r="EY746"/>
      <c r="EZ746"/>
      <c r="FA746"/>
      <c r="FB746"/>
      <c r="FC746"/>
      <c r="FD746"/>
      <c r="FE746"/>
      <c r="FF746"/>
      <c r="FG746"/>
      <c r="FH746"/>
      <c r="FI746"/>
      <c r="FJ746"/>
      <c r="FK746"/>
      <c r="FL746"/>
      <c r="FM746"/>
      <c r="FN746"/>
      <c r="FO746"/>
      <c r="FP746"/>
      <c r="FQ746"/>
      <c r="FR746"/>
      <c r="FS746"/>
      <c r="FT746"/>
      <c r="FU746"/>
      <c r="FV746"/>
      <c r="FW746"/>
      <c r="FX746"/>
      <c r="FY746"/>
      <c r="FZ746"/>
      <c r="GA746"/>
      <c r="GB746"/>
      <c r="GC746"/>
      <c r="GD746"/>
      <c r="GE746"/>
      <c r="GF746"/>
      <c r="GG746"/>
      <c r="GH746"/>
      <c r="GI746"/>
      <c r="GJ746"/>
      <c r="GK746"/>
      <c r="GL746"/>
      <c r="GM746"/>
      <c r="GN746"/>
      <c r="GO746"/>
      <c r="GP746"/>
      <c r="GQ746"/>
      <c r="GR746"/>
      <c r="GS746"/>
      <c r="GT746"/>
      <c r="GU746"/>
      <c r="GV746"/>
      <c r="GW746"/>
      <c r="GX746"/>
      <c r="GY746"/>
      <c r="GZ746"/>
      <c r="HA746"/>
      <c r="HB746"/>
      <c r="HC746"/>
      <c r="HD746"/>
      <c r="HE746"/>
      <c r="HF746"/>
      <c r="HG746"/>
      <c r="HH746"/>
      <c r="HI746"/>
      <c r="HJ746"/>
      <c r="HK746"/>
      <c r="HL746"/>
      <c r="HM746"/>
      <c r="HN746"/>
      <c r="HO746"/>
      <c r="HP746"/>
      <c r="HQ746"/>
      <c r="HR746"/>
      <c r="HS746"/>
      <c r="HT746"/>
      <c r="HU746"/>
      <c r="HV746"/>
      <c r="HW746"/>
      <c r="HX746"/>
      <c r="HY746"/>
      <c r="HZ746"/>
      <c r="IA746"/>
      <c r="IB746"/>
      <c r="IC746"/>
      <c r="ID746"/>
      <c r="IE746"/>
      <c r="IF746"/>
      <c r="IG746"/>
      <c r="IH746"/>
      <c r="II746"/>
      <c r="IJ746"/>
      <c r="IK746"/>
      <c r="IL746"/>
      <c r="IM746"/>
      <c r="IN746"/>
      <c r="IO746"/>
      <c r="IP746"/>
      <c r="IQ746"/>
      <c r="IR746"/>
      <c r="IS746"/>
      <c r="IT746"/>
      <c r="IU746"/>
      <c r="IV746"/>
      <c r="IW746"/>
      <c r="IX746"/>
      <c r="IY746"/>
      <c r="IZ746"/>
      <c r="JA746"/>
      <c r="JB746"/>
      <c r="JC746"/>
      <c r="JD746"/>
      <c r="JE746"/>
      <c r="JF746"/>
      <c r="JG746"/>
      <c r="JH746"/>
      <c r="JI746"/>
      <c r="JJ746"/>
      <c r="JK746"/>
      <c r="JL746"/>
      <c r="JM746"/>
      <c r="JN746"/>
      <c r="JO746"/>
      <c r="JP746"/>
      <c r="JQ746"/>
      <c r="JR746"/>
      <c r="JS746"/>
      <c r="JT746"/>
      <c r="JU746"/>
      <c r="JV746"/>
      <c r="JW746"/>
      <c r="JX746"/>
    </row>
    <row r="747" spans="1:284" s="199" customFormat="1" ht="12" customHeight="1">
      <c r="A747"/>
      <c r="B747"/>
      <c r="C747"/>
      <c r="D747"/>
      <c r="E747"/>
      <c r="F747"/>
      <c r="G747"/>
      <c r="H747"/>
      <c r="I747"/>
      <c r="J747"/>
      <c r="K747"/>
      <c r="L747"/>
      <c r="M747"/>
      <c r="N747"/>
      <c r="O747"/>
      <c r="P747"/>
      <c r="Q747"/>
      <c r="R747"/>
      <c r="S747"/>
      <c r="T747"/>
      <c r="U747"/>
      <c r="V747"/>
      <c r="W747"/>
      <c r="X747"/>
      <c r="Y747"/>
      <c r="Z747"/>
      <c r="AA747"/>
      <c r="AB747"/>
      <c r="AC747"/>
      <c r="AD747"/>
      <c r="AE747"/>
      <c r="AF747"/>
      <c r="AG747"/>
      <c r="AH747"/>
      <c r="AI747"/>
      <c r="AJ747"/>
      <c r="AK747"/>
      <c r="AL747"/>
      <c r="AM747"/>
      <c r="AN747"/>
      <c r="AO747"/>
      <c r="AP747"/>
      <c r="AQ747"/>
      <c r="AR747"/>
      <c r="AS747"/>
      <c r="AT747"/>
      <c r="AU747"/>
      <c r="AV747"/>
      <c r="AW747"/>
      <c r="AX747"/>
      <c r="AY747"/>
      <c r="AZ747"/>
      <c r="BA747"/>
      <c r="BB747"/>
      <c r="BC747"/>
      <c r="BD747"/>
      <c r="BE747"/>
      <c r="BF747"/>
      <c r="BG747"/>
      <c r="BH747"/>
      <c r="BI747"/>
      <c r="BJ747"/>
      <c r="BK747"/>
      <c r="BL747"/>
      <c r="BM747"/>
      <c r="BN747"/>
      <c r="BO747"/>
      <c r="BP747"/>
      <c r="BQ747"/>
      <c r="BR747"/>
      <c r="BS747"/>
      <c r="BT747"/>
      <c r="BU747"/>
      <c r="BV747"/>
      <c r="BW747"/>
      <c r="BX747"/>
      <c r="BY747"/>
      <c r="BZ747"/>
      <c r="CA747"/>
      <c r="CB747"/>
      <c r="CC747"/>
      <c r="CD747"/>
      <c r="CE747"/>
      <c r="CF747"/>
      <c r="CG747"/>
      <c r="CH747"/>
      <c r="CI747"/>
      <c r="CJ747"/>
      <c r="CK747"/>
      <c r="CL747"/>
      <c r="CM747"/>
      <c r="CN747"/>
      <c r="CO747"/>
      <c r="CP747"/>
      <c r="CQ747"/>
      <c r="CR747"/>
      <c r="CS747"/>
      <c r="CT747"/>
      <c r="CU747"/>
      <c r="CV747"/>
      <c r="CW747"/>
      <c r="CX747"/>
      <c r="CY747"/>
      <c r="CZ747"/>
      <c r="DA747"/>
      <c r="DB747"/>
      <c r="DC747"/>
      <c r="DD747"/>
      <c r="DE747"/>
      <c r="DF747"/>
      <c r="DG747"/>
      <c r="DH747"/>
      <c r="DI747"/>
      <c r="DJ747"/>
      <c r="DK747"/>
      <c r="DL747"/>
      <c r="DM747"/>
      <c r="DN747"/>
      <c r="DO747"/>
      <c r="DP747"/>
      <c r="DQ747"/>
      <c r="DR747"/>
      <c r="DS747"/>
      <c r="DT747"/>
      <c r="DU747"/>
      <c r="DV747"/>
      <c r="DW747"/>
      <c r="DX747"/>
      <c r="DY747"/>
      <c r="DZ747"/>
      <c r="EA747"/>
      <c r="EB747"/>
      <c r="EC747"/>
      <c r="ED747"/>
      <c r="EE747"/>
      <c r="EF747"/>
      <c r="EG747"/>
      <c r="EH747"/>
      <c r="EI747"/>
      <c r="EJ747"/>
      <c r="EK747"/>
      <c r="EL747"/>
      <c r="EM747"/>
      <c r="EN747"/>
      <c r="EO747"/>
      <c r="EP747"/>
      <c r="EQ747"/>
      <c r="ER747"/>
      <c r="ES747"/>
      <c r="ET747"/>
      <c r="EU747"/>
      <c r="EV747"/>
      <c r="EW747"/>
      <c r="EX747"/>
      <c r="EY747"/>
      <c r="EZ747"/>
      <c r="FA747"/>
      <c r="FB747"/>
      <c r="FC747"/>
      <c r="FD747"/>
      <c r="FE747"/>
      <c r="FF747"/>
      <c r="FG747"/>
      <c r="FH747"/>
      <c r="FI747"/>
      <c r="FJ747"/>
      <c r="FK747"/>
      <c r="FL747"/>
      <c r="FM747"/>
      <c r="FN747"/>
      <c r="FO747"/>
      <c r="FP747"/>
      <c r="FQ747"/>
      <c r="FR747"/>
      <c r="FS747"/>
      <c r="FT747"/>
      <c r="FU747"/>
      <c r="FV747"/>
      <c r="FW747"/>
      <c r="FX747"/>
      <c r="FY747"/>
      <c r="FZ747"/>
      <c r="GA747"/>
      <c r="GB747"/>
      <c r="GC747"/>
      <c r="GD747"/>
      <c r="GE747"/>
      <c r="GF747"/>
      <c r="GG747"/>
      <c r="GH747"/>
      <c r="GI747"/>
      <c r="GJ747"/>
      <c r="GK747"/>
      <c r="GL747"/>
      <c r="GM747"/>
      <c r="GN747"/>
      <c r="GO747"/>
      <c r="GP747"/>
      <c r="GQ747"/>
      <c r="GR747"/>
      <c r="GS747"/>
      <c r="GT747"/>
      <c r="GU747"/>
      <c r="GV747"/>
      <c r="GW747"/>
      <c r="GX747"/>
      <c r="GY747"/>
      <c r="GZ747"/>
      <c r="HA747"/>
      <c r="HB747"/>
      <c r="HC747"/>
      <c r="HD747"/>
      <c r="HE747"/>
      <c r="HF747"/>
      <c r="HG747"/>
      <c r="HH747"/>
      <c r="HI747"/>
      <c r="HJ747"/>
      <c r="HK747"/>
      <c r="HL747"/>
      <c r="HM747"/>
      <c r="HN747"/>
      <c r="HO747"/>
      <c r="HP747"/>
      <c r="HQ747"/>
      <c r="HR747"/>
      <c r="HS747"/>
      <c r="HT747"/>
      <c r="HU747"/>
      <c r="HV747"/>
      <c r="HW747"/>
      <c r="HX747"/>
      <c r="HY747"/>
      <c r="HZ747"/>
      <c r="IA747"/>
      <c r="IB747"/>
      <c r="IC747"/>
      <c r="ID747"/>
      <c r="IE747"/>
      <c r="IF747"/>
      <c r="IG747"/>
      <c r="IH747"/>
      <c r="II747"/>
      <c r="IJ747"/>
      <c r="IK747"/>
      <c r="IL747"/>
      <c r="IM747"/>
      <c r="IN747"/>
      <c r="IO747"/>
      <c r="IP747"/>
      <c r="IQ747"/>
      <c r="IR747"/>
      <c r="IS747"/>
      <c r="IT747"/>
      <c r="IU747"/>
      <c r="IV747"/>
      <c r="IW747"/>
      <c r="IX747"/>
      <c r="IY747"/>
      <c r="IZ747"/>
      <c r="JA747"/>
      <c r="JB747"/>
      <c r="JC747"/>
      <c r="JD747"/>
      <c r="JE747"/>
      <c r="JF747"/>
      <c r="JG747"/>
      <c r="JH747"/>
      <c r="JI747"/>
      <c r="JJ747"/>
      <c r="JK747"/>
      <c r="JL747"/>
      <c r="JM747"/>
      <c r="JN747"/>
      <c r="JO747"/>
      <c r="JP747"/>
      <c r="JQ747"/>
      <c r="JR747"/>
      <c r="JS747"/>
      <c r="JT747"/>
      <c r="JU747"/>
      <c r="JV747"/>
      <c r="JW747"/>
      <c r="JX747"/>
    </row>
    <row r="748" spans="1:284" s="199" customFormat="1" ht="12" customHeight="1">
      <c r="A748"/>
      <c r="B748"/>
      <c r="C748"/>
      <c r="D748"/>
      <c r="E748"/>
      <c r="F748"/>
      <c r="G748"/>
      <c r="H748"/>
      <c r="I748"/>
      <c r="J748"/>
      <c r="K748"/>
      <c r="L748"/>
      <c r="M748"/>
      <c r="N748"/>
      <c r="O748"/>
      <c r="P748"/>
      <c r="Q748"/>
      <c r="R748"/>
      <c r="S748"/>
      <c r="T748"/>
      <c r="U748"/>
      <c r="V748"/>
      <c r="W748"/>
      <c r="X748"/>
      <c r="Y748"/>
      <c r="Z748"/>
      <c r="AA748"/>
      <c r="AB748"/>
      <c r="AC748"/>
      <c r="AD748"/>
      <c r="AE748"/>
      <c r="AF748"/>
      <c r="AG748"/>
      <c r="AH748"/>
      <c r="AI748"/>
      <c r="AJ748"/>
      <c r="AK748"/>
      <c r="AL748"/>
      <c r="AM748"/>
      <c r="AN748"/>
      <c r="AO748"/>
      <c r="AP748"/>
      <c r="AQ748"/>
      <c r="AR748"/>
      <c r="AS748"/>
      <c r="AT748"/>
      <c r="AU748"/>
      <c r="AV748"/>
      <c r="AW748"/>
      <c r="AX748"/>
      <c r="AY748"/>
      <c r="AZ748"/>
      <c r="BA748"/>
      <c r="BB748"/>
      <c r="BC748"/>
      <c r="BD748"/>
      <c r="BE748"/>
      <c r="BF748"/>
      <c r="BG748"/>
      <c r="BH748"/>
      <c r="BI748"/>
      <c r="BJ748"/>
      <c r="BK748"/>
      <c r="BL748"/>
      <c r="BM748"/>
      <c r="BN748"/>
      <c r="BO748"/>
      <c r="BP748"/>
      <c r="BQ748"/>
      <c r="BR748"/>
      <c r="BS748"/>
      <c r="BT748"/>
      <c r="BU748"/>
      <c r="BV748"/>
      <c r="BW748"/>
      <c r="BX748"/>
      <c r="BY748"/>
      <c r="BZ748"/>
      <c r="CA748"/>
      <c r="CB748"/>
      <c r="CC748"/>
      <c r="CD748"/>
      <c r="CE748"/>
      <c r="CF748"/>
      <c r="CG748"/>
      <c r="CH748"/>
      <c r="CI748"/>
      <c r="CJ748"/>
      <c r="CK748"/>
      <c r="CL748"/>
      <c r="CM748"/>
      <c r="CN748"/>
      <c r="CO748"/>
      <c r="CP748"/>
      <c r="CQ748"/>
      <c r="CR748"/>
      <c r="CS748"/>
      <c r="CT748"/>
      <c r="CU748"/>
      <c r="CV748"/>
      <c r="CW748"/>
      <c r="CX748"/>
      <c r="CY748"/>
      <c r="CZ748"/>
      <c r="DA748"/>
      <c r="DB748"/>
      <c r="DC748"/>
      <c r="DD748"/>
      <c r="DE748"/>
      <c r="DF748"/>
      <c r="DG748"/>
      <c r="DH748"/>
      <c r="DI748"/>
      <c r="DJ748"/>
      <c r="DK748"/>
      <c r="DL748"/>
      <c r="DM748"/>
      <c r="DN748"/>
      <c r="DO748"/>
      <c r="DP748"/>
      <c r="DQ748"/>
      <c r="DR748"/>
      <c r="DS748"/>
      <c r="DT748"/>
      <c r="DU748"/>
      <c r="DV748"/>
      <c r="DW748"/>
      <c r="DX748"/>
      <c r="DY748"/>
      <c r="DZ748"/>
      <c r="EA748"/>
      <c r="EB748"/>
      <c r="EC748"/>
      <c r="ED748"/>
      <c r="EE748"/>
      <c r="EF748"/>
      <c r="EG748"/>
      <c r="EH748"/>
      <c r="EI748"/>
      <c r="EJ748"/>
      <c r="EK748"/>
      <c r="EL748"/>
      <c r="EM748"/>
      <c r="EN748"/>
      <c r="EO748"/>
      <c r="EP748"/>
      <c r="EQ748"/>
      <c r="ER748"/>
      <c r="ES748"/>
      <c r="ET748"/>
      <c r="EU748"/>
      <c r="EV748"/>
      <c r="EW748"/>
      <c r="EX748"/>
      <c r="EY748"/>
      <c r="EZ748"/>
      <c r="FA748"/>
      <c r="FB748"/>
      <c r="FC748"/>
      <c r="FD748"/>
      <c r="FE748"/>
      <c r="FF748"/>
      <c r="FG748"/>
      <c r="FH748"/>
      <c r="FI748"/>
      <c r="FJ748"/>
      <c r="FK748"/>
      <c r="FL748"/>
      <c r="FM748"/>
      <c r="FN748"/>
      <c r="FO748"/>
      <c r="FP748"/>
      <c r="FQ748"/>
      <c r="FR748"/>
      <c r="FS748"/>
      <c r="FT748"/>
      <c r="FU748"/>
      <c r="FV748"/>
      <c r="FW748"/>
      <c r="FX748"/>
      <c r="FY748"/>
      <c r="FZ748"/>
      <c r="GA748"/>
      <c r="GB748"/>
      <c r="GC748"/>
      <c r="GD748"/>
      <c r="GE748"/>
      <c r="GF748"/>
      <c r="GG748"/>
      <c r="GH748"/>
      <c r="GI748"/>
      <c r="GJ748"/>
      <c r="GK748"/>
      <c r="GL748"/>
      <c r="GM748"/>
      <c r="GN748"/>
      <c r="GO748"/>
      <c r="GP748"/>
      <c r="GQ748"/>
      <c r="GR748"/>
      <c r="GS748"/>
      <c r="GT748"/>
      <c r="GU748"/>
      <c r="GV748"/>
      <c r="GW748"/>
      <c r="GX748"/>
      <c r="GY748"/>
      <c r="GZ748"/>
      <c r="HA748"/>
      <c r="HB748"/>
      <c r="HC748"/>
      <c r="HD748"/>
      <c r="HE748"/>
      <c r="HF748"/>
      <c r="HG748"/>
      <c r="HH748"/>
      <c r="HI748"/>
      <c r="HJ748"/>
      <c r="HK748"/>
      <c r="HL748"/>
      <c r="HM748"/>
      <c r="HN748"/>
      <c r="HO748"/>
      <c r="HP748"/>
      <c r="HQ748"/>
      <c r="HR748"/>
      <c r="HS748"/>
      <c r="HT748"/>
      <c r="HU748"/>
      <c r="HV748"/>
      <c r="HW748"/>
      <c r="HX748"/>
      <c r="HY748"/>
      <c r="HZ748"/>
      <c r="IA748"/>
      <c r="IB748"/>
      <c r="IC748"/>
      <c r="ID748"/>
      <c r="IE748"/>
      <c r="IF748"/>
      <c r="IG748"/>
      <c r="IH748"/>
      <c r="II748"/>
      <c r="IJ748"/>
      <c r="IK748"/>
      <c r="IL748"/>
      <c r="IM748"/>
      <c r="IN748"/>
      <c r="IO748"/>
      <c r="IP748"/>
      <c r="IQ748"/>
      <c r="IR748"/>
      <c r="IS748"/>
      <c r="IT748"/>
      <c r="IU748"/>
      <c r="IV748"/>
      <c r="IW748"/>
      <c r="IX748"/>
      <c r="IY748"/>
      <c r="IZ748"/>
      <c r="JA748"/>
      <c r="JB748"/>
      <c r="JC748"/>
      <c r="JD748"/>
      <c r="JE748"/>
      <c r="JF748"/>
      <c r="JG748"/>
      <c r="JH748"/>
      <c r="JI748"/>
      <c r="JJ748"/>
      <c r="JK748"/>
      <c r="JL748"/>
      <c r="JM748"/>
      <c r="JN748"/>
      <c r="JO748"/>
      <c r="JP748"/>
      <c r="JQ748"/>
      <c r="JR748"/>
      <c r="JS748"/>
      <c r="JT748"/>
      <c r="JU748"/>
      <c r="JV748"/>
      <c r="JW748"/>
      <c r="JX748"/>
    </row>
    <row r="749" spans="1:284" s="199" customFormat="1" ht="12" customHeight="1">
      <c r="A749"/>
      <c r="B749"/>
      <c r="C749"/>
      <c r="D749"/>
      <c r="E749"/>
      <c r="F749"/>
      <c r="G749"/>
      <c r="H749"/>
      <c r="I749"/>
      <c r="J749"/>
      <c r="K749"/>
      <c r="L749"/>
      <c r="M749"/>
      <c r="N749"/>
      <c r="O749"/>
      <c r="P749"/>
      <c r="Q749"/>
      <c r="R749"/>
      <c r="S749"/>
      <c r="T749"/>
      <c r="U749"/>
      <c r="V749"/>
      <c r="W749"/>
      <c r="X749"/>
      <c r="Y749"/>
      <c r="Z749"/>
      <c r="AA749"/>
      <c r="AB749"/>
      <c r="AC749"/>
      <c r="AD749"/>
      <c r="AE749"/>
      <c r="AF749"/>
      <c r="AG749"/>
      <c r="AH749"/>
      <c r="AI749"/>
      <c r="AJ749"/>
      <c r="AK749"/>
      <c r="AL749"/>
      <c r="AM749"/>
      <c r="AN749"/>
      <c r="AO749"/>
      <c r="AP749"/>
      <c r="AQ749"/>
      <c r="AR749"/>
      <c r="AS749"/>
      <c r="AT749"/>
      <c r="AU749"/>
      <c r="AV749"/>
      <c r="AW749"/>
      <c r="AX749"/>
      <c r="AY749"/>
      <c r="AZ749"/>
      <c r="BA749"/>
      <c r="BB749"/>
      <c r="BC749"/>
      <c r="BD749"/>
      <c r="BE749"/>
      <c r="BF749"/>
      <c r="BG749"/>
      <c r="BH749"/>
      <c r="BI749"/>
      <c r="BJ749"/>
      <c r="BK749"/>
      <c r="BL749"/>
      <c r="BM749"/>
      <c r="BN749"/>
      <c r="BO749"/>
      <c r="BP749"/>
      <c r="BQ749"/>
      <c r="BR749"/>
      <c r="BS749"/>
      <c r="BT749"/>
      <c r="BU749"/>
      <c r="BV749"/>
      <c r="BW749"/>
      <c r="BX749"/>
      <c r="BY749"/>
      <c r="BZ749"/>
      <c r="CA749"/>
      <c r="CB749"/>
      <c r="CC749"/>
      <c r="CD749"/>
      <c r="CE749"/>
      <c r="CF749"/>
      <c r="CG749"/>
      <c r="CH749"/>
      <c r="CI749"/>
      <c r="CJ749"/>
      <c r="CK749"/>
      <c r="CL749"/>
      <c r="CM749"/>
      <c r="CN749"/>
      <c r="CO749"/>
      <c r="CP749"/>
      <c r="CQ749"/>
      <c r="CR749"/>
      <c r="CS749"/>
      <c r="CT749"/>
      <c r="CU749"/>
      <c r="CV749"/>
      <c r="CW749"/>
      <c r="CX749"/>
      <c r="CY749"/>
      <c r="CZ749"/>
      <c r="DA749"/>
      <c r="DB749"/>
      <c r="DC749"/>
      <c r="DD749"/>
      <c r="DE749"/>
      <c r="DF749"/>
      <c r="DG749"/>
      <c r="DH749"/>
      <c r="DI749"/>
      <c r="DJ749"/>
      <c r="DK749"/>
      <c r="DL749"/>
      <c r="DM749"/>
      <c r="DN749"/>
      <c r="DO749"/>
      <c r="DP749"/>
      <c r="DQ749"/>
      <c r="DR749"/>
      <c r="DS749"/>
      <c r="DT749"/>
      <c r="DU749"/>
      <c r="DV749"/>
      <c r="DW749"/>
      <c r="DX749"/>
      <c r="DY749"/>
      <c r="DZ749"/>
      <c r="EA749"/>
      <c r="EB749"/>
      <c r="EC749"/>
      <c r="ED749"/>
      <c r="EE749"/>
      <c r="EF749"/>
      <c r="EG749"/>
      <c r="EH749"/>
      <c r="EI749"/>
      <c r="EJ749"/>
      <c r="EK749"/>
      <c r="EL749"/>
      <c r="EM749"/>
      <c r="EN749"/>
      <c r="EO749"/>
      <c r="EP749"/>
      <c r="EQ749"/>
      <c r="ER749"/>
      <c r="ES749"/>
      <c r="ET749"/>
      <c r="EU749"/>
      <c r="EV749"/>
      <c r="EW749"/>
      <c r="EX749"/>
      <c r="EY749"/>
      <c r="EZ749"/>
      <c r="FA749"/>
      <c r="FB749"/>
      <c r="FC749"/>
      <c r="FD749"/>
      <c r="FE749"/>
      <c r="FF749"/>
      <c r="FG749"/>
      <c r="FH749"/>
      <c r="FI749"/>
      <c r="FJ749"/>
      <c r="FK749"/>
      <c r="FL749"/>
      <c r="FM749"/>
      <c r="FN749"/>
      <c r="FO749"/>
      <c r="FP749"/>
      <c r="FQ749"/>
      <c r="FR749"/>
      <c r="FS749"/>
      <c r="FT749"/>
      <c r="FU749"/>
      <c r="FV749"/>
      <c r="FW749"/>
      <c r="FX749"/>
      <c r="FY749"/>
      <c r="FZ749"/>
      <c r="GA749"/>
      <c r="GB749"/>
      <c r="GC749"/>
      <c r="GD749"/>
      <c r="GE749"/>
      <c r="GF749"/>
      <c r="GG749"/>
      <c r="GH749"/>
      <c r="GI749"/>
      <c r="GJ749"/>
      <c r="GK749"/>
      <c r="GL749"/>
      <c r="GM749"/>
      <c r="GN749"/>
      <c r="GO749"/>
      <c r="GP749"/>
      <c r="GQ749"/>
      <c r="GR749"/>
      <c r="GS749"/>
      <c r="GT749"/>
      <c r="GU749"/>
      <c r="GV749"/>
      <c r="GW749"/>
      <c r="GX749"/>
      <c r="GY749"/>
      <c r="GZ749"/>
      <c r="HA749"/>
      <c r="HB749"/>
      <c r="HC749"/>
      <c r="HD749"/>
      <c r="HE749"/>
      <c r="HF749"/>
      <c r="HG749"/>
      <c r="HH749"/>
      <c r="HI749"/>
      <c r="HJ749"/>
      <c r="HK749"/>
      <c r="HL749"/>
      <c r="HM749"/>
      <c r="HN749"/>
      <c r="HO749"/>
      <c r="HP749"/>
      <c r="HQ749"/>
      <c r="HR749"/>
      <c r="HS749"/>
      <c r="HT749"/>
      <c r="HU749"/>
      <c r="HV749"/>
      <c r="HW749"/>
      <c r="HX749"/>
      <c r="HY749"/>
      <c r="HZ749"/>
      <c r="IA749"/>
      <c r="IB749"/>
      <c r="IC749"/>
      <c r="ID749"/>
      <c r="IE749"/>
      <c r="IF749"/>
      <c r="IG749"/>
      <c r="IH749"/>
      <c r="II749"/>
      <c r="IJ749"/>
      <c r="IK749"/>
      <c r="IL749"/>
      <c r="IM749"/>
      <c r="IN749"/>
      <c r="IO749"/>
      <c r="IP749"/>
      <c r="IQ749"/>
      <c r="IR749"/>
      <c r="IS749"/>
      <c r="IT749"/>
      <c r="IU749"/>
      <c r="IV749"/>
      <c r="IW749"/>
      <c r="IX749"/>
      <c r="IY749"/>
      <c r="IZ749"/>
      <c r="JA749"/>
      <c r="JB749"/>
      <c r="JC749"/>
      <c r="JD749"/>
      <c r="JE749"/>
      <c r="JF749"/>
      <c r="JG749"/>
      <c r="JH749"/>
      <c r="JI749"/>
      <c r="JJ749"/>
      <c r="JK749"/>
      <c r="JL749"/>
      <c r="JM749"/>
      <c r="JN749"/>
      <c r="JO749"/>
      <c r="JP749"/>
      <c r="JQ749"/>
      <c r="JR749"/>
      <c r="JS749"/>
      <c r="JT749"/>
      <c r="JU749"/>
      <c r="JV749"/>
      <c r="JW749"/>
      <c r="JX749"/>
    </row>
    <row r="750" spans="1:284" s="199" customFormat="1" ht="12" customHeight="1">
      <c r="A750"/>
      <c r="B750"/>
      <c r="C750"/>
      <c r="D750"/>
      <c r="E750"/>
      <c r="F750"/>
      <c r="G750"/>
      <c r="H750"/>
      <c r="I750"/>
      <c r="J750"/>
      <c r="K750"/>
      <c r="L750"/>
      <c r="M750"/>
      <c r="N750"/>
      <c r="O750"/>
      <c r="P750"/>
      <c r="Q750"/>
      <c r="R750"/>
      <c r="S750"/>
      <c r="T750"/>
      <c r="U750"/>
      <c r="V750"/>
      <c r="W750"/>
      <c r="X750"/>
      <c r="Y750"/>
      <c r="Z750"/>
      <c r="AA750"/>
      <c r="AB750"/>
      <c r="AC750"/>
      <c r="AD750"/>
      <c r="AE750"/>
      <c r="AF750"/>
      <c r="AG750"/>
      <c r="AH750"/>
      <c r="AI750"/>
      <c r="AJ750"/>
      <c r="AK750"/>
      <c r="AL750"/>
      <c r="AM750"/>
      <c r="AN750"/>
      <c r="AO750"/>
      <c r="AP750"/>
      <c r="AQ750"/>
      <c r="AR750"/>
      <c r="AS750"/>
      <c r="AT750"/>
      <c r="AU750"/>
      <c r="AV750"/>
      <c r="AW750"/>
      <c r="AX750"/>
      <c r="AY750"/>
      <c r="AZ750"/>
      <c r="BA750"/>
      <c r="BB750"/>
      <c r="BC750"/>
      <c r="BD750"/>
      <c r="BE750"/>
      <c r="BF750"/>
      <c r="BG750"/>
      <c r="BH750"/>
      <c r="BI750"/>
      <c r="BJ750"/>
      <c r="BK750"/>
      <c r="BL750"/>
      <c r="BM750"/>
      <c r="BN750"/>
      <c r="BO750"/>
      <c r="BP750"/>
      <c r="BQ750"/>
      <c r="BR750"/>
      <c r="BS750"/>
      <c r="BT750"/>
      <c r="BU750"/>
      <c r="BV750"/>
      <c r="BW750"/>
      <c r="BX750"/>
      <c r="BY750"/>
      <c r="BZ750"/>
      <c r="CA750"/>
      <c r="CB750"/>
      <c r="CC750"/>
      <c r="CD750"/>
      <c r="CE750"/>
      <c r="CF750"/>
      <c r="CG750"/>
      <c r="CH750"/>
      <c r="CI750"/>
      <c r="CJ750"/>
      <c r="CK750"/>
      <c r="CL750"/>
      <c r="CM750"/>
      <c r="CN750"/>
      <c r="CO750"/>
      <c r="CP750"/>
      <c r="CQ750"/>
      <c r="CR750"/>
      <c r="CS750"/>
      <c r="CT750"/>
      <c r="CU750"/>
      <c r="CV750"/>
      <c r="CW750"/>
      <c r="CX750"/>
      <c r="CY750"/>
      <c r="CZ750"/>
      <c r="DA750"/>
      <c r="DB750"/>
      <c r="DC750"/>
      <c r="DD750"/>
      <c r="DE750"/>
      <c r="DF750"/>
      <c r="DG750"/>
      <c r="DH750"/>
      <c r="DI750"/>
      <c r="DJ750"/>
      <c r="DK750"/>
      <c r="DL750"/>
      <c r="DM750"/>
      <c r="DN750"/>
      <c r="DO750"/>
      <c r="DP750"/>
      <c r="DQ750"/>
      <c r="DR750"/>
      <c r="DS750"/>
      <c r="DT750"/>
      <c r="DU750"/>
      <c r="DV750"/>
      <c r="DW750"/>
      <c r="DX750"/>
      <c r="DY750"/>
      <c r="DZ750"/>
      <c r="EA750"/>
      <c r="EB750"/>
      <c r="EC750"/>
      <c r="ED750"/>
      <c r="EE750"/>
      <c r="EF750"/>
      <c r="EG750"/>
      <c r="EH750"/>
      <c r="EI750"/>
      <c r="EJ750"/>
      <c r="EK750"/>
      <c r="EL750"/>
      <c r="EM750"/>
      <c r="EN750"/>
      <c r="EO750"/>
      <c r="EP750"/>
      <c r="EQ750"/>
      <c r="ER750"/>
      <c r="ES750"/>
      <c r="ET750"/>
      <c r="EU750"/>
      <c r="EV750"/>
      <c r="EW750"/>
      <c r="EX750"/>
      <c r="EY750"/>
      <c r="EZ750"/>
      <c r="FA750"/>
      <c r="FB750"/>
      <c r="FC750"/>
      <c r="FD750"/>
      <c r="FE750"/>
      <c r="FF750"/>
      <c r="FG750"/>
      <c r="FH750"/>
      <c r="FI750"/>
      <c r="FJ750"/>
      <c r="FK750"/>
      <c r="FL750"/>
      <c r="FM750"/>
      <c r="FN750"/>
      <c r="FO750"/>
      <c r="FP750"/>
      <c r="FQ750"/>
      <c r="FR750"/>
      <c r="FS750"/>
      <c r="FT750"/>
      <c r="FU750"/>
      <c r="FV750"/>
      <c r="FW750"/>
      <c r="FX750"/>
      <c r="FY750"/>
      <c r="FZ750"/>
      <c r="GA750"/>
      <c r="GB750"/>
      <c r="GC750"/>
      <c r="GD750"/>
      <c r="GE750"/>
      <c r="GF750"/>
      <c r="GG750"/>
      <c r="GH750"/>
      <c r="GI750"/>
      <c r="GJ750"/>
      <c r="GK750"/>
      <c r="GL750"/>
      <c r="GM750"/>
      <c r="GN750"/>
      <c r="GO750"/>
      <c r="GP750"/>
      <c r="GQ750"/>
      <c r="GR750"/>
      <c r="GS750"/>
      <c r="GT750"/>
      <c r="GU750"/>
      <c r="GV750"/>
      <c r="GW750"/>
      <c r="GX750"/>
      <c r="GY750"/>
      <c r="GZ750"/>
      <c r="HA750"/>
      <c r="HB750"/>
      <c r="HC750"/>
      <c r="HD750"/>
      <c r="HE750"/>
      <c r="HF750"/>
      <c r="HG750"/>
      <c r="HH750"/>
      <c r="HI750"/>
      <c r="HJ750"/>
      <c r="HK750"/>
      <c r="HL750"/>
      <c r="HM750"/>
      <c r="HN750"/>
      <c r="HO750"/>
      <c r="HP750"/>
      <c r="HQ750"/>
      <c r="HR750"/>
      <c r="HS750"/>
      <c r="HT750"/>
      <c r="HU750"/>
      <c r="HV750"/>
      <c r="HW750"/>
      <c r="HX750"/>
      <c r="HY750"/>
      <c r="HZ750"/>
      <c r="IA750"/>
      <c r="IB750"/>
      <c r="IC750"/>
      <c r="ID750"/>
      <c r="IE750"/>
      <c r="IF750"/>
      <c r="IG750"/>
      <c r="IH750"/>
      <c r="II750"/>
      <c r="IJ750"/>
      <c r="IK750"/>
      <c r="IL750"/>
      <c r="IM750"/>
      <c r="IN750"/>
      <c r="IO750"/>
      <c r="IP750"/>
      <c r="IQ750"/>
      <c r="IR750"/>
      <c r="IS750"/>
      <c r="IT750"/>
      <c r="IU750"/>
      <c r="IV750"/>
      <c r="IW750"/>
      <c r="IX750"/>
      <c r="IY750"/>
      <c r="IZ750"/>
      <c r="JA750"/>
      <c r="JB750"/>
      <c r="JC750"/>
      <c r="JD750"/>
      <c r="JE750"/>
      <c r="JF750"/>
      <c r="JG750"/>
      <c r="JH750"/>
      <c r="JI750"/>
      <c r="JJ750"/>
      <c r="JK750"/>
      <c r="JL750"/>
      <c r="JM750"/>
      <c r="JN750"/>
      <c r="JO750"/>
      <c r="JP750"/>
      <c r="JQ750"/>
      <c r="JR750"/>
      <c r="JS750"/>
      <c r="JT750"/>
      <c r="JU750"/>
      <c r="JV750"/>
      <c r="JW750"/>
      <c r="JX750"/>
    </row>
    <row r="751" spans="1:284" s="199" customFormat="1" ht="12" customHeight="1">
      <c r="A751"/>
      <c r="B751"/>
      <c r="C751"/>
      <c r="D751"/>
      <c r="E751"/>
      <c r="F751"/>
      <c r="G751"/>
      <c r="H751"/>
      <c r="I751"/>
      <c r="J751"/>
      <c r="K751"/>
      <c r="L751"/>
      <c r="M751"/>
      <c r="N751"/>
      <c r="O751"/>
      <c r="P751"/>
      <c r="Q751"/>
      <c r="R751"/>
      <c r="S751"/>
      <c r="T751"/>
      <c r="U751"/>
      <c r="V751"/>
      <c r="W751"/>
      <c r="X751"/>
      <c r="Y751"/>
      <c r="Z751"/>
      <c r="AA751"/>
      <c r="AB751"/>
      <c r="AC751"/>
      <c r="AD751"/>
      <c r="AE751"/>
      <c r="AF751"/>
      <c r="AG751"/>
      <c r="AH751"/>
      <c r="AI751"/>
      <c r="AJ751"/>
      <c r="AK751"/>
      <c r="AL751"/>
      <c r="AM751"/>
      <c r="AN751"/>
      <c r="AO751"/>
      <c r="AP751"/>
      <c r="AQ751"/>
      <c r="AR751"/>
      <c r="AS751"/>
      <c r="AT751"/>
      <c r="AU751"/>
      <c r="AV751"/>
      <c r="AW751"/>
      <c r="AX751"/>
      <c r="AY751"/>
      <c r="AZ751"/>
      <c r="BA751"/>
      <c r="BB751"/>
      <c r="BC751"/>
      <c r="BD751"/>
      <c r="BE751"/>
      <c r="BF751"/>
      <c r="BG751"/>
      <c r="BH751"/>
      <c r="BI751"/>
      <c r="BJ751"/>
      <c r="BK751"/>
      <c r="BL751"/>
      <c r="BM751"/>
      <c r="BN751"/>
      <c r="BO751"/>
      <c r="BP751"/>
      <c r="BQ751"/>
      <c r="BR751"/>
      <c r="BS751"/>
      <c r="BT751"/>
      <c r="BU751"/>
      <c r="BV751"/>
      <c r="BW751"/>
      <c r="BX751"/>
      <c r="BY751"/>
      <c r="BZ751"/>
      <c r="CA751"/>
      <c r="CB751"/>
      <c r="CC751"/>
      <c r="CD751"/>
      <c r="CE751"/>
      <c r="CF751"/>
      <c r="CG751"/>
      <c r="CH751"/>
      <c r="CI751"/>
      <c r="CJ751"/>
      <c r="CK751"/>
      <c r="CL751"/>
      <c r="CM751"/>
      <c r="CN751"/>
      <c r="CO751"/>
      <c r="CP751"/>
      <c r="CQ751"/>
      <c r="CR751"/>
      <c r="CS751"/>
      <c r="CT751"/>
      <c r="CU751"/>
      <c r="CV751"/>
      <c r="CW751"/>
      <c r="CX751"/>
      <c r="CY751"/>
      <c r="CZ751"/>
      <c r="DA751"/>
      <c r="DB751"/>
      <c r="DC751"/>
      <c r="DD751"/>
      <c r="DE751"/>
      <c r="DF751"/>
      <c r="DG751"/>
      <c r="DH751"/>
      <c r="DI751"/>
      <c r="DJ751"/>
      <c r="DK751"/>
      <c r="DL751"/>
      <c r="DM751"/>
      <c r="DN751"/>
      <c r="DO751"/>
      <c r="DP751"/>
      <c r="DQ751"/>
      <c r="DR751"/>
      <c r="DS751"/>
      <c r="DT751"/>
      <c r="DU751"/>
      <c r="DV751"/>
      <c r="DW751"/>
      <c r="DX751"/>
      <c r="DY751"/>
      <c r="DZ751"/>
      <c r="EA751"/>
      <c r="EB751"/>
      <c r="EC751"/>
      <c r="ED751"/>
      <c r="EE751"/>
      <c r="EF751"/>
      <c r="EG751"/>
      <c r="EH751"/>
      <c r="EI751"/>
      <c r="EJ751"/>
      <c r="EK751"/>
      <c r="EL751"/>
      <c r="EM751"/>
      <c r="EN751"/>
      <c r="EO751"/>
      <c r="EP751"/>
      <c r="EQ751"/>
      <c r="ER751"/>
      <c r="ES751"/>
      <c r="ET751"/>
      <c r="EU751"/>
      <c r="EV751"/>
      <c r="EW751"/>
      <c r="EX751"/>
      <c r="EY751"/>
      <c r="EZ751"/>
      <c r="FA751"/>
      <c r="FB751"/>
      <c r="FC751"/>
      <c r="FD751"/>
      <c r="FE751"/>
      <c r="FF751"/>
      <c r="FG751"/>
      <c r="FH751"/>
      <c r="FI751"/>
      <c r="FJ751"/>
      <c r="FK751"/>
      <c r="FL751"/>
      <c r="FM751"/>
      <c r="FN751"/>
      <c r="FO751"/>
      <c r="FP751"/>
      <c r="FQ751"/>
      <c r="FR751"/>
      <c r="FS751"/>
      <c r="FT751"/>
      <c r="FU751"/>
      <c r="FV751"/>
      <c r="FW751"/>
      <c r="FX751"/>
      <c r="FY751"/>
      <c r="FZ751"/>
      <c r="GA751"/>
      <c r="GB751"/>
      <c r="GC751"/>
      <c r="GD751"/>
      <c r="GE751"/>
      <c r="GF751"/>
      <c r="GG751"/>
      <c r="GH751"/>
      <c r="GI751"/>
      <c r="GJ751"/>
      <c r="GK751"/>
      <c r="GL751"/>
      <c r="GM751"/>
      <c r="GN751"/>
      <c r="GO751"/>
      <c r="GP751"/>
      <c r="GQ751"/>
      <c r="GR751"/>
      <c r="GS751"/>
      <c r="GT751"/>
      <c r="GU751"/>
      <c r="GV751"/>
      <c r="GW751"/>
      <c r="GX751"/>
      <c r="GY751"/>
      <c r="GZ751"/>
      <c r="HA751"/>
      <c r="HB751"/>
      <c r="HC751"/>
      <c r="HD751"/>
      <c r="HE751"/>
      <c r="HF751"/>
      <c r="HG751"/>
      <c r="HH751"/>
      <c r="HI751"/>
      <c r="HJ751"/>
      <c r="HK751"/>
      <c r="HL751"/>
      <c r="HM751"/>
      <c r="HN751"/>
      <c r="HO751"/>
      <c r="HP751"/>
      <c r="HQ751"/>
      <c r="HR751"/>
      <c r="HS751"/>
      <c r="HT751"/>
      <c r="HU751"/>
      <c r="HV751"/>
      <c r="HW751"/>
      <c r="HX751"/>
      <c r="HY751"/>
      <c r="HZ751"/>
      <c r="IA751"/>
      <c r="IB751"/>
      <c r="IC751"/>
      <c r="ID751"/>
      <c r="IE751"/>
      <c r="IF751"/>
      <c r="IG751"/>
      <c r="IH751"/>
      <c r="II751"/>
      <c r="IJ751"/>
      <c r="IK751"/>
      <c r="IL751"/>
      <c r="IM751"/>
      <c r="IN751"/>
      <c r="IO751"/>
      <c r="IP751"/>
      <c r="IQ751"/>
      <c r="IR751"/>
      <c r="IS751"/>
      <c r="IT751"/>
      <c r="IU751"/>
      <c r="IV751"/>
      <c r="IW751"/>
      <c r="IX751"/>
      <c r="IY751"/>
      <c r="IZ751"/>
      <c r="JA751"/>
      <c r="JB751"/>
      <c r="JC751"/>
      <c r="JD751"/>
      <c r="JE751"/>
      <c r="JF751"/>
      <c r="JG751"/>
      <c r="JH751"/>
      <c r="JI751"/>
      <c r="JJ751"/>
      <c r="JK751"/>
      <c r="JL751"/>
      <c r="JM751"/>
      <c r="JN751"/>
      <c r="JO751"/>
      <c r="JP751"/>
      <c r="JQ751"/>
      <c r="JR751"/>
      <c r="JS751"/>
      <c r="JT751"/>
      <c r="JU751"/>
      <c r="JV751"/>
      <c r="JW751"/>
      <c r="JX751"/>
    </row>
    <row r="752" spans="1:284" s="199" customFormat="1" ht="12" customHeight="1">
      <c r="A752"/>
      <c r="B752"/>
      <c r="C752"/>
      <c r="D752"/>
      <c r="E752"/>
      <c r="F752"/>
      <c r="G752"/>
      <c r="H752"/>
      <c r="I752"/>
      <c r="J752"/>
      <c r="K752"/>
      <c r="L752"/>
      <c r="M752"/>
      <c r="N752"/>
      <c r="O752"/>
      <c r="P752"/>
      <c r="Q752"/>
      <c r="R752"/>
      <c r="S752"/>
      <c r="T752"/>
      <c r="U752"/>
      <c r="V752"/>
      <c r="W752"/>
      <c r="X752"/>
      <c r="Y752"/>
      <c r="Z752"/>
      <c r="AA752"/>
      <c r="AB752"/>
      <c r="AC752"/>
      <c r="AD752"/>
      <c r="AE752"/>
      <c r="AF752"/>
      <c r="AG752"/>
      <c r="AH752"/>
      <c r="AI752"/>
      <c r="AJ752"/>
      <c r="AK752"/>
      <c r="AL752"/>
      <c r="AM752"/>
      <c r="AN752"/>
      <c r="AO752"/>
      <c r="AP752"/>
      <c r="AQ752"/>
      <c r="AR752"/>
      <c r="AS752"/>
      <c r="AT752"/>
      <c r="AU752"/>
      <c r="AV752"/>
      <c r="AW752"/>
      <c r="AX752"/>
      <c r="AY752"/>
      <c r="AZ752"/>
      <c r="BA752"/>
      <c r="BB752"/>
      <c r="BC752"/>
      <c r="BD752"/>
      <c r="BE752"/>
      <c r="BF752"/>
      <c r="BG752"/>
      <c r="BH752"/>
      <c r="BI752"/>
      <c r="BJ752"/>
      <c r="BK752"/>
      <c r="BL752"/>
      <c r="BM752"/>
      <c r="BN752"/>
      <c r="BO752"/>
      <c r="BP752"/>
      <c r="BQ752"/>
      <c r="BR752"/>
      <c r="BS752"/>
      <c r="BT752"/>
      <c r="BU752"/>
      <c r="BV752"/>
      <c r="BW752"/>
      <c r="BX752"/>
      <c r="BY752"/>
      <c r="BZ752"/>
      <c r="CA752"/>
      <c r="CB752"/>
      <c r="CC752"/>
      <c r="CD752"/>
      <c r="CE752"/>
      <c r="CF752"/>
      <c r="CG752"/>
      <c r="CH752"/>
      <c r="CI752"/>
      <c r="CJ752"/>
      <c r="CK752"/>
      <c r="CL752"/>
      <c r="CM752"/>
      <c r="CN752"/>
      <c r="CO752"/>
      <c r="CP752"/>
      <c r="CQ752"/>
      <c r="CR752"/>
      <c r="CS752"/>
      <c r="CT752"/>
      <c r="CU752"/>
      <c r="CV752"/>
      <c r="CW752"/>
      <c r="CX752"/>
      <c r="CY752"/>
      <c r="CZ752"/>
      <c r="DA752"/>
      <c r="DB752"/>
      <c r="DC752"/>
      <c r="DD752"/>
      <c r="DE752"/>
      <c r="DF752"/>
      <c r="DG752"/>
      <c r="DH752"/>
      <c r="DI752"/>
      <c r="DJ752"/>
      <c r="DK752"/>
      <c r="DL752"/>
      <c r="DM752"/>
      <c r="DN752"/>
      <c r="DO752"/>
      <c r="DP752"/>
      <c r="DQ752"/>
      <c r="DR752"/>
      <c r="DS752"/>
      <c r="DT752"/>
      <c r="DU752"/>
      <c r="DV752"/>
      <c r="DW752"/>
      <c r="DX752"/>
      <c r="DY752"/>
      <c r="DZ752"/>
      <c r="EA752"/>
      <c r="EB752"/>
      <c r="EC752"/>
      <c r="ED752"/>
      <c r="EE752"/>
      <c r="EF752"/>
      <c r="EG752"/>
      <c r="EH752"/>
      <c r="EI752"/>
      <c r="EJ752"/>
      <c r="EK752"/>
      <c r="EL752"/>
      <c r="EM752"/>
      <c r="EN752"/>
      <c r="EO752"/>
      <c r="EP752"/>
      <c r="EQ752"/>
      <c r="ER752"/>
      <c r="ES752"/>
      <c r="ET752"/>
      <c r="EU752"/>
      <c r="EV752"/>
      <c r="EW752"/>
      <c r="EX752"/>
      <c r="EY752"/>
      <c r="EZ752"/>
      <c r="FA752"/>
      <c r="FB752"/>
      <c r="FC752"/>
      <c r="FD752"/>
      <c r="FE752"/>
      <c r="FF752"/>
      <c r="FG752"/>
      <c r="FH752"/>
      <c r="FI752"/>
      <c r="FJ752"/>
      <c r="FK752"/>
      <c r="FL752"/>
      <c r="FM752"/>
      <c r="FN752"/>
      <c r="FO752"/>
      <c r="FP752"/>
      <c r="FQ752"/>
      <c r="FR752"/>
      <c r="FS752"/>
      <c r="FT752"/>
      <c r="FU752"/>
      <c r="FV752"/>
      <c r="FW752"/>
      <c r="FX752"/>
      <c r="FY752"/>
      <c r="FZ752"/>
      <c r="GA752"/>
      <c r="GB752"/>
      <c r="GC752"/>
      <c r="GD752"/>
      <c r="GE752"/>
      <c r="GF752"/>
      <c r="GG752"/>
      <c r="GH752"/>
      <c r="GI752"/>
      <c r="GJ752"/>
      <c r="GK752"/>
      <c r="GL752"/>
      <c r="GM752"/>
      <c r="GN752"/>
      <c r="GO752"/>
      <c r="GP752"/>
      <c r="GQ752"/>
      <c r="GR752"/>
      <c r="GS752"/>
      <c r="GT752"/>
      <c r="GU752"/>
      <c r="GV752"/>
      <c r="GW752"/>
      <c r="GX752"/>
      <c r="GY752"/>
      <c r="GZ752"/>
      <c r="HA752"/>
      <c r="HB752"/>
      <c r="HC752"/>
      <c r="HD752"/>
      <c r="HE752"/>
      <c r="HF752"/>
      <c r="HG752"/>
      <c r="HH752"/>
      <c r="HI752"/>
      <c r="HJ752"/>
      <c r="HK752"/>
      <c r="HL752"/>
      <c r="HM752"/>
      <c r="HN752"/>
      <c r="HO752"/>
      <c r="HP752"/>
      <c r="HQ752"/>
      <c r="HR752"/>
      <c r="HS752"/>
      <c r="HT752"/>
      <c r="HU752"/>
      <c r="HV752"/>
      <c r="HW752"/>
      <c r="HX752"/>
      <c r="HY752"/>
      <c r="HZ752"/>
      <c r="IA752"/>
      <c r="IB752"/>
      <c r="IC752"/>
      <c r="ID752"/>
      <c r="IE752"/>
      <c r="IF752"/>
      <c r="IG752"/>
      <c r="IH752"/>
      <c r="II752"/>
      <c r="IJ752"/>
      <c r="IK752"/>
      <c r="IL752"/>
      <c r="IM752"/>
      <c r="IN752"/>
      <c r="IO752"/>
      <c r="IP752"/>
      <c r="IQ752"/>
      <c r="IR752"/>
      <c r="IS752"/>
      <c r="IT752"/>
      <c r="IU752"/>
      <c r="IV752"/>
      <c r="IW752"/>
      <c r="IX752"/>
      <c r="IY752"/>
      <c r="IZ752"/>
      <c r="JA752"/>
      <c r="JB752"/>
      <c r="JC752"/>
      <c r="JD752"/>
      <c r="JE752"/>
      <c r="JF752"/>
      <c r="JG752"/>
      <c r="JH752"/>
      <c r="JI752"/>
      <c r="JJ752"/>
      <c r="JK752"/>
      <c r="JL752"/>
      <c r="JM752"/>
      <c r="JN752"/>
      <c r="JO752"/>
      <c r="JP752"/>
      <c r="JQ752"/>
      <c r="JR752"/>
      <c r="JS752"/>
      <c r="JT752"/>
      <c r="JU752"/>
      <c r="JV752"/>
      <c r="JW752"/>
      <c r="JX752"/>
    </row>
    <row r="753" spans="1:284" s="199" customFormat="1" ht="12" customHeight="1">
      <c r="A753"/>
      <c r="B753"/>
      <c r="C753"/>
      <c r="D753"/>
      <c r="E753"/>
      <c r="F753"/>
      <c r="G753"/>
      <c r="H753"/>
      <c r="I753"/>
      <c r="J753"/>
      <c r="K753"/>
      <c r="L753"/>
      <c r="M753"/>
      <c r="N753"/>
      <c r="O753"/>
      <c r="P753"/>
      <c r="Q753"/>
      <c r="R753"/>
      <c r="S753"/>
      <c r="T753"/>
      <c r="U753"/>
      <c r="V753"/>
      <c r="W753"/>
      <c r="X753"/>
      <c r="Y753"/>
      <c r="Z753"/>
      <c r="AA753"/>
      <c r="AB753"/>
      <c r="AC753"/>
      <c r="AD753"/>
      <c r="AE753"/>
      <c r="AF753"/>
      <c r="AG753"/>
      <c r="AH753"/>
      <c r="AI753"/>
      <c r="AJ753"/>
      <c r="AK753"/>
      <c r="AL753"/>
      <c r="AM753"/>
      <c r="AN753"/>
      <c r="AO753"/>
      <c r="AP753"/>
      <c r="AQ753"/>
      <c r="AR753"/>
      <c r="AS753"/>
      <c r="AT753"/>
      <c r="AU753"/>
      <c r="AV753"/>
      <c r="AW753"/>
      <c r="AX753"/>
      <c r="AY753"/>
      <c r="AZ753"/>
      <c r="BA753"/>
      <c r="BB753"/>
      <c r="BC753"/>
      <c r="BD753"/>
      <c r="BE753"/>
      <c r="BF753"/>
      <c r="BG753"/>
      <c r="BH753"/>
      <c r="BI753"/>
      <c r="BJ753"/>
      <c r="BK753"/>
      <c r="BL753"/>
      <c r="BM753"/>
      <c r="BN753"/>
      <c r="BO753"/>
      <c r="BP753"/>
      <c r="BQ753"/>
      <c r="BR753"/>
      <c r="BS753"/>
      <c r="BT753"/>
      <c r="BU753"/>
      <c r="BV753"/>
      <c r="BW753"/>
      <c r="BX753"/>
      <c r="BY753"/>
      <c r="BZ753"/>
      <c r="CA753"/>
      <c r="CB753"/>
      <c r="CC753"/>
      <c r="CD753"/>
      <c r="CE753"/>
      <c r="CF753"/>
      <c r="CG753"/>
      <c r="CH753"/>
      <c r="CI753"/>
      <c r="CJ753"/>
      <c r="CK753"/>
      <c r="CL753"/>
      <c r="CM753"/>
      <c r="CN753"/>
      <c r="CO753"/>
      <c r="CP753"/>
      <c r="CQ753"/>
      <c r="CR753"/>
      <c r="CS753"/>
      <c r="CT753"/>
      <c r="CU753"/>
      <c r="CV753"/>
      <c r="CW753"/>
      <c r="CX753"/>
      <c r="CY753"/>
      <c r="CZ753"/>
      <c r="DA753"/>
      <c r="DB753"/>
      <c r="DC753"/>
      <c r="DD753"/>
      <c r="DE753"/>
      <c r="DF753"/>
      <c r="DG753"/>
      <c r="DH753"/>
      <c r="DI753"/>
      <c r="DJ753"/>
      <c r="DK753"/>
      <c r="DL753"/>
      <c r="DM753"/>
      <c r="DN753"/>
      <c r="DO753"/>
      <c r="DP753"/>
      <c r="DQ753"/>
      <c r="DR753"/>
      <c r="DS753"/>
      <c r="DT753"/>
      <c r="DU753"/>
      <c r="DV753"/>
      <c r="DW753"/>
      <c r="DX753"/>
      <c r="DY753"/>
      <c r="DZ753"/>
      <c r="EA753"/>
      <c r="EB753"/>
      <c r="EC753"/>
      <c r="ED753"/>
      <c r="EE753"/>
      <c r="EF753"/>
      <c r="EG753"/>
      <c r="EH753"/>
      <c r="EI753"/>
      <c r="EJ753"/>
      <c r="EK753"/>
      <c r="EL753"/>
      <c r="EM753"/>
      <c r="EN753"/>
      <c r="EO753"/>
      <c r="EP753"/>
      <c r="EQ753"/>
      <c r="ER753"/>
      <c r="ES753"/>
      <c r="ET753"/>
      <c r="EU753"/>
      <c r="EV753"/>
      <c r="EW753"/>
      <c r="EX753"/>
      <c r="EY753"/>
      <c r="EZ753"/>
      <c r="FA753"/>
      <c r="FB753"/>
      <c r="FC753"/>
      <c r="FD753"/>
      <c r="FE753"/>
      <c r="FF753"/>
      <c r="FG753"/>
      <c r="FH753"/>
      <c r="FI753"/>
      <c r="FJ753"/>
      <c r="FK753"/>
      <c r="FL753"/>
      <c r="FM753"/>
      <c r="FN753"/>
      <c r="FO753"/>
      <c r="FP753"/>
      <c r="FQ753"/>
      <c r="FR753"/>
      <c r="FS753"/>
      <c r="FT753"/>
      <c r="FU753"/>
      <c r="FV753"/>
      <c r="FW753"/>
      <c r="FX753"/>
      <c r="FY753"/>
      <c r="FZ753"/>
      <c r="GA753"/>
      <c r="GB753"/>
      <c r="GC753"/>
      <c r="GD753"/>
      <c r="GE753"/>
      <c r="GF753"/>
      <c r="GG753"/>
      <c r="GH753"/>
      <c r="GI753"/>
      <c r="GJ753"/>
      <c r="GK753"/>
      <c r="GL753"/>
      <c r="GM753"/>
      <c r="GN753"/>
      <c r="GO753"/>
      <c r="GP753"/>
      <c r="GQ753"/>
      <c r="GR753"/>
      <c r="GS753"/>
      <c r="GT753"/>
      <c r="GU753"/>
      <c r="GV753"/>
      <c r="GW753"/>
      <c r="GX753"/>
      <c r="GY753"/>
      <c r="GZ753"/>
      <c r="HA753"/>
      <c r="HB753"/>
      <c r="HC753"/>
      <c r="HD753"/>
      <c r="HE753"/>
      <c r="HF753"/>
      <c r="HG753"/>
      <c r="HH753"/>
      <c r="HI753"/>
      <c r="HJ753"/>
      <c r="HK753"/>
      <c r="HL753"/>
      <c r="HM753"/>
      <c r="HN753"/>
      <c r="HO753"/>
      <c r="HP753"/>
      <c r="HQ753"/>
      <c r="HR753"/>
      <c r="HS753"/>
      <c r="HT753"/>
      <c r="HU753"/>
      <c r="HV753"/>
      <c r="HW753"/>
      <c r="HX753"/>
      <c r="HY753"/>
      <c r="HZ753"/>
      <c r="IA753"/>
      <c r="IB753"/>
      <c r="IC753"/>
      <c r="ID753"/>
      <c r="IE753"/>
      <c r="IF753"/>
      <c r="IG753"/>
      <c r="IH753"/>
      <c r="II753"/>
      <c r="IJ753"/>
      <c r="IK753"/>
      <c r="IL753"/>
      <c r="IM753"/>
      <c r="IN753"/>
      <c r="IO753"/>
      <c r="IP753"/>
      <c r="IQ753"/>
      <c r="IR753"/>
      <c r="IS753"/>
      <c r="IT753"/>
      <c r="IU753"/>
      <c r="IV753"/>
      <c r="IW753"/>
      <c r="IX753"/>
      <c r="IY753"/>
      <c r="IZ753"/>
      <c r="JA753"/>
      <c r="JB753"/>
      <c r="JC753"/>
      <c r="JD753"/>
      <c r="JE753"/>
      <c r="JF753"/>
      <c r="JG753"/>
      <c r="JH753"/>
      <c r="JI753"/>
      <c r="JJ753"/>
      <c r="JK753"/>
      <c r="JL753"/>
      <c r="JM753"/>
      <c r="JN753"/>
      <c r="JO753"/>
      <c r="JP753"/>
      <c r="JQ753"/>
      <c r="JR753"/>
      <c r="JS753"/>
      <c r="JT753"/>
      <c r="JU753"/>
      <c r="JV753"/>
      <c r="JW753"/>
      <c r="JX753"/>
    </row>
    <row r="754" spans="1:284" s="199" customFormat="1" ht="12" customHeight="1">
      <c r="A754"/>
      <c r="B754"/>
      <c r="C754"/>
      <c r="D754"/>
      <c r="E754"/>
      <c r="F754"/>
      <c r="G754"/>
      <c r="H754"/>
      <c r="I754"/>
      <c r="J754"/>
      <c r="K754"/>
      <c r="L754"/>
      <c r="M754"/>
      <c r="N754"/>
      <c r="O754"/>
      <c r="P754"/>
      <c r="Q754"/>
      <c r="R754"/>
      <c r="S754"/>
      <c r="T754"/>
      <c r="U754"/>
      <c r="V754"/>
      <c r="W754"/>
      <c r="X754"/>
      <c r="Y754"/>
      <c r="Z754"/>
      <c r="AA754"/>
      <c r="AB754"/>
      <c r="AC754"/>
      <c r="AD754"/>
      <c r="AE754"/>
      <c r="AF754"/>
      <c r="AG754"/>
      <c r="AH754"/>
      <c r="AI754"/>
      <c r="AJ754"/>
      <c r="AK754"/>
      <c r="AL754"/>
      <c r="AM754"/>
      <c r="AN754"/>
      <c r="AO754"/>
      <c r="AP754"/>
      <c r="AQ754"/>
      <c r="AR754"/>
      <c r="AS754"/>
      <c r="AT754"/>
      <c r="AU754"/>
      <c r="AV754"/>
      <c r="AW754"/>
      <c r="AX754"/>
      <c r="AY754"/>
      <c r="AZ754"/>
      <c r="BA754"/>
      <c r="BB754"/>
      <c r="BC754"/>
      <c r="BD754"/>
      <c r="BE754"/>
      <c r="BF754"/>
      <c r="BG754"/>
      <c r="BH754"/>
      <c r="BI754"/>
      <c r="BJ754"/>
      <c r="BK754"/>
      <c r="BL754"/>
      <c r="BM754"/>
      <c r="BN754"/>
      <c r="BO754"/>
      <c r="BP754"/>
      <c r="BQ754"/>
      <c r="BR754"/>
      <c r="BS754"/>
      <c r="BT754"/>
      <c r="BU754"/>
      <c r="BV754"/>
      <c r="BW754"/>
      <c r="BX754"/>
      <c r="BY754"/>
      <c r="BZ754"/>
      <c r="CA754"/>
      <c r="CB754"/>
      <c r="CC754"/>
      <c r="CD754"/>
      <c r="CE754"/>
      <c r="CF754"/>
      <c r="CG754"/>
      <c r="CH754"/>
      <c r="CI754"/>
      <c r="CJ754"/>
      <c r="CK754"/>
      <c r="CL754"/>
      <c r="CM754"/>
      <c r="CN754"/>
      <c r="CO754"/>
      <c r="CP754"/>
      <c r="CQ754"/>
      <c r="CR754"/>
      <c r="CS754"/>
      <c r="CT754"/>
      <c r="CU754"/>
      <c r="CV754"/>
      <c r="CW754"/>
      <c r="CX754"/>
      <c r="CY754"/>
      <c r="CZ754"/>
      <c r="DA754"/>
      <c r="DB754"/>
      <c r="DC754"/>
      <c r="DD754"/>
      <c r="DE754"/>
      <c r="DF754"/>
      <c r="DG754"/>
      <c r="DH754"/>
      <c r="DI754"/>
      <c r="DJ754"/>
      <c r="DK754"/>
      <c r="DL754"/>
      <c r="DM754"/>
      <c r="DN754"/>
      <c r="DO754"/>
      <c r="DP754"/>
      <c r="DQ754"/>
      <c r="DR754"/>
      <c r="DS754"/>
      <c r="DT754"/>
      <c r="DU754"/>
      <c r="DV754"/>
      <c r="DW754"/>
      <c r="DX754"/>
      <c r="DY754"/>
      <c r="DZ754"/>
      <c r="EA754"/>
      <c r="EB754"/>
      <c r="EC754"/>
      <c r="ED754"/>
      <c r="EE754"/>
      <c r="EF754"/>
      <c r="EG754"/>
      <c r="EH754"/>
      <c r="EI754"/>
      <c r="EJ754"/>
      <c r="EK754"/>
      <c r="EL754"/>
      <c r="EM754"/>
      <c r="EN754"/>
      <c r="EO754"/>
      <c r="EP754"/>
      <c r="EQ754"/>
      <c r="ER754"/>
      <c r="ES754"/>
      <c r="ET754"/>
      <c r="EU754"/>
      <c r="EV754"/>
      <c r="EW754"/>
      <c r="EX754"/>
      <c r="EY754"/>
      <c r="EZ754"/>
      <c r="FA754"/>
      <c r="FB754"/>
      <c r="FC754"/>
      <c r="FD754"/>
      <c r="FE754"/>
      <c r="FF754"/>
      <c r="FG754"/>
      <c r="FH754"/>
      <c r="FI754"/>
      <c r="FJ754"/>
      <c r="FK754"/>
      <c r="FL754"/>
      <c r="FM754"/>
      <c r="FN754"/>
      <c r="FO754"/>
      <c r="FP754"/>
      <c r="FQ754"/>
      <c r="FR754"/>
      <c r="FS754"/>
      <c r="FT754"/>
      <c r="FU754"/>
      <c r="FV754"/>
      <c r="FW754"/>
      <c r="FX754"/>
      <c r="FY754"/>
      <c r="FZ754"/>
      <c r="GA754"/>
      <c r="GB754"/>
      <c r="GC754"/>
      <c r="GD754"/>
      <c r="GE754"/>
      <c r="GF754"/>
      <c r="GG754"/>
      <c r="GH754"/>
      <c r="GI754"/>
      <c r="GJ754"/>
      <c r="GK754"/>
      <c r="GL754"/>
      <c r="GM754"/>
      <c r="GN754"/>
      <c r="GO754"/>
      <c r="GP754"/>
      <c r="GQ754"/>
      <c r="GR754"/>
      <c r="GS754"/>
      <c r="GT754"/>
      <c r="GU754"/>
      <c r="GV754"/>
      <c r="GW754"/>
      <c r="GX754"/>
      <c r="GY754"/>
      <c r="GZ754"/>
      <c r="HA754"/>
      <c r="HB754"/>
      <c r="HC754"/>
      <c r="HD754"/>
      <c r="HE754"/>
      <c r="HF754"/>
      <c r="HG754"/>
      <c r="HH754"/>
      <c r="HI754"/>
      <c r="HJ754"/>
      <c r="HK754"/>
      <c r="HL754"/>
      <c r="HM754"/>
      <c r="HN754"/>
      <c r="HO754"/>
      <c r="HP754"/>
      <c r="HQ754"/>
      <c r="HR754"/>
      <c r="HS754"/>
      <c r="HT754"/>
      <c r="HU754"/>
      <c r="HV754"/>
      <c r="HW754"/>
      <c r="HX754"/>
      <c r="HY754"/>
      <c r="HZ754"/>
      <c r="IA754"/>
      <c r="IB754"/>
      <c r="IC754"/>
      <c r="ID754"/>
      <c r="IE754"/>
      <c r="IF754"/>
      <c r="IG754"/>
      <c r="IH754"/>
      <c r="II754"/>
      <c r="IJ754"/>
      <c r="IK754"/>
      <c r="IL754"/>
      <c r="IM754"/>
      <c r="IN754"/>
      <c r="IO754"/>
      <c r="IP754"/>
      <c r="IQ754"/>
      <c r="IR754"/>
      <c r="IS754"/>
      <c r="IT754"/>
      <c r="IU754"/>
      <c r="IV754"/>
      <c r="IW754"/>
      <c r="IX754"/>
      <c r="IY754"/>
      <c r="IZ754"/>
      <c r="JA754"/>
      <c r="JB754"/>
      <c r="JC754"/>
      <c r="JD754"/>
      <c r="JE754"/>
      <c r="JF754"/>
      <c r="JG754"/>
      <c r="JH754"/>
      <c r="JI754"/>
      <c r="JJ754"/>
      <c r="JK754"/>
      <c r="JL754"/>
      <c r="JM754"/>
      <c r="JN754"/>
      <c r="JO754"/>
      <c r="JP754"/>
      <c r="JQ754"/>
      <c r="JR754"/>
      <c r="JS754"/>
      <c r="JT754"/>
      <c r="JU754"/>
      <c r="JV754"/>
      <c r="JW754"/>
      <c r="JX754"/>
    </row>
    <row r="755" spans="1:284" s="199" customFormat="1" ht="12" customHeight="1">
      <c r="A755"/>
      <c r="B755"/>
      <c r="C755"/>
      <c r="D755"/>
      <c r="E755"/>
      <c r="F755"/>
      <c r="G755"/>
      <c r="H755"/>
      <c r="I755"/>
      <c r="J755"/>
      <c r="K755"/>
      <c r="L755"/>
      <c r="M755"/>
      <c r="N755"/>
      <c r="O755"/>
      <c r="P755"/>
      <c r="Q755"/>
      <c r="R755"/>
      <c r="S755"/>
      <c r="T755"/>
      <c r="U755"/>
      <c r="V755"/>
      <c r="W755"/>
      <c r="X755"/>
      <c r="Y755"/>
      <c r="Z755"/>
      <c r="AA755"/>
      <c r="AB755"/>
      <c r="AC755"/>
      <c r="AD755"/>
      <c r="AE755"/>
      <c r="AF755"/>
      <c r="AG755"/>
      <c r="AH755"/>
      <c r="AI755"/>
      <c r="AJ755"/>
      <c r="AK755"/>
      <c r="AL755"/>
      <c r="AM755"/>
      <c r="AN755"/>
      <c r="AO755"/>
      <c r="AP755"/>
      <c r="AQ755"/>
      <c r="AR755"/>
      <c r="AS755"/>
      <c r="AT755"/>
      <c r="AU755"/>
      <c r="AV755"/>
      <c r="AW755"/>
      <c r="AX755"/>
      <c r="AY755"/>
      <c r="AZ755"/>
      <c r="BA755"/>
      <c r="BB755"/>
      <c r="BC755"/>
      <c r="BD755"/>
      <c r="BE755"/>
      <c r="BF755"/>
      <c r="BG755"/>
      <c r="BH755"/>
      <c r="BI755"/>
      <c r="BJ755"/>
      <c r="BK755"/>
      <c r="BL755"/>
      <c r="BM755"/>
      <c r="BN755"/>
      <c r="BO755"/>
      <c r="BP755"/>
      <c r="BQ755"/>
      <c r="BR755"/>
      <c r="BS755"/>
      <c r="BT755"/>
      <c r="BU755"/>
      <c r="BV755"/>
      <c r="BW755"/>
      <c r="BX755"/>
      <c r="BY755"/>
      <c r="BZ755"/>
      <c r="CA755"/>
      <c r="CB755"/>
      <c r="CC755"/>
      <c r="CD755"/>
      <c r="CE755"/>
      <c r="CF755"/>
      <c r="CG755"/>
      <c r="CH755"/>
      <c r="CI755"/>
      <c r="CJ755"/>
      <c r="CK755"/>
      <c r="CL755"/>
      <c r="CM755"/>
      <c r="CN755"/>
      <c r="CO755"/>
      <c r="CP755"/>
      <c r="CQ755"/>
      <c r="CR755"/>
      <c r="CS755"/>
      <c r="CT755"/>
      <c r="CU755"/>
      <c r="CV755"/>
      <c r="CW755"/>
      <c r="CX755"/>
      <c r="CY755"/>
      <c r="CZ755"/>
      <c r="DA755"/>
      <c r="DB755"/>
      <c r="DC755"/>
      <c r="DD755"/>
      <c r="DE755"/>
      <c r="DF755"/>
      <c r="DG755"/>
      <c r="DH755"/>
      <c r="DI755"/>
      <c r="DJ755"/>
      <c r="DK755"/>
      <c r="DL755"/>
      <c r="DM755"/>
      <c r="DN755"/>
      <c r="DO755"/>
      <c r="DP755"/>
      <c r="DQ755"/>
      <c r="DR755"/>
      <c r="DS755"/>
      <c r="DT755"/>
      <c r="DU755"/>
      <c r="DV755"/>
      <c r="DW755"/>
      <c r="DX755"/>
      <c r="DY755"/>
      <c r="DZ755"/>
      <c r="EA755"/>
      <c r="EB755"/>
      <c r="EC755"/>
      <c r="ED755"/>
      <c r="EE755"/>
      <c r="EF755"/>
      <c r="EG755"/>
      <c r="EH755"/>
      <c r="EI755"/>
      <c r="EJ755"/>
      <c r="EK755"/>
      <c r="EL755"/>
      <c r="EM755"/>
      <c r="EN755"/>
      <c r="EO755"/>
      <c r="EP755"/>
      <c r="EQ755"/>
      <c r="ER755"/>
      <c r="ES755"/>
      <c r="ET755"/>
      <c r="EU755"/>
      <c r="EV755"/>
      <c r="EW755"/>
      <c r="EX755"/>
      <c r="EY755"/>
      <c r="EZ755"/>
      <c r="FA755"/>
      <c r="FB755"/>
      <c r="FC755"/>
      <c r="FD755"/>
      <c r="FE755"/>
      <c r="FF755"/>
      <c r="FG755"/>
      <c r="FH755"/>
      <c r="FI755"/>
      <c r="FJ755"/>
      <c r="FK755"/>
      <c r="FL755"/>
      <c r="FM755"/>
      <c r="FN755"/>
      <c r="FO755"/>
      <c r="FP755"/>
      <c r="FQ755"/>
      <c r="FR755"/>
      <c r="FS755"/>
      <c r="FT755"/>
      <c r="FU755"/>
      <c r="FV755"/>
      <c r="FW755"/>
      <c r="FX755"/>
      <c r="FY755"/>
      <c r="FZ755"/>
      <c r="GA755"/>
      <c r="GB755"/>
      <c r="GC755"/>
      <c r="GD755"/>
      <c r="GE755"/>
      <c r="GF755"/>
      <c r="GG755"/>
      <c r="GH755"/>
      <c r="GI755"/>
      <c r="GJ755"/>
      <c r="GK755"/>
      <c r="GL755"/>
      <c r="GM755"/>
      <c r="GN755"/>
      <c r="GO755"/>
      <c r="GP755"/>
      <c r="GQ755"/>
      <c r="GR755"/>
      <c r="GS755"/>
      <c r="GT755"/>
      <c r="GU755"/>
      <c r="GV755"/>
      <c r="GW755"/>
      <c r="GX755"/>
      <c r="GY755"/>
      <c r="GZ755"/>
      <c r="HA755"/>
      <c r="HB755"/>
      <c r="HC755"/>
      <c r="HD755"/>
      <c r="HE755"/>
      <c r="HF755"/>
      <c r="HG755"/>
      <c r="HH755"/>
      <c r="HI755"/>
      <c r="HJ755"/>
      <c r="HK755"/>
      <c r="HL755"/>
      <c r="HM755"/>
      <c r="HN755"/>
      <c r="HO755"/>
      <c r="HP755"/>
      <c r="HQ755"/>
      <c r="HR755"/>
      <c r="HS755"/>
      <c r="HT755"/>
      <c r="HU755"/>
      <c r="HV755"/>
      <c r="HW755"/>
      <c r="HX755"/>
      <c r="HY755"/>
      <c r="HZ755"/>
      <c r="IA755"/>
      <c r="IB755"/>
      <c r="IC755"/>
      <c r="ID755"/>
      <c r="IE755"/>
      <c r="IF755"/>
      <c r="IG755"/>
      <c r="IH755"/>
      <c r="II755"/>
      <c r="IJ755"/>
      <c r="IK755"/>
      <c r="IL755"/>
      <c r="IM755"/>
      <c r="IN755"/>
      <c r="IO755"/>
      <c r="IP755"/>
      <c r="IQ755"/>
      <c r="IR755"/>
      <c r="IS755"/>
      <c r="IT755"/>
      <c r="IU755"/>
      <c r="IV755"/>
      <c r="IW755"/>
      <c r="IX755"/>
      <c r="IY755"/>
      <c r="IZ755"/>
      <c r="JA755"/>
      <c r="JB755"/>
      <c r="JC755"/>
      <c r="JD755"/>
      <c r="JE755"/>
      <c r="JF755"/>
      <c r="JG755"/>
      <c r="JH755"/>
      <c r="JI755"/>
      <c r="JJ755"/>
      <c r="JK755"/>
      <c r="JL755"/>
      <c r="JM755"/>
      <c r="JN755"/>
      <c r="JO755"/>
      <c r="JP755"/>
      <c r="JQ755"/>
      <c r="JR755"/>
      <c r="JS755"/>
      <c r="JT755"/>
      <c r="JU755"/>
      <c r="JV755"/>
      <c r="JW755"/>
      <c r="JX755"/>
    </row>
    <row r="756" spans="1:284" s="199" customFormat="1" ht="12" customHeight="1">
      <c r="A756"/>
      <c r="B756"/>
      <c r="C756"/>
      <c r="D756"/>
      <c r="E756"/>
      <c r="F756"/>
      <c r="G756"/>
      <c r="H756"/>
      <c r="I756"/>
      <c r="J756"/>
      <c r="K756"/>
      <c r="L756"/>
      <c r="M756"/>
      <c r="N756"/>
      <c r="O756"/>
      <c r="P756"/>
      <c r="Q756"/>
      <c r="R756"/>
      <c r="S756"/>
      <c r="T756"/>
      <c r="U756"/>
      <c r="V756"/>
      <c r="W756"/>
      <c r="X756"/>
      <c r="Y756"/>
      <c r="Z756"/>
      <c r="AA756"/>
      <c r="AB756"/>
      <c r="AC756"/>
      <c r="AD756"/>
      <c r="AE756"/>
      <c r="AF756"/>
      <c r="AG756"/>
      <c r="AH756"/>
      <c r="AI756"/>
      <c r="AJ756"/>
      <c r="AK756"/>
      <c r="AL756"/>
      <c r="AM756"/>
      <c r="AN756"/>
      <c r="AO756"/>
      <c r="AP756"/>
      <c r="AQ756"/>
      <c r="AR756"/>
      <c r="AS756"/>
      <c r="AT756"/>
      <c r="AU756"/>
      <c r="AV756"/>
      <c r="AW756"/>
      <c r="AX756"/>
      <c r="AY756"/>
      <c r="AZ756"/>
      <c r="BA756"/>
      <c r="BB756"/>
      <c r="BC756"/>
      <c r="BD756"/>
      <c r="BE756"/>
      <c r="BF756"/>
      <c r="BG756"/>
      <c r="BH756"/>
      <c r="BI756"/>
      <c r="BJ756"/>
      <c r="BK756"/>
      <c r="BL756"/>
      <c r="BM756"/>
      <c r="BN756"/>
      <c r="BO756"/>
      <c r="BP756"/>
      <c r="BQ756"/>
      <c r="BR756"/>
      <c r="BS756"/>
      <c r="BT756"/>
      <c r="BU756"/>
      <c r="BV756"/>
      <c r="BW756"/>
      <c r="BX756"/>
      <c r="BY756"/>
      <c r="BZ756"/>
      <c r="CA756"/>
      <c r="CB756"/>
      <c r="CC756"/>
      <c r="CD756"/>
      <c r="CE756"/>
      <c r="CF756"/>
      <c r="CG756"/>
      <c r="CH756"/>
      <c r="CI756"/>
      <c r="CJ756"/>
      <c r="CK756"/>
      <c r="CL756"/>
      <c r="CM756"/>
      <c r="CN756"/>
      <c r="CO756"/>
      <c r="CP756"/>
      <c r="CQ756"/>
      <c r="CR756"/>
      <c r="CS756"/>
      <c r="CT756"/>
      <c r="CU756"/>
      <c r="CV756"/>
      <c r="CW756"/>
      <c r="CX756"/>
      <c r="CY756"/>
      <c r="CZ756"/>
      <c r="DA756"/>
      <c r="DB756"/>
      <c r="DC756"/>
      <c r="DD756"/>
      <c r="DE756"/>
      <c r="DF756"/>
      <c r="DG756"/>
      <c r="DH756"/>
      <c r="DI756"/>
      <c r="DJ756"/>
      <c r="DK756"/>
      <c r="DL756"/>
      <c r="DM756"/>
      <c r="DN756"/>
      <c r="DO756"/>
      <c r="DP756"/>
      <c r="DQ756"/>
      <c r="DR756"/>
      <c r="DS756"/>
      <c r="DT756"/>
      <c r="DU756"/>
      <c r="DV756"/>
      <c r="DW756"/>
      <c r="DX756"/>
      <c r="DY756"/>
      <c r="DZ756"/>
      <c r="EA756"/>
      <c r="EB756"/>
      <c r="EC756"/>
      <c r="ED756"/>
      <c r="EE756"/>
      <c r="EF756"/>
      <c r="EG756"/>
      <c r="EH756"/>
      <c r="EI756"/>
      <c r="EJ756"/>
      <c r="EK756"/>
      <c r="EL756"/>
      <c r="EM756"/>
      <c r="EN756"/>
      <c r="EO756"/>
      <c r="EP756"/>
      <c r="EQ756"/>
      <c r="ER756"/>
      <c r="ES756"/>
      <c r="ET756"/>
      <c r="EU756"/>
      <c r="EV756"/>
      <c r="EW756"/>
      <c r="EX756"/>
      <c r="EY756"/>
      <c r="EZ756"/>
      <c r="FA756"/>
      <c r="FB756"/>
      <c r="FC756"/>
      <c r="FD756"/>
      <c r="FE756"/>
      <c r="FF756"/>
      <c r="FG756"/>
      <c r="FH756"/>
      <c r="FI756"/>
      <c r="FJ756"/>
      <c r="FK756"/>
      <c r="FL756"/>
      <c r="FM756"/>
      <c r="FN756"/>
      <c r="FO756"/>
      <c r="FP756"/>
      <c r="FQ756"/>
      <c r="FR756"/>
      <c r="FS756"/>
      <c r="FT756"/>
      <c r="FU756"/>
      <c r="FV756"/>
      <c r="FW756"/>
      <c r="FX756"/>
      <c r="FY756"/>
      <c r="FZ756"/>
      <c r="GA756"/>
      <c r="GB756"/>
      <c r="GC756"/>
      <c r="GD756"/>
      <c r="GE756"/>
      <c r="GF756"/>
      <c r="GG756"/>
      <c r="GH756"/>
      <c r="GI756"/>
      <c r="GJ756"/>
      <c r="GK756"/>
      <c r="GL756"/>
      <c r="GM756"/>
      <c r="GN756"/>
      <c r="GO756"/>
      <c r="GP756"/>
      <c r="GQ756"/>
      <c r="GR756"/>
      <c r="GS756"/>
      <c r="GT756"/>
      <c r="GU756"/>
      <c r="GV756"/>
      <c r="GW756"/>
      <c r="GX756"/>
      <c r="GY756"/>
      <c r="GZ756"/>
      <c r="HA756"/>
      <c r="HB756"/>
      <c r="HC756"/>
      <c r="HD756"/>
      <c r="HE756"/>
      <c r="HF756"/>
      <c r="HG756"/>
      <c r="HH756"/>
      <c r="HI756"/>
      <c r="HJ756"/>
      <c r="HK756"/>
      <c r="HL756"/>
      <c r="HM756"/>
      <c r="HN756"/>
      <c r="HO756"/>
      <c r="HP756"/>
      <c r="HQ756"/>
      <c r="HR756"/>
      <c r="HS756"/>
      <c r="HT756"/>
      <c r="HU756"/>
      <c r="HV756"/>
      <c r="HW756"/>
      <c r="HX756"/>
      <c r="HY756"/>
      <c r="HZ756"/>
      <c r="IA756"/>
      <c r="IB756"/>
      <c r="IC756"/>
      <c r="ID756"/>
      <c r="IE756"/>
      <c r="IF756"/>
      <c r="IG756"/>
      <c r="IH756"/>
      <c r="II756"/>
      <c r="IJ756"/>
      <c r="IK756"/>
      <c r="IL756"/>
      <c r="IM756"/>
      <c r="IN756"/>
      <c r="IO756"/>
      <c r="IP756"/>
      <c r="IQ756"/>
      <c r="IR756"/>
      <c r="IS756"/>
      <c r="IT756"/>
      <c r="IU756"/>
      <c r="IV756"/>
      <c r="IW756"/>
      <c r="IX756"/>
      <c r="IY756"/>
      <c r="IZ756"/>
      <c r="JA756"/>
      <c r="JB756"/>
      <c r="JC756"/>
      <c r="JD756"/>
      <c r="JE756"/>
      <c r="JF756"/>
      <c r="JG756"/>
      <c r="JH756"/>
      <c r="JI756"/>
      <c r="JJ756"/>
      <c r="JK756"/>
      <c r="JL756"/>
      <c r="JM756"/>
      <c r="JN756"/>
      <c r="JO756"/>
      <c r="JP756"/>
      <c r="JQ756"/>
      <c r="JR756"/>
      <c r="JS756"/>
      <c r="JT756"/>
      <c r="JU756"/>
      <c r="JV756"/>
      <c r="JW756"/>
      <c r="JX756"/>
    </row>
    <row r="757" spans="1:284" s="199" customFormat="1" ht="12" customHeight="1">
      <c r="A757"/>
      <c r="B757"/>
      <c r="C757"/>
      <c r="D757"/>
      <c r="E757"/>
      <c r="F757"/>
      <c r="G757"/>
      <c r="H757"/>
      <c r="I757"/>
      <c r="J757"/>
      <c r="K757"/>
      <c r="L757"/>
      <c r="M757"/>
      <c r="N757"/>
      <c r="O757"/>
      <c r="P757"/>
      <c r="Q757"/>
      <c r="R757"/>
      <c r="S757"/>
      <c r="T757"/>
      <c r="U757"/>
      <c r="V757"/>
      <c r="W757"/>
      <c r="X757"/>
      <c r="Y757"/>
      <c r="Z757"/>
      <c r="AA757"/>
      <c r="AB757"/>
      <c r="AC757"/>
      <c r="AD757"/>
      <c r="AE757"/>
      <c r="AF757"/>
      <c r="AG757"/>
      <c r="AH757"/>
      <c r="AI757"/>
      <c r="AJ757"/>
      <c r="AK757"/>
      <c r="AL757"/>
      <c r="AM757"/>
      <c r="AN757"/>
      <c r="AO757"/>
      <c r="AP757"/>
      <c r="AQ757"/>
      <c r="AR757"/>
      <c r="AS757"/>
      <c r="AT757"/>
      <c r="AU757"/>
      <c r="AV757"/>
      <c r="AW757"/>
      <c r="AX757"/>
      <c r="AY757"/>
      <c r="AZ757"/>
      <c r="BA757"/>
      <c r="BB757"/>
      <c r="BC757"/>
      <c r="BD757"/>
      <c r="BE757"/>
      <c r="BF757"/>
      <c r="BG757"/>
      <c r="BH757"/>
      <c r="BI757"/>
      <c r="BJ757"/>
      <c r="BK757"/>
      <c r="BL757"/>
      <c r="BM757"/>
      <c r="BN757"/>
      <c r="BO757"/>
      <c r="BP757"/>
      <c r="BQ757"/>
      <c r="BR757"/>
      <c r="BS757"/>
      <c r="BT757"/>
      <c r="BU757"/>
      <c r="BV757"/>
      <c r="BW757"/>
      <c r="BX757"/>
      <c r="BY757"/>
      <c r="BZ757"/>
      <c r="CA757"/>
      <c r="CB757"/>
      <c r="CC757"/>
      <c r="CD757"/>
      <c r="CE757"/>
      <c r="CF757"/>
      <c r="CG757"/>
      <c r="CH757"/>
      <c r="CI757"/>
      <c r="CJ757"/>
      <c r="CK757"/>
      <c r="CL757"/>
      <c r="CM757"/>
      <c r="CN757"/>
      <c r="CO757"/>
      <c r="CP757"/>
      <c r="CQ757"/>
      <c r="CR757"/>
      <c r="CS757"/>
      <c r="CT757"/>
      <c r="CU757"/>
      <c r="CV757"/>
      <c r="CW757"/>
      <c r="CX757"/>
      <c r="CY757"/>
      <c r="CZ757"/>
      <c r="DA757"/>
      <c r="DB757"/>
      <c r="DC757"/>
      <c r="DD757"/>
      <c r="DE757"/>
      <c r="DF757"/>
      <c r="DG757"/>
      <c r="DH757"/>
      <c r="DI757"/>
      <c r="DJ757"/>
      <c r="DK757"/>
      <c r="DL757"/>
      <c r="DM757"/>
      <c r="DN757"/>
      <c r="DO757"/>
      <c r="DP757"/>
      <c r="DQ757"/>
      <c r="DR757"/>
      <c r="DS757"/>
      <c r="DT757"/>
      <c r="DU757"/>
      <c r="DV757"/>
      <c r="DW757"/>
      <c r="DX757"/>
      <c r="DY757"/>
      <c r="DZ757"/>
      <c r="EA757"/>
      <c r="EB757"/>
      <c r="EC757"/>
      <c r="ED757"/>
      <c r="EE757"/>
      <c r="EF757"/>
      <c r="EG757"/>
      <c r="EH757"/>
      <c r="EI757"/>
      <c r="EJ757"/>
      <c r="EK757"/>
      <c r="EL757"/>
      <c r="EM757"/>
      <c r="EN757"/>
      <c r="EO757"/>
      <c r="EP757"/>
      <c r="EQ757"/>
      <c r="ER757"/>
      <c r="ES757"/>
      <c r="ET757"/>
      <c r="EU757"/>
      <c r="EV757"/>
      <c r="EW757"/>
      <c r="EX757"/>
      <c r="EY757"/>
      <c r="EZ757"/>
      <c r="FA757"/>
      <c r="FB757"/>
      <c r="FC757"/>
      <c r="FD757"/>
      <c r="FE757"/>
      <c r="FF757"/>
      <c r="FG757"/>
      <c r="FH757"/>
      <c r="FI757"/>
      <c r="FJ757"/>
      <c r="FK757"/>
      <c r="FL757"/>
      <c r="FM757"/>
      <c r="FN757"/>
      <c r="FO757"/>
      <c r="FP757"/>
      <c r="FQ757"/>
      <c r="FR757"/>
      <c r="FS757"/>
      <c r="FT757"/>
      <c r="FU757"/>
      <c r="FV757"/>
      <c r="FW757"/>
      <c r="FX757"/>
      <c r="FY757"/>
      <c r="FZ757"/>
      <c r="GA757"/>
      <c r="GB757"/>
      <c r="GC757"/>
      <c r="GD757"/>
      <c r="GE757"/>
      <c r="GF757"/>
      <c r="GG757"/>
      <c r="GH757"/>
      <c r="GI757"/>
      <c r="GJ757"/>
      <c r="GK757"/>
      <c r="GL757"/>
      <c r="GM757"/>
      <c r="GN757"/>
      <c r="GO757"/>
      <c r="GP757"/>
      <c r="GQ757"/>
      <c r="GR757"/>
      <c r="GS757"/>
      <c r="GT757"/>
      <c r="GU757"/>
      <c r="GV757"/>
      <c r="GW757"/>
      <c r="GX757"/>
      <c r="GY757"/>
      <c r="GZ757"/>
      <c r="HA757"/>
      <c r="HB757"/>
      <c r="HC757"/>
      <c r="HD757"/>
      <c r="HE757"/>
      <c r="HF757"/>
      <c r="HG757"/>
      <c r="HH757"/>
      <c r="HI757"/>
      <c r="HJ757"/>
      <c r="HK757"/>
      <c r="HL757"/>
      <c r="HM757"/>
      <c r="HN757"/>
      <c r="HO757"/>
      <c r="HP757"/>
      <c r="HQ757"/>
      <c r="HR757"/>
      <c r="HS757"/>
      <c r="HT757"/>
      <c r="HU757"/>
      <c r="HV757"/>
      <c r="HW757"/>
      <c r="HX757"/>
      <c r="HY757"/>
      <c r="HZ757"/>
      <c r="IA757"/>
      <c r="IB757"/>
      <c r="IC757"/>
      <c r="ID757"/>
      <c r="IE757"/>
      <c r="IF757"/>
      <c r="IG757"/>
      <c r="IH757"/>
      <c r="II757"/>
      <c r="IJ757"/>
      <c r="IK757"/>
      <c r="IL757"/>
      <c r="IM757"/>
      <c r="IN757"/>
      <c r="IO757"/>
      <c r="IP757"/>
      <c r="IQ757"/>
      <c r="IR757"/>
      <c r="IS757"/>
      <c r="IT757"/>
      <c r="IU757"/>
      <c r="IV757"/>
      <c r="IW757"/>
      <c r="IX757"/>
      <c r="IY757"/>
      <c r="IZ757"/>
      <c r="JA757"/>
      <c r="JB757"/>
      <c r="JC757"/>
      <c r="JD757"/>
      <c r="JE757"/>
      <c r="JF757"/>
      <c r="JG757"/>
      <c r="JH757"/>
      <c r="JI757"/>
      <c r="JJ757"/>
      <c r="JK757"/>
      <c r="JL757"/>
      <c r="JM757"/>
      <c r="JN757"/>
      <c r="JO757"/>
      <c r="JP757"/>
      <c r="JQ757"/>
      <c r="JR757"/>
      <c r="JS757"/>
      <c r="JT757"/>
      <c r="JU757"/>
      <c r="JV757"/>
      <c r="JW757"/>
      <c r="JX757"/>
    </row>
    <row r="758" spans="1:284" s="199" customFormat="1" ht="12" customHeight="1">
      <c r="A758"/>
      <c r="B758"/>
      <c r="C758"/>
      <c r="D758"/>
      <c r="E758"/>
      <c r="F758"/>
      <c r="G758"/>
      <c r="H758"/>
      <c r="I758"/>
      <c r="J758"/>
      <c r="K758"/>
      <c r="L758"/>
      <c r="M758"/>
      <c r="N758"/>
      <c r="O758"/>
      <c r="P758"/>
      <c r="Q758"/>
      <c r="R758"/>
      <c r="S758"/>
      <c r="T758"/>
      <c r="U758"/>
      <c r="V758"/>
      <c r="W758"/>
      <c r="X758"/>
      <c r="Y758"/>
      <c r="Z758"/>
      <c r="AA758"/>
      <c r="AB758"/>
      <c r="AC758"/>
      <c r="AD758"/>
      <c r="AE758"/>
      <c r="AF758"/>
      <c r="AG758"/>
      <c r="AH758"/>
      <c r="AI758"/>
      <c r="AJ758"/>
      <c r="AK758"/>
      <c r="AL758"/>
      <c r="AM758"/>
      <c r="AN758"/>
      <c r="AO758"/>
      <c r="AP758"/>
      <c r="AQ758"/>
      <c r="AR758"/>
      <c r="AS758"/>
      <c r="AT758"/>
      <c r="AU758"/>
      <c r="AV758"/>
      <c r="AW758"/>
      <c r="AX758"/>
      <c r="AY758"/>
      <c r="AZ758"/>
      <c r="BA758"/>
      <c r="BB758"/>
      <c r="BC758"/>
      <c r="BD758"/>
      <c r="BE758"/>
      <c r="BF758"/>
      <c r="BG758"/>
      <c r="BH758"/>
      <c r="BI758"/>
      <c r="BJ758"/>
      <c r="BK758"/>
      <c r="BL758"/>
      <c r="BM758"/>
      <c r="BN758"/>
      <c r="BO758"/>
      <c r="BP758"/>
      <c r="BQ758"/>
      <c r="BR758"/>
      <c r="BS758"/>
      <c r="BT758"/>
      <c r="BU758"/>
      <c r="BV758"/>
      <c r="BW758"/>
      <c r="BX758"/>
      <c r="BY758"/>
      <c r="BZ758"/>
      <c r="CA758"/>
      <c r="CB758"/>
      <c r="CC758"/>
      <c r="CD758"/>
      <c r="CE758"/>
      <c r="CF758"/>
      <c r="CG758"/>
      <c r="CH758"/>
      <c r="CI758"/>
      <c r="CJ758"/>
      <c r="CK758"/>
      <c r="CL758"/>
      <c r="CM758"/>
      <c r="CN758"/>
      <c r="CO758"/>
      <c r="CP758"/>
      <c r="CQ758"/>
      <c r="CR758"/>
      <c r="CS758"/>
      <c r="CT758"/>
      <c r="CU758"/>
      <c r="CV758"/>
      <c r="CW758"/>
      <c r="CX758"/>
      <c r="CY758"/>
      <c r="CZ758"/>
      <c r="DA758"/>
      <c r="DB758"/>
      <c r="DC758"/>
      <c r="DD758"/>
      <c r="DE758"/>
      <c r="DF758"/>
      <c r="DG758"/>
      <c r="DH758"/>
      <c r="DI758"/>
      <c r="DJ758"/>
      <c r="DK758"/>
      <c r="DL758"/>
      <c r="DM758"/>
      <c r="DN758"/>
      <c r="DO758"/>
      <c r="DP758"/>
      <c r="DQ758"/>
      <c r="DR758"/>
      <c r="DS758"/>
      <c r="DT758"/>
      <c r="DU758"/>
      <c r="DV758"/>
      <c r="DW758"/>
      <c r="DX758"/>
      <c r="DY758"/>
      <c r="DZ758"/>
      <c r="EA758"/>
      <c r="EB758"/>
      <c r="EC758"/>
      <c r="ED758"/>
      <c r="EE758"/>
      <c r="EF758"/>
      <c r="EG758"/>
      <c r="EH758"/>
      <c r="EI758"/>
      <c r="EJ758"/>
      <c r="EK758"/>
      <c r="EL758"/>
      <c r="EM758"/>
      <c r="EN758"/>
      <c r="EO758"/>
      <c r="EP758"/>
      <c r="EQ758"/>
      <c r="ER758"/>
      <c r="ES758"/>
      <c r="ET758"/>
      <c r="EU758"/>
      <c r="EV758"/>
      <c r="EW758"/>
      <c r="EX758"/>
      <c r="EY758"/>
      <c r="EZ758"/>
      <c r="FA758"/>
      <c r="FB758"/>
      <c r="FC758"/>
      <c r="FD758"/>
      <c r="FE758"/>
      <c r="FF758"/>
      <c r="FG758"/>
      <c r="FH758"/>
      <c r="FI758"/>
      <c r="FJ758"/>
      <c r="FK758"/>
      <c r="FL758"/>
      <c r="FM758"/>
      <c r="FN758"/>
      <c r="FO758"/>
      <c r="FP758"/>
      <c r="FQ758"/>
      <c r="FR758"/>
      <c r="FS758"/>
      <c r="FT758"/>
      <c r="FU758"/>
      <c r="FV758"/>
      <c r="FW758"/>
      <c r="FX758"/>
      <c r="FY758"/>
      <c r="FZ758"/>
      <c r="GA758"/>
      <c r="GB758"/>
      <c r="GC758"/>
      <c r="GD758"/>
      <c r="GE758"/>
      <c r="GF758"/>
      <c r="GG758"/>
      <c r="GH758"/>
      <c r="GI758"/>
      <c r="GJ758"/>
      <c r="GK758"/>
      <c r="GL758"/>
      <c r="GM758"/>
      <c r="GN758"/>
      <c r="GO758"/>
      <c r="GP758"/>
      <c r="GQ758"/>
      <c r="GR758"/>
      <c r="GS758"/>
      <c r="GT758"/>
      <c r="GU758"/>
      <c r="GV758"/>
      <c r="GW758"/>
      <c r="GX758"/>
      <c r="GY758"/>
      <c r="GZ758"/>
      <c r="HA758"/>
      <c r="HB758"/>
      <c r="HC758"/>
      <c r="HD758"/>
      <c r="HE758"/>
      <c r="HF758"/>
      <c r="HG758"/>
      <c r="HH758"/>
      <c r="HI758"/>
      <c r="HJ758"/>
      <c r="HK758"/>
      <c r="HL758"/>
      <c r="HM758"/>
      <c r="HN758"/>
      <c r="HO758"/>
      <c r="HP758"/>
      <c r="HQ758"/>
      <c r="HR758"/>
      <c r="HS758"/>
      <c r="HT758"/>
      <c r="HU758"/>
      <c r="HV758"/>
      <c r="HW758"/>
      <c r="HX758"/>
      <c r="HY758"/>
      <c r="HZ758"/>
      <c r="IA758"/>
      <c r="IB758"/>
      <c r="IC758"/>
      <c r="ID758"/>
      <c r="IE758"/>
      <c r="IF758"/>
      <c r="IG758"/>
      <c r="IH758"/>
      <c r="II758"/>
      <c r="IJ758"/>
      <c r="IK758"/>
      <c r="IL758"/>
      <c r="IM758"/>
      <c r="IN758"/>
      <c r="IO758"/>
      <c r="IP758"/>
      <c r="IQ758"/>
      <c r="IR758"/>
      <c r="IS758"/>
      <c r="IT758"/>
      <c r="IU758"/>
      <c r="IV758"/>
      <c r="IW758"/>
      <c r="IX758"/>
      <c r="IY758"/>
      <c r="IZ758"/>
      <c r="JA758"/>
      <c r="JB758"/>
      <c r="JC758"/>
      <c r="JD758"/>
      <c r="JE758"/>
      <c r="JF758"/>
      <c r="JG758"/>
      <c r="JH758"/>
      <c r="JI758"/>
      <c r="JJ758"/>
      <c r="JK758"/>
      <c r="JL758"/>
      <c r="JM758"/>
      <c r="JN758"/>
      <c r="JO758"/>
      <c r="JP758"/>
      <c r="JQ758"/>
      <c r="JR758"/>
      <c r="JS758"/>
      <c r="JT758"/>
      <c r="JU758"/>
      <c r="JV758"/>
      <c r="JW758"/>
      <c r="JX758"/>
    </row>
    <row r="759" spans="1:284" s="199" customFormat="1" ht="12" customHeight="1">
      <c r="A759"/>
      <c r="B759"/>
      <c r="C759"/>
      <c r="D759"/>
      <c r="E759"/>
      <c r="F759"/>
      <c r="G759"/>
      <c r="H759"/>
      <c r="I759"/>
      <c r="J759"/>
      <c r="K759"/>
      <c r="L759"/>
      <c r="M759"/>
      <c r="N759"/>
      <c r="O759"/>
      <c r="P759"/>
      <c r="Q759"/>
      <c r="R759"/>
      <c r="S759"/>
      <c r="T759"/>
      <c r="U759"/>
      <c r="V759"/>
      <c r="W759"/>
      <c r="X759"/>
      <c r="Y759"/>
      <c r="Z759"/>
      <c r="AA759"/>
      <c r="AB759"/>
      <c r="AC759"/>
      <c r="AD759"/>
      <c r="AE759"/>
      <c r="AF759"/>
      <c r="AG759"/>
      <c r="AH759"/>
      <c r="AI759"/>
      <c r="AJ759"/>
      <c r="AK759"/>
      <c r="AL759"/>
      <c r="AM759"/>
      <c r="AN759"/>
      <c r="AO759"/>
      <c r="AP759"/>
      <c r="AQ759"/>
      <c r="AR759"/>
      <c r="AS759"/>
      <c r="AT759"/>
      <c r="AU759"/>
      <c r="AV759"/>
      <c r="AW759"/>
      <c r="AX759"/>
      <c r="AY759"/>
      <c r="AZ759"/>
      <c r="BA759"/>
      <c r="BB759"/>
      <c r="BC759"/>
      <c r="BD759"/>
      <c r="BE759"/>
      <c r="BF759"/>
      <c r="BG759"/>
      <c r="BH759"/>
      <c r="BI759"/>
      <c r="BJ759"/>
      <c r="BK759"/>
      <c r="BL759"/>
      <c r="BM759"/>
      <c r="BN759"/>
      <c r="BO759"/>
      <c r="BP759"/>
      <c r="BQ759"/>
      <c r="BR759"/>
      <c r="BS759"/>
      <c r="BT759"/>
      <c r="BU759"/>
      <c r="BV759"/>
      <c r="BW759"/>
      <c r="BX759"/>
      <c r="BY759"/>
      <c r="BZ759"/>
      <c r="CA759"/>
      <c r="CB759"/>
      <c r="CC759"/>
      <c r="CD759"/>
      <c r="CE759"/>
      <c r="CF759"/>
      <c r="CG759"/>
      <c r="CH759"/>
      <c r="CI759"/>
      <c r="CJ759"/>
      <c r="CK759"/>
      <c r="CL759"/>
      <c r="CM759"/>
      <c r="CN759"/>
      <c r="CO759"/>
      <c r="CP759"/>
      <c r="CQ759"/>
      <c r="CR759"/>
      <c r="CS759"/>
      <c r="CT759"/>
      <c r="CU759"/>
      <c r="CV759"/>
      <c r="CW759"/>
      <c r="CX759"/>
      <c r="CY759"/>
      <c r="CZ759"/>
      <c r="DA759"/>
      <c r="DB759"/>
      <c r="DC759"/>
      <c r="DD759"/>
      <c r="DE759"/>
      <c r="DF759"/>
      <c r="DG759"/>
      <c r="DH759"/>
      <c r="DI759"/>
      <c r="DJ759"/>
      <c r="DK759"/>
      <c r="DL759"/>
      <c r="DM759"/>
      <c r="DN759"/>
      <c r="DO759"/>
      <c r="DP759"/>
      <c r="DQ759"/>
      <c r="DR759"/>
      <c r="DS759"/>
      <c r="DT759"/>
      <c r="DU759"/>
      <c r="DV759"/>
      <c r="DW759"/>
      <c r="DX759"/>
      <c r="DY759"/>
      <c r="DZ759"/>
      <c r="EA759"/>
      <c r="EB759"/>
      <c r="EC759"/>
      <c r="ED759"/>
      <c r="EE759"/>
      <c r="EF759"/>
      <c r="EG759"/>
      <c r="EH759"/>
      <c r="EI759"/>
      <c r="EJ759"/>
      <c r="EK759"/>
      <c r="EL759"/>
      <c r="EM759"/>
      <c r="EN759"/>
      <c r="EO759"/>
      <c r="EP759"/>
      <c r="EQ759"/>
      <c r="ER759"/>
      <c r="ES759"/>
      <c r="ET759"/>
      <c r="EU759"/>
      <c r="EV759"/>
      <c r="EW759"/>
      <c r="EX759"/>
      <c r="EY759"/>
      <c r="EZ759"/>
      <c r="FA759"/>
      <c r="FB759"/>
      <c r="FC759"/>
      <c r="FD759"/>
      <c r="FE759"/>
      <c r="FF759"/>
      <c r="FG759"/>
      <c r="FH759"/>
      <c r="FI759"/>
      <c r="FJ759"/>
      <c r="FK759"/>
      <c r="FL759"/>
      <c r="FM759"/>
      <c r="FN759"/>
      <c r="FO759"/>
      <c r="FP759"/>
      <c r="FQ759"/>
      <c r="FR759"/>
      <c r="FS759"/>
      <c r="FT759"/>
      <c r="FU759"/>
      <c r="FV759"/>
      <c r="FW759"/>
      <c r="FX759"/>
      <c r="FY759"/>
      <c r="FZ759"/>
      <c r="GA759"/>
      <c r="GB759"/>
      <c r="GC759"/>
      <c r="GD759"/>
      <c r="GE759"/>
      <c r="GF759"/>
      <c r="GG759"/>
      <c r="GH759"/>
      <c r="GI759"/>
      <c r="GJ759"/>
      <c r="GK759"/>
      <c r="GL759"/>
      <c r="GM759"/>
      <c r="GN759"/>
      <c r="GO759"/>
      <c r="GP759"/>
      <c r="GQ759"/>
      <c r="GR759"/>
      <c r="GS759"/>
      <c r="GT759"/>
      <c r="GU759"/>
      <c r="GV759"/>
      <c r="GW759"/>
      <c r="GX759"/>
      <c r="GY759"/>
      <c r="GZ759"/>
      <c r="HA759"/>
      <c r="HB759"/>
      <c r="HC759"/>
      <c r="HD759"/>
      <c r="HE759"/>
      <c r="HF759"/>
      <c r="HG759"/>
      <c r="HH759"/>
      <c r="HI759"/>
      <c r="HJ759"/>
      <c r="HK759"/>
      <c r="HL759"/>
      <c r="HM759"/>
      <c r="HN759"/>
      <c r="HO759"/>
      <c r="HP759"/>
      <c r="HQ759"/>
      <c r="HR759"/>
      <c r="HS759"/>
      <c r="HT759"/>
      <c r="HU759"/>
      <c r="HV759"/>
      <c r="HW759"/>
      <c r="HX759"/>
      <c r="HY759"/>
      <c r="HZ759"/>
      <c r="IA759"/>
      <c r="IB759"/>
      <c r="IC759"/>
      <c r="ID759"/>
      <c r="IE759"/>
      <c r="IF759"/>
      <c r="IG759"/>
      <c r="IH759"/>
      <c r="II759"/>
      <c r="IJ759"/>
      <c r="IK759"/>
      <c r="IL759"/>
      <c r="IM759"/>
      <c r="IN759"/>
      <c r="IO759"/>
      <c r="IP759"/>
      <c r="IQ759"/>
      <c r="IR759"/>
      <c r="IS759"/>
      <c r="IT759"/>
      <c r="IU759"/>
      <c r="IV759"/>
      <c r="IW759"/>
      <c r="IX759"/>
      <c r="IY759"/>
      <c r="IZ759"/>
      <c r="JA759"/>
      <c r="JB759"/>
      <c r="JC759"/>
      <c r="JD759"/>
      <c r="JE759"/>
      <c r="JF759"/>
      <c r="JG759"/>
      <c r="JH759"/>
      <c r="JI759"/>
      <c r="JJ759"/>
      <c r="JK759"/>
      <c r="JL759"/>
      <c r="JM759"/>
      <c r="JN759"/>
      <c r="JO759"/>
      <c r="JP759"/>
      <c r="JQ759"/>
      <c r="JR759"/>
      <c r="JS759"/>
      <c r="JT759"/>
      <c r="JU759"/>
      <c r="JV759"/>
      <c r="JW759"/>
      <c r="JX759"/>
    </row>
    <row r="760" spans="1:284" s="199" customFormat="1" ht="12" customHeight="1">
      <c r="A760"/>
      <c r="B760"/>
      <c r="C760"/>
      <c r="D760"/>
      <c r="E760"/>
      <c r="F760"/>
      <c r="G760"/>
      <c r="H760"/>
      <c r="I760"/>
      <c r="J760"/>
      <c r="K760"/>
      <c r="L760"/>
      <c r="M760"/>
      <c r="N760"/>
      <c r="O760"/>
      <c r="P760"/>
      <c r="Q760"/>
      <c r="R760"/>
      <c r="S760"/>
      <c r="T760"/>
      <c r="U760"/>
      <c r="V760"/>
      <c r="W760"/>
      <c r="X760"/>
      <c r="Y760"/>
      <c r="Z760"/>
      <c r="AA760"/>
      <c r="AB760"/>
      <c r="AC760"/>
      <c r="AD760"/>
      <c r="AE760"/>
      <c r="AF760"/>
      <c r="AG760"/>
      <c r="AH760"/>
      <c r="AI760"/>
      <c r="AJ760"/>
      <c r="AK760"/>
      <c r="AL760"/>
      <c r="AM760"/>
      <c r="AN760"/>
      <c r="AO760"/>
      <c r="AP760"/>
      <c r="AQ760"/>
      <c r="AR760"/>
      <c r="AS760"/>
      <c r="AT760"/>
      <c r="AU760"/>
      <c r="AV760"/>
      <c r="AW760"/>
      <c r="AX760"/>
      <c r="AY760"/>
      <c r="AZ760"/>
      <c r="BA760"/>
      <c r="BB760"/>
      <c r="BC760"/>
      <c r="BD760"/>
      <c r="BE760"/>
      <c r="BF760"/>
      <c r="BG760"/>
      <c r="BH760"/>
      <c r="BI760"/>
      <c r="BJ760"/>
      <c r="BK760"/>
      <c r="BL760"/>
      <c r="BM760"/>
      <c r="BN760"/>
      <c r="BO760"/>
      <c r="BP760"/>
      <c r="BQ760"/>
      <c r="BR760"/>
      <c r="BS760"/>
      <c r="BT760"/>
      <c r="BU760"/>
      <c r="BV760"/>
      <c r="BW760"/>
      <c r="BX760"/>
      <c r="BY760"/>
      <c r="BZ760"/>
      <c r="CA760"/>
      <c r="CB760"/>
      <c r="CC760"/>
      <c r="CD760"/>
      <c r="CE760"/>
      <c r="CF760"/>
      <c r="CG760"/>
      <c r="CH760"/>
      <c r="CI760"/>
      <c r="CJ760"/>
      <c r="CK760"/>
      <c r="CL760"/>
      <c r="CM760"/>
      <c r="CN760"/>
      <c r="CO760"/>
      <c r="CP760"/>
      <c r="CQ760"/>
      <c r="CR760"/>
      <c r="CS760"/>
      <c r="CT760"/>
      <c r="CU760"/>
      <c r="CV760"/>
      <c r="CW760"/>
      <c r="CX760"/>
      <c r="CY760"/>
      <c r="CZ760"/>
      <c r="DA760"/>
      <c r="DB760"/>
      <c r="DC760"/>
      <c r="DD760"/>
      <c r="DE760"/>
      <c r="DF760"/>
      <c r="DG760"/>
      <c r="DH760"/>
      <c r="DI760"/>
      <c r="DJ760"/>
      <c r="DK760"/>
      <c r="DL760"/>
      <c r="DM760"/>
      <c r="DN760"/>
      <c r="DO760"/>
      <c r="DP760"/>
      <c r="DQ760"/>
      <c r="DR760"/>
      <c r="DS760"/>
      <c r="DT760"/>
      <c r="DU760"/>
      <c r="DV760"/>
      <c r="DW760"/>
      <c r="DX760"/>
      <c r="DY760"/>
      <c r="DZ760"/>
      <c r="EA760"/>
      <c r="EB760"/>
      <c r="EC760"/>
      <c r="ED760"/>
      <c r="EE760"/>
      <c r="EF760"/>
      <c r="EG760"/>
      <c r="EH760"/>
      <c r="EI760"/>
      <c r="EJ760"/>
      <c r="EK760"/>
      <c r="EL760"/>
      <c r="EM760"/>
      <c r="EN760"/>
      <c r="EO760"/>
      <c r="EP760"/>
      <c r="EQ760"/>
      <c r="ER760"/>
      <c r="ES760"/>
      <c r="ET760"/>
      <c r="EU760"/>
      <c r="EV760"/>
      <c r="EW760"/>
      <c r="EX760"/>
      <c r="EY760"/>
      <c r="EZ760"/>
      <c r="FA760"/>
      <c r="FB760"/>
      <c r="FC760"/>
      <c r="FD760"/>
      <c r="FE760"/>
      <c r="FF760"/>
      <c r="FG760"/>
      <c r="FH760"/>
      <c r="FI760"/>
      <c r="FJ760"/>
      <c r="FK760"/>
      <c r="FL760"/>
      <c r="FM760"/>
      <c r="FN760"/>
      <c r="FO760"/>
      <c r="FP760"/>
      <c r="FQ760"/>
      <c r="FR760"/>
      <c r="FS760"/>
      <c r="FT760"/>
      <c r="FU760"/>
      <c r="FV760"/>
      <c r="FW760"/>
      <c r="FX760"/>
      <c r="FY760"/>
      <c r="FZ760"/>
      <c r="GA760"/>
      <c r="GB760"/>
      <c r="GC760"/>
      <c r="GD760"/>
      <c r="GE760"/>
      <c r="GF760"/>
      <c r="GG760"/>
      <c r="GH760"/>
      <c r="GI760"/>
      <c r="GJ760"/>
      <c r="GK760"/>
      <c r="GL760"/>
      <c r="GM760"/>
      <c r="GN760"/>
      <c r="GO760"/>
      <c r="GP760"/>
      <c r="GQ760"/>
      <c r="GR760"/>
      <c r="GS760"/>
      <c r="GT760"/>
      <c r="GU760"/>
      <c r="GV760"/>
      <c r="GW760"/>
      <c r="GX760"/>
      <c r="GY760"/>
      <c r="GZ760"/>
      <c r="HA760"/>
      <c r="HB760"/>
      <c r="HC760"/>
      <c r="HD760"/>
      <c r="HE760"/>
      <c r="HF760"/>
      <c r="HG760"/>
      <c r="HH760"/>
      <c r="HI760"/>
      <c r="HJ760"/>
      <c r="HK760"/>
      <c r="HL760"/>
      <c r="HM760"/>
      <c r="HN760"/>
      <c r="HO760"/>
      <c r="HP760"/>
      <c r="HQ760"/>
      <c r="HR760"/>
      <c r="HS760"/>
      <c r="HT760"/>
      <c r="HU760"/>
      <c r="HV760"/>
      <c r="HW760"/>
      <c r="HX760"/>
      <c r="HY760"/>
      <c r="HZ760"/>
      <c r="IA760"/>
      <c r="IB760"/>
      <c r="IC760"/>
      <c r="ID760"/>
      <c r="IE760"/>
      <c r="IF760"/>
      <c r="IG760"/>
      <c r="IH760"/>
      <c r="II760"/>
      <c r="IJ760"/>
      <c r="IK760"/>
      <c r="IL760"/>
      <c r="IM760"/>
      <c r="IN760"/>
      <c r="IO760"/>
      <c r="IP760"/>
      <c r="IQ760"/>
      <c r="IR760"/>
      <c r="IS760"/>
      <c r="IT760"/>
      <c r="IU760"/>
      <c r="IV760"/>
      <c r="IW760"/>
      <c r="IX760"/>
      <c r="IY760"/>
      <c r="IZ760"/>
      <c r="JA760"/>
      <c r="JB760"/>
      <c r="JC760"/>
      <c r="JD760"/>
      <c r="JE760"/>
      <c r="JF760"/>
      <c r="JG760"/>
      <c r="JH760"/>
      <c r="JI760"/>
      <c r="JJ760"/>
      <c r="JK760"/>
      <c r="JL760"/>
      <c r="JM760"/>
      <c r="JN760"/>
      <c r="JO760"/>
      <c r="JP760"/>
      <c r="JQ760"/>
      <c r="JR760"/>
      <c r="JS760"/>
      <c r="JT760"/>
      <c r="JU760"/>
      <c r="JV760"/>
      <c r="JW760"/>
      <c r="JX760"/>
    </row>
    <row r="761" spans="1:284" s="199" customFormat="1" ht="12" customHeight="1">
      <c r="A761"/>
      <c r="B761"/>
      <c r="C761"/>
      <c r="D761"/>
      <c r="E761"/>
      <c r="F761"/>
      <c r="G761"/>
      <c r="H761"/>
      <c r="I761"/>
      <c r="J761"/>
      <c r="K761"/>
      <c r="L761"/>
      <c r="M761"/>
      <c r="N761"/>
      <c r="O761"/>
      <c r="P761"/>
      <c r="Q761"/>
      <c r="R761"/>
      <c r="S761"/>
      <c r="T761"/>
      <c r="U761"/>
      <c r="V761"/>
      <c r="W761"/>
      <c r="X761"/>
      <c r="Y761"/>
      <c r="Z761"/>
      <c r="AA761"/>
      <c r="AB761"/>
      <c r="AC761"/>
      <c r="AD761"/>
      <c r="AE761"/>
      <c r="AF761"/>
      <c r="AG761"/>
      <c r="AH761"/>
      <c r="AI761"/>
      <c r="AJ761"/>
      <c r="AK761"/>
      <c r="AL761"/>
      <c r="AM761"/>
      <c r="AN761"/>
      <c r="AO761"/>
      <c r="AP761"/>
      <c r="AQ761"/>
      <c r="AR761"/>
      <c r="AS761"/>
      <c r="AT761"/>
      <c r="AU761"/>
      <c r="AV761"/>
      <c r="AW761"/>
      <c r="AX761"/>
      <c r="AY761"/>
      <c r="AZ761"/>
      <c r="BA761"/>
      <c r="BB761"/>
      <c r="BC761"/>
      <c r="BD761"/>
      <c r="BE761"/>
      <c r="BF761"/>
      <c r="BG761"/>
      <c r="BH761"/>
      <c r="BI761"/>
      <c r="BJ761"/>
      <c r="BK761"/>
      <c r="BL761"/>
      <c r="BM761"/>
      <c r="BN761"/>
      <c r="BO761"/>
      <c r="BP761"/>
      <c r="BQ761"/>
      <c r="BR761"/>
      <c r="BS761"/>
      <c r="BT761"/>
      <c r="BU761"/>
      <c r="BV761"/>
      <c r="BW761"/>
      <c r="BX761"/>
      <c r="BY761"/>
      <c r="BZ761"/>
      <c r="CA761"/>
      <c r="CB761"/>
      <c r="CC761"/>
      <c r="CD761"/>
      <c r="CE761"/>
      <c r="CF761"/>
      <c r="CG761"/>
      <c r="CH761"/>
      <c r="CI761"/>
      <c r="CJ761"/>
      <c r="CK761"/>
      <c r="CL761"/>
      <c r="CM761"/>
      <c r="CN761"/>
      <c r="CO761"/>
      <c r="CP761"/>
      <c r="CQ761"/>
      <c r="CR761"/>
      <c r="CS761"/>
      <c r="CT761"/>
      <c r="CU761"/>
      <c r="CV761"/>
      <c r="CW761"/>
      <c r="CX761"/>
      <c r="CY761"/>
      <c r="CZ761"/>
      <c r="DA761"/>
      <c r="DB761"/>
      <c r="DC761"/>
      <c r="DD761"/>
      <c r="DE761"/>
      <c r="DF761"/>
      <c r="DG761"/>
      <c r="DH761"/>
      <c r="DI761"/>
      <c r="DJ761"/>
      <c r="DK761"/>
      <c r="DL761"/>
      <c r="DM761"/>
      <c r="DN761"/>
      <c r="DO761"/>
      <c r="DP761"/>
      <c r="DQ761"/>
      <c r="DR761"/>
      <c r="DS761"/>
      <c r="DT761"/>
      <c r="DU761"/>
      <c r="DV761"/>
      <c r="DW761"/>
      <c r="DX761"/>
      <c r="DY761"/>
      <c r="DZ761"/>
      <c r="EA761"/>
      <c r="EB761"/>
      <c r="EC761"/>
      <c r="ED761"/>
      <c r="EE761"/>
      <c r="EF761"/>
      <c r="EG761"/>
      <c r="EH761"/>
      <c r="EI761"/>
      <c r="EJ761"/>
      <c r="EK761"/>
      <c r="EL761"/>
      <c r="EM761"/>
      <c r="EN761"/>
      <c r="EO761"/>
      <c r="EP761"/>
      <c r="EQ761"/>
      <c r="ER761"/>
      <c r="ES761"/>
      <c r="ET761"/>
      <c r="EU761"/>
      <c r="EV761"/>
      <c r="EW761"/>
      <c r="EX761"/>
      <c r="EY761"/>
      <c r="EZ761"/>
      <c r="FA761"/>
      <c r="FB761"/>
      <c r="FC761"/>
      <c r="FD761"/>
      <c r="FE761"/>
      <c r="FF761"/>
      <c r="FG761"/>
      <c r="FH761"/>
      <c r="FI761"/>
      <c r="FJ761"/>
      <c r="FK761"/>
      <c r="FL761"/>
      <c r="FM761"/>
      <c r="FN761"/>
      <c r="FO761"/>
      <c r="FP761"/>
      <c r="FQ761"/>
      <c r="FR761"/>
      <c r="FS761"/>
      <c r="FT761"/>
      <c r="FU761"/>
      <c r="FV761"/>
      <c r="FW761"/>
      <c r="FX761"/>
      <c r="FY761"/>
      <c r="FZ761"/>
      <c r="GA761"/>
      <c r="GB761"/>
      <c r="GC761"/>
      <c r="GD761"/>
      <c r="GE761"/>
      <c r="GF761"/>
      <c r="GG761"/>
      <c r="GH761"/>
      <c r="GI761"/>
      <c r="GJ761"/>
      <c r="GK761"/>
      <c r="GL761"/>
      <c r="GM761"/>
      <c r="GN761"/>
      <c r="GO761"/>
      <c r="GP761"/>
      <c r="GQ761"/>
      <c r="GR761"/>
      <c r="GS761"/>
      <c r="GT761"/>
      <c r="GU761"/>
      <c r="GV761"/>
      <c r="GW761"/>
      <c r="GX761"/>
      <c r="GY761"/>
      <c r="GZ761"/>
      <c r="HA761"/>
      <c r="HB761"/>
      <c r="HC761"/>
      <c r="HD761"/>
      <c r="HE761"/>
      <c r="HF761"/>
      <c r="HG761"/>
      <c r="HH761"/>
      <c r="HI761"/>
      <c r="HJ761"/>
      <c r="HK761"/>
      <c r="HL761"/>
      <c r="HM761"/>
      <c r="HN761"/>
      <c r="HO761"/>
      <c r="HP761"/>
      <c r="HQ761"/>
      <c r="HR761"/>
      <c r="HS761"/>
      <c r="HT761"/>
      <c r="HU761"/>
      <c r="HV761"/>
      <c r="HW761"/>
      <c r="HX761"/>
      <c r="HY761"/>
      <c r="HZ761"/>
      <c r="IA761"/>
      <c r="IB761"/>
      <c r="IC761"/>
      <c r="ID761"/>
      <c r="IE761"/>
      <c r="IF761"/>
      <c r="IG761"/>
      <c r="IH761"/>
      <c r="II761"/>
      <c r="IJ761"/>
      <c r="IK761"/>
      <c r="IL761"/>
      <c r="IM761"/>
      <c r="IN761"/>
      <c r="IO761"/>
      <c r="IP761"/>
      <c r="IQ761"/>
      <c r="IR761"/>
      <c r="IS761"/>
      <c r="IT761"/>
      <c r="IU761"/>
      <c r="IV761"/>
      <c r="IW761"/>
      <c r="IX761"/>
      <c r="IY761"/>
      <c r="IZ761"/>
      <c r="JA761"/>
      <c r="JB761"/>
      <c r="JC761"/>
      <c r="JD761"/>
      <c r="JE761"/>
      <c r="JF761"/>
      <c r="JG761"/>
      <c r="JH761"/>
      <c r="JI761"/>
      <c r="JJ761"/>
      <c r="JK761"/>
      <c r="JL761"/>
      <c r="JM761"/>
      <c r="JN761"/>
      <c r="JO761"/>
      <c r="JP761"/>
      <c r="JQ761"/>
      <c r="JR761"/>
      <c r="JS761"/>
      <c r="JT761"/>
      <c r="JU761"/>
      <c r="JV761"/>
      <c r="JW761"/>
      <c r="JX761"/>
    </row>
    <row r="762" spans="1:284" s="199" customFormat="1" ht="12" customHeight="1">
      <c r="A762"/>
      <c r="B762"/>
      <c r="C762"/>
      <c r="D762"/>
      <c r="E762"/>
      <c r="F762"/>
      <c r="G762"/>
      <c r="H762"/>
      <c r="I762"/>
      <c r="J762"/>
      <c r="K762"/>
      <c r="L762"/>
      <c r="M762"/>
      <c r="N762"/>
      <c r="O762"/>
      <c r="P762"/>
      <c r="Q762"/>
      <c r="R762"/>
      <c r="S762"/>
      <c r="T762"/>
      <c r="U762"/>
      <c r="V762"/>
      <c r="W762"/>
      <c r="X762"/>
      <c r="Y762"/>
      <c r="Z762"/>
      <c r="AA762"/>
      <c r="AB762"/>
      <c r="AC762"/>
      <c r="AD762"/>
      <c r="AE762"/>
      <c r="AF762"/>
      <c r="AG762"/>
      <c r="AH762"/>
      <c r="AI762"/>
      <c r="AJ762"/>
      <c r="AK762"/>
      <c r="AL762"/>
      <c r="AM762"/>
      <c r="AN762"/>
      <c r="AO762"/>
      <c r="AP762"/>
      <c r="AQ762"/>
      <c r="AR762"/>
      <c r="AS762"/>
      <c r="AT762"/>
      <c r="AU762"/>
      <c r="AV762"/>
      <c r="AW762"/>
      <c r="AX762"/>
      <c r="AY762"/>
      <c r="AZ762"/>
      <c r="BA762"/>
      <c r="BB762"/>
      <c r="BC762"/>
      <c r="BD762"/>
      <c r="BE762"/>
      <c r="BF762"/>
      <c r="BG762"/>
      <c r="BH762"/>
      <c r="BI762"/>
      <c r="BJ762"/>
      <c r="BK762"/>
      <c r="BL762"/>
      <c r="BM762"/>
      <c r="BN762"/>
      <c r="BO762"/>
      <c r="BP762"/>
      <c r="BQ762"/>
      <c r="BR762"/>
      <c r="BS762"/>
      <c r="BT762"/>
      <c r="BU762"/>
      <c r="BV762"/>
      <c r="BW762"/>
      <c r="BX762"/>
      <c r="BY762"/>
      <c r="BZ762"/>
      <c r="CA762"/>
      <c r="CB762"/>
      <c r="CC762"/>
      <c r="CD762"/>
      <c r="CE762"/>
      <c r="CF762"/>
      <c r="CG762"/>
      <c r="CH762"/>
      <c r="CI762"/>
      <c r="CJ762"/>
      <c r="CK762"/>
      <c r="CL762"/>
      <c r="CM762"/>
      <c r="CN762"/>
      <c r="CO762"/>
      <c r="CP762"/>
      <c r="CQ762"/>
      <c r="CR762"/>
      <c r="CS762"/>
      <c r="CT762"/>
      <c r="CU762"/>
      <c r="CV762"/>
      <c r="CW762"/>
      <c r="CX762"/>
      <c r="CY762"/>
      <c r="CZ762"/>
      <c r="DA762"/>
      <c r="DB762"/>
      <c r="DC762"/>
      <c r="DD762"/>
      <c r="DE762"/>
      <c r="DF762"/>
      <c r="DG762"/>
      <c r="DH762"/>
      <c r="DI762"/>
      <c r="DJ762"/>
      <c r="DK762"/>
      <c r="DL762"/>
      <c r="DM762"/>
      <c r="DN762"/>
      <c r="DO762"/>
      <c r="DP762"/>
      <c r="DQ762"/>
      <c r="DR762"/>
      <c r="DS762"/>
      <c r="DT762"/>
      <c r="DU762"/>
      <c r="DV762"/>
      <c r="DW762"/>
      <c r="DX762"/>
      <c r="DY762"/>
      <c r="DZ762"/>
      <c r="EA762"/>
      <c r="EB762"/>
      <c r="EC762"/>
      <c r="ED762"/>
      <c r="EE762"/>
      <c r="EF762"/>
      <c r="EG762"/>
      <c r="EH762"/>
      <c r="EI762"/>
      <c r="EJ762"/>
      <c r="EK762"/>
      <c r="EL762"/>
      <c r="EM762"/>
      <c r="EN762"/>
      <c r="EO762"/>
      <c r="EP762"/>
      <c r="EQ762"/>
      <c r="ER762"/>
      <c r="ES762"/>
      <c r="ET762"/>
      <c r="EU762"/>
      <c r="EV762"/>
      <c r="EW762"/>
      <c r="EX762"/>
      <c r="EY762"/>
      <c r="EZ762"/>
      <c r="FA762"/>
      <c r="FB762"/>
      <c r="FC762"/>
      <c r="FD762"/>
      <c r="FE762"/>
      <c r="FF762"/>
      <c r="FG762"/>
      <c r="FH762"/>
      <c r="FI762"/>
      <c r="FJ762"/>
      <c r="FK762"/>
      <c r="FL762"/>
      <c r="FM762"/>
      <c r="FN762"/>
      <c r="FO762"/>
      <c r="FP762"/>
      <c r="FQ762"/>
      <c r="FR762"/>
      <c r="FS762"/>
      <c r="FT762"/>
      <c r="FU762"/>
      <c r="FV762"/>
      <c r="FW762"/>
      <c r="FX762"/>
      <c r="FY762"/>
      <c r="FZ762"/>
      <c r="GA762"/>
      <c r="GB762"/>
      <c r="GC762"/>
      <c r="GD762"/>
      <c r="GE762"/>
      <c r="GF762"/>
      <c r="GG762"/>
      <c r="GH762"/>
      <c r="GI762"/>
      <c r="GJ762"/>
      <c r="GK762"/>
      <c r="GL762"/>
      <c r="GM762"/>
      <c r="GN762"/>
      <c r="GO762"/>
      <c r="GP762"/>
      <c r="GQ762"/>
      <c r="GR762"/>
      <c r="GS762"/>
      <c r="GT762"/>
      <c r="GU762"/>
      <c r="GV762"/>
      <c r="GW762"/>
      <c r="GX762"/>
      <c r="GY762"/>
      <c r="GZ762"/>
      <c r="HA762"/>
      <c r="HB762"/>
      <c r="HC762"/>
      <c r="HD762"/>
      <c r="HE762"/>
      <c r="HF762"/>
      <c r="HG762"/>
      <c r="HH762"/>
      <c r="HI762"/>
      <c r="HJ762"/>
      <c r="HK762"/>
      <c r="HL762"/>
      <c r="HM762"/>
      <c r="HN762"/>
      <c r="HO762"/>
      <c r="HP762"/>
      <c r="HQ762"/>
      <c r="HR762"/>
      <c r="HS762"/>
      <c r="HT762"/>
      <c r="HU762"/>
      <c r="HV762"/>
      <c r="HW762"/>
      <c r="HX762"/>
      <c r="HY762"/>
      <c r="HZ762"/>
      <c r="IA762"/>
      <c r="IB762"/>
      <c r="IC762"/>
      <c r="ID762"/>
      <c r="IE762"/>
      <c r="IF762"/>
      <c r="IG762"/>
      <c r="IH762"/>
      <c r="II762"/>
      <c r="IJ762"/>
      <c r="IK762"/>
      <c r="IL762"/>
      <c r="IM762"/>
      <c r="IN762"/>
      <c r="IO762"/>
      <c r="IP762"/>
      <c r="IQ762"/>
      <c r="IR762"/>
      <c r="IS762"/>
      <c r="IT762"/>
      <c r="IU762"/>
      <c r="IV762"/>
      <c r="IW762"/>
      <c r="IX762"/>
      <c r="IY762"/>
      <c r="IZ762"/>
      <c r="JA762"/>
      <c r="JB762"/>
      <c r="JC762"/>
      <c r="JD762"/>
      <c r="JE762"/>
      <c r="JF762"/>
      <c r="JG762"/>
      <c r="JH762"/>
      <c r="JI762"/>
      <c r="JJ762"/>
      <c r="JK762"/>
      <c r="JL762"/>
      <c r="JM762"/>
      <c r="JN762"/>
      <c r="JO762"/>
      <c r="JP762"/>
      <c r="JQ762"/>
      <c r="JR762"/>
      <c r="JS762"/>
      <c r="JT762"/>
      <c r="JU762"/>
      <c r="JV762"/>
      <c r="JW762"/>
      <c r="JX762"/>
    </row>
    <row r="763" spans="1:284" s="199" customFormat="1" ht="12" customHeight="1">
      <c r="A763"/>
      <c r="B763"/>
      <c r="C763"/>
      <c r="D763"/>
      <c r="E763"/>
      <c r="F763"/>
      <c r="G763"/>
      <c r="H763"/>
      <c r="I763"/>
      <c r="J763"/>
      <c r="K763"/>
      <c r="L763"/>
      <c r="M763"/>
      <c r="N763"/>
      <c r="O763"/>
      <c r="P763"/>
      <c r="Q763"/>
      <c r="R763"/>
      <c r="S763"/>
      <c r="T763"/>
      <c r="U763"/>
      <c r="V763"/>
      <c r="W763"/>
      <c r="X763"/>
      <c r="Y763"/>
      <c r="Z763"/>
      <c r="AA763"/>
      <c r="AB763"/>
      <c r="AC763"/>
      <c r="AD763"/>
      <c r="AE763"/>
      <c r="AF763"/>
      <c r="AG763"/>
      <c r="AH763"/>
      <c r="AI763"/>
      <c r="AJ763"/>
      <c r="AK763"/>
      <c r="AL763"/>
      <c r="AM763"/>
      <c r="AN763"/>
      <c r="AO763"/>
      <c r="AP763"/>
      <c r="AQ763"/>
      <c r="AR763"/>
      <c r="AS763"/>
      <c r="AT763"/>
      <c r="AU763"/>
      <c r="AV763"/>
      <c r="AW763"/>
      <c r="AX763"/>
      <c r="AY763"/>
      <c r="AZ763"/>
      <c r="BA763"/>
      <c r="BB763"/>
      <c r="BC763"/>
      <c r="BD763"/>
      <c r="BE763"/>
      <c r="BF763"/>
      <c r="BG763"/>
      <c r="BH763"/>
      <c r="BI763"/>
      <c r="BJ763"/>
      <c r="BK763"/>
      <c r="BL763"/>
      <c r="BM763"/>
      <c r="BN763"/>
      <c r="BO763"/>
      <c r="BP763"/>
      <c r="BQ763"/>
      <c r="BR763"/>
      <c r="BS763"/>
      <c r="BT763"/>
      <c r="BU763"/>
      <c r="BV763"/>
      <c r="BW763"/>
      <c r="BX763"/>
      <c r="BY763"/>
      <c r="BZ763"/>
      <c r="CA763"/>
      <c r="CB763"/>
      <c r="CC763"/>
      <c r="CD763"/>
      <c r="CE763"/>
      <c r="CF763"/>
      <c r="CG763"/>
      <c r="CH763"/>
      <c r="CI763"/>
      <c r="CJ763"/>
      <c r="CK763"/>
      <c r="CL763"/>
      <c r="CM763"/>
      <c r="CN763"/>
      <c r="CO763"/>
      <c r="CP763"/>
      <c r="CQ763"/>
      <c r="CR763"/>
      <c r="CS763"/>
      <c r="CT763"/>
      <c r="CU763"/>
      <c r="CV763"/>
      <c r="CW763"/>
      <c r="CX763"/>
      <c r="CY763"/>
      <c r="CZ763"/>
      <c r="DA763"/>
      <c r="DB763"/>
      <c r="DC763"/>
      <c r="DD763"/>
      <c r="DE763"/>
      <c r="DF763"/>
      <c r="DG763"/>
      <c r="DH763"/>
      <c r="DI763"/>
      <c r="DJ763"/>
      <c r="DK763"/>
      <c r="DL763"/>
      <c r="DM763"/>
      <c r="DN763"/>
      <c r="DO763"/>
      <c r="DP763"/>
      <c r="DQ763"/>
      <c r="DR763"/>
      <c r="DS763"/>
      <c r="DT763"/>
      <c r="DU763"/>
      <c r="DV763"/>
      <c r="DW763"/>
      <c r="DX763"/>
      <c r="DY763"/>
      <c r="DZ763"/>
      <c r="EA763"/>
      <c r="EB763"/>
      <c r="EC763"/>
      <c r="ED763"/>
      <c r="EE763"/>
      <c r="EF763"/>
      <c r="EG763"/>
      <c r="EH763"/>
      <c r="EI763"/>
      <c r="EJ763"/>
      <c r="EK763"/>
      <c r="EL763"/>
      <c r="EM763"/>
      <c r="EN763"/>
      <c r="EO763"/>
      <c r="EP763"/>
      <c r="EQ763"/>
      <c r="ER763"/>
      <c r="ES763"/>
      <c r="ET763"/>
      <c r="EU763"/>
      <c r="EV763"/>
      <c r="EW763"/>
      <c r="EX763"/>
      <c r="EY763"/>
      <c r="EZ763"/>
      <c r="FA763"/>
      <c r="FB763"/>
      <c r="FC763"/>
      <c r="FD763"/>
      <c r="FE763"/>
      <c r="FF763"/>
      <c r="FG763"/>
      <c r="FH763"/>
      <c r="FI763"/>
      <c r="FJ763"/>
      <c r="FK763"/>
      <c r="FL763"/>
      <c r="FM763"/>
      <c r="FN763"/>
      <c r="FO763"/>
      <c r="FP763"/>
      <c r="FQ763"/>
      <c r="FR763"/>
      <c r="FS763"/>
      <c r="FT763"/>
      <c r="FU763"/>
      <c r="FV763"/>
      <c r="FW763"/>
      <c r="FX763"/>
      <c r="FY763"/>
      <c r="FZ763"/>
      <c r="GA763"/>
      <c r="GB763"/>
      <c r="GC763"/>
      <c r="GD763"/>
      <c r="GE763"/>
      <c r="GF763"/>
      <c r="GG763"/>
      <c r="GH763"/>
      <c r="GI763"/>
      <c r="GJ763"/>
      <c r="GK763"/>
      <c r="GL763"/>
      <c r="GM763"/>
      <c r="GN763"/>
      <c r="GO763"/>
      <c r="GP763"/>
      <c r="GQ763"/>
      <c r="GR763"/>
      <c r="GS763"/>
      <c r="GT763"/>
      <c r="GU763"/>
      <c r="GV763"/>
      <c r="GW763"/>
      <c r="GX763"/>
      <c r="GY763"/>
      <c r="GZ763"/>
      <c r="HA763"/>
      <c r="HB763"/>
      <c r="HC763"/>
      <c r="HD763"/>
      <c r="HE763"/>
      <c r="HF763"/>
      <c r="HG763"/>
      <c r="HH763"/>
      <c r="HI763"/>
      <c r="HJ763"/>
      <c r="HK763"/>
      <c r="HL763"/>
      <c r="HM763"/>
      <c r="HN763"/>
      <c r="HO763"/>
      <c r="HP763"/>
      <c r="HQ763"/>
      <c r="HR763"/>
      <c r="HS763"/>
      <c r="HT763"/>
      <c r="HU763"/>
      <c r="HV763"/>
      <c r="HW763"/>
      <c r="HX763"/>
      <c r="HY763"/>
      <c r="HZ763"/>
      <c r="IA763"/>
      <c r="IB763"/>
      <c r="IC763"/>
      <c r="ID763"/>
      <c r="IE763"/>
      <c r="IF763"/>
      <c r="IG763"/>
      <c r="IH763"/>
      <c r="II763"/>
      <c r="IJ763"/>
      <c r="IK763"/>
      <c r="IL763"/>
      <c r="IM763"/>
      <c r="IN763"/>
      <c r="IO763"/>
      <c r="IP763"/>
      <c r="IQ763"/>
      <c r="IR763"/>
      <c r="IS763"/>
      <c r="IT763"/>
      <c r="IU763"/>
      <c r="IV763"/>
      <c r="IW763"/>
      <c r="IX763"/>
      <c r="IY763"/>
      <c r="IZ763"/>
      <c r="JA763"/>
      <c r="JB763"/>
      <c r="JC763"/>
      <c r="JD763"/>
      <c r="JE763"/>
      <c r="JF763"/>
      <c r="JG763"/>
      <c r="JH763"/>
      <c r="JI763"/>
      <c r="JJ763"/>
      <c r="JK763"/>
      <c r="JL763"/>
      <c r="JM763"/>
      <c r="JN763"/>
      <c r="JO763"/>
      <c r="JP763"/>
      <c r="JQ763"/>
      <c r="JR763"/>
      <c r="JS763"/>
      <c r="JT763"/>
      <c r="JU763"/>
      <c r="JV763"/>
      <c r="JW763"/>
      <c r="JX763"/>
    </row>
    <row r="764" spans="1:284" s="199" customFormat="1" ht="12" customHeight="1">
      <c r="A764"/>
      <c r="B764"/>
      <c r="C764"/>
      <c r="D764"/>
      <c r="E764"/>
      <c r="F764"/>
      <c r="G764"/>
      <c r="H764"/>
      <c r="I764"/>
      <c r="J764"/>
      <c r="K764"/>
      <c r="L764"/>
      <c r="M764"/>
      <c r="N764"/>
      <c r="O764"/>
      <c r="P764"/>
      <c r="Q764"/>
      <c r="R764"/>
      <c r="S764"/>
      <c r="T764"/>
      <c r="U764"/>
      <c r="V764"/>
      <c r="W764"/>
      <c r="X764"/>
      <c r="Y764"/>
      <c r="Z764"/>
      <c r="AA764"/>
      <c r="AB764"/>
      <c r="AC764"/>
      <c r="AD764"/>
      <c r="AE764"/>
      <c r="AF764"/>
      <c r="AG764"/>
      <c r="AH764"/>
      <c r="AI764"/>
      <c r="AJ764"/>
      <c r="AK764"/>
      <c r="AL764"/>
      <c r="AM764"/>
      <c r="AN764"/>
      <c r="AO764"/>
      <c r="AP764"/>
      <c r="AQ764"/>
      <c r="AR764"/>
      <c r="AS764"/>
      <c r="AT764"/>
      <c r="AU764"/>
      <c r="AV764"/>
      <c r="AW764"/>
      <c r="AX764"/>
      <c r="AY764"/>
      <c r="AZ764"/>
      <c r="BA764"/>
      <c r="BB764"/>
      <c r="BC764"/>
      <c r="BD764"/>
      <c r="BE764"/>
      <c r="BF764"/>
      <c r="BG764"/>
      <c r="BH764"/>
      <c r="BI764"/>
      <c r="BJ764"/>
      <c r="BK764"/>
      <c r="BL764"/>
      <c r="BM764"/>
      <c r="BN764"/>
      <c r="BO764"/>
      <c r="BP764"/>
      <c r="BQ764"/>
      <c r="BR764"/>
      <c r="BS764"/>
      <c r="BT764"/>
      <c r="BU764"/>
      <c r="BV764"/>
      <c r="BW764"/>
      <c r="BX764"/>
      <c r="BY764"/>
      <c r="BZ764"/>
      <c r="CA764"/>
      <c r="CB764"/>
      <c r="CC764"/>
      <c r="CD764"/>
      <c r="CE764"/>
      <c r="CF764"/>
      <c r="CG764"/>
      <c r="CH764"/>
      <c r="CI764"/>
      <c r="CJ764"/>
      <c r="CK764"/>
      <c r="CL764"/>
      <c r="CM764"/>
      <c r="CN764"/>
      <c r="CO764"/>
      <c r="CP764"/>
      <c r="CQ764"/>
      <c r="CR764"/>
      <c r="CS764"/>
      <c r="CT764"/>
      <c r="CU764"/>
      <c r="CV764"/>
      <c r="CW764"/>
      <c r="CX764"/>
      <c r="CY764"/>
      <c r="CZ764"/>
      <c r="DA764"/>
      <c r="DB764"/>
      <c r="DC764"/>
      <c r="DD764"/>
      <c r="DE764"/>
      <c r="DF764"/>
      <c r="DG764"/>
      <c r="DH764"/>
      <c r="DI764"/>
      <c r="DJ764"/>
      <c r="DK764"/>
      <c r="DL764"/>
      <c r="DM764"/>
      <c r="DN764"/>
      <c r="DO764"/>
      <c r="DP764"/>
      <c r="DQ764"/>
      <c r="DR764"/>
      <c r="DS764"/>
      <c r="DT764"/>
      <c r="DU764"/>
      <c r="DV764"/>
      <c r="DW764"/>
      <c r="DX764"/>
      <c r="DY764"/>
      <c r="DZ764"/>
      <c r="EA764"/>
      <c r="EB764"/>
      <c r="EC764"/>
      <c r="ED764"/>
      <c r="EE764"/>
      <c r="EF764"/>
      <c r="EG764"/>
      <c r="EH764"/>
      <c r="EI764"/>
      <c r="EJ764"/>
      <c r="EK764"/>
      <c r="EL764"/>
      <c r="EM764"/>
      <c r="EN764"/>
      <c r="EO764"/>
      <c r="EP764"/>
      <c r="EQ764"/>
      <c r="ER764"/>
      <c r="ES764"/>
      <c r="ET764"/>
      <c r="EU764"/>
      <c r="EV764"/>
      <c r="EW764"/>
      <c r="EX764"/>
      <c r="EY764"/>
      <c r="EZ764"/>
      <c r="FA764"/>
      <c r="FB764"/>
      <c r="FC764"/>
      <c r="FD764"/>
      <c r="FE764"/>
      <c r="FF764"/>
      <c r="FG764"/>
      <c r="FH764"/>
      <c r="FI764"/>
      <c r="FJ764"/>
      <c r="FK764"/>
      <c r="FL764"/>
      <c r="FM764"/>
      <c r="FN764"/>
      <c r="FO764"/>
      <c r="FP764"/>
      <c r="FQ764"/>
      <c r="FR764"/>
      <c r="FS764"/>
      <c r="FT764"/>
      <c r="FU764"/>
      <c r="FV764"/>
      <c r="FW764"/>
      <c r="FX764"/>
      <c r="FY764"/>
      <c r="FZ764"/>
      <c r="GA764"/>
      <c r="GB764"/>
      <c r="GC764"/>
      <c r="GD764"/>
      <c r="GE764"/>
      <c r="GF764"/>
      <c r="GG764"/>
      <c r="GH764"/>
      <c r="GI764"/>
      <c r="GJ764"/>
      <c r="GK764"/>
      <c r="GL764"/>
      <c r="GM764"/>
      <c r="GN764"/>
      <c r="GO764"/>
      <c r="GP764"/>
      <c r="GQ764"/>
      <c r="GR764"/>
      <c r="GS764"/>
      <c r="GT764"/>
      <c r="GU764"/>
      <c r="GV764"/>
      <c r="GW764"/>
      <c r="GX764"/>
      <c r="GY764"/>
      <c r="GZ764"/>
      <c r="HA764"/>
      <c r="HB764"/>
      <c r="HC764"/>
      <c r="HD764"/>
      <c r="HE764"/>
      <c r="HF764"/>
      <c r="HG764"/>
      <c r="HH764"/>
      <c r="HI764"/>
      <c r="HJ764"/>
      <c r="HK764"/>
      <c r="HL764"/>
      <c r="HM764"/>
      <c r="HN764"/>
      <c r="HO764"/>
      <c r="HP764"/>
      <c r="HQ764"/>
      <c r="HR764"/>
      <c r="HS764"/>
      <c r="HT764"/>
      <c r="HU764"/>
      <c r="HV764"/>
      <c r="HW764"/>
      <c r="HX764"/>
      <c r="HY764"/>
      <c r="HZ764"/>
      <c r="IA764"/>
      <c r="IB764"/>
      <c r="IC764"/>
      <c r="ID764"/>
      <c r="IE764"/>
      <c r="IF764"/>
      <c r="IG764"/>
      <c r="IH764"/>
      <c r="II764"/>
      <c r="IJ764"/>
      <c r="IK764"/>
      <c r="IL764"/>
      <c r="IM764"/>
      <c r="IN764"/>
      <c r="IO764"/>
      <c r="IP764"/>
      <c r="IQ764"/>
      <c r="IR764"/>
      <c r="IS764"/>
      <c r="IT764"/>
      <c r="IU764"/>
      <c r="IV764"/>
      <c r="IW764"/>
      <c r="IX764"/>
      <c r="IY764"/>
      <c r="IZ764"/>
      <c r="JA764"/>
      <c r="JB764"/>
      <c r="JC764"/>
      <c r="JD764"/>
      <c r="JE764"/>
      <c r="JF764"/>
      <c r="JG764"/>
      <c r="JH764"/>
      <c r="JI764"/>
      <c r="JJ764"/>
      <c r="JK764"/>
      <c r="JL764"/>
      <c r="JM764"/>
      <c r="JN764"/>
      <c r="JO764"/>
      <c r="JP764"/>
      <c r="JQ764"/>
      <c r="JR764"/>
      <c r="JS764"/>
      <c r="JT764"/>
      <c r="JU764"/>
      <c r="JV764"/>
      <c r="JW764"/>
      <c r="JX764"/>
    </row>
    <row r="765" spans="1:284" s="199" customFormat="1" ht="12" customHeight="1">
      <c r="A765"/>
      <c r="B765"/>
      <c r="C765"/>
      <c r="D765"/>
      <c r="E765"/>
      <c r="F765"/>
      <c r="G765"/>
      <c r="H765"/>
      <c r="I765"/>
      <c r="J765"/>
      <c r="K765"/>
      <c r="L765"/>
      <c r="M765"/>
      <c r="N765"/>
      <c r="O765"/>
      <c r="P765"/>
      <c r="Q765"/>
      <c r="R765"/>
      <c r="S765"/>
      <c r="T765"/>
      <c r="U765"/>
      <c r="V765"/>
      <c r="W765"/>
      <c r="X765"/>
      <c r="Y765"/>
      <c r="Z765"/>
      <c r="AA765"/>
      <c r="AB765"/>
      <c r="AC765"/>
      <c r="AD765"/>
      <c r="AE765"/>
      <c r="AF765"/>
      <c r="AG765"/>
      <c r="AH765"/>
      <c r="AI765"/>
      <c r="AJ765"/>
      <c r="AK765"/>
      <c r="AL765"/>
      <c r="AM765"/>
      <c r="AN765"/>
      <c r="AO765"/>
      <c r="AP765"/>
      <c r="AQ765"/>
      <c r="AR765"/>
      <c r="AS765"/>
      <c r="AT765"/>
      <c r="AU765"/>
      <c r="AV765"/>
      <c r="AW765"/>
      <c r="AX765"/>
      <c r="AY765"/>
      <c r="AZ765"/>
      <c r="BA765"/>
      <c r="BB765"/>
      <c r="BC765"/>
      <c r="BD765"/>
      <c r="BE765"/>
      <c r="BF765"/>
      <c r="BG765"/>
      <c r="BH765"/>
      <c r="BI765"/>
      <c r="BJ765"/>
      <c r="BK765"/>
      <c r="BL765"/>
      <c r="BM765"/>
      <c r="BN765"/>
      <c r="BO765"/>
      <c r="BP765"/>
      <c r="BQ765"/>
      <c r="BR765"/>
      <c r="BS765"/>
      <c r="BT765"/>
      <c r="BU765"/>
      <c r="BV765"/>
      <c r="BW765"/>
      <c r="BX765"/>
      <c r="BY765"/>
      <c r="BZ765"/>
      <c r="CA765"/>
      <c r="CB765"/>
      <c r="CC765"/>
      <c r="CD765"/>
      <c r="CE765"/>
      <c r="CF765"/>
      <c r="CG765"/>
      <c r="CH765"/>
      <c r="CI765"/>
      <c r="CJ765"/>
      <c r="CK765"/>
      <c r="CL765"/>
      <c r="CM765"/>
      <c r="CN765"/>
      <c r="CO765"/>
      <c r="CP765"/>
      <c r="CQ765"/>
      <c r="CR765"/>
      <c r="CS765"/>
      <c r="CT765"/>
      <c r="CU765"/>
      <c r="CV765"/>
      <c r="CW765"/>
      <c r="CX765"/>
      <c r="CY765"/>
      <c r="CZ765"/>
      <c r="DA765"/>
      <c r="DB765"/>
      <c r="DC765"/>
      <c r="DD765"/>
      <c r="DE765"/>
      <c r="DF765"/>
      <c r="DG765"/>
      <c r="DH765"/>
      <c r="DI765"/>
      <c r="DJ765"/>
      <c r="DK765"/>
      <c r="DL765"/>
      <c r="DM765"/>
      <c r="DN765"/>
      <c r="DO765"/>
      <c r="DP765"/>
      <c r="DQ765"/>
      <c r="DR765"/>
      <c r="DS765"/>
      <c r="DT765"/>
      <c r="DU765"/>
      <c r="DV765"/>
      <c r="DW765"/>
      <c r="DX765"/>
      <c r="DY765"/>
      <c r="DZ765"/>
      <c r="EA765"/>
      <c r="EB765"/>
      <c r="EC765"/>
      <c r="ED765"/>
      <c r="EE765"/>
      <c r="EF765"/>
      <c r="EG765"/>
      <c r="EH765"/>
      <c r="EI765"/>
      <c r="EJ765"/>
      <c r="EK765"/>
      <c r="EL765"/>
      <c r="EM765"/>
      <c r="EN765"/>
      <c r="EO765"/>
      <c r="EP765"/>
      <c r="EQ765"/>
      <c r="ER765"/>
      <c r="ES765"/>
      <c r="ET765"/>
      <c r="EU765"/>
      <c r="EV765"/>
      <c r="EW765"/>
      <c r="EX765"/>
      <c r="EY765"/>
      <c r="EZ765"/>
      <c r="FA765"/>
      <c r="FB765"/>
      <c r="FC765"/>
      <c r="FD765"/>
      <c r="FE765"/>
      <c r="FF765"/>
      <c r="FG765"/>
      <c r="FH765"/>
      <c r="FI765"/>
      <c r="FJ765"/>
      <c r="FK765"/>
      <c r="FL765"/>
      <c r="FM765"/>
      <c r="FN765"/>
      <c r="FO765"/>
      <c r="FP765"/>
      <c r="FQ765"/>
      <c r="FR765"/>
      <c r="FS765"/>
      <c r="FT765"/>
      <c r="FU765"/>
      <c r="FV765"/>
      <c r="FW765"/>
      <c r="FX765"/>
      <c r="FY765"/>
      <c r="FZ765"/>
      <c r="GA765"/>
      <c r="GB765"/>
      <c r="GC765"/>
      <c r="GD765"/>
      <c r="GE765"/>
      <c r="GF765"/>
      <c r="GG765"/>
      <c r="GH765"/>
      <c r="GI765"/>
      <c r="GJ765"/>
      <c r="GK765"/>
      <c r="GL765"/>
      <c r="GM765"/>
      <c r="GN765"/>
      <c r="GO765"/>
      <c r="GP765"/>
      <c r="GQ765"/>
      <c r="GR765"/>
      <c r="GS765"/>
      <c r="GT765"/>
      <c r="GU765"/>
      <c r="GV765"/>
      <c r="GW765"/>
      <c r="GX765"/>
      <c r="GY765"/>
      <c r="GZ765"/>
      <c r="HA765"/>
      <c r="HB765"/>
      <c r="HC765"/>
      <c r="HD765"/>
      <c r="HE765"/>
      <c r="HF765"/>
      <c r="HG765"/>
      <c r="HH765"/>
      <c r="HI765"/>
      <c r="HJ765"/>
      <c r="HK765"/>
      <c r="HL765"/>
      <c r="HM765"/>
      <c r="HN765"/>
      <c r="HO765"/>
      <c r="HP765"/>
      <c r="HQ765"/>
      <c r="HR765"/>
      <c r="HS765"/>
      <c r="HT765"/>
      <c r="HU765"/>
      <c r="HV765"/>
      <c r="HW765"/>
      <c r="HX765"/>
      <c r="HY765"/>
      <c r="HZ765"/>
      <c r="IA765"/>
      <c r="IB765"/>
      <c r="IC765"/>
      <c r="ID765"/>
      <c r="IE765"/>
      <c r="IF765"/>
      <c r="IG765"/>
      <c r="IH765"/>
      <c r="II765"/>
      <c r="IJ765"/>
      <c r="IK765"/>
      <c r="IL765"/>
      <c r="IM765"/>
      <c r="IN765"/>
      <c r="IO765"/>
      <c r="IP765"/>
      <c r="IQ765"/>
      <c r="IR765"/>
      <c r="IS765"/>
      <c r="IT765"/>
      <c r="IU765"/>
      <c r="IV765"/>
      <c r="IW765"/>
      <c r="IX765"/>
      <c r="IY765"/>
      <c r="IZ765"/>
      <c r="JA765"/>
      <c r="JB765"/>
      <c r="JC765"/>
      <c r="JD765"/>
      <c r="JE765"/>
      <c r="JF765"/>
      <c r="JG765"/>
      <c r="JH765"/>
      <c r="JI765"/>
      <c r="JJ765"/>
      <c r="JK765"/>
      <c r="JL765"/>
      <c r="JM765"/>
      <c r="JN765"/>
      <c r="JO765"/>
      <c r="JP765"/>
      <c r="JQ765"/>
      <c r="JR765"/>
      <c r="JS765"/>
      <c r="JT765"/>
      <c r="JU765"/>
      <c r="JV765"/>
      <c r="JW765"/>
      <c r="JX765"/>
    </row>
    <row r="766" spans="1:284" s="199" customFormat="1" ht="12" customHeight="1">
      <c r="A766"/>
      <c r="B766"/>
      <c r="C766"/>
      <c r="D766"/>
      <c r="E766"/>
      <c r="F766"/>
      <c r="G766"/>
      <c r="H766"/>
      <c r="I766"/>
      <c r="J766"/>
      <c r="K766"/>
      <c r="L766"/>
      <c r="M766"/>
      <c r="N766"/>
      <c r="O766"/>
      <c r="P766"/>
      <c r="Q766"/>
      <c r="R766"/>
      <c r="S766"/>
      <c r="T766"/>
      <c r="U766"/>
      <c r="V766"/>
      <c r="W766"/>
      <c r="X766"/>
      <c r="Y766"/>
      <c r="Z766"/>
      <c r="AA766"/>
      <c r="AB766"/>
      <c r="AC766"/>
      <c r="AD766"/>
      <c r="AE766"/>
      <c r="AF766"/>
      <c r="AG766"/>
      <c r="AH766"/>
      <c r="AI766"/>
      <c r="AJ766"/>
      <c r="AK766"/>
      <c r="AL766"/>
      <c r="AM766"/>
      <c r="AN766"/>
      <c r="AO766"/>
      <c r="AP766"/>
      <c r="AQ766"/>
      <c r="AR766"/>
      <c r="AS766"/>
      <c r="AT766"/>
      <c r="AU766"/>
      <c r="AV766"/>
      <c r="AW766"/>
      <c r="AX766"/>
      <c r="AY766"/>
      <c r="AZ766"/>
      <c r="BA766"/>
      <c r="BB766"/>
      <c r="BC766"/>
      <c r="BD766"/>
      <c r="BE766"/>
      <c r="BF766"/>
      <c r="BG766"/>
      <c r="BH766"/>
      <c r="BI766"/>
      <c r="BJ766"/>
      <c r="BK766"/>
      <c r="BL766"/>
      <c r="BM766"/>
      <c r="BN766"/>
      <c r="BO766"/>
      <c r="BP766"/>
      <c r="BQ766"/>
      <c r="BR766"/>
      <c r="BS766"/>
      <c r="BT766"/>
      <c r="BU766"/>
      <c r="BV766"/>
      <c r="BW766"/>
      <c r="BX766"/>
      <c r="BY766"/>
      <c r="BZ766"/>
      <c r="CA766"/>
      <c r="CB766"/>
      <c r="CC766"/>
      <c r="CD766"/>
      <c r="CE766"/>
      <c r="CF766"/>
      <c r="CG766"/>
      <c r="CH766"/>
      <c r="CI766"/>
      <c r="CJ766"/>
      <c r="CK766"/>
      <c r="CL766"/>
      <c r="CM766"/>
      <c r="CN766"/>
      <c r="CO766"/>
      <c r="CP766"/>
      <c r="CQ766"/>
      <c r="CR766"/>
      <c r="CS766"/>
      <c r="CT766"/>
      <c r="CU766"/>
      <c r="CV766"/>
      <c r="CW766"/>
      <c r="CX766"/>
      <c r="CY766"/>
      <c r="CZ766"/>
      <c r="DA766"/>
      <c r="DB766"/>
      <c r="DC766"/>
      <c r="DD766"/>
      <c r="DE766"/>
      <c r="DF766"/>
      <c r="DG766"/>
      <c r="DH766"/>
      <c r="DI766"/>
      <c r="DJ766"/>
      <c r="DK766"/>
      <c r="DL766"/>
      <c r="DM766"/>
      <c r="DN766"/>
      <c r="DO766"/>
      <c r="DP766"/>
      <c r="DQ766"/>
      <c r="DR766"/>
      <c r="DS766"/>
      <c r="DT766"/>
      <c r="DU766"/>
      <c r="DV766"/>
      <c r="DW766"/>
      <c r="DX766"/>
      <c r="DY766"/>
      <c r="DZ766"/>
      <c r="EA766"/>
      <c r="EB766"/>
      <c r="EC766"/>
      <c r="ED766"/>
      <c r="EE766"/>
      <c r="EF766"/>
      <c r="EG766"/>
      <c r="EH766"/>
      <c r="EI766"/>
      <c r="EJ766"/>
      <c r="EK766"/>
      <c r="EL766"/>
      <c r="EM766"/>
      <c r="EN766"/>
      <c r="EO766"/>
      <c r="EP766"/>
      <c r="EQ766"/>
      <c r="ER766"/>
      <c r="ES766"/>
      <c r="ET766"/>
      <c r="EU766"/>
      <c r="EV766"/>
      <c r="EW766"/>
      <c r="EX766"/>
      <c r="EY766"/>
      <c r="EZ766"/>
      <c r="FA766"/>
      <c r="FB766"/>
      <c r="FC766"/>
      <c r="FD766"/>
      <c r="FE766"/>
      <c r="FF766"/>
      <c r="FG766"/>
      <c r="FH766"/>
      <c r="FI766"/>
      <c r="FJ766"/>
      <c r="FK766"/>
      <c r="FL766"/>
      <c r="FM766"/>
      <c r="FN766"/>
      <c r="FO766"/>
      <c r="FP766"/>
      <c r="FQ766"/>
      <c r="FR766"/>
      <c r="FS766"/>
      <c r="FT766"/>
      <c r="FU766"/>
      <c r="FV766"/>
      <c r="FW766"/>
      <c r="FX766"/>
      <c r="FY766"/>
      <c r="FZ766"/>
      <c r="GA766"/>
      <c r="GB766"/>
      <c r="GC766"/>
      <c r="GD766"/>
      <c r="GE766"/>
      <c r="GF766"/>
      <c r="GG766"/>
      <c r="GH766"/>
      <c r="GI766"/>
      <c r="GJ766"/>
      <c r="GK766"/>
      <c r="GL766"/>
      <c r="GM766"/>
      <c r="GN766"/>
      <c r="GO766"/>
      <c r="GP766"/>
      <c r="GQ766"/>
      <c r="GR766"/>
      <c r="GS766"/>
      <c r="GT766"/>
      <c r="GU766"/>
      <c r="GV766"/>
      <c r="GW766"/>
      <c r="GX766"/>
      <c r="GY766"/>
      <c r="GZ766"/>
      <c r="HA766"/>
      <c r="HB766"/>
      <c r="HC766"/>
      <c r="HD766"/>
      <c r="HE766"/>
      <c r="HF766"/>
      <c r="HG766"/>
      <c r="HH766"/>
      <c r="HI766"/>
      <c r="HJ766"/>
      <c r="HK766"/>
      <c r="HL766"/>
      <c r="HM766"/>
      <c r="HN766"/>
      <c r="HO766"/>
      <c r="HP766"/>
      <c r="HQ766"/>
      <c r="HR766"/>
      <c r="HS766"/>
      <c r="HT766"/>
      <c r="HU766"/>
      <c r="HV766"/>
      <c r="HW766"/>
      <c r="HX766"/>
      <c r="HY766"/>
      <c r="HZ766"/>
      <c r="IA766"/>
      <c r="IB766"/>
      <c r="IC766"/>
      <c r="ID766"/>
      <c r="IE766"/>
      <c r="IF766"/>
      <c r="IG766"/>
      <c r="IH766"/>
      <c r="II766"/>
      <c r="IJ766"/>
      <c r="IK766"/>
      <c r="IL766"/>
      <c r="IM766"/>
      <c r="IN766"/>
      <c r="IO766"/>
      <c r="IP766"/>
      <c r="IQ766"/>
      <c r="IR766"/>
      <c r="IS766"/>
      <c r="IT766"/>
      <c r="IU766"/>
      <c r="IV766"/>
      <c r="IW766"/>
      <c r="IX766"/>
      <c r="IY766"/>
      <c r="IZ766"/>
      <c r="JA766"/>
      <c r="JB766"/>
      <c r="JC766"/>
      <c r="JD766"/>
      <c r="JE766"/>
      <c r="JF766"/>
      <c r="JG766"/>
      <c r="JH766"/>
      <c r="JI766"/>
      <c r="JJ766"/>
      <c r="JK766"/>
      <c r="JL766"/>
      <c r="JM766"/>
      <c r="JN766"/>
      <c r="JO766"/>
      <c r="JP766"/>
      <c r="JQ766"/>
      <c r="JR766"/>
      <c r="JS766"/>
      <c r="JT766"/>
      <c r="JU766"/>
      <c r="JV766"/>
      <c r="JW766"/>
      <c r="JX766"/>
    </row>
    <row r="767" spans="1:284" s="199" customFormat="1" ht="12" customHeight="1">
      <c r="A767"/>
      <c r="B767"/>
      <c r="C767"/>
      <c r="D767"/>
      <c r="E767"/>
      <c r="F767"/>
      <c r="G767"/>
      <c r="H767"/>
      <c r="I767"/>
      <c r="J767"/>
      <c r="K767"/>
      <c r="L767"/>
      <c r="M767"/>
      <c r="N767"/>
      <c r="O767"/>
      <c r="P767"/>
      <c r="Q767"/>
      <c r="R767"/>
      <c r="S767"/>
      <c r="T767"/>
      <c r="U767"/>
      <c r="V767"/>
      <c r="W767"/>
      <c r="X767"/>
      <c r="Y767"/>
      <c r="Z767"/>
      <c r="AA767"/>
      <c r="AB767"/>
      <c r="AC767"/>
      <c r="AD767"/>
      <c r="AE767"/>
      <c r="AF767"/>
      <c r="AG767"/>
      <c r="AH767"/>
      <c r="AI767"/>
      <c r="AJ767"/>
      <c r="AK767"/>
      <c r="AL767"/>
      <c r="AM767"/>
      <c r="AN767"/>
      <c r="AO767"/>
      <c r="AP767"/>
      <c r="AQ767"/>
      <c r="AR767"/>
      <c r="AS767"/>
      <c r="AT767"/>
      <c r="AU767"/>
      <c r="AV767"/>
      <c r="AW767"/>
      <c r="AX767"/>
      <c r="AY767"/>
      <c r="AZ767"/>
      <c r="BA767"/>
      <c r="BB767"/>
      <c r="BC767"/>
      <c r="BD767"/>
      <c r="BE767"/>
      <c r="BF767"/>
      <c r="BG767"/>
      <c r="BH767"/>
      <c r="BI767"/>
      <c r="BJ767"/>
      <c r="BK767"/>
      <c r="BL767"/>
      <c r="BM767"/>
      <c r="BN767"/>
      <c r="BO767"/>
      <c r="BP767"/>
      <c r="BQ767"/>
      <c r="BR767"/>
      <c r="BS767"/>
      <c r="BT767"/>
      <c r="BU767"/>
      <c r="BV767"/>
      <c r="BW767"/>
      <c r="BX767"/>
      <c r="BY767"/>
      <c r="BZ767"/>
      <c r="CA767"/>
      <c r="CB767"/>
      <c r="CC767"/>
      <c r="CD767"/>
      <c r="CE767"/>
      <c r="CF767"/>
      <c r="CG767"/>
      <c r="CH767"/>
      <c r="CI767"/>
      <c r="CJ767"/>
      <c r="CK767"/>
      <c r="CL767"/>
      <c r="CM767"/>
      <c r="CN767"/>
      <c r="CO767"/>
      <c r="CP767"/>
      <c r="CQ767"/>
      <c r="CR767"/>
      <c r="CS767"/>
      <c r="CT767"/>
      <c r="CU767"/>
      <c r="CV767"/>
      <c r="CW767"/>
      <c r="CX767"/>
      <c r="CY767"/>
      <c r="CZ767"/>
      <c r="DA767"/>
      <c r="DB767"/>
      <c r="DC767"/>
      <c r="DD767"/>
      <c r="DE767"/>
      <c r="DF767"/>
      <c r="DG767"/>
      <c r="DH767"/>
      <c r="DI767"/>
      <c r="DJ767"/>
      <c r="DK767"/>
      <c r="DL767"/>
      <c r="DM767"/>
      <c r="DN767"/>
      <c r="DO767"/>
      <c r="DP767"/>
      <c r="DQ767"/>
      <c r="DR767"/>
      <c r="DS767"/>
      <c r="DT767"/>
      <c r="DU767"/>
      <c r="DV767"/>
      <c r="DW767"/>
      <c r="DX767"/>
      <c r="DY767"/>
      <c r="DZ767"/>
      <c r="EA767"/>
      <c r="EB767"/>
      <c r="EC767"/>
      <c r="ED767"/>
      <c r="EE767"/>
      <c r="EF767"/>
      <c r="EG767"/>
      <c r="EH767"/>
      <c r="EI767"/>
      <c r="EJ767"/>
      <c r="EK767"/>
      <c r="EL767"/>
      <c r="EM767"/>
      <c r="EN767"/>
      <c r="EO767"/>
      <c r="EP767"/>
      <c r="EQ767"/>
      <c r="ER767"/>
      <c r="ES767"/>
      <c r="ET767"/>
      <c r="EU767"/>
      <c r="EV767"/>
      <c r="EW767"/>
      <c r="EX767"/>
      <c r="EY767"/>
      <c r="EZ767"/>
      <c r="FA767"/>
      <c r="FB767"/>
      <c r="FC767"/>
      <c r="FD767"/>
      <c r="FE767"/>
      <c r="FF767"/>
      <c r="FG767"/>
      <c r="FH767"/>
      <c r="FI767"/>
      <c r="FJ767"/>
      <c r="FK767"/>
      <c r="FL767"/>
      <c r="FM767"/>
      <c r="FN767"/>
      <c r="FO767"/>
      <c r="FP767"/>
      <c r="FQ767"/>
      <c r="FR767"/>
      <c r="FS767"/>
      <c r="FT767"/>
      <c r="FU767"/>
      <c r="FV767"/>
      <c r="FW767"/>
      <c r="FX767"/>
      <c r="FY767"/>
      <c r="FZ767"/>
      <c r="GA767"/>
      <c r="GB767"/>
      <c r="GC767"/>
      <c r="GD767"/>
      <c r="GE767"/>
      <c r="GF767"/>
      <c r="GG767"/>
      <c r="GH767"/>
      <c r="GI767"/>
      <c r="GJ767"/>
      <c r="GK767"/>
      <c r="GL767"/>
      <c r="GM767"/>
      <c r="GN767"/>
      <c r="GO767"/>
      <c r="GP767"/>
      <c r="GQ767"/>
      <c r="GR767"/>
      <c r="GS767"/>
      <c r="GT767"/>
      <c r="GU767"/>
      <c r="GV767"/>
      <c r="GW767"/>
      <c r="GX767"/>
      <c r="GY767"/>
      <c r="GZ767"/>
      <c r="HA767"/>
      <c r="HB767"/>
      <c r="HC767"/>
      <c r="HD767"/>
      <c r="HE767"/>
      <c r="HF767"/>
      <c r="HG767"/>
      <c r="HH767"/>
      <c r="HI767"/>
      <c r="HJ767"/>
      <c r="HK767"/>
      <c r="HL767"/>
      <c r="HM767"/>
      <c r="HN767"/>
      <c r="HO767"/>
      <c r="HP767"/>
      <c r="HQ767"/>
      <c r="HR767"/>
      <c r="HS767"/>
      <c r="HT767"/>
      <c r="HU767"/>
      <c r="HV767"/>
      <c r="HW767"/>
      <c r="HX767"/>
      <c r="HY767"/>
      <c r="HZ767"/>
      <c r="IA767"/>
      <c r="IB767"/>
      <c r="IC767"/>
      <c r="ID767"/>
      <c r="IE767"/>
      <c r="IF767"/>
      <c r="IG767"/>
      <c r="IH767"/>
      <c r="II767"/>
      <c r="IJ767"/>
      <c r="IK767"/>
      <c r="IL767"/>
      <c r="IM767"/>
      <c r="IN767"/>
      <c r="IO767"/>
      <c r="IP767"/>
      <c r="IQ767"/>
      <c r="IR767"/>
      <c r="IS767"/>
      <c r="IT767"/>
      <c r="IU767"/>
      <c r="IV767"/>
      <c r="IW767"/>
      <c r="IX767"/>
      <c r="IY767"/>
      <c r="IZ767"/>
      <c r="JA767"/>
      <c r="JB767"/>
      <c r="JC767"/>
      <c r="JD767"/>
      <c r="JE767"/>
      <c r="JF767"/>
      <c r="JG767"/>
      <c r="JH767"/>
      <c r="JI767"/>
      <c r="JJ767"/>
      <c r="JK767"/>
      <c r="JL767"/>
      <c r="JM767"/>
      <c r="JN767"/>
      <c r="JO767"/>
      <c r="JP767"/>
      <c r="JQ767"/>
      <c r="JR767"/>
      <c r="JS767"/>
      <c r="JT767"/>
      <c r="JU767"/>
      <c r="JV767"/>
      <c r="JW767"/>
      <c r="JX767"/>
    </row>
    <row r="768" spans="1:284" s="199" customFormat="1" ht="12" customHeight="1">
      <c r="A768"/>
      <c r="B768"/>
      <c r="C768"/>
      <c r="D768"/>
      <c r="E768"/>
      <c r="F768"/>
      <c r="G768"/>
      <c r="H768"/>
      <c r="I768"/>
      <c r="J768"/>
      <c r="K768"/>
      <c r="L768"/>
      <c r="M768"/>
      <c r="N768"/>
      <c r="O768"/>
      <c r="P768"/>
      <c r="Q768"/>
      <c r="R768"/>
      <c r="S768"/>
      <c r="T768"/>
      <c r="U768"/>
      <c r="V768"/>
      <c r="W768"/>
      <c r="X768"/>
      <c r="Y768"/>
      <c r="Z768"/>
      <c r="AA768"/>
      <c r="AB768"/>
      <c r="AC768"/>
      <c r="AD768"/>
      <c r="AE768"/>
      <c r="AF768"/>
      <c r="AG768"/>
      <c r="AH768"/>
      <c r="AI768"/>
      <c r="AJ768"/>
      <c r="AK768"/>
      <c r="AL768"/>
      <c r="AM768"/>
      <c r="AN768"/>
      <c r="AO768"/>
      <c r="AP768"/>
      <c r="AQ768"/>
      <c r="AR768"/>
      <c r="AS768"/>
      <c r="AT768"/>
      <c r="AU768"/>
      <c r="AV768"/>
      <c r="AW768"/>
      <c r="AX768"/>
      <c r="AY768"/>
      <c r="AZ768"/>
      <c r="BA768"/>
      <c r="BB768"/>
      <c r="BC768"/>
      <c r="BD768"/>
      <c r="BE768"/>
      <c r="BF768"/>
      <c r="BG768"/>
      <c r="BH768"/>
      <c r="BI768"/>
      <c r="BJ768"/>
      <c r="BK768"/>
      <c r="BL768"/>
      <c r="BM768"/>
      <c r="BN768"/>
      <c r="BO768"/>
      <c r="BP768"/>
      <c r="BQ768"/>
      <c r="BR768"/>
      <c r="BS768"/>
      <c r="BT768"/>
      <c r="BU768"/>
      <c r="BV768"/>
      <c r="BW768"/>
      <c r="BX768"/>
      <c r="BY768"/>
      <c r="BZ768"/>
      <c r="CA768"/>
      <c r="CB768"/>
      <c r="CC768"/>
      <c r="CD768"/>
      <c r="CE768"/>
      <c r="CF768"/>
      <c r="CG768"/>
      <c r="CH768"/>
      <c r="CI768"/>
      <c r="CJ768"/>
      <c r="CK768"/>
      <c r="CL768"/>
      <c r="CM768"/>
      <c r="CN768"/>
      <c r="CO768"/>
      <c r="CP768"/>
      <c r="CQ768"/>
      <c r="CR768"/>
      <c r="CS768"/>
      <c r="CT768"/>
      <c r="CU768"/>
      <c r="CV768"/>
      <c r="CW768"/>
      <c r="CX768"/>
      <c r="CY768"/>
      <c r="CZ768"/>
      <c r="DA768"/>
      <c r="DB768"/>
      <c r="DC768"/>
      <c r="DD768"/>
      <c r="DE768"/>
      <c r="DF768"/>
      <c r="DG768"/>
      <c r="DH768"/>
      <c r="DI768"/>
      <c r="DJ768"/>
      <c r="DK768"/>
      <c r="DL768"/>
      <c r="DM768"/>
      <c r="DN768"/>
      <c r="DO768"/>
      <c r="DP768"/>
      <c r="DQ768"/>
      <c r="DR768"/>
      <c r="DS768"/>
      <c r="DT768"/>
      <c r="DU768"/>
      <c r="DV768"/>
      <c r="DW768"/>
      <c r="DX768"/>
      <c r="DY768"/>
      <c r="DZ768"/>
      <c r="EA768"/>
      <c r="EB768"/>
      <c r="EC768"/>
      <c r="ED768"/>
      <c r="EE768"/>
      <c r="EF768"/>
      <c r="EG768"/>
      <c r="EH768"/>
      <c r="EI768"/>
      <c r="EJ768"/>
      <c r="EK768"/>
      <c r="EL768"/>
      <c r="EM768"/>
      <c r="EN768"/>
      <c r="EO768"/>
      <c r="EP768"/>
      <c r="EQ768"/>
      <c r="ER768"/>
      <c r="ES768"/>
      <c r="ET768"/>
      <c r="EU768"/>
      <c r="EV768"/>
      <c r="EW768"/>
      <c r="EX768"/>
      <c r="EY768"/>
      <c r="EZ768"/>
      <c r="FA768"/>
      <c r="FB768"/>
      <c r="FC768"/>
      <c r="FD768"/>
      <c r="FE768"/>
      <c r="FF768"/>
      <c r="FG768"/>
      <c r="FH768"/>
      <c r="FI768"/>
      <c r="FJ768"/>
      <c r="FK768"/>
      <c r="FL768"/>
      <c r="FM768"/>
      <c r="FN768"/>
      <c r="FO768"/>
      <c r="FP768"/>
      <c r="FQ768"/>
      <c r="FR768"/>
      <c r="FS768"/>
      <c r="FT768"/>
      <c r="FU768"/>
      <c r="FV768"/>
      <c r="FW768"/>
      <c r="FX768"/>
      <c r="FY768"/>
      <c r="FZ768"/>
      <c r="GA768"/>
      <c r="GB768"/>
      <c r="GC768"/>
      <c r="GD768"/>
      <c r="GE768"/>
      <c r="GF768"/>
      <c r="GG768"/>
      <c r="GH768"/>
      <c r="GI768"/>
      <c r="GJ768"/>
      <c r="GK768"/>
      <c r="GL768"/>
      <c r="GM768"/>
      <c r="GN768"/>
      <c r="GO768"/>
      <c r="GP768"/>
      <c r="GQ768"/>
      <c r="GR768"/>
      <c r="GS768"/>
      <c r="GT768"/>
      <c r="GU768"/>
      <c r="GV768"/>
      <c r="GW768"/>
      <c r="GX768"/>
      <c r="GY768"/>
      <c r="GZ768"/>
      <c r="HA768"/>
      <c r="HB768"/>
      <c r="HC768"/>
      <c r="HD768"/>
      <c r="HE768"/>
      <c r="HF768"/>
      <c r="HG768"/>
      <c r="HH768"/>
      <c r="HI768"/>
      <c r="HJ768"/>
      <c r="HK768"/>
      <c r="HL768"/>
      <c r="HM768"/>
      <c r="HN768"/>
      <c r="HO768"/>
      <c r="HP768"/>
      <c r="HQ768"/>
      <c r="HR768"/>
      <c r="HS768"/>
      <c r="HT768"/>
      <c r="HU768"/>
      <c r="HV768"/>
      <c r="HW768"/>
      <c r="HX768"/>
      <c r="HY768"/>
      <c r="HZ768"/>
      <c r="IA768"/>
      <c r="IB768"/>
      <c r="IC768"/>
      <c r="ID768"/>
      <c r="IE768"/>
      <c r="IF768"/>
      <c r="IG768"/>
      <c r="IH768"/>
      <c r="II768"/>
      <c r="IJ768"/>
      <c r="IK768"/>
      <c r="IL768"/>
      <c r="IM768"/>
      <c r="IN768"/>
      <c r="IO768"/>
      <c r="IP768"/>
      <c r="IQ768"/>
      <c r="IR768"/>
      <c r="IS768"/>
      <c r="IT768"/>
      <c r="IU768"/>
      <c r="IV768"/>
      <c r="IW768"/>
      <c r="IX768"/>
      <c r="IY768"/>
      <c r="IZ768"/>
      <c r="JA768"/>
      <c r="JB768"/>
      <c r="JC768"/>
      <c r="JD768"/>
      <c r="JE768"/>
      <c r="JF768"/>
      <c r="JG768"/>
      <c r="JH768"/>
      <c r="JI768"/>
      <c r="JJ768"/>
      <c r="JK768"/>
      <c r="JL768"/>
      <c r="JM768"/>
      <c r="JN768"/>
      <c r="JO768"/>
      <c r="JP768"/>
      <c r="JQ768"/>
      <c r="JR768"/>
      <c r="JS768"/>
      <c r="JT768"/>
      <c r="JU768"/>
      <c r="JV768"/>
      <c r="JW768"/>
      <c r="JX768"/>
    </row>
    <row r="769" spans="1:284" s="199" customFormat="1" ht="12" customHeight="1">
      <c r="A769"/>
      <c r="B769"/>
      <c r="C769"/>
      <c r="D769"/>
      <c r="E769"/>
      <c r="F769"/>
      <c r="G769"/>
      <c r="H769"/>
      <c r="I769"/>
      <c r="J769"/>
      <c r="K769"/>
      <c r="L769"/>
      <c r="M769"/>
      <c r="N769"/>
      <c r="O769"/>
      <c r="P769"/>
      <c r="Q769"/>
      <c r="R769"/>
      <c r="S769"/>
      <c r="T769"/>
      <c r="U769"/>
      <c r="V769"/>
      <c r="W769"/>
      <c r="X769"/>
      <c r="Y769"/>
      <c r="Z769"/>
      <c r="AA769"/>
      <c r="AB769"/>
      <c r="AC769"/>
      <c r="AD769"/>
      <c r="AE769"/>
      <c r="AF769"/>
      <c r="AG769"/>
      <c r="AH769"/>
      <c r="AI769"/>
      <c r="AJ769"/>
      <c r="AK769"/>
      <c r="AL769"/>
      <c r="AM769"/>
      <c r="AN769"/>
      <c r="AO769"/>
      <c r="AP769"/>
      <c r="AQ769"/>
      <c r="AR769"/>
      <c r="AS769"/>
      <c r="AT769"/>
      <c r="AU769"/>
      <c r="AV769"/>
      <c r="AW769"/>
      <c r="AX769"/>
      <c r="AY769"/>
      <c r="AZ769"/>
      <c r="BA769"/>
      <c r="BB769"/>
      <c r="BC769"/>
      <c r="BD769"/>
      <c r="BE769"/>
      <c r="BF769"/>
      <c r="BG769"/>
      <c r="BH769"/>
      <c r="BI769"/>
      <c r="BJ769"/>
      <c r="BK769"/>
      <c r="BL769"/>
      <c r="BM769"/>
      <c r="BN769"/>
      <c r="BO769"/>
      <c r="BP769"/>
      <c r="BQ769"/>
      <c r="BR769"/>
      <c r="BS769"/>
      <c r="BT769"/>
      <c r="BU769"/>
      <c r="BV769"/>
      <c r="BW769"/>
      <c r="BX769"/>
      <c r="BY769"/>
      <c r="BZ769"/>
      <c r="CA769"/>
      <c r="CB769"/>
      <c r="CC769"/>
      <c r="CD769"/>
      <c r="CE769"/>
      <c r="CF769"/>
      <c r="CG769"/>
      <c r="CH769"/>
      <c r="CI769"/>
      <c r="CJ769"/>
      <c r="CK769"/>
      <c r="CL769"/>
      <c r="CM769"/>
      <c r="CN769"/>
      <c r="CO769"/>
      <c r="CP769"/>
      <c r="CQ769"/>
      <c r="CR769"/>
      <c r="CS769"/>
      <c r="CT769"/>
      <c r="CU769"/>
      <c r="CV769"/>
      <c r="CW769"/>
      <c r="CX769"/>
      <c r="CY769"/>
      <c r="CZ769"/>
      <c r="DA769"/>
      <c r="DB769"/>
      <c r="DC769"/>
      <c r="DD769"/>
      <c r="DE769"/>
      <c r="DF769"/>
      <c r="DG769"/>
      <c r="DH769"/>
      <c r="DI769"/>
      <c r="DJ769"/>
      <c r="DK769"/>
      <c r="DL769"/>
      <c r="DM769"/>
      <c r="DN769"/>
      <c r="DO769"/>
      <c r="DP769"/>
      <c r="DQ769"/>
      <c r="DR769"/>
      <c r="DS769"/>
      <c r="DT769"/>
      <c r="DU769"/>
      <c r="DV769"/>
      <c r="DW769"/>
      <c r="DX769"/>
      <c r="DY769"/>
      <c r="DZ769"/>
      <c r="EA769"/>
      <c r="EB769"/>
      <c r="EC769"/>
      <c r="ED769"/>
      <c r="EE769"/>
      <c r="EF769"/>
      <c r="EG769"/>
      <c r="EH769"/>
      <c r="EI769"/>
      <c r="EJ769"/>
      <c r="EK769"/>
      <c r="EL769"/>
      <c r="EM769"/>
      <c r="EN769"/>
      <c r="EO769"/>
      <c r="EP769"/>
      <c r="EQ769"/>
      <c r="ER769"/>
      <c r="ES769"/>
      <c r="ET769"/>
      <c r="EU769"/>
      <c r="EV769"/>
      <c r="EW769"/>
      <c r="EX769"/>
      <c r="EY769"/>
      <c r="EZ769"/>
      <c r="FA769"/>
      <c r="FB769"/>
      <c r="FC769"/>
      <c r="FD769"/>
      <c r="FE769"/>
      <c r="FF769"/>
      <c r="FG769"/>
      <c r="FH769"/>
      <c r="FI769"/>
      <c r="FJ769"/>
      <c r="FK769"/>
      <c r="FL769"/>
      <c r="FM769"/>
      <c r="FN769"/>
      <c r="FO769"/>
      <c r="FP769"/>
      <c r="FQ769"/>
      <c r="FR769"/>
      <c r="FS769"/>
      <c r="FT769"/>
      <c r="FU769"/>
      <c r="FV769"/>
      <c r="FW769"/>
      <c r="FX769"/>
      <c r="FY769"/>
      <c r="FZ769"/>
      <c r="GA769"/>
      <c r="GB769"/>
      <c r="GC769"/>
      <c r="GD769"/>
      <c r="GE769"/>
      <c r="GF769"/>
      <c r="GG769"/>
      <c r="GH769"/>
      <c r="GI769"/>
      <c r="GJ769"/>
      <c r="GK769"/>
      <c r="GL769"/>
      <c r="GM769"/>
      <c r="GN769"/>
      <c r="GO769"/>
      <c r="GP769"/>
      <c r="GQ769"/>
      <c r="GR769"/>
      <c r="GS769"/>
      <c r="GT769"/>
      <c r="GU769"/>
      <c r="GV769"/>
      <c r="GW769"/>
      <c r="GX769"/>
      <c r="GY769"/>
      <c r="GZ769"/>
      <c r="HA769"/>
      <c r="HB769"/>
      <c r="HC769"/>
      <c r="HD769"/>
      <c r="HE769"/>
      <c r="HF769"/>
      <c r="HG769"/>
      <c r="HH769"/>
      <c r="HI769"/>
      <c r="HJ769"/>
      <c r="HK769"/>
      <c r="HL769"/>
      <c r="HM769"/>
      <c r="HN769"/>
      <c r="HO769"/>
      <c r="HP769"/>
      <c r="HQ769"/>
      <c r="HR769"/>
      <c r="HS769"/>
      <c r="HT769"/>
      <c r="HU769"/>
      <c r="HV769"/>
      <c r="HW769"/>
      <c r="HX769"/>
      <c r="HY769"/>
      <c r="HZ769"/>
      <c r="IA769"/>
      <c r="IB769"/>
      <c r="IC769"/>
      <c r="ID769"/>
      <c r="IE769"/>
      <c r="IF769"/>
      <c r="IG769"/>
      <c r="IH769"/>
      <c r="II769"/>
      <c r="IJ769"/>
      <c r="IK769"/>
      <c r="IL769"/>
      <c r="IM769"/>
      <c r="IN769"/>
      <c r="IO769"/>
      <c r="IP769"/>
      <c r="IQ769"/>
      <c r="IR769"/>
      <c r="IS769"/>
      <c r="IT769"/>
      <c r="IU769"/>
      <c r="IV769"/>
      <c r="IW769"/>
      <c r="IX769"/>
      <c r="IY769"/>
      <c r="IZ769"/>
      <c r="JA769"/>
      <c r="JB769"/>
      <c r="JC769"/>
      <c r="JD769"/>
      <c r="JE769"/>
      <c r="JF769"/>
      <c r="JG769"/>
      <c r="JH769"/>
      <c r="JI769"/>
      <c r="JJ769"/>
      <c r="JK769"/>
      <c r="JL769"/>
      <c r="JM769"/>
      <c r="JN769"/>
      <c r="JO769"/>
      <c r="JP769"/>
      <c r="JQ769"/>
      <c r="JR769"/>
      <c r="JS769"/>
      <c r="JT769"/>
      <c r="JU769"/>
      <c r="JV769"/>
      <c r="JW769"/>
      <c r="JX769"/>
    </row>
    <row r="770" spans="1:284" s="199" customFormat="1" ht="12" customHeight="1">
      <c r="A770"/>
      <c r="B770"/>
      <c r="C770"/>
      <c r="D770"/>
      <c r="E770"/>
      <c r="F770"/>
      <c r="G770"/>
      <c r="H770"/>
      <c r="I770"/>
      <c r="J770"/>
      <c r="K770"/>
      <c r="L770"/>
      <c r="M770"/>
      <c r="N770"/>
      <c r="O770"/>
      <c r="P770"/>
      <c r="Q770"/>
      <c r="R770"/>
      <c r="S770"/>
      <c r="T770"/>
      <c r="U770"/>
      <c r="V770"/>
      <c r="W770"/>
      <c r="X770"/>
      <c r="Y770"/>
      <c r="Z770"/>
      <c r="AA770"/>
      <c r="AB770"/>
      <c r="AC770"/>
      <c r="AD770"/>
      <c r="AE770"/>
      <c r="AF770"/>
      <c r="AG770"/>
      <c r="AH770"/>
      <c r="AI770"/>
      <c r="AJ770"/>
      <c r="AK770"/>
      <c r="AL770"/>
      <c r="AM770"/>
      <c r="AN770"/>
      <c r="AO770"/>
      <c r="AP770"/>
      <c r="AQ770"/>
      <c r="AR770"/>
      <c r="AS770"/>
      <c r="AT770"/>
      <c r="AU770"/>
      <c r="AV770"/>
      <c r="AW770"/>
      <c r="AX770"/>
      <c r="AY770"/>
      <c r="AZ770"/>
      <c r="BA770"/>
      <c r="BB770"/>
      <c r="BC770"/>
      <c r="BD770"/>
      <c r="BE770"/>
      <c r="BF770"/>
      <c r="BG770"/>
      <c r="BH770"/>
      <c r="BI770"/>
      <c r="BJ770"/>
      <c r="BK770"/>
      <c r="BL770"/>
      <c r="BM770"/>
      <c r="BN770"/>
      <c r="BO770"/>
      <c r="BP770"/>
      <c r="BQ770"/>
      <c r="BR770"/>
      <c r="BS770"/>
      <c r="BT770"/>
      <c r="BU770"/>
      <c r="BV770"/>
      <c r="BW770"/>
      <c r="BX770"/>
      <c r="BY770"/>
      <c r="BZ770"/>
      <c r="CA770"/>
      <c r="CB770"/>
      <c r="CC770"/>
      <c r="CD770"/>
      <c r="CE770"/>
      <c r="CF770"/>
      <c r="CG770"/>
      <c r="CH770"/>
      <c r="CI770"/>
      <c r="CJ770"/>
      <c r="CK770"/>
      <c r="CL770"/>
      <c r="CM770"/>
      <c r="CN770"/>
      <c r="CO770"/>
      <c r="CP770"/>
      <c r="CQ770"/>
      <c r="CR770"/>
      <c r="CS770"/>
      <c r="CT770"/>
      <c r="CU770"/>
      <c r="CV770"/>
      <c r="CW770"/>
      <c r="CX770"/>
      <c r="CY770"/>
      <c r="CZ770"/>
      <c r="DA770"/>
      <c r="DB770"/>
      <c r="DC770"/>
      <c r="DD770"/>
      <c r="DE770"/>
      <c r="DF770"/>
      <c r="DG770"/>
      <c r="DH770"/>
      <c r="DI770"/>
      <c r="DJ770"/>
      <c r="DK770"/>
      <c r="DL770"/>
      <c r="DM770"/>
      <c r="DN770"/>
      <c r="DO770"/>
      <c r="DP770"/>
      <c r="DQ770"/>
      <c r="DR770"/>
      <c r="DS770"/>
      <c r="DT770"/>
      <c r="DU770"/>
      <c r="DV770"/>
      <c r="DW770"/>
      <c r="DX770"/>
      <c r="DY770"/>
      <c r="DZ770"/>
      <c r="EA770"/>
      <c r="EB770"/>
      <c r="EC770"/>
      <c r="ED770"/>
      <c r="EE770"/>
      <c r="EF770"/>
      <c r="EG770"/>
      <c r="EH770"/>
      <c r="EI770"/>
      <c r="EJ770"/>
      <c r="EK770"/>
      <c r="EL770"/>
      <c r="EM770"/>
      <c r="EN770"/>
      <c r="EO770"/>
      <c r="EP770"/>
      <c r="EQ770"/>
      <c r="ER770"/>
      <c r="ES770"/>
      <c r="ET770"/>
      <c r="EU770"/>
      <c r="EV770"/>
      <c r="EW770"/>
      <c r="EX770"/>
      <c r="EY770"/>
      <c r="EZ770"/>
      <c r="FA770"/>
      <c r="FB770"/>
      <c r="FC770"/>
      <c r="FD770"/>
      <c r="FE770"/>
      <c r="FF770"/>
      <c r="FG770"/>
      <c r="FH770"/>
      <c r="FI770"/>
      <c r="FJ770"/>
      <c r="FK770"/>
      <c r="FL770"/>
      <c r="FM770"/>
      <c r="FN770"/>
      <c r="FO770"/>
      <c r="FP770"/>
      <c r="FQ770"/>
      <c r="FR770"/>
      <c r="FS770"/>
      <c r="FT770"/>
      <c r="FU770"/>
      <c r="FV770"/>
      <c r="FW770"/>
      <c r="FX770"/>
      <c r="FY770"/>
      <c r="FZ770"/>
      <c r="GA770"/>
      <c r="GB770"/>
      <c r="GC770"/>
      <c r="GD770"/>
      <c r="GE770"/>
      <c r="GF770"/>
      <c r="GG770"/>
      <c r="GH770"/>
      <c r="GI770"/>
      <c r="GJ770"/>
      <c r="GK770"/>
      <c r="GL770"/>
      <c r="GM770"/>
      <c r="GN770"/>
      <c r="GO770"/>
      <c r="GP770"/>
      <c r="GQ770"/>
      <c r="GR770"/>
      <c r="GS770"/>
      <c r="GT770"/>
      <c r="GU770"/>
      <c r="GV770"/>
      <c r="GW770"/>
      <c r="GX770"/>
      <c r="GY770"/>
      <c r="GZ770"/>
      <c r="HA770"/>
      <c r="HB770"/>
      <c r="HC770"/>
      <c r="HD770"/>
      <c r="HE770"/>
      <c r="HF770"/>
      <c r="HG770"/>
      <c r="HH770"/>
      <c r="HI770"/>
      <c r="HJ770"/>
      <c r="HK770"/>
      <c r="HL770"/>
      <c r="HM770"/>
      <c r="HN770"/>
      <c r="HO770"/>
      <c r="HP770"/>
      <c r="HQ770"/>
      <c r="HR770"/>
      <c r="HS770"/>
      <c r="HT770"/>
      <c r="HU770"/>
      <c r="HV770"/>
      <c r="HW770"/>
      <c r="HX770"/>
      <c r="HY770"/>
      <c r="HZ770"/>
      <c r="IA770"/>
      <c r="IB770"/>
      <c r="IC770"/>
      <c r="ID770"/>
      <c r="IE770"/>
      <c r="IF770"/>
      <c r="IG770"/>
      <c r="IH770"/>
      <c r="II770"/>
      <c r="IJ770"/>
      <c r="IK770"/>
      <c r="IL770"/>
      <c r="IM770"/>
      <c r="IN770"/>
      <c r="IO770"/>
      <c r="IP770"/>
      <c r="IQ770"/>
      <c r="IR770"/>
      <c r="IS770"/>
      <c r="IT770"/>
      <c r="IU770"/>
      <c r="IV770"/>
      <c r="IW770"/>
      <c r="IX770"/>
      <c r="IY770"/>
      <c r="IZ770"/>
      <c r="JA770"/>
      <c r="JB770"/>
      <c r="JC770"/>
      <c r="JD770"/>
      <c r="JE770"/>
      <c r="JF770"/>
      <c r="JG770"/>
      <c r="JH770"/>
      <c r="JI770"/>
      <c r="JJ770"/>
      <c r="JK770"/>
      <c r="JL770"/>
      <c r="JM770"/>
      <c r="JN770"/>
      <c r="JO770"/>
      <c r="JP770"/>
      <c r="JQ770"/>
      <c r="JR770"/>
      <c r="JS770"/>
      <c r="JT770"/>
      <c r="JU770"/>
      <c r="JV770"/>
      <c r="JW770"/>
      <c r="JX770"/>
    </row>
    <row r="771" spans="1:284" s="199" customFormat="1" ht="12" customHeight="1">
      <c r="A771"/>
      <c r="B771"/>
      <c r="C771"/>
      <c r="D771"/>
      <c r="E771"/>
      <c r="F771"/>
      <c r="G771"/>
      <c r="H771"/>
      <c r="I771"/>
      <c r="J771"/>
      <c r="K771"/>
      <c r="L771"/>
      <c r="M771"/>
      <c r="N771"/>
      <c r="O771"/>
      <c r="P771"/>
      <c r="Q771"/>
      <c r="R771"/>
      <c r="S771"/>
      <c r="T771"/>
      <c r="U771"/>
      <c r="V771"/>
      <c r="W771"/>
      <c r="X771"/>
      <c r="Y771"/>
      <c r="Z771"/>
      <c r="AA771"/>
      <c r="AB771"/>
      <c r="AC771"/>
      <c r="AD771"/>
      <c r="AE771"/>
      <c r="AF771"/>
      <c r="AG771"/>
      <c r="AH771"/>
      <c r="AI771"/>
      <c r="AJ771"/>
      <c r="AK771"/>
      <c r="AL771"/>
      <c r="AM771"/>
      <c r="AN771"/>
      <c r="AO771"/>
      <c r="AP771"/>
      <c r="AQ771"/>
      <c r="AR771"/>
      <c r="AS771"/>
      <c r="AT771"/>
      <c r="AU771"/>
      <c r="AV771"/>
      <c r="AW771"/>
      <c r="AX771"/>
      <c r="AY771"/>
      <c r="AZ771"/>
      <c r="BA771"/>
      <c r="BB771"/>
      <c r="BC771"/>
      <c r="BD771"/>
      <c r="BE771"/>
      <c r="BF771"/>
      <c r="BG771"/>
      <c r="BH771"/>
      <c r="BI771"/>
      <c r="BJ771"/>
      <c r="BK771"/>
      <c r="BL771"/>
      <c r="BM771"/>
      <c r="BN771"/>
      <c r="BO771"/>
      <c r="BP771"/>
      <c r="BQ771"/>
      <c r="BR771"/>
      <c r="BS771"/>
      <c r="BT771"/>
      <c r="BU771"/>
      <c r="BV771"/>
      <c r="BW771"/>
      <c r="BX771"/>
      <c r="BY771"/>
      <c r="BZ771"/>
      <c r="CA771"/>
      <c r="CB771"/>
      <c r="CC771"/>
      <c r="CD771"/>
      <c r="CE771"/>
      <c r="CF771"/>
      <c r="CG771"/>
      <c r="CH771"/>
      <c r="CI771"/>
      <c r="CJ771"/>
      <c r="CK771"/>
      <c r="CL771"/>
      <c r="CM771"/>
      <c r="CN771"/>
      <c r="CO771"/>
      <c r="CP771"/>
      <c r="CQ771"/>
      <c r="CR771"/>
      <c r="CS771"/>
      <c r="CT771"/>
      <c r="CU771"/>
      <c r="CV771"/>
      <c r="CW771"/>
      <c r="CX771"/>
      <c r="CY771"/>
      <c r="CZ771"/>
      <c r="DA771"/>
      <c r="DB771"/>
      <c r="DC771"/>
      <c r="DD771"/>
      <c r="DE771"/>
      <c r="DF771"/>
      <c r="DG771"/>
      <c r="DH771"/>
      <c r="DI771"/>
      <c r="DJ771"/>
      <c r="DK771"/>
      <c r="DL771"/>
      <c r="DM771"/>
      <c r="DN771"/>
      <c r="DO771"/>
      <c r="DP771"/>
      <c r="DQ771"/>
      <c r="DR771"/>
      <c r="DS771"/>
      <c r="DT771"/>
      <c r="DU771"/>
      <c r="DV771"/>
      <c r="DW771"/>
      <c r="DX771"/>
      <c r="DY771"/>
      <c r="DZ771"/>
      <c r="EA771"/>
      <c r="EB771"/>
      <c r="EC771"/>
      <c r="ED771"/>
      <c r="EE771"/>
      <c r="EF771"/>
      <c r="EG771"/>
      <c r="EH771"/>
      <c r="EI771"/>
      <c r="EJ771"/>
      <c r="EK771"/>
      <c r="EL771"/>
      <c r="EM771"/>
      <c r="EN771"/>
      <c r="EO771"/>
      <c r="EP771"/>
      <c r="EQ771"/>
      <c r="ER771"/>
      <c r="ES771"/>
      <c r="ET771"/>
      <c r="EU771"/>
      <c r="EV771"/>
      <c r="EW771"/>
      <c r="EX771"/>
      <c r="EY771"/>
      <c r="EZ771"/>
      <c r="FA771"/>
      <c r="FB771"/>
      <c r="FC771"/>
      <c r="FD771"/>
      <c r="FE771"/>
      <c r="FF771"/>
      <c r="FG771"/>
      <c r="FH771"/>
      <c r="FI771"/>
      <c r="FJ771"/>
      <c r="FK771"/>
      <c r="FL771"/>
      <c r="FM771"/>
      <c r="FN771"/>
      <c r="FO771"/>
      <c r="FP771"/>
      <c r="FQ771"/>
      <c r="FR771"/>
      <c r="FS771"/>
      <c r="FT771"/>
      <c r="FU771"/>
      <c r="FV771"/>
      <c r="FW771"/>
      <c r="FX771"/>
      <c r="FY771"/>
      <c r="FZ771"/>
      <c r="GA771"/>
      <c r="GB771"/>
      <c r="GC771"/>
      <c r="GD771"/>
      <c r="GE771"/>
      <c r="GF771"/>
      <c r="GG771"/>
      <c r="GH771"/>
      <c r="GI771"/>
      <c r="GJ771"/>
      <c r="GK771"/>
      <c r="GL771"/>
      <c r="GM771"/>
      <c r="GN771"/>
      <c r="GO771"/>
      <c r="GP771"/>
      <c r="GQ771"/>
      <c r="GR771"/>
      <c r="GS771"/>
      <c r="GT771"/>
      <c r="GU771"/>
      <c r="GV771"/>
      <c r="GW771"/>
      <c r="GX771"/>
      <c r="GY771"/>
      <c r="GZ771"/>
      <c r="HA771"/>
      <c r="HB771"/>
      <c r="HC771"/>
      <c r="HD771"/>
      <c r="HE771"/>
      <c r="HF771"/>
      <c r="HG771"/>
      <c r="HH771"/>
      <c r="HI771"/>
      <c r="HJ771"/>
      <c r="HK771"/>
      <c r="HL771"/>
      <c r="HM771"/>
      <c r="HN771"/>
      <c r="HO771"/>
      <c r="HP771"/>
      <c r="HQ771"/>
      <c r="HR771"/>
      <c r="HS771"/>
      <c r="HT771"/>
      <c r="HU771"/>
      <c r="HV771"/>
      <c r="HW771"/>
      <c r="HX771"/>
      <c r="HY771"/>
      <c r="HZ771"/>
      <c r="IA771"/>
      <c r="IB771"/>
      <c r="IC771"/>
      <c r="ID771"/>
      <c r="IE771"/>
      <c r="IF771"/>
      <c r="IG771"/>
      <c r="IH771"/>
      <c r="II771"/>
      <c r="IJ771"/>
      <c r="IK771"/>
      <c r="IL771"/>
      <c r="IM771"/>
      <c r="IN771"/>
      <c r="IO771"/>
      <c r="IP771"/>
      <c r="IQ771"/>
      <c r="IR771"/>
      <c r="IS771"/>
      <c r="IT771"/>
      <c r="IU771"/>
      <c r="IV771"/>
      <c r="IW771"/>
      <c r="IX771"/>
      <c r="IY771"/>
      <c r="IZ771"/>
      <c r="JA771"/>
      <c r="JB771"/>
      <c r="JC771"/>
      <c r="JD771"/>
      <c r="JE771"/>
      <c r="JF771"/>
      <c r="JG771"/>
      <c r="JH771"/>
      <c r="JI771"/>
      <c r="JJ771"/>
      <c r="JK771"/>
      <c r="JL771"/>
      <c r="JM771"/>
      <c r="JN771"/>
      <c r="JO771"/>
      <c r="JP771"/>
      <c r="JQ771"/>
      <c r="JR771"/>
      <c r="JS771"/>
      <c r="JT771"/>
      <c r="JU771"/>
      <c r="JV771"/>
      <c r="JW771"/>
      <c r="JX771"/>
    </row>
    <row r="772" spans="1:284" s="199" customFormat="1" ht="12" customHeight="1">
      <c r="A772"/>
      <c r="B772"/>
      <c r="C772"/>
      <c r="D772"/>
      <c r="E772"/>
      <c r="F772"/>
      <c r="G772"/>
      <c r="H772"/>
      <c r="I772"/>
      <c r="J772"/>
      <c r="K772"/>
      <c r="L772"/>
      <c r="M772"/>
      <c r="N772"/>
      <c r="O772"/>
      <c r="P772"/>
      <c r="Q772"/>
      <c r="R772"/>
      <c r="S772"/>
      <c r="T772"/>
      <c r="U772"/>
      <c r="V772"/>
      <c r="W772"/>
      <c r="X772"/>
      <c r="Y772"/>
      <c r="Z772"/>
      <c r="AA772"/>
      <c r="AB772"/>
      <c r="AC772"/>
      <c r="AD772"/>
      <c r="AE772"/>
      <c r="AF772"/>
      <c r="AG772"/>
      <c r="AH772"/>
      <c r="AI772"/>
      <c r="AJ772"/>
      <c r="AK772"/>
      <c r="AL772"/>
      <c r="AM772"/>
      <c r="AN772"/>
      <c r="AO772"/>
      <c r="AP772"/>
      <c r="AQ772"/>
      <c r="AR772"/>
      <c r="AS772"/>
      <c r="AT772"/>
      <c r="AU772"/>
      <c r="AV772"/>
      <c r="AW772"/>
      <c r="AX772"/>
      <c r="AY772"/>
      <c r="AZ772"/>
      <c r="BA772"/>
      <c r="BB772"/>
      <c r="BC772"/>
      <c r="BD772"/>
      <c r="BE772"/>
      <c r="BF772"/>
      <c r="BG772"/>
      <c r="BH772"/>
      <c r="BI772"/>
      <c r="BJ772"/>
      <c r="BK772"/>
      <c r="BL772"/>
      <c r="BM772"/>
      <c r="BN772"/>
      <c r="BO772"/>
      <c r="BP772"/>
      <c r="BQ772"/>
      <c r="BR772"/>
      <c r="BS772"/>
      <c r="BT772"/>
      <c r="BU772"/>
      <c r="BV772"/>
      <c r="BW772"/>
      <c r="BX772"/>
      <c r="BY772"/>
      <c r="BZ772"/>
      <c r="CA772"/>
      <c r="CB772"/>
      <c r="CC772"/>
      <c r="CD772"/>
      <c r="CE772"/>
      <c r="CF772"/>
      <c r="CG772"/>
      <c r="CH772"/>
      <c r="CI772"/>
      <c r="CJ772"/>
      <c r="CK772"/>
      <c r="CL772"/>
      <c r="CM772"/>
      <c r="CN772"/>
      <c r="CO772"/>
      <c r="CP772"/>
      <c r="CQ772"/>
      <c r="CR772"/>
      <c r="CS772"/>
      <c r="CT772"/>
      <c r="CU772"/>
      <c r="CV772"/>
      <c r="CW772"/>
      <c r="CX772"/>
      <c r="CY772"/>
      <c r="CZ772"/>
      <c r="DA772"/>
      <c r="DB772"/>
      <c r="DC772"/>
      <c r="DD772"/>
      <c r="DE772"/>
      <c r="DF772"/>
      <c r="DG772"/>
      <c r="DH772"/>
      <c r="DI772"/>
      <c r="DJ772"/>
      <c r="DK772"/>
      <c r="DL772"/>
      <c r="DM772"/>
      <c r="DN772"/>
      <c r="DO772"/>
      <c r="DP772"/>
      <c r="DQ772"/>
      <c r="DR772"/>
      <c r="DS772"/>
      <c r="DT772"/>
      <c r="DU772"/>
      <c r="DV772"/>
      <c r="DW772"/>
      <c r="DX772"/>
      <c r="DY772"/>
      <c r="DZ772"/>
      <c r="EA772"/>
      <c r="EB772"/>
      <c r="EC772"/>
      <c r="ED772"/>
      <c r="EE772"/>
      <c r="EF772"/>
      <c r="EG772"/>
      <c r="EH772"/>
      <c r="EI772"/>
      <c r="EJ772"/>
      <c r="EK772"/>
      <c r="EL772"/>
      <c r="EM772"/>
      <c r="EN772"/>
      <c r="EO772"/>
      <c r="EP772"/>
      <c r="EQ772"/>
      <c r="ER772"/>
      <c r="ES772"/>
      <c r="ET772"/>
      <c r="EU772"/>
      <c r="EV772"/>
      <c r="EW772"/>
      <c r="EX772"/>
      <c r="EY772"/>
      <c r="EZ772"/>
      <c r="FA772"/>
      <c r="FB772"/>
      <c r="FC772"/>
      <c r="FD772"/>
      <c r="FE772"/>
      <c r="FF772"/>
      <c r="FG772"/>
      <c r="FH772"/>
      <c r="FI772"/>
      <c r="FJ772"/>
      <c r="FK772"/>
      <c r="FL772"/>
      <c r="FM772"/>
      <c r="FN772"/>
      <c r="FO772"/>
      <c r="FP772"/>
      <c r="FQ772"/>
      <c r="FR772"/>
      <c r="FS772"/>
      <c r="FT772"/>
      <c r="FU772"/>
      <c r="FV772"/>
      <c r="FW772"/>
      <c r="FX772"/>
      <c r="FY772"/>
      <c r="FZ772"/>
      <c r="GA772"/>
      <c r="GB772"/>
      <c r="GC772"/>
      <c r="GD772"/>
      <c r="GE772"/>
      <c r="GF772"/>
      <c r="GG772"/>
      <c r="GH772"/>
      <c r="GI772"/>
      <c r="GJ772"/>
      <c r="GK772"/>
      <c r="GL772"/>
      <c r="GM772"/>
      <c r="GN772"/>
      <c r="GO772"/>
      <c r="GP772"/>
      <c r="GQ772"/>
      <c r="GR772"/>
      <c r="GS772"/>
      <c r="GT772"/>
      <c r="GU772"/>
      <c r="GV772"/>
      <c r="GW772"/>
      <c r="GX772"/>
      <c r="GY772"/>
      <c r="GZ772"/>
      <c r="HA772"/>
      <c r="HB772"/>
      <c r="HC772"/>
      <c r="HD772"/>
      <c r="HE772"/>
      <c r="HF772"/>
      <c r="HG772"/>
      <c r="HH772"/>
      <c r="HI772"/>
      <c r="HJ772"/>
      <c r="HK772"/>
      <c r="HL772"/>
      <c r="HM772"/>
      <c r="HN772"/>
      <c r="HO772"/>
      <c r="HP772"/>
      <c r="HQ772"/>
      <c r="HR772"/>
      <c r="HS772"/>
      <c r="HT772"/>
      <c r="HU772"/>
      <c r="HV772"/>
      <c r="HW772"/>
      <c r="HX772"/>
      <c r="HY772"/>
      <c r="HZ772"/>
      <c r="IA772"/>
      <c r="IB772"/>
      <c r="IC772"/>
      <c r="ID772"/>
      <c r="IE772"/>
      <c r="IF772"/>
      <c r="IG772"/>
      <c r="IH772"/>
      <c r="II772"/>
      <c r="IJ772"/>
      <c r="IK772"/>
      <c r="IL772"/>
      <c r="IM772"/>
      <c r="IN772"/>
      <c r="IO772"/>
      <c r="IP772"/>
      <c r="IQ772"/>
      <c r="IR772"/>
      <c r="IS772"/>
      <c r="IT772"/>
      <c r="IU772"/>
      <c r="IV772"/>
      <c r="IW772"/>
      <c r="IX772"/>
      <c r="IY772"/>
      <c r="IZ772"/>
      <c r="JA772"/>
      <c r="JB772"/>
      <c r="JC772"/>
      <c r="JD772"/>
      <c r="JE772"/>
      <c r="JF772"/>
      <c r="JG772"/>
      <c r="JH772"/>
      <c r="JI772"/>
      <c r="JJ772"/>
      <c r="JK772"/>
      <c r="JL772"/>
      <c r="JM772"/>
      <c r="JN772"/>
      <c r="JO772"/>
      <c r="JP772"/>
      <c r="JQ772"/>
      <c r="JR772"/>
      <c r="JS772"/>
      <c r="JT772"/>
      <c r="JU772"/>
      <c r="JV772"/>
      <c r="JW772"/>
      <c r="JX772"/>
    </row>
    <row r="773" spans="1:284" s="199" customFormat="1" ht="12" customHeight="1">
      <c r="A773"/>
      <c r="B773"/>
      <c r="C773"/>
      <c r="D773"/>
      <c r="E773"/>
      <c r="F773"/>
      <c r="G773"/>
      <c r="H773"/>
      <c r="I773"/>
      <c r="J773"/>
      <c r="K773"/>
      <c r="L773"/>
      <c r="M773"/>
      <c r="N773"/>
      <c r="O773"/>
      <c r="P773"/>
      <c r="Q773"/>
      <c r="R773"/>
      <c r="S773"/>
      <c r="T773"/>
      <c r="U773"/>
      <c r="V773"/>
      <c r="W773"/>
      <c r="X773"/>
      <c r="Y773"/>
      <c r="Z773"/>
      <c r="AA773"/>
      <c r="AB773"/>
      <c r="AC773"/>
      <c r="AD773"/>
      <c r="AE773"/>
      <c r="AF773"/>
      <c r="AG773"/>
      <c r="AH773"/>
      <c r="AI773"/>
      <c r="AJ773"/>
      <c r="AK773"/>
      <c r="AL773"/>
      <c r="AM773"/>
      <c r="AN773"/>
      <c r="AO773"/>
      <c r="AP773"/>
      <c r="AQ773"/>
      <c r="AR773"/>
      <c r="AS773"/>
      <c r="AT773"/>
      <c r="AU773"/>
      <c r="AV773"/>
      <c r="AW773"/>
      <c r="AX773"/>
      <c r="AY773"/>
      <c r="AZ773"/>
      <c r="BA773"/>
      <c r="BB773"/>
      <c r="BC773"/>
      <c r="BD773"/>
      <c r="BE773"/>
      <c r="BF773"/>
      <c r="BG773"/>
      <c r="BH773"/>
      <c r="BI773"/>
      <c r="BJ773"/>
      <c r="BK773"/>
      <c r="BL773"/>
      <c r="BM773"/>
      <c r="BN773"/>
      <c r="BO773"/>
      <c r="BP773"/>
      <c r="BQ773"/>
      <c r="BR773"/>
      <c r="BS773"/>
      <c r="BT773"/>
      <c r="BU773"/>
      <c r="BV773"/>
      <c r="BW773"/>
      <c r="BX773"/>
      <c r="BY773"/>
      <c r="BZ773"/>
      <c r="CA773"/>
      <c r="CB773"/>
      <c r="CC773"/>
      <c r="CD773"/>
      <c r="CE773"/>
      <c r="CF773"/>
      <c r="CG773"/>
      <c r="CH773"/>
      <c r="CI773"/>
      <c r="CJ773"/>
      <c r="CK773"/>
      <c r="CL773"/>
      <c r="CM773"/>
      <c r="CN773"/>
      <c r="CO773"/>
      <c r="CP773"/>
      <c r="CQ773"/>
      <c r="CR773"/>
      <c r="CS773"/>
      <c r="CT773"/>
      <c r="CU773"/>
      <c r="CV773"/>
      <c r="CW773"/>
      <c r="CX773"/>
      <c r="CY773"/>
      <c r="CZ773"/>
      <c r="DA773"/>
      <c r="DB773"/>
      <c r="DC773"/>
      <c r="DD773"/>
      <c r="DE773"/>
      <c r="DF773"/>
      <c r="DG773"/>
      <c r="DH773"/>
      <c r="DI773"/>
      <c r="DJ773"/>
      <c r="DK773"/>
      <c r="DL773"/>
      <c r="DM773"/>
      <c r="DN773"/>
      <c r="DO773"/>
      <c r="DP773"/>
      <c r="DQ773"/>
      <c r="DR773"/>
      <c r="DS773"/>
      <c r="DT773"/>
      <c r="DU773"/>
      <c r="DV773"/>
      <c r="DW773"/>
      <c r="DX773"/>
      <c r="DY773"/>
      <c r="DZ773"/>
      <c r="EA773"/>
      <c r="EB773"/>
      <c r="EC773"/>
      <c r="ED773"/>
      <c r="EE773"/>
      <c r="EF773"/>
      <c r="EG773"/>
      <c r="EH773"/>
      <c r="EI773"/>
      <c r="EJ773"/>
      <c r="EK773"/>
      <c r="EL773"/>
      <c r="EM773"/>
      <c r="EN773"/>
      <c r="EO773"/>
      <c r="EP773"/>
      <c r="EQ773"/>
      <c r="ER773"/>
      <c r="ES773"/>
      <c r="ET773"/>
      <c r="EU773"/>
      <c r="EV773"/>
      <c r="EW773"/>
      <c r="EX773"/>
      <c r="EY773"/>
      <c r="EZ773"/>
      <c r="FA773"/>
      <c r="FB773"/>
      <c r="FC773"/>
      <c r="FD773"/>
      <c r="FE773"/>
      <c r="FF773"/>
      <c r="FG773"/>
      <c r="FH773"/>
      <c r="FI773"/>
      <c r="FJ773"/>
      <c r="FK773"/>
      <c r="FL773"/>
      <c r="FM773"/>
      <c r="FN773"/>
      <c r="FO773"/>
      <c r="FP773"/>
      <c r="FQ773"/>
      <c r="FR773"/>
      <c r="FS773"/>
      <c r="FT773"/>
      <c r="FU773"/>
      <c r="FV773"/>
      <c r="FW773"/>
      <c r="FX773"/>
      <c r="FY773"/>
      <c r="FZ773"/>
      <c r="GA773"/>
      <c r="GB773"/>
      <c r="GC773"/>
      <c r="GD773"/>
      <c r="GE773"/>
      <c r="GF773"/>
      <c r="GG773"/>
      <c r="GH773"/>
      <c r="GI773"/>
      <c r="GJ773"/>
      <c r="GK773"/>
      <c r="GL773"/>
      <c r="GM773"/>
      <c r="GN773"/>
      <c r="GO773"/>
      <c r="GP773"/>
      <c r="GQ773"/>
      <c r="GR773"/>
      <c r="GS773"/>
      <c r="GT773"/>
      <c r="GU773"/>
      <c r="GV773"/>
      <c r="GW773"/>
      <c r="GX773"/>
      <c r="GY773"/>
      <c r="GZ773"/>
      <c r="HA773"/>
      <c r="HB773"/>
      <c r="HC773"/>
      <c r="HD773"/>
      <c r="HE773"/>
      <c r="HF773"/>
      <c r="HG773"/>
      <c r="HH773"/>
      <c r="HI773"/>
      <c r="HJ773"/>
      <c r="HK773"/>
      <c r="HL773"/>
      <c r="HM773"/>
      <c r="HN773"/>
      <c r="HO773"/>
      <c r="HP773"/>
      <c r="HQ773"/>
      <c r="HR773"/>
      <c r="HS773"/>
      <c r="HT773"/>
      <c r="HU773"/>
      <c r="HV773"/>
      <c r="HW773"/>
      <c r="HX773"/>
      <c r="HY773"/>
      <c r="HZ773"/>
      <c r="IA773"/>
      <c r="IB773"/>
      <c r="IC773"/>
      <c r="ID773"/>
      <c r="IE773"/>
      <c r="IF773"/>
      <c r="IG773"/>
      <c r="IH773"/>
      <c r="II773"/>
      <c r="IJ773"/>
      <c r="IK773"/>
      <c r="IL773"/>
      <c r="IM773"/>
      <c r="IN773"/>
      <c r="IO773"/>
      <c r="IP773"/>
      <c r="IQ773"/>
      <c r="IR773"/>
      <c r="IS773"/>
      <c r="IT773"/>
      <c r="IU773"/>
      <c r="IV773"/>
      <c r="IW773"/>
      <c r="IX773"/>
      <c r="IY773"/>
      <c r="IZ773"/>
      <c r="JA773"/>
      <c r="JB773"/>
      <c r="JC773"/>
      <c r="JD773"/>
      <c r="JE773"/>
      <c r="JF773"/>
      <c r="JG773"/>
      <c r="JH773"/>
      <c r="JI773"/>
      <c r="JJ773"/>
      <c r="JK773"/>
      <c r="JL773"/>
      <c r="JM773"/>
      <c r="JN773"/>
      <c r="JO773"/>
      <c r="JP773"/>
      <c r="JQ773"/>
      <c r="JR773"/>
      <c r="JS773"/>
      <c r="JT773"/>
      <c r="JU773"/>
      <c r="JV773"/>
      <c r="JW773"/>
      <c r="JX773"/>
    </row>
    <row r="774" spans="1:284" s="199" customFormat="1" ht="12" customHeight="1">
      <c r="A774"/>
      <c r="B774"/>
      <c r="C774"/>
      <c r="D774"/>
      <c r="E774"/>
      <c r="F774"/>
      <c r="G774"/>
      <c r="H774"/>
      <c r="I774"/>
      <c r="J774"/>
      <c r="K774"/>
      <c r="L774"/>
      <c r="M774"/>
      <c r="N774"/>
      <c r="O774"/>
      <c r="P774"/>
      <c r="Q774"/>
      <c r="R774"/>
      <c r="S774"/>
      <c r="T774"/>
      <c r="U774"/>
      <c r="V774"/>
      <c r="W774"/>
      <c r="X774"/>
      <c r="Y774"/>
      <c r="Z774"/>
      <c r="AA774"/>
      <c r="AB774"/>
      <c r="AC774"/>
      <c r="AD774"/>
      <c r="AE774"/>
      <c r="AF774"/>
      <c r="AG774"/>
      <c r="AH774"/>
      <c r="AI774"/>
      <c r="AJ774"/>
      <c r="AK774"/>
      <c r="AL774"/>
      <c r="AM774"/>
      <c r="AN774"/>
      <c r="AO774"/>
      <c r="AP774"/>
      <c r="AQ774"/>
      <c r="AR774"/>
      <c r="AS774"/>
      <c r="AT774"/>
      <c r="AU774"/>
      <c r="AV774"/>
      <c r="AW774"/>
      <c r="AX774"/>
      <c r="AY774"/>
      <c r="AZ774"/>
      <c r="BA774"/>
      <c r="BB774"/>
      <c r="BC774"/>
      <c r="BD774"/>
      <c r="BE774"/>
      <c r="BF774"/>
      <c r="BG774"/>
      <c r="BH774"/>
      <c r="BI774"/>
      <c r="BJ774"/>
      <c r="BK774"/>
      <c r="BL774"/>
      <c r="BM774"/>
      <c r="BN774"/>
      <c r="BO774"/>
      <c r="BP774"/>
      <c r="BQ774"/>
      <c r="BR774"/>
      <c r="BS774"/>
      <c r="BT774"/>
      <c r="BU774"/>
      <c r="BV774"/>
      <c r="BW774"/>
      <c r="BX774"/>
      <c r="BY774"/>
      <c r="BZ774"/>
      <c r="CA774"/>
      <c r="CB774"/>
      <c r="CC774"/>
      <c r="CD774"/>
      <c r="CE774"/>
      <c r="CF774"/>
      <c r="CG774"/>
      <c r="CH774"/>
      <c r="CI774"/>
      <c r="CJ774"/>
      <c r="CK774"/>
      <c r="CL774"/>
      <c r="CM774"/>
      <c r="CN774"/>
      <c r="CO774"/>
      <c r="CP774"/>
      <c r="CQ774"/>
      <c r="CR774"/>
      <c r="CS774"/>
      <c r="CT774"/>
      <c r="CU774"/>
      <c r="CV774"/>
      <c r="CW774"/>
      <c r="CX774"/>
      <c r="CY774"/>
      <c r="CZ774"/>
      <c r="DA774"/>
      <c r="DB774"/>
      <c r="DC774"/>
      <c r="DD774"/>
      <c r="DE774"/>
      <c r="DF774"/>
      <c r="DG774"/>
      <c r="DH774"/>
      <c r="DI774"/>
      <c r="DJ774"/>
      <c r="DK774"/>
      <c r="DL774"/>
      <c r="DM774"/>
      <c r="DN774"/>
      <c r="DO774"/>
      <c r="DP774"/>
      <c r="DQ774"/>
      <c r="DR774"/>
      <c r="DS774"/>
      <c r="DT774"/>
      <c r="DU774"/>
      <c r="DV774"/>
      <c r="DW774"/>
      <c r="DX774"/>
      <c r="DY774"/>
      <c r="DZ774"/>
      <c r="EA774"/>
      <c r="EB774"/>
      <c r="EC774"/>
      <c r="ED774"/>
      <c r="EE774"/>
      <c r="EF774"/>
      <c r="EG774"/>
      <c r="EH774"/>
      <c r="EI774"/>
      <c r="EJ774"/>
      <c r="EK774"/>
      <c r="EL774"/>
      <c r="EM774"/>
      <c r="EN774"/>
      <c r="EO774"/>
      <c r="EP774"/>
      <c r="EQ774"/>
      <c r="ER774"/>
      <c r="ES774"/>
      <c r="ET774"/>
      <c r="EU774"/>
      <c r="EV774"/>
      <c r="EW774"/>
      <c r="EX774"/>
      <c r="EY774"/>
      <c r="EZ774"/>
      <c r="FA774"/>
      <c r="FB774"/>
      <c r="FC774"/>
      <c r="FD774"/>
      <c r="FE774"/>
      <c r="FF774"/>
      <c r="FG774"/>
      <c r="FH774"/>
      <c r="FI774"/>
      <c r="FJ774"/>
      <c r="FK774"/>
      <c r="FL774"/>
      <c r="FM774"/>
      <c r="FN774"/>
      <c r="FO774"/>
      <c r="FP774"/>
      <c r="FQ774"/>
      <c r="FR774"/>
      <c r="FS774"/>
      <c r="FT774"/>
      <c r="FU774"/>
      <c r="FV774"/>
      <c r="FW774"/>
      <c r="FX774"/>
      <c r="FY774"/>
      <c r="FZ774"/>
      <c r="GA774"/>
      <c r="GB774"/>
      <c r="GC774"/>
      <c r="GD774"/>
      <c r="GE774"/>
      <c r="GF774"/>
      <c r="GG774"/>
      <c r="GH774"/>
      <c r="GI774"/>
      <c r="GJ774"/>
      <c r="GK774"/>
      <c r="GL774"/>
      <c r="GM774"/>
      <c r="GN774"/>
      <c r="GO774"/>
      <c r="GP774"/>
      <c r="GQ774"/>
      <c r="GR774"/>
      <c r="GS774"/>
      <c r="GT774"/>
      <c r="GU774"/>
      <c r="GV774"/>
      <c r="GW774"/>
      <c r="GX774"/>
      <c r="GY774"/>
      <c r="GZ774"/>
      <c r="HA774"/>
      <c r="HB774"/>
      <c r="HC774"/>
      <c r="HD774"/>
      <c r="HE774"/>
      <c r="HF774"/>
      <c r="HG774"/>
      <c r="HH774"/>
      <c r="HI774"/>
      <c r="HJ774"/>
      <c r="HK774"/>
      <c r="HL774"/>
      <c r="HM774"/>
      <c r="HN774"/>
      <c r="HO774"/>
      <c r="HP774"/>
      <c r="HQ774"/>
      <c r="HR774"/>
      <c r="HS774"/>
      <c r="HT774"/>
      <c r="HU774"/>
      <c r="HV774"/>
      <c r="HW774"/>
      <c r="HX774"/>
      <c r="HY774"/>
      <c r="HZ774"/>
      <c r="IA774"/>
      <c r="IB774"/>
      <c r="IC774"/>
      <c r="ID774"/>
      <c r="IE774"/>
      <c r="IF774"/>
      <c r="IG774"/>
      <c r="IH774"/>
      <c r="II774"/>
      <c r="IJ774"/>
      <c r="IK774"/>
      <c r="IL774"/>
      <c r="IM774"/>
      <c r="IN774"/>
      <c r="IO774"/>
      <c r="IP774"/>
      <c r="IQ774"/>
      <c r="IR774"/>
      <c r="IS774"/>
      <c r="IT774"/>
      <c r="IU774"/>
      <c r="IV774"/>
      <c r="IW774"/>
      <c r="IX774"/>
      <c r="IY774"/>
      <c r="IZ774"/>
      <c r="JA774"/>
      <c r="JB774"/>
      <c r="JC774"/>
      <c r="JD774"/>
      <c r="JE774"/>
      <c r="JF774"/>
      <c r="JG774"/>
      <c r="JH774"/>
      <c r="JI774"/>
      <c r="JJ774"/>
      <c r="JK774"/>
      <c r="JL774"/>
      <c r="JM774"/>
      <c r="JN774"/>
      <c r="JO774"/>
      <c r="JP774"/>
      <c r="JQ774"/>
      <c r="JR774"/>
      <c r="JS774"/>
      <c r="JT774"/>
      <c r="JU774"/>
      <c r="JV774"/>
      <c r="JW774"/>
      <c r="JX774"/>
    </row>
    <row r="775" spans="1:284" s="199" customFormat="1" ht="12" customHeight="1">
      <c r="A775"/>
      <c r="B775"/>
      <c r="C775"/>
      <c r="D775"/>
      <c r="E775"/>
      <c r="F775"/>
      <c r="G775"/>
      <c r="H775"/>
      <c r="I775"/>
      <c r="J775"/>
      <c r="K775"/>
      <c r="L775"/>
      <c r="M775"/>
      <c r="N775"/>
      <c r="O775"/>
      <c r="P775"/>
      <c r="Q775"/>
      <c r="R775"/>
      <c r="S775"/>
      <c r="T775"/>
      <c r="U775"/>
      <c r="V775"/>
      <c r="W775"/>
      <c r="X775"/>
      <c r="Y775"/>
      <c r="Z775"/>
      <c r="AA775"/>
      <c r="AB775"/>
      <c r="AC775"/>
      <c r="AD775"/>
      <c r="AE775"/>
      <c r="AF775"/>
      <c r="AG775"/>
      <c r="AH775"/>
      <c r="AI775"/>
      <c r="AJ775"/>
      <c r="AK775"/>
      <c r="AL775"/>
      <c r="AM775"/>
      <c r="AN775"/>
      <c r="AO775"/>
      <c r="AP775"/>
      <c r="AQ775"/>
      <c r="AR775"/>
      <c r="AS775"/>
      <c r="AT775"/>
      <c r="AU775"/>
      <c r="AV775"/>
      <c r="AW775"/>
      <c r="AX775"/>
      <c r="AY775"/>
      <c r="AZ775"/>
      <c r="BA775"/>
      <c r="BB775"/>
      <c r="BC775"/>
      <c r="BD775"/>
      <c r="BE775"/>
      <c r="BF775"/>
      <c r="BG775"/>
      <c r="BH775"/>
      <c r="BI775"/>
      <c r="BJ775"/>
      <c r="BK775"/>
      <c r="BL775"/>
      <c r="BM775"/>
      <c r="BN775"/>
      <c r="BO775"/>
      <c r="BP775"/>
      <c r="BQ775"/>
      <c r="BR775"/>
      <c r="BS775"/>
      <c r="BT775"/>
      <c r="BU775"/>
      <c r="BV775"/>
      <c r="BW775"/>
      <c r="BX775"/>
      <c r="BY775"/>
      <c r="BZ775"/>
      <c r="CA775"/>
      <c r="CB775"/>
      <c r="CC775"/>
      <c r="CD775"/>
      <c r="CE775"/>
      <c r="CF775"/>
      <c r="CG775"/>
      <c r="CH775"/>
      <c r="CI775"/>
      <c r="CJ775"/>
      <c r="CK775"/>
      <c r="CL775"/>
      <c r="CM775"/>
      <c r="CN775"/>
      <c r="CO775"/>
      <c r="CP775"/>
      <c r="CQ775"/>
      <c r="CR775"/>
      <c r="CS775"/>
      <c r="CT775"/>
      <c r="CU775"/>
      <c r="CV775"/>
      <c r="CW775"/>
      <c r="CX775"/>
      <c r="CY775"/>
      <c r="CZ775"/>
      <c r="DA775"/>
      <c r="DB775"/>
      <c r="DC775"/>
      <c r="DD775"/>
      <c r="DE775"/>
      <c r="DF775"/>
      <c r="DG775"/>
      <c r="DH775"/>
      <c r="DI775"/>
      <c r="DJ775"/>
      <c r="DK775"/>
      <c r="DL775"/>
      <c r="DM775"/>
      <c r="DN775"/>
      <c r="DO775"/>
      <c r="DP775"/>
      <c r="DQ775"/>
      <c r="DR775"/>
      <c r="DS775"/>
      <c r="DT775"/>
      <c r="DU775"/>
      <c r="DV775"/>
      <c r="DW775"/>
      <c r="DX775"/>
      <c r="DY775"/>
      <c r="DZ775"/>
      <c r="EA775"/>
      <c r="EB775"/>
      <c r="EC775"/>
      <c r="ED775"/>
      <c r="EE775"/>
      <c r="EF775"/>
      <c r="EG775"/>
      <c r="EH775"/>
      <c r="EI775"/>
      <c r="EJ775"/>
      <c r="EK775"/>
      <c r="EL775"/>
      <c r="EM775"/>
      <c r="EN775"/>
      <c r="EO775"/>
      <c r="EP775"/>
      <c r="EQ775"/>
      <c r="ER775"/>
      <c r="ES775"/>
      <c r="ET775"/>
      <c r="EU775"/>
      <c r="EV775"/>
      <c r="EW775"/>
      <c r="EX775"/>
      <c r="EY775"/>
      <c r="EZ775"/>
      <c r="FA775"/>
      <c r="FB775"/>
      <c r="FC775"/>
      <c r="FD775"/>
      <c r="FE775"/>
      <c r="FF775"/>
      <c r="FG775"/>
      <c r="FH775"/>
      <c r="FI775"/>
      <c r="FJ775"/>
      <c r="FK775"/>
      <c r="FL775"/>
      <c r="FM775"/>
      <c r="FN775"/>
      <c r="FO775"/>
      <c r="FP775"/>
      <c r="FQ775"/>
      <c r="FR775"/>
      <c r="FS775"/>
      <c r="FT775"/>
      <c r="FU775"/>
      <c r="FV775"/>
      <c r="FW775"/>
      <c r="FX775"/>
      <c r="FY775"/>
      <c r="FZ775"/>
      <c r="GA775"/>
      <c r="GB775"/>
      <c r="GC775"/>
      <c r="GD775"/>
      <c r="GE775"/>
      <c r="GF775"/>
      <c r="GG775"/>
      <c r="GH775"/>
      <c r="GI775"/>
      <c r="GJ775"/>
      <c r="GK775"/>
      <c r="GL775"/>
      <c r="GM775"/>
      <c r="GN775"/>
      <c r="GO775"/>
      <c r="GP775"/>
      <c r="GQ775"/>
      <c r="GR775"/>
      <c r="GS775"/>
      <c r="GT775"/>
      <c r="GU775"/>
      <c r="GV775"/>
      <c r="GW775"/>
      <c r="GX775"/>
      <c r="GY775"/>
      <c r="GZ775"/>
      <c r="HA775"/>
      <c r="HB775"/>
      <c r="HC775"/>
      <c r="HD775"/>
      <c r="HE775"/>
      <c r="HF775"/>
      <c r="HG775"/>
      <c r="HH775"/>
      <c r="HI775"/>
      <c r="HJ775"/>
      <c r="HK775"/>
      <c r="HL775"/>
      <c r="HM775"/>
      <c r="HN775"/>
      <c r="HO775"/>
      <c r="HP775"/>
      <c r="HQ775"/>
      <c r="HR775"/>
      <c r="HS775"/>
      <c r="HT775"/>
      <c r="HU775"/>
      <c r="HV775"/>
      <c r="HW775"/>
      <c r="HX775"/>
      <c r="HY775"/>
      <c r="HZ775"/>
      <c r="IA775"/>
      <c r="IB775"/>
      <c r="IC775"/>
      <c r="ID775"/>
      <c r="IE775"/>
      <c r="IF775"/>
      <c r="IG775"/>
      <c r="IH775"/>
      <c r="II775"/>
      <c r="IJ775"/>
      <c r="IK775"/>
      <c r="IL775"/>
      <c r="IM775"/>
      <c r="IN775"/>
      <c r="IO775"/>
      <c r="IP775"/>
      <c r="IQ775"/>
      <c r="IR775"/>
      <c r="IS775"/>
      <c r="IT775"/>
      <c r="IU775"/>
      <c r="IV775"/>
      <c r="IW775"/>
      <c r="IX775"/>
      <c r="IY775"/>
      <c r="IZ775"/>
      <c r="JA775"/>
      <c r="JB775"/>
      <c r="JC775"/>
      <c r="JD775"/>
      <c r="JE775"/>
      <c r="JF775"/>
      <c r="JG775"/>
      <c r="JH775"/>
      <c r="JI775"/>
      <c r="JJ775"/>
      <c r="JK775"/>
      <c r="JL775"/>
      <c r="JM775"/>
      <c r="JN775"/>
      <c r="JO775"/>
      <c r="JP775"/>
      <c r="JQ775"/>
      <c r="JR775"/>
      <c r="JS775"/>
      <c r="JT775"/>
      <c r="JU775"/>
      <c r="JV775"/>
      <c r="JW775"/>
      <c r="JX775"/>
    </row>
    <row r="776" spans="1:284" s="199" customFormat="1" ht="12" customHeight="1">
      <c r="A776"/>
      <c r="B776"/>
      <c r="C776"/>
      <c r="D776"/>
      <c r="E776"/>
      <c r="F776"/>
      <c r="G776"/>
      <c r="H776"/>
      <c r="I776"/>
      <c r="J776"/>
      <c r="K776"/>
      <c r="L776"/>
      <c r="M776"/>
      <c r="N776"/>
      <c r="O776"/>
      <c r="P776"/>
      <c r="Q776"/>
      <c r="R776"/>
      <c r="S776"/>
      <c r="T776"/>
      <c r="U776"/>
      <c r="V776"/>
      <c r="W776"/>
      <c r="X776"/>
      <c r="Y776"/>
      <c r="Z776"/>
      <c r="AA776"/>
      <c r="AB776"/>
      <c r="AC776"/>
      <c r="AD776"/>
      <c r="AE776"/>
      <c r="AF776"/>
      <c r="AG776"/>
      <c r="AH776"/>
      <c r="AI776"/>
      <c r="AJ776"/>
      <c r="AK776"/>
      <c r="AL776"/>
      <c r="AM776"/>
      <c r="AN776"/>
      <c r="AO776"/>
      <c r="AP776"/>
      <c r="AQ776"/>
      <c r="AR776"/>
      <c r="AS776"/>
      <c r="AT776"/>
      <c r="AU776"/>
      <c r="AV776"/>
      <c r="AW776"/>
      <c r="AX776"/>
      <c r="AY776"/>
      <c r="AZ776"/>
      <c r="BA776"/>
      <c r="BB776"/>
      <c r="BC776"/>
      <c r="BD776"/>
      <c r="BE776"/>
      <c r="BF776"/>
      <c r="BG776"/>
      <c r="BH776"/>
      <c r="BI776"/>
      <c r="BJ776"/>
      <c r="BK776"/>
      <c r="BL776"/>
      <c r="BM776"/>
      <c r="BN776"/>
      <c r="BO776"/>
      <c r="BP776"/>
      <c r="BQ776"/>
      <c r="BR776"/>
      <c r="BS776"/>
      <c r="BT776"/>
      <c r="BU776"/>
      <c r="BV776"/>
      <c r="BW776"/>
      <c r="BX776"/>
      <c r="BY776"/>
      <c r="BZ776"/>
      <c r="CA776"/>
      <c r="CB776"/>
      <c r="CC776"/>
      <c r="CD776"/>
      <c r="CE776"/>
      <c r="CF776"/>
      <c r="CG776"/>
      <c r="CH776"/>
      <c r="CI776"/>
      <c r="CJ776"/>
      <c r="CK776"/>
      <c r="CL776"/>
      <c r="CM776"/>
      <c r="CN776"/>
      <c r="CO776"/>
      <c r="CP776"/>
      <c r="CQ776"/>
      <c r="CR776"/>
      <c r="CS776"/>
      <c r="CT776"/>
      <c r="CU776"/>
      <c r="CV776"/>
      <c r="CW776"/>
      <c r="CX776"/>
      <c r="CY776"/>
      <c r="CZ776"/>
      <c r="DA776"/>
      <c r="DB776"/>
      <c r="DC776"/>
      <c r="DD776"/>
      <c r="DE776"/>
      <c r="DF776"/>
      <c r="DG776"/>
      <c r="DH776"/>
      <c r="DI776"/>
      <c r="DJ776"/>
      <c r="DK776"/>
      <c r="DL776"/>
      <c r="DM776"/>
      <c r="DN776"/>
      <c r="DO776"/>
      <c r="DP776"/>
      <c r="DQ776"/>
      <c r="DR776"/>
      <c r="DS776"/>
      <c r="DT776"/>
      <c r="DU776"/>
      <c r="DV776"/>
      <c r="DW776"/>
      <c r="DX776"/>
      <c r="DY776"/>
      <c r="DZ776"/>
      <c r="EA776"/>
      <c r="EB776"/>
      <c r="EC776"/>
      <c r="ED776"/>
      <c r="EE776"/>
      <c r="EF776"/>
      <c r="EG776"/>
      <c r="EH776"/>
      <c r="EI776"/>
      <c r="EJ776"/>
      <c r="EK776"/>
      <c r="EL776"/>
      <c r="EM776"/>
      <c r="EN776"/>
      <c r="EO776"/>
      <c r="EP776"/>
      <c r="EQ776"/>
      <c r="ER776"/>
      <c r="ES776"/>
      <c r="ET776"/>
      <c r="EU776"/>
      <c r="EV776"/>
      <c r="EW776"/>
      <c r="EX776"/>
      <c r="EY776"/>
      <c r="EZ776"/>
      <c r="FA776"/>
      <c r="FB776"/>
      <c r="FC776"/>
      <c r="FD776"/>
      <c r="FE776"/>
      <c r="FF776"/>
      <c r="FG776"/>
      <c r="FH776"/>
      <c r="FI776"/>
      <c r="FJ776"/>
      <c r="FK776"/>
      <c r="FL776"/>
      <c r="FM776"/>
      <c r="FN776"/>
      <c r="FO776"/>
      <c r="FP776"/>
      <c r="FQ776"/>
      <c r="FR776"/>
      <c r="FS776"/>
      <c r="FT776"/>
      <c r="FU776"/>
      <c r="FV776"/>
      <c r="FW776"/>
      <c r="FX776"/>
      <c r="FY776"/>
      <c r="FZ776"/>
      <c r="GA776"/>
      <c r="GB776"/>
      <c r="GC776"/>
      <c r="GD776"/>
      <c r="GE776"/>
      <c r="GF776"/>
      <c r="GG776"/>
      <c r="GH776"/>
      <c r="GI776"/>
      <c r="GJ776"/>
      <c r="GK776"/>
      <c r="GL776"/>
      <c r="GM776"/>
      <c r="GN776"/>
      <c r="GO776"/>
      <c r="GP776"/>
      <c r="GQ776"/>
      <c r="GR776"/>
      <c r="GS776"/>
      <c r="GT776"/>
      <c r="GU776"/>
      <c r="GV776"/>
      <c r="GW776"/>
      <c r="GX776"/>
      <c r="GY776"/>
      <c r="GZ776"/>
      <c r="HA776"/>
      <c r="HB776"/>
      <c r="HC776"/>
      <c r="HD776"/>
      <c r="HE776"/>
      <c r="HF776"/>
      <c r="HG776"/>
      <c r="HH776"/>
      <c r="HI776"/>
      <c r="HJ776"/>
      <c r="HK776"/>
      <c r="HL776"/>
      <c r="HM776"/>
      <c r="HN776"/>
      <c r="HO776"/>
      <c r="HP776"/>
      <c r="HQ776"/>
      <c r="HR776"/>
      <c r="HS776"/>
      <c r="HT776"/>
      <c r="HU776"/>
      <c r="HV776"/>
      <c r="HW776"/>
      <c r="HX776"/>
      <c r="HY776"/>
      <c r="HZ776"/>
      <c r="IA776"/>
      <c r="IB776"/>
      <c r="IC776"/>
      <c r="ID776"/>
      <c r="IE776"/>
      <c r="IF776"/>
      <c r="IG776"/>
      <c r="IH776"/>
      <c r="II776"/>
      <c r="IJ776"/>
      <c r="IK776"/>
      <c r="IL776"/>
      <c r="IM776"/>
      <c r="IN776"/>
      <c r="IO776"/>
      <c r="IP776"/>
      <c r="IQ776"/>
      <c r="IR776"/>
      <c r="IS776"/>
      <c r="IT776"/>
      <c r="IU776"/>
      <c r="IV776"/>
      <c r="IW776"/>
      <c r="IX776"/>
      <c r="IY776"/>
      <c r="IZ776"/>
      <c r="JA776"/>
      <c r="JB776"/>
      <c r="JC776"/>
      <c r="JD776"/>
      <c r="JE776"/>
      <c r="JF776"/>
      <c r="JG776"/>
      <c r="JH776"/>
      <c r="JI776"/>
      <c r="JJ776"/>
      <c r="JK776"/>
      <c r="JL776"/>
      <c r="JM776"/>
      <c r="JN776"/>
      <c r="JO776"/>
      <c r="JP776"/>
      <c r="JQ776"/>
      <c r="JR776"/>
      <c r="JS776"/>
      <c r="JT776"/>
      <c r="JU776"/>
      <c r="JV776"/>
      <c r="JW776"/>
      <c r="JX776"/>
    </row>
    <row r="777" spans="1:284" s="199" customFormat="1" ht="12" customHeight="1">
      <c r="A777"/>
      <c r="B777"/>
      <c r="C777"/>
      <c r="D777"/>
      <c r="E777"/>
      <c r="F777"/>
      <c r="G777"/>
      <c r="H777"/>
      <c r="I777"/>
      <c r="J777"/>
      <c r="K777"/>
      <c r="L777"/>
      <c r="M777"/>
      <c r="N777"/>
      <c r="O777"/>
      <c r="P777"/>
      <c r="Q777"/>
      <c r="R777"/>
      <c r="S777"/>
      <c r="T777"/>
      <c r="U777"/>
      <c r="V777"/>
      <c r="W777"/>
      <c r="X777"/>
      <c r="Y777"/>
      <c r="Z777"/>
      <c r="AA777"/>
      <c r="AB777"/>
      <c r="AC777"/>
      <c r="AD777"/>
      <c r="AE777"/>
      <c r="AF777"/>
      <c r="AG777"/>
      <c r="AH777"/>
      <c r="AI777"/>
      <c r="AJ777"/>
      <c r="AK777"/>
      <c r="AL777"/>
      <c r="AM777"/>
      <c r="AN777"/>
      <c r="AO777"/>
      <c r="AP777"/>
      <c r="AQ777"/>
      <c r="AR777"/>
      <c r="AS777"/>
      <c r="AT777"/>
      <c r="AU777"/>
      <c r="AV777"/>
      <c r="AW777"/>
      <c r="AX777"/>
      <c r="AY777"/>
      <c r="AZ777"/>
      <c r="BA777"/>
      <c r="BB777"/>
      <c r="BC777"/>
      <c r="BD777"/>
      <c r="BE777"/>
      <c r="BF777"/>
      <c r="BG777"/>
      <c r="BH777"/>
      <c r="BI777"/>
      <c r="BJ777"/>
      <c r="BK777"/>
      <c r="BL777"/>
      <c r="BM777"/>
      <c r="BN777"/>
      <c r="BO777"/>
      <c r="BP777"/>
      <c r="BQ777"/>
      <c r="BR777"/>
      <c r="BS777"/>
      <c r="BT777"/>
      <c r="BU777"/>
      <c r="BV777"/>
      <c r="BW777"/>
      <c r="BX777"/>
      <c r="BY777"/>
      <c r="BZ777"/>
      <c r="CA777"/>
      <c r="CB777"/>
      <c r="CC777"/>
      <c r="CD777"/>
      <c r="CE777"/>
      <c r="CF777"/>
      <c r="CG777"/>
      <c r="CH777"/>
      <c r="CI777"/>
      <c r="CJ777"/>
      <c r="CK777"/>
      <c r="CL777"/>
      <c r="CM777"/>
      <c r="CN777"/>
      <c r="CO777"/>
      <c r="CP777"/>
      <c r="CQ777"/>
      <c r="CR777"/>
      <c r="CS777"/>
      <c r="CT777"/>
      <c r="CU777"/>
      <c r="CV777"/>
      <c r="CW777"/>
      <c r="CX777"/>
      <c r="CY777"/>
      <c r="CZ777"/>
      <c r="DA777"/>
      <c r="DB777"/>
      <c r="DC777"/>
      <c r="DD777"/>
      <c r="DE777"/>
      <c r="DF777"/>
      <c r="DG777"/>
      <c r="DH777"/>
      <c r="DI777"/>
      <c r="DJ777"/>
      <c r="DK777"/>
      <c r="DL777"/>
      <c r="DM777"/>
      <c r="DN777"/>
      <c r="DO777"/>
      <c r="DP777"/>
      <c r="DQ777"/>
      <c r="DR777"/>
      <c r="DS777"/>
      <c r="DT777"/>
      <c r="DU777"/>
      <c r="DV777"/>
      <c r="DW777"/>
      <c r="DX777"/>
      <c r="DY777"/>
      <c r="DZ777"/>
      <c r="EA777"/>
      <c r="EB777"/>
      <c r="EC777"/>
      <c r="ED777"/>
      <c r="EE777"/>
      <c r="EF777"/>
      <c r="EG777"/>
      <c r="EH777"/>
      <c r="EI777"/>
      <c r="EJ777"/>
      <c r="EK777"/>
      <c r="EL777"/>
      <c r="EM777"/>
      <c r="EN777"/>
      <c r="EO777"/>
      <c r="EP777"/>
      <c r="EQ777"/>
      <c r="ER777"/>
      <c r="ES777"/>
      <c r="ET777"/>
      <c r="EU777"/>
      <c r="EV777"/>
      <c r="EW777"/>
      <c r="EX777"/>
      <c r="EY777"/>
      <c r="EZ777"/>
      <c r="FA777"/>
      <c r="FB777"/>
      <c r="FC777"/>
      <c r="FD777"/>
      <c r="FE777"/>
      <c r="FF777"/>
      <c r="FG777"/>
      <c r="FH777"/>
      <c r="FI777"/>
      <c r="FJ777"/>
      <c r="FK777"/>
      <c r="FL777"/>
      <c r="FM777"/>
      <c r="FN777"/>
      <c r="FO777"/>
      <c r="FP777"/>
      <c r="FQ777"/>
      <c r="FR777"/>
      <c r="FS777"/>
      <c r="FT777"/>
      <c r="FU777"/>
      <c r="FV777"/>
      <c r="FW777"/>
      <c r="FX777"/>
      <c r="FY777"/>
      <c r="FZ777"/>
      <c r="GA777"/>
      <c r="GB777"/>
      <c r="GC777"/>
      <c r="GD777"/>
      <c r="GE777"/>
      <c r="GF777"/>
      <c r="GG777"/>
      <c r="GH777"/>
      <c r="GI777"/>
      <c r="GJ777"/>
      <c r="GK777"/>
      <c r="GL777"/>
      <c r="GM777"/>
      <c r="GN777"/>
      <c r="GO777"/>
      <c r="GP777"/>
      <c r="GQ777"/>
      <c r="GR777"/>
      <c r="GS777"/>
      <c r="GT777"/>
      <c r="GU777"/>
      <c r="GV777"/>
      <c r="GW777"/>
      <c r="GX777"/>
      <c r="GY777"/>
      <c r="GZ777"/>
      <c r="HA777"/>
      <c r="HB777"/>
      <c r="HC777"/>
      <c r="HD777"/>
      <c r="HE777"/>
      <c r="HF777"/>
      <c r="HG777"/>
      <c r="HH777"/>
      <c r="HI777"/>
      <c r="HJ777"/>
      <c r="HK777"/>
      <c r="HL777"/>
      <c r="HM777"/>
      <c r="HN777"/>
      <c r="HO777"/>
      <c r="HP777"/>
      <c r="HQ777"/>
      <c r="HR777"/>
      <c r="HS777"/>
      <c r="HT777"/>
      <c r="HU777"/>
      <c r="HV777"/>
      <c r="HW777"/>
      <c r="HX777"/>
      <c r="HY777"/>
      <c r="HZ777"/>
      <c r="IA777"/>
      <c r="IB777"/>
      <c r="IC777"/>
      <c r="ID777"/>
      <c r="IE777"/>
      <c r="IF777"/>
      <c r="IG777"/>
      <c r="IH777"/>
      <c r="II777"/>
      <c r="IJ777"/>
      <c r="IK777"/>
      <c r="IL777"/>
      <c r="IM777"/>
      <c r="IN777"/>
      <c r="IO777"/>
      <c r="IP777"/>
      <c r="IQ777"/>
      <c r="IR777"/>
      <c r="IS777"/>
      <c r="IT777"/>
      <c r="IU777"/>
      <c r="IV777"/>
      <c r="IW777"/>
      <c r="IX777"/>
      <c r="IY777"/>
      <c r="IZ777"/>
      <c r="JA777"/>
      <c r="JB777"/>
      <c r="JC777"/>
      <c r="JD777"/>
      <c r="JE777"/>
      <c r="JF777"/>
      <c r="JG777"/>
      <c r="JH777"/>
      <c r="JI777"/>
      <c r="JJ777"/>
      <c r="JK777"/>
      <c r="JL777"/>
      <c r="JM777"/>
      <c r="JN777"/>
      <c r="JO777"/>
      <c r="JP777"/>
      <c r="JQ777"/>
      <c r="JR777"/>
      <c r="JS777"/>
      <c r="JT777"/>
      <c r="JU777"/>
      <c r="JV777"/>
      <c r="JW777"/>
      <c r="JX777"/>
    </row>
    <row r="778" spans="1:284" s="199" customFormat="1" ht="12" customHeight="1">
      <c r="A778"/>
      <c r="B778"/>
      <c r="C778"/>
      <c r="D778"/>
      <c r="E778"/>
      <c r="F778"/>
      <c r="G778"/>
      <c r="H778"/>
      <c r="I778"/>
      <c r="J778"/>
      <c r="K778"/>
      <c r="L778"/>
      <c r="M778"/>
      <c r="N778"/>
      <c r="O778"/>
      <c r="P778"/>
      <c r="Q778"/>
      <c r="R778"/>
      <c r="S778"/>
      <c r="T778"/>
      <c r="U778"/>
      <c r="V778"/>
      <c r="W778"/>
      <c r="X778"/>
      <c r="Y778"/>
      <c r="Z778"/>
      <c r="AA778"/>
      <c r="AB778"/>
      <c r="AC778"/>
      <c r="AD778"/>
      <c r="AE778"/>
      <c r="AF778"/>
      <c r="AG778"/>
      <c r="AH778"/>
      <c r="AI778"/>
      <c r="AJ778"/>
      <c r="AK778"/>
      <c r="AL778"/>
      <c r="AM778"/>
      <c r="AN778"/>
      <c r="AO778"/>
      <c r="AP778"/>
      <c r="AQ778"/>
      <c r="AR778"/>
      <c r="AS778"/>
      <c r="AT778"/>
      <c r="AU778"/>
      <c r="AV778"/>
      <c r="AW778"/>
      <c r="AX778"/>
      <c r="AY778"/>
      <c r="AZ778"/>
      <c r="BA778"/>
      <c r="BB778"/>
      <c r="BC778"/>
      <c r="BD778"/>
      <c r="BE778"/>
      <c r="BF778"/>
      <c r="BG778"/>
      <c r="BH778"/>
      <c r="BI778"/>
      <c r="BJ778"/>
      <c r="BK778"/>
      <c r="BL778"/>
      <c r="BM778"/>
      <c r="BN778"/>
      <c r="BO778"/>
      <c r="BP778"/>
      <c r="BQ778"/>
      <c r="BR778"/>
      <c r="BS778"/>
      <c r="BT778"/>
      <c r="BU778"/>
      <c r="BV778"/>
      <c r="BW778"/>
      <c r="BX778"/>
      <c r="BY778"/>
      <c r="BZ778"/>
      <c r="CA778"/>
      <c r="CB778"/>
      <c r="CC778"/>
      <c r="CD778"/>
      <c r="CE778"/>
      <c r="CF778"/>
      <c r="CG778"/>
      <c r="CH778"/>
      <c r="CI778"/>
      <c r="CJ778"/>
      <c r="CK778"/>
      <c r="CL778"/>
      <c r="CM778"/>
      <c r="CN778"/>
      <c r="CO778"/>
      <c r="CP778"/>
      <c r="CQ778"/>
      <c r="CR778"/>
      <c r="CS778"/>
      <c r="CT778"/>
      <c r="CU778"/>
      <c r="CV778"/>
      <c r="CW778"/>
      <c r="CX778"/>
      <c r="CY778"/>
      <c r="CZ778"/>
      <c r="DA778"/>
      <c r="DB778"/>
      <c r="DC778"/>
      <c r="DD778"/>
      <c r="DE778"/>
      <c r="DF778"/>
      <c r="DG778"/>
      <c r="DH778"/>
      <c r="DI778"/>
      <c r="DJ778"/>
      <c r="DK778"/>
      <c r="DL778"/>
      <c r="DM778"/>
      <c r="DN778"/>
      <c r="DO778"/>
      <c r="DP778"/>
      <c r="DQ778"/>
      <c r="DR778"/>
      <c r="DS778"/>
      <c r="DT778"/>
      <c r="DU778"/>
      <c r="DV778"/>
      <c r="DW778"/>
      <c r="DX778"/>
      <c r="DY778"/>
      <c r="DZ778"/>
      <c r="EA778"/>
      <c r="EB778"/>
      <c r="EC778"/>
      <c r="ED778"/>
      <c r="EE778"/>
      <c r="EF778"/>
      <c r="EG778"/>
      <c r="EH778"/>
      <c r="EI778"/>
      <c r="EJ778"/>
      <c r="EK778"/>
      <c r="EL778"/>
      <c r="EM778"/>
      <c r="EN778"/>
      <c r="EO778"/>
      <c r="EP778"/>
      <c r="EQ778"/>
      <c r="ER778"/>
      <c r="ES778"/>
      <c r="ET778"/>
      <c r="EU778"/>
      <c r="EV778"/>
      <c r="EW778"/>
      <c r="EX778"/>
      <c r="EY778"/>
      <c r="EZ778"/>
      <c r="FA778"/>
      <c r="FB778"/>
      <c r="FC778"/>
      <c r="FD778"/>
      <c r="FE778"/>
      <c r="FF778"/>
      <c r="FG778"/>
      <c r="FH778"/>
      <c r="FI778"/>
      <c r="FJ778"/>
      <c r="FK778"/>
      <c r="FL778"/>
      <c r="FM778"/>
      <c r="FN778"/>
      <c r="FO778"/>
      <c r="FP778"/>
      <c r="FQ778"/>
      <c r="FR778"/>
      <c r="FS778"/>
      <c r="FT778"/>
      <c r="FU778"/>
      <c r="FV778"/>
      <c r="FW778"/>
      <c r="FX778"/>
      <c r="FY778"/>
      <c r="FZ778"/>
      <c r="GA778"/>
      <c r="GB778"/>
      <c r="GC778"/>
      <c r="GD778"/>
      <c r="GE778"/>
      <c r="GF778"/>
      <c r="GG778"/>
      <c r="GH778"/>
      <c r="GI778"/>
      <c r="GJ778"/>
      <c r="GK778"/>
      <c r="GL778"/>
      <c r="GM778"/>
      <c r="GN778"/>
      <c r="GO778"/>
      <c r="GP778"/>
      <c r="GQ778"/>
      <c r="GR778"/>
      <c r="GS778"/>
      <c r="GT778"/>
      <c r="GU778"/>
      <c r="GV778"/>
      <c r="GW778"/>
      <c r="GX778"/>
      <c r="GY778"/>
      <c r="GZ778"/>
      <c r="HA778"/>
      <c r="HB778"/>
      <c r="HC778"/>
      <c r="HD778"/>
      <c r="HE778"/>
      <c r="HF778"/>
      <c r="HG778"/>
      <c r="HH778"/>
      <c r="HI778"/>
      <c r="HJ778"/>
      <c r="HK778"/>
      <c r="HL778"/>
      <c r="HM778"/>
      <c r="HN778"/>
      <c r="HO778"/>
      <c r="HP778"/>
      <c r="HQ778"/>
      <c r="HR778"/>
      <c r="HS778"/>
      <c r="HT778"/>
      <c r="HU778"/>
      <c r="HV778"/>
      <c r="HW778"/>
      <c r="HX778"/>
      <c r="HY778"/>
      <c r="HZ778"/>
      <c r="IA778"/>
      <c r="IB778"/>
      <c r="IC778"/>
      <c r="ID778"/>
      <c r="IE778"/>
      <c r="IF778"/>
      <c r="IG778"/>
      <c r="IH778"/>
      <c r="II778"/>
      <c r="IJ778"/>
      <c r="IK778"/>
      <c r="IL778"/>
      <c r="IM778"/>
      <c r="IN778"/>
      <c r="IO778"/>
      <c r="IP778"/>
      <c r="IQ778"/>
      <c r="IR778"/>
      <c r="IS778"/>
      <c r="IT778"/>
      <c r="IU778"/>
      <c r="IV778"/>
      <c r="IW778"/>
      <c r="IX778"/>
      <c r="IY778"/>
      <c r="IZ778"/>
      <c r="JA778"/>
      <c r="JB778"/>
      <c r="JC778"/>
      <c r="JD778"/>
      <c r="JE778"/>
      <c r="JF778"/>
      <c r="JG778"/>
      <c r="JH778"/>
      <c r="JI778"/>
      <c r="JJ778"/>
      <c r="JK778"/>
      <c r="JL778"/>
      <c r="JM778"/>
      <c r="JN778"/>
      <c r="JO778"/>
      <c r="JP778"/>
      <c r="JQ778"/>
      <c r="JR778"/>
      <c r="JS778"/>
      <c r="JT778"/>
      <c r="JU778"/>
      <c r="JV778"/>
      <c r="JW778"/>
      <c r="JX778"/>
    </row>
    <row r="779" spans="1:284" s="199" customFormat="1" ht="12" customHeight="1">
      <c r="A779"/>
      <c r="B779"/>
      <c r="C779"/>
      <c r="D779"/>
      <c r="E779"/>
      <c r="F779"/>
      <c r="G779"/>
      <c r="H779"/>
      <c r="I779"/>
      <c r="J779"/>
      <c r="K779"/>
      <c r="L779"/>
      <c r="M779"/>
      <c r="N779"/>
      <c r="O779"/>
      <c r="P779"/>
      <c r="Q779"/>
      <c r="R779"/>
      <c r="S779"/>
      <c r="T779"/>
      <c r="U779"/>
      <c r="V779"/>
      <c r="W779"/>
      <c r="X779"/>
      <c r="Y779"/>
      <c r="Z779"/>
      <c r="AA779"/>
      <c r="AB779"/>
      <c r="AC779"/>
      <c r="AD779"/>
      <c r="AE779"/>
      <c r="AF779"/>
      <c r="AG779"/>
      <c r="AH779"/>
      <c r="AI779"/>
      <c r="AJ779"/>
      <c r="AK779"/>
      <c r="AL779"/>
      <c r="AM779"/>
      <c r="AN779"/>
      <c r="AO779"/>
      <c r="AP779"/>
      <c r="AQ779"/>
      <c r="AR779"/>
      <c r="AS779"/>
      <c r="AT779"/>
      <c r="AU779"/>
      <c r="AV779"/>
      <c r="AW779"/>
      <c r="AX779"/>
      <c r="AY779"/>
      <c r="AZ779"/>
      <c r="BA779"/>
      <c r="BB779"/>
      <c r="BC779"/>
      <c r="BD779"/>
      <c r="BE779"/>
      <c r="BF779"/>
      <c r="BG779"/>
      <c r="BH779"/>
      <c r="BI779"/>
      <c r="BJ779"/>
      <c r="BK779"/>
      <c r="BL779"/>
      <c r="BM779"/>
      <c r="BN779"/>
      <c r="BO779"/>
      <c r="BP779"/>
      <c r="BQ779"/>
      <c r="BR779"/>
      <c r="BS779"/>
      <c r="BT779"/>
      <c r="BU779"/>
      <c r="BV779"/>
      <c r="BW779"/>
      <c r="BX779"/>
      <c r="BY779"/>
      <c r="BZ779"/>
      <c r="CA779"/>
      <c r="CB779"/>
      <c r="CC779"/>
      <c r="CD779"/>
      <c r="CE779"/>
      <c r="CF779"/>
      <c r="CG779"/>
      <c r="CH779"/>
      <c r="CI779"/>
      <c r="CJ779"/>
      <c r="CK779"/>
      <c r="CL779"/>
      <c r="CM779"/>
      <c r="CN779"/>
      <c r="CO779"/>
      <c r="CP779"/>
      <c r="CQ779"/>
      <c r="CR779"/>
      <c r="CS779"/>
      <c r="CT779"/>
      <c r="CU779"/>
      <c r="CV779"/>
      <c r="CW779"/>
      <c r="CX779"/>
      <c r="CY779"/>
      <c r="CZ779"/>
      <c r="DA779"/>
      <c r="DB779"/>
      <c r="DC779"/>
      <c r="DD779"/>
      <c r="DE779"/>
      <c r="DF779"/>
      <c r="DG779"/>
      <c r="DH779"/>
      <c r="DI779"/>
      <c r="DJ779"/>
      <c r="DK779"/>
      <c r="DL779"/>
      <c r="DM779"/>
      <c r="DN779"/>
      <c r="DO779"/>
      <c r="DP779"/>
      <c r="DQ779"/>
      <c r="DR779"/>
      <c r="DS779"/>
      <c r="DT779"/>
      <c r="DU779"/>
      <c r="DV779"/>
      <c r="DW779"/>
      <c r="DX779"/>
      <c r="DY779"/>
      <c r="DZ779"/>
      <c r="EA779"/>
      <c r="EB779"/>
      <c r="EC779"/>
      <c r="ED779"/>
      <c r="EE779"/>
      <c r="EF779"/>
      <c r="EG779"/>
      <c r="EH779"/>
      <c r="EI779"/>
      <c r="EJ779"/>
      <c r="EK779"/>
      <c r="EL779"/>
      <c r="EM779"/>
      <c r="EN779"/>
      <c r="EO779"/>
      <c r="EP779"/>
      <c r="EQ779"/>
      <c r="ER779"/>
      <c r="ES779"/>
      <c r="ET779"/>
      <c r="EU779"/>
      <c r="EV779"/>
      <c r="EW779"/>
      <c r="EX779"/>
      <c r="EY779"/>
      <c r="EZ779"/>
      <c r="FA779"/>
      <c r="FB779"/>
      <c r="FC779"/>
      <c r="FD779"/>
      <c r="FE779"/>
      <c r="FF779"/>
      <c r="FG779"/>
      <c r="FH779"/>
      <c r="FI779"/>
      <c r="FJ779"/>
      <c r="FK779"/>
      <c r="FL779"/>
      <c r="FM779"/>
      <c r="FN779"/>
      <c r="FO779"/>
      <c r="FP779"/>
      <c r="FQ779"/>
      <c r="FR779"/>
      <c r="FS779"/>
      <c r="FT779"/>
      <c r="FU779"/>
      <c r="FV779"/>
      <c r="FW779"/>
      <c r="FX779"/>
      <c r="FY779"/>
      <c r="FZ779"/>
      <c r="GA779"/>
      <c r="GB779"/>
      <c r="GC779"/>
      <c r="GD779"/>
      <c r="GE779"/>
      <c r="GF779"/>
      <c r="GG779"/>
      <c r="GH779"/>
      <c r="GI779"/>
      <c r="GJ779"/>
      <c r="GK779"/>
      <c r="GL779"/>
      <c r="GM779"/>
      <c r="GN779"/>
      <c r="GO779"/>
      <c r="GP779"/>
      <c r="GQ779"/>
      <c r="GR779"/>
      <c r="GS779"/>
      <c r="GT779"/>
      <c r="GU779"/>
      <c r="GV779"/>
      <c r="GW779"/>
      <c r="GX779"/>
      <c r="GY779"/>
      <c r="GZ779"/>
      <c r="HA779"/>
      <c r="HB779"/>
      <c r="HC779"/>
      <c r="HD779"/>
      <c r="HE779"/>
      <c r="HF779"/>
      <c r="HG779"/>
      <c r="HH779"/>
      <c r="HI779"/>
      <c r="HJ779"/>
      <c r="HK779"/>
      <c r="HL779"/>
      <c r="HM779"/>
      <c r="HN779"/>
      <c r="HO779"/>
      <c r="HP779"/>
      <c r="HQ779"/>
      <c r="HR779"/>
      <c r="HS779"/>
      <c r="HT779"/>
      <c r="HU779"/>
      <c r="HV779"/>
      <c r="HW779"/>
      <c r="HX779"/>
      <c r="HY779"/>
      <c r="HZ779"/>
      <c r="IA779"/>
      <c r="IB779"/>
      <c r="IC779"/>
      <c r="ID779"/>
      <c r="IE779"/>
      <c r="IF779"/>
      <c r="IG779"/>
      <c r="IH779"/>
      <c r="II779"/>
      <c r="IJ779"/>
      <c r="IK779"/>
      <c r="IL779"/>
      <c r="IM779"/>
      <c r="IN779"/>
      <c r="IO779"/>
      <c r="IP779"/>
      <c r="IQ779"/>
      <c r="IR779"/>
      <c r="IS779"/>
      <c r="IT779"/>
      <c r="IU779"/>
      <c r="IV779"/>
      <c r="IW779"/>
      <c r="IX779"/>
      <c r="IY779"/>
      <c r="IZ779"/>
      <c r="JA779"/>
      <c r="JB779"/>
      <c r="JC779"/>
      <c r="JD779"/>
      <c r="JE779"/>
      <c r="JF779"/>
      <c r="JG779"/>
      <c r="JH779"/>
      <c r="JI779"/>
      <c r="JJ779"/>
      <c r="JK779"/>
      <c r="JL779"/>
      <c r="JM779"/>
      <c r="JN779"/>
      <c r="JO779"/>
      <c r="JP779"/>
      <c r="JQ779"/>
      <c r="JR779"/>
      <c r="JS779"/>
      <c r="JT779"/>
      <c r="JU779"/>
      <c r="JV779"/>
      <c r="JW779"/>
      <c r="JX779"/>
    </row>
    <row r="780" spans="1:284" s="199" customFormat="1" ht="12" customHeight="1">
      <c r="A780"/>
      <c r="B780"/>
      <c r="C780"/>
      <c r="D780"/>
      <c r="E780"/>
      <c r="F780"/>
      <c r="G780"/>
      <c r="H780"/>
      <c r="I780"/>
      <c r="J780"/>
      <c r="K780"/>
      <c r="L780"/>
      <c r="M780"/>
      <c r="N780"/>
      <c r="O780"/>
      <c r="P780"/>
      <c r="Q780"/>
      <c r="R780"/>
      <c r="S780"/>
      <c r="T780"/>
      <c r="U780"/>
      <c r="V780"/>
      <c r="W780"/>
      <c r="X780"/>
      <c r="Y780"/>
      <c r="Z780"/>
      <c r="AA780"/>
      <c r="AB780"/>
      <c r="AC780"/>
      <c r="AD780"/>
      <c r="AE780"/>
      <c r="AF780"/>
      <c r="AG780"/>
      <c r="AH780"/>
      <c r="AI780"/>
      <c r="AJ780"/>
      <c r="AK780"/>
      <c r="AL780"/>
      <c r="AM780"/>
      <c r="AN780"/>
      <c r="AO780"/>
      <c r="AP780"/>
      <c r="AQ780"/>
      <c r="AR780"/>
      <c r="AS780"/>
      <c r="AT780"/>
      <c r="AU780"/>
      <c r="AV780"/>
      <c r="AW780"/>
      <c r="AX780"/>
      <c r="AY780"/>
      <c r="AZ780"/>
      <c r="BA780"/>
      <c r="BB780"/>
      <c r="BC780"/>
      <c r="BD780"/>
      <c r="BE780"/>
      <c r="BF780"/>
      <c r="BG780"/>
      <c r="BH780"/>
      <c r="BI780"/>
      <c r="BJ780"/>
      <c r="BK780"/>
      <c r="BL780"/>
      <c r="BM780"/>
      <c r="BN780"/>
      <c r="BO780"/>
      <c r="BP780"/>
      <c r="BQ780"/>
      <c r="BR780"/>
      <c r="BS780"/>
      <c r="BT780"/>
      <c r="BU780"/>
      <c r="BV780"/>
      <c r="BW780"/>
      <c r="BX780"/>
      <c r="BY780"/>
      <c r="BZ780"/>
      <c r="CA780"/>
      <c r="CB780"/>
      <c r="CC780"/>
      <c r="CD780"/>
      <c r="CE780"/>
      <c r="CF780"/>
      <c r="CG780"/>
      <c r="CH780"/>
      <c r="CI780"/>
      <c r="CJ780"/>
      <c r="CK780"/>
      <c r="CL780"/>
      <c r="CM780"/>
      <c r="CN780"/>
      <c r="CO780"/>
      <c r="CP780"/>
      <c r="CQ780"/>
      <c r="CR780"/>
      <c r="CS780"/>
      <c r="CT780"/>
      <c r="CU780"/>
      <c r="CV780"/>
      <c r="CW780"/>
      <c r="CX780"/>
      <c r="CY780"/>
      <c r="CZ780"/>
      <c r="DA780"/>
      <c r="DB780"/>
      <c r="DC780"/>
      <c r="DD780"/>
      <c r="DE780"/>
      <c r="DF780"/>
      <c r="DG780"/>
      <c r="DH780"/>
      <c r="DI780"/>
      <c r="DJ780"/>
      <c r="DK780"/>
      <c r="DL780"/>
      <c r="DM780"/>
      <c r="DN780"/>
      <c r="DO780"/>
      <c r="DP780"/>
      <c r="DQ780"/>
      <c r="DR780"/>
      <c r="DS780"/>
      <c r="DT780"/>
      <c r="DU780"/>
      <c r="DV780"/>
      <c r="DW780"/>
      <c r="DX780"/>
      <c r="DY780"/>
      <c r="DZ780"/>
      <c r="EA780"/>
      <c r="EB780"/>
      <c r="EC780"/>
      <c r="ED780"/>
      <c r="EE780"/>
      <c r="EF780"/>
      <c r="EG780"/>
      <c r="EH780"/>
      <c r="EI780"/>
      <c r="EJ780"/>
      <c r="EK780"/>
      <c r="EL780"/>
      <c r="EM780"/>
      <c r="EN780"/>
      <c r="EO780"/>
      <c r="EP780"/>
      <c r="EQ780"/>
      <c r="ER780"/>
      <c r="ES780"/>
      <c r="ET780"/>
      <c r="EU780"/>
      <c r="EV780"/>
      <c r="EW780"/>
      <c r="EX780"/>
      <c r="EY780"/>
      <c r="EZ780"/>
      <c r="FA780"/>
      <c r="FB780"/>
      <c r="FC780"/>
      <c r="FD780"/>
      <c r="FE780"/>
      <c r="FF780"/>
      <c r="FG780"/>
      <c r="FH780"/>
      <c r="FI780"/>
      <c r="FJ780"/>
      <c r="FK780"/>
      <c r="FL780"/>
      <c r="FM780"/>
      <c r="FN780"/>
      <c r="FO780"/>
      <c r="FP780"/>
      <c r="FQ780"/>
      <c r="FR780"/>
      <c r="FS780"/>
      <c r="FT780"/>
      <c r="FU780"/>
      <c r="FV780"/>
      <c r="FW780"/>
      <c r="FX780"/>
      <c r="FY780"/>
      <c r="FZ780"/>
      <c r="GA780"/>
      <c r="GB780"/>
      <c r="GC780"/>
      <c r="GD780"/>
      <c r="GE780"/>
      <c r="GF780"/>
      <c r="GG780"/>
      <c r="GH780"/>
      <c r="GI780"/>
      <c r="GJ780"/>
      <c r="GK780"/>
      <c r="GL780"/>
      <c r="GM780"/>
      <c r="GN780"/>
      <c r="GO780"/>
      <c r="GP780"/>
      <c r="GQ780"/>
      <c r="GR780"/>
      <c r="GS780"/>
      <c r="GT780"/>
      <c r="GU780"/>
      <c r="GV780"/>
      <c r="GW780"/>
      <c r="GX780"/>
      <c r="GY780"/>
      <c r="GZ780"/>
      <c r="HA780"/>
      <c r="HB780"/>
      <c r="HC780"/>
      <c r="HD780"/>
      <c r="HE780"/>
      <c r="HF780"/>
      <c r="HG780"/>
      <c r="HH780"/>
      <c r="HI780"/>
      <c r="HJ780"/>
      <c r="HK780"/>
      <c r="HL780"/>
      <c r="HM780"/>
      <c r="HN780"/>
      <c r="HO780"/>
      <c r="HP780"/>
      <c r="HQ780"/>
      <c r="HR780"/>
      <c r="HS780"/>
      <c r="HT780"/>
      <c r="HU780"/>
      <c r="HV780"/>
      <c r="HW780"/>
      <c r="HX780"/>
      <c r="HY780"/>
      <c r="HZ780"/>
      <c r="IA780"/>
      <c r="IB780"/>
      <c r="IC780"/>
      <c r="ID780"/>
      <c r="IE780"/>
      <c r="IF780"/>
      <c r="IG780"/>
      <c r="IH780"/>
      <c r="II780"/>
      <c r="IJ780"/>
      <c r="IK780"/>
      <c r="IL780"/>
      <c r="IM780"/>
      <c r="IN780"/>
      <c r="IO780"/>
      <c r="IP780"/>
      <c r="IQ780"/>
      <c r="IR780"/>
      <c r="IS780"/>
      <c r="IT780"/>
      <c r="IU780"/>
      <c r="IV780"/>
      <c r="IW780"/>
      <c r="IX780"/>
      <c r="IY780"/>
      <c r="IZ780"/>
      <c r="JA780"/>
      <c r="JB780"/>
      <c r="JC780"/>
      <c r="JD780"/>
      <c r="JE780"/>
      <c r="JF780"/>
      <c r="JG780"/>
      <c r="JH780"/>
      <c r="JI780"/>
      <c r="JJ780"/>
      <c r="JK780"/>
      <c r="JL780"/>
      <c r="JM780"/>
      <c r="JN780"/>
      <c r="JO780"/>
      <c r="JP780"/>
      <c r="JQ780"/>
      <c r="JR780"/>
      <c r="JS780"/>
      <c r="JT780"/>
      <c r="JU780"/>
      <c r="JV780"/>
      <c r="JW780"/>
      <c r="JX780"/>
    </row>
    <row r="781" spans="1:284" s="199" customFormat="1" ht="12" customHeight="1">
      <c r="A781"/>
      <c r="B781"/>
      <c r="C781"/>
      <c r="D781"/>
      <c r="E781"/>
      <c r="F781"/>
      <c r="G781"/>
      <c r="H781"/>
      <c r="I781"/>
      <c r="J781"/>
      <c r="K781"/>
      <c r="L781"/>
      <c r="M781"/>
      <c r="N781"/>
      <c r="O781"/>
      <c r="P781"/>
      <c r="Q781"/>
      <c r="R781"/>
      <c r="S781"/>
      <c r="T781"/>
      <c r="U781"/>
      <c r="V781"/>
      <c r="W781"/>
      <c r="X781"/>
      <c r="Y781"/>
      <c r="Z781"/>
      <c r="AA781"/>
      <c r="AB781"/>
      <c r="AC781"/>
      <c r="AD781"/>
      <c r="AE781"/>
      <c r="AF781"/>
      <c r="AG781"/>
      <c r="AH781"/>
      <c r="AI781"/>
      <c r="AJ781"/>
      <c r="AK781"/>
      <c r="AL781"/>
      <c r="AM781"/>
      <c r="AN781"/>
      <c r="AO781"/>
      <c r="AP781"/>
      <c r="AQ781"/>
      <c r="AR781"/>
      <c r="AS781"/>
      <c r="AT781"/>
      <c r="AU781"/>
      <c r="AV781"/>
      <c r="AW781"/>
      <c r="AX781"/>
      <c r="AY781"/>
      <c r="AZ781"/>
      <c r="BA781"/>
      <c r="BB781"/>
      <c r="BC781"/>
      <c r="BD781"/>
      <c r="BE781"/>
      <c r="BF781"/>
      <c r="BG781"/>
      <c r="BH781"/>
      <c r="BI781"/>
      <c r="BJ781"/>
      <c r="BK781"/>
      <c r="BL781"/>
      <c r="BM781"/>
      <c r="BN781"/>
      <c r="BO781"/>
      <c r="BP781"/>
      <c r="BQ781"/>
      <c r="BR781"/>
      <c r="BS781"/>
      <c r="BT781"/>
      <c r="BU781"/>
      <c r="BV781"/>
      <c r="BW781"/>
      <c r="BX781"/>
      <c r="BY781"/>
      <c r="BZ781"/>
      <c r="CA781"/>
      <c r="CB781"/>
      <c r="CC781"/>
      <c r="CD781"/>
      <c r="CE781"/>
      <c r="CF781"/>
      <c r="CG781"/>
      <c r="CH781"/>
      <c r="CI781"/>
      <c r="CJ781"/>
      <c r="CK781"/>
      <c r="CL781"/>
      <c r="CM781"/>
      <c r="CN781"/>
      <c r="CO781"/>
      <c r="CP781"/>
      <c r="CQ781"/>
      <c r="CR781"/>
      <c r="CS781"/>
      <c r="CT781"/>
      <c r="CU781"/>
      <c r="CV781"/>
      <c r="CW781"/>
      <c r="CX781"/>
      <c r="CY781"/>
      <c r="CZ781"/>
      <c r="DA781"/>
      <c r="DB781"/>
      <c r="DC781"/>
      <c r="DD781"/>
      <c r="DE781"/>
      <c r="DF781"/>
      <c r="DG781"/>
      <c r="DH781"/>
      <c r="DI781"/>
      <c r="DJ781"/>
      <c r="DK781"/>
      <c r="DL781"/>
      <c r="DM781"/>
      <c r="DN781"/>
      <c r="DO781"/>
      <c r="DP781"/>
      <c r="DQ781"/>
      <c r="DR781"/>
      <c r="DS781"/>
      <c r="DT781"/>
      <c r="DU781"/>
      <c r="DV781"/>
      <c r="DW781"/>
      <c r="DX781"/>
      <c r="DY781"/>
      <c r="DZ781"/>
      <c r="EA781"/>
      <c r="EB781"/>
      <c r="EC781"/>
      <c r="ED781"/>
      <c r="EE781"/>
      <c r="EF781"/>
      <c r="EG781"/>
      <c r="EH781"/>
      <c r="EI781"/>
      <c r="EJ781"/>
      <c r="EK781"/>
      <c r="EL781"/>
      <c r="EM781"/>
      <c r="EN781"/>
      <c r="EO781"/>
      <c r="EP781"/>
      <c r="EQ781"/>
      <c r="ER781"/>
      <c r="ES781"/>
      <c r="ET781"/>
      <c r="EU781"/>
      <c r="EV781"/>
      <c r="EW781"/>
      <c r="EX781"/>
      <c r="EY781"/>
      <c r="EZ781"/>
      <c r="FA781"/>
      <c r="FB781"/>
      <c r="FC781"/>
      <c r="FD781"/>
      <c r="FE781"/>
      <c r="FF781"/>
      <c r="FG781"/>
      <c r="FH781"/>
      <c r="FI781"/>
      <c r="FJ781"/>
      <c r="FK781"/>
      <c r="FL781"/>
      <c r="FM781"/>
      <c r="FN781"/>
      <c r="FO781"/>
      <c r="FP781"/>
      <c r="FQ781"/>
      <c r="FR781"/>
      <c r="FS781"/>
      <c r="FT781"/>
      <c r="FU781"/>
      <c r="FV781"/>
      <c r="FW781"/>
      <c r="FX781"/>
      <c r="FY781"/>
      <c r="FZ781"/>
      <c r="GA781"/>
      <c r="GB781"/>
      <c r="GC781"/>
      <c r="GD781"/>
      <c r="GE781"/>
      <c r="GF781"/>
      <c r="GG781"/>
      <c r="GH781"/>
      <c r="GI781"/>
      <c r="GJ781"/>
      <c r="GK781"/>
      <c r="GL781"/>
      <c r="GM781"/>
      <c r="GN781"/>
      <c r="GO781"/>
      <c r="GP781"/>
      <c r="GQ781"/>
      <c r="GR781"/>
      <c r="GS781"/>
      <c r="GT781"/>
      <c r="GU781"/>
      <c r="GV781"/>
      <c r="GW781"/>
      <c r="GX781"/>
      <c r="GY781"/>
      <c r="GZ781"/>
      <c r="HA781"/>
      <c r="HB781"/>
      <c r="HC781"/>
      <c r="HD781"/>
      <c r="HE781"/>
      <c r="HF781"/>
      <c r="HG781"/>
      <c r="HH781"/>
      <c r="HI781"/>
      <c r="HJ781"/>
      <c r="HK781"/>
      <c r="HL781"/>
      <c r="HM781"/>
      <c r="HN781"/>
      <c r="HO781"/>
      <c r="HP781"/>
      <c r="HQ781"/>
      <c r="HR781"/>
      <c r="HS781"/>
      <c r="HT781"/>
      <c r="HU781"/>
      <c r="HV781"/>
      <c r="HW781"/>
      <c r="HX781"/>
      <c r="HY781"/>
      <c r="HZ781"/>
      <c r="IA781"/>
      <c r="IB781"/>
      <c r="IC781"/>
      <c r="ID781"/>
      <c r="IE781"/>
      <c r="IF781"/>
      <c r="IG781"/>
      <c r="IH781"/>
      <c r="II781"/>
      <c r="IJ781"/>
      <c r="IK781"/>
      <c r="IL781"/>
      <c r="IM781"/>
      <c r="IN781"/>
      <c r="IO781"/>
      <c r="IP781"/>
      <c r="IQ781"/>
      <c r="IR781"/>
      <c r="IS781"/>
      <c r="IT781"/>
      <c r="IU781"/>
      <c r="IV781"/>
      <c r="IW781"/>
      <c r="IX781"/>
      <c r="IY781"/>
      <c r="IZ781"/>
      <c r="JA781"/>
      <c r="JB781"/>
      <c r="JC781"/>
      <c r="JD781"/>
      <c r="JE781"/>
      <c r="JF781"/>
      <c r="JG781"/>
      <c r="JH781"/>
      <c r="JI781"/>
      <c r="JJ781"/>
      <c r="JK781"/>
      <c r="JL781"/>
      <c r="JM781"/>
      <c r="JN781"/>
      <c r="JO781"/>
      <c r="JP781"/>
      <c r="JQ781"/>
      <c r="JR781"/>
      <c r="JS781"/>
      <c r="JT781"/>
      <c r="JU781"/>
      <c r="JV781"/>
      <c r="JW781"/>
      <c r="JX781"/>
    </row>
    <row r="782" spans="1:284" s="199" customFormat="1" ht="12" customHeight="1">
      <c r="A782"/>
      <c r="B782"/>
      <c r="C782"/>
      <c r="D782"/>
      <c r="E782"/>
      <c r="F782"/>
      <c r="G782"/>
      <c r="H782"/>
      <c r="I782"/>
      <c r="J782"/>
      <c r="K782"/>
      <c r="L782"/>
      <c r="M782"/>
      <c r="N782"/>
      <c r="O782"/>
      <c r="P782"/>
      <c r="Q782"/>
      <c r="R782"/>
      <c r="S782"/>
      <c r="T782"/>
      <c r="U782"/>
      <c r="V782"/>
      <c r="W782"/>
      <c r="X782"/>
      <c r="Y782"/>
      <c r="Z782"/>
      <c r="AA782"/>
      <c r="AB782"/>
      <c r="AC782"/>
      <c r="AD782"/>
      <c r="AE782"/>
      <c r="AF782"/>
      <c r="AG782"/>
      <c r="AH782"/>
      <c r="AI782"/>
      <c r="AJ782"/>
      <c r="AK782"/>
      <c r="AL782"/>
      <c r="AM782"/>
      <c r="AN782"/>
      <c r="AO782"/>
      <c r="AP782"/>
      <c r="AQ782"/>
      <c r="AR782"/>
      <c r="AS782"/>
      <c r="AT782"/>
      <c r="AU782"/>
      <c r="AV782"/>
      <c r="AW782"/>
      <c r="AX782"/>
      <c r="AY782"/>
      <c r="AZ782"/>
      <c r="BA782"/>
      <c r="BB782"/>
      <c r="BC782"/>
      <c r="BD782"/>
      <c r="BE782"/>
      <c r="BF782"/>
      <c r="BG782"/>
      <c r="BH782"/>
      <c r="BI782"/>
      <c r="BJ782"/>
      <c r="BK782"/>
      <c r="BL782"/>
      <c r="BM782"/>
      <c r="BN782"/>
      <c r="BO782"/>
      <c r="BP782"/>
      <c r="BQ782"/>
      <c r="BR782"/>
      <c r="BS782"/>
      <c r="BT782"/>
      <c r="BU782"/>
      <c r="BV782"/>
      <c r="BW782"/>
      <c r="BX782"/>
      <c r="BY782"/>
      <c r="BZ782"/>
      <c r="CA782"/>
      <c r="CB782"/>
      <c r="CC782"/>
      <c r="CD782"/>
      <c r="CE782"/>
      <c r="CF782"/>
      <c r="CG782"/>
      <c r="CH782"/>
      <c r="CI782"/>
      <c r="CJ782"/>
      <c r="CK782"/>
      <c r="CL782"/>
      <c r="CM782"/>
      <c r="CN782"/>
      <c r="CO782"/>
      <c r="CP782"/>
      <c r="CQ782"/>
      <c r="CR782"/>
      <c r="CS782"/>
      <c r="CT782"/>
      <c r="CU782"/>
      <c r="CV782"/>
      <c r="CW782"/>
      <c r="CX782"/>
      <c r="CY782"/>
      <c r="CZ782"/>
      <c r="DA782"/>
      <c r="DB782"/>
      <c r="DC782"/>
      <c r="DD782"/>
      <c r="DE782"/>
      <c r="DF782"/>
      <c r="DG782"/>
      <c r="DH782"/>
      <c r="DI782"/>
      <c r="DJ782"/>
      <c r="DK782"/>
      <c r="DL782"/>
      <c r="DM782"/>
      <c r="DN782"/>
      <c r="DO782"/>
      <c r="DP782"/>
      <c r="DQ782"/>
      <c r="DR782"/>
      <c r="DS782"/>
      <c r="DT782"/>
      <c r="DU782"/>
      <c r="DV782"/>
      <c r="DW782"/>
      <c r="DX782"/>
      <c r="DY782"/>
      <c r="DZ782"/>
      <c r="EA782"/>
      <c r="EB782"/>
      <c r="EC782"/>
      <c r="ED782"/>
      <c r="EE782"/>
      <c r="EF782"/>
      <c r="EG782"/>
      <c r="EH782"/>
      <c r="EI782"/>
      <c r="EJ782"/>
      <c r="EK782"/>
      <c r="EL782"/>
      <c r="EM782"/>
      <c r="EN782"/>
      <c r="EO782"/>
      <c r="EP782"/>
      <c r="EQ782"/>
      <c r="ER782"/>
      <c r="ES782"/>
      <c r="ET782"/>
      <c r="EU782"/>
      <c r="EV782"/>
      <c r="EW782"/>
      <c r="EX782"/>
      <c r="EY782"/>
      <c r="EZ782"/>
      <c r="FA782"/>
      <c r="FB782"/>
      <c r="FC782"/>
      <c r="FD782"/>
      <c r="FE782"/>
      <c r="FF782"/>
      <c r="FG782"/>
      <c r="FH782"/>
      <c r="FI782"/>
      <c r="FJ782"/>
      <c r="FK782"/>
      <c r="FL782"/>
      <c r="FM782"/>
      <c r="FN782"/>
      <c r="FO782"/>
      <c r="FP782"/>
      <c r="FQ782"/>
      <c r="FR782"/>
      <c r="FS782"/>
      <c r="FT782"/>
      <c r="FU782"/>
      <c r="FV782"/>
      <c r="FW782"/>
      <c r="FX782"/>
      <c r="FY782"/>
      <c r="FZ782"/>
      <c r="GA782"/>
      <c r="GB782"/>
      <c r="GC782"/>
      <c r="GD782"/>
      <c r="GE782"/>
      <c r="GF782"/>
      <c r="GG782"/>
      <c r="GH782"/>
      <c r="GI782"/>
      <c r="GJ782"/>
      <c r="GK782"/>
      <c r="GL782"/>
      <c r="GM782"/>
      <c r="GN782"/>
      <c r="GO782"/>
      <c r="GP782"/>
      <c r="GQ782"/>
      <c r="GR782"/>
      <c r="GS782"/>
      <c r="GT782"/>
      <c r="GU782"/>
      <c r="GV782"/>
      <c r="GW782"/>
      <c r="GX782"/>
      <c r="GY782"/>
      <c r="GZ782"/>
      <c r="HA782"/>
      <c r="HB782"/>
      <c r="HC782"/>
      <c r="HD782"/>
      <c r="HE782"/>
      <c r="HF782"/>
      <c r="HG782"/>
      <c r="HH782"/>
      <c r="HI782"/>
      <c r="HJ782"/>
      <c r="HK782"/>
      <c r="HL782"/>
      <c r="HM782"/>
      <c r="HN782"/>
      <c r="HO782"/>
      <c r="HP782"/>
      <c r="HQ782"/>
      <c r="HR782"/>
      <c r="HS782"/>
      <c r="HT782"/>
      <c r="HU782"/>
      <c r="HV782"/>
      <c r="HW782"/>
      <c r="HX782"/>
      <c r="HY782"/>
      <c r="HZ782"/>
      <c r="IA782"/>
      <c r="IB782"/>
      <c r="IC782"/>
      <c r="ID782"/>
      <c r="IE782"/>
      <c r="IF782"/>
      <c r="IG782"/>
      <c r="IH782"/>
      <c r="II782"/>
      <c r="IJ782"/>
      <c r="IK782"/>
      <c r="IL782"/>
      <c r="IM782"/>
      <c r="IN782"/>
      <c r="IO782"/>
      <c r="IP782"/>
      <c r="IQ782"/>
      <c r="IR782"/>
      <c r="IS782"/>
      <c r="IT782"/>
      <c r="IU782"/>
      <c r="IV782"/>
      <c r="IW782"/>
      <c r="IX782"/>
      <c r="IY782"/>
      <c r="IZ782"/>
      <c r="JA782"/>
      <c r="JB782"/>
      <c r="JC782"/>
      <c r="JD782"/>
      <c r="JE782"/>
      <c r="JF782"/>
      <c r="JG782"/>
      <c r="JH782"/>
      <c r="JI782"/>
      <c r="JJ782"/>
      <c r="JK782"/>
      <c r="JL782"/>
      <c r="JM782"/>
      <c r="JN782"/>
      <c r="JO782"/>
      <c r="JP782"/>
      <c r="JQ782"/>
      <c r="JR782"/>
      <c r="JS782"/>
      <c r="JT782"/>
      <c r="JU782"/>
      <c r="JV782"/>
      <c r="JW782"/>
      <c r="JX782"/>
    </row>
    <row r="783" spans="1:284" s="199" customFormat="1" ht="12" customHeight="1">
      <c r="A783"/>
      <c r="B783"/>
      <c r="C783"/>
      <c r="D783"/>
      <c r="E783"/>
      <c r="F783"/>
      <c r="G783"/>
      <c r="H783"/>
      <c r="I783"/>
      <c r="J783"/>
      <c r="K783"/>
      <c r="L783"/>
      <c r="M783"/>
      <c r="N783"/>
      <c r="O783"/>
      <c r="P783"/>
      <c r="Q783"/>
      <c r="R783"/>
      <c r="S783"/>
      <c r="T783"/>
      <c r="U783"/>
      <c r="V783"/>
      <c r="W783"/>
      <c r="X783"/>
      <c r="Y783"/>
      <c r="Z783"/>
      <c r="AA783"/>
      <c r="AB783"/>
      <c r="AC783"/>
      <c r="AD783"/>
      <c r="AE783"/>
      <c r="AF783"/>
      <c r="AG783"/>
      <c r="AH783"/>
      <c r="AI783"/>
      <c r="AJ783"/>
      <c r="AK783"/>
      <c r="AL783"/>
      <c r="AM783"/>
      <c r="AN783"/>
      <c r="AO783"/>
      <c r="AP783"/>
      <c r="AQ783"/>
      <c r="AR783"/>
      <c r="AS783"/>
      <c r="AT783"/>
      <c r="AU783"/>
      <c r="AV783"/>
      <c r="AW783"/>
      <c r="AX783"/>
      <c r="AY783"/>
      <c r="AZ783"/>
      <c r="BA783"/>
      <c r="BB783"/>
      <c r="BC783"/>
      <c r="BD783"/>
      <c r="BE783"/>
      <c r="BF783"/>
      <c r="BG783"/>
      <c r="BH783"/>
      <c r="BI783"/>
      <c r="BJ783"/>
      <c r="BK783"/>
      <c r="BL783"/>
      <c r="BM783"/>
      <c r="BN783"/>
      <c r="BO783"/>
      <c r="BP783"/>
      <c r="BQ783"/>
      <c r="BR783"/>
      <c r="BS783"/>
      <c r="BT783"/>
      <c r="BU783"/>
      <c r="BV783"/>
      <c r="BW783"/>
      <c r="BX783"/>
      <c r="BY783"/>
      <c r="BZ783"/>
      <c r="CA783"/>
      <c r="CB783"/>
      <c r="CC783"/>
      <c r="CD783"/>
      <c r="CE783"/>
      <c r="CF783"/>
      <c r="CG783"/>
      <c r="CH783"/>
      <c r="CI783"/>
      <c r="CJ783"/>
      <c r="CK783"/>
      <c r="CL783"/>
      <c r="CM783"/>
      <c r="CN783"/>
      <c r="CO783"/>
      <c r="CP783"/>
      <c r="CQ783"/>
      <c r="CR783"/>
      <c r="CS783"/>
      <c r="CT783"/>
      <c r="CU783"/>
      <c r="CV783"/>
      <c r="CW783"/>
      <c r="CX783"/>
      <c r="CY783"/>
      <c r="CZ783"/>
      <c r="DA783"/>
      <c r="DB783"/>
      <c r="DC783"/>
      <c r="DD783"/>
      <c r="DE783"/>
      <c r="DF783"/>
      <c r="DG783"/>
      <c r="DH783"/>
      <c r="DI783"/>
      <c r="DJ783"/>
      <c r="DK783"/>
      <c r="DL783"/>
      <c r="DM783"/>
      <c r="DN783"/>
      <c r="DO783"/>
      <c r="DP783"/>
      <c r="DQ783"/>
      <c r="DR783"/>
      <c r="DS783"/>
      <c r="DT783"/>
      <c r="DU783"/>
      <c r="DV783"/>
      <c r="DW783"/>
      <c r="DX783"/>
      <c r="DY783"/>
      <c r="DZ783"/>
      <c r="EA783"/>
      <c r="EB783"/>
      <c r="EC783"/>
      <c r="ED783"/>
      <c r="EE783"/>
      <c r="EF783"/>
      <c r="EG783"/>
      <c r="EH783"/>
      <c r="EI783"/>
      <c r="EJ783"/>
      <c r="EK783"/>
      <c r="EL783"/>
      <c r="EM783"/>
      <c r="EN783"/>
      <c r="EO783"/>
      <c r="EP783"/>
      <c r="EQ783"/>
      <c r="ER783"/>
      <c r="ES783"/>
      <c r="ET783"/>
      <c r="EU783"/>
      <c r="EV783"/>
      <c r="EW783"/>
      <c r="EX783"/>
      <c r="EY783"/>
      <c r="EZ783"/>
      <c r="FA783"/>
      <c r="FB783"/>
      <c r="FC783"/>
      <c r="FD783"/>
      <c r="FE783"/>
      <c r="FF783"/>
      <c r="FG783"/>
      <c r="FH783"/>
      <c r="FI783"/>
      <c r="FJ783"/>
      <c r="FK783"/>
      <c r="FL783"/>
      <c r="FM783"/>
      <c r="FN783"/>
      <c r="FO783"/>
      <c r="FP783"/>
      <c r="FQ783"/>
      <c r="FR783"/>
      <c r="FS783"/>
      <c r="FT783"/>
      <c r="FU783"/>
      <c r="FV783"/>
      <c r="FW783"/>
      <c r="FX783"/>
      <c r="FY783"/>
      <c r="FZ783"/>
      <c r="GA783"/>
      <c r="GB783"/>
      <c r="GC783"/>
      <c r="GD783"/>
      <c r="GE783"/>
      <c r="GF783"/>
      <c r="GG783"/>
      <c r="GH783"/>
      <c r="GI783"/>
      <c r="GJ783"/>
      <c r="GK783"/>
      <c r="GL783"/>
      <c r="GM783"/>
      <c r="GN783"/>
      <c r="GO783"/>
      <c r="GP783"/>
      <c r="GQ783"/>
      <c r="GR783"/>
      <c r="GS783"/>
      <c r="GT783"/>
      <c r="GU783"/>
      <c r="GV783"/>
      <c r="GW783"/>
      <c r="GX783"/>
      <c r="GY783"/>
      <c r="GZ783"/>
      <c r="HA783"/>
      <c r="HB783"/>
      <c r="HC783"/>
      <c r="HD783"/>
      <c r="HE783"/>
      <c r="HF783"/>
      <c r="HG783"/>
      <c r="HH783"/>
      <c r="HI783"/>
      <c r="HJ783"/>
      <c r="HK783"/>
      <c r="HL783"/>
      <c r="HM783"/>
      <c r="HN783"/>
      <c r="HO783"/>
      <c r="HP783"/>
      <c r="HQ783"/>
      <c r="HR783"/>
      <c r="HS783"/>
      <c r="HT783"/>
      <c r="HU783"/>
      <c r="HV783"/>
      <c r="HW783"/>
      <c r="HX783"/>
      <c r="HY783"/>
      <c r="HZ783"/>
      <c r="IA783"/>
      <c r="IB783"/>
      <c r="IC783"/>
      <c r="ID783"/>
      <c r="IE783"/>
      <c r="IF783"/>
      <c r="IG783"/>
      <c r="IH783"/>
      <c r="II783"/>
      <c r="IJ783"/>
      <c r="IK783"/>
      <c r="IL783"/>
      <c r="IM783"/>
      <c r="IN783"/>
      <c r="IO783"/>
      <c r="IP783"/>
      <c r="IQ783"/>
      <c r="IR783"/>
      <c r="IS783"/>
      <c r="IT783"/>
      <c r="IU783"/>
      <c r="IV783"/>
      <c r="IW783"/>
      <c r="IX783"/>
      <c r="IY783"/>
      <c r="IZ783"/>
      <c r="JA783"/>
      <c r="JB783"/>
      <c r="JC783"/>
      <c r="JD783"/>
      <c r="JE783"/>
      <c r="JF783"/>
      <c r="JG783"/>
      <c r="JH783"/>
      <c r="JI783"/>
      <c r="JJ783"/>
      <c r="JK783"/>
      <c r="JL783"/>
      <c r="JM783"/>
      <c r="JN783"/>
      <c r="JO783"/>
      <c r="JP783"/>
      <c r="JQ783"/>
      <c r="JR783"/>
      <c r="JS783"/>
      <c r="JT783"/>
      <c r="JU783"/>
      <c r="JV783"/>
      <c r="JW783"/>
      <c r="JX783"/>
    </row>
    <row r="784" spans="1:284" s="199" customFormat="1" ht="12" customHeight="1">
      <c r="A784"/>
      <c r="B784"/>
      <c r="C784"/>
      <c r="D784"/>
      <c r="E784"/>
      <c r="F784"/>
      <c r="G784"/>
      <c r="H784"/>
      <c r="I784"/>
      <c r="J784"/>
      <c r="K784"/>
      <c r="L784"/>
      <c r="M784"/>
      <c r="N784"/>
      <c r="O784"/>
      <c r="P784"/>
      <c r="Q784"/>
      <c r="R784"/>
      <c r="S784"/>
      <c r="T784"/>
      <c r="U784"/>
      <c r="V784"/>
      <c r="W784"/>
      <c r="X784"/>
      <c r="Y784"/>
      <c r="Z784"/>
      <c r="AA784"/>
      <c r="AB784"/>
      <c r="AC784"/>
      <c r="AD784"/>
      <c r="AE784"/>
      <c r="AF784"/>
      <c r="AG784"/>
      <c r="AH784"/>
      <c r="AI784"/>
      <c r="AJ784"/>
      <c r="AK784"/>
      <c r="AL784"/>
      <c r="AM784"/>
      <c r="AN784"/>
      <c r="AO784"/>
      <c r="AP784"/>
      <c r="AQ784"/>
      <c r="AR784"/>
      <c r="AS784"/>
      <c r="AT784"/>
      <c r="AU784"/>
      <c r="AV784"/>
      <c r="AW784"/>
      <c r="AX784"/>
      <c r="AY784"/>
      <c r="AZ784"/>
      <c r="BA784"/>
      <c r="BB784"/>
      <c r="BC784"/>
      <c r="BD784"/>
      <c r="BE784"/>
      <c r="BF784"/>
      <c r="BG784"/>
      <c r="BH784"/>
      <c r="BI784"/>
      <c r="BJ784"/>
      <c r="BK784"/>
      <c r="BL784"/>
      <c r="BM784"/>
      <c r="BN784"/>
      <c r="BO784"/>
      <c r="BP784"/>
      <c r="BQ784"/>
      <c r="BR784"/>
      <c r="BS784"/>
      <c r="BT784"/>
      <c r="BU784"/>
      <c r="BV784"/>
      <c r="BW784"/>
      <c r="BX784"/>
      <c r="BY784"/>
      <c r="BZ784"/>
      <c r="CA784"/>
      <c r="CB784"/>
      <c r="CC784"/>
      <c r="CD784"/>
      <c r="CE784"/>
      <c r="CF784"/>
      <c r="CG784"/>
      <c r="CH784"/>
      <c r="CI784"/>
      <c r="CJ784"/>
      <c r="CK784"/>
      <c r="CL784"/>
      <c r="CM784"/>
      <c r="CN784"/>
      <c r="CO784"/>
      <c r="CP784"/>
      <c r="CQ784"/>
      <c r="CR784"/>
      <c r="CS784"/>
      <c r="CT784"/>
      <c r="CU784"/>
      <c r="CV784"/>
      <c r="CW784"/>
      <c r="CX784"/>
      <c r="CY784"/>
      <c r="CZ784"/>
      <c r="DA784"/>
      <c r="DB784"/>
      <c r="DC784"/>
      <c r="DD784"/>
      <c r="DE784"/>
      <c r="DF784"/>
      <c r="DG784"/>
      <c r="DH784"/>
      <c r="DI784"/>
      <c r="DJ784"/>
      <c r="DK784"/>
      <c r="DL784"/>
      <c r="DM784"/>
      <c r="DN784"/>
      <c r="DO784"/>
      <c r="DP784"/>
      <c r="DQ784"/>
      <c r="DR784"/>
      <c r="DS784"/>
      <c r="DT784"/>
      <c r="DU784"/>
      <c r="DV784"/>
      <c r="DW784"/>
      <c r="DX784"/>
      <c r="DY784"/>
      <c r="DZ784"/>
      <c r="EA784"/>
      <c r="EB784"/>
      <c r="EC784"/>
      <c r="ED784"/>
      <c r="EE784"/>
      <c r="EF784"/>
      <c r="EG784"/>
      <c r="EH784"/>
      <c r="EI784"/>
      <c r="EJ784"/>
      <c r="EK784"/>
      <c r="EL784"/>
      <c r="EM784"/>
      <c r="EN784"/>
      <c r="EO784"/>
      <c r="EP784"/>
      <c r="EQ784"/>
      <c r="ER784"/>
      <c r="ES784"/>
      <c r="ET784"/>
      <c r="EU784"/>
      <c r="EV784"/>
      <c r="EW784"/>
      <c r="EX784"/>
      <c r="EY784"/>
      <c r="EZ784"/>
      <c r="FA784"/>
      <c r="FB784"/>
      <c r="FC784"/>
      <c r="FD784"/>
      <c r="FE784"/>
      <c r="FF784"/>
      <c r="FG784"/>
      <c r="FH784"/>
      <c r="FI784"/>
      <c r="FJ784"/>
      <c r="FK784"/>
      <c r="FL784"/>
      <c r="FM784"/>
      <c r="FN784"/>
      <c r="FO784"/>
      <c r="FP784"/>
      <c r="FQ784"/>
      <c r="FR784"/>
      <c r="FS784"/>
      <c r="FT784"/>
      <c r="FU784"/>
      <c r="FV784"/>
      <c r="FW784"/>
      <c r="FX784"/>
      <c r="FY784"/>
      <c r="FZ784"/>
      <c r="GA784"/>
      <c r="GB784"/>
      <c r="GC784"/>
      <c r="GD784"/>
      <c r="GE784"/>
      <c r="GF784"/>
      <c r="GG784"/>
      <c r="GH784"/>
      <c r="GI784"/>
      <c r="GJ784"/>
      <c r="GK784"/>
      <c r="GL784"/>
      <c r="GM784"/>
      <c r="GN784"/>
      <c r="GO784"/>
      <c r="GP784"/>
      <c r="GQ784"/>
      <c r="GR784"/>
      <c r="GS784"/>
      <c r="GT784"/>
      <c r="GU784"/>
      <c r="GV784"/>
      <c r="GW784"/>
      <c r="GX784"/>
      <c r="GY784"/>
      <c r="GZ784"/>
      <c r="HA784"/>
      <c r="HB784"/>
      <c r="HC784"/>
      <c r="HD784"/>
      <c r="HE784"/>
      <c r="HF784"/>
      <c r="HG784"/>
      <c r="HH784"/>
      <c r="HI784"/>
      <c r="HJ784"/>
      <c r="HK784"/>
      <c r="HL784"/>
      <c r="HM784"/>
      <c r="HN784"/>
      <c r="HO784"/>
      <c r="HP784"/>
      <c r="HQ784"/>
      <c r="HR784"/>
      <c r="HS784"/>
      <c r="HT784"/>
      <c r="HU784"/>
      <c r="HV784"/>
      <c r="HW784"/>
      <c r="HX784"/>
      <c r="HY784"/>
      <c r="HZ784"/>
      <c r="IA784"/>
      <c r="IB784"/>
      <c r="IC784"/>
      <c r="ID784"/>
      <c r="IE784"/>
      <c r="IF784"/>
      <c r="IG784"/>
      <c r="IH784"/>
      <c r="II784"/>
      <c r="IJ784"/>
      <c r="IK784"/>
      <c r="IL784"/>
      <c r="IM784"/>
      <c r="IN784"/>
      <c r="IO784"/>
      <c r="IP784"/>
      <c r="IQ784"/>
      <c r="IR784"/>
      <c r="IS784"/>
      <c r="IT784"/>
      <c r="IU784"/>
      <c r="IV784"/>
      <c r="IW784"/>
      <c r="IX784"/>
      <c r="IY784"/>
      <c r="IZ784"/>
      <c r="JA784"/>
      <c r="JB784"/>
      <c r="JC784"/>
      <c r="JD784"/>
      <c r="JE784"/>
      <c r="JF784"/>
      <c r="JG784"/>
      <c r="JH784"/>
      <c r="JI784"/>
      <c r="JJ784"/>
      <c r="JK784"/>
      <c r="JL784"/>
      <c r="JM784"/>
      <c r="JN784"/>
      <c r="JO784"/>
      <c r="JP784"/>
      <c r="JQ784"/>
      <c r="JR784"/>
      <c r="JS784"/>
      <c r="JT784"/>
      <c r="JU784"/>
      <c r="JV784"/>
      <c r="JW784"/>
      <c r="JX784"/>
    </row>
    <row r="785" spans="1:284" s="199" customFormat="1" ht="12" customHeight="1">
      <c r="A785"/>
      <c r="B785"/>
      <c r="C785"/>
      <c r="D785"/>
      <c r="E785"/>
      <c r="F785"/>
      <c r="G785"/>
      <c r="H785"/>
      <c r="I785"/>
      <c r="J785"/>
      <c r="K785"/>
      <c r="L785"/>
      <c r="M785"/>
      <c r="N785"/>
      <c r="O785"/>
      <c r="P785"/>
      <c r="Q785"/>
      <c r="R785"/>
      <c r="S785"/>
      <c r="T785"/>
      <c r="U785"/>
      <c r="V785"/>
      <c r="W785"/>
      <c r="X785"/>
      <c r="Y785"/>
      <c r="Z785"/>
      <c r="AA785"/>
      <c r="AB785"/>
      <c r="AC785"/>
      <c r="AD785"/>
      <c r="AE785"/>
      <c r="AF785"/>
      <c r="AG785"/>
      <c r="AH785"/>
      <c r="AI785"/>
      <c r="AJ785"/>
      <c r="AK785"/>
      <c r="AL785"/>
      <c r="AM785"/>
      <c r="AN785"/>
      <c r="AO785"/>
      <c r="AP785"/>
      <c r="AQ785"/>
      <c r="AR785"/>
      <c r="AS785"/>
      <c r="AT785"/>
      <c r="AU785"/>
      <c r="AV785"/>
      <c r="AW785"/>
      <c r="AX785"/>
      <c r="AY785"/>
      <c r="AZ785"/>
      <c r="BA785"/>
      <c r="BB785"/>
      <c r="BC785"/>
      <c r="BD785"/>
      <c r="BE785"/>
      <c r="BF785"/>
      <c r="BG785"/>
      <c r="BH785"/>
      <c r="BI785"/>
      <c r="BJ785"/>
      <c r="BK785"/>
      <c r="BL785"/>
      <c r="BM785"/>
      <c r="BN785"/>
      <c r="BO785"/>
      <c r="BP785"/>
      <c r="BQ785"/>
      <c r="BR785"/>
      <c r="BS785"/>
      <c r="BT785"/>
      <c r="BU785"/>
      <c r="BV785"/>
      <c r="BW785"/>
      <c r="BX785"/>
      <c r="BY785"/>
      <c r="BZ785"/>
      <c r="CA785"/>
      <c r="CB785"/>
      <c r="CC785"/>
      <c r="CD785"/>
      <c r="CE785"/>
      <c r="CF785"/>
      <c r="CG785"/>
      <c r="CH785"/>
      <c r="CI785"/>
      <c r="CJ785"/>
      <c r="CK785"/>
      <c r="CL785"/>
      <c r="CM785"/>
      <c r="CN785"/>
      <c r="CO785"/>
      <c r="CP785"/>
      <c r="CQ785"/>
      <c r="CR785"/>
      <c r="CS785"/>
      <c r="CT785"/>
      <c r="CU785"/>
      <c r="CV785"/>
      <c r="CW785"/>
      <c r="CX785"/>
      <c r="CY785"/>
      <c r="CZ785"/>
      <c r="DA785"/>
      <c r="DB785"/>
      <c r="DC785"/>
      <c r="DD785"/>
      <c r="DE785"/>
      <c r="DF785"/>
      <c r="DG785"/>
      <c r="DH785"/>
      <c r="DI785"/>
      <c r="DJ785"/>
      <c r="DK785"/>
      <c r="DL785"/>
      <c r="DM785"/>
      <c r="DN785"/>
      <c r="DO785"/>
      <c r="DP785"/>
      <c r="DQ785"/>
      <c r="DR785"/>
      <c r="DS785"/>
      <c r="DT785"/>
      <c r="DU785"/>
      <c r="DV785"/>
      <c r="DW785"/>
      <c r="DX785"/>
      <c r="DY785"/>
      <c r="DZ785"/>
      <c r="EA785"/>
      <c r="EB785"/>
      <c r="EC785"/>
      <c r="ED785"/>
      <c r="EE785"/>
      <c r="EF785"/>
      <c r="EG785"/>
      <c r="EH785"/>
      <c r="EI785"/>
      <c r="EJ785"/>
      <c r="EK785"/>
      <c r="EL785"/>
      <c r="EM785"/>
      <c r="EN785"/>
      <c r="EO785"/>
      <c r="EP785"/>
      <c r="EQ785"/>
      <c r="ER785"/>
      <c r="ES785"/>
      <c r="ET785"/>
      <c r="EU785"/>
      <c r="EV785"/>
      <c r="EW785"/>
      <c r="EX785"/>
      <c r="EY785"/>
      <c r="EZ785"/>
      <c r="FA785"/>
      <c r="FB785"/>
      <c r="FC785"/>
      <c r="FD785"/>
      <c r="FE785"/>
      <c r="FF785"/>
      <c r="FG785"/>
      <c r="FH785"/>
      <c r="FI785"/>
      <c r="FJ785"/>
      <c r="FK785"/>
      <c r="FL785"/>
      <c r="FM785"/>
      <c r="FN785"/>
      <c r="FO785"/>
      <c r="FP785"/>
      <c r="FQ785"/>
      <c r="FR785"/>
      <c r="FS785"/>
      <c r="FT785"/>
      <c r="FU785"/>
      <c r="FV785"/>
      <c r="FW785"/>
      <c r="FX785"/>
      <c r="FY785"/>
      <c r="FZ785"/>
      <c r="GA785"/>
      <c r="GB785"/>
      <c r="GC785"/>
      <c r="GD785"/>
      <c r="GE785"/>
      <c r="GF785"/>
      <c r="GG785"/>
      <c r="GH785"/>
      <c r="GI785"/>
      <c r="GJ785"/>
      <c r="GK785"/>
      <c r="GL785"/>
      <c r="GM785"/>
      <c r="GN785"/>
      <c r="GO785"/>
      <c r="GP785"/>
      <c r="GQ785"/>
      <c r="GR785"/>
      <c r="GS785"/>
      <c r="GT785"/>
      <c r="GU785"/>
      <c r="GV785"/>
      <c r="GW785"/>
      <c r="GX785"/>
      <c r="GY785"/>
      <c r="GZ785"/>
      <c r="HA785"/>
      <c r="HB785"/>
      <c r="HC785"/>
      <c r="HD785"/>
      <c r="HE785"/>
      <c r="HF785"/>
      <c r="HG785"/>
      <c r="HH785"/>
      <c r="HI785"/>
      <c r="HJ785"/>
      <c r="HK785"/>
      <c r="HL785"/>
      <c r="HM785"/>
      <c r="HN785"/>
      <c r="HO785"/>
      <c r="HP785"/>
      <c r="HQ785"/>
      <c r="HR785"/>
      <c r="HS785"/>
      <c r="HT785"/>
      <c r="HU785"/>
      <c r="HV785"/>
      <c r="HW785"/>
      <c r="HX785"/>
      <c r="HY785"/>
      <c r="HZ785"/>
      <c r="IA785"/>
      <c r="IB785"/>
      <c r="IC785"/>
      <c r="ID785"/>
      <c r="IE785"/>
      <c r="IF785"/>
      <c r="IG785"/>
      <c r="IH785"/>
      <c r="II785"/>
      <c r="IJ785"/>
      <c r="IK785"/>
      <c r="IL785"/>
      <c r="IM785"/>
      <c r="IN785"/>
      <c r="IO785"/>
      <c r="IP785"/>
      <c r="IQ785"/>
      <c r="IR785"/>
      <c r="IS785"/>
      <c r="IT785"/>
      <c r="IU785"/>
      <c r="IV785"/>
      <c r="IW785"/>
      <c r="IX785"/>
      <c r="IY785"/>
      <c r="IZ785"/>
      <c r="JA785"/>
      <c r="JB785"/>
      <c r="JC785"/>
      <c r="JD785"/>
      <c r="JE785"/>
      <c r="JF785"/>
      <c r="JG785"/>
      <c r="JH785"/>
      <c r="JI785"/>
      <c r="JJ785"/>
      <c r="JK785"/>
      <c r="JL785"/>
      <c r="JM785"/>
      <c r="JN785"/>
      <c r="JO785"/>
      <c r="JP785"/>
      <c r="JQ785"/>
      <c r="JR785"/>
      <c r="JS785"/>
      <c r="JT785"/>
      <c r="JU785"/>
      <c r="JV785"/>
      <c r="JW785"/>
      <c r="JX785"/>
    </row>
    <row r="786" spans="1:284" s="199" customFormat="1" ht="12" customHeight="1">
      <c r="A786"/>
      <c r="B786"/>
      <c r="C786"/>
      <c r="D786"/>
      <c r="E786"/>
      <c r="F786"/>
      <c r="G786"/>
      <c r="H786"/>
      <c r="I786"/>
      <c r="J786"/>
      <c r="K786"/>
      <c r="L786"/>
      <c r="M786"/>
      <c r="N786"/>
      <c r="O786"/>
      <c r="P786"/>
      <c r="Q786"/>
      <c r="R786"/>
      <c r="S786"/>
      <c r="T786"/>
      <c r="U786"/>
      <c r="V786"/>
      <c r="W786"/>
      <c r="X786"/>
      <c r="Y786"/>
      <c r="Z786"/>
      <c r="AA786"/>
      <c r="AB786"/>
      <c r="AC786"/>
      <c r="AD786"/>
      <c r="AE786"/>
      <c r="AF786"/>
      <c r="AG786"/>
      <c r="AH786"/>
      <c r="AI786"/>
      <c r="AJ786"/>
      <c r="AK786"/>
      <c r="AL786"/>
      <c r="AM786"/>
      <c r="AN786"/>
      <c r="AO786"/>
      <c r="AP786"/>
      <c r="AQ786"/>
      <c r="AR786"/>
      <c r="AS786"/>
      <c r="AT786"/>
      <c r="AU786"/>
      <c r="AV786"/>
      <c r="AW786"/>
      <c r="AX786"/>
      <c r="AY786"/>
      <c r="AZ786"/>
      <c r="BA786"/>
      <c r="BB786"/>
      <c r="BC786"/>
      <c r="BD786"/>
      <c r="BE786"/>
      <c r="BF786"/>
      <c r="BG786"/>
      <c r="BH786"/>
      <c r="BI786"/>
      <c r="BJ786"/>
      <c r="BK786"/>
      <c r="BL786"/>
      <c r="BM786"/>
      <c r="BN786"/>
      <c r="BO786"/>
      <c r="BP786"/>
      <c r="BQ786"/>
      <c r="BR786"/>
      <c r="BS786"/>
      <c r="BT786"/>
      <c r="BU786"/>
      <c r="BV786"/>
      <c r="BW786"/>
      <c r="BX786"/>
      <c r="BY786"/>
      <c r="BZ786"/>
      <c r="CA786"/>
      <c r="CB786"/>
      <c r="CC786"/>
      <c r="CD786"/>
      <c r="CE786"/>
      <c r="CF786"/>
      <c r="CG786"/>
      <c r="CH786"/>
      <c r="CI786"/>
      <c r="CJ786"/>
      <c r="CK786"/>
      <c r="CL786"/>
      <c r="CM786"/>
      <c r="CN786"/>
      <c r="CO786"/>
      <c r="CP786"/>
      <c r="CQ786"/>
      <c r="CR786"/>
      <c r="CS786"/>
      <c r="CT786"/>
      <c r="CU786"/>
      <c r="CV786"/>
      <c r="CW786"/>
      <c r="CX786"/>
      <c r="CY786"/>
      <c r="CZ786"/>
      <c r="DA786"/>
      <c r="DB786"/>
      <c r="DC786"/>
      <c r="DD786"/>
      <c r="DE786"/>
      <c r="DF786"/>
      <c r="DG786"/>
      <c r="DH786"/>
      <c r="DI786"/>
      <c r="DJ786"/>
      <c r="DK786"/>
      <c r="DL786"/>
      <c r="DM786"/>
      <c r="DN786"/>
      <c r="DO786"/>
      <c r="DP786"/>
      <c r="DQ786"/>
      <c r="DR786"/>
      <c r="DS786"/>
      <c r="DT786"/>
      <c r="DU786"/>
      <c r="DV786"/>
      <c r="DW786"/>
      <c r="DX786"/>
      <c r="DY786"/>
      <c r="DZ786"/>
      <c r="EA786"/>
      <c r="EB786"/>
      <c r="EC786"/>
      <c r="ED786"/>
      <c r="EE786"/>
      <c r="EF786"/>
      <c r="EG786"/>
      <c r="EH786"/>
      <c r="EI786"/>
      <c r="EJ786"/>
      <c r="EK786"/>
      <c r="EL786"/>
      <c r="EM786"/>
      <c r="EN786"/>
      <c r="EO786"/>
      <c r="EP786"/>
      <c r="EQ786"/>
      <c r="ER786"/>
      <c r="ES786"/>
      <c r="ET786"/>
      <c r="EU786"/>
      <c r="EV786"/>
      <c r="EW786"/>
      <c r="EX786"/>
      <c r="EY786"/>
      <c r="EZ786"/>
      <c r="FA786"/>
      <c r="FB786"/>
      <c r="FC786"/>
      <c r="FD786"/>
      <c r="FE786"/>
      <c r="FF786"/>
      <c r="FG786"/>
      <c r="FH786"/>
      <c r="FI786"/>
      <c r="FJ786"/>
      <c r="FK786"/>
      <c r="FL786"/>
      <c r="FM786"/>
      <c r="FN786"/>
      <c r="FO786"/>
      <c r="FP786"/>
      <c r="FQ786"/>
      <c r="FR786"/>
      <c r="FS786"/>
      <c r="FT786"/>
      <c r="FU786"/>
      <c r="FV786"/>
      <c r="FW786"/>
      <c r="FX786"/>
      <c r="FY786"/>
      <c r="FZ786"/>
      <c r="GA786"/>
      <c r="GB786"/>
      <c r="GC786"/>
      <c r="GD786"/>
      <c r="GE786"/>
      <c r="GF786"/>
      <c r="GG786"/>
      <c r="GH786"/>
      <c r="GI786"/>
      <c r="GJ786"/>
      <c r="GK786"/>
      <c r="GL786"/>
      <c r="GM786"/>
      <c r="GN786"/>
      <c r="GO786"/>
      <c r="GP786"/>
      <c r="GQ786"/>
      <c r="GR786"/>
      <c r="GS786"/>
      <c r="GT786"/>
      <c r="GU786"/>
      <c r="GV786"/>
      <c r="GW786"/>
      <c r="GX786"/>
      <c r="GY786"/>
      <c r="GZ786"/>
      <c r="HA786"/>
      <c r="HB786"/>
      <c r="HC786"/>
      <c r="HD786"/>
      <c r="HE786"/>
      <c r="HF786"/>
      <c r="HG786"/>
      <c r="HH786"/>
      <c r="HI786"/>
      <c r="HJ786"/>
      <c r="HK786"/>
      <c r="HL786"/>
      <c r="HM786"/>
      <c r="HN786"/>
      <c r="HO786"/>
      <c r="HP786"/>
      <c r="HQ786"/>
      <c r="HR786"/>
      <c r="HS786"/>
      <c r="HT786"/>
      <c r="HU786"/>
      <c r="HV786"/>
      <c r="HW786"/>
      <c r="HX786"/>
      <c r="HY786"/>
      <c r="HZ786"/>
      <c r="IA786"/>
      <c r="IB786"/>
      <c r="IC786"/>
      <c r="ID786"/>
      <c r="IE786"/>
      <c r="IF786"/>
      <c r="IG786"/>
      <c r="IH786"/>
      <c r="II786"/>
      <c r="IJ786"/>
      <c r="IK786"/>
      <c r="IL786"/>
      <c r="IM786"/>
      <c r="IN786"/>
      <c r="IO786"/>
      <c r="IP786"/>
      <c r="IQ786"/>
      <c r="IR786"/>
      <c r="IS786"/>
      <c r="IT786"/>
      <c r="IU786"/>
      <c r="IV786"/>
      <c r="IW786"/>
      <c r="IX786"/>
      <c r="IY786"/>
      <c r="IZ786"/>
      <c r="JA786"/>
      <c r="JB786"/>
      <c r="JC786"/>
      <c r="JD786"/>
      <c r="JE786"/>
      <c r="JF786"/>
      <c r="JG786"/>
      <c r="JH786"/>
      <c r="JI786"/>
      <c r="JJ786"/>
      <c r="JK786"/>
      <c r="JL786"/>
      <c r="JM786"/>
      <c r="JN786"/>
      <c r="JO786"/>
      <c r="JP786"/>
      <c r="JQ786"/>
      <c r="JR786"/>
      <c r="JS786"/>
      <c r="JT786"/>
      <c r="JU786"/>
      <c r="JV786"/>
      <c r="JW786"/>
      <c r="JX786"/>
    </row>
    <row r="787" spans="1:284" s="199" customFormat="1" ht="12" customHeight="1">
      <c r="A787"/>
      <c r="B787"/>
      <c r="C787"/>
      <c r="D787"/>
      <c r="E787"/>
      <c r="F787"/>
      <c r="G787"/>
      <c r="H787"/>
      <c r="I787"/>
      <c r="J787"/>
      <c r="K787"/>
      <c r="L787"/>
      <c r="M787"/>
      <c r="N787"/>
      <c r="O787"/>
      <c r="P787"/>
      <c r="Q787"/>
      <c r="R787"/>
      <c r="S787"/>
      <c r="T787"/>
      <c r="U787"/>
      <c r="V787"/>
      <c r="W787"/>
      <c r="X787"/>
      <c r="Y787"/>
      <c r="Z787"/>
      <c r="AA787"/>
      <c r="AB787"/>
      <c r="AC787"/>
      <c r="AD787"/>
      <c r="AE787"/>
      <c r="AF787"/>
      <c r="AG787"/>
      <c r="AH787"/>
      <c r="AI787"/>
      <c r="AJ787"/>
      <c r="AK787"/>
      <c r="AL787"/>
      <c r="AM787"/>
      <c r="AN787"/>
      <c r="AO787"/>
      <c r="AP787"/>
      <c r="AQ787"/>
      <c r="AR787"/>
      <c r="AS787"/>
      <c r="AT787"/>
      <c r="AU787"/>
      <c r="AV787"/>
      <c r="AW787"/>
      <c r="AX787"/>
      <c r="AY787"/>
      <c r="AZ787"/>
      <c r="BA787"/>
      <c r="BB787"/>
      <c r="BC787"/>
      <c r="BD787"/>
      <c r="BE787"/>
      <c r="BF787"/>
      <c r="BG787"/>
      <c r="BH787"/>
      <c r="BI787"/>
      <c r="BJ787"/>
      <c r="BK787"/>
      <c r="BL787"/>
      <c r="BM787"/>
      <c r="BN787"/>
      <c r="BO787"/>
      <c r="BP787"/>
      <c r="BQ787"/>
      <c r="BR787"/>
      <c r="BS787"/>
      <c r="BT787"/>
      <c r="BU787"/>
      <c r="BV787"/>
      <c r="BW787"/>
      <c r="BX787"/>
      <c r="BY787"/>
      <c r="BZ787"/>
      <c r="CA787"/>
      <c r="CB787"/>
      <c r="CC787"/>
      <c r="CD787"/>
      <c r="CE787"/>
      <c r="CF787"/>
      <c r="CG787"/>
      <c r="CH787"/>
      <c r="CI787"/>
      <c r="CJ787"/>
      <c r="CK787"/>
      <c r="CL787"/>
      <c r="CM787"/>
      <c r="CN787"/>
      <c r="CO787"/>
      <c r="CP787"/>
      <c r="CQ787"/>
      <c r="CR787"/>
      <c r="CS787"/>
      <c r="CT787"/>
      <c r="CU787"/>
      <c r="CV787"/>
      <c r="CW787"/>
      <c r="CX787"/>
      <c r="CY787"/>
      <c r="CZ787"/>
      <c r="DA787"/>
      <c r="DB787"/>
      <c r="DC787"/>
      <c r="DD787"/>
      <c r="DE787"/>
      <c r="DF787"/>
      <c r="DG787"/>
      <c r="DH787"/>
      <c r="DI787"/>
      <c r="DJ787"/>
      <c r="DK787"/>
      <c r="DL787"/>
      <c r="DM787"/>
      <c r="DN787"/>
      <c r="DO787"/>
      <c r="DP787"/>
      <c r="DQ787"/>
      <c r="DR787"/>
      <c r="DS787"/>
      <c r="DT787"/>
      <c r="DU787"/>
      <c r="DV787"/>
      <c r="DW787"/>
      <c r="DX787"/>
      <c r="DY787"/>
      <c r="DZ787"/>
      <c r="EA787"/>
      <c r="EB787"/>
      <c r="EC787"/>
      <c r="ED787"/>
      <c r="EE787"/>
      <c r="EF787"/>
      <c r="EG787"/>
      <c r="EH787"/>
      <c r="EI787"/>
      <c r="EJ787"/>
      <c r="EK787"/>
      <c r="EL787"/>
      <c r="EM787"/>
      <c r="EN787"/>
      <c r="EO787"/>
      <c r="EP787"/>
      <c r="EQ787"/>
      <c r="ER787"/>
      <c r="ES787"/>
      <c r="ET787"/>
      <c r="EU787"/>
      <c r="EV787"/>
      <c r="EW787"/>
      <c r="EX787"/>
      <c r="EY787"/>
      <c r="EZ787"/>
      <c r="FA787"/>
      <c r="FB787"/>
      <c r="FC787"/>
      <c r="FD787"/>
      <c r="FE787"/>
      <c r="FF787"/>
      <c r="FG787"/>
      <c r="FH787"/>
      <c r="FI787"/>
      <c r="FJ787"/>
      <c r="FK787"/>
      <c r="FL787"/>
      <c r="FM787"/>
      <c r="FN787"/>
      <c r="FO787"/>
      <c r="FP787"/>
      <c r="FQ787"/>
      <c r="FR787"/>
      <c r="FS787"/>
      <c r="FT787"/>
      <c r="FU787"/>
      <c r="FV787"/>
      <c r="FW787"/>
      <c r="FX787"/>
      <c r="FY787"/>
      <c r="FZ787"/>
      <c r="GA787"/>
      <c r="GB787"/>
      <c r="GC787"/>
      <c r="GD787"/>
      <c r="GE787"/>
      <c r="GF787"/>
      <c r="GG787"/>
      <c r="GH787"/>
      <c r="GI787"/>
      <c r="GJ787"/>
      <c r="GK787"/>
      <c r="GL787"/>
      <c r="GM787"/>
      <c r="GN787"/>
      <c r="GO787"/>
      <c r="GP787"/>
      <c r="GQ787"/>
      <c r="GR787"/>
      <c r="GS787"/>
      <c r="GT787"/>
      <c r="GU787"/>
      <c r="GV787"/>
      <c r="GW787"/>
      <c r="GX787"/>
      <c r="GY787"/>
      <c r="GZ787"/>
      <c r="HA787"/>
      <c r="HB787"/>
      <c r="HC787"/>
      <c r="HD787"/>
      <c r="HE787"/>
      <c r="HF787"/>
      <c r="HG787"/>
      <c r="HH787"/>
      <c r="HI787"/>
      <c r="HJ787"/>
      <c r="HK787"/>
      <c r="HL787"/>
      <c r="HM787"/>
      <c r="HN787"/>
      <c r="HO787"/>
      <c r="HP787"/>
      <c r="HQ787"/>
      <c r="HR787"/>
      <c r="HS787"/>
      <c r="HT787"/>
      <c r="HU787"/>
      <c r="HV787"/>
      <c r="HW787"/>
      <c r="HX787"/>
      <c r="HY787"/>
      <c r="HZ787"/>
      <c r="IA787"/>
      <c r="IB787"/>
      <c r="IC787"/>
      <c r="ID787"/>
      <c r="IE787"/>
      <c r="IF787"/>
      <c r="IG787"/>
      <c r="IH787"/>
      <c r="II787"/>
      <c r="IJ787"/>
      <c r="IK787"/>
      <c r="IL787"/>
      <c r="IM787"/>
      <c r="IN787"/>
      <c r="IO787"/>
      <c r="IP787"/>
      <c r="IQ787"/>
      <c r="IR787"/>
      <c r="IS787"/>
      <c r="IT787"/>
      <c r="IU787"/>
      <c r="IV787"/>
      <c r="IW787"/>
      <c r="IX787"/>
      <c r="IY787"/>
      <c r="IZ787"/>
      <c r="JA787"/>
      <c r="JB787"/>
      <c r="JC787"/>
      <c r="JD787"/>
      <c r="JE787"/>
      <c r="JF787"/>
      <c r="JG787"/>
      <c r="JH787"/>
      <c r="JI787"/>
      <c r="JJ787"/>
      <c r="JK787"/>
      <c r="JL787"/>
      <c r="JM787"/>
      <c r="JN787"/>
      <c r="JO787"/>
      <c r="JP787"/>
      <c r="JQ787"/>
      <c r="JR787"/>
      <c r="JS787"/>
      <c r="JT787"/>
      <c r="JU787"/>
      <c r="JV787"/>
      <c r="JW787"/>
      <c r="JX787"/>
    </row>
    <row r="788" spans="1:284" s="199" customFormat="1" ht="12" customHeight="1">
      <c r="A788"/>
      <c r="B788"/>
      <c r="C788"/>
      <c r="D788"/>
      <c r="E788"/>
      <c r="F788"/>
      <c r="G788"/>
      <c r="H788"/>
      <c r="I788"/>
      <c r="J788"/>
      <c r="K788"/>
      <c r="L788"/>
      <c r="M788"/>
      <c r="N788"/>
      <c r="O788"/>
      <c r="P788"/>
      <c r="Q788"/>
      <c r="R788"/>
      <c r="S788"/>
      <c r="T788"/>
      <c r="U788"/>
      <c r="V788"/>
      <c r="W788"/>
      <c r="X788"/>
      <c r="Y788"/>
      <c r="Z788"/>
      <c r="AA788"/>
      <c r="AB788"/>
      <c r="AC788"/>
      <c r="AD788"/>
      <c r="AE788"/>
      <c r="AF788"/>
      <c r="AG788"/>
      <c r="AH788"/>
      <c r="AI788"/>
      <c r="AJ788"/>
      <c r="AK788"/>
      <c r="AL788"/>
      <c r="AM788"/>
      <c r="AN788"/>
      <c r="AO788"/>
      <c r="AP788"/>
      <c r="AQ788"/>
      <c r="AR788"/>
      <c r="AS788"/>
      <c r="AT788"/>
      <c r="AU788"/>
      <c r="AV788"/>
      <c r="AW788"/>
      <c r="AX788"/>
      <c r="AY788"/>
      <c r="AZ788"/>
      <c r="BA788"/>
      <c r="BB788"/>
      <c r="BC788"/>
      <c r="BD788"/>
      <c r="BE788"/>
      <c r="BF788"/>
      <c r="BG788"/>
      <c r="BH788"/>
      <c r="BI788"/>
      <c r="BJ788"/>
      <c r="BK788"/>
      <c r="BL788"/>
      <c r="BM788"/>
      <c r="BN788"/>
      <c r="BO788"/>
      <c r="BP788"/>
      <c r="BQ788"/>
      <c r="BR788"/>
      <c r="BS788"/>
      <c r="BT788"/>
      <c r="BU788"/>
      <c r="BV788"/>
      <c r="BW788"/>
      <c r="BX788"/>
      <c r="BY788"/>
      <c r="BZ788"/>
      <c r="CA788"/>
      <c r="CB788"/>
      <c r="CC788"/>
      <c r="CD788"/>
      <c r="CE788"/>
      <c r="CF788"/>
      <c r="CG788"/>
      <c r="CH788"/>
      <c r="CI788"/>
      <c r="CJ788"/>
      <c r="CK788"/>
      <c r="CL788"/>
      <c r="CM788"/>
      <c r="CN788"/>
      <c r="CO788"/>
      <c r="CP788"/>
      <c r="CQ788"/>
      <c r="CR788"/>
      <c r="CS788"/>
      <c r="CT788"/>
      <c r="CU788"/>
      <c r="CV788"/>
      <c r="CW788"/>
      <c r="CX788"/>
      <c r="CY788"/>
      <c r="CZ788"/>
      <c r="DA788"/>
      <c r="DB788"/>
      <c r="DC788"/>
      <c r="DD788"/>
      <c r="DE788"/>
      <c r="DF788"/>
      <c r="DG788"/>
      <c r="DH788"/>
      <c r="DI788"/>
      <c r="DJ788"/>
      <c r="DK788"/>
      <c r="DL788"/>
      <c r="DM788"/>
      <c r="DN788"/>
      <c r="DO788"/>
      <c r="DP788"/>
      <c r="DQ788"/>
      <c r="DR788"/>
      <c r="DS788"/>
      <c r="DT788"/>
      <c r="DU788"/>
      <c r="DV788"/>
      <c r="DW788"/>
      <c r="DX788"/>
      <c r="DY788"/>
      <c r="DZ788"/>
      <c r="EA788"/>
      <c r="EB788"/>
      <c r="EC788"/>
      <c r="ED788"/>
      <c r="EE788"/>
      <c r="EF788"/>
      <c r="EG788"/>
      <c r="EH788"/>
      <c r="EI788"/>
      <c r="EJ788"/>
      <c r="EK788"/>
      <c r="EL788"/>
      <c r="EM788"/>
      <c r="EN788"/>
      <c r="EO788"/>
      <c r="EP788"/>
      <c r="EQ788"/>
      <c r="ER788"/>
      <c r="ES788"/>
      <c r="ET788"/>
      <c r="EU788"/>
      <c r="EV788"/>
      <c r="EW788"/>
      <c r="EX788"/>
      <c r="EY788"/>
      <c r="EZ788"/>
      <c r="FA788"/>
      <c r="FB788"/>
      <c r="FC788"/>
      <c r="FD788"/>
      <c r="FE788"/>
      <c r="FF788"/>
      <c r="FG788"/>
      <c r="FH788"/>
      <c r="FI788"/>
      <c r="FJ788"/>
      <c r="FK788"/>
      <c r="FL788"/>
      <c r="FM788"/>
      <c r="FN788"/>
      <c r="FO788"/>
      <c r="FP788"/>
      <c r="FQ788"/>
      <c r="FR788"/>
      <c r="FS788"/>
      <c r="FT788"/>
      <c r="FU788"/>
      <c r="FV788"/>
      <c r="FW788"/>
      <c r="FX788"/>
      <c r="FY788"/>
      <c r="FZ788"/>
      <c r="GA788"/>
      <c r="GB788"/>
      <c r="GC788"/>
      <c r="GD788"/>
      <c r="GE788"/>
      <c r="GF788"/>
      <c r="GG788"/>
      <c r="GH788"/>
      <c r="GI788"/>
      <c r="GJ788"/>
      <c r="GK788"/>
      <c r="GL788"/>
      <c r="GM788"/>
      <c r="GN788"/>
      <c r="GO788"/>
      <c r="GP788"/>
      <c r="GQ788"/>
      <c r="GR788"/>
      <c r="GS788"/>
      <c r="GT788"/>
      <c r="GU788"/>
      <c r="GV788"/>
      <c r="GW788"/>
      <c r="GX788"/>
      <c r="GY788"/>
      <c r="GZ788"/>
      <c r="HA788"/>
      <c r="HB788"/>
      <c r="HC788"/>
      <c r="HD788"/>
      <c r="HE788"/>
      <c r="HF788"/>
      <c r="HG788"/>
      <c r="HH788"/>
      <c r="HI788"/>
      <c r="HJ788"/>
      <c r="HK788"/>
      <c r="HL788"/>
      <c r="HM788"/>
      <c r="HN788"/>
      <c r="HO788"/>
      <c r="HP788"/>
      <c r="HQ788"/>
      <c r="HR788"/>
      <c r="HS788"/>
      <c r="HT788"/>
      <c r="HU788"/>
      <c r="HV788"/>
      <c r="HW788"/>
      <c r="HX788"/>
      <c r="HY788"/>
      <c r="HZ788"/>
      <c r="IA788"/>
      <c r="IB788"/>
      <c r="IC788"/>
      <c r="ID788"/>
      <c r="IE788"/>
      <c r="IF788"/>
      <c r="IG788"/>
      <c r="IH788"/>
      <c r="II788"/>
      <c r="IJ788"/>
      <c r="IK788"/>
      <c r="IL788"/>
      <c r="IM788"/>
      <c r="IN788"/>
      <c r="IO788"/>
      <c r="IP788"/>
      <c r="IQ788"/>
      <c r="IR788"/>
      <c r="IS788"/>
      <c r="IT788"/>
      <c r="IU788"/>
      <c r="IV788"/>
      <c r="IW788"/>
      <c r="IX788"/>
      <c r="IY788"/>
      <c r="IZ788"/>
      <c r="JA788"/>
      <c r="JB788"/>
      <c r="JC788"/>
      <c r="JD788"/>
      <c r="JE788"/>
      <c r="JF788"/>
      <c r="JG788"/>
      <c r="JH788"/>
      <c r="JI788"/>
      <c r="JJ788"/>
      <c r="JK788"/>
      <c r="JL788"/>
      <c r="JM788"/>
      <c r="JN788"/>
      <c r="JO788"/>
      <c r="JP788"/>
      <c r="JQ788"/>
      <c r="JR788"/>
      <c r="JS788"/>
      <c r="JT788"/>
      <c r="JU788"/>
      <c r="JV788"/>
      <c r="JW788"/>
      <c r="JX788"/>
    </row>
    <row r="789" spans="1:284" s="199" customFormat="1" ht="12" customHeight="1">
      <c r="A789"/>
      <c r="B789"/>
      <c r="C789"/>
      <c r="D789"/>
      <c r="E789"/>
      <c r="F789"/>
      <c r="G789"/>
      <c r="H789"/>
      <c r="I789"/>
      <c r="J789"/>
      <c r="K789"/>
      <c r="L789"/>
      <c r="M789"/>
      <c r="N789"/>
      <c r="O789"/>
      <c r="P789"/>
      <c r="Q789"/>
      <c r="R789"/>
      <c r="S789"/>
      <c r="T789"/>
      <c r="U789"/>
      <c r="V789"/>
      <c r="W789"/>
      <c r="X789"/>
      <c r="Y789"/>
      <c r="Z789"/>
      <c r="AA789"/>
      <c r="AB789"/>
      <c r="AC789"/>
      <c r="AD789"/>
      <c r="AE789"/>
      <c r="AF789"/>
      <c r="AG789"/>
      <c r="AH789"/>
      <c r="AI789"/>
      <c r="AJ789"/>
      <c r="AK789"/>
      <c r="AL789"/>
      <c r="AM789"/>
      <c r="AN789"/>
      <c r="AO789"/>
      <c r="AP789"/>
      <c r="AQ789"/>
      <c r="AR789"/>
      <c r="AS789"/>
      <c r="AT789"/>
      <c r="AU789"/>
      <c r="AV789"/>
      <c r="AW789"/>
      <c r="AX789"/>
      <c r="AY789"/>
      <c r="AZ789"/>
      <c r="BA789"/>
      <c r="BB789"/>
      <c r="BC789"/>
      <c r="BD789"/>
      <c r="BE789"/>
      <c r="BF789"/>
      <c r="BG789"/>
      <c r="BH789"/>
      <c r="BI789"/>
      <c r="BJ789"/>
      <c r="BK789"/>
      <c r="BL789"/>
      <c r="BM789"/>
      <c r="BN789"/>
      <c r="BO789"/>
      <c r="BP789"/>
      <c r="BQ789"/>
      <c r="BR789"/>
      <c r="BS789"/>
      <c r="BT789"/>
      <c r="BU789"/>
      <c r="BV789"/>
      <c r="BW789"/>
      <c r="BX789"/>
      <c r="BY789"/>
      <c r="BZ789"/>
      <c r="CA789"/>
      <c r="CB789"/>
      <c r="CC789"/>
      <c r="CD789"/>
      <c r="CE789"/>
      <c r="CF789"/>
      <c r="CG789"/>
      <c r="CH789"/>
      <c r="CI789"/>
      <c r="CJ789"/>
      <c r="CK789"/>
      <c r="CL789"/>
      <c r="CM789"/>
      <c r="CN789"/>
      <c r="CO789"/>
      <c r="CP789"/>
      <c r="CQ789"/>
      <c r="CR789"/>
      <c r="CS789"/>
      <c r="CT789"/>
      <c r="CU789"/>
      <c r="CV789"/>
      <c r="CW789"/>
      <c r="CX789"/>
      <c r="CY789"/>
      <c r="CZ789"/>
      <c r="DA789"/>
      <c r="DB789"/>
      <c r="DC789"/>
      <c r="DD789"/>
      <c r="DE789"/>
      <c r="DF789"/>
      <c r="DG789"/>
      <c r="DH789"/>
      <c r="DI789"/>
      <c r="DJ789"/>
      <c r="DK789"/>
      <c r="DL789"/>
      <c r="DM789"/>
      <c r="DN789"/>
      <c r="DO789"/>
      <c r="DP789"/>
      <c r="DQ789"/>
      <c r="DR789"/>
      <c r="DS789"/>
      <c r="DT789"/>
      <c r="DU789"/>
      <c r="DV789"/>
      <c r="DW789"/>
      <c r="DX789"/>
      <c r="DY789"/>
      <c r="DZ789"/>
      <c r="EA789"/>
      <c r="EB789"/>
      <c r="EC789"/>
      <c r="ED789"/>
      <c r="EE789"/>
      <c r="EF789"/>
      <c r="EG789"/>
      <c r="EH789"/>
      <c r="EI789"/>
      <c r="EJ789"/>
      <c r="EK789"/>
      <c r="EL789"/>
      <c r="EM789"/>
      <c r="EN789"/>
      <c r="EO789"/>
      <c r="EP789"/>
      <c r="EQ789"/>
      <c r="ER789"/>
      <c r="ES789"/>
      <c r="ET789"/>
      <c r="EU789"/>
      <c r="EV789"/>
      <c r="EW789"/>
      <c r="EX789"/>
      <c r="EY789"/>
      <c r="EZ789"/>
      <c r="FA789"/>
      <c r="FB789"/>
      <c r="FC789"/>
      <c r="FD789"/>
      <c r="FE789"/>
      <c r="FF789"/>
      <c r="FG789"/>
      <c r="FH789"/>
      <c r="FI789"/>
      <c r="FJ789"/>
      <c r="FK789"/>
      <c r="FL789"/>
      <c r="FM789"/>
      <c r="FN789"/>
      <c r="FO789"/>
      <c r="FP789"/>
      <c r="FQ789"/>
      <c r="FR789"/>
      <c r="FS789"/>
      <c r="FT789"/>
      <c r="FU789"/>
      <c r="FV789"/>
      <c r="FW789"/>
      <c r="FX789"/>
      <c r="FY789"/>
      <c r="FZ789"/>
      <c r="GA789"/>
      <c r="GB789"/>
      <c r="GC789"/>
      <c r="GD789"/>
      <c r="GE789"/>
      <c r="GF789"/>
      <c r="GG789"/>
      <c r="GH789"/>
      <c r="GI789"/>
      <c r="GJ789"/>
      <c r="GK789"/>
      <c r="GL789"/>
      <c r="GM789"/>
      <c r="GN789"/>
      <c r="GO789"/>
      <c r="GP789"/>
      <c r="GQ789"/>
      <c r="GR789"/>
      <c r="GS789"/>
      <c r="GT789"/>
      <c r="GU789"/>
      <c r="GV789"/>
      <c r="GW789"/>
      <c r="GX789"/>
      <c r="GY789"/>
      <c r="GZ789"/>
      <c r="HA789"/>
      <c r="HB789"/>
      <c r="HC789"/>
      <c r="HD789"/>
      <c r="HE789"/>
      <c r="HF789"/>
      <c r="HG789"/>
      <c r="HH789"/>
      <c r="HI789"/>
      <c r="HJ789"/>
      <c r="HK789"/>
      <c r="HL789"/>
      <c r="HM789"/>
      <c r="HN789"/>
      <c r="HO789"/>
      <c r="HP789"/>
      <c r="HQ789"/>
      <c r="HR789"/>
      <c r="HS789"/>
      <c r="HT789"/>
      <c r="HU789"/>
      <c r="HV789"/>
      <c r="HW789"/>
      <c r="HX789"/>
      <c r="HY789"/>
      <c r="HZ789"/>
      <c r="IA789"/>
      <c r="IB789"/>
      <c r="IC789"/>
      <c r="ID789"/>
      <c r="IE789"/>
      <c r="IF789"/>
      <c r="IG789"/>
      <c r="IH789"/>
      <c r="II789"/>
      <c r="IJ789"/>
      <c r="IK789"/>
      <c r="IL789"/>
      <c r="IM789"/>
      <c r="IN789"/>
      <c r="IO789"/>
      <c r="IP789"/>
      <c r="IQ789"/>
      <c r="IR789"/>
      <c r="IS789"/>
      <c r="IT789"/>
      <c r="IU789"/>
      <c r="IV789"/>
      <c r="IW789"/>
      <c r="IX789"/>
      <c r="IY789"/>
      <c r="IZ789"/>
      <c r="JA789"/>
      <c r="JB789"/>
      <c r="JC789"/>
      <c r="JD789"/>
      <c r="JE789"/>
      <c r="JF789"/>
      <c r="JG789"/>
      <c r="JH789"/>
      <c r="JI789"/>
      <c r="JJ789"/>
      <c r="JK789"/>
      <c r="JL789"/>
      <c r="JM789"/>
      <c r="JN789"/>
      <c r="JO789"/>
      <c r="JP789"/>
      <c r="JQ789"/>
      <c r="JR789"/>
      <c r="JS789"/>
      <c r="JT789"/>
      <c r="JU789"/>
      <c r="JV789"/>
      <c r="JW789"/>
      <c r="JX789"/>
    </row>
    <row r="790" spans="1:284" s="199" customFormat="1" ht="12" customHeight="1">
      <c r="A790"/>
      <c r="B790"/>
      <c r="C790"/>
      <c r="D790"/>
      <c r="E790"/>
      <c r="F790"/>
      <c r="G790"/>
      <c r="H790"/>
      <c r="I790"/>
      <c r="J790"/>
      <c r="K790"/>
      <c r="L790"/>
      <c r="M790"/>
      <c r="N790"/>
      <c r="O790"/>
      <c r="P790"/>
      <c r="Q790"/>
      <c r="R790"/>
      <c r="S790"/>
      <c r="T790"/>
      <c r="U790"/>
      <c r="V790"/>
      <c r="W790"/>
      <c r="X790"/>
      <c r="Y790"/>
      <c r="Z790"/>
      <c r="AA790"/>
      <c r="AB790"/>
      <c r="AC790"/>
      <c r="AD790"/>
      <c r="AE790"/>
      <c r="AF790"/>
      <c r="AG790"/>
      <c r="AH790"/>
      <c r="AI790"/>
      <c r="AJ790"/>
      <c r="AK790"/>
      <c r="AL790"/>
      <c r="AM790"/>
      <c r="AN790"/>
      <c r="AO790"/>
      <c r="AP790"/>
      <c r="AQ790"/>
      <c r="AR790"/>
      <c r="AS790"/>
      <c r="AT790"/>
      <c r="AU790"/>
      <c r="AV790"/>
      <c r="AW790"/>
      <c r="AX790"/>
      <c r="AY790"/>
      <c r="AZ790"/>
      <c r="BA790"/>
      <c r="BB790"/>
      <c r="BC790"/>
      <c r="BD790"/>
      <c r="BE790"/>
      <c r="BF790"/>
      <c r="BG790"/>
      <c r="BH790"/>
      <c r="BI790"/>
      <c r="BJ790"/>
      <c r="BK790"/>
      <c r="BL790"/>
      <c r="BM790"/>
      <c r="BN790"/>
      <c r="BO790"/>
      <c r="BP790"/>
      <c r="BQ790"/>
      <c r="BR790"/>
      <c r="BS790"/>
      <c r="BT790"/>
      <c r="BU790"/>
      <c r="BV790"/>
      <c r="BW790"/>
      <c r="BX790"/>
      <c r="BY790"/>
      <c r="BZ790"/>
      <c r="CA790"/>
      <c r="CB790"/>
      <c r="CC790"/>
      <c r="CD790"/>
      <c r="CE790"/>
      <c r="CF790"/>
      <c r="CG790"/>
      <c r="CH790"/>
      <c r="CI790"/>
      <c r="CJ790"/>
      <c r="CK790"/>
      <c r="CL790"/>
      <c r="CM790"/>
      <c r="CN790"/>
      <c r="CO790"/>
      <c r="CP790"/>
      <c r="CQ790"/>
      <c r="CR790"/>
      <c r="CS790"/>
      <c r="CT790"/>
      <c r="CU790"/>
      <c r="CV790"/>
      <c r="CW790"/>
      <c r="CX790"/>
      <c r="CY790"/>
      <c r="CZ790"/>
      <c r="DA790"/>
      <c r="DB790"/>
      <c r="DC790"/>
      <c r="DD790"/>
      <c r="DE790"/>
      <c r="DF790"/>
      <c r="DG790"/>
      <c r="DH790"/>
      <c r="DI790"/>
      <c r="DJ790"/>
      <c r="DK790"/>
      <c r="DL790"/>
      <c r="DM790"/>
      <c r="DN790"/>
      <c r="DO790"/>
      <c r="DP790"/>
      <c r="DQ790"/>
      <c r="DR790"/>
      <c r="DS790"/>
      <c r="DT790"/>
      <c r="DU790"/>
      <c r="DV790"/>
      <c r="DW790"/>
      <c r="DX790"/>
      <c r="DY790"/>
      <c r="DZ790"/>
      <c r="EA790"/>
      <c r="EB790"/>
      <c r="EC790"/>
      <c r="ED790"/>
      <c r="EE790"/>
      <c r="EF790"/>
      <c r="EG790"/>
      <c r="EH790"/>
      <c r="EI790"/>
      <c r="EJ790"/>
      <c r="EK790"/>
      <c r="EL790"/>
      <c r="EM790"/>
      <c r="EN790"/>
      <c r="EO790"/>
      <c r="EP790"/>
      <c r="EQ790"/>
      <c r="ER790"/>
      <c r="ES790"/>
      <c r="ET790"/>
      <c r="EU790"/>
      <c r="EV790"/>
      <c r="EW790"/>
      <c r="EX790"/>
      <c r="EY790"/>
      <c r="EZ790"/>
      <c r="FA790"/>
      <c r="FB790"/>
      <c r="FC790"/>
      <c r="FD790"/>
      <c r="FE790"/>
      <c r="FF790"/>
      <c r="FG790"/>
      <c r="FH790"/>
      <c r="FI790"/>
      <c r="FJ790"/>
      <c r="FK790"/>
      <c r="FL790"/>
      <c r="FM790"/>
      <c r="FN790"/>
      <c r="FO790"/>
      <c r="FP790"/>
      <c r="FQ790"/>
      <c r="FR790"/>
      <c r="FS790"/>
      <c r="FT790"/>
      <c r="FU790"/>
      <c r="FV790"/>
      <c r="FW790"/>
      <c r="FX790"/>
      <c r="FY790"/>
      <c r="FZ790"/>
      <c r="GA790"/>
      <c r="GB790"/>
      <c r="GC790"/>
      <c r="GD790"/>
      <c r="GE790"/>
      <c r="GF790"/>
      <c r="GG790"/>
      <c r="GH790"/>
      <c r="GI790"/>
      <c r="GJ790"/>
      <c r="GK790"/>
      <c r="GL790"/>
      <c r="GM790"/>
      <c r="GN790"/>
      <c r="GO790"/>
      <c r="GP790"/>
      <c r="GQ790"/>
      <c r="GR790"/>
      <c r="GS790"/>
      <c r="GT790"/>
      <c r="GU790"/>
      <c r="GV790"/>
      <c r="GW790"/>
      <c r="GX790"/>
      <c r="GY790"/>
      <c r="GZ790"/>
      <c r="HA790"/>
      <c r="HB790"/>
      <c r="HC790"/>
      <c r="HD790"/>
      <c r="HE790"/>
      <c r="HF790"/>
      <c r="HG790"/>
      <c r="HH790"/>
      <c r="HI790"/>
      <c r="HJ790"/>
      <c r="HK790"/>
      <c r="HL790"/>
      <c r="HM790"/>
      <c r="HN790"/>
      <c r="HO790"/>
      <c r="HP790"/>
      <c r="HQ790"/>
      <c r="HR790"/>
      <c r="HS790"/>
      <c r="HT790"/>
      <c r="HU790"/>
      <c r="HV790"/>
      <c r="HW790"/>
      <c r="HX790"/>
      <c r="HY790"/>
      <c r="HZ790"/>
      <c r="IA790"/>
      <c r="IB790"/>
      <c r="IC790"/>
      <c r="ID790"/>
      <c r="IE790"/>
      <c r="IF790"/>
      <c r="IG790"/>
      <c r="IH790"/>
      <c r="II790"/>
      <c r="IJ790"/>
      <c r="IK790"/>
      <c r="IL790"/>
      <c r="IM790"/>
      <c r="IN790"/>
      <c r="IO790"/>
      <c r="IP790"/>
      <c r="IQ790"/>
      <c r="IR790"/>
      <c r="IS790"/>
      <c r="IT790"/>
      <c r="IU790"/>
      <c r="IV790"/>
      <c r="IW790"/>
      <c r="IX790"/>
      <c r="IY790"/>
      <c r="IZ790"/>
      <c r="JA790"/>
      <c r="JB790"/>
      <c r="JC790"/>
      <c r="JD790"/>
      <c r="JE790"/>
      <c r="JF790"/>
      <c r="JG790"/>
      <c r="JH790"/>
      <c r="JI790"/>
      <c r="JJ790"/>
      <c r="JK790"/>
      <c r="JL790"/>
      <c r="JM790"/>
      <c r="JN790"/>
      <c r="JO790"/>
      <c r="JP790"/>
      <c r="JQ790"/>
      <c r="JR790"/>
      <c r="JS790"/>
      <c r="JT790"/>
      <c r="JU790"/>
      <c r="JV790"/>
      <c r="JW790"/>
      <c r="JX790"/>
    </row>
    <row r="791" spans="1:284" s="199" customFormat="1" ht="12" customHeight="1">
      <c r="A791"/>
      <c r="B791"/>
      <c r="C791"/>
      <c r="D791"/>
      <c r="E791"/>
      <c r="F791"/>
      <c r="G791"/>
      <c r="H791"/>
      <c r="I791"/>
      <c r="J791"/>
      <c r="K791"/>
      <c r="L791"/>
      <c r="M791"/>
      <c r="N791"/>
      <c r="O791"/>
      <c r="P791"/>
      <c r="Q791"/>
      <c r="R791"/>
      <c r="S791"/>
      <c r="T791"/>
      <c r="U791"/>
      <c r="V791"/>
      <c r="W791"/>
      <c r="X791"/>
      <c r="Y791"/>
      <c r="Z791"/>
      <c r="AA791"/>
      <c r="AB791"/>
      <c r="AC791"/>
      <c r="AD791"/>
      <c r="AE791"/>
      <c r="AF791"/>
      <c r="AG791"/>
      <c r="AH791"/>
      <c r="AI791"/>
      <c r="AJ791"/>
      <c r="AK791"/>
      <c r="AL791"/>
      <c r="AM791"/>
      <c r="AN791"/>
      <c r="AO791"/>
      <c r="AP791"/>
      <c r="AQ791"/>
      <c r="AR791"/>
      <c r="AS791"/>
      <c r="AT791"/>
      <c r="AU791"/>
      <c r="AV791"/>
      <c r="AW791"/>
      <c r="AX791"/>
      <c r="AY791"/>
      <c r="AZ791"/>
      <c r="BA791"/>
      <c r="BB791"/>
      <c r="BC791"/>
      <c r="BD791"/>
      <c r="BE791"/>
      <c r="BF791"/>
      <c r="BG791"/>
      <c r="BH791"/>
      <c r="BI791"/>
      <c r="BJ791"/>
      <c r="BK791"/>
      <c r="BL791"/>
      <c r="BM791"/>
      <c r="BN791"/>
      <c r="BO791"/>
      <c r="BP791"/>
      <c r="BQ791"/>
      <c r="BR791"/>
      <c r="BS791"/>
      <c r="BT791"/>
      <c r="BU791"/>
      <c r="BV791"/>
      <c r="BW791"/>
      <c r="BX791"/>
      <c r="BY791"/>
      <c r="BZ791"/>
      <c r="CA791"/>
      <c r="CB791"/>
      <c r="CC791"/>
      <c r="CD791"/>
      <c r="CE791"/>
      <c r="CF791"/>
      <c r="CG791"/>
      <c r="CH791"/>
      <c r="CI791"/>
      <c r="CJ791"/>
      <c r="CK791"/>
      <c r="CL791"/>
      <c r="CM791"/>
      <c r="CN791"/>
      <c r="CO791"/>
      <c r="CP791"/>
      <c r="CQ791"/>
      <c r="CR791"/>
      <c r="CS791"/>
      <c r="CT791"/>
      <c r="CU791"/>
      <c r="CV791"/>
      <c r="CW791"/>
      <c r="CX791"/>
      <c r="CY791"/>
      <c r="CZ791"/>
      <c r="DA791"/>
      <c r="DB791"/>
      <c r="DC791"/>
      <c r="DD791"/>
      <c r="DE791"/>
      <c r="DF791"/>
      <c r="DG791"/>
      <c r="DH791"/>
      <c r="DI791"/>
      <c r="DJ791"/>
      <c r="DK791"/>
      <c r="DL791"/>
      <c r="DM791"/>
      <c r="DN791"/>
      <c r="DO791"/>
      <c r="DP791"/>
      <c r="DQ791"/>
      <c r="DR791"/>
      <c r="DS791"/>
      <c r="DT791"/>
      <c r="DU791"/>
      <c r="DV791"/>
      <c r="DW791"/>
      <c r="DX791"/>
      <c r="DY791"/>
      <c r="DZ791"/>
      <c r="EA791"/>
      <c r="EB791"/>
      <c r="EC791"/>
      <c r="ED791"/>
      <c r="EE791"/>
      <c r="EF791"/>
      <c r="EG791"/>
      <c r="EH791"/>
      <c r="EI791"/>
      <c r="EJ791"/>
      <c r="EK791"/>
      <c r="EL791"/>
      <c r="EM791"/>
      <c r="EN791"/>
      <c r="EO791"/>
      <c r="EP791"/>
      <c r="EQ791"/>
      <c r="ER791"/>
      <c r="ES791"/>
      <c r="ET791"/>
      <c r="EU791"/>
      <c r="EV791"/>
      <c r="EW791"/>
      <c r="EX791"/>
      <c r="EY791"/>
      <c r="EZ791"/>
      <c r="FA791"/>
      <c r="FB791"/>
      <c r="FC791"/>
      <c r="FD791"/>
      <c r="FE791"/>
      <c r="FF791"/>
      <c r="FG791"/>
      <c r="FH791"/>
      <c r="FI791"/>
      <c r="FJ791"/>
      <c r="FK791"/>
      <c r="FL791"/>
      <c r="FM791"/>
      <c r="FN791"/>
      <c r="FO791"/>
      <c r="FP791"/>
      <c r="FQ791"/>
      <c r="FR791"/>
      <c r="FS791"/>
      <c r="FT791"/>
      <c r="FU791"/>
      <c r="FV791"/>
      <c r="FW791"/>
      <c r="FX791"/>
      <c r="FY791"/>
      <c r="FZ791"/>
      <c r="GA791"/>
      <c r="GB791"/>
      <c r="GC791"/>
      <c r="GD791"/>
      <c r="GE791"/>
      <c r="GF791"/>
      <c r="GG791"/>
      <c r="GH791"/>
      <c r="GI791"/>
      <c r="GJ791"/>
      <c r="GK791"/>
      <c r="GL791"/>
      <c r="GM791"/>
      <c r="GN791"/>
      <c r="GO791"/>
      <c r="GP791"/>
      <c r="GQ791"/>
      <c r="GR791"/>
      <c r="GS791"/>
      <c r="GT791"/>
      <c r="GU791"/>
      <c r="GV791"/>
      <c r="GW791"/>
      <c r="GX791"/>
      <c r="GY791"/>
      <c r="GZ791"/>
      <c r="HA791"/>
      <c r="HB791"/>
      <c r="HC791"/>
      <c r="HD791"/>
      <c r="HE791"/>
      <c r="HF791"/>
      <c r="HG791"/>
      <c r="HH791"/>
      <c r="HI791"/>
      <c r="HJ791"/>
      <c r="HK791"/>
      <c r="HL791"/>
      <c r="HM791"/>
      <c r="HN791"/>
      <c r="HO791"/>
      <c r="HP791"/>
      <c r="HQ791"/>
      <c r="HR791"/>
      <c r="HS791"/>
      <c r="HT791"/>
      <c r="HU791"/>
      <c r="HV791"/>
      <c r="HW791"/>
      <c r="HX791"/>
      <c r="HY791"/>
      <c r="HZ791"/>
      <c r="IA791"/>
      <c r="IB791"/>
      <c r="IC791"/>
      <c r="ID791"/>
      <c r="IE791"/>
      <c r="IF791"/>
      <c r="IG791"/>
      <c r="IH791"/>
      <c r="II791"/>
      <c r="IJ791"/>
      <c r="IK791"/>
      <c r="IL791"/>
      <c r="IM791"/>
      <c r="IN791"/>
      <c r="IO791"/>
      <c r="IP791"/>
      <c r="IQ791"/>
      <c r="IR791"/>
      <c r="IS791"/>
      <c r="IT791"/>
      <c r="IU791"/>
      <c r="IV791"/>
      <c r="IW791"/>
      <c r="IX791"/>
      <c r="IY791"/>
      <c r="IZ791"/>
      <c r="JA791"/>
      <c r="JB791"/>
      <c r="JC791"/>
      <c r="JD791"/>
      <c r="JE791"/>
      <c r="JF791"/>
      <c r="JG791"/>
      <c r="JH791"/>
      <c r="JI791"/>
      <c r="JJ791"/>
      <c r="JK791"/>
      <c r="JL791"/>
      <c r="JM791"/>
      <c r="JN791"/>
      <c r="JO791"/>
      <c r="JP791"/>
      <c r="JQ791"/>
      <c r="JR791"/>
      <c r="JS791"/>
      <c r="JT791"/>
      <c r="JU791"/>
      <c r="JV791"/>
      <c r="JW791"/>
      <c r="JX791"/>
    </row>
    <row r="792" spans="1:284" s="199" customFormat="1" ht="12" customHeight="1">
      <c r="A792"/>
      <c r="B792"/>
      <c r="C792"/>
      <c r="D792"/>
      <c r="E792"/>
      <c r="F792"/>
      <c r="G792"/>
      <c r="H792"/>
      <c r="I792"/>
      <c r="J792"/>
      <c r="K792"/>
      <c r="L792"/>
      <c r="M792"/>
      <c r="N792"/>
      <c r="O792"/>
      <c r="P792"/>
      <c r="Q792"/>
      <c r="R792"/>
      <c r="S792"/>
      <c r="T792"/>
      <c r="U792"/>
      <c r="V792"/>
      <c r="W792"/>
      <c r="X792"/>
      <c r="Y792"/>
      <c r="Z792"/>
      <c r="AA792"/>
      <c r="AB792"/>
      <c r="AC792"/>
      <c r="AD792"/>
      <c r="AE792"/>
      <c r="AF792"/>
      <c r="AG792"/>
      <c r="AH792"/>
      <c r="AI792"/>
      <c r="AJ792"/>
      <c r="AK792"/>
      <c r="AL792"/>
      <c r="AM792"/>
      <c r="AN792"/>
      <c r="AO792"/>
      <c r="AP792"/>
      <c r="AQ792"/>
      <c r="AR792"/>
      <c r="AS792"/>
      <c r="AT792"/>
      <c r="AU792"/>
      <c r="AV792"/>
      <c r="AW792"/>
      <c r="AX792"/>
      <c r="AY792"/>
      <c r="AZ792"/>
      <c r="BA792"/>
      <c r="BB792"/>
      <c r="BC792"/>
      <c r="BD792"/>
      <c r="BE792"/>
      <c r="BF792"/>
      <c r="BG792"/>
      <c r="BH792"/>
      <c r="BI792"/>
      <c r="BJ792"/>
      <c r="BK792"/>
      <c r="BL792"/>
      <c r="BM792"/>
      <c r="BN792"/>
      <c r="BO792"/>
      <c r="BP792"/>
      <c r="BQ792"/>
      <c r="BR792"/>
      <c r="BS792"/>
      <c r="BT792"/>
      <c r="BU792"/>
      <c r="BV792"/>
      <c r="BW792"/>
      <c r="BX792"/>
      <c r="BY792"/>
      <c r="BZ792"/>
      <c r="CA792"/>
      <c r="CB792"/>
      <c r="CC792"/>
      <c r="CD792"/>
      <c r="CE792"/>
      <c r="CF792"/>
      <c r="CG792"/>
      <c r="CH792"/>
      <c r="CI792"/>
      <c r="CJ792"/>
      <c r="CK792"/>
      <c r="CL792"/>
      <c r="CM792"/>
      <c r="CN792"/>
      <c r="CO792"/>
      <c r="CP792"/>
      <c r="CQ792"/>
      <c r="CR792"/>
      <c r="CS792"/>
      <c r="CT792"/>
      <c r="CU792"/>
      <c r="CV792"/>
      <c r="CW792"/>
      <c r="CX792"/>
      <c r="CY792"/>
      <c r="CZ792"/>
      <c r="DA792"/>
      <c r="DB792"/>
      <c r="DC792"/>
      <c r="DD792"/>
      <c r="DE792"/>
      <c r="DF792"/>
      <c r="DG792"/>
      <c r="DH792"/>
      <c r="DI792"/>
      <c r="DJ792"/>
      <c r="DK792"/>
      <c r="DL792"/>
      <c r="DM792"/>
      <c r="DN792"/>
      <c r="DO792"/>
      <c r="DP792"/>
      <c r="DQ792"/>
      <c r="DR792"/>
      <c r="DS792"/>
      <c r="DT792"/>
      <c r="DU792"/>
      <c r="DV792"/>
      <c r="DW792"/>
      <c r="DX792"/>
      <c r="DY792"/>
      <c r="DZ792"/>
      <c r="EA792"/>
      <c r="EB792"/>
      <c r="EC792"/>
      <c r="ED792"/>
      <c r="EE792"/>
      <c r="EF792"/>
      <c r="EG792"/>
      <c r="EH792"/>
      <c r="EI792"/>
      <c r="EJ792"/>
      <c r="EK792"/>
      <c r="EL792"/>
      <c r="EM792"/>
      <c r="EN792"/>
      <c r="EO792"/>
      <c r="EP792"/>
      <c r="EQ792"/>
      <c r="ER792"/>
      <c r="ES792"/>
      <c r="ET792"/>
      <c r="EU792"/>
      <c r="EV792"/>
      <c r="EW792"/>
      <c r="EX792"/>
      <c r="EY792"/>
      <c r="EZ792"/>
      <c r="FA792"/>
      <c r="FB792"/>
      <c r="FC792"/>
      <c r="FD792"/>
      <c r="FE792"/>
      <c r="FF792"/>
      <c r="FG792"/>
      <c r="FH792"/>
      <c r="FI792"/>
      <c r="FJ792"/>
      <c r="FK792"/>
      <c r="FL792"/>
      <c r="FM792"/>
      <c r="FN792"/>
      <c r="FO792"/>
      <c r="FP792"/>
      <c r="FQ792"/>
      <c r="FR792"/>
      <c r="FS792"/>
      <c r="FT792"/>
      <c r="FU792"/>
      <c r="FV792"/>
      <c r="FW792"/>
      <c r="FX792"/>
      <c r="FY792"/>
      <c r="FZ792"/>
      <c r="GA792"/>
      <c r="GB792"/>
      <c r="GC792"/>
      <c r="GD792"/>
      <c r="GE792"/>
      <c r="GF792"/>
      <c r="GG792"/>
      <c r="GH792"/>
      <c r="GI792"/>
      <c r="GJ792"/>
      <c r="GK792"/>
      <c r="GL792"/>
      <c r="GM792"/>
      <c r="GN792"/>
      <c r="GO792"/>
      <c r="GP792"/>
      <c r="GQ792"/>
      <c r="GR792"/>
      <c r="GS792"/>
      <c r="GT792"/>
      <c r="GU792"/>
      <c r="GV792"/>
      <c r="GW792"/>
      <c r="GX792"/>
      <c r="GY792"/>
      <c r="GZ792"/>
      <c r="HA792"/>
      <c r="HB792"/>
      <c r="HC792"/>
      <c r="HD792"/>
      <c r="HE792"/>
      <c r="HF792"/>
      <c r="HG792"/>
      <c r="HH792"/>
      <c r="HI792"/>
      <c r="HJ792"/>
      <c r="HK792"/>
      <c r="HL792"/>
      <c r="HM792"/>
      <c r="HN792"/>
      <c r="HO792"/>
      <c r="HP792"/>
      <c r="HQ792"/>
      <c r="HR792"/>
      <c r="HS792"/>
      <c r="HT792"/>
      <c r="HU792"/>
      <c r="HV792"/>
      <c r="HW792"/>
      <c r="HX792"/>
      <c r="HY792"/>
      <c r="HZ792"/>
      <c r="IA792"/>
      <c r="IB792"/>
      <c r="IC792"/>
      <c r="ID792"/>
      <c r="IE792"/>
      <c r="IF792"/>
      <c r="IG792"/>
      <c r="IH792"/>
      <c r="II792"/>
      <c r="IJ792"/>
      <c r="IK792"/>
      <c r="IL792"/>
      <c r="IM792"/>
      <c r="IN792"/>
      <c r="IO792"/>
      <c r="IP792"/>
      <c r="IQ792"/>
      <c r="IR792"/>
      <c r="IS792"/>
      <c r="IT792"/>
      <c r="IU792"/>
      <c r="IV792"/>
      <c r="IW792"/>
      <c r="IX792"/>
      <c r="IY792"/>
      <c r="IZ792"/>
      <c r="JA792"/>
      <c r="JB792"/>
      <c r="JC792"/>
      <c r="JD792"/>
      <c r="JE792"/>
      <c r="JF792"/>
      <c r="JG792"/>
      <c r="JH792"/>
      <c r="JI792"/>
      <c r="JJ792"/>
      <c r="JK792"/>
      <c r="JL792"/>
      <c r="JM792"/>
      <c r="JN792"/>
      <c r="JO792"/>
      <c r="JP792"/>
      <c r="JQ792"/>
      <c r="JR792"/>
      <c r="JS792"/>
      <c r="JT792"/>
      <c r="JU792"/>
      <c r="JV792"/>
      <c r="JW792"/>
      <c r="JX792"/>
    </row>
    <row r="793" spans="1:284" s="199" customFormat="1" ht="12" customHeight="1">
      <c r="A793"/>
      <c r="B793"/>
      <c r="C793"/>
      <c r="D793"/>
      <c r="E793"/>
      <c r="F793"/>
      <c r="G793"/>
      <c r="H793"/>
      <c r="I793"/>
      <c r="J793"/>
      <c r="K793"/>
      <c r="L793"/>
      <c r="M793"/>
      <c r="N793"/>
      <c r="O793"/>
      <c r="P793"/>
      <c r="Q793"/>
      <c r="R793"/>
      <c r="S793"/>
      <c r="T793"/>
      <c r="U793"/>
      <c r="V793"/>
      <c r="W793"/>
      <c r="X793"/>
      <c r="Y793"/>
      <c r="Z793"/>
      <c r="AA793"/>
      <c r="AB793"/>
      <c r="AC793"/>
      <c r="AD793"/>
      <c r="AE793"/>
      <c r="AF793"/>
      <c r="AG793"/>
      <c r="AH793"/>
      <c r="AI793"/>
      <c r="AJ793"/>
      <c r="AK793"/>
      <c r="AL793"/>
      <c r="AM793"/>
      <c r="AN793"/>
      <c r="AO793"/>
      <c r="AP793"/>
      <c r="AQ793"/>
      <c r="AR793"/>
      <c r="AS793"/>
      <c r="AT793"/>
      <c r="AU793"/>
      <c r="AV793"/>
      <c r="AW793"/>
      <c r="AX793"/>
      <c r="AY793"/>
      <c r="AZ793"/>
      <c r="BA793"/>
      <c r="BB793"/>
      <c r="BC793"/>
      <c r="BD793"/>
      <c r="BE793"/>
      <c r="BF793"/>
      <c r="BG793"/>
      <c r="BH793"/>
      <c r="BI793"/>
      <c r="BJ793"/>
      <c r="BK793"/>
      <c r="BL793"/>
      <c r="BM793"/>
      <c r="BN793"/>
      <c r="BO793"/>
      <c r="BP793"/>
      <c r="BQ793"/>
      <c r="BR793"/>
      <c r="BS793"/>
      <c r="BT793"/>
      <c r="BU793"/>
      <c r="BV793"/>
      <c r="BW793"/>
      <c r="BX793"/>
      <c r="BY793"/>
      <c r="BZ793"/>
      <c r="CA793"/>
      <c r="CB793"/>
      <c r="CC793"/>
      <c r="CD793"/>
      <c r="CE793"/>
      <c r="CF793"/>
      <c r="CG793"/>
      <c r="CH793"/>
      <c r="CI793"/>
      <c r="CJ793"/>
      <c r="CK793"/>
      <c r="CL793"/>
      <c r="CM793"/>
      <c r="CN793"/>
      <c r="CO793"/>
      <c r="CP793"/>
      <c r="CQ793"/>
      <c r="CR793"/>
      <c r="CS793"/>
      <c r="CT793"/>
      <c r="CU793"/>
      <c r="CV793"/>
      <c r="CW793"/>
      <c r="CX793"/>
      <c r="CY793"/>
      <c r="CZ793"/>
      <c r="DA793"/>
      <c r="DB793"/>
      <c r="DC793"/>
      <c r="DD793"/>
      <c r="DE793"/>
      <c r="DF793"/>
      <c r="DG793"/>
      <c r="DH793"/>
      <c r="DI793"/>
      <c r="DJ793"/>
      <c r="DK793"/>
      <c r="DL793"/>
      <c r="DM793"/>
      <c r="DN793"/>
      <c r="DO793"/>
      <c r="DP793"/>
      <c r="DQ793"/>
      <c r="DR793"/>
      <c r="DS793"/>
      <c r="DT793"/>
      <c r="DU793"/>
      <c r="DV793"/>
      <c r="DW793"/>
      <c r="DX793"/>
      <c r="DY793"/>
      <c r="DZ793"/>
      <c r="EA793"/>
      <c r="EB793"/>
      <c r="EC793"/>
      <c r="ED793"/>
      <c r="EE793"/>
      <c r="EF793"/>
      <c r="EG793"/>
      <c r="EH793"/>
      <c r="EI793"/>
      <c r="EJ793"/>
      <c r="EK793"/>
      <c r="EL793"/>
      <c r="EM793"/>
      <c r="EN793"/>
      <c r="EO793"/>
      <c r="EP793"/>
      <c r="EQ793"/>
      <c r="ER793"/>
      <c r="ES793"/>
      <c r="ET793"/>
      <c r="EU793"/>
      <c r="EV793"/>
      <c r="EW793"/>
      <c r="EX793"/>
      <c r="EY793"/>
      <c r="EZ793"/>
      <c r="FA793"/>
      <c r="FB793"/>
      <c r="FC793"/>
      <c r="FD793"/>
      <c r="FE793"/>
      <c r="FF793"/>
      <c r="FG793"/>
      <c r="FH793"/>
      <c r="FI793"/>
      <c r="FJ793"/>
      <c r="FK793"/>
      <c r="FL793"/>
      <c r="FM793"/>
      <c r="FN793"/>
      <c r="FO793"/>
      <c r="FP793"/>
      <c r="FQ793"/>
      <c r="FR793"/>
      <c r="FS793"/>
      <c r="FT793"/>
      <c r="FU793"/>
      <c r="FV793"/>
      <c r="FW793"/>
      <c r="FX793"/>
      <c r="FY793"/>
      <c r="FZ793"/>
      <c r="GA793"/>
      <c r="GB793"/>
      <c r="GC793"/>
      <c r="GD793"/>
      <c r="GE793"/>
      <c r="GF793"/>
      <c r="GG793"/>
      <c r="GH793"/>
      <c r="GI793"/>
      <c r="GJ793"/>
      <c r="GK793"/>
      <c r="GL793"/>
      <c r="GM793"/>
      <c r="GN793"/>
      <c r="GO793"/>
      <c r="GP793"/>
      <c r="GQ793"/>
      <c r="GR793"/>
      <c r="GS793"/>
      <c r="GT793"/>
      <c r="GU793"/>
      <c r="GV793"/>
      <c r="GW793"/>
      <c r="GX793"/>
      <c r="GY793"/>
      <c r="GZ793"/>
      <c r="HA793"/>
      <c r="HB793"/>
      <c r="HC793"/>
      <c r="HD793"/>
      <c r="HE793"/>
      <c r="HF793"/>
      <c r="HG793"/>
      <c r="HH793"/>
      <c r="HI793"/>
      <c r="HJ793"/>
      <c r="HK793"/>
      <c r="HL793"/>
      <c r="HM793"/>
      <c r="HN793"/>
      <c r="HO793"/>
      <c r="HP793"/>
      <c r="HQ793"/>
      <c r="HR793"/>
      <c r="HS793"/>
      <c r="HT793"/>
      <c r="HU793"/>
      <c r="HV793"/>
      <c r="HW793"/>
      <c r="HX793"/>
      <c r="HY793"/>
      <c r="HZ793"/>
      <c r="IA793"/>
      <c r="IB793"/>
      <c r="IC793"/>
      <c r="ID793"/>
      <c r="IE793"/>
      <c r="IF793"/>
      <c r="IG793"/>
      <c r="IH793"/>
      <c r="II793"/>
      <c r="IJ793"/>
      <c r="IK793"/>
      <c r="IL793"/>
      <c r="IM793"/>
      <c r="IN793"/>
      <c r="IO793"/>
      <c r="IP793"/>
      <c r="IQ793"/>
      <c r="IR793"/>
      <c r="IS793"/>
      <c r="IT793"/>
      <c r="IU793"/>
      <c r="IV793"/>
      <c r="IW793"/>
      <c r="IX793"/>
      <c r="IY793"/>
      <c r="IZ793"/>
      <c r="JA793"/>
      <c r="JB793"/>
      <c r="JC793"/>
      <c r="JD793"/>
      <c r="JE793"/>
      <c r="JF793"/>
      <c r="JG793"/>
      <c r="JH793"/>
      <c r="JI793"/>
      <c r="JJ793"/>
      <c r="JK793"/>
      <c r="JL793"/>
      <c r="JM793"/>
      <c r="JN793"/>
      <c r="JO793"/>
      <c r="JP793"/>
      <c r="JQ793"/>
      <c r="JR793"/>
      <c r="JS793"/>
      <c r="JT793"/>
      <c r="JU793"/>
      <c r="JV793"/>
      <c r="JW793"/>
      <c r="JX793"/>
    </row>
    <row r="794" spans="1:284" s="199" customFormat="1" ht="12" customHeight="1">
      <c r="A794"/>
      <c r="B794"/>
      <c r="C794"/>
      <c r="D794"/>
      <c r="E794"/>
      <c r="F794"/>
      <c r="G794"/>
      <c r="H794"/>
      <c r="I794"/>
      <c r="J794"/>
      <c r="K794"/>
      <c r="L794"/>
      <c r="M794"/>
      <c r="N794"/>
      <c r="O794"/>
      <c r="P794"/>
      <c r="Q794"/>
      <c r="R794"/>
      <c r="S794"/>
      <c r="T794"/>
      <c r="U794"/>
      <c r="V794"/>
      <c r="W794"/>
      <c r="X794"/>
      <c r="Y794"/>
      <c r="Z794"/>
      <c r="AA794"/>
      <c r="AB794"/>
      <c r="AC794"/>
      <c r="AD794"/>
      <c r="AE794"/>
      <c r="AF794"/>
      <c r="AG794"/>
      <c r="AH794"/>
      <c r="AI794"/>
      <c r="AJ794"/>
      <c r="AK794"/>
      <c r="AL794"/>
      <c r="AM794"/>
      <c r="AN794"/>
      <c r="AO794"/>
      <c r="AP794"/>
      <c r="AQ794"/>
      <c r="AR794"/>
      <c r="AS794"/>
      <c r="AT794"/>
      <c r="AU794"/>
      <c r="AV794"/>
      <c r="AW794"/>
      <c r="AX794"/>
      <c r="AY794"/>
      <c r="AZ794"/>
      <c r="BA794"/>
      <c r="BB794"/>
      <c r="BC794"/>
      <c r="BD794"/>
      <c r="BE794"/>
      <c r="BF794"/>
      <c r="BG794"/>
      <c r="BH794"/>
      <c r="BI794"/>
      <c r="BJ794"/>
      <c r="BK794"/>
      <c r="BL794"/>
      <c r="BM794"/>
      <c r="BN794"/>
      <c r="BO794"/>
      <c r="BP794"/>
      <c r="BQ794"/>
      <c r="BR794"/>
      <c r="BS794"/>
      <c r="BT794"/>
      <c r="BU794"/>
      <c r="BV794"/>
      <c r="BW794"/>
      <c r="BX794"/>
      <c r="BY794"/>
      <c r="BZ794"/>
      <c r="CA794"/>
      <c r="CB794"/>
      <c r="CC794"/>
      <c r="CD794"/>
      <c r="CE794"/>
      <c r="CF794"/>
      <c r="CG794"/>
      <c r="CH794"/>
      <c r="CI794"/>
      <c r="CJ794"/>
      <c r="CK794"/>
      <c r="CL794"/>
      <c r="CM794"/>
      <c r="CN794"/>
      <c r="CO794"/>
      <c r="CP794"/>
      <c r="CQ794"/>
      <c r="CR794"/>
      <c r="CS794"/>
      <c r="CT794"/>
      <c r="CU794"/>
      <c r="CV794"/>
      <c r="CW794"/>
      <c r="CX794"/>
      <c r="CY794"/>
      <c r="CZ794"/>
      <c r="DA794"/>
      <c r="DB794"/>
      <c r="DC794"/>
      <c r="DD794"/>
      <c r="DE794"/>
      <c r="DF794"/>
      <c r="DG794"/>
      <c r="DH794"/>
      <c r="DI794"/>
      <c r="DJ794"/>
      <c r="DK794"/>
      <c r="DL794"/>
      <c r="DM794"/>
      <c r="DN794"/>
      <c r="DO794"/>
      <c r="DP794"/>
      <c r="DQ794"/>
      <c r="DR794"/>
      <c r="DS794"/>
      <c r="DT794"/>
      <c r="DU794"/>
      <c r="DV794"/>
      <c r="DW794"/>
      <c r="DX794"/>
      <c r="DY794"/>
      <c r="DZ794"/>
      <c r="EA794"/>
      <c r="EB794"/>
      <c r="EC794"/>
      <c r="ED794"/>
      <c r="EE794"/>
      <c r="EF794"/>
      <c r="EG794"/>
      <c r="EH794"/>
      <c r="EI794"/>
      <c r="EJ794"/>
      <c r="EK794"/>
      <c r="EL794"/>
      <c r="EM794"/>
      <c r="EN794"/>
      <c r="EO794"/>
      <c r="EP794"/>
      <c r="EQ794"/>
      <c r="ER794"/>
      <c r="ES794"/>
      <c r="ET794"/>
      <c r="EU794"/>
      <c r="EV794"/>
      <c r="EW794"/>
      <c r="EX794"/>
      <c r="EY794"/>
      <c r="EZ794"/>
      <c r="FA794"/>
      <c r="FB794"/>
      <c r="FC794"/>
      <c r="FD794"/>
      <c r="FE794"/>
      <c r="FF794"/>
      <c r="FG794"/>
      <c r="FH794"/>
      <c r="FI794"/>
      <c r="FJ794"/>
      <c r="FK794"/>
      <c r="FL794"/>
      <c r="FM794"/>
      <c r="FN794"/>
      <c r="FO794"/>
      <c r="FP794"/>
      <c r="FQ794"/>
      <c r="FR794"/>
      <c r="FS794"/>
      <c r="FT794"/>
      <c r="FU794"/>
      <c r="FV794"/>
      <c r="FW794"/>
      <c r="FX794"/>
      <c r="FY794"/>
      <c r="FZ794"/>
      <c r="GA794"/>
      <c r="GB794"/>
      <c r="GC794"/>
      <c r="GD794"/>
      <c r="GE794"/>
      <c r="GF794"/>
      <c r="GG794"/>
      <c r="GH794"/>
      <c r="GI794"/>
      <c r="GJ794"/>
      <c r="GK794"/>
      <c r="GL794"/>
      <c r="GM794"/>
      <c r="GN794"/>
      <c r="GO794"/>
      <c r="GP794"/>
      <c r="GQ794"/>
      <c r="GR794"/>
      <c r="GS794"/>
      <c r="GT794"/>
      <c r="GU794"/>
      <c r="GV794"/>
      <c r="GW794"/>
      <c r="GX794"/>
      <c r="GY794"/>
      <c r="GZ794"/>
      <c r="HA794"/>
      <c r="HB794"/>
      <c r="HC794"/>
      <c r="HD794"/>
      <c r="HE794"/>
      <c r="HF794"/>
      <c r="HG794"/>
      <c r="HH794"/>
      <c r="HI794"/>
      <c r="HJ794"/>
      <c r="HK794"/>
      <c r="HL794"/>
      <c r="HM794"/>
      <c r="HN794"/>
      <c r="HO794"/>
      <c r="HP794"/>
      <c r="HQ794"/>
      <c r="HR794"/>
      <c r="HS794"/>
      <c r="HT794"/>
      <c r="HU794"/>
      <c r="HV794"/>
      <c r="HW794"/>
      <c r="HX794"/>
      <c r="HY794"/>
      <c r="HZ794"/>
      <c r="IA794"/>
      <c r="IB794"/>
      <c r="IC794"/>
      <c r="ID794"/>
      <c r="IE794"/>
      <c r="IF794"/>
      <c r="IG794"/>
      <c r="IH794"/>
      <c r="II794"/>
      <c r="IJ794"/>
      <c r="IK794"/>
      <c r="IL794"/>
      <c r="IM794"/>
      <c r="IN794"/>
      <c r="IO794"/>
      <c r="IP794"/>
      <c r="IQ794"/>
      <c r="IR794"/>
      <c r="IS794"/>
      <c r="IT794"/>
      <c r="IU794"/>
      <c r="IV794"/>
      <c r="IW794"/>
      <c r="IX794"/>
      <c r="IY794"/>
      <c r="IZ794"/>
      <c r="JA794"/>
      <c r="JB794"/>
      <c r="JC794"/>
      <c r="JD794"/>
      <c r="JE794"/>
      <c r="JF794"/>
      <c r="JG794"/>
      <c r="JH794"/>
      <c r="JI794"/>
      <c r="JJ794"/>
      <c r="JK794"/>
      <c r="JL794"/>
      <c r="JM794"/>
      <c r="JN794"/>
      <c r="JO794"/>
      <c r="JP794"/>
      <c r="JQ794"/>
      <c r="JR794"/>
      <c r="JS794"/>
      <c r="JT794"/>
      <c r="JU794"/>
      <c r="JV794"/>
      <c r="JW794"/>
      <c r="JX794"/>
    </row>
    <row r="795" spans="1:284" s="199" customFormat="1" ht="12" customHeight="1">
      <c r="A795"/>
      <c r="B795"/>
      <c r="C795"/>
      <c r="D795"/>
      <c r="E795"/>
      <c r="F795"/>
      <c r="G795"/>
      <c r="H795"/>
      <c r="I795"/>
      <c r="J795"/>
      <c r="K795"/>
      <c r="L795"/>
      <c r="M795"/>
      <c r="N795"/>
      <c r="O795"/>
      <c r="P795"/>
      <c r="Q795"/>
      <c r="R795"/>
      <c r="S795"/>
      <c r="T795"/>
      <c r="U795"/>
      <c r="V795"/>
      <c r="W795"/>
      <c r="X795"/>
      <c r="Y795"/>
      <c r="Z795"/>
      <c r="AA795"/>
      <c r="AB795"/>
      <c r="AC795"/>
      <c r="AD795"/>
      <c r="AE795"/>
      <c r="AF795"/>
      <c r="AG795"/>
      <c r="AH795"/>
      <c r="AI795"/>
      <c r="AJ795"/>
      <c r="AK795"/>
      <c r="AL795"/>
      <c r="AM795"/>
      <c r="AN795"/>
      <c r="AO795"/>
      <c r="AP795"/>
      <c r="AQ795"/>
      <c r="AR795"/>
      <c r="AS795"/>
      <c r="AT795"/>
      <c r="AU795"/>
      <c r="AV795"/>
      <c r="AW795"/>
      <c r="AX795"/>
      <c r="AY795"/>
      <c r="AZ795"/>
      <c r="BA795"/>
      <c r="BB795"/>
      <c r="BC795"/>
      <c r="BD795"/>
      <c r="BE795"/>
      <c r="BF795"/>
      <c r="BG795"/>
      <c r="BH795"/>
      <c r="BI795"/>
      <c r="BJ795"/>
      <c r="BK795"/>
      <c r="BL795"/>
      <c r="BM795"/>
      <c r="BN795"/>
      <c r="BO795"/>
      <c r="BP795"/>
      <c r="BQ795"/>
      <c r="BR795"/>
      <c r="BS795"/>
      <c r="BT795"/>
      <c r="BU795"/>
      <c r="BV795"/>
      <c r="BW795"/>
      <c r="BX795"/>
      <c r="BY795"/>
      <c r="BZ795"/>
      <c r="CA795"/>
      <c r="CB795"/>
      <c r="CC795"/>
      <c r="CD795"/>
      <c r="CE795"/>
      <c r="CF795"/>
      <c r="CG795"/>
      <c r="CH795"/>
      <c r="CI795"/>
      <c r="CJ795"/>
      <c r="CK795"/>
      <c r="CL795"/>
      <c r="CM795"/>
      <c r="CN795"/>
      <c r="CO795"/>
      <c r="CP795"/>
      <c r="CQ795"/>
      <c r="CR795"/>
      <c r="CS795"/>
      <c r="CT795"/>
      <c r="CU795"/>
      <c r="CV795"/>
      <c r="CW795"/>
      <c r="CX795"/>
      <c r="CY795"/>
      <c r="CZ795"/>
      <c r="DA795"/>
      <c r="DB795"/>
      <c r="DC795"/>
      <c r="DD795"/>
      <c r="DE795"/>
      <c r="DF795"/>
      <c r="DG795"/>
      <c r="DH795"/>
      <c r="DI795"/>
      <c r="DJ795"/>
      <c r="DK795"/>
      <c r="DL795"/>
      <c r="DM795"/>
      <c r="DN795"/>
      <c r="DO795"/>
      <c r="DP795"/>
      <c r="DQ795"/>
      <c r="DR795"/>
      <c r="DS795"/>
      <c r="DT795"/>
      <c r="DU795"/>
      <c r="DV795"/>
      <c r="DW795"/>
      <c r="DX795"/>
      <c r="DY795"/>
      <c r="DZ795"/>
      <c r="EA795"/>
      <c r="EB795"/>
      <c r="EC795"/>
      <c r="ED795"/>
      <c r="EE795"/>
      <c r="EF795"/>
      <c r="EG795"/>
      <c r="EH795"/>
      <c r="EI795"/>
      <c r="EJ795"/>
      <c r="EK795"/>
      <c r="EL795"/>
      <c r="EM795"/>
      <c r="EN795"/>
      <c r="EO795"/>
      <c r="EP795"/>
      <c r="EQ795"/>
      <c r="ER795"/>
      <c r="ES795"/>
      <c r="ET795"/>
      <c r="EU795"/>
      <c r="EV795"/>
      <c r="EW795"/>
      <c r="EX795"/>
      <c r="EY795"/>
      <c r="EZ795"/>
      <c r="FA795"/>
      <c r="FB795"/>
      <c r="FC795"/>
      <c r="FD795"/>
      <c r="FE795"/>
      <c r="FF795"/>
      <c r="FG795"/>
      <c r="FH795"/>
      <c r="FI795"/>
      <c r="FJ795"/>
      <c r="FK795"/>
      <c r="FL795"/>
      <c r="FM795"/>
      <c r="FN795"/>
      <c r="FO795"/>
      <c r="FP795"/>
      <c r="FQ795"/>
      <c r="FR795"/>
      <c r="FS795"/>
      <c r="FT795"/>
      <c r="FU795"/>
      <c r="FV795"/>
      <c r="FW795"/>
      <c r="FX795"/>
      <c r="FY795"/>
      <c r="FZ795"/>
      <c r="GA795"/>
      <c r="GB795"/>
      <c r="GC795"/>
      <c r="GD795"/>
      <c r="GE795"/>
      <c r="GF795"/>
      <c r="GG795"/>
      <c r="GH795"/>
      <c r="GI795"/>
      <c r="GJ795"/>
      <c r="GK795"/>
      <c r="GL795"/>
      <c r="GM795"/>
      <c r="GN795"/>
      <c r="GO795"/>
      <c r="GP795"/>
      <c r="GQ795"/>
      <c r="GR795"/>
      <c r="GS795"/>
      <c r="GT795"/>
      <c r="GU795"/>
      <c r="GV795"/>
      <c r="GW795"/>
      <c r="GX795"/>
      <c r="GY795"/>
      <c r="GZ795"/>
      <c r="HA795"/>
      <c r="HB795"/>
      <c r="HC795"/>
      <c r="HD795"/>
      <c r="HE795"/>
      <c r="HF795"/>
      <c r="HG795"/>
      <c r="HH795"/>
      <c r="HI795"/>
      <c r="HJ795"/>
      <c r="HK795"/>
      <c r="HL795"/>
      <c r="HM795"/>
      <c r="HN795"/>
      <c r="HO795"/>
      <c r="HP795"/>
      <c r="HQ795"/>
      <c r="HR795"/>
      <c r="HS795"/>
      <c r="HT795"/>
      <c r="HU795"/>
      <c r="HV795"/>
      <c r="HW795"/>
      <c r="HX795"/>
      <c r="HY795"/>
      <c r="HZ795"/>
      <c r="IA795"/>
      <c r="IB795"/>
      <c r="IC795"/>
      <c r="ID795"/>
      <c r="IE795"/>
      <c r="IF795"/>
      <c r="IG795"/>
      <c r="IH795"/>
      <c r="II795"/>
      <c r="IJ795"/>
      <c r="IK795"/>
      <c r="IL795"/>
      <c r="IM795"/>
      <c r="IN795"/>
      <c r="IO795"/>
      <c r="IP795"/>
      <c r="IQ795"/>
      <c r="IR795"/>
      <c r="IS795"/>
      <c r="IT795"/>
      <c r="IU795"/>
      <c r="IV795"/>
      <c r="IW795"/>
      <c r="IX795"/>
      <c r="IY795"/>
      <c r="IZ795"/>
      <c r="JA795"/>
      <c r="JB795"/>
      <c r="JC795"/>
      <c r="JD795"/>
      <c r="JE795"/>
      <c r="JF795"/>
      <c r="JG795"/>
      <c r="JH795"/>
      <c r="JI795"/>
      <c r="JJ795"/>
      <c r="JK795"/>
      <c r="JL795"/>
      <c r="JM795"/>
      <c r="JN795"/>
      <c r="JO795"/>
      <c r="JP795"/>
      <c r="JQ795"/>
      <c r="JR795"/>
      <c r="JS795"/>
      <c r="JT795"/>
      <c r="JU795"/>
      <c r="JV795"/>
      <c r="JW795"/>
      <c r="JX795"/>
    </row>
    <row r="796" spans="1:284" s="199" customFormat="1" ht="12" customHeight="1">
      <c r="A796"/>
      <c r="B796"/>
      <c r="C796"/>
      <c r="D796"/>
      <c r="E796"/>
      <c r="F796"/>
      <c r="G796"/>
      <c r="H796"/>
      <c r="I796"/>
      <c r="J796"/>
      <c r="K796"/>
      <c r="L796"/>
      <c r="M796"/>
      <c r="N796"/>
      <c r="O796"/>
      <c r="P796"/>
      <c r="Q796"/>
      <c r="R796"/>
      <c r="S796"/>
      <c r="T796"/>
      <c r="U796"/>
      <c r="V796"/>
      <c r="W796"/>
      <c r="X796"/>
      <c r="Y796"/>
      <c r="Z796"/>
      <c r="AA796"/>
      <c r="AB796"/>
      <c r="AC796"/>
      <c r="AD796"/>
      <c r="AE796"/>
      <c r="AF796"/>
      <c r="AG796"/>
      <c r="AH796"/>
      <c r="AI796"/>
      <c r="AJ796"/>
      <c r="AK796"/>
      <c r="AL796"/>
      <c r="AM796"/>
      <c r="AN796"/>
      <c r="AO796"/>
      <c r="AP796"/>
      <c r="AQ796"/>
      <c r="AR796"/>
      <c r="AS796"/>
      <c r="AT796"/>
      <c r="AU796"/>
      <c r="AV796"/>
      <c r="AW796"/>
      <c r="AX796"/>
      <c r="AY796"/>
      <c r="AZ796"/>
      <c r="BA796"/>
      <c r="BB796"/>
      <c r="BC796"/>
      <c r="BD796"/>
      <c r="BE796"/>
      <c r="BF796"/>
      <c r="BG796"/>
      <c r="BH796"/>
      <c r="BI796"/>
      <c r="BJ796"/>
      <c r="BK796"/>
      <c r="BL796"/>
      <c r="BM796"/>
      <c r="BN796"/>
      <c r="BO796"/>
      <c r="BP796"/>
      <c r="BQ796"/>
      <c r="BR796"/>
      <c r="BS796"/>
      <c r="BT796"/>
      <c r="BU796"/>
      <c r="BV796"/>
      <c r="BW796"/>
      <c r="BX796"/>
      <c r="BY796"/>
      <c r="BZ796"/>
      <c r="CA796"/>
      <c r="CB796"/>
      <c r="CC796"/>
      <c r="CD796"/>
      <c r="CE796"/>
      <c r="CF796"/>
      <c r="CG796"/>
      <c r="CH796"/>
      <c r="CI796"/>
      <c r="CJ796"/>
      <c r="CK796"/>
      <c r="CL796"/>
      <c r="CM796"/>
      <c r="CN796"/>
      <c r="CO796"/>
      <c r="CP796"/>
      <c r="CQ796"/>
      <c r="CR796"/>
      <c r="CS796"/>
      <c r="CT796"/>
      <c r="CU796"/>
      <c r="CV796"/>
      <c r="CW796"/>
      <c r="CX796"/>
      <c r="CY796"/>
      <c r="CZ796"/>
      <c r="DA796"/>
      <c r="DB796"/>
      <c r="DC796"/>
      <c r="DD796"/>
      <c r="DE796"/>
      <c r="DF796"/>
      <c r="DG796"/>
      <c r="DH796"/>
      <c r="DI796"/>
      <c r="DJ796"/>
      <c r="DK796"/>
      <c r="DL796"/>
      <c r="DM796"/>
      <c r="DN796"/>
      <c r="DO796"/>
      <c r="DP796"/>
      <c r="DQ796"/>
      <c r="DR796"/>
      <c r="DS796"/>
      <c r="DT796"/>
      <c r="DU796"/>
      <c r="DV796"/>
      <c r="DW796"/>
      <c r="DX796"/>
      <c r="DY796"/>
      <c r="DZ796"/>
      <c r="EA796"/>
      <c r="EB796"/>
      <c r="EC796"/>
      <c r="ED796"/>
      <c r="EE796"/>
      <c r="EF796"/>
      <c r="EG796"/>
      <c r="EH796"/>
      <c r="EI796"/>
      <c r="EJ796"/>
      <c r="EK796"/>
      <c r="EL796"/>
      <c r="EM796"/>
      <c r="EN796"/>
      <c r="EO796"/>
      <c r="EP796"/>
      <c r="EQ796"/>
      <c r="ER796"/>
      <c r="ES796"/>
      <c r="ET796"/>
      <c r="EU796"/>
      <c r="EV796"/>
      <c r="EW796"/>
      <c r="EX796"/>
      <c r="EY796"/>
      <c r="EZ796"/>
      <c r="FA796"/>
      <c r="FB796"/>
      <c r="FC796"/>
      <c r="FD796"/>
      <c r="FE796"/>
      <c r="FF796"/>
      <c r="FG796"/>
      <c r="FH796"/>
      <c r="FI796"/>
      <c r="FJ796"/>
      <c r="FK796"/>
      <c r="FL796"/>
      <c r="FM796"/>
      <c r="FN796"/>
      <c r="FO796"/>
      <c r="FP796"/>
      <c r="FQ796"/>
      <c r="FR796"/>
      <c r="FS796"/>
      <c r="FT796"/>
      <c r="FU796"/>
      <c r="FV796"/>
      <c r="FW796"/>
      <c r="FX796"/>
      <c r="FY796"/>
      <c r="FZ796"/>
      <c r="GA796"/>
      <c r="GB796"/>
      <c r="GC796"/>
      <c r="GD796"/>
      <c r="GE796"/>
      <c r="GF796"/>
      <c r="GG796"/>
      <c r="GH796"/>
      <c r="GI796"/>
      <c r="GJ796"/>
      <c r="GK796"/>
      <c r="GL796"/>
      <c r="GM796"/>
      <c r="GN796"/>
      <c r="GO796"/>
      <c r="GP796"/>
      <c r="GQ796"/>
      <c r="GR796"/>
      <c r="GS796"/>
      <c r="GT796"/>
      <c r="GU796"/>
      <c r="GV796"/>
      <c r="GW796"/>
      <c r="GX796"/>
      <c r="GY796"/>
      <c r="GZ796"/>
      <c r="HA796"/>
      <c r="HB796"/>
      <c r="HC796"/>
      <c r="HD796"/>
      <c r="HE796"/>
      <c r="HF796"/>
      <c r="HG796"/>
      <c r="HH796"/>
      <c r="HI796"/>
      <c r="HJ796"/>
      <c r="HK796"/>
      <c r="HL796"/>
      <c r="HM796"/>
      <c r="HN796"/>
      <c r="HO796"/>
      <c r="HP796"/>
      <c r="HQ796"/>
      <c r="HR796"/>
      <c r="HS796"/>
      <c r="HT796"/>
      <c r="HU796"/>
      <c r="HV796"/>
      <c r="HW796"/>
      <c r="HX796"/>
      <c r="HY796"/>
      <c r="HZ796"/>
      <c r="IA796"/>
      <c r="IB796"/>
      <c r="IC796"/>
      <c r="ID796"/>
      <c r="IE796"/>
      <c r="IF796"/>
      <c r="IG796"/>
      <c r="IH796"/>
      <c r="II796"/>
      <c r="IJ796"/>
      <c r="IK796"/>
      <c r="IL796"/>
      <c r="IM796"/>
      <c r="IN796"/>
      <c r="IO796"/>
      <c r="IP796"/>
      <c r="IQ796"/>
      <c r="IR796"/>
      <c r="IS796"/>
      <c r="IT796"/>
      <c r="IU796"/>
      <c r="IV796"/>
      <c r="IW796"/>
      <c r="IX796"/>
      <c r="IY796"/>
      <c r="IZ796"/>
      <c r="JA796"/>
      <c r="JB796"/>
      <c r="JC796"/>
      <c r="JD796"/>
      <c r="JE796"/>
      <c r="JF796"/>
      <c r="JG796"/>
      <c r="JH796"/>
      <c r="JI796"/>
      <c r="JJ796"/>
      <c r="JK796"/>
      <c r="JL796"/>
      <c r="JM796"/>
      <c r="JN796"/>
      <c r="JO796"/>
      <c r="JP796"/>
      <c r="JQ796"/>
      <c r="JR796"/>
      <c r="JS796"/>
      <c r="JT796"/>
      <c r="JU796"/>
      <c r="JV796"/>
      <c r="JW796"/>
      <c r="JX796"/>
    </row>
    <row r="797" spans="1:284" s="199" customFormat="1" ht="12" customHeight="1">
      <c r="A797"/>
      <c r="B797"/>
      <c r="C797"/>
      <c r="D797"/>
      <c r="E797"/>
      <c r="F797"/>
      <c r="G797"/>
      <c r="H797"/>
      <c r="I797"/>
      <c r="J797"/>
      <c r="K797"/>
      <c r="L797"/>
      <c r="M797"/>
      <c r="N797"/>
      <c r="O797"/>
      <c r="P797"/>
      <c r="Q797"/>
      <c r="R797"/>
      <c r="S797"/>
      <c r="T797"/>
      <c r="U797"/>
      <c r="V797"/>
      <c r="W797"/>
      <c r="X797"/>
      <c r="Y797"/>
      <c r="Z797"/>
      <c r="AA797"/>
      <c r="AB797"/>
      <c r="AC797"/>
      <c r="AD797"/>
      <c r="AE797"/>
      <c r="AF797"/>
      <c r="AG797"/>
      <c r="AH797"/>
      <c r="AI797"/>
      <c r="AJ797"/>
      <c r="AK797"/>
      <c r="AL797"/>
      <c r="AM797"/>
      <c r="AN797"/>
      <c r="AO797"/>
      <c r="AP797"/>
      <c r="AQ797"/>
      <c r="AR797"/>
      <c r="AS797"/>
      <c r="AT797"/>
      <c r="AU797"/>
      <c r="AV797"/>
      <c r="AW797"/>
      <c r="AX797"/>
      <c r="AY797"/>
      <c r="AZ797"/>
      <c r="BA797"/>
      <c r="BB797"/>
      <c r="BC797"/>
      <c r="BD797"/>
      <c r="BE797"/>
      <c r="BF797"/>
      <c r="BG797"/>
      <c r="BH797"/>
      <c r="BI797"/>
      <c r="BJ797"/>
      <c r="BK797"/>
      <c r="BL797"/>
      <c r="BM797"/>
      <c r="BN797"/>
      <c r="BO797"/>
      <c r="BP797"/>
      <c r="BQ797"/>
      <c r="BR797"/>
      <c r="BS797"/>
      <c r="BT797"/>
      <c r="BU797"/>
      <c r="BV797"/>
      <c r="BW797"/>
      <c r="BX797"/>
      <c r="BY797"/>
      <c r="BZ797"/>
      <c r="CA797"/>
      <c r="CB797"/>
      <c r="CC797"/>
      <c r="CD797"/>
      <c r="CE797"/>
      <c r="CF797"/>
      <c r="CG797"/>
      <c r="CH797"/>
      <c r="CI797"/>
      <c r="CJ797"/>
      <c r="CK797"/>
      <c r="CL797"/>
      <c r="CM797"/>
      <c r="CN797"/>
      <c r="CO797"/>
      <c r="CP797"/>
      <c r="CQ797"/>
      <c r="CR797"/>
      <c r="CS797"/>
      <c r="CT797"/>
      <c r="CU797"/>
      <c r="CV797"/>
      <c r="CW797"/>
      <c r="CX797"/>
      <c r="CY797"/>
      <c r="CZ797"/>
      <c r="DA797"/>
      <c r="DB797"/>
      <c r="DC797"/>
      <c r="DD797"/>
      <c r="DE797"/>
      <c r="DF797"/>
      <c r="DG797"/>
      <c r="DH797"/>
      <c r="DI797"/>
      <c r="DJ797"/>
      <c r="DK797"/>
      <c r="DL797"/>
      <c r="DM797"/>
      <c r="DN797"/>
      <c r="DO797"/>
      <c r="DP797"/>
      <c r="DQ797"/>
      <c r="DR797"/>
      <c r="DS797"/>
      <c r="DT797"/>
      <c r="DU797"/>
      <c r="DV797"/>
      <c r="DW797"/>
      <c r="DX797"/>
      <c r="DY797"/>
      <c r="DZ797"/>
      <c r="EA797"/>
      <c r="EB797"/>
      <c r="EC797"/>
      <c r="ED797"/>
      <c r="EE797"/>
      <c r="EF797"/>
      <c r="EG797"/>
      <c r="EH797"/>
      <c r="EI797"/>
      <c r="EJ797"/>
      <c r="EK797"/>
      <c r="EL797"/>
      <c r="EM797"/>
      <c r="EN797"/>
      <c r="EO797"/>
      <c r="EP797"/>
      <c r="EQ797"/>
      <c r="ER797"/>
      <c r="ES797"/>
      <c r="ET797"/>
      <c r="EU797"/>
      <c r="EV797"/>
      <c r="EW797"/>
      <c r="EX797"/>
      <c r="EY797"/>
      <c r="EZ797"/>
      <c r="FA797"/>
      <c r="FB797"/>
      <c r="FC797"/>
      <c r="FD797"/>
      <c r="FE797"/>
      <c r="FF797"/>
      <c r="FG797"/>
      <c r="FH797"/>
      <c r="FI797"/>
      <c r="FJ797"/>
      <c r="FK797"/>
      <c r="FL797"/>
      <c r="FM797"/>
      <c r="FN797"/>
      <c r="FO797"/>
      <c r="FP797"/>
      <c r="FQ797"/>
      <c r="FR797"/>
      <c r="FS797"/>
      <c r="FT797"/>
      <c r="FU797"/>
      <c r="FV797"/>
      <c r="FW797"/>
      <c r="FX797"/>
      <c r="FY797"/>
      <c r="FZ797"/>
      <c r="GA797"/>
      <c r="GB797"/>
      <c r="GC797"/>
      <c r="GD797"/>
      <c r="GE797"/>
      <c r="GF797"/>
      <c r="GG797"/>
      <c r="GH797"/>
      <c r="GI797"/>
      <c r="GJ797"/>
      <c r="GK797"/>
      <c r="GL797"/>
      <c r="GM797"/>
      <c r="GN797"/>
      <c r="GO797"/>
      <c r="GP797"/>
      <c r="GQ797"/>
      <c r="GR797"/>
      <c r="GS797"/>
      <c r="GT797"/>
      <c r="GU797"/>
      <c r="GV797"/>
      <c r="GW797"/>
      <c r="GX797"/>
      <c r="GY797"/>
      <c r="GZ797"/>
      <c r="HA797"/>
      <c r="HB797"/>
      <c r="HC797"/>
      <c r="HD797"/>
      <c r="HE797"/>
      <c r="HF797"/>
      <c r="HG797"/>
      <c r="HH797"/>
      <c r="HI797"/>
      <c r="HJ797"/>
      <c r="HK797"/>
      <c r="HL797"/>
      <c r="HM797"/>
      <c r="HN797"/>
      <c r="HO797"/>
      <c r="HP797"/>
      <c r="HQ797"/>
      <c r="HR797"/>
      <c r="HS797"/>
      <c r="HT797"/>
      <c r="HU797"/>
      <c r="HV797"/>
      <c r="HW797"/>
      <c r="HX797"/>
      <c r="HY797"/>
      <c r="HZ797"/>
      <c r="IA797"/>
      <c r="IB797"/>
      <c r="IC797"/>
      <c r="ID797"/>
      <c r="IE797"/>
      <c r="IF797"/>
      <c r="IG797"/>
      <c r="IH797"/>
      <c r="II797"/>
      <c r="IJ797"/>
      <c r="IK797"/>
      <c r="IL797"/>
      <c r="IM797"/>
      <c r="IN797"/>
      <c r="IO797"/>
      <c r="IP797"/>
      <c r="IQ797"/>
      <c r="IR797"/>
      <c r="IS797"/>
      <c r="IT797"/>
      <c r="IU797"/>
      <c r="IV797"/>
      <c r="IW797"/>
      <c r="IX797"/>
      <c r="IY797"/>
      <c r="IZ797"/>
      <c r="JA797"/>
      <c r="JB797"/>
      <c r="JC797"/>
      <c r="JD797"/>
      <c r="JE797"/>
      <c r="JF797"/>
      <c r="JG797"/>
      <c r="JH797"/>
      <c r="JI797"/>
      <c r="JJ797"/>
      <c r="JK797"/>
      <c r="JL797"/>
      <c r="JM797"/>
      <c r="JN797"/>
      <c r="JO797"/>
      <c r="JP797"/>
      <c r="JQ797"/>
      <c r="JR797"/>
      <c r="JS797"/>
      <c r="JT797"/>
      <c r="JU797"/>
      <c r="JV797"/>
      <c r="JW797"/>
      <c r="JX797"/>
    </row>
    <row r="798" spans="1:284" s="199" customFormat="1" ht="12" customHeight="1">
      <c r="A798"/>
      <c r="B798"/>
      <c r="C798"/>
      <c r="D798"/>
      <c r="E798"/>
      <c r="F798"/>
      <c r="G798"/>
      <c r="H798"/>
      <c r="I798"/>
      <c r="J798"/>
      <c r="K798"/>
      <c r="L798"/>
      <c r="M798"/>
      <c r="N798"/>
      <c r="O798"/>
      <c r="P798"/>
      <c r="Q798"/>
      <c r="R798"/>
      <c r="S798"/>
      <c r="T798"/>
      <c r="U798"/>
      <c r="V798"/>
      <c r="W798"/>
      <c r="X798"/>
      <c r="Y798"/>
      <c r="Z798"/>
      <c r="AA798"/>
      <c r="AB798"/>
      <c r="AC798"/>
      <c r="AD798"/>
      <c r="AE798"/>
      <c r="AF798"/>
      <c r="AG798"/>
      <c r="AH798"/>
      <c r="AI798"/>
      <c r="AJ798"/>
      <c r="AK798"/>
      <c r="AL798"/>
      <c r="AM798"/>
      <c r="AN798"/>
      <c r="AO798"/>
      <c r="AP798"/>
      <c r="AQ798"/>
      <c r="AR798"/>
      <c r="AS798"/>
      <c r="AT798"/>
      <c r="AU798"/>
      <c r="AV798"/>
      <c r="AW798"/>
      <c r="AX798"/>
      <c r="AY798"/>
      <c r="AZ798"/>
      <c r="BA798"/>
      <c r="BB798"/>
      <c r="BC798"/>
      <c r="BD798"/>
      <c r="BE798"/>
      <c r="BF798"/>
      <c r="BG798"/>
      <c r="BH798"/>
      <c r="BI798"/>
      <c r="BJ798"/>
      <c r="BK798"/>
      <c r="BL798"/>
      <c r="BM798"/>
      <c r="BN798"/>
      <c r="BO798"/>
      <c r="BP798"/>
      <c r="BQ798"/>
      <c r="BR798"/>
      <c r="BS798"/>
      <c r="BT798"/>
      <c r="BU798"/>
      <c r="BV798"/>
      <c r="BW798"/>
      <c r="BX798"/>
      <c r="BY798"/>
      <c r="BZ798"/>
      <c r="CA798"/>
      <c r="CB798"/>
      <c r="CC798"/>
      <c r="CD798"/>
      <c r="CE798"/>
      <c r="CF798"/>
      <c r="CG798"/>
      <c r="CH798"/>
      <c r="CI798"/>
      <c r="CJ798"/>
      <c r="CK798"/>
      <c r="CL798"/>
      <c r="CM798"/>
      <c r="CN798"/>
      <c r="CO798"/>
      <c r="CP798"/>
      <c r="CQ798"/>
      <c r="CR798"/>
      <c r="CS798"/>
      <c r="CT798"/>
      <c r="CU798"/>
      <c r="CV798"/>
      <c r="CW798"/>
      <c r="CX798"/>
      <c r="CY798"/>
      <c r="CZ798"/>
      <c r="DA798"/>
      <c r="DB798"/>
      <c r="DC798"/>
      <c r="DD798"/>
      <c r="DE798"/>
      <c r="DF798"/>
      <c r="DG798"/>
      <c r="DH798"/>
      <c r="DI798"/>
      <c r="DJ798"/>
      <c r="DK798"/>
      <c r="DL798"/>
      <c r="DM798"/>
      <c r="DN798"/>
      <c r="DO798"/>
      <c r="DP798"/>
      <c r="DQ798"/>
      <c r="DR798"/>
      <c r="DS798"/>
      <c r="DT798"/>
      <c r="DU798"/>
      <c r="DV798"/>
      <c r="DW798"/>
      <c r="DX798"/>
      <c r="DY798"/>
      <c r="DZ798"/>
      <c r="EA798"/>
      <c r="EB798"/>
      <c r="EC798"/>
      <c r="ED798"/>
      <c r="EE798"/>
      <c r="EF798"/>
      <c r="EG798"/>
      <c r="EH798"/>
      <c r="EI798"/>
      <c r="EJ798"/>
      <c r="EK798"/>
      <c r="EL798"/>
      <c r="EM798"/>
      <c r="EN798"/>
      <c r="EO798"/>
      <c r="EP798"/>
      <c r="EQ798"/>
      <c r="ER798"/>
      <c r="ES798"/>
      <c r="ET798"/>
      <c r="EU798"/>
      <c r="EV798"/>
      <c r="EW798"/>
      <c r="EX798"/>
      <c r="EY798"/>
      <c r="EZ798"/>
      <c r="FA798"/>
      <c r="FB798"/>
      <c r="FC798"/>
      <c r="FD798"/>
      <c r="FE798"/>
      <c r="FF798"/>
      <c r="FG798"/>
      <c r="FH798"/>
      <c r="FI798"/>
      <c r="FJ798"/>
      <c r="FK798"/>
      <c r="FL798"/>
      <c r="FM798"/>
      <c r="FN798"/>
      <c r="FO798"/>
      <c r="FP798"/>
      <c r="FQ798"/>
      <c r="FR798"/>
      <c r="FS798"/>
      <c r="FT798"/>
      <c r="FU798"/>
      <c r="FV798"/>
      <c r="FW798"/>
      <c r="FX798"/>
      <c r="FY798"/>
      <c r="FZ798"/>
      <c r="GA798"/>
      <c r="GB798"/>
      <c r="GC798"/>
      <c r="GD798"/>
      <c r="GE798"/>
      <c r="GF798"/>
      <c r="GG798"/>
      <c r="GH798"/>
      <c r="GI798"/>
      <c r="GJ798"/>
      <c r="GK798"/>
      <c r="GL798"/>
      <c r="GM798"/>
      <c r="GN798"/>
      <c r="GO798"/>
      <c r="GP798"/>
      <c r="GQ798"/>
      <c r="GR798"/>
      <c r="GS798"/>
      <c r="GT798"/>
      <c r="GU798"/>
      <c r="GV798"/>
      <c r="GW798"/>
      <c r="GX798"/>
      <c r="GY798"/>
      <c r="GZ798"/>
      <c r="HA798"/>
      <c r="HB798"/>
      <c r="HC798"/>
      <c r="HD798"/>
      <c r="HE798"/>
      <c r="HF798"/>
      <c r="HG798"/>
      <c r="HH798"/>
      <c r="HI798"/>
      <c r="HJ798"/>
      <c r="HK798"/>
      <c r="HL798"/>
      <c r="HM798"/>
      <c r="HN798"/>
      <c r="HO798"/>
      <c r="HP798"/>
      <c r="HQ798"/>
      <c r="HR798"/>
      <c r="HS798"/>
      <c r="HT798"/>
      <c r="HU798"/>
      <c r="HV798"/>
      <c r="HW798"/>
      <c r="HX798"/>
      <c r="HY798"/>
      <c r="HZ798"/>
      <c r="IA798"/>
      <c r="IB798"/>
      <c r="IC798"/>
      <c r="ID798"/>
      <c r="IE798"/>
      <c r="IF798"/>
      <c r="IG798"/>
      <c r="IH798"/>
      <c r="II798"/>
      <c r="IJ798"/>
      <c r="IK798"/>
      <c r="IL798"/>
      <c r="IM798"/>
      <c r="IN798"/>
      <c r="IO798"/>
      <c r="IP798"/>
      <c r="IQ798"/>
      <c r="IR798"/>
      <c r="IS798"/>
      <c r="IT798"/>
      <c r="IU798"/>
      <c r="IV798"/>
      <c r="IW798"/>
      <c r="IX798"/>
      <c r="IY798"/>
      <c r="IZ798"/>
      <c r="JA798"/>
      <c r="JB798"/>
      <c r="JC798"/>
      <c r="JD798"/>
      <c r="JE798"/>
      <c r="JF798"/>
      <c r="JG798"/>
      <c r="JH798"/>
      <c r="JI798"/>
      <c r="JJ798"/>
      <c r="JK798"/>
      <c r="JL798"/>
      <c r="JM798"/>
      <c r="JN798"/>
      <c r="JO798"/>
      <c r="JP798"/>
      <c r="JQ798"/>
      <c r="JR798"/>
      <c r="JS798"/>
      <c r="JT798"/>
      <c r="JU798"/>
      <c r="JV798"/>
      <c r="JW798"/>
      <c r="JX798"/>
    </row>
    <row r="799" spans="1:284" s="199" customFormat="1" ht="12" customHeight="1">
      <c r="A799"/>
      <c r="B799"/>
      <c r="C799"/>
      <c r="D799"/>
      <c r="E799"/>
      <c r="F799"/>
      <c r="G799"/>
      <c r="H799"/>
      <c r="I799"/>
      <c r="J799"/>
      <c r="K799"/>
      <c r="L799"/>
      <c r="M799"/>
      <c r="N799"/>
      <c r="O799"/>
      <c r="P799"/>
      <c r="Q799"/>
      <c r="R799"/>
      <c r="S799"/>
      <c r="T799"/>
      <c r="U799"/>
      <c r="V799"/>
      <c r="W799"/>
      <c r="X799"/>
      <c r="Y799"/>
      <c r="Z799"/>
      <c r="AA799"/>
      <c r="AB799"/>
      <c r="AC799"/>
      <c r="AD799"/>
      <c r="AE799"/>
      <c r="AF799"/>
      <c r="AG799"/>
      <c r="AH799"/>
      <c r="AI799"/>
      <c r="AJ799"/>
      <c r="AK799"/>
      <c r="AL799"/>
      <c r="AM799"/>
      <c r="AN799"/>
      <c r="AO799"/>
      <c r="AP799"/>
      <c r="AQ799"/>
      <c r="AR799"/>
      <c r="AS799"/>
      <c r="AT799"/>
      <c r="AU799"/>
      <c r="AV799"/>
      <c r="AW799"/>
      <c r="AX799"/>
      <c r="AY799"/>
      <c r="AZ799"/>
      <c r="BA799"/>
      <c r="BB799"/>
      <c r="BC799"/>
      <c r="BD799"/>
      <c r="BE799"/>
      <c r="BF799"/>
      <c r="BG799"/>
      <c r="BH799"/>
      <c r="BI799"/>
      <c r="BJ799"/>
      <c r="BK799"/>
      <c r="BL799"/>
      <c r="BM799"/>
      <c r="BN799"/>
      <c r="BO799"/>
      <c r="BP799"/>
      <c r="BQ799"/>
      <c r="BR799"/>
      <c r="BS799"/>
      <c r="BT799"/>
      <c r="BU799"/>
      <c r="BV799"/>
      <c r="BW799"/>
      <c r="BX799"/>
      <c r="BY799"/>
      <c r="BZ799"/>
      <c r="CA799"/>
      <c r="CB799"/>
      <c r="CC799"/>
      <c r="CD799"/>
      <c r="CE799"/>
      <c r="CF799"/>
      <c r="CG799"/>
      <c r="CH799"/>
      <c r="CI799"/>
      <c r="CJ799"/>
      <c r="CK799"/>
      <c r="CL799"/>
      <c r="CM799"/>
      <c r="CN799"/>
      <c r="CO799"/>
      <c r="CP799"/>
      <c r="CQ799"/>
      <c r="CR799"/>
      <c r="CS799"/>
      <c r="CT799"/>
      <c r="CU799"/>
      <c r="CV799"/>
      <c r="CW799"/>
      <c r="CX799"/>
      <c r="CY799"/>
      <c r="CZ799"/>
      <c r="DA799"/>
      <c r="DB799"/>
      <c r="DC799"/>
      <c r="DD799"/>
      <c r="DE799"/>
      <c r="DF799"/>
      <c r="DG799"/>
      <c r="DH799"/>
      <c r="DI799"/>
      <c r="DJ799"/>
      <c r="DK799"/>
      <c r="DL799"/>
      <c r="DM799"/>
      <c r="DN799"/>
      <c r="DO799"/>
      <c r="DP799"/>
      <c r="DQ799"/>
      <c r="DR799"/>
      <c r="DS799"/>
      <c r="DT799"/>
      <c r="DU799"/>
      <c r="DV799"/>
      <c r="DW799"/>
      <c r="DX799"/>
      <c r="DY799"/>
      <c r="DZ799"/>
      <c r="EA799"/>
      <c r="EB799"/>
      <c r="EC799"/>
      <c r="ED799"/>
      <c r="EE799"/>
      <c r="EF799"/>
      <c r="EG799"/>
      <c r="EH799"/>
      <c r="EI799"/>
      <c r="EJ799"/>
      <c r="EK799"/>
      <c r="EL799"/>
      <c r="EM799"/>
      <c r="EN799"/>
      <c r="EO799"/>
      <c r="EP799"/>
      <c r="EQ799"/>
      <c r="ER799"/>
      <c r="ES799"/>
      <c r="ET799"/>
      <c r="EU799"/>
      <c r="EV799"/>
      <c r="EW799"/>
      <c r="EX799"/>
      <c r="EY799"/>
      <c r="EZ799"/>
      <c r="FA799"/>
      <c r="FB799"/>
      <c r="FC799"/>
      <c r="FD799"/>
      <c r="FE799"/>
      <c r="FF799"/>
      <c r="FG799"/>
      <c r="FH799"/>
      <c r="FI799"/>
      <c r="FJ799"/>
      <c r="FK799"/>
      <c r="FL799"/>
      <c r="FM799"/>
      <c r="FN799"/>
      <c r="FO799"/>
      <c r="FP799"/>
      <c r="FQ799"/>
      <c r="FR799"/>
      <c r="FS799"/>
      <c r="FT799"/>
      <c r="FU799"/>
      <c r="FV799"/>
      <c r="FW799"/>
      <c r="FX799"/>
      <c r="FY799"/>
      <c r="FZ799"/>
      <c r="GA799"/>
      <c r="GB799"/>
      <c r="GC799"/>
      <c r="GD799"/>
      <c r="GE799"/>
      <c r="GF799"/>
      <c r="GG799"/>
      <c r="GH799"/>
      <c r="GI799"/>
      <c r="GJ799"/>
      <c r="GK799"/>
      <c r="GL799"/>
      <c r="GM799"/>
      <c r="GN799"/>
      <c r="GO799"/>
      <c r="GP799"/>
      <c r="GQ799"/>
      <c r="GR799"/>
      <c r="GS799"/>
      <c r="GT799"/>
      <c r="GU799"/>
      <c r="GV799"/>
      <c r="GW799"/>
      <c r="GX799"/>
      <c r="GY799"/>
      <c r="GZ799"/>
      <c r="HA799"/>
      <c r="HB799"/>
      <c r="HC799"/>
      <c r="HD799"/>
      <c r="HE799"/>
      <c r="HF799"/>
      <c r="HG799"/>
      <c r="HH799"/>
      <c r="HI799"/>
      <c r="HJ799"/>
      <c r="HK799"/>
      <c r="HL799"/>
      <c r="HM799"/>
      <c r="HN799"/>
      <c r="HO799"/>
      <c r="HP799"/>
      <c r="HQ799"/>
      <c r="HR799"/>
      <c r="HS799"/>
      <c r="HT799"/>
      <c r="HU799"/>
      <c r="HV799"/>
      <c r="HW799"/>
      <c r="HX799"/>
      <c r="HY799"/>
      <c r="HZ799"/>
      <c r="IA799"/>
      <c r="IB799"/>
      <c r="IC799"/>
      <c r="ID799"/>
      <c r="IE799"/>
      <c r="IF799"/>
      <c r="IG799"/>
      <c r="IH799"/>
      <c r="II799"/>
      <c r="IJ799"/>
      <c r="IK799"/>
      <c r="IL799"/>
      <c r="IM799"/>
      <c r="IN799"/>
      <c r="IO799"/>
      <c r="IP799"/>
      <c r="IQ799"/>
      <c r="IR799"/>
      <c r="IS799"/>
      <c r="IT799"/>
      <c r="IU799"/>
      <c r="IV799"/>
      <c r="IW799"/>
      <c r="IX799"/>
      <c r="IY799"/>
      <c r="IZ799"/>
      <c r="JA799"/>
      <c r="JB799"/>
      <c r="JC799"/>
      <c r="JD799"/>
      <c r="JE799"/>
      <c r="JF799"/>
      <c r="JG799"/>
      <c r="JH799"/>
      <c r="JI799"/>
      <c r="JJ799"/>
      <c r="JK799"/>
      <c r="JL799"/>
      <c r="JM799"/>
      <c r="JN799"/>
      <c r="JO799"/>
      <c r="JP799"/>
      <c r="JQ799"/>
      <c r="JR799"/>
      <c r="JS799"/>
      <c r="JT799"/>
      <c r="JU799"/>
      <c r="JV799"/>
      <c r="JW799"/>
      <c r="JX799"/>
    </row>
    <row r="800" spans="1:284" s="199" customFormat="1" ht="12" customHeight="1">
      <c r="A800"/>
      <c r="B800"/>
      <c r="C800"/>
      <c r="D800"/>
      <c r="E800"/>
      <c r="F800"/>
      <c r="G800"/>
      <c r="H800"/>
      <c r="I800"/>
      <c r="J800"/>
      <c r="K800"/>
      <c r="L800"/>
      <c r="M800"/>
      <c r="N800"/>
      <c r="O800"/>
      <c r="P800"/>
      <c r="Q800"/>
      <c r="R800"/>
      <c r="S800"/>
      <c r="T800"/>
      <c r="U800"/>
      <c r="V800"/>
      <c r="W800"/>
      <c r="X800"/>
      <c r="Y800"/>
      <c r="Z800"/>
      <c r="AA800"/>
      <c r="AB800"/>
      <c r="AC800"/>
      <c r="AD800"/>
      <c r="AE800"/>
      <c r="AF800"/>
      <c r="AG800"/>
      <c r="AH800"/>
      <c r="AI800"/>
      <c r="AJ800"/>
      <c r="AK800"/>
      <c r="AL800"/>
      <c r="AM800"/>
      <c r="AN800"/>
      <c r="AO800"/>
      <c r="AP800"/>
      <c r="AQ800"/>
      <c r="AR800"/>
      <c r="AS800"/>
      <c r="AT800"/>
      <c r="AU800"/>
      <c r="AV800"/>
      <c r="AW800"/>
      <c r="AX800"/>
      <c r="AY800"/>
      <c r="AZ800"/>
      <c r="BA800"/>
      <c r="BB800"/>
      <c r="BC800"/>
      <c r="BD800"/>
      <c r="BE800"/>
      <c r="BF800"/>
      <c r="BG800"/>
      <c r="BH800"/>
      <c r="BI800"/>
      <c r="BJ800"/>
      <c r="BK800"/>
      <c r="BL800"/>
      <c r="BM800"/>
      <c r="BN800"/>
      <c r="BO800"/>
      <c r="BP800"/>
      <c r="BQ800"/>
      <c r="BR800"/>
      <c r="BS800"/>
      <c r="BT800"/>
      <c r="BU800"/>
      <c r="BV800"/>
      <c r="BW800"/>
      <c r="BX800"/>
      <c r="BY800"/>
      <c r="BZ800"/>
      <c r="CA800"/>
      <c r="CB800"/>
      <c r="CC800"/>
      <c r="CD800"/>
      <c r="CE800"/>
      <c r="CF800"/>
      <c r="CG800"/>
      <c r="CH800"/>
      <c r="CI800"/>
      <c r="CJ800"/>
      <c r="CK800"/>
      <c r="CL800"/>
      <c r="CM800"/>
      <c r="CN800"/>
      <c r="CO800"/>
      <c r="CP800"/>
      <c r="CQ800"/>
      <c r="CR800"/>
      <c r="CS800"/>
      <c r="CT800"/>
      <c r="CU800"/>
      <c r="CV800"/>
      <c r="CW800"/>
      <c r="CX800"/>
      <c r="CY800"/>
      <c r="CZ800"/>
      <c r="DA800"/>
      <c r="DB800"/>
      <c r="DC800"/>
      <c r="DD800"/>
      <c r="DE800"/>
      <c r="DF800"/>
      <c r="DG800"/>
      <c r="DH800"/>
      <c r="DI800"/>
      <c r="DJ800"/>
      <c r="DK800"/>
      <c r="DL800"/>
      <c r="DM800"/>
      <c r="DN800"/>
      <c r="DO800"/>
      <c r="DP800"/>
      <c r="DQ800"/>
      <c r="DR800"/>
      <c r="DS800"/>
      <c r="DT800"/>
      <c r="DU800"/>
      <c r="DV800"/>
      <c r="DW800"/>
      <c r="DX800"/>
      <c r="DY800"/>
      <c r="DZ800"/>
      <c r="EA800"/>
      <c r="EB800"/>
      <c r="EC800"/>
      <c r="ED800"/>
      <c r="EE800"/>
      <c r="EF800"/>
      <c r="EG800"/>
      <c r="EH800"/>
      <c r="EI800"/>
      <c r="EJ800"/>
      <c r="EK800"/>
      <c r="EL800"/>
      <c r="EM800"/>
      <c r="EN800"/>
      <c r="EO800"/>
      <c r="EP800"/>
      <c r="EQ800"/>
      <c r="ER800"/>
      <c r="ES800"/>
      <c r="ET800"/>
      <c r="EU800"/>
      <c r="EV800"/>
      <c r="EW800"/>
      <c r="EX800"/>
      <c r="EY800"/>
      <c r="EZ800"/>
      <c r="FA800"/>
      <c r="FB800"/>
      <c r="FC800"/>
      <c r="FD800"/>
      <c r="FE800"/>
      <c r="FF800"/>
      <c r="FG800"/>
      <c r="FH800"/>
      <c r="FI800"/>
      <c r="FJ800"/>
      <c r="FK800"/>
      <c r="FL800"/>
      <c r="FM800"/>
      <c r="FN800"/>
      <c r="FO800"/>
      <c r="FP800"/>
      <c r="FQ800"/>
      <c r="FR800"/>
      <c r="FS800"/>
      <c r="FT800"/>
      <c r="FU800"/>
      <c r="FV800"/>
      <c r="FW800"/>
      <c r="FX800"/>
      <c r="FY800"/>
      <c r="FZ800"/>
      <c r="GA800"/>
      <c r="GB800"/>
      <c r="GC800"/>
      <c r="GD800"/>
      <c r="GE800"/>
      <c r="GF800"/>
      <c r="GG800"/>
      <c r="GH800"/>
      <c r="GI800"/>
      <c r="GJ800"/>
      <c r="GK800"/>
      <c r="GL800"/>
      <c r="GM800"/>
      <c r="GN800"/>
      <c r="GO800"/>
      <c r="GP800"/>
      <c r="GQ800"/>
      <c r="GR800"/>
      <c r="GS800"/>
      <c r="GT800"/>
      <c r="GU800"/>
      <c r="GV800"/>
      <c r="GW800"/>
      <c r="GX800"/>
      <c r="GY800"/>
      <c r="GZ800"/>
      <c r="HA800"/>
      <c r="HB800"/>
      <c r="HC800"/>
      <c r="HD800"/>
      <c r="HE800"/>
      <c r="HF800"/>
      <c r="HG800"/>
      <c r="HH800"/>
      <c r="HI800"/>
      <c r="HJ800"/>
      <c r="HK800"/>
      <c r="HL800"/>
      <c r="HM800"/>
      <c r="HN800"/>
      <c r="HO800"/>
      <c r="HP800"/>
      <c r="HQ800"/>
      <c r="HR800"/>
      <c r="HS800"/>
      <c r="HT800"/>
      <c r="HU800"/>
      <c r="HV800"/>
      <c r="HW800"/>
      <c r="HX800"/>
      <c r="HY800"/>
      <c r="HZ800"/>
      <c r="IA800"/>
      <c r="IB800"/>
      <c r="IC800"/>
      <c r="ID800"/>
      <c r="IE800"/>
      <c r="IF800"/>
      <c r="IG800"/>
      <c r="IH800"/>
      <c r="II800"/>
      <c r="IJ800"/>
      <c r="IK800"/>
      <c r="IL800"/>
      <c r="IM800"/>
      <c r="IN800"/>
      <c r="IO800"/>
      <c r="IP800"/>
      <c r="IQ800"/>
      <c r="IR800"/>
      <c r="IS800"/>
      <c r="IT800"/>
      <c r="IU800"/>
      <c r="IV800"/>
      <c r="IW800"/>
      <c r="IX800"/>
      <c r="IY800"/>
      <c r="IZ800"/>
      <c r="JA800"/>
      <c r="JB800"/>
      <c r="JC800"/>
      <c r="JD800"/>
      <c r="JE800"/>
      <c r="JF800"/>
      <c r="JG800"/>
      <c r="JH800"/>
      <c r="JI800"/>
      <c r="JJ800"/>
      <c r="JK800"/>
      <c r="JL800"/>
      <c r="JM800"/>
      <c r="JN800"/>
      <c r="JO800"/>
      <c r="JP800"/>
      <c r="JQ800"/>
      <c r="JR800"/>
      <c r="JS800"/>
      <c r="JT800"/>
      <c r="JU800"/>
      <c r="JV800"/>
      <c r="JW800"/>
      <c r="JX800"/>
    </row>
    <row r="801" spans="1:284" s="199" customFormat="1" ht="12" customHeight="1">
      <c r="A801"/>
      <c r="B801"/>
      <c r="C801"/>
      <c r="D801"/>
      <c r="E801"/>
      <c r="F801"/>
      <c r="G801"/>
      <c r="H801"/>
      <c r="I801"/>
      <c r="J801"/>
      <c r="K801"/>
      <c r="L801"/>
      <c r="M801"/>
      <c r="N801"/>
      <c r="O801"/>
      <c r="P801"/>
      <c r="Q801"/>
      <c r="R801"/>
      <c r="S801"/>
      <c r="T801"/>
      <c r="U801"/>
      <c r="V801"/>
      <c r="W801"/>
      <c r="X801"/>
      <c r="Y801"/>
      <c r="Z801"/>
      <c r="AA801"/>
      <c r="AB801"/>
      <c r="AC801"/>
      <c r="AD801"/>
      <c r="AE801"/>
      <c r="AF801"/>
      <c r="AG801"/>
      <c r="AH801"/>
      <c r="AI801"/>
      <c r="AJ801"/>
      <c r="AK801"/>
      <c r="AL801"/>
      <c r="AM801"/>
      <c r="AN801"/>
      <c r="AO801"/>
      <c r="AP801"/>
      <c r="AQ801"/>
      <c r="AR801"/>
      <c r="AS801"/>
      <c r="AT801"/>
      <c r="AU801"/>
      <c r="AV801"/>
      <c r="AW801"/>
      <c r="AX801"/>
      <c r="AY801"/>
      <c r="AZ801"/>
      <c r="BA801"/>
      <c r="BB801"/>
      <c r="BC801"/>
      <c r="BD801"/>
      <c r="BE801"/>
      <c r="BF801"/>
      <c r="BG801"/>
      <c r="BH801"/>
      <c r="BI801"/>
      <c r="BJ801"/>
      <c r="BK801"/>
      <c r="BL801"/>
      <c r="BM801"/>
      <c r="BN801"/>
      <c r="BO801"/>
      <c r="BP801"/>
      <c r="BQ801"/>
      <c r="BR801"/>
      <c r="BS801"/>
      <c r="BT801"/>
      <c r="BU801"/>
      <c r="BV801"/>
      <c r="BW801"/>
      <c r="BX801"/>
      <c r="BY801"/>
      <c r="BZ801"/>
      <c r="CA801"/>
      <c r="CB801"/>
      <c r="CC801"/>
      <c r="CD801"/>
      <c r="CE801"/>
      <c r="CF801"/>
      <c r="CG801"/>
      <c r="CH801"/>
      <c r="CI801"/>
      <c r="CJ801"/>
      <c r="CK801"/>
      <c r="CL801"/>
      <c r="CM801"/>
      <c r="CN801"/>
      <c r="CO801"/>
      <c r="CP801"/>
      <c r="CQ801"/>
      <c r="CR801"/>
      <c r="CS801"/>
      <c r="CT801"/>
      <c r="CU801"/>
      <c r="CV801"/>
      <c r="CW801"/>
      <c r="CX801"/>
      <c r="CY801"/>
      <c r="CZ801"/>
      <c r="DA801"/>
      <c r="DB801"/>
      <c r="DC801"/>
      <c r="DD801"/>
      <c r="DE801"/>
      <c r="DF801"/>
      <c r="DG801"/>
      <c r="DH801"/>
      <c r="DI801"/>
      <c r="DJ801"/>
      <c r="DK801"/>
      <c r="DL801"/>
      <c r="DM801"/>
      <c r="DN801"/>
      <c r="DO801"/>
      <c r="DP801"/>
      <c r="DQ801"/>
      <c r="DR801"/>
      <c r="DS801"/>
      <c r="DT801"/>
      <c r="DU801"/>
      <c r="DV801"/>
      <c r="DW801"/>
      <c r="DX801"/>
      <c r="DY801"/>
      <c r="DZ801"/>
      <c r="EA801"/>
      <c r="EB801"/>
      <c r="EC801"/>
      <c r="ED801"/>
      <c r="EE801"/>
      <c r="EF801"/>
      <c r="EG801"/>
      <c r="EH801"/>
      <c r="EI801"/>
      <c r="EJ801"/>
      <c r="EK801"/>
      <c r="EL801"/>
      <c r="EM801"/>
      <c r="EN801"/>
      <c r="EO801"/>
      <c r="EP801"/>
      <c r="EQ801"/>
      <c r="ER801"/>
      <c r="ES801"/>
      <c r="ET801"/>
      <c r="EU801"/>
      <c r="EV801"/>
      <c r="EW801"/>
      <c r="EX801"/>
      <c r="EY801"/>
      <c r="EZ801"/>
      <c r="FA801"/>
      <c r="FB801"/>
      <c r="FC801"/>
      <c r="FD801"/>
      <c r="FE801"/>
      <c r="FF801"/>
      <c r="FG801"/>
      <c r="FH801"/>
      <c r="FI801"/>
      <c r="FJ801"/>
      <c r="FK801"/>
      <c r="FL801"/>
      <c r="FM801"/>
      <c r="FN801"/>
      <c r="FO801"/>
      <c r="FP801"/>
      <c r="FQ801"/>
      <c r="FR801"/>
      <c r="FS801"/>
      <c r="FT801"/>
      <c r="FU801"/>
      <c r="FV801"/>
      <c r="FW801"/>
      <c r="FX801"/>
      <c r="FY801"/>
      <c r="FZ801"/>
      <c r="GA801"/>
      <c r="GB801"/>
      <c r="GC801"/>
      <c r="GD801"/>
      <c r="GE801"/>
      <c r="GF801"/>
      <c r="GG801"/>
      <c r="GH801"/>
      <c r="GI801"/>
      <c r="GJ801"/>
      <c r="GK801"/>
      <c r="GL801"/>
      <c r="GM801"/>
      <c r="GN801"/>
      <c r="GO801"/>
      <c r="GP801"/>
      <c r="GQ801"/>
      <c r="GR801"/>
      <c r="GS801"/>
      <c r="GT801"/>
      <c r="GU801"/>
      <c r="GV801"/>
      <c r="GW801"/>
      <c r="GX801"/>
      <c r="GY801"/>
      <c r="GZ801"/>
      <c r="HA801"/>
      <c r="HB801"/>
      <c r="HC801"/>
      <c r="HD801"/>
      <c r="HE801"/>
      <c r="HF801"/>
      <c r="HG801"/>
      <c r="HH801"/>
      <c r="HI801"/>
      <c r="HJ801"/>
      <c r="HK801"/>
      <c r="HL801"/>
      <c r="HM801"/>
      <c r="HN801"/>
      <c r="HO801"/>
      <c r="HP801"/>
      <c r="HQ801"/>
      <c r="HR801"/>
      <c r="HS801"/>
      <c r="HT801"/>
      <c r="HU801"/>
      <c r="HV801"/>
      <c r="HW801"/>
      <c r="HX801"/>
      <c r="HY801"/>
      <c r="HZ801"/>
      <c r="IA801"/>
      <c r="IB801"/>
      <c r="IC801"/>
      <c r="ID801"/>
      <c r="IE801"/>
      <c r="IF801"/>
      <c r="IG801"/>
      <c r="IH801"/>
      <c r="II801"/>
      <c r="IJ801"/>
      <c r="IK801"/>
      <c r="IL801"/>
      <c r="IM801"/>
      <c r="IN801"/>
      <c r="IO801"/>
      <c r="IP801"/>
      <c r="IQ801"/>
      <c r="IR801"/>
      <c r="IS801"/>
      <c r="IT801"/>
      <c r="IU801"/>
      <c r="IV801"/>
      <c r="IW801"/>
      <c r="IX801"/>
      <c r="IY801"/>
      <c r="IZ801"/>
      <c r="JA801"/>
      <c r="JB801"/>
      <c r="JC801"/>
      <c r="JD801"/>
      <c r="JE801"/>
      <c r="JF801"/>
      <c r="JG801"/>
      <c r="JH801"/>
      <c r="JI801"/>
      <c r="JJ801"/>
      <c r="JK801"/>
      <c r="JL801"/>
      <c r="JM801"/>
      <c r="JN801"/>
      <c r="JO801"/>
      <c r="JP801"/>
      <c r="JQ801"/>
      <c r="JR801"/>
      <c r="JS801"/>
      <c r="JT801"/>
      <c r="JU801"/>
      <c r="JV801"/>
      <c r="JW801"/>
      <c r="JX801"/>
    </row>
    <row r="802" spans="1:284" s="199" customFormat="1" ht="12" customHeight="1">
      <c r="A802"/>
      <c r="B802"/>
      <c r="C802"/>
      <c r="D802"/>
      <c r="E802"/>
      <c r="F802"/>
      <c r="G802"/>
      <c r="H802"/>
      <c r="I802"/>
      <c r="J802"/>
      <c r="K802"/>
      <c r="L802"/>
      <c r="M802"/>
      <c r="N802"/>
      <c r="O802"/>
      <c r="P802"/>
      <c r="Q802"/>
      <c r="R802"/>
      <c r="S802"/>
      <c r="T802"/>
      <c r="U802"/>
      <c r="V802"/>
      <c r="W802"/>
      <c r="X802"/>
      <c r="Y802"/>
      <c r="Z802"/>
      <c r="AA802"/>
      <c r="AB802"/>
      <c r="AC802"/>
      <c r="AD802"/>
      <c r="AE802"/>
      <c r="AF802"/>
      <c r="AG802"/>
      <c r="AH802"/>
      <c r="AI802"/>
      <c r="AJ802"/>
      <c r="AK802"/>
      <c r="AL802"/>
      <c r="AM802"/>
      <c r="AN802"/>
      <c r="AO802"/>
      <c r="AP802"/>
      <c r="AQ802"/>
      <c r="AR802"/>
      <c r="AS802"/>
      <c r="AT802"/>
      <c r="AU802"/>
      <c r="AV802"/>
      <c r="AW802"/>
      <c r="AX802"/>
      <c r="AY802"/>
      <c r="AZ802"/>
      <c r="BA802"/>
      <c r="BB802"/>
      <c r="BC802"/>
      <c r="BD802"/>
      <c r="BE802"/>
      <c r="BF802"/>
      <c r="BG802"/>
      <c r="BH802"/>
      <c r="BI802"/>
      <c r="BJ802"/>
      <c r="BK802"/>
      <c r="BL802"/>
      <c r="BM802"/>
      <c r="BN802"/>
      <c r="BO802"/>
      <c r="BP802"/>
      <c r="BQ802"/>
      <c r="BR802"/>
      <c r="BS802"/>
      <c r="BT802"/>
      <c r="BU802"/>
      <c r="BV802"/>
      <c r="BW802"/>
      <c r="BX802"/>
      <c r="BY802"/>
      <c r="BZ802"/>
      <c r="CA802"/>
      <c r="CB802"/>
      <c r="CC802"/>
      <c r="CD802"/>
      <c r="CE802"/>
      <c r="CF802"/>
      <c r="CG802"/>
      <c r="CH802"/>
      <c r="CI802"/>
      <c r="CJ802"/>
      <c r="CK802"/>
      <c r="CL802"/>
      <c r="CM802"/>
      <c r="CN802"/>
      <c r="CO802"/>
      <c r="CP802"/>
      <c r="CQ802"/>
      <c r="CR802"/>
      <c r="CS802"/>
      <c r="CT802"/>
      <c r="CU802"/>
      <c r="CV802"/>
      <c r="CW802"/>
      <c r="CX802"/>
      <c r="CY802"/>
      <c r="CZ802"/>
      <c r="DA802"/>
      <c r="DB802"/>
      <c r="DC802"/>
      <c r="DD802"/>
      <c r="DE802"/>
      <c r="DF802"/>
      <c r="DG802"/>
      <c r="DH802"/>
      <c r="DI802"/>
      <c r="DJ802"/>
      <c r="DK802"/>
      <c r="DL802"/>
      <c r="DM802"/>
      <c r="DN802"/>
      <c r="DO802"/>
      <c r="DP802"/>
      <c r="DQ802"/>
      <c r="DR802"/>
      <c r="DS802"/>
      <c r="DT802"/>
      <c r="DU802"/>
      <c r="DV802"/>
      <c r="DW802"/>
      <c r="DX802"/>
      <c r="DY802"/>
      <c r="DZ802"/>
      <c r="EA802"/>
      <c r="EB802"/>
      <c r="EC802"/>
      <c r="ED802"/>
      <c r="EE802"/>
      <c r="EF802"/>
      <c r="EG802"/>
      <c r="EH802"/>
      <c r="EI802"/>
      <c r="EJ802"/>
      <c r="EK802"/>
      <c r="EL802"/>
      <c r="EM802"/>
      <c r="EN802"/>
      <c r="EO802"/>
      <c r="EP802"/>
      <c r="EQ802"/>
      <c r="ER802"/>
      <c r="ES802"/>
      <c r="ET802"/>
      <c r="EU802"/>
      <c r="EV802"/>
      <c r="EW802"/>
      <c r="EX802"/>
      <c r="EY802"/>
      <c r="EZ802"/>
      <c r="FA802"/>
      <c r="FB802"/>
      <c r="FC802"/>
      <c r="FD802"/>
      <c r="FE802"/>
      <c r="FF802"/>
      <c r="FG802"/>
      <c r="FH802"/>
      <c r="FI802"/>
      <c r="FJ802"/>
      <c r="FK802"/>
      <c r="FL802"/>
      <c r="FM802"/>
      <c r="FN802"/>
      <c r="FO802"/>
      <c r="FP802"/>
      <c r="FQ802"/>
      <c r="FR802"/>
      <c r="FS802"/>
      <c r="FT802"/>
      <c r="FU802"/>
      <c r="FV802"/>
      <c r="FW802"/>
      <c r="FX802"/>
      <c r="FY802"/>
      <c r="FZ802"/>
      <c r="GA802"/>
      <c r="GB802"/>
      <c r="GC802"/>
      <c r="GD802"/>
      <c r="GE802"/>
      <c r="GF802"/>
      <c r="GG802"/>
      <c r="GH802"/>
      <c r="GI802"/>
      <c r="GJ802"/>
      <c r="GK802"/>
      <c r="GL802"/>
      <c r="GM802"/>
      <c r="GN802"/>
      <c r="GO802"/>
      <c r="GP802"/>
      <c r="GQ802"/>
      <c r="GR802"/>
      <c r="GS802"/>
      <c r="GT802"/>
      <c r="GU802"/>
      <c r="GV802"/>
      <c r="GW802"/>
      <c r="GX802"/>
      <c r="GY802"/>
      <c r="GZ802"/>
      <c r="HA802"/>
      <c r="HB802"/>
      <c r="HC802"/>
      <c r="HD802"/>
      <c r="HE802"/>
      <c r="HF802"/>
      <c r="HG802"/>
      <c r="HH802"/>
      <c r="HI802"/>
      <c r="HJ802"/>
      <c r="HK802"/>
      <c r="HL802"/>
      <c r="HM802"/>
      <c r="HN802"/>
      <c r="HO802"/>
      <c r="HP802"/>
      <c r="HQ802"/>
      <c r="HR802"/>
      <c r="HS802"/>
      <c r="HT802"/>
      <c r="HU802"/>
      <c r="HV802"/>
      <c r="HW802"/>
      <c r="HX802"/>
      <c r="HY802"/>
      <c r="HZ802"/>
      <c r="IA802"/>
      <c r="IB802"/>
      <c r="IC802"/>
      <c r="ID802"/>
      <c r="IE802"/>
      <c r="IF802"/>
      <c r="IG802"/>
      <c r="IH802"/>
      <c r="II802"/>
      <c r="IJ802"/>
      <c r="IK802"/>
      <c r="IL802"/>
      <c r="IM802"/>
      <c r="IN802"/>
      <c r="IO802"/>
      <c r="IP802"/>
      <c r="IQ802"/>
      <c r="IR802"/>
      <c r="IS802"/>
      <c r="IT802"/>
      <c r="IU802"/>
      <c r="IV802"/>
      <c r="IW802"/>
      <c r="IX802"/>
      <c r="IY802"/>
      <c r="IZ802"/>
      <c r="JA802"/>
      <c r="JB802"/>
      <c r="JC802"/>
      <c r="JD802"/>
      <c r="JE802"/>
      <c r="JF802"/>
      <c r="JG802"/>
      <c r="JH802"/>
      <c r="JI802"/>
      <c r="JJ802"/>
      <c r="JK802"/>
      <c r="JL802"/>
      <c r="JM802"/>
      <c r="JN802"/>
      <c r="JO802"/>
      <c r="JP802"/>
      <c r="JQ802"/>
      <c r="JR802"/>
      <c r="JS802"/>
      <c r="JT802"/>
      <c r="JU802"/>
      <c r="JV802"/>
      <c r="JW802"/>
      <c r="JX802"/>
    </row>
    <row r="803" spans="1:284" s="199" customFormat="1" ht="12" customHeight="1">
      <c r="A803"/>
      <c r="B803"/>
      <c r="C803"/>
      <c r="D803"/>
      <c r="E803"/>
      <c r="F803"/>
      <c r="G803"/>
      <c r="H803"/>
      <c r="I803"/>
      <c r="J803"/>
      <c r="K803"/>
      <c r="L803"/>
      <c r="M803"/>
      <c r="N803"/>
      <c r="O803"/>
      <c r="P803"/>
      <c r="Q803"/>
      <c r="R803"/>
      <c r="S803"/>
      <c r="T803"/>
      <c r="U803"/>
      <c r="V803"/>
      <c r="W803"/>
      <c r="X803"/>
      <c r="Y803"/>
      <c r="Z803"/>
      <c r="AA803"/>
      <c r="AB803"/>
      <c r="AC803"/>
      <c r="AD803"/>
      <c r="AE803"/>
      <c r="AF803"/>
      <c r="AG803"/>
      <c r="AH803"/>
      <c r="AI803"/>
      <c r="AJ803"/>
      <c r="AK803"/>
      <c r="AL803"/>
      <c r="AM803"/>
      <c r="AN803"/>
      <c r="AO803"/>
      <c r="AP803"/>
      <c r="AQ803"/>
      <c r="AR803"/>
      <c r="AS803"/>
      <c r="AT803"/>
      <c r="AU803"/>
      <c r="AV803"/>
      <c r="AW803"/>
      <c r="AX803"/>
      <c r="AY803"/>
      <c r="AZ803"/>
      <c r="BA803"/>
      <c r="BB803"/>
      <c r="BC803"/>
      <c r="BD803"/>
      <c r="BE803"/>
      <c r="BF803"/>
      <c r="BG803"/>
      <c r="BH803"/>
      <c r="BI803"/>
      <c r="BJ803"/>
      <c r="BK803"/>
      <c r="BL803"/>
      <c r="BM803"/>
      <c r="BN803"/>
      <c r="BO803"/>
      <c r="BP803"/>
      <c r="BQ803"/>
      <c r="BR803"/>
      <c r="BS803"/>
      <c r="BT803"/>
      <c r="BU803"/>
      <c r="BV803"/>
      <c r="BW803"/>
      <c r="BX803"/>
      <c r="BY803"/>
      <c r="BZ803"/>
      <c r="CA803"/>
      <c r="CB803"/>
      <c r="CC803"/>
      <c r="CD803"/>
      <c r="CE803"/>
      <c r="CF803"/>
      <c r="CG803"/>
      <c r="CH803"/>
      <c r="CI803"/>
      <c r="CJ803"/>
      <c r="CK803"/>
      <c r="CL803"/>
      <c r="CM803"/>
      <c r="CN803"/>
      <c r="CO803"/>
      <c r="CP803"/>
      <c r="CQ803"/>
      <c r="CR803"/>
      <c r="CS803"/>
      <c r="CT803"/>
      <c r="CU803"/>
      <c r="CV803"/>
      <c r="CW803"/>
      <c r="CX803"/>
      <c r="CY803"/>
      <c r="CZ803"/>
      <c r="DA803"/>
      <c r="DB803"/>
      <c r="DC803"/>
      <c r="DD803"/>
      <c r="DE803"/>
      <c r="DF803"/>
      <c r="DG803"/>
      <c r="DH803"/>
      <c r="DI803"/>
      <c r="DJ803"/>
      <c r="DK803"/>
      <c r="DL803"/>
      <c r="DM803"/>
      <c r="DN803"/>
      <c r="DO803"/>
      <c r="DP803"/>
      <c r="DQ803"/>
      <c r="DR803"/>
      <c r="DS803"/>
      <c r="DT803"/>
      <c r="DU803"/>
      <c r="DV803"/>
      <c r="DW803"/>
      <c r="DX803"/>
      <c r="DY803"/>
      <c r="DZ803"/>
      <c r="EA803"/>
      <c r="EB803"/>
      <c r="EC803"/>
      <c r="ED803"/>
      <c r="EE803"/>
      <c r="EF803"/>
      <c r="EG803"/>
      <c r="EH803"/>
      <c r="EI803"/>
      <c r="EJ803"/>
      <c r="EK803"/>
      <c r="EL803"/>
      <c r="EM803"/>
      <c r="EN803"/>
      <c r="EO803"/>
      <c r="EP803"/>
      <c r="EQ803"/>
      <c r="ER803"/>
      <c r="ES803"/>
      <c r="ET803"/>
      <c r="EU803"/>
      <c r="EV803"/>
      <c r="EW803"/>
      <c r="EX803"/>
      <c r="EY803"/>
      <c r="EZ803"/>
      <c r="FA803"/>
      <c r="FB803"/>
      <c r="FC803"/>
      <c r="FD803"/>
      <c r="FE803"/>
      <c r="FF803"/>
      <c r="FG803"/>
      <c r="FH803"/>
      <c r="FI803"/>
      <c r="FJ803"/>
      <c r="FK803"/>
      <c r="FL803"/>
      <c r="FM803"/>
      <c r="FN803"/>
      <c r="FO803"/>
      <c r="FP803"/>
      <c r="FQ803"/>
      <c r="FR803"/>
      <c r="FS803"/>
      <c r="FT803"/>
      <c r="FU803"/>
      <c r="FV803"/>
      <c r="FW803"/>
      <c r="FX803"/>
      <c r="FY803"/>
      <c r="FZ803"/>
      <c r="GA803"/>
      <c r="GB803"/>
      <c r="GC803"/>
      <c r="GD803"/>
      <c r="GE803"/>
      <c r="GF803"/>
      <c r="GG803"/>
      <c r="GH803"/>
      <c r="GI803"/>
      <c r="GJ803"/>
      <c r="GK803"/>
      <c r="GL803"/>
      <c r="GM803"/>
      <c r="GN803"/>
      <c r="GO803"/>
      <c r="GP803"/>
      <c r="GQ803"/>
      <c r="GR803"/>
      <c r="GS803"/>
      <c r="GT803"/>
      <c r="GU803"/>
      <c r="GV803"/>
      <c r="GW803"/>
      <c r="GX803"/>
      <c r="GY803"/>
      <c r="GZ803"/>
      <c r="HA803"/>
      <c r="HB803"/>
      <c r="HC803"/>
      <c r="HD803"/>
      <c r="HE803"/>
      <c r="HF803"/>
      <c r="HG803"/>
      <c r="HH803"/>
      <c r="HI803"/>
      <c r="HJ803"/>
      <c r="HK803"/>
      <c r="HL803"/>
      <c r="HM803"/>
      <c r="HN803"/>
      <c r="HO803"/>
      <c r="HP803"/>
      <c r="HQ803"/>
      <c r="HR803"/>
      <c r="HS803"/>
      <c r="HT803"/>
      <c r="HU803"/>
      <c r="HV803"/>
      <c r="HW803"/>
      <c r="HX803"/>
      <c r="HY803"/>
      <c r="HZ803"/>
      <c r="IA803"/>
      <c r="IB803"/>
      <c r="IC803"/>
      <c r="ID803"/>
      <c r="IE803"/>
      <c r="IF803"/>
      <c r="IG803"/>
      <c r="IH803"/>
      <c r="II803"/>
      <c r="IJ803"/>
      <c r="IK803"/>
      <c r="IL803"/>
      <c r="IM803"/>
      <c r="IN803"/>
      <c r="IO803"/>
      <c r="IP803"/>
      <c r="IQ803"/>
      <c r="IR803"/>
      <c r="IS803"/>
      <c r="IT803"/>
      <c r="IU803"/>
      <c r="IV803"/>
      <c r="IW803"/>
      <c r="IX803"/>
      <c r="IY803"/>
      <c r="IZ803"/>
      <c r="JA803"/>
      <c r="JB803"/>
      <c r="JC803"/>
      <c r="JD803"/>
      <c r="JE803"/>
      <c r="JF803"/>
      <c r="JG803"/>
      <c r="JH803"/>
      <c r="JI803"/>
      <c r="JJ803"/>
      <c r="JK803"/>
      <c r="JL803"/>
      <c r="JM803"/>
      <c r="JN803"/>
      <c r="JO803"/>
      <c r="JP803"/>
      <c r="JQ803"/>
      <c r="JR803"/>
      <c r="JS803"/>
      <c r="JT803"/>
      <c r="JU803"/>
      <c r="JV803"/>
      <c r="JW803"/>
      <c r="JX803"/>
    </row>
    <row r="804" spans="1:284" s="199" customFormat="1" ht="12" customHeight="1">
      <c r="A804"/>
      <c r="B804"/>
      <c r="C804"/>
      <c r="D804"/>
      <c r="E804"/>
      <c r="F804"/>
      <c r="G804"/>
      <c r="H804"/>
      <c r="I804"/>
      <c r="J804"/>
      <c r="K804"/>
      <c r="L804"/>
      <c r="M804"/>
      <c r="N804"/>
      <c r="O804"/>
      <c r="P804"/>
      <c r="Q804"/>
      <c r="R804"/>
      <c r="S804"/>
      <c r="T804"/>
      <c r="U804"/>
      <c r="V804"/>
      <c r="W804"/>
      <c r="X804"/>
      <c r="Y804"/>
      <c r="Z804"/>
      <c r="AA804"/>
      <c r="AB804"/>
      <c r="AC804"/>
      <c r="AD804"/>
      <c r="AE804"/>
      <c r="AF804"/>
      <c r="AG804"/>
      <c r="AH804"/>
      <c r="AI804"/>
      <c r="AJ804"/>
      <c r="AK804"/>
      <c r="AL804"/>
      <c r="AM804"/>
      <c r="AN804"/>
      <c r="AO804"/>
      <c r="AP804"/>
      <c r="AQ804"/>
      <c r="AR804"/>
      <c r="AS804"/>
      <c r="AT804"/>
      <c r="AU804"/>
      <c r="AV804"/>
      <c r="AW804"/>
      <c r="AX804"/>
      <c r="AY804"/>
      <c r="AZ804"/>
      <c r="BA804"/>
      <c r="BB804"/>
      <c r="BC804"/>
      <c r="BD804"/>
      <c r="BE804"/>
      <c r="BF804"/>
      <c r="BG804"/>
      <c r="BH804"/>
      <c r="BI804"/>
      <c r="BJ804"/>
      <c r="BK804"/>
      <c r="BL804"/>
      <c r="BM804"/>
      <c r="BN804"/>
      <c r="BO804"/>
      <c r="BP804"/>
      <c r="BQ804"/>
      <c r="BR804"/>
      <c r="BS804"/>
      <c r="BT804"/>
      <c r="BU804"/>
      <c r="BV804"/>
      <c r="BW804"/>
      <c r="BX804"/>
      <c r="BY804"/>
      <c r="BZ804"/>
      <c r="CA804"/>
      <c r="CB804"/>
      <c r="CC804"/>
      <c r="CD804"/>
      <c r="CE804"/>
      <c r="CF804"/>
      <c r="CG804"/>
      <c r="CH804"/>
      <c r="CI804"/>
      <c r="CJ804"/>
      <c r="CK804"/>
      <c r="CL804"/>
      <c r="CM804"/>
      <c r="CN804"/>
      <c r="CO804"/>
      <c r="CP804"/>
      <c r="CQ804"/>
      <c r="CR804"/>
      <c r="CS804"/>
      <c r="CT804"/>
      <c r="CU804"/>
      <c r="CV804"/>
      <c r="CW804"/>
      <c r="CX804"/>
      <c r="CY804"/>
      <c r="CZ804"/>
      <c r="DA804"/>
      <c r="DB804"/>
      <c r="DC804"/>
      <c r="DD804"/>
      <c r="DE804"/>
      <c r="DF804"/>
      <c r="DG804"/>
      <c r="DH804"/>
      <c r="DI804"/>
      <c r="DJ804"/>
      <c r="DK804"/>
      <c r="DL804"/>
      <c r="DM804"/>
      <c r="DN804"/>
      <c r="DO804"/>
      <c r="DP804"/>
      <c r="DQ804"/>
      <c r="DR804"/>
      <c r="DS804"/>
      <c r="DT804"/>
      <c r="DU804"/>
      <c r="DV804"/>
      <c r="DW804"/>
      <c r="DX804"/>
      <c r="DY804"/>
      <c r="DZ804"/>
      <c r="EA804"/>
      <c r="EB804"/>
      <c r="EC804"/>
      <c r="ED804"/>
      <c r="EE804"/>
      <c r="EF804"/>
      <c r="EG804"/>
      <c r="EH804"/>
      <c r="EI804"/>
      <c r="EJ804"/>
      <c r="EK804"/>
      <c r="EL804"/>
      <c r="EM804"/>
      <c r="EN804"/>
      <c r="EO804"/>
      <c r="EP804"/>
      <c r="EQ804"/>
      <c r="ER804"/>
      <c r="ES804"/>
      <c r="ET804"/>
      <c r="EU804"/>
      <c r="EV804"/>
      <c r="EW804"/>
      <c r="EX804"/>
      <c r="EY804"/>
      <c r="EZ804"/>
      <c r="FA804"/>
      <c r="FB804"/>
      <c r="FC804"/>
      <c r="FD804"/>
      <c r="FE804"/>
      <c r="FF804"/>
      <c r="FG804"/>
      <c r="FH804"/>
      <c r="FI804"/>
      <c r="FJ804"/>
      <c r="FK804"/>
      <c r="FL804"/>
      <c r="FM804"/>
      <c r="FN804"/>
      <c r="FO804"/>
      <c r="FP804"/>
      <c r="FQ804"/>
      <c r="FR804"/>
      <c r="FS804"/>
      <c r="FT804"/>
      <c r="FU804"/>
      <c r="FV804"/>
      <c r="FW804"/>
      <c r="FX804"/>
      <c r="FY804"/>
      <c r="FZ804"/>
      <c r="GA804"/>
      <c r="GB804"/>
      <c r="GC804"/>
      <c r="GD804"/>
      <c r="GE804"/>
      <c r="GF804"/>
      <c r="GG804"/>
      <c r="GH804"/>
      <c r="GI804"/>
      <c r="GJ804"/>
      <c r="GK804"/>
      <c r="GL804"/>
      <c r="GM804"/>
      <c r="GN804"/>
      <c r="GO804"/>
      <c r="GP804"/>
      <c r="GQ804"/>
      <c r="GR804"/>
      <c r="GS804"/>
      <c r="GT804"/>
      <c r="GU804"/>
      <c r="GV804"/>
      <c r="GW804"/>
      <c r="GX804"/>
      <c r="GY804"/>
      <c r="GZ804"/>
      <c r="HA804"/>
      <c r="HB804"/>
      <c r="HC804"/>
      <c r="HD804"/>
      <c r="HE804"/>
      <c r="HF804"/>
      <c r="HG804"/>
      <c r="HH804"/>
      <c r="HI804"/>
      <c r="HJ804"/>
      <c r="HK804"/>
      <c r="HL804"/>
      <c r="HM804"/>
      <c r="HN804"/>
      <c r="HO804"/>
      <c r="HP804"/>
      <c r="HQ804"/>
      <c r="HR804"/>
      <c r="HS804"/>
      <c r="HT804"/>
      <c r="HU804"/>
      <c r="HV804"/>
      <c r="HW804"/>
      <c r="HX804"/>
      <c r="HY804"/>
      <c r="HZ804"/>
      <c r="IA804"/>
      <c r="IB804"/>
      <c r="IC804"/>
      <c r="ID804"/>
      <c r="IE804"/>
      <c r="IF804"/>
      <c r="IG804"/>
      <c r="IH804"/>
      <c r="II804"/>
      <c r="IJ804"/>
      <c r="IK804"/>
      <c r="IL804"/>
      <c r="IM804"/>
      <c r="IN804"/>
      <c r="IO804"/>
      <c r="IP804"/>
      <c r="IQ804"/>
      <c r="IR804"/>
      <c r="IS804"/>
      <c r="IT804"/>
      <c r="IU804"/>
      <c r="IV804"/>
      <c r="IW804"/>
      <c r="IX804"/>
      <c r="IY804"/>
      <c r="IZ804"/>
      <c r="JA804"/>
      <c r="JB804"/>
      <c r="JC804"/>
      <c r="JD804"/>
      <c r="JE804"/>
      <c r="JF804"/>
      <c r="JG804"/>
      <c r="JH804"/>
      <c r="JI804"/>
      <c r="JJ804"/>
      <c r="JK804"/>
      <c r="JL804"/>
      <c r="JM804"/>
      <c r="JN804"/>
      <c r="JO804"/>
      <c r="JP804"/>
      <c r="JQ804"/>
      <c r="JR804"/>
      <c r="JS804"/>
      <c r="JT804"/>
      <c r="JU804"/>
      <c r="JV804"/>
      <c r="JW804"/>
      <c r="JX804"/>
    </row>
    <row r="805" spans="1:284" s="199" customFormat="1" ht="12" customHeight="1">
      <c r="A805"/>
      <c r="B805"/>
      <c r="C805"/>
      <c r="D805"/>
      <c r="E805"/>
      <c r="F805"/>
      <c r="G805"/>
      <c r="H805"/>
      <c r="I805"/>
      <c r="J805"/>
      <c r="K805"/>
      <c r="L805"/>
      <c r="M805"/>
      <c r="N805"/>
      <c r="O805"/>
      <c r="P805"/>
      <c r="Q805"/>
      <c r="R805"/>
      <c r="S805"/>
      <c r="T805"/>
      <c r="U805"/>
      <c r="V805"/>
      <c r="W805"/>
      <c r="X805"/>
      <c r="Y805"/>
      <c r="Z805"/>
      <c r="AA805"/>
      <c r="AB805"/>
      <c r="AC805"/>
      <c r="AD805"/>
      <c r="AE805"/>
      <c r="AF805"/>
      <c r="AG805"/>
      <c r="AH805"/>
      <c r="AI805"/>
      <c r="AJ805"/>
      <c r="AK805"/>
      <c r="AL805"/>
      <c r="AM805"/>
      <c r="AN805"/>
      <c r="AO805"/>
      <c r="AP805"/>
      <c r="AQ805"/>
      <c r="AR805"/>
      <c r="AS805"/>
      <c r="AT805"/>
      <c r="AU805"/>
      <c r="AV805"/>
      <c r="AW805"/>
      <c r="AX805"/>
      <c r="AY805"/>
      <c r="AZ805"/>
      <c r="BA805"/>
      <c r="BB805"/>
      <c r="BC805"/>
      <c r="BD805"/>
      <c r="BE805"/>
      <c r="BF805"/>
      <c r="BG805"/>
      <c r="BH805"/>
      <c r="BI805"/>
      <c r="BJ805"/>
      <c r="BK805"/>
      <c r="BL805"/>
      <c r="BM805"/>
      <c r="BN805"/>
      <c r="BO805"/>
      <c r="BP805"/>
      <c r="BQ805"/>
      <c r="BR805"/>
      <c r="BS805"/>
      <c r="BT805"/>
      <c r="BU805"/>
      <c r="BV805"/>
      <c r="BW805"/>
      <c r="BX805"/>
      <c r="BY805"/>
      <c r="BZ805"/>
      <c r="CA805"/>
      <c r="CB805"/>
      <c r="CC805"/>
      <c r="CD805"/>
      <c r="CE805"/>
      <c r="CF805"/>
      <c r="CG805"/>
      <c r="CH805"/>
      <c r="CI805"/>
      <c r="CJ805"/>
      <c r="CK805"/>
      <c r="CL805"/>
      <c r="CM805"/>
      <c r="CN805"/>
      <c r="CO805"/>
      <c r="CP805"/>
      <c r="CQ805"/>
      <c r="CR805"/>
      <c r="CS805"/>
      <c r="CT805"/>
      <c r="CU805"/>
      <c r="CV805"/>
      <c r="CW805"/>
      <c r="CX805"/>
      <c r="CY805"/>
      <c r="CZ805"/>
      <c r="DA805"/>
      <c r="DB805"/>
      <c r="DC805"/>
      <c r="DD805"/>
      <c r="DE805"/>
      <c r="DF805"/>
      <c r="DG805"/>
      <c r="DH805"/>
      <c r="DI805"/>
      <c r="DJ805"/>
      <c r="DK805"/>
      <c r="DL805"/>
      <c r="DM805"/>
      <c r="DN805"/>
      <c r="DO805"/>
      <c r="DP805"/>
      <c r="DQ805"/>
      <c r="DR805"/>
      <c r="DS805"/>
      <c r="DT805"/>
      <c r="DU805"/>
      <c r="DV805"/>
      <c r="DW805"/>
      <c r="DX805"/>
      <c r="DY805"/>
      <c r="DZ805"/>
      <c r="EA805"/>
      <c r="EB805"/>
      <c r="EC805"/>
      <c r="ED805"/>
      <c r="EE805"/>
      <c r="EF805"/>
      <c r="EG805"/>
      <c r="EH805"/>
      <c r="EI805"/>
      <c r="EJ805"/>
      <c r="EK805"/>
      <c r="EL805"/>
      <c r="EM805"/>
      <c r="EN805"/>
      <c r="EO805"/>
      <c r="EP805"/>
      <c r="EQ805"/>
      <c r="ER805"/>
      <c r="ES805"/>
      <c r="ET805"/>
      <c r="EU805"/>
      <c r="EV805"/>
      <c r="EW805"/>
      <c r="EX805"/>
      <c r="EY805"/>
      <c r="EZ805"/>
      <c r="FA805"/>
      <c r="FB805"/>
      <c r="FC805"/>
      <c r="FD805"/>
      <c r="FE805"/>
      <c r="FF805"/>
      <c r="FG805"/>
      <c r="FH805"/>
      <c r="FI805"/>
      <c r="FJ805"/>
      <c r="FK805"/>
      <c r="FL805"/>
      <c r="FM805"/>
      <c r="FN805"/>
      <c r="FO805"/>
      <c r="FP805"/>
      <c r="FQ805"/>
      <c r="FR805"/>
      <c r="FS805"/>
      <c r="FT805"/>
      <c r="FU805"/>
      <c r="FV805"/>
      <c r="FW805"/>
      <c r="FX805"/>
      <c r="FY805"/>
      <c r="FZ805"/>
      <c r="GA805"/>
      <c r="GB805"/>
      <c r="GC805"/>
      <c r="GD805"/>
      <c r="GE805"/>
      <c r="GF805"/>
      <c r="GG805"/>
      <c r="GH805"/>
      <c r="GI805"/>
      <c r="GJ805"/>
      <c r="GK805"/>
      <c r="GL805"/>
      <c r="GM805"/>
      <c r="GN805"/>
      <c r="GO805"/>
      <c r="GP805"/>
      <c r="GQ805"/>
      <c r="GR805"/>
      <c r="GS805"/>
      <c r="GT805"/>
      <c r="GU805"/>
      <c r="GV805"/>
      <c r="GW805"/>
      <c r="GX805"/>
      <c r="GY805"/>
      <c r="GZ805"/>
      <c r="HA805"/>
      <c r="HB805"/>
      <c r="HC805"/>
      <c r="HD805"/>
      <c r="HE805"/>
      <c r="HF805"/>
      <c r="HG805"/>
      <c r="HH805"/>
      <c r="HI805"/>
      <c r="HJ805"/>
      <c r="HK805"/>
      <c r="HL805"/>
      <c r="HM805"/>
      <c r="HN805"/>
      <c r="HO805"/>
      <c r="HP805"/>
      <c r="HQ805"/>
      <c r="HR805"/>
      <c r="HS805"/>
      <c r="HT805"/>
      <c r="HU805"/>
      <c r="HV805"/>
      <c r="HW805"/>
      <c r="HX805"/>
      <c r="HY805"/>
      <c r="HZ805"/>
      <c r="IA805"/>
      <c r="IB805"/>
      <c r="IC805"/>
      <c r="ID805"/>
      <c r="IE805"/>
      <c r="IF805"/>
      <c r="IG805"/>
      <c r="IH805"/>
      <c r="II805"/>
      <c r="IJ805"/>
      <c r="IK805"/>
      <c r="IL805"/>
      <c r="IM805"/>
      <c r="IN805"/>
      <c r="IO805"/>
      <c r="IP805"/>
      <c r="IQ805"/>
      <c r="IR805"/>
      <c r="IS805"/>
      <c r="IT805"/>
      <c r="IU805"/>
      <c r="IV805"/>
      <c r="IW805"/>
      <c r="IX805"/>
      <c r="IY805"/>
      <c r="IZ805"/>
      <c r="JA805"/>
      <c r="JB805"/>
      <c r="JC805"/>
      <c r="JD805"/>
      <c r="JE805"/>
      <c r="JF805"/>
      <c r="JG805"/>
      <c r="JH805"/>
      <c r="JI805"/>
      <c r="JJ805"/>
      <c r="JK805"/>
      <c r="JL805"/>
      <c r="JM805"/>
      <c r="JN805"/>
      <c r="JO805"/>
      <c r="JP805"/>
      <c r="JQ805"/>
      <c r="JR805"/>
      <c r="JS805"/>
      <c r="JT805"/>
      <c r="JU805"/>
      <c r="JV805"/>
      <c r="JW805"/>
      <c r="JX805"/>
    </row>
    <row r="806" spans="1:284" s="199" customFormat="1" ht="12" customHeight="1">
      <c r="A806"/>
      <c r="B806"/>
      <c r="C806"/>
      <c r="D806"/>
      <c r="E806"/>
      <c r="F806"/>
      <c r="G806"/>
      <c r="H806"/>
      <c r="I806"/>
      <c r="J806"/>
      <c r="K806"/>
      <c r="L806"/>
      <c r="M806"/>
      <c r="N806"/>
      <c r="O806"/>
      <c r="P806"/>
      <c r="Q806"/>
      <c r="R806"/>
      <c r="S806"/>
      <c r="T806"/>
      <c r="U806"/>
      <c r="V806"/>
      <c r="W806"/>
      <c r="X806"/>
      <c r="Y806"/>
      <c r="Z806"/>
      <c r="AA806"/>
      <c r="AB806"/>
      <c r="AC806"/>
      <c r="AD806"/>
      <c r="AE806"/>
      <c r="AF806"/>
      <c r="AG806"/>
      <c r="AH806"/>
      <c r="AI806"/>
      <c r="AJ806"/>
      <c r="AK806"/>
      <c r="AL806"/>
      <c r="AM806"/>
      <c r="AN806"/>
      <c r="AO806"/>
      <c r="AP806"/>
      <c r="AQ806"/>
      <c r="AR806"/>
      <c r="AS806"/>
      <c r="AT806"/>
      <c r="AU806"/>
      <c r="AV806"/>
      <c r="AW806"/>
      <c r="AX806"/>
      <c r="AY806"/>
      <c r="AZ806"/>
      <c r="BA806"/>
      <c r="BB806"/>
      <c r="BC806"/>
      <c r="BD806"/>
      <c r="BE806"/>
      <c r="BF806"/>
      <c r="BG806"/>
      <c r="BH806"/>
      <c r="BI806"/>
      <c r="BJ806"/>
      <c r="BK806"/>
      <c r="BL806"/>
      <c r="BM806"/>
      <c r="BN806"/>
      <c r="BO806"/>
      <c r="BP806"/>
      <c r="BQ806"/>
      <c r="BR806"/>
      <c r="BS806"/>
      <c r="BT806"/>
      <c r="BU806"/>
      <c r="BV806"/>
      <c r="BW806"/>
      <c r="BX806"/>
      <c r="BY806"/>
      <c r="BZ806"/>
      <c r="CA806"/>
      <c r="CB806"/>
      <c r="CC806"/>
      <c r="CD806"/>
      <c r="CE806"/>
      <c r="CF806"/>
      <c r="CG806"/>
      <c r="CH806"/>
      <c r="CI806"/>
      <c r="CJ806"/>
      <c r="CK806"/>
      <c r="CL806"/>
      <c r="CM806"/>
      <c r="CN806"/>
      <c r="CO806"/>
      <c r="CP806"/>
      <c r="CQ806"/>
      <c r="CR806"/>
      <c r="CS806"/>
      <c r="CT806"/>
      <c r="CU806"/>
      <c r="CV806"/>
      <c r="CW806"/>
      <c r="CX806"/>
      <c r="CY806"/>
      <c r="CZ806"/>
      <c r="DA806"/>
      <c r="DB806"/>
      <c r="DC806"/>
      <c r="DD806"/>
      <c r="DE806"/>
      <c r="DF806"/>
      <c r="DG806"/>
      <c r="DH806"/>
      <c r="DI806"/>
      <c r="DJ806"/>
      <c r="DK806"/>
      <c r="DL806"/>
      <c r="DM806"/>
      <c r="DN806"/>
      <c r="DO806"/>
      <c r="DP806"/>
      <c r="DQ806"/>
      <c r="DR806"/>
      <c r="DS806"/>
      <c r="DT806"/>
      <c r="DU806"/>
      <c r="DV806"/>
      <c r="DW806"/>
      <c r="DX806"/>
      <c r="DY806"/>
      <c r="DZ806"/>
      <c r="EA806"/>
      <c r="EB806"/>
      <c r="EC806"/>
      <c r="ED806"/>
      <c r="EE806"/>
      <c r="EF806"/>
      <c r="EG806"/>
      <c r="EH806"/>
      <c r="EI806"/>
      <c r="EJ806"/>
      <c r="EK806"/>
      <c r="EL806"/>
      <c r="EM806"/>
      <c r="EN806"/>
      <c r="EO806"/>
      <c r="EP806"/>
      <c r="EQ806"/>
      <c r="ER806"/>
      <c r="ES806"/>
      <c r="ET806"/>
      <c r="EU806"/>
      <c r="EV806"/>
      <c r="EW806"/>
      <c r="EX806"/>
      <c r="EY806"/>
      <c r="EZ806"/>
      <c r="FA806"/>
      <c r="FB806"/>
      <c r="FC806"/>
      <c r="FD806"/>
      <c r="FE806"/>
      <c r="FF806"/>
      <c r="FG806"/>
      <c r="FH806"/>
      <c r="FI806"/>
      <c r="FJ806"/>
      <c r="FK806"/>
      <c r="FL806"/>
      <c r="FM806"/>
      <c r="FN806"/>
      <c r="FO806"/>
      <c r="FP806"/>
      <c r="FQ806"/>
      <c r="FR806"/>
      <c r="FS806"/>
      <c r="FT806"/>
      <c r="FU806"/>
      <c r="FV806"/>
      <c r="FW806"/>
      <c r="FX806"/>
      <c r="FY806"/>
      <c r="FZ806"/>
      <c r="GA806"/>
      <c r="GB806"/>
      <c r="GC806"/>
      <c r="GD806"/>
      <c r="GE806"/>
      <c r="GF806"/>
      <c r="GG806"/>
      <c r="GH806"/>
      <c r="GI806"/>
      <c r="GJ806"/>
      <c r="GK806"/>
      <c r="GL806"/>
      <c r="GM806"/>
      <c r="GN806"/>
      <c r="GO806"/>
      <c r="GP806"/>
      <c r="GQ806"/>
      <c r="GR806"/>
      <c r="GS806"/>
      <c r="GT806"/>
      <c r="GU806"/>
      <c r="GV806"/>
      <c r="GW806"/>
      <c r="GX806"/>
      <c r="GY806"/>
      <c r="GZ806"/>
      <c r="HA806"/>
      <c r="HB806"/>
      <c r="HC806"/>
      <c r="HD806"/>
      <c r="HE806"/>
      <c r="HF806"/>
      <c r="HG806"/>
      <c r="HH806"/>
      <c r="HI806"/>
      <c r="HJ806"/>
      <c r="HK806"/>
      <c r="HL806"/>
      <c r="HM806"/>
      <c r="HN806"/>
      <c r="HO806"/>
      <c r="HP806"/>
      <c r="HQ806"/>
      <c r="HR806"/>
      <c r="HS806"/>
      <c r="HT806"/>
      <c r="HU806"/>
      <c r="HV806"/>
      <c r="HW806"/>
      <c r="HX806"/>
      <c r="HY806"/>
      <c r="HZ806"/>
      <c r="IA806"/>
      <c r="IB806"/>
      <c r="IC806"/>
      <c r="ID806"/>
      <c r="IE806"/>
      <c r="IF806"/>
      <c r="IG806"/>
      <c r="IH806"/>
      <c r="II806"/>
      <c r="IJ806"/>
      <c r="IK806"/>
      <c r="IL806"/>
      <c r="IM806"/>
      <c r="IN806"/>
      <c r="IO806"/>
      <c r="IP806"/>
      <c r="IQ806"/>
      <c r="IR806"/>
      <c r="IS806"/>
      <c r="IT806"/>
      <c r="IU806"/>
      <c r="IV806"/>
      <c r="IW806"/>
      <c r="IX806"/>
      <c r="IY806"/>
      <c r="IZ806"/>
      <c r="JA806"/>
      <c r="JB806"/>
      <c r="JC806"/>
      <c r="JD806"/>
      <c r="JE806"/>
      <c r="JF806"/>
      <c r="JG806"/>
      <c r="JH806"/>
      <c r="JI806"/>
      <c r="JJ806"/>
      <c r="JK806"/>
      <c r="JL806"/>
      <c r="JM806"/>
      <c r="JN806"/>
      <c r="JO806"/>
      <c r="JP806"/>
      <c r="JQ806"/>
      <c r="JR806"/>
      <c r="JS806"/>
      <c r="JT806"/>
      <c r="JU806"/>
      <c r="JV806"/>
      <c r="JW806"/>
      <c r="JX806"/>
    </row>
    <row r="807" spans="1:284" s="199" customFormat="1" ht="12" customHeight="1">
      <c r="A807"/>
      <c r="B807"/>
      <c r="C807"/>
      <c r="D807"/>
      <c r="E807"/>
      <c r="F807"/>
      <c r="G807"/>
      <c r="H807"/>
      <c r="I807"/>
      <c r="J807"/>
      <c r="K807"/>
      <c r="L807"/>
      <c r="M807"/>
      <c r="N807"/>
      <c r="O807"/>
      <c r="P807"/>
      <c r="Q807"/>
      <c r="R807"/>
      <c r="S807"/>
      <c r="T807"/>
      <c r="U807"/>
      <c r="V807"/>
      <c r="W807"/>
      <c r="X807"/>
      <c r="Y807"/>
      <c r="Z807"/>
      <c r="AA807"/>
      <c r="AB807"/>
      <c r="AC807"/>
      <c r="AD807"/>
      <c r="AE807"/>
      <c r="AF807"/>
      <c r="AG807"/>
      <c r="AH807"/>
      <c r="AI807"/>
      <c r="AJ807"/>
      <c r="AK807"/>
      <c r="AL807"/>
      <c r="AM807"/>
      <c r="AN807"/>
      <c r="AO807"/>
      <c r="AP807"/>
      <c r="AQ807"/>
      <c r="AR807"/>
      <c r="AS807"/>
      <c r="AT807"/>
      <c r="AU807"/>
      <c r="AV807"/>
      <c r="AW807"/>
      <c r="AX807"/>
      <c r="AY807"/>
      <c r="AZ807"/>
      <c r="BA807"/>
      <c r="BB807"/>
      <c r="BC807"/>
      <c r="BD807"/>
      <c r="BE807"/>
      <c r="BF807"/>
      <c r="BG807"/>
      <c r="BH807"/>
      <c r="BI807"/>
      <c r="BJ807"/>
      <c r="BK807"/>
      <c r="BL807"/>
      <c r="BM807"/>
      <c r="BN807"/>
      <c r="BO807"/>
      <c r="BP807"/>
      <c r="BQ807"/>
      <c r="BR807"/>
      <c r="BS807"/>
      <c r="BT807"/>
      <c r="BU807"/>
      <c r="BV807"/>
      <c r="BW807"/>
      <c r="BX807"/>
      <c r="BY807"/>
      <c r="BZ807"/>
      <c r="CA807"/>
      <c r="CB807"/>
      <c r="CC807"/>
      <c r="CD807"/>
      <c r="CE807"/>
      <c r="CF807"/>
      <c r="CG807"/>
      <c r="CH807"/>
      <c r="CI807"/>
      <c r="CJ807"/>
      <c r="CK807"/>
      <c r="CL807"/>
      <c r="CM807"/>
      <c r="CN807"/>
      <c r="CO807"/>
      <c r="CP807"/>
      <c r="CQ807"/>
      <c r="CR807"/>
      <c r="CS807"/>
      <c r="CT807"/>
      <c r="CU807"/>
      <c r="CV807"/>
      <c r="CW807"/>
      <c r="CX807"/>
      <c r="CY807"/>
      <c r="CZ807"/>
      <c r="DA807"/>
      <c r="DB807"/>
      <c r="DC807"/>
      <c r="DD807"/>
      <c r="DE807"/>
      <c r="DF807"/>
      <c r="DG807"/>
      <c r="DH807"/>
      <c r="DI807"/>
      <c r="DJ807"/>
      <c r="DK807"/>
      <c r="DL807"/>
      <c r="DM807"/>
      <c r="DN807"/>
      <c r="DO807"/>
      <c r="DP807"/>
      <c r="DQ807"/>
      <c r="DR807"/>
      <c r="DS807"/>
      <c r="DT807"/>
      <c r="DU807"/>
      <c r="DV807"/>
      <c r="DW807"/>
      <c r="DX807"/>
      <c r="DY807"/>
      <c r="DZ807"/>
      <c r="EA807"/>
      <c r="EB807"/>
      <c r="EC807"/>
      <c r="ED807"/>
      <c r="EE807"/>
      <c r="EF807"/>
      <c r="EG807"/>
      <c r="EH807"/>
      <c r="EI807"/>
      <c r="EJ807"/>
      <c r="EK807"/>
      <c r="EL807"/>
      <c r="EM807"/>
      <c r="EN807"/>
      <c r="EO807"/>
      <c r="EP807"/>
      <c r="EQ807"/>
      <c r="ER807"/>
      <c r="ES807"/>
      <c r="ET807"/>
      <c r="EU807"/>
      <c r="EV807"/>
      <c r="EW807"/>
      <c r="EX807"/>
      <c r="EY807"/>
      <c r="EZ807"/>
      <c r="FA807"/>
      <c r="FB807"/>
      <c r="FC807"/>
      <c r="FD807"/>
      <c r="FE807"/>
      <c r="FF807"/>
      <c r="FG807"/>
      <c r="FH807"/>
      <c r="FI807"/>
      <c r="FJ807"/>
      <c r="FK807"/>
      <c r="FL807"/>
      <c r="FM807"/>
      <c r="FN807"/>
      <c r="FO807"/>
      <c r="FP807"/>
      <c r="FQ807"/>
      <c r="FR807"/>
      <c r="FS807"/>
      <c r="FT807"/>
      <c r="FU807"/>
      <c r="FV807"/>
      <c r="FW807"/>
      <c r="FX807"/>
      <c r="FY807"/>
      <c r="FZ807"/>
      <c r="GA807"/>
      <c r="GB807"/>
      <c r="GC807"/>
      <c r="GD807"/>
      <c r="GE807"/>
      <c r="GF807"/>
      <c r="GG807"/>
      <c r="GH807"/>
      <c r="GI807"/>
      <c r="GJ807"/>
      <c r="GK807"/>
      <c r="GL807"/>
      <c r="GM807"/>
      <c r="GN807"/>
      <c r="GO807"/>
      <c r="GP807"/>
      <c r="GQ807"/>
      <c r="GR807"/>
      <c r="GS807"/>
      <c r="GT807"/>
      <c r="GU807"/>
      <c r="GV807"/>
      <c r="GW807"/>
      <c r="GX807"/>
      <c r="GY807"/>
      <c r="GZ807"/>
      <c r="HA807"/>
      <c r="HB807"/>
      <c r="HC807"/>
      <c r="HD807"/>
      <c r="HE807"/>
      <c r="HF807"/>
      <c r="HG807"/>
      <c r="HH807"/>
      <c r="HI807"/>
      <c r="HJ807"/>
      <c r="HK807"/>
      <c r="HL807"/>
      <c r="HM807"/>
      <c r="HN807"/>
      <c r="HO807"/>
      <c r="HP807"/>
      <c r="HQ807"/>
      <c r="HR807"/>
      <c r="HS807"/>
      <c r="HT807"/>
      <c r="HU807"/>
      <c r="HV807"/>
      <c r="HW807"/>
      <c r="HX807"/>
      <c r="HY807"/>
      <c r="HZ807"/>
      <c r="IA807"/>
      <c r="IB807"/>
      <c r="IC807"/>
      <c r="ID807"/>
      <c r="IE807"/>
      <c r="IF807"/>
      <c r="IG807"/>
      <c r="IH807"/>
      <c r="II807"/>
      <c r="IJ807"/>
      <c r="IK807"/>
      <c r="IL807"/>
      <c r="IM807"/>
      <c r="IN807"/>
      <c r="IO807"/>
      <c r="IP807"/>
      <c r="IQ807"/>
      <c r="IR807"/>
      <c r="IS807"/>
      <c r="IT807"/>
      <c r="IU807"/>
      <c r="IV807"/>
      <c r="IW807"/>
      <c r="IX807"/>
      <c r="IY807"/>
      <c r="IZ807"/>
      <c r="JA807"/>
      <c r="JB807"/>
      <c r="JC807"/>
      <c r="JD807"/>
      <c r="JE807"/>
      <c r="JF807"/>
      <c r="JG807"/>
      <c r="JH807"/>
      <c r="JI807"/>
      <c r="JJ807"/>
      <c r="JK807"/>
      <c r="JL807"/>
      <c r="JM807"/>
      <c r="JN807"/>
      <c r="JO807"/>
      <c r="JP807"/>
      <c r="JQ807"/>
      <c r="JR807"/>
      <c r="JS807"/>
      <c r="JT807"/>
      <c r="JU807"/>
      <c r="JV807"/>
      <c r="JW807"/>
      <c r="JX807"/>
    </row>
    <row r="808" spans="1:284" s="199" customFormat="1" ht="12" customHeight="1">
      <c r="A808"/>
      <c r="B808"/>
      <c r="C808"/>
      <c r="D808"/>
      <c r="E808"/>
      <c r="F808"/>
      <c r="G808"/>
      <c r="H808"/>
      <c r="I808"/>
      <c r="J808"/>
      <c r="K808"/>
      <c r="L808"/>
      <c r="M808"/>
      <c r="N808"/>
      <c r="O808"/>
      <c r="P808"/>
      <c r="Q808"/>
      <c r="R808"/>
      <c r="S808"/>
      <c r="T808"/>
      <c r="U808"/>
      <c r="V808"/>
      <c r="W808"/>
      <c r="X808"/>
      <c r="Y808"/>
      <c r="Z808"/>
      <c r="AA808"/>
      <c r="AB808"/>
      <c r="AC808"/>
      <c r="AD808"/>
      <c r="AE808"/>
      <c r="AF808"/>
      <c r="AG808"/>
      <c r="AH808"/>
      <c r="AI808"/>
      <c r="AJ808"/>
      <c r="AK808"/>
      <c r="AL808"/>
      <c r="AM808"/>
      <c r="AN808"/>
      <c r="AO808"/>
      <c r="AP808"/>
      <c r="AQ808"/>
      <c r="AR808"/>
      <c r="AS808"/>
      <c r="AT808"/>
      <c r="AU808"/>
      <c r="AV808"/>
      <c r="AW808"/>
      <c r="AX808"/>
      <c r="AY808"/>
      <c r="AZ808"/>
      <c r="BA808"/>
      <c r="BB808"/>
      <c r="BC808"/>
      <c r="BD808"/>
      <c r="BE808"/>
      <c r="BF808"/>
      <c r="BG808"/>
      <c r="BH808"/>
      <c r="BI808"/>
      <c r="BJ808"/>
      <c r="BK808"/>
      <c r="BL808"/>
      <c r="BM808"/>
      <c r="BN808"/>
      <c r="BO808"/>
      <c r="BP808"/>
      <c r="BQ808"/>
      <c r="BR808"/>
      <c r="BS808"/>
      <c r="BT808"/>
      <c r="BU808"/>
      <c r="BV808"/>
      <c r="BW808"/>
      <c r="BX808"/>
      <c r="BY808"/>
      <c r="BZ808"/>
      <c r="CA808"/>
      <c r="CB808"/>
      <c r="CC808"/>
      <c r="CD808"/>
      <c r="CE808"/>
      <c r="CF808"/>
      <c r="CG808"/>
      <c r="CH808"/>
      <c r="CI808"/>
      <c r="CJ808"/>
      <c r="CK808"/>
      <c r="CL808"/>
      <c r="CM808"/>
      <c r="CN808"/>
      <c r="CO808"/>
      <c r="CP808"/>
      <c r="CQ808"/>
      <c r="CR808"/>
      <c r="CS808"/>
      <c r="CT808"/>
      <c r="CU808"/>
      <c r="CV808"/>
      <c r="CW808"/>
      <c r="CX808"/>
      <c r="CY808"/>
      <c r="CZ808"/>
      <c r="DA808"/>
      <c r="DB808"/>
      <c r="DC808"/>
      <c r="DD808"/>
      <c r="DE808"/>
      <c r="DF808"/>
      <c r="DG808"/>
      <c r="DH808"/>
      <c r="DI808"/>
      <c r="DJ808"/>
      <c r="DK808"/>
      <c r="DL808"/>
      <c r="DM808"/>
      <c r="DN808"/>
      <c r="DO808"/>
      <c r="DP808"/>
      <c r="DQ808"/>
      <c r="DR808"/>
      <c r="DS808"/>
      <c r="DT808"/>
      <c r="DU808"/>
      <c r="DV808"/>
      <c r="DW808"/>
      <c r="DX808"/>
      <c r="DY808"/>
      <c r="DZ808"/>
      <c r="EA808"/>
      <c r="EB808"/>
      <c r="EC808"/>
      <c r="ED808"/>
      <c r="EE808"/>
      <c r="EF808"/>
      <c r="EG808"/>
      <c r="EH808"/>
      <c r="EI808"/>
      <c r="EJ808"/>
      <c r="EK808"/>
      <c r="EL808"/>
      <c r="EM808"/>
      <c r="EN808"/>
      <c r="EO808"/>
      <c r="EP808"/>
      <c r="EQ808"/>
      <c r="ER808"/>
      <c r="ES808"/>
      <c r="ET808"/>
      <c r="EU808"/>
      <c r="EV808"/>
      <c r="EW808"/>
      <c r="EX808"/>
      <c r="EY808"/>
      <c r="EZ808"/>
      <c r="FA808"/>
      <c r="FB808"/>
      <c r="FC808"/>
      <c r="FD808"/>
      <c r="FE808"/>
      <c r="FF808"/>
      <c r="FG808"/>
      <c r="FH808"/>
      <c r="FI808"/>
      <c r="FJ808"/>
      <c r="FK808"/>
      <c r="FL808"/>
      <c r="FM808"/>
      <c r="FN808"/>
      <c r="FO808"/>
      <c r="FP808"/>
      <c r="FQ808"/>
      <c r="FR808"/>
      <c r="FS808"/>
      <c r="FT808"/>
      <c r="FU808"/>
      <c r="FV808"/>
      <c r="FW808"/>
      <c r="FX808"/>
      <c r="FY808"/>
      <c r="FZ808"/>
      <c r="GA808"/>
      <c r="GB808"/>
      <c r="GC808"/>
      <c r="GD808"/>
      <c r="GE808"/>
      <c r="GF808"/>
      <c r="GG808"/>
      <c r="GH808"/>
      <c r="GI808"/>
      <c r="GJ808"/>
      <c r="GK808"/>
      <c r="GL808"/>
      <c r="GM808"/>
      <c r="GN808"/>
      <c r="GO808"/>
      <c r="GP808"/>
      <c r="GQ808"/>
      <c r="GR808"/>
      <c r="GS808"/>
      <c r="GT808"/>
      <c r="GU808"/>
      <c r="GV808"/>
      <c r="GW808"/>
      <c r="GX808"/>
      <c r="GY808"/>
      <c r="GZ808"/>
      <c r="HA808"/>
      <c r="HB808"/>
      <c r="HC808"/>
      <c r="HD808"/>
      <c r="HE808"/>
      <c r="HF808"/>
      <c r="HG808"/>
      <c r="HH808"/>
      <c r="HI808"/>
      <c r="HJ808"/>
      <c r="HK808"/>
      <c r="HL808"/>
      <c r="HM808"/>
      <c r="HN808"/>
      <c r="HO808"/>
      <c r="HP808"/>
      <c r="HQ808"/>
      <c r="HR808"/>
      <c r="HS808"/>
      <c r="HT808"/>
      <c r="HU808"/>
      <c r="HV808"/>
      <c r="HW808"/>
      <c r="HX808"/>
      <c r="HY808"/>
      <c r="HZ808"/>
      <c r="IA808"/>
      <c r="IB808"/>
      <c r="IC808"/>
      <c r="ID808"/>
      <c r="IE808"/>
      <c r="IF808"/>
      <c r="IG808"/>
      <c r="IH808"/>
      <c r="II808"/>
      <c r="IJ808"/>
      <c r="IK808"/>
      <c r="IL808"/>
      <c r="IM808"/>
      <c r="IN808"/>
      <c r="IO808"/>
      <c r="IP808"/>
      <c r="IQ808"/>
      <c r="IR808"/>
      <c r="IS808"/>
      <c r="IT808"/>
      <c r="IU808"/>
      <c r="IV808"/>
      <c r="IW808"/>
      <c r="IX808"/>
      <c r="IY808"/>
      <c r="IZ808"/>
      <c r="JA808"/>
      <c r="JB808"/>
      <c r="JC808"/>
      <c r="JD808"/>
      <c r="JE808"/>
      <c r="JF808"/>
      <c r="JG808"/>
      <c r="JH808"/>
      <c r="JI808"/>
      <c r="JJ808"/>
      <c r="JK808"/>
      <c r="JL808"/>
      <c r="JM808"/>
      <c r="JN808"/>
      <c r="JO808"/>
      <c r="JP808"/>
      <c r="JQ808"/>
      <c r="JR808"/>
      <c r="JS808"/>
      <c r="JT808"/>
      <c r="JU808"/>
      <c r="JV808"/>
      <c r="JW808"/>
      <c r="JX808"/>
    </row>
    <row r="809" spans="1:284" s="199" customFormat="1" ht="12" customHeight="1">
      <c r="A809"/>
      <c r="B809"/>
      <c r="C809"/>
      <c r="D809"/>
      <c r="E809"/>
      <c r="F809"/>
      <c r="G809"/>
      <c r="H809"/>
      <c r="I809"/>
      <c r="J809"/>
      <c r="K809"/>
      <c r="L809"/>
      <c r="M809"/>
      <c r="N809"/>
      <c r="O809"/>
      <c r="P809"/>
      <c r="Q809"/>
      <c r="R809"/>
      <c r="S809"/>
      <c r="T809"/>
      <c r="U809"/>
      <c r="V809"/>
      <c r="W809"/>
      <c r="X809"/>
      <c r="Y809"/>
      <c r="Z809"/>
      <c r="AA809"/>
      <c r="AB809"/>
      <c r="AC809"/>
      <c r="AD809"/>
      <c r="AE809"/>
      <c r="AF809"/>
      <c r="AG809"/>
      <c r="AH809"/>
      <c r="AI809"/>
      <c r="AJ809"/>
      <c r="AK809"/>
      <c r="AL809"/>
      <c r="AM809"/>
      <c r="AN809"/>
      <c r="AO809"/>
      <c r="AP809"/>
      <c r="AQ809"/>
      <c r="AR809"/>
      <c r="AS809"/>
      <c r="AT809"/>
      <c r="AU809"/>
      <c r="AV809"/>
      <c r="AW809"/>
      <c r="AX809"/>
      <c r="AY809"/>
      <c r="AZ809"/>
      <c r="BA809"/>
      <c r="BB809"/>
      <c r="BC809"/>
      <c r="BD809"/>
      <c r="BE809"/>
      <c r="BF809"/>
      <c r="BG809"/>
      <c r="BH809"/>
      <c r="BI809"/>
      <c r="BJ809"/>
      <c r="BK809"/>
      <c r="BL809"/>
      <c r="BM809"/>
      <c r="BN809"/>
      <c r="BO809"/>
      <c r="BP809"/>
      <c r="BQ809"/>
      <c r="BR809"/>
      <c r="BS809"/>
      <c r="BT809"/>
      <c r="BU809"/>
      <c r="BV809"/>
      <c r="BW809"/>
      <c r="BX809"/>
      <c r="BY809"/>
      <c r="BZ809"/>
      <c r="CA809"/>
      <c r="CB809"/>
      <c r="CC809"/>
      <c r="CD809"/>
      <c r="CE809"/>
      <c r="CF809"/>
      <c r="CG809"/>
      <c r="CH809"/>
      <c r="CI809"/>
      <c r="CJ809"/>
      <c r="CK809"/>
      <c r="CL809"/>
      <c r="CM809"/>
      <c r="CN809"/>
      <c r="CO809"/>
      <c r="CP809"/>
      <c r="CQ809"/>
      <c r="CR809"/>
      <c r="CS809"/>
      <c r="CT809"/>
      <c r="CU809"/>
      <c r="CV809"/>
      <c r="CW809"/>
      <c r="CX809"/>
      <c r="CY809"/>
      <c r="CZ809"/>
      <c r="DA809"/>
      <c r="DB809"/>
      <c r="DC809"/>
      <c r="DD809"/>
      <c r="DE809"/>
      <c r="DF809"/>
      <c r="DG809"/>
      <c r="DH809"/>
      <c r="DI809"/>
      <c r="DJ809"/>
      <c r="DK809"/>
      <c r="DL809"/>
      <c r="DM809"/>
      <c r="DN809"/>
      <c r="DO809"/>
      <c r="DP809"/>
      <c r="DQ809"/>
      <c r="DR809"/>
      <c r="DS809"/>
      <c r="DT809"/>
      <c r="DU809"/>
      <c r="DV809"/>
      <c r="DW809"/>
      <c r="DX809"/>
      <c r="DY809"/>
      <c r="DZ809"/>
      <c r="EA809"/>
      <c r="EB809"/>
      <c r="EC809"/>
      <c r="ED809"/>
      <c r="EE809"/>
      <c r="EF809"/>
      <c r="EG809"/>
      <c r="EH809"/>
      <c r="EI809"/>
      <c r="EJ809"/>
      <c r="EK809"/>
      <c r="EL809"/>
      <c r="EM809"/>
      <c r="EN809"/>
      <c r="EO809"/>
      <c r="EP809"/>
      <c r="EQ809"/>
      <c r="ER809"/>
      <c r="ES809"/>
      <c r="ET809"/>
      <c r="EU809"/>
      <c r="EV809"/>
      <c r="EW809"/>
      <c r="EX809"/>
      <c r="EY809"/>
      <c r="EZ809"/>
      <c r="FA809"/>
      <c r="FB809"/>
      <c r="FC809"/>
      <c r="FD809"/>
      <c r="FE809"/>
      <c r="FF809"/>
      <c r="FG809"/>
      <c r="FH809"/>
      <c r="FI809"/>
      <c r="FJ809"/>
      <c r="FK809"/>
      <c r="FL809"/>
      <c r="FM809"/>
      <c r="FN809"/>
      <c r="FO809"/>
      <c r="FP809"/>
      <c r="FQ809"/>
      <c r="FR809"/>
      <c r="FS809"/>
      <c r="FT809"/>
      <c r="FU809"/>
      <c r="FV809"/>
      <c r="FW809"/>
      <c r="FX809"/>
      <c r="FY809"/>
      <c r="FZ809"/>
      <c r="GA809"/>
      <c r="GB809"/>
      <c r="GC809"/>
      <c r="GD809"/>
      <c r="GE809"/>
      <c r="GF809"/>
      <c r="GG809"/>
      <c r="GH809"/>
      <c r="GI809"/>
      <c r="GJ809"/>
      <c r="GK809"/>
      <c r="GL809"/>
      <c r="GM809"/>
      <c r="GN809"/>
      <c r="GO809"/>
      <c r="GP809"/>
      <c r="GQ809"/>
      <c r="GR809"/>
      <c r="GS809"/>
      <c r="GT809"/>
      <c r="GU809"/>
      <c r="GV809"/>
      <c r="GW809"/>
      <c r="GX809"/>
      <c r="GY809"/>
      <c r="GZ809"/>
      <c r="HA809"/>
      <c r="HB809"/>
      <c r="HC809"/>
      <c r="HD809"/>
      <c r="HE809"/>
      <c r="HF809"/>
      <c r="HG809"/>
      <c r="HH809"/>
      <c r="HI809"/>
      <c r="HJ809"/>
      <c r="HK809"/>
      <c r="HL809"/>
      <c r="HM809"/>
      <c r="HN809"/>
      <c r="HO809"/>
      <c r="HP809"/>
      <c r="HQ809"/>
      <c r="HR809"/>
      <c r="HS809"/>
      <c r="HT809"/>
      <c r="HU809"/>
      <c r="HV809"/>
      <c r="HW809"/>
      <c r="HX809"/>
      <c r="HY809"/>
      <c r="HZ809"/>
      <c r="IA809"/>
      <c r="IB809"/>
      <c r="IC809"/>
      <c r="ID809"/>
      <c r="IE809"/>
      <c r="IF809"/>
      <c r="IG809"/>
      <c r="IH809"/>
      <c r="II809"/>
      <c r="IJ809"/>
      <c r="IK809"/>
      <c r="IL809"/>
      <c r="IM809"/>
      <c r="IN809"/>
      <c r="IO809"/>
      <c r="IP809"/>
      <c r="IQ809"/>
      <c r="IR809"/>
      <c r="IS809"/>
      <c r="IT809"/>
      <c r="IU809"/>
      <c r="IV809"/>
      <c r="IW809"/>
      <c r="IX809"/>
      <c r="IY809"/>
      <c r="IZ809"/>
      <c r="JA809"/>
      <c r="JB809"/>
      <c r="JC809"/>
      <c r="JD809"/>
      <c r="JE809"/>
      <c r="JF809"/>
      <c r="JG809"/>
      <c r="JH809"/>
      <c r="JI809"/>
      <c r="JJ809"/>
      <c r="JK809"/>
      <c r="JL809"/>
      <c r="JM809"/>
      <c r="JN809"/>
      <c r="JO809"/>
      <c r="JP809"/>
      <c r="JQ809"/>
      <c r="JR809"/>
      <c r="JS809"/>
      <c r="JT809"/>
      <c r="JU809"/>
      <c r="JV809"/>
      <c r="JW809"/>
      <c r="JX809"/>
    </row>
    <row r="810" spans="1:284" s="199" customFormat="1" ht="12" customHeight="1">
      <c r="A810"/>
      <c r="B810"/>
      <c r="C810"/>
      <c r="D810"/>
      <c r="E810"/>
      <c r="F810"/>
      <c r="G810"/>
      <c r="H810"/>
      <c r="I810"/>
      <c r="J810"/>
      <c r="K810"/>
      <c r="L810"/>
      <c r="M810"/>
      <c r="N810"/>
      <c r="O810"/>
      <c r="P810"/>
      <c r="Q810"/>
      <c r="R810"/>
      <c r="S810"/>
      <c r="T810"/>
      <c r="U810"/>
      <c r="V810"/>
      <c r="W810"/>
      <c r="X810"/>
      <c r="Y810"/>
      <c r="Z810"/>
      <c r="AA810"/>
      <c r="AB810"/>
      <c r="AC810"/>
      <c r="AD810"/>
      <c r="AE810"/>
      <c r="AF810"/>
      <c r="AG810"/>
      <c r="AH810"/>
      <c r="AI810"/>
      <c r="AJ810"/>
      <c r="AK810"/>
      <c r="AL810"/>
      <c r="AM810"/>
      <c r="AN810"/>
      <c r="AO810"/>
      <c r="AP810"/>
      <c r="AQ810"/>
      <c r="AR810"/>
      <c r="AS810"/>
      <c r="AT810"/>
      <c r="AU810"/>
      <c r="AV810"/>
      <c r="AW810"/>
      <c r="AX810"/>
      <c r="AY810"/>
      <c r="AZ810"/>
      <c r="BA810"/>
      <c r="BB810"/>
      <c r="BC810"/>
      <c r="BD810"/>
      <c r="BE810"/>
      <c r="BF810"/>
      <c r="BG810"/>
      <c r="BH810"/>
      <c r="BI810"/>
      <c r="BJ810"/>
      <c r="BK810"/>
      <c r="BL810"/>
      <c r="BM810"/>
      <c r="BN810"/>
      <c r="BO810"/>
      <c r="BP810"/>
      <c r="BQ810"/>
      <c r="BR810"/>
      <c r="BS810"/>
      <c r="BT810"/>
      <c r="BU810"/>
      <c r="BV810"/>
      <c r="BW810"/>
      <c r="BX810"/>
      <c r="BY810"/>
      <c r="BZ810"/>
      <c r="CA810"/>
      <c r="CB810"/>
      <c r="CC810"/>
      <c r="CD810"/>
      <c r="CE810"/>
      <c r="CF810"/>
      <c r="CG810"/>
      <c r="CH810"/>
      <c r="CI810"/>
      <c r="CJ810"/>
      <c r="CK810"/>
      <c r="CL810"/>
      <c r="CM810"/>
      <c r="CN810"/>
      <c r="CO810"/>
      <c r="CP810"/>
      <c r="CQ810"/>
      <c r="CR810"/>
      <c r="CS810"/>
      <c r="CT810"/>
      <c r="CU810"/>
      <c r="CV810"/>
      <c r="CW810"/>
      <c r="CX810"/>
      <c r="CY810"/>
      <c r="CZ810"/>
      <c r="DA810"/>
      <c r="DB810"/>
      <c r="DC810"/>
      <c r="DD810"/>
      <c r="DE810"/>
      <c r="DF810"/>
      <c r="DG810"/>
      <c r="DH810"/>
      <c r="DI810"/>
      <c r="DJ810"/>
      <c r="DK810"/>
      <c r="DL810"/>
      <c r="DM810"/>
      <c r="DN810"/>
      <c r="DO810"/>
      <c r="DP810"/>
      <c r="DQ810"/>
      <c r="DR810"/>
      <c r="DS810"/>
      <c r="DT810"/>
      <c r="DU810"/>
      <c r="DV810"/>
      <c r="DW810"/>
      <c r="DX810"/>
      <c r="DY810"/>
      <c r="DZ810"/>
      <c r="EA810"/>
      <c r="EB810"/>
      <c r="EC810"/>
      <c r="ED810"/>
      <c r="EE810"/>
      <c r="EF810"/>
      <c r="EG810"/>
      <c r="EH810"/>
      <c r="EI810"/>
      <c r="EJ810"/>
      <c r="EK810"/>
      <c r="EL810"/>
      <c r="EM810"/>
      <c r="EN810"/>
      <c r="EO810"/>
      <c r="EP810"/>
      <c r="EQ810"/>
      <c r="ER810"/>
      <c r="ES810"/>
      <c r="ET810"/>
      <c r="EU810"/>
      <c r="EV810"/>
      <c r="EW810"/>
      <c r="EX810"/>
      <c r="EY810"/>
      <c r="EZ810"/>
      <c r="FA810"/>
      <c r="FB810"/>
      <c r="FC810"/>
      <c r="FD810"/>
      <c r="FE810"/>
      <c r="FF810"/>
      <c r="FG810"/>
      <c r="FH810"/>
      <c r="FI810"/>
      <c r="FJ810"/>
      <c r="FK810"/>
      <c r="FL810"/>
      <c r="FM810"/>
      <c r="FN810"/>
      <c r="FO810"/>
      <c r="FP810"/>
      <c r="FQ810"/>
      <c r="FR810"/>
      <c r="FS810"/>
      <c r="FT810"/>
      <c r="FU810"/>
      <c r="FV810"/>
      <c r="FW810"/>
      <c r="FX810"/>
      <c r="FY810"/>
      <c r="FZ810"/>
      <c r="GA810"/>
      <c r="GB810"/>
      <c r="GC810"/>
      <c r="GD810"/>
      <c r="GE810"/>
      <c r="GF810"/>
      <c r="GG810"/>
      <c r="GH810"/>
      <c r="GI810"/>
      <c r="GJ810"/>
      <c r="GK810"/>
      <c r="GL810"/>
      <c r="GM810"/>
      <c r="GN810"/>
      <c r="GO810"/>
      <c r="GP810"/>
      <c r="GQ810"/>
      <c r="GR810"/>
      <c r="GS810"/>
      <c r="GT810"/>
      <c r="GU810"/>
      <c r="GV810"/>
      <c r="GW810"/>
      <c r="GX810"/>
      <c r="GY810"/>
      <c r="GZ810"/>
      <c r="HA810"/>
      <c r="HB810"/>
      <c r="HC810"/>
      <c r="HD810"/>
      <c r="HE810"/>
      <c r="HF810"/>
      <c r="HG810"/>
      <c r="HH810"/>
      <c r="HI810"/>
      <c r="HJ810"/>
      <c r="HK810"/>
      <c r="HL810"/>
      <c r="HM810"/>
      <c r="HN810"/>
      <c r="HO810"/>
      <c r="HP810"/>
      <c r="HQ810"/>
      <c r="HR810"/>
      <c r="HS810"/>
      <c r="HT810"/>
      <c r="HU810"/>
      <c r="HV810"/>
      <c r="HW810"/>
      <c r="HX810"/>
      <c r="HY810"/>
      <c r="HZ810"/>
      <c r="IA810"/>
      <c r="IB810"/>
      <c r="IC810"/>
      <c r="ID810"/>
      <c r="IE810"/>
      <c r="IF810"/>
      <c r="IG810"/>
      <c r="IH810"/>
      <c r="II810"/>
      <c r="IJ810"/>
      <c r="IK810"/>
      <c r="IL810"/>
      <c r="IM810"/>
      <c r="IN810"/>
      <c r="IO810"/>
      <c r="IP810"/>
      <c r="IQ810"/>
      <c r="IR810"/>
      <c r="IS810"/>
      <c r="IT810"/>
      <c r="IU810"/>
      <c r="IV810"/>
      <c r="IW810"/>
      <c r="IX810"/>
      <c r="IY810"/>
      <c r="IZ810"/>
      <c r="JA810"/>
      <c r="JB810"/>
      <c r="JC810"/>
      <c r="JD810"/>
      <c r="JE810"/>
      <c r="JF810"/>
      <c r="JG810"/>
      <c r="JH810"/>
      <c r="JI810"/>
      <c r="JJ810"/>
      <c r="JK810"/>
      <c r="JL810"/>
      <c r="JM810"/>
      <c r="JN810"/>
      <c r="JO810"/>
      <c r="JP810"/>
      <c r="JQ810"/>
      <c r="JR810"/>
      <c r="JS810"/>
      <c r="JT810"/>
      <c r="JU810"/>
      <c r="JV810"/>
      <c r="JW810"/>
      <c r="JX810"/>
    </row>
    <row r="811" spans="1:284" s="199" customFormat="1" ht="12" customHeight="1">
      <c r="A811"/>
      <c r="B811"/>
      <c r="C811"/>
      <c r="D811"/>
      <c r="E811"/>
      <c r="F811"/>
      <c r="G811"/>
      <c r="H811"/>
      <c r="I811"/>
      <c r="J811"/>
      <c r="K811"/>
      <c r="L811"/>
      <c r="M811"/>
      <c r="N811"/>
      <c r="O811"/>
      <c r="P811"/>
      <c r="Q811"/>
      <c r="R811"/>
      <c r="S811"/>
      <c r="T811"/>
      <c r="U811"/>
      <c r="V811"/>
      <c r="W811"/>
      <c r="X811"/>
      <c r="Y811"/>
      <c r="Z811"/>
      <c r="AA811"/>
      <c r="AB811"/>
      <c r="AC811"/>
      <c r="AD811"/>
      <c r="AE811"/>
      <c r="AF811"/>
      <c r="AG811"/>
      <c r="AH811"/>
      <c r="AI811"/>
      <c r="AJ811"/>
      <c r="AK811"/>
      <c r="AL811"/>
      <c r="AM811"/>
      <c r="AN811"/>
      <c r="AO811"/>
      <c r="AP811"/>
      <c r="AQ811"/>
      <c r="AR811"/>
      <c r="AS811"/>
      <c r="AT811"/>
      <c r="AU811"/>
      <c r="AV811"/>
      <c r="AW811"/>
      <c r="AX811"/>
      <c r="AY811"/>
      <c r="AZ811"/>
      <c r="BA811"/>
      <c r="BB811"/>
      <c r="BC811"/>
      <c r="BD811"/>
      <c r="BE811"/>
      <c r="BF811"/>
      <c r="BG811"/>
      <c r="BH811"/>
      <c r="BI811"/>
      <c r="BJ811"/>
      <c r="BK811"/>
      <c r="BL811"/>
      <c r="BM811"/>
      <c r="BN811"/>
      <c r="BO811"/>
      <c r="BP811"/>
      <c r="BQ811"/>
      <c r="BR811"/>
      <c r="BS811"/>
      <c r="BT811"/>
      <c r="BU811"/>
      <c r="BV811"/>
      <c r="BW811"/>
      <c r="BX811"/>
      <c r="BY811"/>
      <c r="BZ811"/>
      <c r="CA811"/>
      <c r="CB811"/>
      <c r="CC811"/>
      <c r="CD811"/>
      <c r="CE811"/>
      <c r="CF811"/>
      <c r="CG811"/>
      <c r="CH811"/>
      <c r="CI811"/>
      <c r="CJ811"/>
      <c r="CK811"/>
      <c r="CL811"/>
      <c r="CM811"/>
      <c r="CN811"/>
      <c r="CO811"/>
      <c r="CP811"/>
      <c r="CQ811"/>
      <c r="CR811"/>
      <c r="CS811"/>
      <c r="CT811"/>
      <c r="CU811"/>
      <c r="CV811"/>
      <c r="CW811"/>
      <c r="CX811"/>
      <c r="CY811"/>
      <c r="CZ811"/>
      <c r="DA811"/>
      <c r="DB811"/>
      <c r="DC811"/>
      <c r="DD811"/>
      <c r="DE811"/>
      <c r="DF811"/>
      <c r="DG811"/>
      <c r="DH811"/>
      <c r="DI811"/>
      <c r="DJ811"/>
      <c r="DK811"/>
      <c r="DL811"/>
      <c r="DM811"/>
      <c r="DN811"/>
      <c r="DO811"/>
      <c r="DP811"/>
      <c r="DQ811"/>
      <c r="DR811"/>
      <c r="DS811"/>
      <c r="DT811"/>
      <c r="DU811"/>
      <c r="DV811"/>
      <c r="DW811"/>
      <c r="DX811"/>
      <c r="DY811"/>
      <c r="DZ811"/>
      <c r="EA811"/>
      <c r="EB811"/>
      <c r="EC811"/>
      <c r="ED811"/>
      <c r="EE811"/>
      <c r="EF811"/>
      <c r="EG811"/>
      <c r="EH811"/>
      <c r="EI811"/>
      <c r="EJ811"/>
      <c r="EK811"/>
      <c r="EL811"/>
      <c r="EM811"/>
      <c r="EN811"/>
      <c r="EO811"/>
      <c r="EP811"/>
      <c r="EQ811"/>
      <c r="ER811"/>
      <c r="ES811"/>
      <c r="ET811"/>
      <c r="EU811"/>
      <c r="EV811"/>
      <c r="EW811"/>
      <c r="EX811"/>
      <c r="EY811"/>
      <c r="EZ811"/>
      <c r="FA811"/>
      <c r="FB811"/>
      <c r="FC811"/>
      <c r="FD811"/>
      <c r="FE811"/>
      <c r="FF811"/>
      <c r="FG811"/>
      <c r="FH811"/>
      <c r="FI811"/>
      <c r="FJ811"/>
      <c r="FK811"/>
      <c r="FL811"/>
      <c r="FM811"/>
      <c r="FN811"/>
      <c r="FO811"/>
      <c r="FP811"/>
      <c r="FQ811"/>
      <c r="FR811"/>
      <c r="FS811"/>
      <c r="FT811"/>
      <c r="FU811"/>
      <c r="FV811"/>
      <c r="FW811"/>
      <c r="FX811"/>
      <c r="FY811"/>
      <c r="FZ811"/>
      <c r="GA811"/>
      <c r="GB811"/>
      <c r="GC811"/>
      <c r="GD811"/>
      <c r="GE811"/>
      <c r="GF811"/>
      <c r="GG811"/>
      <c r="GH811"/>
      <c r="GI811"/>
      <c r="GJ811"/>
      <c r="GK811"/>
      <c r="GL811"/>
      <c r="GM811"/>
      <c r="GN811"/>
      <c r="GO811"/>
      <c r="GP811"/>
      <c r="GQ811"/>
      <c r="GR811"/>
      <c r="GS811"/>
      <c r="GT811"/>
      <c r="GU811"/>
      <c r="GV811"/>
      <c r="GW811"/>
      <c r="GX811"/>
      <c r="GY811"/>
      <c r="GZ811"/>
      <c r="HA811"/>
      <c r="HB811"/>
      <c r="HC811"/>
      <c r="HD811"/>
      <c r="HE811"/>
      <c r="HF811"/>
      <c r="HG811"/>
      <c r="HH811"/>
      <c r="HI811"/>
      <c r="HJ811"/>
      <c r="HK811"/>
      <c r="HL811"/>
      <c r="HM811"/>
      <c r="HN811"/>
      <c r="HO811"/>
      <c r="HP811"/>
      <c r="HQ811"/>
      <c r="HR811"/>
      <c r="HS811"/>
      <c r="HT811"/>
      <c r="HU811"/>
      <c r="HV811"/>
      <c r="HW811"/>
      <c r="HX811"/>
      <c r="HY811"/>
      <c r="HZ811"/>
      <c r="IA811"/>
      <c r="IB811"/>
      <c r="IC811"/>
      <c r="ID811"/>
      <c r="IE811"/>
      <c r="IF811"/>
      <c r="IG811"/>
      <c r="IH811"/>
      <c r="II811"/>
      <c r="IJ811"/>
      <c r="IK811"/>
      <c r="IL811"/>
      <c r="IM811"/>
      <c r="IN811"/>
      <c r="IO811"/>
      <c r="IP811"/>
      <c r="IQ811"/>
      <c r="IR811"/>
      <c r="IS811"/>
      <c r="IT811"/>
      <c r="IU811"/>
      <c r="IV811"/>
      <c r="IW811"/>
      <c r="IX811"/>
      <c r="IY811"/>
      <c r="IZ811"/>
      <c r="JA811"/>
      <c r="JB811"/>
      <c r="JC811"/>
      <c r="JD811"/>
      <c r="JE811"/>
      <c r="JF811"/>
      <c r="JG811"/>
      <c r="JH811"/>
      <c r="JI811"/>
      <c r="JJ811"/>
      <c r="JK811"/>
      <c r="JL811"/>
      <c r="JM811"/>
      <c r="JN811"/>
      <c r="JO811"/>
      <c r="JP811"/>
      <c r="JQ811"/>
      <c r="JR811"/>
      <c r="JS811"/>
      <c r="JT811"/>
      <c r="JU811"/>
      <c r="JV811"/>
      <c r="JW811"/>
      <c r="JX811"/>
    </row>
    <row r="812" spans="1:284" s="199" customFormat="1" ht="12" customHeight="1">
      <c r="A812"/>
      <c r="B812"/>
      <c r="C812"/>
      <c r="D812"/>
      <c r="E812"/>
      <c r="F812"/>
      <c r="G812"/>
      <c r="H812"/>
      <c r="I812"/>
      <c r="J812"/>
      <c r="K812"/>
      <c r="L812"/>
      <c r="M812"/>
      <c r="N812"/>
      <c r="O812"/>
      <c r="P812"/>
      <c r="Q812"/>
      <c r="R812"/>
      <c r="S812"/>
      <c r="T812"/>
      <c r="U812"/>
      <c r="V812"/>
      <c r="W812"/>
      <c r="X812"/>
      <c r="Y812"/>
      <c r="Z812"/>
      <c r="AA812"/>
      <c r="AB812"/>
      <c r="AC812"/>
      <c r="AD812"/>
      <c r="AE812"/>
      <c r="AF812"/>
      <c r="AG812"/>
      <c r="AH812"/>
      <c r="AI812"/>
      <c r="AJ812"/>
      <c r="AK812"/>
      <c r="AL812"/>
      <c r="AM812"/>
      <c r="AN812"/>
      <c r="AO812"/>
      <c r="AP812"/>
      <c r="AQ812"/>
      <c r="AR812"/>
      <c r="AS812"/>
      <c r="AT812"/>
      <c r="AU812"/>
      <c r="AV812"/>
      <c r="AW812"/>
      <c r="AX812"/>
      <c r="AY812"/>
      <c r="AZ812"/>
      <c r="BA812"/>
      <c r="BB812"/>
      <c r="BC812"/>
      <c r="BD812"/>
      <c r="BE812"/>
      <c r="BF812"/>
      <c r="BG812"/>
      <c r="BH812"/>
      <c r="BI812"/>
      <c r="BJ812"/>
      <c r="BK812"/>
      <c r="BL812"/>
      <c r="BM812"/>
      <c r="BN812"/>
      <c r="BO812"/>
      <c r="BP812"/>
      <c r="BQ812"/>
      <c r="BR812"/>
      <c r="BS812"/>
      <c r="BT812"/>
      <c r="BU812"/>
      <c r="BV812"/>
      <c r="BW812"/>
      <c r="BX812"/>
      <c r="BY812"/>
      <c r="BZ812"/>
      <c r="CA812"/>
      <c r="CB812"/>
      <c r="CC812"/>
      <c r="CD812"/>
      <c r="CE812"/>
      <c r="CF812"/>
      <c r="CG812"/>
      <c r="CH812"/>
      <c r="CI812"/>
      <c r="CJ812"/>
      <c r="CK812"/>
      <c r="CL812"/>
      <c r="CM812"/>
      <c r="CN812"/>
      <c r="CO812"/>
      <c r="CP812"/>
      <c r="CQ812"/>
      <c r="CR812"/>
      <c r="CS812"/>
      <c r="CT812"/>
      <c r="CU812"/>
      <c r="CV812"/>
      <c r="CW812"/>
      <c r="CX812"/>
      <c r="CY812"/>
      <c r="CZ812"/>
      <c r="DA812"/>
      <c r="DB812"/>
      <c r="DC812"/>
      <c r="DD812"/>
      <c r="DE812"/>
      <c r="DF812"/>
      <c r="DG812"/>
      <c r="DH812"/>
      <c r="DI812"/>
      <c r="DJ812"/>
      <c r="DK812"/>
      <c r="DL812"/>
      <c r="DM812"/>
      <c r="DN812"/>
      <c r="DO812"/>
      <c r="DP812"/>
      <c r="DQ812"/>
      <c r="DR812"/>
      <c r="DS812"/>
      <c r="DT812"/>
      <c r="DU812"/>
      <c r="DV812"/>
      <c r="DW812"/>
      <c r="DX812"/>
      <c r="DY812"/>
      <c r="DZ812"/>
      <c r="EA812"/>
      <c r="EB812"/>
      <c r="EC812"/>
      <c r="ED812"/>
      <c r="EE812"/>
      <c r="EF812"/>
      <c r="EG812"/>
      <c r="EH812"/>
      <c r="EI812"/>
      <c r="EJ812"/>
      <c r="EK812"/>
      <c r="EL812"/>
      <c r="EM812"/>
      <c r="EN812"/>
      <c r="EO812"/>
      <c r="EP812"/>
      <c r="EQ812"/>
      <c r="ER812"/>
      <c r="ES812"/>
      <c r="ET812"/>
      <c r="EU812"/>
      <c r="EV812"/>
      <c r="EW812"/>
      <c r="EX812"/>
      <c r="EY812"/>
      <c r="EZ812"/>
      <c r="FA812"/>
      <c r="FB812"/>
      <c r="FC812"/>
      <c r="FD812"/>
      <c r="FE812"/>
      <c r="FF812"/>
      <c r="FG812"/>
      <c r="FH812"/>
      <c r="FI812"/>
      <c r="FJ812"/>
      <c r="FK812"/>
      <c r="FL812"/>
      <c r="FM812"/>
      <c r="FN812"/>
      <c r="FO812"/>
      <c r="FP812"/>
      <c r="FQ812"/>
      <c r="FR812"/>
      <c r="FS812"/>
      <c r="FT812"/>
      <c r="FU812"/>
      <c r="FV812"/>
      <c r="FW812"/>
      <c r="FX812"/>
      <c r="FY812"/>
      <c r="FZ812"/>
      <c r="GA812"/>
      <c r="GB812"/>
      <c r="GC812"/>
      <c r="GD812"/>
      <c r="GE812"/>
      <c r="GF812"/>
      <c r="GG812"/>
      <c r="GH812"/>
      <c r="GI812"/>
      <c r="GJ812"/>
      <c r="GK812"/>
      <c r="GL812"/>
      <c r="GM812"/>
      <c r="GN812"/>
      <c r="GO812"/>
      <c r="GP812"/>
      <c r="GQ812"/>
      <c r="GR812"/>
      <c r="GS812"/>
      <c r="GT812"/>
      <c r="GU812"/>
      <c r="GV812"/>
      <c r="GW812"/>
      <c r="GX812"/>
      <c r="GY812"/>
      <c r="GZ812"/>
      <c r="HA812"/>
      <c r="HB812"/>
      <c r="HC812"/>
      <c r="HD812"/>
      <c r="HE812"/>
      <c r="HF812"/>
      <c r="HG812"/>
      <c r="HH812"/>
      <c r="HI812"/>
      <c r="HJ812"/>
      <c r="HK812"/>
      <c r="HL812"/>
      <c r="HM812"/>
      <c r="HN812"/>
      <c r="HO812"/>
      <c r="HP812"/>
      <c r="HQ812"/>
      <c r="HR812"/>
      <c r="HS812"/>
      <c r="HT812"/>
      <c r="HU812"/>
      <c r="HV812"/>
      <c r="HW812"/>
      <c r="HX812"/>
      <c r="HY812"/>
      <c r="HZ812"/>
      <c r="IA812"/>
      <c r="IB812"/>
      <c r="IC812"/>
      <c r="ID812"/>
      <c r="IE812"/>
      <c r="IF812"/>
      <c r="IG812"/>
      <c r="IH812"/>
      <c r="II812"/>
      <c r="IJ812"/>
      <c r="IK812"/>
      <c r="IL812"/>
      <c r="IM812"/>
      <c r="IN812"/>
      <c r="IO812"/>
      <c r="IP812"/>
      <c r="IQ812"/>
      <c r="IR812"/>
      <c r="IS812"/>
      <c r="IT812"/>
      <c r="IU812"/>
      <c r="IV812"/>
      <c r="IW812"/>
      <c r="IX812"/>
      <c r="IY812"/>
      <c r="IZ812"/>
      <c r="JA812"/>
      <c r="JB812"/>
      <c r="JC812"/>
      <c r="JD812"/>
      <c r="JE812"/>
      <c r="JF812"/>
      <c r="JG812"/>
      <c r="JH812"/>
      <c r="JI812"/>
      <c r="JJ812"/>
      <c r="JK812"/>
      <c r="JL812"/>
      <c r="JM812"/>
      <c r="JN812"/>
      <c r="JO812"/>
      <c r="JP812"/>
      <c r="JQ812"/>
      <c r="JR812"/>
      <c r="JS812"/>
      <c r="JT812"/>
      <c r="JU812"/>
      <c r="JV812"/>
      <c r="JW812"/>
      <c r="JX812"/>
    </row>
    <row r="813" spans="1:284" s="199" customFormat="1" ht="12" customHeight="1">
      <c r="A813"/>
      <c r="B813"/>
      <c r="C813"/>
      <c r="D813"/>
      <c r="E813"/>
      <c r="F813"/>
      <c r="G813"/>
      <c r="H813"/>
      <c r="I813"/>
      <c r="J813"/>
      <c r="K813"/>
      <c r="L813"/>
      <c r="M813"/>
      <c r="N813"/>
      <c r="O813"/>
      <c r="P813"/>
      <c r="Q813"/>
      <c r="R813"/>
      <c r="S813"/>
      <c r="T813"/>
      <c r="U813"/>
      <c r="V813"/>
      <c r="W813"/>
      <c r="X813"/>
      <c r="Y813"/>
      <c r="Z813"/>
      <c r="AA813"/>
      <c r="AB813"/>
      <c r="AC813"/>
      <c r="AD813"/>
      <c r="AE813"/>
      <c r="AF813"/>
      <c r="AG813"/>
      <c r="AH813"/>
      <c r="AI813"/>
      <c r="AJ813"/>
      <c r="AK813"/>
      <c r="AL813"/>
      <c r="AM813"/>
      <c r="AN813"/>
      <c r="AO813"/>
      <c r="AP813"/>
      <c r="AQ813"/>
      <c r="AR813"/>
      <c r="AS813"/>
      <c r="AT813"/>
      <c r="AU813"/>
      <c r="AV813"/>
      <c r="AW813"/>
      <c r="AX813"/>
      <c r="AY813"/>
      <c r="AZ813"/>
      <c r="BA813"/>
      <c r="BB813"/>
      <c r="BC813"/>
      <c r="BD813"/>
      <c r="BE813"/>
      <c r="BF813"/>
      <c r="BG813"/>
      <c r="BH813"/>
      <c r="BI813"/>
      <c r="BJ813"/>
      <c r="BK813"/>
      <c r="BL813"/>
      <c r="BM813"/>
      <c r="BN813"/>
      <c r="BO813"/>
      <c r="BP813"/>
      <c r="BQ813"/>
      <c r="BR813"/>
      <c r="BS813"/>
      <c r="BT813"/>
      <c r="BU813"/>
      <c r="BV813"/>
      <c r="BW813"/>
      <c r="BX813"/>
      <c r="BY813"/>
      <c r="BZ813"/>
      <c r="CA813"/>
      <c r="CB813"/>
      <c r="CC813"/>
      <c r="CD813"/>
      <c r="CE813"/>
      <c r="CF813"/>
      <c r="CG813"/>
      <c r="CH813"/>
      <c r="CI813"/>
      <c r="CJ813"/>
      <c r="CK813"/>
      <c r="CL813"/>
      <c r="CM813"/>
      <c r="CN813"/>
      <c r="CO813"/>
      <c r="CP813"/>
      <c r="CQ813"/>
      <c r="CR813"/>
      <c r="CS813"/>
      <c r="CT813"/>
      <c r="CU813"/>
      <c r="CV813"/>
      <c r="CW813"/>
      <c r="CX813"/>
      <c r="CY813"/>
      <c r="CZ813"/>
      <c r="DA813"/>
      <c r="DB813"/>
      <c r="DC813"/>
      <c r="DD813"/>
      <c r="DE813"/>
      <c r="DF813"/>
      <c r="DG813"/>
      <c r="DH813"/>
      <c r="DI813"/>
      <c r="DJ813"/>
      <c r="DK813"/>
      <c r="DL813"/>
      <c r="DM813"/>
      <c r="DN813"/>
      <c r="DO813"/>
      <c r="DP813"/>
      <c r="DQ813"/>
      <c r="DR813"/>
      <c r="DS813"/>
      <c r="DT813"/>
      <c r="DU813"/>
      <c r="DV813"/>
      <c r="DW813"/>
      <c r="DX813"/>
      <c r="DY813"/>
      <c r="DZ813"/>
      <c r="EA813"/>
      <c r="EB813"/>
      <c r="EC813"/>
      <c r="ED813"/>
      <c r="EE813"/>
      <c r="EF813"/>
      <c r="EG813"/>
      <c r="EH813"/>
      <c r="EI813"/>
      <c r="EJ813"/>
      <c r="EK813"/>
      <c r="EL813"/>
      <c r="EM813"/>
      <c r="EN813"/>
      <c r="EO813"/>
      <c r="EP813"/>
      <c r="EQ813"/>
      <c r="ER813"/>
      <c r="ES813"/>
      <c r="ET813"/>
      <c r="EU813"/>
      <c r="EV813"/>
      <c r="EW813"/>
      <c r="EX813"/>
      <c r="EY813"/>
      <c r="EZ813"/>
      <c r="FA813"/>
      <c r="FB813"/>
      <c r="FC813"/>
      <c r="FD813"/>
      <c r="FE813"/>
      <c r="FF813"/>
      <c r="FG813"/>
      <c r="FH813"/>
      <c r="FI813"/>
      <c r="FJ813"/>
      <c r="FK813"/>
      <c r="FL813"/>
      <c r="FM813"/>
      <c r="FN813"/>
      <c r="FO813"/>
      <c r="FP813"/>
      <c r="FQ813"/>
      <c r="FR813"/>
      <c r="FS813"/>
      <c r="FT813"/>
      <c r="FU813"/>
      <c r="FV813"/>
      <c r="FW813"/>
      <c r="FX813"/>
      <c r="FY813"/>
      <c r="FZ813"/>
      <c r="GA813"/>
      <c r="GB813"/>
      <c r="GC813"/>
      <c r="GD813"/>
      <c r="GE813"/>
      <c r="GF813"/>
      <c r="GG813"/>
      <c r="GH813"/>
      <c r="GI813"/>
      <c r="GJ813"/>
      <c r="GK813"/>
      <c r="GL813"/>
      <c r="GM813"/>
      <c r="GN813"/>
      <c r="GO813"/>
      <c r="GP813"/>
      <c r="GQ813"/>
      <c r="GR813"/>
      <c r="GS813"/>
      <c r="GT813"/>
      <c r="GU813"/>
      <c r="GV813"/>
      <c r="GW813"/>
      <c r="GX813"/>
      <c r="GY813"/>
      <c r="GZ813"/>
      <c r="HA813"/>
      <c r="HB813"/>
      <c r="HC813"/>
      <c r="HD813"/>
      <c r="HE813"/>
      <c r="HF813"/>
      <c r="HG813"/>
      <c r="HH813"/>
      <c r="HI813"/>
      <c r="HJ813"/>
      <c r="HK813"/>
      <c r="HL813"/>
      <c r="HM813"/>
      <c r="HN813"/>
      <c r="HO813"/>
      <c r="HP813"/>
      <c r="HQ813"/>
      <c r="HR813"/>
      <c r="HS813"/>
      <c r="HT813"/>
      <c r="HU813"/>
      <c r="HV813"/>
      <c r="HW813"/>
      <c r="HX813"/>
      <c r="HY813"/>
      <c r="HZ813"/>
      <c r="IA813"/>
      <c r="IB813"/>
      <c r="IC813"/>
      <c r="ID813"/>
      <c r="IE813"/>
      <c r="IF813"/>
      <c r="IG813"/>
      <c r="IH813"/>
      <c r="II813"/>
      <c r="IJ813"/>
      <c r="IK813"/>
      <c r="IL813"/>
      <c r="IM813"/>
      <c r="IN813"/>
      <c r="IO813"/>
      <c r="IP813"/>
      <c r="IQ813"/>
      <c r="IR813"/>
      <c r="IS813"/>
      <c r="IT813"/>
      <c r="IU813"/>
      <c r="IV813"/>
      <c r="IW813"/>
      <c r="IX813"/>
      <c r="IY813"/>
      <c r="IZ813"/>
      <c r="JA813"/>
      <c r="JB813"/>
      <c r="JC813"/>
      <c r="JD813"/>
      <c r="JE813"/>
      <c r="JF813"/>
      <c r="JG813"/>
      <c r="JH813"/>
      <c r="JI813"/>
      <c r="JJ813"/>
      <c r="JK813"/>
      <c r="JL813"/>
      <c r="JM813"/>
      <c r="JN813"/>
      <c r="JO813"/>
      <c r="JP813"/>
      <c r="JQ813"/>
      <c r="JR813"/>
      <c r="JS813"/>
      <c r="JT813"/>
      <c r="JU813"/>
      <c r="JV813"/>
      <c r="JW813"/>
      <c r="JX813"/>
    </row>
    <row r="814" spans="1:284" s="199" customFormat="1" ht="12" customHeight="1">
      <c r="A814"/>
      <c r="B814"/>
      <c r="C814"/>
      <c r="D814"/>
      <c r="E814"/>
      <c r="F814"/>
      <c r="G814"/>
      <c r="H814"/>
      <c r="I814"/>
      <c r="J814"/>
      <c r="K814"/>
      <c r="L814"/>
      <c r="M814"/>
      <c r="N814"/>
      <c r="O814"/>
      <c r="P814"/>
      <c r="Q814"/>
      <c r="R814"/>
      <c r="S814"/>
      <c r="T814"/>
      <c r="U814"/>
      <c r="V814"/>
      <c r="W814"/>
      <c r="X814"/>
      <c r="Y814"/>
      <c r="Z814"/>
      <c r="AA814"/>
      <c r="AB814"/>
      <c r="AC814"/>
      <c r="AD814"/>
      <c r="AE814"/>
      <c r="AF814"/>
      <c r="AG814"/>
      <c r="AH814"/>
      <c r="AI814"/>
      <c r="AJ814"/>
      <c r="AK814"/>
      <c r="AL814"/>
      <c r="AM814"/>
      <c r="AN814"/>
      <c r="AO814"/>
      <c r="AP814"/>
      <c r="AQ814"/>
      <c r="AR814"/>
      <c r="AS814"/>
      <c r="AT814"/>
      <c r="AU814"/>
      <c r="AV814"/>
      <c r="AW814"/>
      <c r="AX814"/>
      <c r="AY814"/>
      <c r="AZ814"/>
      <c r="BA814"/>
      <c r="BB814"/>
      <c r="BC814"/>
      <c r="BD814"/>
      <c r="BE814"/>
      <c r="BF814"/>
      <c r="BG814"/>
      <c r="BH814"/>
      <c r="BI814"/>
      <c r="BJ814"/>
      <c r="BK814"/>
      <c r="BL814"/>
      <c r="BM814"/>
      <c r="BN814"/>
      <c r="BO814"/>
      <c r="BP814"/>
      <c r="BQ814"/>
      <c r="BR814"/>
      <c r="BS814"/>
      <c r="BT814"/>
      <c r="BU814"/>
      <c r="BV814"/>
      <c r="BW814"/>
      <c r="BX814"/>
      <c r="BY814"/>
      <c r="BZ814"/>
      <c r="CA814"/>
      <c r="CB814"/>
      <c r="CC814"/>
      <c r="CD814"/>
      <c r="CE814"/>
      <c r="CF814"/>
      <c r="CG814"/>
      <c r="CH814"/>
      <c r="CI814"/>
      <c r="CJ814"/>
      <c r="CK814"/>
      <c r="CL814"/>
      <c r="CM814"/>
      <c r="CN814"/>
      <c r="CO814"/>
      <c r="CP814"/>
      <c r="CQ814"/>
      <c r="CR814"/>
      <c r="CS814"/>
      <c r="CT814"/>
      <c r="CU814"/>
      <c r="CV814"/>
      <c r="CW814"/>
      <c r="CX814"/>
      <c r="CY814"/>
      <c r="CZ814"/>
      <c r="DA814"/>
      <c r="DB814"/>
      <c r="DC814"/>
      <c r="DD814"/>
      <c r="DE814"/>
      <c r="DF814"/>
      <c r="DG814"/>
      <c r="DH814"/>
      <c r="DI814"/>
      <c r="DJ814"/>
      <c r="DK814"/>
      <c r="DL814"/>
      <c r="DM814"/>
      <c r="DN814"/>
      <c r="DO814"/>
      <c r="DP814"/>
      <c r="DQ814"/>
      <c r="DR814"/>
      <c r="DS814"/>
      <c r="DT814"/>
      <c r="DU814"/>
      <c r="DV814"/>
      <c r="DW814"/>
      <c r="DX814"/>
      <c r="DY814"/>
      <c r="DZ814"/>
      <c r="EA814"/>
      <c r="EB814"/>
      <c r="EC814"/>
      <c r="ED814"/>
      <c r="EE814"/>
      <c r="EF814"/>
      <c r="EG814"/>
      <c r="EH814"/>
      <c r="EI814"/>
      <c r="EJ814"/>
      <c r="EK814"/>
      <c r="EL814"/>
      <c r="EM814"/>
      <c r="EN814"/>
      <c r="EO814"/>
      <c r="EP814"/>
      <c r="EQ814"/>
      <c r="ER814"/>
      <c r="ES814"/>
      <c r="ET814"/>
      <c r="EU814"/>
      <c r="EV814"/>
      <c r="EW814"/>
      <c r="EX814"/>
      <c r="EY814"/>
      <c r="EZ814"/>
      <c r="FA814"/>
      <c r="FB814"/>
      <c r="FC814"/>
      <c r="FD814"/>
      <c r="FE814"/>
      <c r="FF814"/>
      <c r="FG814"/>
      <c r="FH814"/>
      <c r="FI814"/>
      <c r="FJ814"/>
      <c r="FK814"/>
      <c r="FL814"/>
      <c r="FM814"/>
      <c r="FN814"/>
      <c r="FO814"/>
      <c r="FP814"/>
      <c r="FQ814"/>
      <c r="FR814"/>
      <c r="FS814"/>
      <c r="FT814"/>
      <c r="FU814"/>
      <c r="FV814"/>
      <c r="FW814"/>
      <c r="FX814"/>
      <c r="FY814"/>
      <c r="FZ814"/>
      <c r="GA814"/>
      <c r="GB814"/>
      <c r="GC814"/>
      <c r="GD814"/>
      <c r="GE814"/>
      <c r="GF814"/>
      <c r="GG814"/>
      <c r="GH814"/>
      <c r="GI814"/>
      <c r="GJ814"/>
      <c r="GK814"/>
      <c r="GL814"/>
      <c r="GM814"/>
      <c r="GN814"/>
      <c r="GO814"/>
      <c r="GP814"/>
      <c r="GQ814"/>
      <c r="GR814"/>
      <c r="GS814"/>
      <c r="GT814"/>
      <c r="GU814"/>
      <c r="GV814"/>
      <c r="GW814"/>
      <c r="GX814"/>
      <c r="GY814"/>
      <c r="GZ814"/>
      <c r="HA814"/>
      <c r="HB814"/>
      <c r="HC814"/>
      <c r="HD814"/>
      <c r="HE814"/>
      <c r="HF814"/>
      <c r="HG814"/>
      <c r="HH814"/>
      <c r="HI814"/>
      <c r="HJ814"/>
      <c r="HK814"/>
      <c r="HL814"/>
      <c r="HM814"/>
      <c r="HN814"/>
      <c r="HO814"/>
      <c r="HP814"/>
      <c r="HQ814"/>
      <c r="HR814"/>
      <c r="HS814"/>
      <c r="HT814"/>
      <c r="HU814"/>
      <c r="HV814"/>
      <c r="HW814"/>
      <c r="HX814"/>
      <c r="HY814"/>
      <c r="HZ814"/>
      <c r="IA814"/>
      <c r="IB814"/>
      <c r="IC814"/>
      <c r="ID814"/>
      <c r="IE814"/>
      <c r="IF814"/>
      <c r="IG814"/>
      <c r="IH814"/>
      <c r="II814"/>
      <c r="IJ814"/>
      <c r="IK814"/>
      <c r="IL814"/>
      <c r="IM814"/>
      <c r="IN814"/>
      <c r="IO814"/>
      <c r="IP814"/>
      <c r="IQ814"/>
      <c r="IR814"/>
      <c r="IS814"/>
      <c r="IT814"/>
      <c r="IU814"/>
      <c r="IV814"/>
      <c r="IW814"/>
      <c r="IX814"/>
      <c r="IY814"/>
      <c r="IZ814"/>
      <c r="JA814"/>
      <c r="JB814"/>
      <c r="JC814"/>
      <c r="JD814"/>
      <c r="JE814"/>
      <c r="JF814"/>
      <c r="JG814"/>
      <c r="JH814"/>
      <c r="JI814"/>
      <c r="JJ814"/>
      <c r="JK814"/>
      <c r="JL814"/>
      <c r="JM814"/>
      <c r="JN814"/>
      <c r="JO814"/>
      <c r="JP814"/>
      <c r="JQ814"/>
      <c r="JR814"/>
      <c r="JS814"/>
      <c r="JT814"/>
      <c r="JU814"/>
      <c r="JV814"/>
      <c r="JW814"/>
      <c r="JX814"/>
    </row>
    <row r="815" spans="1:284" s="199" customFormat="1" ht="12" customHeight="1">
      <c r="A815"/>
      <c r="B815"/>
      <c r="C815"/>
      <c r="D815"/>
      <c r="E815"/>
      <c r="F815"/>
      <c r="G815"/>
      <c r="H815"/>
      <c r="I815"/>
      <c r="J815"/>
      <c r="K815"/>
      <c r="L815"/>
      <c r="M815"/>
      <c r="N815"/>
      <c r="O815"/>
      <c r="P815"/>
      <c r="Q815"/>
      <c r="R815"/>
      <c r="S815"/>
      <c r="T815"/>
      <c r="U815"/>
      <c r="V815"/>
      <c r="W815"/>
      <c r="X815"/>
      <c r="Y815"/>
      <c r="Z815"/>
      <c r="AA815"/>
      <c r="AB815"/>
      <c r="AC815"/>
      <c r="AD815"/>
      <c r="AE815"/>
      <c r="AF815"/>
      <c r="AG815"/>
      <c r="AH815"/>
      <c r="AI815"/>
      <c r="AJ815"/>
      <c r="AK815"/>
      <c r="AL815"/>
      <c r="AM815"/>
      <c r="AN815"/>
      <c r="AO815"/>
      <c r="AP815"/>
      <c r="AQ815"/>
      <c r="AR815"/>
      <c r="AS815"/>
      <c r="AT815"/>
      <c r="AU815"/>
      <c r="AV815"/>
      <c r="AW815"/>
      <c r="AX815"/>
      <c r="AY815"/>
      <c r="AZ815"/>
      <c r="BA815"/>
      <c r="BB815"/>
      <c r="BC815"/>
      <c r="BD815"/>
      <c r="BE815"/>
      <c r="BF815"/>
      <c r="BG815"/>
      <c r="BH815"/>
      <c r="BI815"/>
      <c r="BJ815"/>
      <c r="BK815"/>
      <c r="BL815"/>
      <c r="BM815"/>
      <c r="BN815"/>
      <c r="BO815"/>
      <c r="BP815"/>
      <c r="BQ815"/>
      <c r="BR815"/>
      <c r="BS815"/>
      <c r="BT815"/>
      <c r="BU815"/>
      <c r="BV815"/>
      <c r="BW815"/>
      <c r="BX815"/>
      <c r="BY815"/>
      <c r="BZ815"/>
      <c r="CA815"/>
      <c r="CB815"/>
      <c r="CC815"/>
      <c r="CD815"/>
      <c r="CE815"/>
      <c r="CF815"/>
      <c r="CG815"/>
      <c r="CH815"/>
      <c r="CI815"/>
      <c r="CJ815"/>
      <c r="CK815"/>
      <c r="CL815"/>
      <c r="CM815"/>
      <c r="CN815"/>
      <c r="CO815"/>
      <c r="CP815"/>
      <c r="CQ815"/>
      <c r="CR815"/>
      <c r="CS815"/>
      <c r="CT815"/>
      <c r="CU815"/>
      <c r="CV815"/>
      <c r="CW815"/>
      <c r="CX815"/>
      <c r="CY815"/>
      <c r="CZ815"/>
      <c r="DA815"/>
      <c r="DB815"/>
      <c r="DC815"/>
      <c r="DD815"/>
      <c r="DE815"/>
      <c r="DF815"/>
      <c r="DG815"/>
      <c r="DH815"/>
      <c r="DI815"/>
      <c r="DJ815"/>
      <c r="DK815"/>
      <c r="DL815"/>
      <c r="DM815"/>
      <c r="DN815"/>
      <c r="DO815"/>
      <c r="DP815"/>
      <c r="DQ815"/>
      <c r="DR815"/>
      <c r="DS815"/>
      <c r="DT815"/>
      <c r="DU815"/>
      <c r="DV815"/>
      <c r="DW815"/>
      <c r="DX815"/>
      <c r="DY815"/>
      <c r="DZ815"/>
      <c r="EA815"/>
      <c r="EB815"/>
      <c r="EC815"/>
      <c r="ED815"/>
      <c r="EE815"/>
      <c r="EF815"/>
      <c r="EG815"/>
      <c r="EH815"/>
      <c r="EI815"/>
      <c r="EJ815"/>
      <c r="EK815"/>
      <c r="EL815"/>
      <c r="EM815"/>
      <c r="EN815"/>
      <c r="EO815"/>
      <c r="EP815"/>
      <c r="EQ815"/>
      <c r="ER815"/>
      <c r="ES815"/>
      <c r="ET815"/>
      <c r="EU815"/>
      <c r="EV815"/>
      <c r="EW815"/>
      <c r="EX815"/>
      <c r="EY815"/>
      <c r="EZ815"/>
      <c r="FA815"/>
      <c r="FB815"/>
      <c r="FC815"/>
      <c r="FD815"/>
      <c r="FE815"/>
      <c r="FF815"/>
      <c r="FG815"/>
      <c r="FH815"/>
      <c r="FI815"/>
      <c r="FJ815"/>
      <c r="FK815"/>
      <c r="FL815"/>
      <c r="FM815"/>
      <c r="FN815"/>
      <c r="FO815"/>
      <c r="FP815"/>
      <c r="FQ815"/>
      <c r="FR815"/>
      <c r="FS815"/>
      <c r="FT815"/>
      <c r="FU815"/>
      <c r="FV815"/>
      <c r="FW815"/>
      <c r="FX815"/>
      <c r="FY815"/>
      <c r="FZ815"/>
      <c r="GA815"/>
      <c r="GB815"/>
      <c r="GC815"/>
      <c r="GD815"/>
      <c r="GE815"/>
      <c r="GF815"/>
      <c r="GG815"/>
      <c r="GH815"/>
      <c r="GI815"/>
      <c r="GJ815"/>
      <c r="GK815"/>
      <c r="GL815"/>
      <c r="GM815"/>
      <c r="GN815"/>
      <c r="GO815"/>
      <c r="GP815"/>
      <c r="GQ815"/>
      <c r="GR815"/>
      <c r="GS815"/>
      <c r="GT815"/>
      <c r="GU815"/>
      <c r="GV815"/>
      <c r="GW815"/>
      <c r="GX815"/>
      <c r="GY815"/>
      <c r="GZ815"/>
      <c r="HA815"/>
      <c r="HB815"/>
      <c r="HC815"/>
      <c r="HD815"/>
      <c r="HE815"/>
      <c r="HF815"/>
      <c r="HG815"/>
      <c r="HH815"/>
      <c r="HI815"/>
      <c r="HJ815"/>
      <c r="HK815"/>
      <c r="HL815"/>
      <c r="HM815"/>
      <c r="HN815"/>
      <c r="HO815"/>
      <c r="HP815"/>
      <c r="HQ815"/>
      <c r="HR815"/>
      <c r="HS815"/>
      <c r="HT815"/>
      <c r="HU815"/>
      <c r="HV815"/>
      <c r="HW815"/>
      <c r="HX815"/>
      <c r="HY815"/>
      <c r="HZ815"/>
      <c r="IA815"/>
      <c r="IB815"/>
      <c r="IC815"/>
      <c r="ID815"/>
      <c r="IE815"/>
      <c r="IF815"/>
      <c r="IG815"/>
      <c r="IH815"/>
      <c r="II815"/>
      <c r="IJ815"/>
      <c r="IK815"/>
      <c r="IL815"/>
      <c r="IM815"/>
      <c r="IN815"/>
      <c r="IO815"/>
      <c r="IP815"/>
      <c r="IQ815"/>
      <c r="IR815"/>
      <c r="IS815"/>
      <c r="IT815"/>
      <c r="IU815"/>
      <c r="IV815"/>
      <c r="IW815"/>
      <c r="IX815"/>
      <c r="IY815"/>
      <c r="IZ815"/>
      <c r="JA815"/>
      <c r="JB815"/>
      <c r="JC815"/>
      <c r="JD815"/>
      <c r="JE815"/>
      <c r="JF815"/>
      <c r="JG815"/>
      <c r="JH815"/>
      <c r="JI815"/>
      <c r="JJ815"/>
      <c r="JK815"/>
      <c r="JL815"/>
      <c r="JM815"/>
      <c r="JN815"/>
      <c r="JO815"/>
      <c r="JP815"/>
      <c r="JQ815"/>
      <c r="JR815"/>
      <c r="JS815"/>
      <c r="JT815"/>
      <c r="JU815"/>
      <c r="JV815"/>
      <c r="JW815"/>
      <c r="JX815"/>
    </row>
    <row r="816" spans="1:284" s="199" customFormat="1" ht="12" customHeight="1">
      <c r="A816"/>
      <c r="B816"/>
      <c r="C816"/>
      <c r="D816"/>
      <c r="E816"/>
      <c r="F816"/>
      <c r="G816"/>
      <c r="H816"/>
      <c r="I816"/>
      <c r="J816"/>
      <c r="K816"/>
      <c r="L816"/>
      <c r="M816"/>
      <c r="N816"/>
      <c r="O816"/>
      <c r="P816"/>
      <c r="Q816"/>
      <c r="R816"/>
      <c r="S816"/>
      <c r="T816"/>
      <c r="U816"/>
      <c r="V816"/>
      <c r="W816"/>
      <c r="X816"/>
      <c r="Y816"/>
      <c r="Z816"/>
      <c r="AA816"/>
      <c r="AB816"/>
      <c r="AC816"/>
      <c r="AD816"/>
      <c r="AE816"/>
      <c r="AF816"/>
      <c r="AG816"/>
      <c r="AH816"/>
      <c r="AI816"/>
      <c r="AJ816"/>
      <c r="AK816"/>
      <c r="AL816"/>
      <c r="AM816"/>
      <c r="AN816"/>
      <c r="AO816"/>
      <c r="AP816"/>
      <c r="AQ816"/>
      <c r="AR816"/>
      <c r="AS816"/>
      <c r="AT816"/>
      <c r="AU816"/>
      <c r="AV816"/>
      <c r="AW816"/>
      <c r="AX816"/>
      <c r="AY816"/>
      <c r="AZ816"/>
      <c r="BA816"/>
      <c r="BB816"/>
      <c r="BC816"/>
      <c r="BD816"/>
      <c r="BE816"/>
      <c r="BF816"/>
      <c r="BG816"/>
      <c r="BH816"/>
      <c r="BI816"/>
      <c r="BJ816"/>
      <c r="BK816"/>
      <c r="BL816"/>
      <c r="BM816"/>
      <c r="BN816"/>
      <c r="BO816"/>
      <c r="BP816"/>
      <c r="BQ816"/>
      <c r="BR816"/>
      <c r="BS816"/>
      <c r="BT816"/>
      <c r="BU816"/>
      <c r="BV816"/>
      <c r="BW816"/>
      <c r="BX816"/>
      <c r="BY816"/>
      <c r="BZ816"/>
      <c r="CA816"/>
      <c r="CB816"/>
      <c r="CC816"/>
      <c r="CD816"/>
      <c r="CE816"/>
      <c r="CF816"/>
      <c r="CG816"/>
      <c r="CH816"/>
      <c r="CI816"/>
      <c r="CJ816"/>
      <c r="CK816"/>
      <c r="CL816"/>
      <c r="CM816"/>
      <c r="CN816"/>
      <c r="CO816"/>
      <c r="CP816"/>
      <c r="CQ816"/>
      <c r="CR816"/>
      <c r="CS816"/>
      <c r="CT816"/>
      <c r="CU816"/>
      <c r="CV816"/>
      <c r="CW816"/>
      <c r="CX816"/>
      <c r="CY816"/>
      <c r="CZ816"/>
      <c r="DA816"/>
      <c r="DB816"/>
      <c r="DC816"/>
      <c r="DD816"/>
      <c r="DE816"/>
      <c r="DF816"/>
      <c r="DG816"/>
      <c r="DH816"/>
      <c r="DI816"/>
      <c r="DJ816"/>
      <c r="DK816"/>
      <c r="DL816"/>
      <c r="DM816"/>
      <c r="DN816"/>
      <c r="DO816"/>
      <c r="DP816"/>
      <c r="DQ816"/>
      <c r="DR816"/>
      <c r="DS816"/>
      <c r="DT816"/>
      <c r="DU816"/>
      <c r="DV816"/>
      <c r="DW816"/>
      <c r="DX816"/>
      <c r="DY816"/>
      <c r="DZ816"/>
      <c r="EA816"/>
      <c r="EB816"/>
      <c r="EC816"/>
      <c r="ED816"/>
      <c r="EE816"/>
      <c r="EF816"/>
      <c r="EG816"/>
      <c r="EH816"/>
      <c r="EI816"/>
      <c r="EJ816"/>
      <c r="EK816"/>
      <c r="EL816"/>
      <c r="EM816"/>
      <c r="EN816"/>
      <c r="EO816"/>
      <c r="EP816"/>
      <c r="EQ816"/>
      <c r="ER816"/>
      <c r="ES816"/>
      <c r="ET816"/>
      <c r="EU816"/>
      <c r="EV816"/>
      <c r="EW816"/>
      <c r="EX816"/>
      <c r="EY816"/>
      <c r="EZ816"/>
      <c r="FA816"/>
      <c r="FB816"/>
      <c r="FC816"/>
      <c r="FD816"/>
      <c r="FE816"/>
      <c r="FF816"/>
      <c r="FG816"/>
      <c r="FH816"/>
      <c r="FI816"/>
      <c r="FJ816"/>
      <c r="FK816"/>
      <c r="FL816"/>
      <c r="FM816"/>
      <c r="FN816"/>
      <c r="FO816"/>
      <c r="FP816"/>
      <c r="FQ816"/>
      <c r="FR816"/>
      <c r="FS816"/>
      <c r="FT816"/>
      <c r="FU816"/>
      <c r="FV816"/>
      <c r="FW816"/>
      <c r="FX816"/>
      <c r="FY816"/>
      <c r="FZ816"/>
      <c r="GA816"/>
      <c r="GB816"/>
      <c r="GC816"/>
      <c r="GD816"/>
      <c r="GE816"/>
      <c r="GF816"/>
      <c r="GG816"/>
      <c r="GH816"/>
      <c r="GI816"/>
      <c r="GJ816"/>
      <c r="GK816"/>
      <c r="GL816"/>
      <c r="GM816"/>
      <c r="GN816"/>
      <c r="GO816"/>
      <c r="GP816"/>
      <c r="GQ816"/>
      <c r="GR816"/>
      <c r="GS816"/>
      <c r="GT816"/>
      <c r="GU816"/>
      <c r="GV816"/>
      <c r="GW816"/>
      <c r="GX816"/>
      <c r="GY816"/>
      <c r="GZ816"/>
      <c r="HA816"/>
      <c r="HB816"/>
      <c r="HC816"/>
      <c r="HD816"/>
      <c r="HE816"/>
      <c r="HF816"/>
      <c r="HG816"/>
      <c r="HH816"/>
      <c r="HI816"/>
      <c r="HJ816"/>
      <c r="HK816"/>
      <c r="HL816"/>
      <c r="HM816"/>
      <c r="HN816"/>
      <c r="HO816"/>
      <c r="HP816"/>
      <c r="HQ816"/>
      <c r="HR816"/>
      <c r="HS816"/>
      <c r="HT816"/>
      <c r="HU816"/>
      <c r="HV816"/>
      <c r="HW816"/>
      <c r="HX816"/>
      <c r="HY816"/>
      <c r="HZ816"/>
      <c r="IA816"/>
      <c r="IB816"/>
      <c r="IC816"/>
      <c r="ID816"/>
      <c r="IE816"/>
      <c r="IF816"/>
      <c r="IG816"/>
      <c r="IH816"/>
      <c r="II816"/>
      <c r="IJ816"/>
      <c r="IK816"/>
      <c r="IL816"/>
      <c r="IM816"/>
      <c r="IN816"/>
      <c r="IO816"/>
      <c r="IP816"/>
      <c r="IQ816"/>
      <c r="IR816"/>
      <c r="IS816"/>
      <c r="IT816"/>
      <c r="IU816"/>
      <c r="IV816"/>
      <c r="IW816"/>
      <c r="IX816"/>
      <c r="IY816"/>
      <c r="IZ816"/>
      <c r="JA816"/>
      <c r="JB816"/>
      <c r="JC816"/>
      <c r="JD816"/>
      <c r="JE816"/>
      <c r="JF816"/>
      <c r="JG816"/>
      <c r="JH816"/>
      <c r="JI816"/>
      <c r="JJ816"/>
      <c r="JK816"/>
      <c r="JL816"/>
      <c r="JM816"/>
      <c r="JN816"/>
      <c r="JO816"/>
      <c r="JP816"/>
      <c r="JQ816"/>
      <c r="JR816"/>
      <c r="JS816"/>
      <c r="JT816"/>
      <c r="JU816"/>
      <c r="JV816"/>
      <c r="JW816"/>
      <c r="JX816"/>
    </row>
    <row r="817" spans="1:284" s="199" customFormat="1" ht="12" customHeight="1">
      <c r="A817"/>
      <c r="B817"/>
      <c r="C817"/>
      <c r="D817"/>
      <c r="E817"/>
      <c r="F817"/>
      <c r="G817"/>
      <c r="H817"/>
      <c r="I817"/>
      <c r="J817"/>
      <c r="K817"/>
      <c r="L817"/>
      <c r="M817"/>
      <c r="N817"/>
      <c r="O817"/>
      <c r="P817"/>
      <c r="Q817"/>
      <c r="R817"/>
      <c r="S817"/>
      <c r="T817"/>
      <c r="U817"/>
      <c r="V817"/>
      <c r="W817"/>
      <c r="X817"/>
      <c r="Y817"/>
      <c r="Z817"/>
      <c r="AA817"/>
      <c r="AB817"/>
      <c r="AC817"/>
      <c r="AD817"/>
      <c r="AE817"/>
      <c r="AF817"/>
      <c r="AG817"/>
      <c r="AH817"/>
      <c r="AI817"/>
      <c r="AJ817"/>
      <c r="AK817"/>
      <c r="AL817"/>
      <c r="AM817"/>
      <c r="AN817"/>
      <c r="AO817"/>
      <c r="AP817"/>
      <c r="AQ817"/>
      <c r="AR817"/>
      <c r="AS817"/>
      <c r="AT817"/>
      <c r="AU817"/>
      <c r="AV817"/>
      <c r="AW817"/>
      <c r="AX817"/>
      <c r="AY817"/>
      <c r="AZ817"/>
      <c r="BA817"/>
      <c r="BB817"/>
      <c r="BC817"/>
      <c r="BD817"/>
      <c r="BE817"/>
      <c r="BF817"/>
      <c r="BG817"/>
      <c r="BH817"/>
      <c r="BI817"/>
      <c r="BJ817"/>
      <c r="BK817"/>
      <c r="BL817"/>
      <c r="BM817"/>
      <c r="BN817"/>
      <c r="BO817"/>
      <c r="BP817"/>
      <c r="BQ817"/>
      <c r="BR817"/>
      <c r="BS817"/>
      <c r="BT817"/>
      <c r="BU817"/>
      <c r="BV817"/>
      <c r="BW817"/>
      <c r="BX817"/>
      <c r="BY817"/>
      <c r="BZ817"/>
      <c r="CA817"/>
      <c r="CB817"/>
      <c r="CC817"/>
      <c r="CD817"/>
      <c r="CE817"/>
      <c r="CF817"/>
      <c r="CG817"/>
      <c r="CH817"/>
      <c r="CI817"/>
      <c r="CJ817"/>
      <c r="CK817"/>
      <c r="CL817"/>
      <c r="CM817"/>
      <c r="CN817"/>
      <c r="CO817"/>
      <c r="CP817"/>
      <c r="CQ817"/>
      <c r="CR817"/>
      <c r="CS817"/>
      <c r="CT817"/>
      <c r="CU817"/>
      <c r="CV817"/>
      <c r="CW817"/>
      <c r="CX817"/>
      <c r="CY817"/>
      <c r="CZ817"/>
      <c r="DA817"/>
      <c r="DB817"/>
      <c r="DC817"/>
      <c r="DD817"/>
      <c r="DE817"/>
      <c r="DF817"/>
      <c r="DG817"/>
      <c r="DH817"/>
      <c r="DI817"/>
      <c r="DJ817"/>
      <c r="DK817"/>
      <c r="DL817"/>
      <c r="DM817"/>
      <c r="DN817"/>
      <c r="DO817"/>
      <c r="DP817"/>
      <c r="DQ817"/>
      <c r="DR817"/>
      <c r="DS817"/>
      <c r="DT817"/>
      <c r="DU817"/>
      <c r="DV817"/>
      <c r="DW817"/>
      <c r="DX817"/>
      <c r="DY817"/>
      <c r="DZ817"/>
      <c r="EA817"/>
      <c r="EB817"/>
      <c r="EC817"/>
      <c r="ED817"/>
      <c r="EE817"/>
      <c r="EF817"/>
      <c r="EG817"/>
      <c r="EH817"/>
      <c r="EI817"/>
      <c r="EJ817"/>
      <c r="EK817"/>
      <c r="EL817"/>
      <c r="EM817"/>
      <c r="EN817"/>
      <c r="EO817"/>
      <c r="EP817"/>
      <c r="EQ817"/>
      <c r="ER817"/>
      <c r="ES817"/>
      <c r="ET817"/>
      <c r="EU817"/>
      <c r="EV817"/>
      <c r="EW817"/>
      <c r="EX817"/>
      <c r="EY817"/>
      <c r="EZ817"/>
      <c r="FA817"/>
      <c r="FB817"/>
      <c r="FC817"/>
      <c r="FD817"/>
      <c r="FE817"/>
      <c r="FF817"/>
      <c r="FG817"/>
      <c r="FH817"/>
      <c r="FI817"/>
      <c r="FJ817"/>
      <c r="FK817"/>
      <c r="FL817"/>
      <c r="FM817"/>
      <c r="FN817"/>
      <c r="FO817"/>
      <c r="FP817"/>
      <c r="FQ817"/>
      <c r="FR817"/>
      <c r="FS817"/>
      <c r="FT817"/>
      <c r="FU817"/>
      <c r="FV817"/>
      <c r="FW817"/>
      <c r="FX817"/>
      <c r="FY817"/>
      <c r="FZ817"/>
      <c r="GA817"/>
      <c r="GB817"/>
      <c r="GC817"/>
      <c r="GD817"/>
      <c r="GE817"/>
      <c r="GF817"/>
      <c r="GG817"/>
      <c r="GH817"/>
      <c r="GI817"/>
      <c r="GJ817"/>
      <c r="GK817"/>
      <c r="GL817"/>
      <c r="GM817"/>
      <c r="GN817"/>
      <c r="GO817"/>
      <c r="GP817"/>
      <c r="GQ817"/>
      <c r="GR817"/>
      <c r="GS817"/>
      <c r="GT817"/>
      <c r="GU817"/>
      <c r="GV817"/>
      <c r="GW817"/>
      <c r="GX817"/>
      <c r="GY817"/>
      <c r="GZ817"/>
      <c r="HA817"/>
      <c r="HB817"/>
      <c r="HC817"/>
      <c r="HD817"/>
      <c r="HE817"/>
      <c r="HF817"/>
      <c r="HG817"/>
      <c r="HH817"/>
      <c r="HI817"/>
      <c r="HJ817"/>
      <c r="HK817"/>
      <c r="HL817"/>
      <c r="HM817"/>
      <c r="HN817"/>
      <c r="HO817"/>
      <c r="HP817"/>
      <c r="HQ817"/>
      <c r="HR817"/>
      <c r="HS817"/>
      <c r="HT817"/>
      <c r="HU817"/>
      <c r="HV817"/>
      <c r="HW817"/>
      <c r="HX817"/>
      <c r="HY817"/>
      <c r="HZ817"/>
      <c r="IA817"/>
      <c r="IB817"/>
      <c r="IC817"/>
      <c r="ID817"/>
      <c r="IE817"/>
      <c r="IF817"/>
      <c r="IG817"/>
      <c r="IH817"/>
      <c r="II817"/>
      <c r="IJ817"/>
      <c r="IK817"/>
      <c r="IL817"/>
      <c r="IM817"/>
      <c r="IN817"/>
      <c r="IO817"/>
      <c r="IP817"/>
      <c r="IQ817"/>
      <c r="IR817"/>
      <c r="IS817"/>
      <c r="IT817"/>
      <c r="IU817"/>
      <c r="IV817"/>
      <c r="IW817"/>
      <c r="IX817"/>
      <c r="IY817"/>
      <c r="IZ817"/>
      <c r="JA817"/>
      <c r="JB817"/>
      <c r="JC817"/>
      <c r="JD817"/>
      <c r="JE817"/>
      <c r="JF817"/>
      <c r="JG817"/>
      <c r="JH817"/>
      <c r="JI817"/>
      <c r="JJ817"/>
      <c r="JK817"/>
      <c r="JL817"/>
      <c r="JM817"/>
      <c r="JN817"/>
      <c r="JO817"/>
      <c r="JP817"/>
      <c r="JQ817"/>
      <c r="JR817"/>
      <c r="JS817"/>
      <c r="JT817"/>
      <c r="JU817"/>
      <c r="JV817"/>
      <c r="JW817"/>
      <c r="JX817"/>
    </row>
    <row r="818" spans="1:284" s="199" customFormat="1" ht="12" customHeight="1">
      <c r="A818"/>
      <c r="B818"/>
      <c r="C818"/>
      <c r="D818"/>
      <c r="E818"/>
      <c r="F818"/>
      <c r="G818"/>
      <c r="H818"/>
      <c r="I818"/>
      <c r="J818"/>
      <c r="K818"/>
      <c r="L818"/>
      <c r="M818"/>
      <c r="N818"/>
      <c r="O818"/>
      <c r="P818"/>
      <c r="Q818"/>
      <c r="R818"/>
      <c r="S818"/>
      <c r="T818"/>
      <c r="U818"/>
      <c r="V818"/>
      <c r="W818"/>
      <c r="X818"/>
      <c r="Y818"/>
      <c r="Z818"/>
      <c r="AA818"/>
      <c r="AB818"/>
      <c r="AC818"/>
      <c r="AD818"/>
      <c r="AE818"/>
      <c r="AF818"/>
      <c r="AG818"/>
      <c r="AH818"/>
      <c r="AI818"/>
      <c r="AJ818"/>
      <c r="AK818"/>
      <c r="AL818"/>
      <c r="AM818"/>
      <c r="AN818"/>
      <c r="AO818"/>
      <c r="AP818"/>
      <c r="AQ818"/>
      <c r="AR818"/>
      <c r="AS818"/>
      <c r="AT818"/>
      <c r="AU818"/>
      <c r="AV818"/>
      <c r="AW818"/>
      <c r="AX818"/>
      <c r="AY818"/>
      <c r="AZ818"/>
      <c r="BA818"/>
      <c r="BB818"/>
      <c r="BC818"/>
      <c r="BD818"/>
      <c r="BE818"/>
      <c r="BF818"/>
      <c r="BG818"/>
      <c r="BH818"/>
      <c r="BI818"/>
      <c r="BJ818"/>
      <c r="BK818"/>
      <c r="BL818"/>
      <c r="BM818"/>
      <c r="BN818"/>
      <c r="BO818"/>
      <c r="BP818"/>
      <c r="BQ818"/>
      <c r="BR818"/>
      <c r="BS818"/>
      <c r="BT818"/>
      <c r="BU818"/>
      <c r="BV818"/>
      <c r="BW818"/>
      <c r="BX818"/>
      <c r="BY818"/>
      <c r="BZ818"/>
      <c r="CA818"/>
      <c r="CB818"/>
      <c r="CC818"/>
      <c r="CD818"/>
      <c r="CE818"/>
      <c r="CF818"/>
      <c r="CG818"/>
      <c r="CH818"/>
      <c r="CI818"/>
      <c r="CJ818"/>
      <c r="CK818"/>
      <c r="CL818"/>
      <c r="CM818"/>
      <c r="CN818"/>
      <c r="CO818"/>
      <c r="CP818"/>
      <c r="CQ818"/>
      <c r="CR818"/>
      <c r="CS818"/>
      <c r="CT818"/>
      <c r="CU818"/>
      <c r="CV818"/>
      <c r="CW818"/>
      <c r="CX818"/>
      <c r="CY818"/>
      <c r="CZ818"/>
      <c r="DA818"/>
      <c r="DB818"/>
      <c r="DC818"/>
      <c r="DD818"/>
      <c r="DE818"/>
      <c r="DF818"/>
      <c r="DG818"/>
      <c r="DH818"/>
      <c r="DI818"/>
      <c r="DJ818"/>
      <c r="DK818"/>
      <c r="DL818"/>
      <c r="DM818"/>
      <c r="DN818"/>
      <c r="DO818"/>
      <c r="DP818"/>
      <c r="DQ818"/>
      <c r="DR818"/>
      <c r="DS818"/>
      <c r="DT818"/>
      <c r="DU818"/>
      <c r="DV818"/>
      <c r="DW818"/>
      <c r="DX818"/>
      <c r="DY818"/>
      <c r="DZ818"/>
      <c r="EA818"/>
      <c r="EB818"/>
      <c r="EC818"/>
      <c r="ED818"/>
      <c r="EE818"/>
      <c r="EF818"/>
      <c r="EG818"/>
      <c r="EH818"/>
      <c r="EI818"/>
      <c r="EJ818"/>
      <c r="EK818"/>
      <c r="EL818"/>
      <c r="EM818"/>
      <c r="EN818"/>
      <c r="EO818"/>
      <c r="EP818"/>
      <c r="EQ818"/>
      <c r="ER818"/>
      <c r="ES818"/>
      <c r="ET818"/>
      <c r="EU818"/>
      <c r="EV818"/>
      <c r="EW818"/>
      <c r="EX818"/>
      <c r="EY818"/>
      <c r="EZ818"/>
      <c r="FA818"/>
      <c r="FB818"/>
      <c r="FC818"/>
      <c r="FD818"/>
      <c r="FE818"/>
      <c r="FF818"/>
      <c r="FG818"/>
      <c r="FH818"/>
      <c r="FI818"/>
      <c r="FJ818"/>
      <c r="FK818"/>
      <c r="FL818"/>
      <c r="FM818"/>
      <c r="FN818"/>
      <c r="FO818"/>
      <c r="FP818"/>
      <c r="FQ818"/>
      <c r="FR818"/>
      <c r="FS818"/>
      <c r="FT818"/>
      <c r="FU818"/>
      <c r="FV818"/>
      <c r="FW818"/>
      <c r="FX818"/>
      <c r="FY818"/>
      <c r="FZ818"/>
      <c r="GA818"/>
      <c r="GB818"/>
      <c r="GC818"/>
      <c r="GD818"/>
      <c r="GE818"/>
      <c r="GF818"/>
      <c r="GG818"/>
      <c r="GH818"/>
      <c r="GI818"/>
      <c r="GJ818"/>
      <c r="GK818"/>
      <c r="GL818"/>
      <c r="GM818"/>
      <c r="GN818"/>
      <c r="GO818"/>
      <c r="GP818"/>
      <c r="GQ818"/>
      <c r="GR818"/>
      <c r="GS818"/>
      <c r="GT818"/>
      <c r="GU818"/>
      <c r="GV818"/>
      <c r="GW818"/>
      <c r="GX818"/>
      <c r="GY818"/>
      <c r="GZ818"/>
      <c r="HA818"/>
      <c r="HB818"/>
      <c r="HC818"/>
      <c r="HD818"/>
      <c r="HE818"/>
      <c r="HF818"/>
      <c r="HG818"/>
      <c r="HH818"/>
      <c r="HI818"/>
      <c r="HJ818"/>
      <c r="HK818"/>
      <c r="HL818"/>
      <c r="HM818"/>
      <c r="HN818"/>
      <c r="HO818"/>
      <c r="HP818"/>
      <c r="HQ818"/>
      <c r="HR818"/>
      <c r="HS818"/>
      <c r="HT818"/>
      <c r="HU818"/>
      <c r="HV818"/>
      <c r="HW818"/>
      <c r="HX818"/>
      <c r="HY818"/>
      <c r="HZ818"/>
      <c r="IA818"/>
      <c r="IB818"/>
      <c r="IC818"/>
      <c r="ID818"/>
      <c r="IE818"/>
      <c r="IF818"/>
      <c r="IG818"/>
      <c r="IH818"/>
      <c r="II818"/>
      <c r="IJ818"/>
      <c r="IK818"/>
      <c r="IL818"/>
      <c r="IM818"/>
      <c r="IN818"/>
      <c r="IO818"/>
      <c r="IP818"/>
      <c r="IQ818"/>
      <c r="IR818"/>
      <c r="IS818"/>
      <c r="IT818"/>
      <c r="IU818"/>
      <c r="IV818"/>
      <c r="IW818"/>
      <c r="IX818"/>
      <c r="IY818"/>
      <c r="IZ818"/>
      <c r="JA818"/>
      <c r="JB818"/>
      <c r="JC818"/>
      <c r="JD818"/>
      <c r="JE818"/>
      <c r="JF818"/>
      <c r="JG818"/>
      <c r="JH818"/>
      <c r="JI818"/>
      <c r="JJ818"/>
      <c r="JK818"/>
      <c r="JL818"/>
      <c r="JM818"/>
      <c r="JN818"/>
      <c r="JO818"/>
      <c r="JP818"/>
      <c r="JQ818"/>
      <c r="JR818"/>
      <c r="JS818"/>
      <c r="JT818"/>
      <c r="JU818"/>
      <c r="JV818"/>
      <c r="JW818"/>
      <c r="JX818"/>
    </row>
    <row r="819" spans="1:284" s="199" customFormat="1" ht="12" customHeight="1">
      <c r="A819"/>
      <c r="B819"/>
      <c r="C819"/>
      <c r="D819"/>
      <c r="E819"/>
      <c r="F819"/>
      <c r="G819"/>
      <c r="H819"/>
      <c r="I819"/>
      <c r="J819"/>
      <c r="K819"/>
      <c r="L819"/>
      <c r="M819"/>
      <c r="N819"/>
      <c r="O819"/>
      <c r="P819"/>
      <c r="Q819"/>
      <c r="R819"/>
      <c r="S819"/>
      <c r="T819"/>
      <c r="U819"/>
      <c r="V819"/>
      <c r="W819"/>
      <c r="X819"/>
      <c r="Y819"/>
      <c r="Z819"/>
      <c r="AA819"/>
      <c r="AB819"/>
      <c r="AC819"/>
      <c r="AD819"/>
      <c r="AE819"/>
      <c r="AF819"/>
      <c r="AG819"/>
      <c r="AH819"/>
      <c r="AI819"/>
      <c r="AJ819"/>
      <c r="AK819"/>
      <c r="AL819"/>
      <c r="AM819"/>
      <c r="AN819"/>
      <c r="AO819"/>
      <c r="AP819"/>
      <c r="AQ819"/>
      <c r="AR819"/>
      <c r="AS819"/>
      <c r="AT819"/>
      <c r="AU819"/>
      <c r="AV819"/>
      <c r="AW819"/>
      <c r="AX819"/>
      <c r="AY819"/>
      <c r="AZ819"/>
      <c r="BA819"/>
      <c r="BB819"/>
      <c r="BC819"/>
      <c r="BD819"/>
      <c r="BE819"/>
      <c r="BF819"/>
      <c r="BG819"/>
      <c r="BH819"/>
      <c r="BI819"/>
      <c r="BJ819"/>
      <c r="BK819"/>
      <c r="BL819"/>
      <c r="BM819"/>
      <c r="BN819"/>
      <c r="BO819"/>
      <c r="BP819"/>
      <c r="BQ819"/>
      <c r="BR819"/>
      <c r="BS819"/>
      <c r="BT819"/>
      <c r="BU819"/>
      <c r="BV819"/>
      <c r="BW819"/>
      <c r="BX819"/>
      <c r="BY819"/>
      <c r="BZ819"/>
      <c r="CA819"/>
      <c r="CB819"/>
      <c r="CC819"/>
      <c r="CD819"/>
      <c r="CE819"/>
      <c r="CF819"/>
      <c r="CG819"/>
      <c r="CH819"/>
      <c r="CI819"/>
      <c r="CJ819"/>
      <c r="CK819"/>
      <c r="CL819"/>
      <c r="CM819"/>
      <c r="CN819"/>
      <c r="CO819"/>
      <c r="CP819"/>
      <c r="CQ819"/>
      <c r="CR819"/>
      <c r="CS819"/>
      <c r="CT819"/>
      <c r="CU819"/>
      <c r="CV819"/>
      <c r="CW819"/>
      <c r="CX819"/>
      <c r="CY819"/>
      <c r="CZ819"/>
      <c r="DA819"/>
      <c r="DB819"/>
      <c r="DC819"/>
      <c r="DD819"/>
      <c r="DE819"/>
      <c r="DF819"/>
      <c r="DG819"/>
      <c r="DH819"/>
      <c r="DI819"/>
      <c r="DJ819"/>
      <c r="DK819"/>
      <c r="DL819"/>
      <c r="DM819"/>
      <c r="DN819"/>
      <c r="DO819"/>
      <c r="DP819"/>
      <c r="DQ819"/>
      <c r="DR819"/>
      <c r="DS819"/>
      <c r="DT819"/>
      <c r="DU819"/>
      <c r="DV819"/>
      <c r="DW819"/>
      <c r="DX819"/>
      <c r="DY819"/>
      <c r="DZ819"/>
      <c r="EA819"/>
      <c r="EB819"/>
      <c r="EC819"/>
      <c r="ED819"/>
      <c r="EE819"/>
      <c r="EF819"/>
      <c r="EG819"/>
      <c r="EH819"/>
      <c r="EI819"/>
      <c r="EJ819"/>
      <c r="EK819"/>
      <c r="EL819"/>
      <c r="EM819"/>
      <c r="EN819"/>
      <c r="EO819"/>
      <c r="EP819"/>
      <c r="EQ819"/>
      <c r="ER819"/>
      <c r="ES819"/>
      <c r="ET819"/>
      <c r="EU819"/>
      <c r="EV819"/>
      <c r="EW819"/>
      <c r="EX819"/>
      <c r="EY819"/>
      <c r="EZ819"/>
      <c r="FA819"/>
      <c r="FB819"/>
      <c r="FC819"/>
      <c r="FD819"/>
      <c r="FE819"/>
      <c r="FF819"/>
      <c r="FG819"/>
      <c r="FH819"/>
      <c r="FI819"/>
      <c r="FJ819"/>
      <c r="FK819"/>
      <c r="FL819"/>
      <c r="FM819"/>
      <c r="FN819"/>
      <c r="FO819"/>
      <c r="FP819"/>
      <c r="FQ819"/>
      <c r="FR819"/>
      <c r="FS819"/>
      <c r="FT819"/>
      <c r="FU819"/>
      <c r="FV819"/>
      <c r="FW819"/>
      <c r="FX819"/>
      <c r="FY819"/>
      <c r="FZ819"/>
      <c r="GA819"/>
      <c r="GB819"/>
      <c r="GC819"/>
      <c r="GD819"/>
      <c r="GE819"/>
      <c r="GF819"/>
      <c r="GG819"/>
      <c r="GH819"/>
      <c r="GI819"/>
      <c r="GJ819"/>
      <c r="GK819"/>
      <c r="GL819"/>
      <c r="GM819"/>
      <c r="GN819"/>
      <c r="GO819"/>
      <c r="GP819"/>
      <c r="GQ819"/>
      <c r="GR819"/>
      <c r="GS819"/>
      <c r="GT819"/>
      <c r="GU819"/>
      <c r="GV819"/>
      <c r="GW819"/>
      <c r="GX819"/>
      <c r="GY819"/>
      <c r="GZ819"/>
      <c r="HA819"/>
      <c r="HB819"/>
      <c r="HC819"/>
      <c r="HD819"/>
      <c r="HE819"/>
      <c r="HF819"/>
      <c r="HG819"/>
      <c r="HH819"/>
      <c r="HI819"/>
      <c r="HJ819"/>
      <c r="HK819"/>
      <c r="HL819"/>
      <c r="HM819"/>
      <c r="HN819"/>
      <c r="HO819"/>
      <c r="HP819"/>
      <c r="HQ819"/>
      <c r="HR819"/>
      <c r="HS819"/>
      <c r="HT819"/>
      <c r="HU819"/>
      <c r="HV819"/>
      <c r="HW819"/>
      <c r="HX819"/>
      <c r="HY819"/>
      <c r="HZ819"/>
      <c r="IA819"/>
      <c r="IB819"/>
      <c r="IC819"/>
      <c r="ID819"/>
      <c r="IE819"/>
      <c r="IF819"/>
      <c r="IG819"/>
      <c r="IH819"/>
      <c r="II819"/>
      <c r="IJ819"/>
      <c r="IK819"/>
      <c r="IL819"/>
      <c r="IM819"/>
      <c r="IN819"/>
      <c r="IO819"/>
      <c r="IP819"/>
      <c r="IQ819"/>
      <c r="IR819"/>
      <c r="IS819"/>
      <c r="IT819"/>
      <c r="IU819"/>
      <c r="IV819"/>
      <c r="IW819"/>
      <c r="IX819"/>
      <c r="IY819"/>
      <c r="IZ819"/>
      <c r="JA819"/>
      <c r="JB819"/>
      <c r="JC819"/>
      <c r="JD819"/>
      <c r="JE819"/>
      <c r="JF819"/>
      <c r="JG819"/>
      <c r="JH819"/>
      <c r="JI819"/>
      <c r="JJ819"/>
      <c r="JK819"/>
      <c r="JL819"/>
      <c r="JM819"/>
      <c r="JN819"/>
      <c r="JO819"/>
      <c r="JP819"/>
      <c r="JQ819"/>
      <c r="JR819"/>
      <c r="JS819"/>
      <c r="JT819"/>
      <c r="JU819"/>
      <c r="JV819"/>
      <c r="JW819"/>
      <c r="JX819"/>
    </row>
    <row r="820" spans="1:284" s="199" customFormat="1" ht="12" customHeight="1">
      <c r="A820"/>
      <c r="B820"/>
      <c r="C820"/>
      <c r="D820"/>
      <c r="E820"/>
      <c r="F820"/>
      <c r="G820"/>
      <c r="H820"/>
      <c r="I820"/>
      <c r="J820"/>
      <c r="K820"/>
      <c r="L820"/>
      <c r="M820"/>
      <c r="N820"/>
      <c r="O820"/>
      <c r="P820"/>
      <c r="Q820"/>
      <c r="R820"/>
      <c r="S820"/>
      <c r="T820"/>
      <c r="U820"/>
      <c r="V820"/>
      <c r="W820"/>
      <c r="X820"/>
      <c r="Y820"/>
      <c r="Z820"/>
      <c r="AA820"/>
      <c r="AB820"/>
      <c r="AC820"/>
      <c r="AD820"/>
      <c r="AE820"/>
      <c r="AF820"/>
      <c r="AG820"/>
      <c r="AH820"/>
      <c r="AI820"/>
      <c r="AJ820"/>
      <c r="AK820"/>
      <c r="AL820"/>
      <c r="AM820"/>
      <c r="AN820"/>
      <c r="AO820"/>
      <c r="AP820"/>
      <c r="AQ820"/>
      <c r="AR820"/>
      <c r="AS820"/>
      <c r="AT820"/>
      <c r="AU820"/>
      <c r="AV820"/>
      <c r="AW820"/>
      <c r="AX820"/>
      <c r="AY820"/>
      <c r="AZ820"/>
      <c r="BA820"/>
      <c r="BB820"/>
      <c r="BC820"/>
      <c r="BD820"/>
      <c r="BE820"/>
      <c r="BF820"/>
      <c r="BG820"/>
      <c r="BH820"/>
      <c r="BI820"/>
      <c r="BJ820"/>
      <c r="BK820"/>
      <c r="BL820"/>
      <c r="BM820"/>
      <c r="BN820"/>
      <c r="BO820"/>
      <c r="BP820"/>
      <c r="BQ820"/>
      <c r="BR820"/>
      <c r="BS820"/>
      <c r="BT820"/>
      <c r="BU820"/>
      <c r="BV820"/>
      <c r="BW820"/>
      <c r="BX820"/>
      <c r="BY820"/>
      <c r="BZ820"/>
      <c r="CA820"/>
      <c r="CB820"/>
      <c r="CC820"/>
      <c r="CD820"/>
      <c r="CE820"/>
      <c r="CF820"/>
      <c r="CG820"/>
      <c r="CH820"/>
      <c r="CI820"/>
      <c r="CJ820"/>
      <c r="CK820"/>
      <c r="CL820"/>
      <c r="CM820"/>
      <c r="CN820"/>
      <c r="CO820"/>
      <c r="CP820"/>
      <c r="CQ820"/>
      <c r="CR820"/>
      <c r="CS820"/>
      <c r="CT820"/>
      <c r="CU820"/>
      <c r="CV820"/>
      <c r="CW820"/>
      <c r="CX820"/>
      <c r="CY820"/>
      <c r="CZ820"/>
      <c r="DA820"/>
      <c r="DB820"/>
      <c r="DC820"/>
      <c r="DD820"/>
      <c r="DE820"/>
      <c r="DF820"/>
      <c r="DG820"/>
      <c r="DH820"/>
      <c r="DI820"/>
      <c r="DJ820"/>
      <c r="DK820"/>
      <c r="DL820"/>
      <c r="DM820"/>
      <c r="DN820"/>
      <c r="DO820"/>
      <c r="DP820"/>
      <c r="DQ820"/>
      <c r="DR820"/>
      <c r="DS820"/>
      <c r="DT820"/>
      <c r="DU820"/>
      <c r="DV820"/>
      <c r="DW820"/>
      <c r="DX820"/>
      <c r="DY820"/>
      <c r="DZ820"/>
      <c r="EA820"/>
      <c r="EB820"/>
      <c r="EC820"/>
      <c r="ED820"/>
      <c r="EE820"/>
      <c r="EF820"/>
      <c r="EG820"/>
      <c r="EH820"/>
      <c r="EI820"/>
      <c r="EJ820"/>
      <c r="EK820"/>
      <c r="EL820"/>
      <c r="EM820"/>
      <c r="EN820"/>
      <c r="EO820"/>
      <c r="EP820"/>
      <c r="EQ820"/>
      <c r="ER820"/>
      <c r="ES820"/>
      <c r="ET820"/>
      <c r="EU820"/>
      <c r="EV820"/>
      <c r="EW820"/>
      <c r="EX820"/>
      <c r="EY820"/>
      <c r="EZ820"/>
      <c r="FA820"/>
      <c r="FB820"/>
      <c r="FC820"/>
      <c r="FD820"/>
      <c r="FE820"/>
      <c r="FF820"/>
      <c r="FG820"/>
      <c r="FH820"/>
      <c r="FI820"/>
      <c r="FJ820"/>
      <c r="FK820"/>
      <c r="FL820"/>
      <c r="FM820"/>
      <c r="FN820"/>
      <c r="FO820"/>
      <c r="FP820"/>
      <c r="FQ820"/>
      <c r="FR820"/>
      <c r="FS820"/>
      <c r="FT820"/>
      <c r="FU820"/>
      <c r="FV820"/>
      <c r="FW820"/>
      <c r="FX820"/>
      <c r="FY820"/>
      <c r="FZ820"/>
      <c r="GA820"/>
      <c r="GB820"/>
      <c r="GC820"/>
      <c r="GD820"/>
      <c r="GE820"/>
      <c r="GF820"/>
      <c r="GG820"/>
      <c r="GH820"/>
      <c r="GI820"/>
      <c r="GJ820"/>
      <c r="GK820"/>
      <c r="GL820"/>
      <c r="GM820"/>
      <c r="GN820"/>
      <c r="GO820"/>
      <c r="GP820"/>
      <c r="GQ820"/>
      <c r="GR820"/>
      <c r="GS820"/>
      <c r="GT820"/>
      <c r="GU820"/>
      <c r="GV820"/>
      <c r="GW820"/>
      <c r="GX820"/>
      <c r="GY820"/>
      <c r="GZ820"/>
      <c r="HA820"/>
      <c r="HB820"/>
      <c r="HC820"/>
      <c r="HD820"/>
      <c r="HE820"/>
      <c r="HF820"/>
      <c r="HG820"/>
      <c r="HH820"/>
      <c r="HI820"/>
      <c r="HJ820"/>
      <c r="HK820"/>
      <c r="HL820"/>
      <c r="HM820"/>
      <c r="HN820"/>
      <c r="HO820"/>
      <c r="HP820"/>
      <c r="HQ820"/>
      <c r="HR820"/>
      <c r="HS820"/>
      <c r="HT820"/>
      <c r="HU820"/>
      <c r="HV820"/>
      <c r="HW820"/>
      <c r="HX820"/>
      <c r="HY820"/>
      <c r="HZ820"/>
      <c r="IA820"/>
      <c r="IB820"/>
      <c r="IC820"/>
      <c r="ID820"/>
      <c r="IE820"/>
      <c r="IF820"/>
      <c r="IG820"/>
      <c r="IH820"/>
      <c r="II820"/>
      <c r="IJ820"/>
      <c r="IK820"/>
      <c r="IL820"/>
      <c r="IM820"/>
      <c r="IN820"/>
      <c r="IO820"/>
      <c r="IP820"/>
      <c r="IQ820"/>
      <c r="IR820"/>
      <c r="IS820"/>
      <c r="IT820"/>
      <c r="IU820"/>
      <c r="IV820"/>
      <c r="IW820"/>
      <c r="IX820"/>
      <c r="IY820"/>
      <c r="IZ820"/>
      <c r="JA820"/>
      <c r="JB820"/>
      <c r="JC820"/>
      <c r="JD820"/>
      <c r="JE820"/>
      <c r="JF820"/>
      <c r="JG820"/>
      <c r="JH820"/>
      <c r="JI820"/>
      <c r="JJ820"/>
      <c r="JK820"/>
      <c r="JL820"/>
      <c r="JM820"/>
      <c r="JN820"/>
      <c r="JO820"/>
      <c r="JP820"/>
      <c r="JQ820"/>
      <c r="JR820"/>
      <c r="JS820"/>
      <c r="JT820"/>
      <c r="JU820"/>
      <c r="JV820"/>
      <c r="JW820"/>
      <c r="JX820"/>
    </row>
    <row r="821" spans="1:284" s="199" customFormat="1" ht="12" customHeight="1">
      <c r="A821"/>
      <c r="B821"/>
      <c r="C821"/>
      <c r="D821"/>
      <c r="E821"/>
      <c r="F821"/>
      <c r="G821"/>
      <c r="H821"/>
      <c r="I821"/>
      <c r="J821"/>
      <c r="K821"/>
      <c r="L821"/>
      <c r="M821"/>
      <c r="N821"/>
      <c r="O821"/>
      <c r="P821"/>
      <c r="Q821"/>
      <c r="R821"/>
      <c r="S821"/>
      <c r="T821"/>
      <c r="U821"/>
      <c r="V821"/>
      <c r="W821"/>
      <c r="X821"/>
      <c r="Y821"/>
      <c r="Z821"/>
      <c r="AA821"/>
      <c r="AB821"/>
      <c r="AC821"/>
      <c r="AD821"/>
      <c r="AE821"/>
      <c r="AF821"/>
      <c r="AG821"/>
      <c r="AH821"/>
      <c r="AI821"/>
      <c r="AJ821"/>
      <c r="AK821"/>
      <c r="AL821"/>
      <c r="AM821"/>
      <c r="AN821"/>
      <c r="AO821"/>
      <c r="AP821"/>
      <c r="AQ821"/>
      <c r="AR821"/>
      <c r="AS821"/>
      <c r="AT821"/>
      <c r="AU821"/>
      <c r="AV821"/>
      <c r="AW821"/>
      <c r="AX821"/>
      <c r="AY821"/>
      <c r="AZ821"/>
      <c r="BA821"/>
      <c r="BB821"/>
      <c r="BC821"/>
      <c r="BD821"/>
      <c r="BE821"/>
      <c r="BF821"/>
      <c r="BG821"/>
      <c r="BH821"/>
      <c r="BI821"/>
      <c r="BJ821"/>
      <c r="BK821"/>
      <c r="BL821"/>
      <c r="BM821"/>
      <c r="BN821"/>
      <c r="BO821"/>
      <c r="BP821"/>
      <c r="BQ821"/>
      <c r="BR821"/>
      <c r="BS821"/>
      <c r="BT821"/>
      <c r="BU821"/>
      <c r="BV821"/>
      <c r="BW821"/>
      <c r="BX821"/>
      <c r="BY821"/>
      <c r="BZ821"/>
      <c r="CA821"/>
      <c r="CB821"/>
      <c r="CC821"/>
      <c r="CD821"/>
      <c r="CE821"/>
      <c r="CF821"/>
      <c r="CG821"/>
      <c r="CH821"/>
      <c r="CI821"/>
      <c r="CJ821"/>
      <c r="CK821"/>
      <c r="CL821"/>
      <c r="CM821"/>
      <c r="CN821"/>
      <c r="CO821"/>
      <c r="CP821"/>
      <c r="CQ821"/>
      <c r="CR821"/>
      <c r="CS821"/>
      <c r="CT821"/>
      <c r="CU821"/>
      <c r="CV821"/>
      <c r="CW821"/>
      <c r="CX821"/>
      <c r="CY821"/>
      <c r="CZ821"/>
      <c r="DA821"/>
      <c r="DB821"/>
      <c r="DC821"/>
      <c r="DD821"/>
      <c r="DE821"/>
      <c r="DF821"/>
      <c r="DG821"/>
      <c r="DH821"/>
      <c r="DI821"/>
      <c r="DJ821"/>
      <c r="DK821"/>
      <c r="DL821"/>
      <c r="DM821"/>
      <c r="DN821"/>
      <c r="DO821"/>
      <c r="DP821"/>
      <c r="DQ821"/>
      <c r="DR821"/>
      <c r="DS821"/>
      <c r="DT821"/>
      <c r="DU821"/>
      <c r="DV821"/>
      <c r="DW821"/>
      <c r="DX821"/>
      <c r="DY821"/>
      <c r="DZ821"/>
      <c r="EA821"/>
      <c r="EB821"/>
      <c r="EC821"/>
      <c r="ED821"/>
      <c r="EE821"/>
      <c r="EF821"/>
      <c r="EG821"/>
      <c r="EH821"/>
      <c r="EI821"/>
      <c r="EJ821"/>
      <c r="EK821"/>
      <c r="EL821"/>
      <c r="EM821"/>
      <c r="EN821"/>
      <c r="EO821"/>
      <c r="EP821"/>
      <c r="EQ821"/>
      <c r="ER821"/>
      <c r="ES821"/>
      <c r="ET821"/>
      <c r="EU821"/>
      <c r="EV821"/>
      <c r="EW821"/>
      <c r="EX821"/>
      <c r="EY821"/>
      <c r="EZ821"/>
      <c r="FA821"/>
      <c r="FB821"/>
      <c r="FC821"/>
      <c r="FD821"/>
      <c r="FE821"/>
      <c r="FF821"/>
      <c r="FG821"/>
      <c r="FH821"/>
      <c r="FI821"/>
      <c r="FJ821"/>
      <c r="FK821"/>
      <c r="FL821"/>
      <c r="FM821"/>
      <c r="FN821"/>
      <c r="FO821"/>
      <c r="FP821"/>
      <c r="FQ821"/>
      <c r="FR821"/>
      <c r="FS821"/>
      <c r="FT821"/>
      <c r="FU821"/>
      <c r="FV821"/>
      <c r="FW821"/>
      <c r="FX821"/>
      <c r="FY821"/>
      <c r="FZ821"/>
      <c r="GA821"/>
      <c r="GB821"/>
      <c r="GC821"/>
      <c r="GD821"/>
      <c r="GE821"/>
      <c r="GF821"/>
      <c r="GG821"/>
      <c r="GH821"/>
      <c r="GI821"/>
      <c r="GJ821"/>
      <c r="GK821"/>
      <c r="GL821"/>
      <c r="GM821"/>
      <c r="GN821"/>
      <c r="GO821"/>
      <c r="GP821"/>
      <c r="GQ821"/>
      <c r="GR821"/>
      <c r="GS821"/>
      <c r="GT821"/>
      <c r="GU821"/>
      <c r="GV821"/>
      <c r="GW821"/>
      <c r="GX821"/>
      <c r="GY821"/>
      <c r="GZ821"/>
      <c r="HA821"/>
      <c r="HB821"/>
      <c r="HC821"/>
      <c r="HD821"/>
      <c r="HE821"/>
      <c r="HF821"/>
      <c r="HG821"/>
      <c r="HH821"/>
      <c r="HI821"/>
      <c r="HJ821"/>
      <c r="HK821"/>
      <c r="HL821"/>
      <c r="HM821"/>
      <c r="HN821"/>
      <c r="HO821"/>
      <c r="HP821"/>
      <c r="HQ821"/>
      <c r="HR821"/>
      <c r="HS821"/>
      <c r="HT821"/>
      <c r="HU821"/>
      <c r="HV821"/>
      <c r="HW821"/>
      <c r="HX821"/>
      <c r="HY821"/>
      <c r="HZ821"/>
      <c r="IA821"/>
      <c r="IB821"/>
      <c r="IC821"/>
      <c r="ID821"/>
      <c r="IE821"/>
      <c r="IF821"/>
      <c r="IG821"/>
      <c r="IH821"/>
      <c r="II821"/>
      <c r="IJ821"/>
      <c r="IK821"/>
      <c r="IL821"/>
      <c r="IM821"/>
      <c r="IN821"/>
      <c r="IO821"/>
      <c r="IP821"/>
      <c r="IQ821"/>
      <c r="IR821"/>
      <c r="IS821"/>
      <c r="IT821"/>
      <c r="IU821"/>
      <c r="IV821"/>
      <c r="IW821"/>
      <c r="IX821"/>
      <c r="IY821"/>
      <c r="IZ821"/>
      <c r="JA821"/>
      <c r="JB821"/>
      <c r="JC821"/>
      <c r="JD821"/>
      <c r="JE821"/>
      <c r="JF821"/>
      <c r="JG821"/>
      <c r="JH821"/>
      <c r="JI821"/>
      <c r="JJ821"/>
      <c r="JK821"/>
      <c r="JL821"/>
      <c r="JM821"/>
      <c r="JN821"/>
      <c r="JO821"/>
      <c r="JP821"/>
      <c r="JQ821"/>
      <c r="JR821"/>
      <c r="JS821"/>
      <c r="JT821"/>
      <c r="JU821"/>
      <c r="JV821"/>
      <c r="JW821"/>
      <c r="JX821"/>
    </row>
    <row r="822" spans="1:284" s="199" customFormat="1" ht="12" customHeight="1">
      <c r="A822"/>
      <c r="B822"/>
      <c r="C822"/>
      <c r="D822"/>
      <c r="E822"/>
      <c r="F822"/>
      <c r="G822"/>
      <c r="H822"/>
      <c r="I822"/>
      <c r="J822"/>
      <c r="K822"/>
      <c r="L822"/>
      <c r="M822"/>
      <c r="N822"/>
      <c r="O822"/>
      <c r="P822"/>
      <c r="Q822"/>
      <c r="R822"/>
      <c r="S822"/>
      <c r="T822"/>
      <c r="U822"/>
      <c r="V822"/>
      <c r="W822"/>
      <c r="X822"/>
      <c r="Y822"/>
      <c r="Z822"/>
      <c r="AA822"/>
      <c r="AB822"/>
      <c r="AC822"/>
      <c r="AD822"/>
      <c r="AE822"/>
      <c r="AF822"/>
      <c r="AG822"/>
      <c r="AH822"/>
      <c r="AI822"/>
      <c r="AJ822"/>
      <c r="AK822"/>
      <c r="AL822"/>
      <c r="AM822"/>
      <c r="AN822"/>
      <c r="AO822"/>
      <c r="AP822"/>
      <c r="AQ822"/>
      <c r="AR822"/>
      <c r="AS822"/>
      <c r="AT822"/>
      <c r="AU822"/>
      <c r="AV822"/>
      <c r="AW822"/>
      <c r="AX822"/>
      <c r="AY822"/>
      <c r="AZ822"/>
      <c r="BA822"/>
      <c r="BB822"/>
      <c r="BC822"/>
      <c r="BD822"/>
      <c r="BE822"/>
      <c r="BF822"/>
      <c r="BG822"/>
      <c r="BH822"/>
      <c r="BI822"/>
      <c r="BJ822"/>
      <c r="BK822"/>
      <c r="BL822"/>
      <c r="BM822"/>
      <c r="BN822"/>
      <c r="BO822"/>
      <c r="BP822"/>
      <c r="BQ822"/>
      <c r="BR822"/>
      <c r="BS822"/>
      <c r="BT822"/>
      <c r="BU822"/>
      <c r="BV822"/>
      <c r="BW822"/>
      <c r="BX822"/>
      <c r="BY822"/>
      <c r="BZ822"/>
      <c r="CA822"/>
      <c r="CB822"/>
      <c r="CC822"/>
      <c r="CD822"/>
      <c r="CE822"/>
      <c r="CF822"/>
      <c r="CG822"/>
      <c r="CH822"/>
      <c r="CI822"/>
      <c r="CJ822"/>
      <c r="CK822"/>
      <c r="CL822"/>
      <c r="CM822"/>
      <c r="CN822"/>
      <c r="CO822"/>
      <c r="CP822"/>
      <c r="CQ822"/>
      <c r="CR822"/>
      <c r="CS822"/>
      <c r="CT822"/>
      <c r="CU822"/>
      <c r="CV822"/>
      <c r="CW822"/>
      <c r="CX822"/>
      <c r="CY822"/>
      <c r="CZ822"/>
      <c r="DA822"/>
      <c r="DB822"/>
      <c r="DC822"/>
      <c r="DD822"/>
      <c r="DE822"/>
      <c r="DF822"/>
      <c r="DG822"/>
      <c r="DH822"/>
      <c r="DI822"/>
      <c r="DJ822"/>
      <c r="DK822"/>
      <c r="DL822"/>
      <c r="DM822"/>
      <c r="DN822"/>
      <c r="DO822"/>
      <c r="DP822"/>
      <c r="DQ822"/>
      <c r="DR822"/>
      <c r="DS822"/>
      <c r="DT822"/>
      <c r="DU822"/>
      <c r="DV822"/>
      <c r="DW822"/>
      <c r="DX822"/>
      <c r="DY822"/>
      <c r="DZ822"/>
      <c r="EA822"/>
      <c r="EB822"/>
      <c r="EC822"/>
      <c r="ED822"/>
      <c r="EE822"/>
      <c r="EF822"/>
      <c r="EG822"/>
      <c r="EH822"/>
      <c r="EI822"/>
      <c r="EJ822"/>
      <c r="EK822"/>
      <c r="EL822"/>
      <c r="EM822"/>
      <c r="EN822"/>
      <c r="EO822"/>
      <c r="EP822"/>
      <c r="EQ822"/>
      <c r="ER822"/>
      <c r="ES822"/>
      <c r="ET822"/>
      <c r="EU822"/>
      <c r="EV822"/>
      <c r="EW822"/>
      <c r="EX822"/>
      <c r="EY822"/>
      <c r="EZ822"/>
      <c r="FA822"/>
      <c r="FB822"/>
      <c r="FC822"/>
      <c r="FD822"/>
      <c r="FE822"/>
      <c r="FF822"/>
      <c r="FG822"/>
      <c r="FH822"/>
      <c r="FI822"/>
      <c r="FJ822"/>
      <c r="FK822"/>
      <c r="FL822"/>
      <c r="FM822"/>
      <c r="FN822"/>
      <c r="FO822"/>
      <c r="FP822"/>
      <c r="FQ822"/>
      <c r="FR822"/>
      <c r="FS822"/>
      <c r="FT822"/>
      <c r="FU822"/>
      <c r="FV822"/>
      <c r="FW822"/>
      <c r="FX822"/>
      <c r="FY822"/>
      <c r="FZ822"/>
      <c r="GA822"/>
      <c r="GB822"/>
      <c r="GC822"/>
      <c r="GD822"/>
      <c r="GE822"/>
      <c r="GF822"/>
      <c r="GG822"/>
      <c r="GH822"/>
      <c r="GI822"/>
      <c r="GJ822"/>
      <c r="GK822"/>
      <c r="GL822"/>
      <c r="GM822"/>
      <c r="GN822"/>
      <c r="GO822"/>
      <c r="GP822"/>
      <c r="GQ822"/>
      <c r="GR822"/>
      <c r="GS822"/>
      <c r="GT822"/>
      <c r="GU822"/>
      <c r="GV822"/>
      <c r="GW822"/>
      <c r="GX822"/>
      <c r="GY822"/>
      <c r="GZ822"/>
      <c r="HA822"/>
      <c r="HB822"/>
      <c r="HC822"/>
      <c r="HD822"/>
      <c r="HE822"/>
      <c r="HF822"/>
      <c r="HG822"/>
      <c r="HH822"/>
      <c r="HI822"/>
      <c r="HJ822"/>
      <c r="HK822"/>
      <c r="HL822"/>
      <c r="HM822"/>
      <c r="HN822"/>
      <c r="HO822"/>
      <c r="HP822"/>
      <c r="HQ822"/>
      <c r="HR822"/>
      <c r="HS822"/>
      <c r="HT822"/>
      <c r="HU822"/>
      <c r="HV822"/>
      <c r="HW822"/>
      <c r="HX822"/>
      <c r="HY822"/>
      <c r="HZ822"/>
      <c r="IA822"/>
      <c r="IB822"/>
      <c r="IC822"/>
      <c r="ID822"/>
      <c r="IE822"/>
      <c r="IF822"/>
      <c r="IG822"/>
      <c r="IH822"/>
      <c r="II822"/>
      <c r="IJ822"/>
      <c r="IK822"/>
      <c r="IL822"/>
      <c r="IM822"/>
      <c r="IN822"/>
      <c r="IO822"/>
      <c r="IP822"/>
      <c r="IQ822"/>
      <c r="IR822"/>
      <c r="IS822"/>
      <c r="IT822"/>
      <c r="IU822"/>
      <c r="IV822"/>
      <c r="IW822"/>
      <c r="IX822"/>
      <c r="IY822"/>
      <c r="IZ822"/>
      <c r="JA822"/>
      <c r="JB822"/>
      <c r="JC822"/>
      <c r="JD822"/>
      <c r="JE822"/>
      <c r="JF822"/>
      <c r="JG822"/>
      <c r="JH822"/>
      <c r="JI822"/>
      <c r="JJ822"/>
      <c r="JK822"/>
      <c r="JL822"/>
      <c r="JM822"/>
      <c r="JN822"/>
      <c r="JO822"/>
      <c r="JP822"/>
      <c r="JQ822"/>
      <c r="JR822"/>
      <c r="JS822"/>
      <c r="JT822"/>
      <c r="JU822"/>
      <c r="JV822"/>
      <c r="JW822"/>
      <c r="JX822"/>
    </row>
    <row r="823" spans="1:284" s="199" customFormat="1" ht="12" customHeight="1">
      <c r="A823"/>
      <c r="B823"/>
      <c r="C823"/>
      <c r="D823"/>
      <c r="E823"/>
      <c r="F823"/>
      <c r="G823"/>
      <c r="H823"/>
      <c r="I823"/>
      <c r="J823"/>
      <c r="K823"/>
      <c r="L823"/>
      <c r="M823"/>
      <c r="N823"/>
      <c r="O823"/>
      <c r="P823"/>
      <c r="Q823"/>
      <c r="R823"/>
      <c r="S823"/>
      <c r="T823"/>
      <c r="U823"/>
      <c r="V823"/>
      <c r="W823"/>
      <c r="X823"/>
      <c r="Y823"/>
      <c r="Z823"/>
      <c r="AA823"/>
      <c r="AB823"/>
      <c r="AC823"/>
      <c r="AD823"/>
      <c r="AE823"/>
      <c r="AF823"/>
      <c r="AG823"/>
      <c r="AH823"/>
      <c r="AI823"/>
      <c r="AJ823"/>
      <c r="AK823"/>
      <c r="AL823"/>
      <c r="AM823"/>
      <c r="AN823"/>
      <c r="AO823"/>
      <c r="AP823"/>
      <c r="AQ823"/>
      <c r="AR823"/>
      <c r="AS823"/>
      <c r="AT823"/>
      <c r="AU823"/>
      <c r="AV823"/>
      <c r="AW823"/>
      <c r="AX823"/>
      <c r="AY823"/>
      <c r="AZ823"/>
      <c r="BA823"/>
      <c r="BB823"/>
      <c r="BC823"/>
      <c r="BD823"/>
      <c r="BE823"/>
      <c r="BF823"/>
      <c r="BG823"/>
      <c r="BH823"/>
      <c r="BI823"/>
      <c r="BJ823"/>
      <c r="BK823"/>
      <c r="BL823"/>
      <c r="BM823"/>
      <c r="BN823"/>
      <c r="BO823"/>
      <c r="BP823"/>
      <c r="BQ823"/>
      <c r="BR823"/>
      <c r="BS823"/>
      <c r="BT823"/>
      <c r="BU823"/>
      <c r="BV823"/>
      <c r="BW823"/>
      <c r="BX823"/>
      <c r="BY823"/>
      <c r="BZ823"/>
      <c r="CA823"/>
      <c r="CB823"/>
      <c r="CC823"/>
      <c r="CD823"/>
      <c r="CE823"/>
      <c r="CF823"/>
      <c r="CG823"/>
      <c r="CH823"/>
      <c r="CI823"/>
      <c r="CJ823"/>
      <c r="CK823"/>
      <c r="CL823"/>
      <c r="CM823"/>
      <c r="CN823"/>
      <c r="CO823"/>
      <c r="CP823"/>
      <c r="CQ823"/>
      <c r="CR823"/>
      <c r="CS823"/>
      <c r="CT823"/>
      <c r="CU823"/>
      <c r="CV823"/>
      <c r="CW823"/>
      <c r="CX823"/>
      <c r="CY823"/>
      <c r="CZ823"/>
      <c r="DA823"/>
      <c r="DB823"/>
      <c r="DC823"/>
      <c r="DD823"/>
      <c r="DE823"/>
      <c r="DF823"/>
      <c r="DG823"/>
      <c r="DH823"/>
      <c r="DI823"/>
      <c r="DJ823"/>
      <c r="DK823"/>
      <c r="DL823"/>
      <c r="DM823"/>
      <c r="DN823"/>
      <c r="DO823"/>
      <c r="DP823"/>
      <c r="DQ823"/>
      <c r="DR823"/>
      <c r="DS823"/>
      <c r="DT823"/>
      <c r="DU823"/>
      <c r="DV823"/>
      <c r="DW823"/>
      <c r="DX823"/>
      <c r="DY823"/>
      <c r="DZ823"/>
      <c r="EA823"/>
      <c r="EB823"/>
      <c r="EC823"/>
      <c r="ED823"/>
      <c r="EE823"/>
      <c r="EF823"/>
      <c r="EG823"/>
      <c r="EH823"/>
      <c r="EI823"/>
      <c r="EJ823"/>
      <c r="EK823"/>
      <c r="EL823"/>
      <c r="EM823"/>
      <c r="EN823"/>
      <c r="EO823"/>
      <c r="EP823"/>
      <c r="EQ823"/>
      <c r="ER823"/>
      <c r="ES823"/>
      <c r="ET823"/>
      <c r="EU823"/>
      <c r="EV823"/>
      <c r="EW823"/>
      <c r="EX823"/>
      <c r="EY823"/>
      <c r="EZ823"/>
      <c r="FA823"/>
      <c r="FB823"/>
      <c r="FC823"/>
      <c r="FD823"/>
      <c r="FE823"/>
      <c r="FF823"/>
      <c r="FG823"/>
      <c r="FH823"/>
      <c r="FI823"/>
      <c r="FJ823"/>
      <c r="FK823"/>
      <c r="FL823"/>
      <c r="FM823"/>
      <c r="FN823"/>
      <c r="FO823"/>
      <c r="FP823"/>
      <c r="FQ823"/>
      <c r="FR823"/>
      <c r="FS823"/>
      <c r="FT823"/>
      <c r="FU823"/>
      <c r="FV823"/>
      <c r="FW823"/>
      <c r="FX823"/>
      <c r="FY823"/>
      <c r="FZ823"/>
      <c r="GA823"/>
      <c r="GB823"/>
      <c r="GC823"/>
      <c r="GD823"/>
      <c r="GE823"/>
      <c r="GF823"/>
      <c r="GG823"/>
      <c r="GH823"/>
      <c r="GI823"/>
      <c r="GJ823"/>
      <c r="GK823"/>
      <c r="GL823"/>
      <c r="GM823"/>
      <c r="GN823"/>
      <c r="GO823"/>
      <c r="GP823"/>
      <c r="GQ823"/>
      <c r="GR823"/>
      <c r="GS823"/>
      <c r="GT823"/>
      <c r="GU823"/>
      <c r="GV823"/>
      <c r="GW823"/>
      <c r="GX823"/>
      <c r="GY823"/>
      <c r="GZ823"/>
      <c r="HA823"/>
      <c r="HB823"/>
      <c r="HC823"/>
      <c r="HD823"/>
      <c r="HE823"/>
      <c r="HF823"/>
      <c r="HG823"/>
      <c r="HH823"/>
      <c r="HI823"/>
      <c r="HJ823"/>
      <c r="HK823"/>
      <c r="HL823"/>
      <c r="HM823"/>
      <c r="HN823"/>
      <c r="HO823"/>
      <c r="HP823"/>
      <c r="HQ823"/>
      <c r="HR823"/>
      <c r="HS823"/>
      <c r="HT823"/>
      <c r="HU823"/>
      <c r="HV823"/>
      <c r="HW823"/>
      <c r="HX823"/>
      <c r="HY823"/>
      <c r="HZ823"/>
      <c r="IA823"/>
      <c r="IB823"/>
      <c r="IC823"/>
      <c r="ID823"/>
      <c r="IE823"/>
      <c r="IF823"/>
      <c r="IG823"/>
      <c r="IH823"/>
      <c r="II823"/>
      <c r="IJ823"/>
      <c r="IK823"/>
      <c r="IL823"/>
      <c r="IM823"/>
      <c r="IN823"/>
      <c r="IO823"/>
      <c r="IP823"/>
      <c r="IQ823"/>
      <c r="IR823"/>
      <c r="IS823"/>
      <c r="IT823"/>
      <c r="IU823"/>
      <c r="IV823"/>
      <c r="IW823"/>
      <c r="IX823"/>
      <c r="IY823"/>
      <c r="IZ823"/>
      <c r="JA823"/>
      <c r="JB823"/>
      <c r="JC823"/>
      <c r="JD823"/>
      <c r="JE823"/>
      <c r="JF823"/>
      <c r="JG823"/>
      <c r="JH823"/>
      <c r="JI823"/>
      <c r="JJ823"/>
      <c r="JK823"/>
      <c r="JL823"/>
      <c r="JM823"/>
      <c r="JN823"/>
      <c r="JO823"/>
      <c r="JP823"/>
      <c r="JQ823"/>
      <c r="JR823"/>
      <c r="JS823"/>
      <c r="JT823"/>
      <c r="JU823"/>
      <c r="JV823"/>
      <c r="JW823"/>
      <c r="JX823"/>
    </row>
    <row r="824" spans="1:284" s="199" customFormat="1" ht="12" customHeight="1">
      <c r="A824"/>
      <c r="B824"/>
      <c r="C824"/>
      <c r="D824"/>
      <c r="E824"/>
      <c r="F824"/>
      <c r="G824"/>
      <c r="H824"/>
      <c r="I824"/>
      <c r="J824"/>
      <c r="K824"/>
      <c r="L824"/>
      <c r="M824"/>
      <c r="N824"/>
      <c r="O824"/>
      <c r="P824"/>
      <c r="Q824"/>
      <c r="R824"/>
      <c r="S824"/>
      <c r="T824"/>
      <c r="U824"/>
      <c r="V824"/>
      <c r="W824"/>
      <c r="X824"/>
      <c r="Y824"/>
      <c r="Z824"/>
      <c r="AA824"/>
      <c r="AB824"/>
      <c r="AC824"/>
      <c r="AD824"/>
      <c r="AE824"/>
      <c r="AF824"/>
      <c r="AG824"/>
      <c r="AH824"/>
      <c r="AI824"/>
      <c r="AJ824"/>
      <c r="AK824"/>
      <c r="AL824"/>
      <c r="AM824"/>
      <c r="AN824"/>
      <c r="AO824"/>
      <c r="AP824"/>
      <c r="AQ824"/>
      <c r="AR824"/>
      <c r="AS824"/>
      <c r="AT824"/>
      <c r="AU824"/>
      <c r="AV824"/>
      <c r="AW824"/>
      <c r="AX824"/>
      <c r="AY824"/>
      <c r="AZ824"/>
      <c r="BA824"/>
      <c r="BB824"/>
      <c r="BC824"/>
      <c r="BD824"/>
      <c r="BE824"/>
      <c r="BF824"/>
      <c r="BG824"/>
      <c r="BH824"/>
      <c r="BI824"/>
      <c r="BJ824"/>
      <c r="BK824"/>
      <c r="BL824"/>
      <c r="BM824"/>
      <c r="BN824"/>
      <c r="BO824"/>
      <c r="BP824"/>
      <c r="BQ824"/>
      <c r="BR824"/>
      <c r="BS824"/>
      <c r="BT824"/>
      <c r="BU824"/>
      <c r="BV824"/>
      <c r="BW824"/>
      <c r="BX824"/>
      <c r="BY824"/>
      <c r="BZ824"/>
      <c r="CA824"/>
      <c r="CB824"/>
      <c r="CC824"/>
      <c r="CD824"/>
      <c r="CE824"/>
      <c r="CF824"/>
      <c r="CG824"/>
      <c r="CH824"/>
      <c r="CI824"/>
      <c r="CJ824"/>
      <c r="CK824"/>
      <c r="CL824"/>
      <c r="CM824"/>
      <c r="CN824"/>
      <c r="CO824"/>
      <c r="CP824"/>
      <c r="CQ824"/>
      <c r="CR824"/>
      <c r="CS824"/>
      <c r="CT824"/>
      <c r="CU824"/>
      <c r="CV824"/>
      <c r="CW824"/>
      <c r="CX824"/>
      <c r="CY824"/>
      <c r="CZ824"/>
      <c r="DA824"/>
      <c r="DB824"/>
      <c r="DC824"/>
      <c r="DD824"/>
      <c r="DE824"/>
      <c r="DF824"/>
      <c r="DG824"/>
      <c r="DH824"/>
      <c r="DI824"/>
      <c r="DJ824"/>
      <c r="DK824"/>
      <c r="DL824"/>
      <c r="DM824"/>
      <c r="DN824"/>
      <c r="DO824"/>
      <c r="DP824"/>
      <c r="DQ824"/>
      <c r="DR824"/>
      <c r="DS824"/>
      <c r="DT824"/>
      <c r="DU824"/>
      <c r="DV824"/>
      <c r="DW824"/>
      <c r="DX824"/>
      <c r="DY824"/>
      <c r="DZ824"/>
      <c r="EA824"/>
      <c r="EB824"/>
      <c r="EC824"/>
      <c r="ED824"/>
      <c r="EE824"/>
      <c r="EF824"/>
      <c r="EG824"/>
      <c r="EH824"/>
      <c r="EI824"/>
      <c r="EJ824"/>
      <c r="EK824"/>
      <c r="EL824"/>
      <c r="EM824"/>
      <c r="EN824"/>
      <c r="EO824"/>
      <c r="EP824"/>
      <c r="EQ824"/>
      <c r="ER824"/>
      <c r="ES824"/>
      <c r="ET824"/>
      <c r="EU824"/>
      <c r="EV824"/>
      <c r="EW824"/>
      <c r="EX824"/>
      <c r="EY824"/>
      <c r="EZ824"/>
      <c r="FA824"/>
      <c r="FB824"/>
      <c r="FC824"/>
      <c r="FD824"/>
      <c r="FE824"/>
      <c r="FF824"/>
      <c r="FG824"/>
      <c r="FH824"/>
      <c r="FI824"/>
      <c r="FJ824"/>
      <c r="FK824"/>
      <c r="FL824"/>
      <c r="FM824"/>
      <c r="FN824"/>
      <c r="FO824"/>
      <c r="FP824"/>
      <c r="FQ824"/>
      <c r="FR824"/>
      <c r="FS824"/>
      <c r="FT824"/>
      <c r="FU824"/>
      <c r="FV824"/>
      <c r="FW824"/>
      <c r="FX824"/>
      <c r="FY824"/>
      <c r="FZ824"/>
      <c r="GA824"/>
      <c r="GB824"/>
      <c r="GC824"/>
      <c r="GD824"/>
      <c r="GE824"/>
      <c r="GF824"/>
      <c r="GG824"/>
      <c r="GH824"/>
      <c r="GI824"/>
      <c r="GJ824"/>
      <c r="GK824"/>
      <c r="GL824"/>
      <c r="GM824"/>
      <c r="GN824"/>
      <c r="GO824"/>
      <c r="GP824"/>
      <c r="GQ824"/>
      <c r="GR824"/>
      <c r="GS824"/>
      <c r="GT824"/>
      <c r="GU824"/>
      <c r="GV824"/>
      <c r="GW824"/>
      <c r="GX824"/>
      <c r="GY824"/>
      <c r="GZ824"/>
      <c r="HA824"/>
      <c r="HB824"/>
      <c r="HC824"/>
      <c r="HD824"/>
      <c r="HE824"/>
      <c r="HF824"/>
      <c r="HG824"/>
      <c r="HH824"/>
      <c r="HI824"/>
      <c r="HJ824"/>
      <c r="HK824"/>
      <c r="HL824"/>
      <c r="HM824"/>
      <c r="HN824"/>
      <c r="HO824"/>
      <c r="HP824"/>
      <c r="HQ824"/>
      <c r="HR824"/>
      <c r="HS824"/>
      <c r="HT824"/>
      <c r="HU824"/>
      <c r="HV824"/>
      <c r="HW824"/>
      <c r="HX824"/>
      <c r="HY824"/>
      <c r="HZ824"/>
      <c r="IA824"/>
      <c r="IB824"/>
      <c r="IC824"/>
      <c r="ID824"/>
      <c r="IE824"/>
      <c r="IF824"/>
      <c r="IG824"/>
      <c r="IH824"/>
      <c r="II824"/>
      <c r="IJ824"/>
      <c r="IK824"/>
      <c r="IL824"/>
      <c r="IM824"/>
      <c r="IN824"/>
      <c r="IO824"/>
      <c r="IP824"/>
      <c r="IQ824"/>
      <c r="IR824"/>
      <c r="IS824"/>
      <c r="IT824"/>
      <c r="IU824"/>
      <c r="IV824"/>
      <c r="IW824"/>
      <c r="IX824"/>
      <c r="IY824"/>
      <c r="IZ824"/>
      <c r="JA824"/>
      <c r="JB824"/>
      <c r="JC824"/>
      <c r="JD824"/>
      <c r="JE824"/>
      <c r="JF824"/>
      <c r="JG824"/>
      <c r="JH824"/>
      <c r="JI824"/>
      <c r="JJ824"/>
      <c r="JK824"/>
      <c r="JL824"/>
      <c r="JM824"/>
      <c r="JN824"/>
      <c r="JO824"/>
      <c r="JP824"/>
      <c r="JQ824"/>
      <c r="JR824"/>
      <c r="JS824"/>
      <c r="JT824"/>
      <c r="JU824"/>
      <c r="JV824"/>
      <c r="JW824"/>
      <c r="JX824"/>
    </row>
    <row r="825" spans="1:284" s="199" customFormat="1" ht="12" customHeight="1">
      <c r="A825"/>
      <c r="B825"/>
      <c r="C825"/>
      <c r="D825"/>
      <c r="E825"/>
      <c r="F825"/>
      <c r="G825"/>
      <c r="H825"/>
      <c r="I825"/>
      <c r="J825"/>
      <c r="K825"/>
      <c r="L825"/>
      <c r="M825"/>
      <c r="N825"/>
      <c r="O825"/>
      <c r="P825"/>
      <c r="Q825"/>
      <c r="R825"/>
      <c r="S825"/>
      <c r="T825"/>
      <c r="U825"/>
      <c r="V825"/>
      <c r="W825"/>
      <c r="X825"/>
      <c r="Y825"/>
      <c r="Z825"/>
      <c r="AA825"/>
      <c r="AB825"/>
      <c r="AC825"/>
      <c r="AD825"/>
      <c r="AE825"/>
      <c r="AF825"/>
      <c r="AG825"/>
      <c r="AH825"/>
      <c r="AI825"/>
      <c r="AJ825"/>
      <c r="AK825"/>
      <c r="AL825"/>
      <c r="AM825"/>
      <c r="AN825"/>
      <c r="AO825"/>
      <c r="AP825"/>
      <c r="AQ825"/>
      <c r="AR825"/>
      <c r="AS825"/>
      <c r="AT825"/>
      <c r="AU825"/>
      <c r="AV825"/>
      <c r="AW825"/>
      <c r="AX825"/>
      <c r="AY825"/>
      <c r="AZ825"/>
      <c r="BA825"/>
      <c r="BB825"/>
      <c r="BC825"/>
      <c r="BD825"/>
      <c r="BE825"/>
      <c r="BF825"/>
      <c r="BG825"/>
      <c r="BH825"/>
      <c r="BI825"/>
      <c r="BJ825"/>
      <c r="BK825"/>
      <c r="BL825"/>
      <c r="BM825"/>
      <c r="BN825"/>
      <c r="BO825"/>
      <c r="BP825"/>
      <c r="BQ825"/>
      <c r="BR825"/>
      <c r="BS825"/>
      <c r="BT825"/>
      <c r="BU825"/>
      <c r="BV825"/>
      <c r="BW825"/>
      <c r="BX825"/>
      <c r="BY825"/>
      <c r="BZ825"/>
      <c r="CA825"/>
      <c r="CB825"/>
      <c r="CC825"/>
      <c r="CD825"/>
      <c r="CE825"/>
      <c r="CF825"/>
      <c r="CG825"/>
      <c r="CH825"/>
      <c r="CI825"/>
      <c r="CJ825"/>
      <c r="CK825"/>
      <c r="CL825"/>
      <c r="CM825"/>
      <c r="CN825"/>
      <c r="CO825"/>
      <c r="CP825"/>
      <c r="CQ825"/>
      <c r="CR825"/>
      <c r="CS825"/>
      <c r="CT825"/>
      <c r="CU825"/>
      <c r="CV825"/>
      <c r="CW825"/>
      <c r="CX825"/>
      <c r="CY825"/>
      <c r="CZ825"/>
      <c r="DA825"/>
      <c r="DB825"/>
      <c r="DC825"/>
      <c r="DD825"/>
      <c r="DE825"/>
      <c r="DF825"/>
      <c r="DG825"/>
      <c r="DH825"/>
      <c r="DI825"/>
      <c r="DJ825"/>
      <c r="DK825"/>
      <c r="DL825"/>
      <c r="DM825"/>
      <c r="DN825"/>
      <c r="DO825"/>
      <c r="DP825"/>
      <c r="DQ825"/>
      <c r="DR825"/>
      <c r="DS825"/>
      <c r="DT825"/>
      <c r="DU825"/>
      <c r="DV825"/>
      <c r="DW825"/>
      <c r="DX825"/>
      <c r="DY825"/>
      <c r="DZ825"/>
      <c r="EA825"/>
      <c r="EB825"/>
      <c r="EC825"/>
      <c r="ED825"/>
      <c r="EE825"/>
      <c r="EF825"/>
      <c r="EG825"/>
      <c r="EH825"/>
      <c r="EI825"/>
      <c r="EJ825"/>
      <c r="EK825"/>
      <c r="EL825"/>
      <c r="EM825"/>
      <c r="EN825"/>
      <c r="EO825"/>
      <c r="EP825"/>
      <c r="EQ825"/>
      <c r="ER825"/>
      <c r="ES825"/>
      <c r="ET825"/>
      <c r="EU825"/>
      <c r="EV825"/>
      <c r="EW825"/>
      <c r="EX825"/>
      <c r="EY825"/>
      <c r="EZ825"/>
      <c r="FA825"/>
      <c r="FB825"/>
      <c r="FC825"/>
      <c r="FD825"/>
      <c r="FE825"/>
      <c r="FF825"/>
      <c r="FG825"/>
      <c r="FH825"/>
      <c r="FI825"/>
      <c r="FJ825"/>
      <c r="FK825"/>
      <c r="FL825"/>
      <c r="FM825"/>
      <c r="FN825"/>
      <c r="FO825"/>
      <c r="FP825"/>
      <c r="FQ825"/>
      <c r="FR825"/>
      <c r="FS825"/>
      <c r="FT825"/>
      <c r="FU825"/>
      <c r="FV825"/>
      <c r="FW825"/>
      <c r="FX825"/>
      <c r="FY825"/>
      <c r="FZ825"/>
      <c r="GA825"/>
      <c r="GB825"/>
      <c r="GC825"/>
      <c r="GD825"/>
      <c r="GE825"/>
      <c r="GF825"/>
      <c r="GG825"/>
      <c r="GH825"/>
      <c r="GI825"/>
      <c r="GJ825"/>
      <c r="GK825"/>
      <c r="GL825"/>
      <c r="GM825"/>
      <c r="GN825"/>
      <c r="GO825"/>
      <c r="GP825"/>
      <c r="GQ825"/>
      <c r="GR825"/>
      <c r="GS825"/>
      <c r="GT825"/>
      <c r="GU825"/>
      <c r="GV825"/>
      <c r="GW825"/>
      <c r="GX825"/>
      <c r="GY825"/>
      <c r="GZ825"/>
      <c r="HA825"/>
      <c r="HB825"/>
      <c r="HC825"/>
      <c r="HD825"/>
      <c r="HE825"/>
      <c r="HF825"/>
      <c r="HG825"/>
      <c r="HH825"/>
      <c r="HI825"/>
      <c r="HJ825"/>
      <c r="HK825"/>
      <c r="HL825"/>
      <c r="HM825"/>
      <c r="HN825"/>
      <c r="HO825"/>
      <c r="HP825"/>
      <c r="HQ825"/>
      <c r="HR825"/>
      <c r="HS825"/>
      <c r="HT825"/>
      <c r="HU825"/>
      <c r="HV825"/>
      <c r="HW825"/>
      <c r="HX825"/>
      <c r="HY825"/>
      <c r="HZ825"/>
      <c r="IA825"/>
      <c r="IB825"/>
      <c r="IC825"/>
      <c r="ID825"/>
      <c r="IE825"/>
      <c r="IF825"/>
      <c r="IG825"/>
      <c r="IH825"/>
      <c r="II825"/>
      <c r="IJ825"/>
      <c r="IK825"/>
      <c r="IL825"/>
      <c r="IM825"/>
      <c r="IN825"/>
      <c r="IO825"/>
      <c r="IP825"/>
      <c r="IQ825"/>
      <c r="IR825"/>
      <c r="IS825"/>
      <c r="IT825"/>
      <c r="IU825"/>
      <c r="IV825"/>
      <c r="IW825"/>
      <c r="IX825"/>
      <c r="IY825"/>
      <c r="IZ825"/>
      <c r="JA825"/>
      <c r="JB825"/>
      <c r="JC825"/>
      <c r="JD825"/>
      <c r="JE825"/>
      <c r="JF825"/>
      <c r="JG825"/>
      <c r="JH825"/>
      <c r="JI825"/>
      <c r="JJ825"/>
      <c r="JK825"/>
      <c r="JL825"/>
      <c r="JM825"/>
      <c r="JN825"/>
      <c r="JO825"/>
      <c r="JP825"/>
      <c r="JQ825"/>
      <c r="JR825"/>
      <c r="JS825"/>
      <c r="JT825"/>
      <c r="JU825"/>
      <c r="JV825"/>
      <c r="JW825"/>
      <c r="JX825"/>
    </row>
    <row r="826" spans="1:284" s="199" customFormat="1" ht="12" customHeight="1">
      <c r="A826"/>
      <c r="B826"/>
      <c r="C826"/>
      <c r="D826"/>
      <c r="E826"/>
      <c r="F826"/>
      <c r="G826"/>
      <c r="H826"/>
      <c r="I826"/>
      <c r="J826"/>
      <c r="K826"/>
      <c r="L826"/>
      <c r="M826"/>
      <c r="N826"/>
      <c r="O826"/>
      <c r="P826"/>
      <c r="Q826"/>
      <c r="R826"/>
      <c r="S826"/>
      <c r="T826"/>
      <c r="U826"/>
      <c r="V826"/>
      <c r="W826"/>
      <c r="X826"/>
      <c r="Y826"/>
      <c r="Z826"/>
      <c r="AA826"/>
      <c r="AB826"/>
      <c r="AC826"/>
      <c r="AD826"/>
      <c r="AE826"/>
      <c r="AF826"/>
      <c r="AG826"/>
      <c r="AH826"/>
      <c r="AI826"/>
      <c r="AJ826"/>
      <c r="AK826"/>
      <c r="AL826"/>
      <c r="AM826"/>
      <c r="AN826"/>
      <c r="AO826"/>
      <c r="AP826"/>
      <c r="AQ826"/>
      <c r="AR826"/>
      <c r="AS826"/>
      <c r="AT826"/>
      <c r="AU826"/>
      <c r="AV826"/>
      <c r="AW826"/>
      <c r="AX826"/>
      <c r="AY826"/>
      <c r="AZ826"/>
      <c r="BA826"/>
      <c r="BB826"/>
      <c r="BC826"/>
      <c r="BD826"/>
      <c r="BE826"/>
      <c r="BF826"/>
      <c r="BG826"/>
      <c r="BH826"/>
      <c r="BI826"/>
      <c r="BJ826"/>
      <c r="BK826"/>
      <c r="BL826"/>
      <c r="BM826"/>
      <c r="BN826"/>
      <c r="BO826"/>
      <c r="BP826"/>
      <c r="BQ826"/>
      <c r="BR826"/>
      <c r="BS826"/>
      <c r="BT826"/>
      <c r="BU826"/>
      <c r="BV826"/>
      <c r="BW826"/>
      <c r="BX826"/>
      <c r="BY826"/>
      <c r="BZ826"/>
      <c r="CA826"/>
      <c r="CB826"/>
      <c r="CC826"/>
      <c r="CD826"/>
      <c r="CE826"/>
      <c r="CF826"/>
      <c r="CG826"/>
      <c r="CH826"/>
      <c r="CI826"/>
      <c r="CJ826"/>
      <c r="CK826"/>
      <c r="CL826"/>
      <c r="CM826"/>
      <c r="CN826"/>
      <c r="CO826"/>
      <c r="CP826"/>
      <c r="CQ826"/>
      <c r="CR826"/>
      <c r="CS826"/>
      <c r="CT826"/>
      <c r="CU826"/>
      <c r="CV826"/>
      <c r="CW826"/>
      <c r="CX826"/>
      <c r="CY826"/>
      <c r="CZ826"/>
      <c r="DA826"/>
      <c r="DB826"/>
      <c r="DC826"/>
      <c r="DD826"/>
      <c r="DE826"/>
      <c r="DF826"/>
      <c r="DG826"/>
      <c r="DH826"/>
      <c r="DI826"/>
      <c r="DJ826"/>
      <c r="DK826"/>
      <c r="DL826"/>
      <c r="DM826"/>
      <c r="DN826"/>
      <c r="DO826"/>
      <c r="DP826"/>
      <c r="DQ826"/>
      <c r="DR826"/>
      <c r="DS826"/>
      <c r="DT826"/>
      <c r="DU826"/>
      <c r="DV826"/>
      <c r="DW826"/>
      <c r="DX826"/>
      <c r="DY826"/>
      <c r="DZ826"/>
      <c r="EA826"/>
      <c r="EB826"/>
      <c r="EC826"/>
      <c r="ED826"/>
      <c r="EE826"/>
      <c r="EF826"/>
      <c r="EG826"/>
      <c r="EH826"/>
      <c r="EI826"/>
      <c r="EJ826"/>
      <c r="EK826"/>
      <c r="EL826"/>
      <c r="EM826"/>
      <c r="EN826"/>
      <c r="EO826"/>
      <c r="EP826"/>
      <c r="EQ826"/>
      <c r="ER826"/>
      <c r="ES826"/>
      <c r="ET826"/>
      <c r="EU826"/>
      <c r="EV826"/>
      <c r="EW826"/>
      <c r="EX826"/>
      <c r="EY826"/>
      <c r="EZ826"/>
      <c r="FA826"/>
      <c r="FB826"/>
      <c r="FC826"/>
      <c r="FD826"/>
      <c r="FE826"/>
      <c r="FF826"/>
      <c r="FG826"/>
      <c r="FH826"/>
      <c r="FI826"/>
      <c r="FJ826"/>
      <c r="FK826"/>
      <c r="FL826"/>
      <c r="FM826"/>
      <c r="FN826"/>
      <c r="FO826"/>
      <c r="FP826"/>
      <c r="FQ826"/>
      <c r="FR826"/>
      <c r="FS826"/>
      <c r="FT826"/>
      <c r="FU826"/>
      <c r="FV826"/>
      <c r="FW826"/>
      <c r="FX826"/>
      <c r="FY826"/>
      <c r="FZ826"/>
      <c r="GA826"/>
      <c r="GB826"/>
      <c r="GC826"/>
      <c r="GD826"/>
      <c r="GE826"/>
      <c r="GF826"/>
      <c r="GG826"/>
      <c r="GH826"/>
      <c r="GI826"/>
      <c r="GJ826"/>
      <c r="GK826"/>
      <c r="GL826"/>
      <c r="GM826"/>
      <c r="GN826"/>
      <c r="GO826"/>
      <c r="GP826"/>
      <c r="GQ826"/>
      <c r="GR826"/>
      <c r="GS826"/>
      <c r="GT826"/>
      <c r="GU826"/>
      <c r="GV826"/>
      <c r="GW826"/>
      <c r="GX826"/>
      <c r="GY826"/>
      <c r="GZ826"/>
      <c r="HA826"/>
      <c r="HB826"/>
      <c r="HC826"/>
      <c r="HD826"/>
      <c r="HE826"/>
      <c r="HF826"/>
      <c r="HG826"/>
      <c r="HH826"/>
      <c r="HI826"/>
      <c r="HJ826"/>
      <c r="HK826"/>
      <c r="HL826"/>
      <c r="HM826"/>
      <c r="HN826"/>
      <c r="HO826"/>
      <c r="HP826"/>
      <c r="HQ826"/>
      <c r="HR826"/>
      <c r="HS826"/>
      <c r="HT826"/>
      <c r="HU826"/>
      <c r="HV826"/>
      <c r="HW826"/>
      <c r="HX826"/>
      <c r="HY826"/>
      <c r="HZ826"/>
      <c r="IA826"/>
      <c r="IB826"/>
      <c r="IC826"/>
      <c r="ID826"/>
      <c r="IE826"/>
      <c r="IF826"/>
      <c r="IG826"/>
      <c r="IH826"/>
      <c r="II826"/>
      <c r="IJ826"/>
      <c r="IK826"/>
      <c r="IL826"/>
      <c r="IM826"/>
      <c r="IN826"/>
      <c r="IO826"/>
      <c r="IP826"/>
      <c r="IQ826"/>
      <c r="IR826"/>
      <c r="IS826"/>
      <c r="IT826"/>
      <c r="IU826"/>
      <c r="IV826"/>
      <c r="IW826"/>
      <c r="IX826"/>
      <c r="IY826"/>
      <c r="IZ826"/>
      <c r="JA826"/>
      <c r="JB826"/>
      <c r="JC826"/>
      <c r="JD826"/>
      <c r="JE826"/>
      <c r="JF826"/>
      <c r="JG826"/>
      <c r="JH826"/>
      <c r="JI826"/>
      <c r="JJ826"/>
      <c r="JK826"/>
      <c r="JL826"/>
      <c r="JM826"/>
      <c r="JN826"/>
      <c r="JO826"/>
      <c r="JP826"/>
      <c r="JQ826"/>
      <c r="JR826"/>
      <c r="JS826"/>
      <c r="JT826"/>
      <c r="JU826"/>
      <c r="JV826"/>
      <c r="JW826"/>
      <c r="JX826"/>
    </row>
    <row r="827" spans="1:284" s="199" customFormat="1" ht="12" customHeight="1">
      <c r="A827"/>
      <c r="B827"/>
      <c r="C827"/>
      <c r="D827"/>
      <c r="E827"/>
      <c r="F827"/>
      <c r="G827"/>
      <c r="H827"/>
      <c r="I827"/>
      <c r="J827"/>
      <c r="K827"/>
      <c r="L827"/>
      <c r="M827"/>
      <c r="N827"/>
      <c r="O827"/>
      <c r="P827"/>
      <c r="Q827"/>
      <c r="R827"/>
      <c r="S827"/>
      <c r="T827"/>
      <c r="U827"/>
      <c r="V827"/>
      <c r="W827"/>
      <c r="X827"/>
      <c r="Y827"/>
      <c r="Z827"/>
      <c r="AA827"/>
      <c r="AB827"/>
      <c r="AC827"/>
      <c r="AD827"/>
      <c r="AE827"/>
      <c r="AF827"/>
      <c r="AG827"/>
      <c r="AH827"/>
      <c r="AI827"/>
      <c r="AJ827"/>
      <c r="AK827"/>
      <c r="AL827"/>
      <c r="AM827"/>
      <c r="AN827"/>
      <c r="AO827"/>
      <c r="AP827"/>
      <c r="AQ827"/>
      <c r="AR827"/>
      <c r="AS827"/>
      <c r="AT827"/>
      <c r="AU827"/>
      <c r="AV827"/>
      <c r="AW827"/>
      <c r="AX827"/>
      <c r="AY827"/>
      <c r="AZ827"/>
      <c r="BA827"/>
      <c r="BB827"/>
      <c r="BC827"/>
      <c r="BD827"/>
      <c r="BE827"/>
      <c r="BF827"/>
      <c r="BG827"/>
      <c r="BH827"/>
      <c r="BI827"/>
      <c r="BJ827"/>
      <c r="BK827"/>
      <c r="BL827"/>
      <c r="BM827"/>
      <c r="BN827"/>
      <c r="BO827"/>
      <c r="BP827"/>
      <c r="BQ827"/>
      <c r="BR827"/>
      <c r="BS827"/>
      <c r="BT827"/>
      <c r="BU827"/>
      <c r="BV827"/>
      <c r="BW827"/>
      <c r="BX827"/>
      <c r="BY827"/>
      <c r="BZ827"/>
      <c r="CA827"/>
      <c r="CB827"/>
      <c r="CC827"/>
      <c r="CD827"/>
      <c r="CE827"/>
      <c r="CF827"/>
      <c r="CG827"/>
      <c r="CH827"/>
      <c r="CI827"/>
      <c r="CJ827"/>
      <c r="CK827"/>
      <c r="CL827"/>
      <c r="CM827"/>
      <c r="CN827"/>
      <c r="CO827"/>
      <c r="CP827"/>
      <c r="CQ827"/>
      <c r="CR827"/>
      <c r="CS827"/>
      <c r="CT827"/>
      <c r="CU827"/>
      <c r="CV827"/>
      <c r="CW827"/>
      <c r="CX827"/>
      <c r="CY827"/>
      <c r="CZ827"/>
      <c r="DA827"/>
      <c r="DB827"/>
      <c r="DC827"/>
      <c r="DD827"/>
      <c r="DE827"/>
      <c r="DF827"/>
      <c r="DG827"/>
      <c r="DH827"/>
      <c r="DI827"/>
      <c r="DJ827"/>
      <c r="DK827"/>
      <c r="DL827"/>
      <c r="DM827"/>
      <c r="DN827"/>
      <c r="DO827"/>
      <c r="DP827"/>
      <c r="DQ827"/>
      <c r="DR827"/>
      <c r="DS827"/>
      <c r="DT827"/>
      <c r="DU827"/>
      <c r="DV827"/>
      <c r="DW827"/>
      <c r="DX827"/>
      <c r="DY827"/>
      <c r="DZ827"/>
      <c r="EA827"/>
      <c r="EB827"/>
      <c r="EC827"/>
      <c r="ED827"/>
      <c r="EE827"/>
      <c r="EF827"/>
      <c r="EG827"/>
      <c r="EH827"/>
      <c r="EI827"/>
      <c r="EJ827"/>
      <c r="EK827"/>
      <c r="EL827"/>
      <c r="EM827"/>
      <c r="EN827"/>
      <c r="EO827"/>
      <c r="EP827"/>
      <c r="EQ827"/>
      <c r="ER827"/>
      <c r="ES827"/>
      <c r="ET827"/>
      <c r="EU827"/>
      <c r="EV827"/>
      <c r="EW827"/>
      <c r="EX827"/>
      <c r="EY827"/>
      <c r="EZ827"/>
      <c r="FA827"/>
      <c r="FB827"/>
      <c r="FC827"/>
      <c r="FD827"/>
      <c r="FE827"/>
      <c r="FF827"/>
      <c r="FG827"/>
      <c r="FH827"/>
      <c r="FI827"/>
      <c r="FJ827"/>
      <c r="FK827"/>
      <c r="FL827"/>
      <c r="FM827"/>
      <c r="FN827"/>
      <c r="FO827"/>
      <c r="FP827"/>
      <c r="FQ827"/>
      <c r="FR827"/>
      <c r="FS827"/>
      <c r="FT827"/>
      <c r="FU827"/>
      <c r="FV827"/>
      <c r="FW827"/>
      <c r="FX827"/>
      <c r="FY827"/>
      <c r="FZ827"/>
      <c r="GA827"/>
      <c r="GB827"/>
      <c r="GC827"/>
      <c r="GD827"/>
      <c r="GE827"/>
      <c r="GF827"/>
      <c r="GG827"/>
      <c r="GH827"/>
      <c r="GI827"/>
      <c r="GJ827"/>
      <c r="GK827"/>
      <c r="GL827"/>
      <c r="GM827"/>
      <c r="GN827"/>
      <c r="GO827"/>
      <c r="GP827"/>
      <c r="GQ827"/>
      <c r="GR827"/>
      <c r="GS827"/>
      <c r="GT827"/>
      <c r="GU827"/>
      <c r="GV827"/>
      <c r="GW827"/>
      <c r="GX827"/>
      <c r="GY827"/>
      <c r="GZ827"/>
      <c r="HA827"/>
      <c r="HB827"/>
      <c r="HC827"/>
      <c r="HD827"/>
      <c r="HE827"/>
      <c r="HF827"/>
      <c r="HG827"/>
      <c r="HH827"/>
      <c r="HI827"/>
      <c r="HJ827"/>
      <c r="HK827"/>
      <c r="HL827"/>
      <c r="HM827"/>
      <c r="HN827"/>
      <c r="HO827"/>
      <c r="HP827"/>
      <c r="HQ827"/>
      <c r="HR827"/>
      <c r="HS827"/>
      <c r="HT827"/>
      <c r="HU827"/>
      <c r="HV827"/>
      <c r="HW827"/>
      <c r="HX827"/>
      <c r="HY827"/>
      <c r="HZ827"/>
      <c r="IA827"/>
      <c r="IB827"/>
      <c r="IC827"/>
      <c r="ID827"/>
      <c r="IE827"/>
      <c r="IF827"/>
      <c r="IG827"/>
      <c r="IH827"/>
      <c r="II827"/>
      <c r="IJ827"/>
      <c r="IK827"/>
      <c r="IL827"/>
      <c r="IM827"/>
      <c r="IN827"/>
      <c r="IO827"/>
      <c r="IP827"/>
      <c r="IQ827"/>
      <c r="IR827"/>
      <c r="IS827"/>
      <c r="IT827"/>
      <c r="IU827"/>
      <c r="IV827"/>
      <c r="IW827"/>
      <c r="IX827"/>
      <c r="IY827"/>
      <c r="IZ827"/>
      <c r="JA827"/>
      <c r="JB827"/>
      <c r="JC827"/>
      <c r="JD827"/>
      <c r="JE827"/>
      <c r="JF827"/>
      <c r="JG827"/>
      <c r="JH827"/>
      <c r="JI827"/>
      <c r="JJ827"/>
      <c r="JK827"/>
      <c r="JL827"/>
      <c r="JM827"/>
      <c r="JN827"/>
      <c r="JO827"/>
      <c r="JP827"/>
      <c r="JQ827"/>
      <c r="JR827"/>
      <c r="JS827"/>
      <c r="JT827"/>
      <c r="JU827"/>
      <c r="JV827"/>
      <c r="JW827"/>
      <c r="JX827"/>
    </row>
    <row r="828" spans="1:284" s="199" customFormat="1" ht="12" customHeight="1">
      <c r="A828"/>
      <c r="B828"/>
      <c r="C828"/>
      <c r="D828"/>
      <c r="E828"/>
      <c r="F828"/>
      <c r="G828"/>
      <c r="H828"/>
      <c r="I828"/>
      <c r="J828"/>
      <c r="K828"/>
      <c r="L828"/>
      <c r="M828"/>
      <c r="N828"/>
      <c r="O828"/>
      <c r="P828"/>
      <c r="Q828"/>
      <c r="R828"/>
      <c r="S828"/>
      <c r="T828"/>
      <c r="U828"/>
      <c r="V828"/>
      <c r="W828"/>
      <c r="X828"/>
      <c r="Y828"/>
      <c r="Z828"/>
      <c r="AA828"/>
      <c r="AB828"/>
      <c r="AC828"/>
      <c r="AD828"/>
      <c r="AE828"/>
      <c r="AF828"/>
      <c r="AG828"/>
      <c r="AH828"/>
      <c r="AI828"/>
      <c r="AJ828"/>
      <c r="AK828"/>
      <c r="AL828"/>
      <c r="AM828"/>
      <c r="AN828"/>
      <c r="AO828"/>
      <c r="AP828"/>
      <c r="AQ828"/>
      <c r="AR828"/>
      <c r="AS828"/>
      <c r="AT828"/>
      <c r="AU828"/>
      <c r="AV828"/>
      <c r="AW828"/>
      <c r="AX828"/>
      <c r="AY828"/>
      <c r="AZ828"/>
      <c r="BA828"/>
      <c r="BB828"/>
      <c r="BC828"/>
      <c r="BD828"/>
      <c r="BE828"/>
      <c r="BF828"/>
      <c r="BG828"/>
      <c r="BH828"/>
      <c r="BI828"/>
      <c r="BJ828"/>
      <c r="BK828"/>
      <c r="BL828"/>
      <c r="BM828"/>
      <c r="BN828"/>
      <c r="BO828"/>
      <c r="BP828"/>
      <c r="BQ828"/>
      <c r="BR828"/>
      <c r="BS828"/>
      <c r="BT828"/>
      <c r="BU828"/>
      <c r="BV828"/>
      <c r="BW828"/>
      <c r="BX828"/>
      <c r="BY828"/>
      <c r="BZ828"/>
      <c r="CA828"/>
      <c r="CB828"/>
      <c r="CC828"/>
      <c r="CD828"/>
      <c r="CE828"/>
      <c r="CF828"/>
      <c r="CG828"/>
      <c r="CH828"/>
      <c r="CI828"/>
      <c r="CJ828"/>
      <c r="CK828"/>
      <c r="CL828"/>
      <c r="CM828"/>
      <c r="CN828"/>
      <c r="CO828"/>
      <c r="CP828"/>
      <c r="CQ828"/>
      <c r="CR828"/>
      <c r="CS828"/>
      <c r="CT828"/>
      <c r="CU828"/>
      <c r="CV828"/>
      <c r="CW828"/>
      <c r="CX828"/>
      <c r="CY828"/>
      <c r="CZ828"/>
      <c r="DA828"/>
      <c r="DB828"/>
      <c r="DC828"/>
      <c r="DD828"/>
      <c r="DE828"/>
      <c r="DF828"/>
      <c r="DG828"/>
      <c r="DH828"/>
      <c r="DI828"/>
      <c r="DJ828"/>
      <c r="DK828"/>
      <c r="DL828"/>
      <c r="DM828"/>
      <c r="DN828"/>
      <c r="DO828"/>
      <c r="DP828"/>
      <c r="DQ828"/>
      <c r="DR828"/>
      <c r="DS828"/>
      <c r="DT828"/>
      <c r="DU828"/>
      <c r="DV828"/>
      <c r="DW828"/>
      <c r="DX828"/>
      <c r="DY828"/>
      <c r="DZ828"/>
      <c r="EA828"/>
      <c r="EB828"/>
      <c r="EC828"/>
      <c r="ED828"/>
      <c r="EE828"/>
      <c r="EF828"/>
      <c r="EG828"/>
      <c r="EH828"/>
      <c r="EI828"/>
      <c r="EJ828"/>
      <c r="EK828"/>
      <c r="EL828"/>
      <c r="EM828"/>
      <c r="EN828"/>
      <c r="EO828"/>
      <c r="EP828"/>
      <c r="EQ828"/>
      <c r="ER828"/>
      <c r="ES828"/>
      <c r="ET828"/>
      <c r="EU828"/>
      <c r="EV828"/>
      <c r="EW828"/>
      <c r="EX828"/>
      <c r="EY828"/>
      <c r="EZ828"/>
      <c r="FA828"/>
      <c r="FB828"/>
      <c r="FC828"/>
      <c r="FD828"/>
      <c r="FE828"/>
      <c r="FF828"/>
      <c r="FG828"/>
      <c r="FH828"/>
      <c r="FI828"/>
      <c r="FJ828"/>
      <c r="FK828"/>
      <c r="FL828"/>
      <c r="FM828"/>
      <c r="FN828"/>
      <c r="FO828"/>
      <c r="FP828"/>
      <c r="FQ828"/>
      <c r="FR828"/>
      <c r="FS828"/>
      <c r="FT828"/>
      <c r="FU828"/>
      <c r="FV828"/>
      <c r="FW828"/>
      <c r="FX828"/>
      <c r="FY828"/>
      <c r="FZ828"/>
      <c r="GA828"/>
      <c r="GB828"/>
      <c r="GC828"/>
      <c r="GD828"/>
      <c r="GE828"/>
      <c r="GF828"/>
      <c r="GG828"/>
      <c r="GH828"/>
      <c r="GI828"/>
      <c r="GJ828"/>
      <c r="GK828"/>
      <c r="GL828"/>
      <c r="GM828"/>
      <c r="GN828"/>
      <c r="GO828"/>
      <c r="GP828"/>
      <c r="GQ828"/>
      <c r="GR828"/>
      <c r="GS828"/>
      <c r="GT828"/>
      <c r="GU828"/>
      <c r="GV828"/>
      <c r="GW828"/>
      <c r="GX828"/>
      <c r="GY828"/>
      <c r="GZ828"/>
      <c r="HA828"/>
      <c r="HB828"/>
      <c r="HC828"/>
      <c r="HD828"/>
      <c r="HE828"/>
      <c r="HF828"/>
      <c r="HG828"/>
      <c r="HH828"/>
      <c r="HI828"/>
      <c r="HJ828"/>
      <c r="HK828"/>
      <c r="HL828"/>
      <c r="HM828"/>
      <c r="HN828"/>
      <c r="HO828"/>
      <c r="HP828"/>
      <c r="HQ828"/>
      <c r="HR828"/>
      <c r="HS828"/>
      <c r="HT828"/>
      <c r="HU828"/>
      <c r="HV828"/>
      <c r="HW828"/>
      <c r="HX828"/>
      <c r="HY828"/>
      <c r="HZ828"/>
      <c r="IA828"/>
      <c r="IB828"/>
      <c r="IC828"/>
      <c r="ID828"/>
      <c r="IE828"/>
      <c r="IF828"/>
      <c r="IG828"/>
      <c r="IH828"/>
      <c r="II828"/>
      <c r="IJ828"/>
      <c r="IK828"/>
      <c r="IL828"/>
      <c r="IM828"/>
      <c r="IN828"/>
      <c r="IO828"/>
      <c r="IP828"/>
      <c r="IQ828"/>
      <c r="IR828"/>
      <c r="IS828"/>
      <c r="IT828"/>
      <c r="IU828"/>
      <c r="IV828"/>
      <c r="IW828"/>
      <c r="IX828"/>
      <c r="IY828"/>
      <c r="IZ828"/>
      <c r="JA828"/>
      <c r="JB828"/>
      <c r="JC828"/>
      <c r="JD828"/>
      <c r="JE828"/>
      <c r="JF828"/>
      <c r="JG828"/>
      <c r="JH828"/>
      <c r="JI828"/>
      <c r="JJ828"/>
      <c r="JK828"/>
      <c r="JL828"/>
      <c r="JM828"/>
      <c r="JN828"/>
      <c r="JO828"/>
      <c r="JP828"/>
      <c r="JQ828"/>
      <c r="JR828"/>
      <c r="JS828"/>
      <c r="JT828"/>
      <c r="JU828"/>
      <c r="JV828"/>
      <c r="JW828"/>
      <c r="JX828"/>
    </row>
  </sheetData>
  <autoFilter ref="A10:JX58" xr:uid="{362C0377-48E6-46CF-AEC6-8021D9D16A0F}"/>
  <conditionalFormatting sqref="A829:A1048576 A1:A5 A8:A70">
    <cfRule type="duplicateValues" dxfId="71" priority="54"/>
  </conditionalFormatting>
  <conditionalFormatting sqref="B11:N58">
    <cfRule type="expression" dxfId="70" priority="46">
      <formula>$D12="Total"</formula>
    </cfRule>
    <cfRule type="expression" dxfId="69" priority="45">
      <formula>$D11="Total"</formula>
    </cfRule>
  </conditionalFormatting>
  <conditionalFormatting sqref="D11:D58">
    <cfRule type="expression" dxfId="68" priority="1">
      <formula>D11=$N$8</formula>
    </cfRule>
    <cfRule type="expression" dxfId="67" priority="44">
      <formula>D11=D10</formula>
    </cfRule>
  </conditionalFormatting>
  <conditionalFormatting sqref="O11">
    <cfRule type="expression" dxfId="66" priority="4">
      <formula>$D11="Total"</formula>
    </cfRule>
  </conditionalFormatting>
  <conditionalFormatting sqref="O1:BW7">
    <cfRule type="colorScale" priority="43">
      <colorScale>
        <cfvo type="min"/>
        <cfvo type="max"/>
        <color rgb="FFFCFCFF"/>
        <color rgb="FF63BE7B"/>
      </colorScale>
    </cfRule>
  </conditionalFormatting>
  <conditionalFormatting sqref="O36:JV36">
    <cfRule type="expression" dxfId="65" priority="23">
      <formula>$D10="Total"</formula>
    </cfRule>
    <cfRule type="expression" dxfId="64" priority="24">
      <formula>Q10="Total"</formula>
    </cfRule>
  </conditionalFormatting>
  <conditionalFormatting sqref="O10:JX10">
    <cfRule type="expression" dxfId="63" priority="47">
      <formula>OR(WEEKDAY(O$9)=1,WEEKDAY(O$9)=7)</formula>
    </cfRule>
  </conditionalFormatting>
  <conditionalFormatting sqref="O11:JX35">
    <cfRule type="expression" dxfId="62" priority="5">
      <formula>$D12="Total"</formula>
    </cfRule>
  </conditionalFormatting>
  <conditionalFormatting sqref="O11:JX58">
    <cfRule type="expression" dxfId="61" priority="25">
      <formula>O$10="Röd"</formula>
    </cfRule>
    <cfRule type="expression" dxfId="60" priority="26">
      <formula>OR(WEEKDAY(O$10)=1,WEEKDAY(O$10)=7)</formula>
    </cfRule>
  </conditionalFormatting>
  <conditionalFormatting sqref="P11:JX11 O12:JX35 BM37:JX58 O37:BO99">
    <cfRule type="expression" dxfId="59" priority="3">
      <formula>$D11="Total"</formula>
    </cfRule>
  </conditionalFormatting>
  <conditionalFormatting sqref="BM11:JX58 O11:BO99">
    <cfRule type="expression" dxfId="58" priority="196">
      <formula>AND($E11=$M$7,$K$4="Status",LEN(O11)&gt;0)</formula>
    </cfRule>
    <cfRule type="expression" dxfId="57" priority="197">
      <formula>AND($E11=$M$8,$K$4="Status",LEN(O11)&gt;0)</formula>
    </cfRule>
    <cfRule type="expression" dxfId="56" priority="7">
      <formula>N11=O11</formula>
    </cfRule>
    <cfRule type="expression" dxfId="55" priority="183">
      <formula>AND(O11=$N$1,$K$4="Ansvarig")</formula>
    </cfRule>
    <cfRule type="expression" dxfId="54" priority="184">
      <formula>AND(O11=$N$2,$K$4="Ansvarig")</formula>
    </cfRule>
    <cfRule type="expression" dxfId="53" priority="185">
      <formula>AND(O11=$N$3,$K$4="Ansvarig")</formula>
    </cfRule>
    <cfRule type="expression" dxfId="52" priority="186">
      <formula>AND(O11=$N$4,$K$4="Ansvarig")</formula>
    </cfRule>
    <cfRule type="expression" dxfId="51" priority="187">
      <formula>AND(O11=$N$5,$K$4="Ansvarig")</formula>
    </cfRule>
    <cfRule type="expression" dxfId="50" priority="188">
      <formula>AND(O11=$N$6,$K$4="Ansvarig")</formula>
    </cfRule>
    <cfRule type="expression" dxfId="49" priority="189">
      <formula>AND(O11=$N$7,$K$4="Ansvarig")</formula>
    </cfRule>
    <cfRule type="expression" dxfId="48" priority="190">
      <formula>AND($E11=$M$1,$K$4="Status",LEN(O11)&gt;0)</formula>
    </cfRule>
    <cfRule type="expression" dxfId="47" priority="191">
      <formula>AND($E11=$M$2,$K$4="Status",LEN(O11)&gt;0)</formula>
    </cfRule>
    <cfRule type="expression" dxfId="46" priority="192">
      <formula>AND($E11=$M$3,$K$4="Status",LEN(O11)&gt;0)</formula>
    </cfRule>
    <cfRule type="expression" dxfId="45" priority="193">
      <formula>AND($E11=$M$4,$K$4="Status",LEN(O11)&gt;0)</formula>
    </cfRule>
    <cfRule type="expression" dxfId="44" priority="194">
      <formula>AND($E11=$M$5,$K$4="Status",LEN(O11)&gt;0)</formula>
    </cfRule>
    <cfRule type="expression" dxfId="43" priority="195">
      <formula>AND($E11=$M$6,$K$4="Status",LEN(O11)&gt;0)</formula>
    </cfRule>
  </conditionalFormatting>
  <conditionalFormatting sqref="BM37:JX58 O37:BO99">
    <cfRule type="expression" dxfId="42" priority="6">
      <formula>$D38="Total"</formula>
    </cfRule>
  </conditionalFormatting>
  <conditionalFormatting sqref="BX1:JX7">
    <cfRule type="colorScale" priority="2">
      <colorScale>
        <cfvo type="min"/>
        <cfvo type="max"/>
        <color rgb="FFFCFCFF"/>
        <color rgb="FF63BE7B"/>
      </colorScale>
    </cfRule>
  </conditionalFormatting>
  <conditionalFormatting sqref="JW36:JX36">
    <cfRule type="expression" dxfId="41" priority="200">
      <formula>$D10="Total"</formula>
    </cfRule>
    <cfRule type="expression" dxfId="40" priority="201">
      <formula>#REF!="Total"</formula>
    </cfRule>
  </conditionalFormatting>
  <dataValidations count="12">
    <dataValidation type="list" allowBlank="1" showInputMessage="1" showErrorMessage="1" sqref="D11:D58" xr:uid="{D9129F2E-D256-49E2-8D85-CCA46EB8BF34}">
      <formula1>$N$1:$N$8</formula1>
    </dataValidation>
    <dataValidation type="date" allowBlank="1" showInputMessage="1" showErrorMessage="1" sqref="K6" xr:uid="{04FC8B30-46F5-4BF5-A1FC-13B85F5929CC}">
      <formula1>43831</formula1>
      <formula2>51136</formula2>
    </dataValidation>
    <dataValidation allowBlank="1" showInputMessage="1" showErrorMessage="1" prompt="Här kan du sätta vilken tid som schemat skall starta" sqref="K5" xr:uid="{D7F8C25C-7986-48E1-B623-FEEFCB1EE48F}"/>
    <dataValidation allowBlank="1" showInputMessage="1" showErrorMessage="1" sqref="E7:I7" xr:uid="{57F27B6C-D5EC-4EE0-B4B0-AAE208454F50}"/>
    <dataValidation allowBlank="1" showInputMessage="1" showErrorMessage="1" prompt="1 is the current week, 0,5 is the previous week." sqref="N10" xr:uid="{DE9E81BC-60A1-4028-BF24-7880EF34EFD4}"/>
    <dataValidation allowBlank="1" showInputMessage="1" showErrorMessage="1" prompt="om du skriver 30 kommer tiden i schemat anges i 30 min intervaler, om du skriver 15 kommer tiden anges i 15 min intervaller" sqref="K7" xr:uid="{1AD76C7C-A5C8-4B36-85D3-51624A694160}"/>
    <dataValidation allowBlank="1" showInputMessage="1" showErrorMessage="1" prompt="Du kan välja att visa texten i gant-schemat som Projekt, Ansvarig eller Status" sqref="K1" xr:uid="{898382D9-3FE6-4C63-99A4-A5789273B30B}"/>
    <dataValidation type="list" allowBlank="1" showInputMessage="1" showErrorMessage="1" sqref="K2" xr:uid="{D132EF03-2F1B-42AA-BA37-D89D8912E0DD}">
      <formula1>"Status,Ansvarig,Projekt,Timmar"</formula1>
    </dataValidation>
    <dataValidation type="list" allowBlank="1" showInputMessage="1" showErrorMessage="1" sqref="K4" xr:uid="{47F6FBF7-C73A-4F9F-8791-8E2AD221005A}">
      <formula1>"Status,Ansvarig"</formula1>
    </dataValidation>
    <dataValidation allowBlank="1" showInputMessage="1" showErrorMessage="1" prompt="Du kan välja att färglägga efter status istället för ansvarig" sqref="K3" xr:uid="{CB87ED3F-08D3-4CE9-B601-013DB699881B}"/>
    <dataValidation type="list" allowBlank="1" showInputMessage="1" showErrorMessage="1" sqref="E11:E58" xr:uid="{7090EE5D-76F8-4EEE-BA2A-E8F11701CE33}">
      <formula1>$M$1:$M$8</formula1>
    </dataValidation>
    <dataValidation type="list" allowBlank="1" showInputMessage="1" showErrorMessage="1" sqref="D9:E9" xr:uid="{2A9A8C6A-F404-48D6-AF1E-DF6F2928CDA4}">
      <formula1>#REF!</formula1>
    </dataValidation>
  </dataValidation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B5A81A-5CC4-4F3F-A0EA-B74B10784F0E}">
  <sheetPr codeName="wSRC6">
    <tabColor rgb="FFFFE880"/>
  </sheetPr>
  <dimension ref="A1:CG828"/>
  <sheetViews>
    <sheetView showGridLines="0" zoomScale="115" zoomScaleNormal="115" workbookViewId="0">
      <selection activeCell="K22" sqref="K22"/>
    </sheetView>
  </sheetViews>
  <sheetFormatPr defaultColWidth="7.03125E-2" defaultRowHeight="12.9" outlineLevelRow="1" outlineLevelCol="1"/>
  <cols>
    <col min="1" max="1" width="0.78515625" style="198" customWidth="1"/>
    <col min="2" max="2" width="12" style="201" customWidth="1"/>
    <col min="3" max="3" width="12" style="202" customWidth="1" outlineLevel="1"/>
    <col min="4" max="4" width="10.28515625" style="202" customWidth="1"/>
    <col min="5" max="5" width="9.2109375" style="203" customWidth="1" outlineLevel="1"/>
    <col min="6" max="7" width="9.2109375" style="204" customWidth="1"/>
    <col min="8" max="8" width="5.2109375" style="201" customWidth="1"/>
    <col min="9" max="10" width="9.2109375" style="204" hidden="1" customWidth="1" outlineLevel="1"/>
    <col min="11" max="11" width="12" style="201" hidden="1" customWidth="1" outlineLevel="1"/>
    <col min="12" max="12" width="5.2109375" style="199" hidden="1" customWidth="1" outlineLevel="1" collapsed="1"/>
    <col min="13" max="13" width="12" style="199" hidden="1" customWidth="1" outlineLevel="1"/>
    <col min="14" max="14" width="7.7109375" style="199" customWidth="1" collapsed="1"/>
    <col min="15" max="75" width="2.5" style="199" customWidth="1"/>
    <col min="76" max="80" width="1" style="199" customWidth="1"/>
    <col min="81" max="83" width="7.03125E-2" style="199" customWidth="1"/>
    <col min="84" max="85" width="7.03125E-2" style="199"/>
    <col min="86" max="16384" width="7.03125E-2" style="200"/>
  </cols>
  <sheetData>
    <row r="1" spans="1:85" s="71" customFormat="1" ht="8.4" customHeight="1">
      <c r="A1" s="66"/>
      <c r="B1" s="67"/>
      <c r="C1" s="75"/>
      <c r="D1" s="77"/>
      <c r="E1" s="78"/>
      <c r="F1" s="82"/>
      <c r="G1" s="82"/>
      <c r="I1" s="82"/>
      <c r="J1" s="83"/>
      <c r="K1" s="68"/>
      <c r="M1" s="88" t="s">
        <v>379</v>
      </c>
      <c r="N1" s="250" t="s">
        <v>294</v>
      </c>
      <c r="O1" s="257">
        <f>COUNTIFS(O$11:O$58,$N1)</f>
        <v>0</v>
      </c>
      <c r="P1" s="257">
        <f t="shared" ref="P1:AE7" si="0">COUNTIFS(P$11:P$58,$N1)</f>
        <v>0</v>
      </c>
      <c r="Q1" s="257">
        <f t="shared" si="0"/>
        <v>1</v>
      </c>
      <c r="R1" s="257">
        <f t="shared" si="0"/>
        <v>2</v>
      </c>
      <c r="S1" s="257">
        <f t="shared" si="0"/>
        <v>1</v>
      </c>
      <c r="T1" s="257">
        <f t="shared" si="0"/>
        <v>1</v>
      </c>
      <c r="U1" s="257">
        <f t="shared" si="0"/>
        <v>0</v>
      </c>
      <c r="V1" s="257">
        <f t="shared" si="0"/>
        <v>0</v>
      </c>
      <c r="W1" s="257">
        <f t="shared" si="0"/>
        <v>0</v>
      </c>
      <c r="X1" s="257">
        <f t="shared" si="0"/>
        <v>0</v>
      </c>
      <c r="Y1" s="257">
        <f t="shared" si="0"/>
        <v>0</v>
      </c>
      <c r="Z1" s="257">
        <f t="shared" si="0"/>
        <v>0</v>
      </c>
      <c r="AA1" s="257">
        <f t="shared" si="0"/>
        <v>0</v>
      </c>
      <c r="AB1" s="257">
        <f t="shared" si="0"/>
        <v>0</v>
      </c>
      <c r="AC1" s="257">
        <f t="shared" si="0"/>
        <v>0</v>
      </c>
      <c r="AD1" s="257">
        <f t="shared" si="0"/>
        <v>0</v>
      </c>
      <c r="AE1" s="257">
        <f t="shared" si="0"/>
        <v>0</v>
      </c>
      <c r="AF1" s="257">
        <f t="shared" ref="AF1:AU7" si="1">COUNTIFS(AF$11:AF$58,$N1)</f>
        <v>0</v>
      </c>
      <c r="AG1" s="257">
        <f t="shared" si="1"/>
        <v>0</v>
      </c>
      <c r="AH1" s="257">
        <f t="shared" si="1"/>
        <v>0</v>
      </c>
      <c r="AI1" s="257">
        <f t="shared" si="1"/>
        <v>0</v>
      </c>
      <c r="AJ1" s="257">
        <f t="shared" si="1"/>
        <v>0</v>
      </c>
      <c r="AK1" s="257">
        <f t="shared" si="1"/>
        <v>0</v>
      </c>
      <c r="AL1" s="257">
        <f t="shared" si="1"/>
        <v>0</v>
      </c>
      <c r="AM1" s="257">
        <f t="shared" si="1"/>
        <v>0</v>
      </c>
      <c r="AN1" s="257">
        <f t="shared" si="1"/>
        <v>0</v>
      </c>
      <c r="AO1" s="257">
        <f t="shared" si="1"/>
        <v>0</v>
      </c>
      <c r="AP1" s="257">
        <f t="shared" si="1"/>
        <v>0</v>
      </c>
      <c r="AQ1" s="257">
        <f t="shared" si="1"/>
        <v>0</v>
      </c>
      <c r="AR1" s="257">
        <f t="shared" si="1"/>
        <v>0</v>
      </c>
      <c r="AS1" s="257">
        <f t="shared" si="1"/>
        <v>0</v>
      </c>
      <c r="AT1" s="257">
        <f t="shared" si="1"/>
        <v>0</v>
      </c>
      <c r="AU1" s="257">
        <f t="shared" si="1"/>
        <v>0</v>
      </c>
      <c r="AV1" s="257">
        <f t="shared" ref="AV1:BK7" si="2">COUNTIFS(AV$11:AV$58,$N1)</f>
        <v>0</v>
      </c>
      <c r="AW1" s="257">
        <f t="shared" si="2"/>
        <v>0</v>
      </c>
      <c r="AX1" s="257">
        <f t="shared" si="2"/>
        <v>0</v>
      </c>
      <c r="AY1" s="257">
        <f t="shared" si="2"/>
        <v>0</v>
      </c>
      <c r="AZ1" s="257">
        <f t="shared" si="2"/>
        <v>0</v>
      </c>
      <c r="BA1" s="257">
        <f t="shared" si="2"/>
        <v>0</v>
      </c>
      <c r="BB1" s="257">
        <f t="shared" si="2"/>
        <v>0</v>
      </c>
      <c r="BC1" s="257">
        <f t="shared" si="2"/>
        <v>0</v>
      </c>
      <c r="BD1" s="257">
        <f t="shared" si="2"/>
        <v>0</v>
      </c>
      <c r="BE1" s="257">
        <f t="shared" si="2"/>
        <v>0</v>
      </c>
      <c r="BF1" s="257">
        <f t="shared" si="2"/>
        <v>0</v>
      </c>
      <c r="BG1" s="257">
        <f t="shared" si="2"/>
        <v>0</v>
      </c>
      <c r="BH1" s="257">
        <f t="shared" si="2"/>
        <v>0</v>
      </c>
      <c r="BI1" s="257">
        <f t="shared" si="2"/>
        <v>0</v>
      </c>
      <c r="BJ1" s="257">
        <f t="shared" si="2"/>
        <v>0</v>
      </c>
      <c r="BK1" s="257">
        <f t="shared" si="2"/>
        <v>0</v>
      </c>
      <c r="BL1" s="257">
        <f t="shared" ref="BL1:BW7" si="3">COUNTIFS(BL$11:BL$58,$N1)</f>
        <v>0</v>
      </c>
      <c r="BM1" s="257">
        <f t="shared" si="3"/>
        <v>0</v>
      </c>
      <c r="BN1" s="257">
        <f t="shared" si="3"/>
        <v>0</v>
      </c>
      <c r="BO1" s="257">
        <f t="shared" si="3"/>
        <v>0</v>
      </c>
      <c r="BP1" s="257">
        <f t="shared" si="3"/>
        <v>0</v>
      </c>
      <c r="BQ1" s="257">
        <f t="shared" si="3"/>
        <v>0</v>
      </c>
      <c r="BR1" s="257">
        <f t="shared" si="3"/>
        <v>0</v>
      </c>
      <c r="BS1" s="257">
        <f t="shared" si="3"/>
        <v>0</v>
      </c>
      <c r="BT1" s="257">
        <f t="shared" si="3"/>
        <v>0</v>
      </c>
      <c r="BU1" s="257">
        <f t="shared" si="3"/>
        <v>0</v>
      </c>
      <c r="BV1" s="257">
        <f t="shared" si="3"/>
        <v>0</v>
      </c>
      <c r="BW1" s="257">
        <f t="shared" si="3"/>
        <v>0</v>
      </c>
      <c r="BX1" s="72"/>
      <c r="BY1" s="72"/>
      <c r="BZ1" s="72"/>
      <c r="CA1" s="72"/>
      <c r="CB1" s="72"/>
      <c r="CC1" s="72"/>
      <c r="CD1" s="72"/>
      <c r="CE1" s="72"/>
      <c r="CF1" s="72"/>
      <c r="CG1" s="72"/>
    </row>
    <row r="2" spans="1:85" s="71" customFormat="1" ht="7.85" customHeight="1">
      <c r="A2" s="60"/>
      <c r="B2" s="60"/>
      <c r="C2" s="60"/>
      <c r="D2" s="60"/>
      <c r="G2" s="82"/>
      <c r="J2" s="82"/>
      <c r="K2" s="1"/>
      <c r="M2" s="89" t="s">
        <v>380</v>
      </c>
      <c r="N2" s="251" t="s">
        <v>299</v>
      </c>
      <c r="O2" s="257">
        <f t="shared" ref="O2:O7" si="4">COUNTIFS(O$11:O$58,$N2)</f>
        <v>0</v>
      </c>
      <c r="P2" s="257">
        <f t="shared" si="0"/>
        <v>0</v>
      </c>
      <c r="Q2" s="257">
        <f t="shared" si="0"/>
        <v>0</v>
      </c>
      <c r="R2" s="257">
        <f t="shared" si="0"/>
        <v>0</v>
      </c>
      <c r="S2" s="257">
        <f t="shared" si="0"/>
        <v>1</v>
      </c>
      <c r="T2" s="257">
        <f t="shared" si="0"/>
        <v>2</v>
      </c>
      <c r="U2" s="257">
        <f t="shared" si="0"/>
        <v>3</v>
      </c>
      <c r="V2" s="257">
        <f t="shared" si="0"/>
        <v>2</v>
      </c>
      <c r="W2" s="257">
        <f t="shared" si="0"/>
        <v>1</v>
      </c>
      <c r="X2" s="257">
        <f t="shared" si="0"/>
        <v>2</v>
      </c>
      <c r="Y2" s="257">
        <f t="shared" si="0"/>
        <v>3</v>
      </c>
      <c r="Z2" s="257">
        <f t="shared" si="0"/>
        <v>2</v>
      </c>
      <c r="AA2" s="257">
        <f t="shared" si="0"/>
        <v>1</v>
      </c>
      <c r="AB2" s="257">
        <f t="shared" si="0"/>
        <v>1</v>
      </c>
      <c r="AC2" s="257">
        <f t="shared" si="0"/>
        <v>3</v>
      </c>
      <c r="AD2" s="257">
        <f t="shared" si="0"/>
        <v>1</v>
      </c>
      <c r="AE2" s="257">
        <f t="shared" si="0"/>
        <v>1</v>
      </c>
      <c r="AF2" s="257">
        <f t="shared" si="1"/>
        <v>1</v>
      </c>
      <c r="AG2" s="257">
        <f t="shared" si="1"/>
        <v>2</v>
      </c>
      <c r="AH2" s="257">
        <f t="shared" si="1"/>
        <v>2</v>
      </c>
      <c r="AI2" s="257">
        <f t="shared" si="1"/>
        <v>3</v>
      </c>
      <c r="AJ2" s="257">
        <f t="shared" si="1"/>
        <v>1</v>
      </c>
      <c r="AK2" s="257">
        <f t="shared" si="1"/>
        <v>2</v>
      </c>
      <c r="AL2" s="257">
        <f t="shared" si="1"/>
        <v>1</v>
      </c>
      <c r="AM2" s="257">
        <f t="shared" si="1"/>
        <v>2</v>
      </c>
      <c r="AN2" s="257">
        <f t="shared" si="1"/>
        <v>3</v>
      </c>
      <c r="AO2" s="257">
        <f t="shared" si="1"/>
        <v>2</v>
      </c>
      <c r="AP2" s="257">
        <f t="shared" si="1"/>
        <v>0</v>
      </c>
      <c r="AQ2" s="257">
        <f t="shared" si="1"/>
        <v>0</v>
      </c>
      <c r="AR2" s="257">
        <f t="shared" si="1"/>
        <v>0</v>
      </c>
      <c r="AS2" s="257">
        <f t="shared" si="1"/>
        <v>0</v>
      </c>
      <c r="AT2" s="257">
        <f t="shared" si="1"/>
        <v>0</v>
      </c>
      <c r="AU2" s="257">
        <f t="shared" si="1"/>
        <v>0</v>
      </c>
      <c r="AV2" s="257">
        <f t="shared" si="2"/>
        <v>0</v>
      </c>
      <c r="AW2" s="257">
        <f t="shared" si="2"/>
        <v>0</v>
      </c>
      <c r="AX2" s="257">
        <f t="shared" si="2"/>
        <v>0</v>
      </c>
      <c r="AY2" s="257">
        <f t="shared" si="2"/>
        <v>0</v>
      </c>
      <c r="AZ2" s="257">
        <f t="shared" si="2"/>
        <v>0</v>
      </c>
      <c r="BA2" s="257">
        <f t="shared" si="2"/>
        <v>0</v>
      </c>
      <c r="BB2" s="257">
        <f t="shared" si="2"/>
        <v>0</v>
      </c>
      <c r="BC2" s="257">
        <f t="shared" si="2"/>
        <v>0</v>
      </c>
      <c r="BD2" s="257">
        <f t="shared" si="2"/>
        <v>0</v>
      </c>
      <c r="BE2" s="257">
        <f t="shared" si="2"/>
        <v>0</v>
      </c>
      <c r="BF2" s="257">
        <f t="shared" si="2"/>
        <v>0</v>
      </c>
      <c r="BG2" s="257">
        <f t="shared" si="2"/>
        <v>0</v>
      </c>
      <c r="BH2" s="257">
        <f t="shared" si="2"/>
        <v>0</v>
      </c>
      <c r="BI2" s="257">
        <f t="shared" si="2"/>
        <v>0</v>
      </c>
      <c r="BJ2" s="257">
        <f t="shared" si="2"/>
        <v>0</v>
      </c>
      <c r="BK2" s="257">
        <f t="shared" si="2"/>
        <v>0</v>
      </c>
      <c r="BL2" s="257">
        <f t="shared" si="3"/>
        <v>0</v>
      </c>
      <c r="BM2" s="257">
        <f t="shared" si="3"/>
        <v>0</v>
      </c>
      <c r="BN2" s="257">
        <f t="shared" si="3"/>
        <v>0</v>
      </c>
      <c r="BO2" s="257">
        <f t="shared" si="3"/>
        <v>0</v>
      </c>
      <c r="BP2" s="257">
        <f t="shared" si="3"/>
        <v>0</v>
      </c>
      <c r="BQ2" s="257">
        <f t="shared" si="3"/>
        <v>0</v>
      </c>
      <c r="BR2" s="257">
        <f t="shared" si="3"/>
        <v>0</v>
      </c>
      <c r="BS2" s="257">
        <f t="shared" si="3"/>
        <v>0</v>
      </c>
      <c r="BT2" s="257">
        <f t="shared" si="3"/>
        <v>0</v>
      </c>
      <c r="BU2" s="257">
        <f t="shared" si="3"/>
        <v>0</v>
      </c>
      <c r="BV2" s="257">
        <f t="shared" si="3"/>
        <v>0</v>
      </c>
      <c r="BW2" s="257">
        <f t="shared" si="3"/>
        <v>0</v>
      </c>
      <c r="BX2" s="72"/>
      <c r="BY2" s="72"/>
      <c r="BZ2" s="72"/>
      <c r="CA2" s="72"/>
      <c r="CB2" s="72"/>
      <c r="CC2" s="72"/>
      <c r="CD2" s="72"/>
      <c r="CE2" s="72"/>
      <c r="CF2" s="72"/>
      <c r="CG2" s="72"/>
    </row>
    <row r="3" spans="1:85" s="71" customFormat="1" ht="8.4" customHeight="1">
      <c r="A3" s="61"/>
      <c r="B3" s="60"/>
      <c r="C3" s="60"/>
      <c r="D3" s="60"/>
      <c r="G3" s="82"/>
      <c r="J3" s="82"/>
      <c r="K3" s="1"/>
      <c r="M3" s="89" t="s">
        <v>381</v>
      </c>
      <c r="N3" s="252" t="s">
        <v>295</v>
      </c>
      <c r="O3" s="257">
        <f t="shared" si="4"/>
        <v>0</v>
      </c>
      <c r="P3" s="257">
        <f t="shared" si="0"/>
        <v>0</v>
      </c>
      <c r="Q3" s="257">
        <f t="shared" si="0"/>
        <v>0</v>
      </c>
      <c r="R3" s="257">
        <f t="shared" si="0"/>
        <v>0</v>
      </c>
      <c r="S3" s="257">
        <f t="shared" si="0"/>
        <v>0</v>
      </c>
      <c r="T3" s="257">
        <f t="shared" si="0"/>
        <v>0</v>
      </c>
      <c r="U3" s="257">
        <f t="shared" si="0"/>
        <v>0</v>
      </c>
      <c r="V3" s="257">
        <f t="shared" si="0"/>
        <v>0</v>
      </c>
      <c r="W3" s="257">
        <f t="shared" si="0"/>
        <v>0</v>
      </c>
      <c r="X3" s="257">
        <f t="shared" si="0"/>
        <v>0</v>
      </c>
      <c r="Y3" s="257">
        <f t="shared" si="0"/>
        <v>0</v>
      </c>
      <c r="Z3" s="257">
        <f t="shared" si="0"/>
        <v>0</v>
      </c>
      <c r="AA3" s="257">
        <f t="shared" si="0"/>
        <v>0</v>
      </c>
      <c r="AB3" s="257">
        <f t="shared" si="0"/>
        <v>0</v>
      </c>
      <c r="AC3" s="257">
        <f t="shared" si="0"/>
        <v>0</v>
      </c>
      <c r="AD3" s="257">
        <f t="shared" si="0"/>
        <v>0</v>
      </c>
      <c r="AE3" s="257">
        <f t="shared" si="0"/>
        <v>0</v>
      </c>
      <c r="AF3" s="257">
        <f t="shared" si="1"/>
        <v>0</v>
      </c>
      <c r="AG3" s="257">
        <f t="shared" si="1"/>
        <v>0</v>
      </c>
      <c r="AH3" s="257">
        <f t="shared" si="1"/>
        <v>0</v>
      </c>
      <c r="AI3" s="257">
        <f t="shared" si="1"/>
        <v>0</v>
      </c>
      <c r="AJ3" s="257">
        <f t="shared" si="1"/>
        <v>0</v>
      </c>
      <c r="AK3" s="257">
        <f t="shared" si="1"/>
        <v>0</v>
      </c>
      <c r="AL3" s="257">
        <f t="shared" si="1"/>
        <v>0</v>
      </c>
      <c r="AM3" s="257">
        <f t="shared" si="1"/>
        <v>0</v>
      </c>
      <c r="AN3" s="257">
        <f t="shared" si="1"/>
        <v>0</v>
      </c>
      <c r="AO3" s="257">
        <f t="shared" si="1"/>
        <v>0</v>
      </c>
      <c r="AP3" s="257">
        <f t="shared" si="1"/>
        <v>0</v>
      </c>
      <c r="AQ3" s="257">
        <f t="shared" si="1"/>
        <v>0</v>
      </c>
      <c r="AR3" s="257">
        <f t="shared" si="1"/>
        <v>0</v>
      </c>
      <c r="AS3" s="257">
        <f t="shared" si="1"/>
        <v>0</v>
      </c>
      <c r="AT3" s="257">
        <f t="shared" si="1"/>
        <v>0</v>
      </c>
      <c r="AU3" s="257">
        <f t="shared" si="1"/>
        <v>0</v>
      </c>
      <c r="AV3" s="257">
        <f t="shared" si="2"/>
        <v>0</v>
      </c>
      <c r="AW3" s="257">
        <f t="shared" si="2"/>
        <v>0</v>
      </c>
      <c r="AX3" s="257">
        <f t="shared" si="2"/>
        <v>0</v>
      </c>
      <c r="AY3" s="257">
        <f t="shared" si="2"/>
        <v>0</v>
      </c>
      <c r="AZ3" s="257">
        <f t="shared" si="2"/>
        <v>0</v>
      </c>
      <c r="BA3" s="257">
        <f t="shared" si="2"/>
        <v>0</v>
      </c>
      <c r="BB3" s="257">
        <f t="shared" si="2"/>
        <v>0</v>
      </c>
      <c r="BC3" s="257">
        <f t="shared" si="2"/>
        <v>0</v>
      </c>
      <c r="BD3" s="257">
        <f t="shared" si="2"/>
        <v>0</v>
      </c>
      <c r="BE3" s="257">
        <f t="shared" si="2"/>
        <v>0</v>
      </c>
      <c r="BF3" s="257">
        <f t="shared" si="2"/>
        <v>0</v>
      </c>
      <c r="BG3" s="257">
        <f t="shared" si="2"/>
        <v>0</v>
      </c>
      <c r="BH3" s="257">
        <f t="shared" si="2"/>
        <v>0</v>
      </c>
      <c r="BI3" s="257">
        <f t="shared" si="2"/>
        <v>0</v>
      </c>
      <c r="BJ3" s="257">
        <f t="shared" si="2"/>
        <v>0</v>
      </c>
      <c r="BK3" s="257">
        <f t="shared" si="2"/>
        <v>0</v>
      </c>
      <c r="BL3" s="257">
        <f t="shared" si="3"/>
        <v>0</v>
      </c>
      <c r="BM3" s="257">
        <f t="shared" si="3"/>
        <v>0</v>
      </c>
      <c r="BN3" s="257">
        <f t="shared" si="3"/>
        <v>0</v>
      </c>
      <c r="BO3" s="257">
        <f t="shared" si="3"/>
        <v>0</v>
      </c>
      <c r="BP3" s="257">
        <f t="shared" si="3"/>
        <v>0</v>
      </c>
      <c r="BQ3" s="257">
        <f t="shared" si="3"/>
        <v>0</v>
      </c>
      <c r="BR3" s="257">
        <f t="shared" si="3"/>
        <v>0</v>
      </c>
      <c r="BS3" s="257">
        <f t="shared" si="3"/>
        <v>0</v>
      </c>
      <c r="BT3" s="257">
        <f t="shared" si="3"/>
        <v>0</v>
      </c>
      <c r="BU3" s="257">
        <f t="shared" si="3"/>
        <v>0</v>
      </c>
      <c r="BV3" s="257">
        <f t="shared" si="3"/>
        <v>0</v>
      </c>
      <c r="BW3" s="257">
        <f t="shared" si="3"/>
        <v>0</v>
      </c>
      <c r="BX3" s="72"/>
      <c r="BY3" s="72"/>
      <c r="BZ3" s="72"/>
      <c r="CA3" s="72"/>
      <c r="CB3" s="72"/>
      <c r="CC3" s="72"/>
      <c r="CD3" s="72"/>
      <c r="CE3" s="72"/>
      <c r="CF3" s="72"/>
      <c r="CG3" s="72"/>
    </row>
    <row r="4" spans="1:85" s="71" customFormat="1" ht="8.4" customHeight="1">
      <c r="A4" s="94" t="s">
        <v>237</v>
      </c>
      <c r="B4" s="94">
        <v>45348.440023148149</v>
      </c>
      <c r="C4" s="76"/>
      <c r="G4" s="82"/>
      <c r="J4" s="82"/>
      <c r="K4" s="1"/>
      <c r="M4" s="89" t="s">
        <v>382</v>
      </c>
      <c r="N4" s="253" t="s">
        <v>312</v>
      </c>
      <c r="O4" s="257">
        <f t="shared" si="4"/>
        <v>0</v>
      </c>
      <c r="P4" s="257">
        <f t="shared" si="0"/>
        <v>0</v>
      </c>
      <c r="Q4" s="257">
        <f t="shared" si="0"/>
        <v>1</v>
      </c>
      <c r="R4" s="257">
        <f>COUNTIFS(R$11:R$58,$N4)</f>
        <v>2</v>
      </c>
      <c r="S4" s="257">
        <f t="shared" si="0"/>
        <v>4</v>
      </c>
      <c r="T4" s="257">
        <f t="shared" si="0"/>
        <v>2</v>
      </c>
      <c r="U4" s="257">
        <f t="shared" si="0"/>
        <v>1</v>
      </c>
      <c r="V4" s="257">
        <f t="shared" si="0"/>
        <v>1</v>
      </c>
      <c r="W4" s="257">
        <f t="shared" si="0"/>
        <v>2</v>
      </c>
      <c r="X4" s="257">
        <f t="shared" si="0"/>
        <v>2</v>
      </c>
      <c r="Y4" s="257">
        <f t="shared" si="0"/>
        <v>1</v>
      </c>
      <c r="Z4" s="257">
        <f t="shared" si="0"/>
        <v>1</v>
      </c>
      <c r="AA4" s="257">
        <f t="shared" si="0"/>
        <v>1</v>
      </c>
      <c r="AB4" s="257">
        <f t="shared" si="0"/>
        <v>1</v>
      </c>
      <c r="AC4" s="257">
        <f t="shared" si="0"/>
        <v>1</v>
      </c>
      <c r="AD4" s="257">
        <f t="shared" si="0"/>
        <v>3</v>
      </c>
      <c r="AE4" s="257">
        <f t="shared" si="0"/>
        <v>2</v>
      </c>
      <c r="AF4" s="257">
        <f t="shared" si="1"/>
        <v>1</v>
      </c>
      <c r="AG4" s="257">
        <f t="shared" si="1"/>
        <v>2</v>
      </c>
      <c r="AH4" s="257">
        <f t="shared" si="1"/>
        <v>2</v>
      </c>
      <c r="AI4" s="257">
        <f t="shared" si="1"/>
        <v>1</v>
      </c>
      <c r="AJ4" s="257">
        <f t="shared" si="1"/>
        <v>2</v>
      </c>
      <c r="AK4" s="257">
        <f t="shared" si="1"/>
        <v>2</v>
      </c>
      <c r="AL4" s="257">
        <f t="shared" si="1"/>
        <v>1</v>
      </c>
      <c r="AM4" s="257">
        <f t="shared" si="1"/>
        <v>2</v>
      </c>
      <c r="AN4" s="257">
        <f t="shared" si="1"/>
        <v>0</v>
      </c>
      <c r="AO4" s="257">
        <f t="shared" si="1"/>
        <v>0</v>
      </c>
      <c r="AP4" s="257">
        <f t="shared" si="1"/>
        <v>0</v>
      </c>
      <c r="AQ4" s="257">
        <f t="shared" si="1"/>
        <v>0</v>
      </c>
      <c r="AR4" s="257">
        <f t="shared" si="1"/>
        <v>0</v>
      </c>
      <c r="AS4" s="257">
        <f t="shared" si="1"/>
        <v>0</v>
      </c>
      <c r="AT4" s="257">
        <f t="shared" si="1"/>
        <v>0</v>
      </c>
      <c r="AU4" s="257">
        <f t="shared" si="1"/>
        <v>0</v>
      </c>
      <c r="AV4" s="257">
        <f t="shared" si="2"/>
        <v>0</v>
      </c>
      <c r="AW4" s="257">
        <f t="shared" si="2"/>
        <v>0</v>
      </c>
      <c r="AX4" s="257">
        <f t="shared" si="2"/>
        <v>0</v>
      </c>
      <c r="AY4" s="257">
        <f t="shared" si="2"/>
        <v>0</v>
      </c>
      <c r="AZ4" s="257">
        <f t="shared" si="2"/>
        <v>0</v>
      </c>
      <c r="BA4" s="257">
        <f t="shared" si="2"/>
        <v>0</v>
      </c>
      <c r="BB4" s="257">
        <f t="shared" si="2"/>
        <v>0</v>
      </c>
      <c r="BC4" s="257">
        <f t="shared" si="2"/>
        <v>0</v>
      </c>
      <c r="BD4" s="257">
        <f t="shared" si="2"/>
        <v>0</v>
      </c>
      <c r="BE4" s="257">
        <f t="shared" si="2"/>
        <v>0</v>
      </c>
      <c r="BF4" s="257">
        <f t="shared" si="2"/>
        <v>0</v>
      </c>
      <c r="BG4" s="257">
        <f t="shared" si="2"/>
        <v>0</v>
      </c>
      <c r="BH4" s="257">
        <f t="shared" si="2"/>
        <v>0</v>
      </c>
      <c r="BI4" s="257">
        <f t="shared" si="2"/>
        <v>0</v>
      </c>
      <c r="BJ4" s="257">
        <f t="shared" si="2"/>
        <v>0</v>
      </c>
      <c r="BK4" s="257">
        <f t="shared" si="2"/>
        <v>0</v>
      </c>
      <c r="BL4" s="257">
        <f t="shared" si="3"/>
        <v>0</v>
      </c>
      <c r="BM4" s="257">
        <f t="shared" si="3"/>
        <v>0</v>
      </c>
      <c r="BN4" s="257">
        <f t="shared" si="3"/>
        <v>0</v>
      </c>
      <c r="BO4" s="257">
        <f t="shared" si="3"/>
        <v>0</v>
      </c>
      <c r="BP4" s="257">
        <f t="shared" si="3"/>
        <v>0</v>
      </c>
      <c r="BQ4" s="257">
        <f t="shared" si="3"/>
        <v>0</v>
      </c>
      <c r="BR4" s="257">
        <f t="shared" si="3"/>
        <v>0</v>
      </c>
      <c r="BS4" s="257">
        <f t="shared" si="3"/>
        <v>0</v>
      </c>
      <c r="BT4" s="257">
        <f t="shared" si="3"/>
        <v>0</v>
      </c>
      <c r="BU4" s="257">
        <f t="shared" si="3"/>
        <v>0</v>
      </c>
      <c r="BV4" s="257">
        <f t="shared" si="3"/>
        <v>0</v>
      </c>
      <c r="BW4" s="257">
        <f t="shared" si="3"/>
        <v>0</v>
      </c>
      <c r="BX4" s="72"/>
      <c r="BY4" s="72"/>
      <c r="BZ4" s="72"/>
      <c r="CA4" s="72"/>
      <c r="CB4" s="72"/>
      <c r="CC4" s="72"/>
      <c r="CD4" s="72"/>
      <c r="CE4" s="72"/>
      <c r="CF4" s="72"/>
      <c r="CG4" s="72"/>
    </row>
    <row r="5" spans="1:85" s="71" customFormat="1" ht="8.4" customHeight="1">
      <c r="A5" s="101" t="s">
        <v>238</v>
      </c>
      <c r="B5" s="101">
        <v>45348.441458333335</v>
      </c>
      <c r="C5" s="76"/>
      <c r="F5" s="82"/>
      <c r="G5" s="82"/>
      <c r="J5" s="82"/>
      <c r="K5" s="92" t="s">
        <v>388</v>
      </c>
      <c r="M5" s="89" t="s">
        <v>383</v>
      </c>
      <c r="N5" s="254" t="s">
        <v>235</v>
      </c>
      <c r="O5" s="257">
        <f t="shared" si="4"/>
        <v>0</v>
      </c>
      <c r="P5" s="257">
        <f t="shared" si="0"/>
        <v>0</v>
      </c>
      <c r="Q5" s="257">
        <f t="shared" si="0"/>
        <v>0</v>
      </c>
      <c r="R5" s="257">
        <f t="shared" si="0"/>
        <v>0</v>
      </c>
      <c r="S5" s="257">
        <f t="shared" si="0"/>
        <v>0</v>
      </c>
      <c r="T5" s="257">
        <f t="shared" si="0"/>
        <v>0</v>
      </c>
      <c r="U5" s="257">
        <f t="shared" si="0"/>
        <v>0</v>
      </c>
      <c r="V5" s="257">
        <f t="shared" si="0"/>
        <v>0</v>
      </c>
      <c r="W5" s="257">
        <f t="shared" si="0"/>
        <v>0</v>
      </c>
      <c r="X5" s="257">
        <f t="shared" si="0"/>
        <v>0</v>
      </c>
      <c r="Y5" s="257">
        <f t="shared" si="0"/>
        <v>0</v>
      </c>
      <c r="Z5" s="257">
        <f t="shared" si="0"/>
        <v>0</v>
      </c>
      <c r="AA5" s="257">
        <f t="shared" si="0"/>
        <v>0</v>
      </c>
      <c r="AB5" s="257">
        <f t="shared" si="0"/>
        <v>0</v>
      </c>
      <c r="AC5" s="257">
        <f t="shared" si="0"/>
        <v>0</v>
      </c>
      <c r="AD5" s="257">
        <f t="shared" si="0"/>
        <v>0</v>
      </c>
      <c r="AE5" s="257">
        <f t="shared" si="0"/>
        <v>0</v>
      </c>
      <c r="AF5" s="257">
        <f t="shared" si="1"/>
        <v>0</v>
      </c>
      <c r="AG5" s="257">
        <f t="shared" si="1"/>
        <v>0</v>
      </c>
      <c r="AH5" s="257">
        <f t="shared" si="1"/>
        <v>0</v>
      </c>
      <c r="AI5" s="257">
        <f t="shared" si="1"/>
        <v>0</v>
      </c>
      <c r="AJ5" s="257">
        <f t="shared" si="1"/>
        <v>0</v>
      </c>
      <c r="AK5" s="257">
        <f t="shared" si="1"/>
        <v>0</v>
      </c>
      <c r="AL5" s="257">
        <f t="shared" si="1"/>
        <v>0</v>
      </c>
      <c r="AM5" s="257">
        <f t="shared" si="1"/>
        <v>0</v>
      </c>
      <c r="AN5" s="257">
        <f t="shared" si="1"/>
        <v>0</v>
      </c>
      <c r="AO5" s="257">
        <f t="shared" si="1"/>
        <v>0</v>
      </c>
      <c r="AP5" s="257">
        <f t="shared" si="1"/>
        <v>0</v>
      </c>
      <c r="AQ5" s="257">
        <f t="shared" si="1"/>
        <v>0</v>
      </c>
      <c r="AR5" s="257">
        <f t="shared" si="1"/>
        <v>0</v>
      </c>
      <c r="AS5" s="257">
        <f t="shared" si="1"/>
        <v>0</v>
      </c>
      <c r="AT5" s="257">
        <f t="shared" si="1"/>
        <v>0</v>
      </c>
      <c r="AU5" s="257">
        <f t="shared" si="1"/>
        <v>0</v>
      </c>
      <c r="AV5" s="257">
        <f t="shared" si="2"/>
        <v>0</v>
      </c>
      <c r="AW5" s="257">
        <f t="shared" si="2"/>
        <v>0</v>
      </c>
      <c r="AX5" s="257">
        <f t="shared" si="2"/>
        <v>0</v>
      </c>
      <c r="AY5" s="257">
        <f t="shared" si="2"/>
        <v>0</v>
      </c>
      <c r="AZ5" s="257">
        <f t="shared" si="2"/>
        <v>0</v>
      </c>
      <c r="BA5" s="257">
        <f t="shared" si="2"/>
        <v>0</v>
      </c>
      <c r="BB5" s="257">
        <f t="shared" si="2"/>
        <v>0</v>
      </c>
      <c r="BC5" s="257">
        <f t="shared" si="2"/>
        <v>0</v>
      </c>
      <c r="BD5" s="257">
        <f t="shared" si="2"/>
        <v>0</v>
      </c>
      <c r="BE5" s="257">
        <f t="shared" si="2"/>
        <v>0</v>
      </c>
      <c r="BF5" s="257">
        <f t="shared" si="2"/>
        <v>0</v>
      </c>
      <c r="BG5" s="257">
        <f t="shared" si="2"/>
        <v>0</v>
      </c>
      <c r="BH5" s="257">
        <f t="shared" si="2"/>
        <v>0</v>
      </c>
      <c r="BI5" s="257">
        <f t="shared" si="2"/>
        <v>0</v>
      </c>
      <c r="BJ5" s="257">
        <f t="shared" si="2"/>
        <v>0</v>
      </c>
      <c r="BK5" s="257">
        <f t="shared" si="2"/>
        <v>0</v>
      </c>
      <c r="BL5" s="257">
        <f t="shared" si="3"/>
        <v>0</v>
      </c>
      <c r="BM5" s="257">
        <f t="shared" si="3"/>
        <v>0</v>
      </c>
      <c r="BN5" s="257">
        <f t="shared" si="3"/>
        <v>0</v>
      </c>
      <c r="BO5" s="257">
        <f t="shared" si="3"/>
        <v>0</v>
      </c>
      <c r="BP5" s="257">
        <f t="shared" si="3"/>
        <v>0</v>
      </c>
      <c r="BQ5" s="257">
        <f t="shared" si="3"/>
        <v>0</v>
      </c>
      <c r="BR5" s="257">
        <f t="shared" si="3"/>
        <v>0</v>
      </c>
      <c r="BS5" s="257">
        <f t="shared" si="3"/>
        <v>0</v>
      </c>
      <c r="BT5" s="257">
        <f t="shared" si="3"/>
        <v>0</v>
      </c>
      <c r="BU5" s="257">
        <f t="shared" si="3"/>
        <v>0</v>
      </c>
      <c r="BV5" s="257">
        <f t="shared" si="3"/>
        <v>0</v>
      </c>
      <c r="BW5" s="257">
        <f t="shared" si="3"/>
        <v>0</v>
      </c>
      <c r="BX5" s="72"/>
      <c r="BY5" s="72"/>
      <c r="BZ5" s="72"/>
      <c r="CA5" s="72"/>
      <c r="CB5" s="72"/>
      <c r="CC5" s="72"/>
      <c r="CD5" s="72"/>
      <c r="CE5" s="72"/>
      <c r="CF5" s="72"/>
      <c r="CG5" s="72"/>
    </row>
    <row r="6" spans="1:85" s="71" customFormat="1" ht="8.4" customHeight="1">
      <c r="A6" s="74"/>
      <c r="B6" s="74"/>
      <c r="C6" s="74"/>
      <c r="E6" s="93"/>
      <c r="F6" s="82"/>
      <c r="G6" s="102"/>
      <c r="J6" s="82"/>
      <c r="K6" s="242">
        <v>0.75</v>
      </c>
      <c r="M6" s="95" t="s">
        <v>384</v>
      </c>
      <c r="N6" s="255" t="s">
        <v>296</v>
      </c>
      <c r="O6" s="257">
        <f t="shared" si="4"/>
        <v>0</v>
      </c>
      <c r="P6" s="257">
        <f t="shared" si="0"/>
        <v>0</v>
      </c>
      <c r="Q6" s="257">
        <f t="shared" si="0"/>
        <v>0</v>
      </c>
      <c r="R6" s="257">
        <f t="shared" si="0"/>
        <v>0</v>
      </c>
      <c r="S6" s="257">
        <f t="shared" si="0"/>
        <v>0</v>
      </c>
      <c r="T6" s="257">
        <f t="shared" si="0"/>
        <v>0</v>
      </c>
      <c r="U6" s="257">
        <f t="shared" si="0"/>
        <v>0</v>
      </c>
      <c r="V6" s="257">
        <f t="shared" si="0"/>
        <v>0</v>
      </c>
      <c r="W6" s="257">
        <f t="shared" si="0"/>
        <v>0</v>
      </c>
      <c r="X6" s="257">
        <f t="shared" si="0"/>
        <v>0</v>
      </c>
      <c r="Y6" s="257">
        <f t="shared" si="0"/>
        <v>0</v>
      </c>
      <c r="Z6" s="257">
        <f t="shared" si="0"/>
        <v>0</v>
      </c>
      <c r="AA6" s="257">
        <f t="shared" si="0"/>
        <v>0</v>
      </c>
      <c r="AB6" s="257">
        <f t="shared" si="0"/>
        <v>0</v>
      </c>
      <c r="AC6" s="257">
        <f t="shared" si="0"/>
        <v>0</v>
      </c>
      <c r="AD6" s="257">
        <f t="shared" si="0"/>
        <v>0</v>
      </c>
      <c r="AE6" s="257">
        <f t="shared" si="0"/>
        <v>0</v>
      </c>
      <c r="AF6" s="257">
        <f t="shared" si="1"/>
        <v>0</v>
      </c>
      <c r="AG6" s="257">
        <f t="shared" si="1"/>
        <v>0</v>
      </c>
      <c r="AH6" s="257">
        <f t="shared" si="1"/>
        <v>0</v>
      </c>
      <c r="AI6" s="257">
        <f t="shared" si="1"/>
        <v>0</v>
      </c>
      <c r="AJ6" s="257">
        <f t="shared" si="1"/>
        <v>0</v>
      </c>
      <c r="AK6" s="257">
        <f t="shared" si="1"/>
        <v>0</v>
      </c>
      <c r="AL6" s="257">
        <f t="shared" si="1"/>
        <v>0</v>
      </c>
      <c r="AM6" s="257">
        <f t="shared" si="1"/>
        <v>0</v>
      </c>
      <c r="AN6" s="257">
        <f t="shared" si="1"/>
        <v>0</v>
      </c>
      <c r="AO6" s="257">
        <f t="shared" si="1"/>
        <v>0</v>
      </c>
      <c r="AP6" s="257">
        <f t="shared" si="1"/>
        <v>0</v>
      </c>
      <c r="AQ6" s="257">
        <f t="shared" si="1"/>
        <v>0</v>
      </c>
      <c r="AR6" s="257">
        <f t="shared" si="1"/>
        <v>0</v>
      </c>
      <c r="AS6" s="257">
        <f t="shared" si="1"/>
        <v>0</v>
      </c>
      <c r="AT6" s="257">
        <f t="shared" si="1"/>
        <v>0</v>
      </c>
      <c r="AU6" s="257">
        <f t="shared" si="1"/>
        <v>0</v>
      </c>
      <c r="AV6" s="257">
        <f t="shared" si="2"/>
        <v>0</v>
      </c>
      <c r="AW6" s="257">
        <f t="shared" si="2"/>
        <v>0</v>
      </c>
      <c r="AX6" s="257">
        <f t="shared" si="2"/>
        <v>0</v>
      </c>
      <c r="AY6" s="257">
        <f t="shared" si="2"/>
        <v>0</v>
      </c>
      <c r="AZ6" s="257">
        <f t="shared" si="2"/>
        <v>0</v>
      </c>
      <c r="BA6" s="257">
        <f t="shared" si="2"/>
        <v>0</v>
      </c>
      <c r="BB6" s="257">
        <f t="shared" si="2"/>
        <v>0</v>
      </c>
      <c r="BC6" s="257">
        <f t="shared" si="2"/>
        <v>0</v>
      </c>
      <c r="BD6" s="257">
        <f t="shared" si="2"/>
        <v>0</v>
      </c>
      <c r="BE6" s="257">
        <f t="shared" si="2"/>
        <v>0</v>
      </c>
      <c r="BF6" s="257">
        <f t="shared" si="2"/>
        <v>0</v>
      </c>
      <c r="BG6" s="257">
        <f t="shared" si="2"/>
        <v>0</v>
      </c>
      <c r="BH6" s="257">
        <f t="shared" si="2"/>
        <v>0</v>
      </c>
      <c r="BI6" s="257">
        <f t="shared" si="2"/>
        <v>0</v>
      </c>
      <c r="BJ6" s="257">
        <f t="shared" si="2"/>
        <v>0</v>
      </c>
      <c r="BK6" s="257">
        <f t="shared" si="2"/>
        <v>0</v>
      </c>
      <c r="BL6" s="257">
        <f t="shared" si="3"/>
        <v>0</v>
      </c>
      <c r="BM6" s="257">
        <f t="shared" si="3"/>
        <v>0</v>
      </c>
      <c r="BN6" s="257">
        <f t="shared" si="3"/>
        <v>0</v>
      </c>
      <c r="BO6" s="257">
        <f t="shared" si="3"/>
        <v>0</v>
      </c>
      <c r="BP6" s="257">
        <f t="shared" si="3"/>
        <v>0</v>
      </c>
      <c r="BQ6" s="257">
        <f t="shared" si="3"/>
        <v>0</v>
      </c>
      <c r="BR6" s="257">
        <f t="shared" si="3"/>
        <v>0</v>
      </c>
      <c r="BS6" s="257">
        <f t="shared" si="3"/>
        <v>0</v>
      </c>
      <c r="BT6" s="257">
        <f t="shared" si="3"/>
        <v>0</v>
      </c>
      <c r="BU6" s="257">
        <f t="shared" si="3"/>
        <v>0</v>
      </c>
      <c r="BV6" s="257">
        <f t="shared" si="3"/>
        <v>0</v>
      </c>
      <c r="BW6" s="257">
        <f t="shared" si="3"/>
        <v>0</v>
      </c>
      <c r="BX6" s="72"/>
      <c r="BY6" s="72"/>
      <c r="BZ6" s="72"/>
      <c r="CA6" s="72"/>
      <c r="CB6" s="72"/>
      <c r="CC6" s="72"/>
      <c r="CD6" s="72"/>
      <c r="CE6" s="72"/>
      <c r="CF6" s="72"/>
      <c r="CG6" s="72"/>
    </row>
    <row r="7" spans="1:85" s="71" customFormat="1" ht="8.4" customHeight="1">
      <c r="A7" s="74"/>
      <c r="B7" s="74"/>
      <c r="C7" s="74"/>
      <c r="E7" s="100"/>
      <c r="F7" s="82"/>
      <c r="G7" s="99"/>
      <c r="J7" s="82"/>
      <c r="K7" s="92" t="s">
        <v>298</v>
      </c>
      <c r="M7" s="89" t="s">
        <v>385</v>
      </c>
      <c r="N7" s="256" t="s">
        <v>297</v>
      </c>
      <c r="O7" s="257">
        <f t="shared" si="4"/>
        <v>0</v>
      </c>
      <c r="P7" s="257">
        <f t="shared" si="0"/>
        <v>0</v>
      </c>
      <c r="Q7" s="257">
        <f t="shared" si="0"/>
        <v>0</v>
      </c>
      <c r="R7" s="257">
        <f t="shared" si="0"/>
        <v>0</v>
      </c>
      <c r="S7" s="257">
        <f t="shared" si="0"/>
        <v>0</v>
      </c>
      <c r="T7" s="257">
        <f t="shared" si="0"/>
        <v>0</v>
      </c>
      <c r="U7" s="257">
        <f t="shared" si="0"/>
        <v>0</v>
      </c>
      <c r="V7" s="257">
        <f t="shared" si="0"/>
        <v>0</v>
      </c>
      <c r="W7" s="257">
        <f t="shared" si="0"/>
        <v>0</v>
      </c>
      <c r="X7" s="257">
        <f t="shared" si="0"/>
        <v>0</v>
      </c>
      <c r="Y7" s="257">
        <f t="shared" si="0"/>
        <v>0</v>
      </c>
      <c r="Z7" s="257">
        <f t="shared" si="0"/>
        <v>0</v>
      </c>
      <c r="AA7" s="257">
        <f t="shared" si="0"/>
        <v>0</v>
      </c>
      <c r="AB7" s="257">
        <f t="shared" si="0"/>
        <v>0</v>
      </c>
      <c r="AC7" s="257">
        <f t="shared" si="0"/>
        <v>0</v>
      </c>
      <c r="AD7" s="257">
        <f t="shared" si="0"/>
        <v>0</v>
      </c>
      <c r="AE7" s="257">
        <f t="shared" si="0"/>
        <v>0</v>
      </c>
      <c r="AF7" s="257">
        <f t="shared" si="1"/>
        <v>0</v>
      </c>
      <c r="AG7" s="257">
        <f t="shared" si="1"/>
        <v>0</v>
      </c>
      <c r="AH7" s="257">
        <f t="shared" si="1"/>
        <v>0</v>
      </c>
      <c r="AI7" s="257">
        <f t="shared" si="1"/>
        <v>0</v>
      </c>
      <c r="AJ7" s="257">
        <f t="shared" si="1"/>
        <v>0</v>
      </c>
      <c r="AK7" s="257">
        <f t="shared" si="1"/>
        <v>0</v>
      </c>
      <c r="AL7" s="257">
        <f t="shared" si="1"/>
        <v>0</v>
      </c>
      <c r="AM7" s="257">
        <f t="shared" si="1"/>
        <v>0</v>
      </c>
      <c r="AN7" s="257">
        <f t="shared" si="1"/>
        <v>0</v>
      </c>
      <c r="AO7" s="257">
        <f t="shared" si="1"/>
        <v>0</v>
      </c>
      <c r="AP7" s="257">
        <f t="shared" si="1"/>
        <v>0</v>
      </c>
      <c r="AQ7" s="257">
        <f t="shared" si="1"/>
        <v>0</v>
      </c>
      <c r="AR7" s="257">
        <f t="shared" si="1"/>
        <v>0</v>
      </c>
      <c r="AS7" s="257">
        <f t="shared" si="1"/>
        <v>0</v>
      </c>
      <c r="AT7" s="257">
        <f t="shared" si="1"/>
        <v>0</v>
      </c>
      <c r="AU7" s="257">
        <f t="shared" si="1"/>
        <v>0</v>
      </c>
      <c r="AV7" s="257">
        <f t="shared" si="2"/>
        <v>0</v>
      </c>
      <c r="AW7" s="257">
        <f t="shared" si="2"/>
        <v>0</v>
      </c>
      <c r="AX7" s="257">
        <f t="shared" si="2"/>
        <v>0</v>
      </c>
      <c r="AY7" s="257">
        <f t="shared" si="2"/>
        <v>0</v>
      </c>
      <c r="AZ7" s="257">
        <f t="shared" si="2"/>
        <v>0</v>
      </c>
      <c r="BA7" s="257">
        <f t="shared" si="2"/>
        <v>0</v>
      </c>
      <c r="BB7" s="257">
        <f t="shared" si="2"/>
        <v>0</v>
      </c>
      <c r="BC7" s="257">
        <f t="shared" si="2"/>
        <v>0</v>
      </c>
      <c r="BD7" s="257">
        <f t="shared" si="2"/>
        <v>0</v>
      </c>
      <c r="BE7" s="257">
        <f t="shared" si="2"/>
        <v>0</v>
      </c>
      <c r="BF7" s="257">
        <f t="shared" si="2"/>
        <v>0</v>
      </c>
      <c r="BG7" s="257">
        <f t="shared" si="2"/>
        <v>0</v>
      </c>
      <c r="BH7" s="257">
        <f t="shared" si="2"/>
        <v>0</v>
      </c>
      <c r="BI7" s="257">
        <f t="shared" si="2"/>
        <v>0</v>
      </c>
      <c r="BJ7" s="257">
        <f t="shared" si="2"/>
        <v>0</v>
      </c>
      <c r="BK7" s="257">
        <f t="shared" si="2"/>
        <v>0</v>
      </c>
      <c r="BL7" s="257">
        <f t="shared" si="3"/>
        <v>0</v>
      </c>
      <c r="BM7" s="257">
        <f t="shared" si="3"/>
        <v>0</v>
      </c>
      <c r="BN7" s="257">
        <f t="shared" si="3"/>
        <v>0</v>
      </c>
      <c r="BO7" s="257">
        <f t="shared" si="3"/>
        <v>0</v>
      </c>
      <c r="BP7" s="257">
        <f t="shared" si="3"/>
        <v>0</v>
      </c>
      <c r="BQ7" s="257">
        <f t="shared" si="3"/>
        <v>0</v>
      </c>
      <c r="BR7" s="257">
        <f t="shared" si="3"/>
        <v>0</v>
      </c>
      <c r="BS7" s="257">
        <f t="shared" si="3"/>
        <v>0</v>
      </c>
      <c r="BT7" s="257">
        <f t="shared" si="3"/>
        <v>0</v>
      </c>
      <c r="BU7" s="257">
        <f t="shared" si="3"/>
        <v>0</v>
      </c>
      <c r="BV7" s="257">
        <f t="shared" si="3"/>
        <v>0</v>
      </c>
      <c r="BW7" s="257">
        <f t="shared" si="3"/>
        <v>0</v>
      </c>
      <c r="BX7" s="72"/>
      <c r="BY7" s="72"/>
      <c r="BZ7" s="72"/>
      <c r="CA7" s="72"/>
      <c r="CB7" s="72"/>
      <c r="CC7" s="72"/>
      <c r="CD7" s="72"/>
      <c r="CE7" s="72"/>
      <c r="CF7" s="72"/>
      <c r="CG7" s="72"/>
    </row>
    <row r="8" spans="1:85" s="71" customFormat="1" ht="15" customHeight="1">
      <c r="A8" s="104"/>
      <c r="B8" s="74"/>
      <c r="C8" s="69"/>
      <c r="D8" s="69"/>
      <c r="F8" s="82"/>
      <c r="G8" s="82"/>
      <c r="J8" s="82"/>
      <c r="K8" s="243">
        <v>10</v>
      </c>
      <c r="M8" s="103" t="s">
        <v>386</v>
      </c>
      <c r="N8" s="239" t="s">
        <v>236</v>
      </c>
      <c r="BX8" s="72"/>
      <c r="BY8" s="72"/>
      <c r="BZ8" s="72"/>
      <c r="CA8" s="72"/>
      <c r="CB8" s="72"/>
      <c r="CC8" s="72"/>
      <c r="CD8" s="72"/>
      <c r="CE8" s="72"/>
      <c r="CF8" s="72"/>
      <c r="CG8" s="72"/>
    </row>
    <row r="9" spans="1:85" s="71" customFormat="1" ht="16.5" customHeight="1" outlineLevel="1">
      <c r="A9" s="104"/>
      <c r="B9" s="190"/>
      <c r="C9" s="190"/>
      <c r="D9" s="191"/>
      <c r="E9" s="189"/>
      <c r="F9" s="192"/>
      <c r="G9" s="193"/>
      <c r="H9" s="188"/>
      <c r="I9" s="194"/>
      <c r="J9" s="195"/>
      <c r="K9" s="196"/>
      <c r="L9" s="197"/>
      <c r="M9" s="189"/>
      <c r="N9" s="244">
        <f>IFERROR(IF(SUM(W9:AB9)&gt;0,1,IF(SUM(P9:U9)&gt;0,0.5,0)),"")</f>
        <v>1</v>
      </c>
      <c r="O9" s="245">
        <f>K6</f>
        <v>0.75</v>
      </c>
      <c r="P9" s="245">
        <f>O9+($K$8/60)/24</f>
        <v>0.75694444444444442</v>
      </c>
      <c r="Q9" s="245">
        <f t="shared" ref="Q9:BW9" si="5">P9+($K$8/60)/24</f>
        <v>0.76388888888888884</v>
      </c>
      <c r="R9" s="245">
        <f t="shared" si="5"/>
        <v>0.77083333333333326</v>
      </c>
      <c r="S9" s="245">
        <f t="shared" si="5"/>
        <v>0.77777777777777768</v>
      </c>
      <c r="T9" s="245">
        <f t="shared" si="5"/>
        <v>0.7847222222222221</v>
      </c>
      <c r="U9" s="245">
        <f t="shared" si="5"/>
        <v>0.79166666666666652</v>
      </c>
      <c r="V9" s="245">
        <f t="shared" si="5"/>
        <v>0.79861111111111094</v>
      </c>
      <c r="W9" s="245">
        <f t="shared" si="5"/>
        <v>0.80555555555555536</v>
      </c>
      <c r="X9" s="245">
        <f t="shared" si="5"/>
        <v>0.81249999999999978</v>
      </c>
      <c r="Y9" s="245">
        <f t="shared" si="5"/>
        <v>0.8194444444444442</v>
      </c>
      <c r="Z9" s="245">
        <f t="shared" si="5"/>
        <v>0.82638888888888862</v>
      </c>
      <c r="AA9" s="245">
        <f t="shared" si="5"/>
        <v>0.83333333333333304</v>
      </c>
      <c r="AB9" s="245">
        <f t="shared" si="5"/>
        <v>0.84027777777777746</v>
      </c>
      <c r="AC9" s="245">
        <f t="shared" si="5"/>
        <v>0.84722222222222188</v>
      </c>
      <c r="AD9" s="245">
        <f t="shared" si="5"/>
        <v>0.8541666666666663</v>
      </c>
      <c r="AE9" s="245">
        <f t="shared" si="5"/>
        <v>0.86111111111111072</v>
      </c>
      <c r="AF9" s="245">
        <f t="shared" si="5"/>
        <v>0.86805555555555514</v>
      </c>
      <c r="AG9" s="245">
        <f t="shared" si="5"/>
        <v>0.87499999999999956</v>
      </c>
      <c r="AH9" s="245">
        <f t="shared" si="5"/>
        <v>0.88194444444444398</v>
      </c>
      <c r="AI9" s="245">
        <f t="shared" si="5"/>
        <v>0.8888888888888884</v>
      </c>
      <c r="AJ9" s="245">
        <f t="shared" si="5"/>
        <v>0.89583333333333282</v>
      </c>
      <c r="AK9" s="245">
        <f t="shared" si="5"/>
        <v>0.90277777777777724</v>
      </c>
      <c r="AL9" s="245">
        <f t="shared" si="5"/>
        <v>0.90972222222222165</v>
      </c>
      <c r="AM9" s="245">
        <f t="shared" si="5"/>
        <v>0.91666666666666607</v>
      </c>
      <c r="AN9" s="245">
        <f t="shared" si="5"/>
        <v>0.92361111111111049</v>
      </c>
      <c r="AO9" s="245">
        <f t="shared" si="5"/>
        <v>0.93055555555555491</v>
      </c>
      <c r="AP9" s="245">
        <f t="shared" si="5"/>
        <v>0.93749999999999933</v>
      </c>
      <c r="AQ9" s="245">
        <f t="shared" si="5"/>
        <v>0.94444444444444375</v>
      </c>
      <c r="AR9" s="245">
        <f t="shared" si="5"/>
        <v>0.95138888888888817</v>
      </c>
      <c r="AS9" s="245">
        <f t="shared" si="5"/>
        <v>0.95833333333333259</v>
      </c>
      <c r="AT9" s="245">
        <f t="shared" si="5"/>
        <v>0.96527777777777701</v>
      </c>
      <c r="AU9" s="245">
        <f t="shared" si="5"/>
        <v>0.97222222222222143</v>
      </c>
      <c r="AV9" s="245">
        <f t="shared" si="5"/>
        <v>0.97916666666666585</v>
      </c>
      <c r="AW9" s="245">
        <f t="shared" si="5"/>
        <v>0.98611111111111027</v>
      </c>
      <c r="AX9" s="245">
        <f t="shared" si="5"/>
        <v>0.99305555555555469</v>
      </c>
      <c r="AY9" s="245">
        <f t="shared" si="5"/>
        <v>0.99999999999999911</v>
      </c>
      <c r="AZ9" s="245">
        <f t="shared" si="5"/>
        <v>1.0069444444444435</v>
      </c>
      <c r="BA9" s="245">
        <f t="shared" si="5"/>
        <v>1.013888888888888</v>
      </c>
      <c r="BB9" s="245">
        <f t="shared" si="5"/>
        <v>1.0208333333333324</v>
      </c>
      <c r="BC9" s="245">
        <f t="shared" si="5"/>
        <v>1.0277777777777768</v>
      </c>
      <c r="BD9" s="245">
        <f t="shared" si="5"/>
        <v>1.0347222222222212</v>
      </c>
      <c r="BE9" s="245">
        <f t="shared" si="5"/>
        <v>1.0416666666666656</v>
      </c>
      <c r="BF9" s="245">
        <f t="shared" si="5"/>
        <v>1.0486111111111101</v>
      </c>
      <c r="BG9" s="245">
        <f t="shared" si="5"/>
        <v>1.0555555555555545</v>
      </c>
      <c r="BH9" s="245">
        <f t="shared" si="5"/>
        <v>1.0624999999999989</v>
      </c>
      <c r="BI9" s="245">
        <f t="shared" si="5"/>
        <v>1.0694444444444433</v>
      </c>
      <c r="BJ9" s="245">
        <f t="shared" si="5"/>
        <v>1.0763888888888877</v>
      </c>
      <c r="BK9" s="245">
        <f t="shared" si="5"/>
        <v>1.0833333333333321</v>
      </c>
      <c r="BL9" s="245">
        <f t="shared" si="5"/>
        <v>1.0902777777777766</v>
      </c>
      <c r="BM9" s="245">
        <f t="shared" si="5"/>
        <v>1.097222222222221</v>
      </c>
      <c r="BN9" s="245">
        <f t="shared" si="5"/>
        <v>1.1041666666666654</v>
      </c>
      <c r="BO9" s="245">
        <f t="shared" si="5"/>
        <v>1.1111111111111098</v>
      </c>
      <c r="BP9" s="245">
        <f t="shared" si="5"/>
        <v>1.1180555555555542</v>
      </c>
      <c r="BQ9" s="245">
        <f t="shared" si="5"/>
        <v>1.1249999999999987</v>
      </c>
      <c r="BR9" s="245">
        <f t="shared" si="5"/>
        <v>1.1319444444444431</v>
      </c>
      <c r="BS9" s="245">
        <f t="shared" si="5"/>
        <v>1.1388888888888875</v>
      </c>
      <c r="BT9" s="245">
        <f t="shared" si="5"/>
        <v>1.1458333333333319</v>
      </c>
      <c r="BU9" s="245">
        <f t="shared" si="5"/>
        <v>1.1527777777777763</v>
      </c>
      <c r="BV9" s="245">
        <f t="shared" si="5"/>
        <v>1.1597222222222208</v>
      </c>
      <c r="BW9" s="245">
        <f t="shared" si="5"/>
        <v>1.1666666666666652</v>
      </c>
      <c r="BX9" s="72"/>
      <c r="BY9" s="72"/>
      <c r="BZ9" s="72"/>
      <c r="CA9" s="72"/>
      <c r="CB9" s="72"/>
      <c r="CC9" s="72"/>
      <c r="CD9" s="72"/>
      <c r="CE9" s="72"/>
      <c r="CF9" s="72"/>
      <c r="CG9" s="72"/>
    </row>
    <row r="10" spans="1:85" s="97" customFormat="1" ht="22.85" customHeight="1">
      <c r="A10" s="98" t="s">
        <v>83</v>
      </c>
      <c r="B10" s="98" t="s">
        <v>369</v>
      </c>
      <c r="C10" s="98" t="s">
        <v>370</v>
      </c>
      <c r="D10" s="98" t="s">
        <v>360</v>
      </c>
      <c r="E10" s="98" t="s">
        <v>0</v>
      </c>
      <c r="F10" s="98" t="s">
        <v>390</v>
      </c>
      <c r="G10" s="98" t="s">
        <v>389</v>
      </c>
      <c r="H10" s="98" t="s">
        <v>371</v>
      </c>
      <c r="I10" s="98" t="s">
        <v>372</v>
      </c>
      <c r="J10" s="98" t="s">
        <v>373</v>
      </c>
      <c r="K10" s="98" t="s">
        <v>374</v>
      </c>
      <c r="L10" s="98" t="s">
        <v>375</v>
      </c>
      <c r="M10" s="98" t="s">
        <v>376</v>
      </c>
      <c r="N10" s="234"/>
      <c r="O10" s="246">
        <f>HOUR(O9)</f>
        <v>18</v>
      </c>
      <c r="P10" s="246">
        <f t="shared" ref="P10:AU10" si="6">IF(MINUTE(O9+($K$8/60)/24)=0,HOUR(O9+($K$8/60)/24),MINUTE(O9+($K$8/60)/24))</f>
        <v>10</v>
      </c>
      <c r="Q10" s="246">
        <f t="shared" si="6"/>
        <v>20</v>
      </c>
      <c r="R10" s="246">
        <f t="shared" si="6"/>
        <v>30</v>
      </c>
      <c r="S10" s="246">
        <f t="shared" si="6"/>
        <v>40</v>
      </c>
      <c r="T10" s="246">
        <f t="shared" si="6"/>
        <v>50</v>
      </c>
      <c r="U10" s="246">
        <f t="shared" si="6"/>
        <v>19</v>
      </c>
      <c r="V10" s="246">
        <f t="shared" si="6"/>
        <v>10</v>
      </c>
      <c r="W10" s="246">
        <f t="shared" si="6"/>
        <v>20</v>
      </c>
      <c r="X10" s="246">
        <f t="shared" si="6"/>
        <v>30</v>
      </c>
      <c r="Y10" s="246">
        <f t="shared" si="6"/>
        <v>40</v>
      </c>
      <c r="Z10" s="246">
        <f t="shared" si="6"/>
        <v>50</v>
      </c>
      <c r="AA10" s="246">
        <f t="shared" si="6"/>
        <v>20</v>
      </c>
      <c r="AB10" s="246">
        <f t="shared" si="6"/>
        <v>10</v>
      </c>
      <c r="AC10" s="246">
        <f t="shared" si="6"/>
        <v>20</v>
      </c>
      <c r="AD10" s="246">
        <f t="shared" si="6"/>
        <v>30</v>
      </c>
      <c r="AE10" s="246">
        <f t="shared" si="6"/>
        <v>40</v>
      </c>
      <c r="AF10" s="246">
        <f t="shared" si="6"/>
        <v>50</v>
      </c>
      <c r="AG10" s="246">
        <f t="shared" si="6"/>
        <v>21</v>
      </c>
      <c r="AH10" s="246">
        <f t="shared" si="6"/>
        <v>10</v>
      </c>
      <c r="AI10" s="246">
        <f t="shared" si="6"/>
        <v>20</v>
      </c>
      <c r="AJ10" s="246">
        <f t="shared" si="6"/>
        <v>30</v>
      </c>
      <c r="AK10" s="246">
        <f t="shared" si="6"/>
        <v>40</v>
      </c>
      <c r="AL10" s="246">
        <f t="shared" si="6"/>
        <v>50</v>
      </c>
      <c r="AM10" s="246">
        <f t="shared" si="6"/>
        <v>22</v>
      </c>
      <c r="AN10" s="246">
        <f t="shared" si="6"/>
        <v>10</v>
      </c>
      <c r="AO10" s="246">
        <f t="shared" si="6"/>
        <v>20</v>
      </c>
      <c r="AP10" s="246">
        <f t="shared" si="6"/>
        <v>30</v>
      </c>
      <c r="AQ10" s="246">
        <f t="shared" si="6"/>
        <v>40</v>
      </c>
      <c r="AR10" s="246">
        <f t="shared" si="6"/>
        <v>50</v>
      </c>
      <c r="AS10" s="246">
        <f t="shared" si="6"/>
        <v>23</v>
      </c>
      <c r="AT10" s="246">
        <f t="shared" si="6"/>
        <v>10</v>
      </c>
      <c r="AU10" s="246">
        <f t="shared" si="6"/>
        <v>20</v>
      </c>
      <c r="AV10" s="246">
        <f t="shared" ref="AV10:BW10" si="7">IF(MINUTE(AU9+($K$8/60)/24)=0,HOUR(AU9+($K$8/60)/24),MINUTE(AU9+($K$8/60)/24))</f>
        <v>30</v>
      </c>
      <c r="AW10" s="246">
        <f t="shared" si="7"/>
        <v>40</v>
      </c>
      <c r="AX10" s="246">
        <f t="shared" si="7"/>
        <v>50</v>
      </c>
      <c r="AY10" s="246">
        <f t="shared" si="7"/>
        <v>0</v>
      </c>
      <c r="AZ10" s="246">
        <f t="shared" si="7"/>
        <v>10</v>
      </c>
      <c r="BA10" s="246">
        <f t="shared" si="7"/>
        <v>20</v>
      </c>
      <c r="BB10" s="246">
        <f t="shared" si="7"/>
        <v>30</v>
      </c>
      <c r="BC10" s="246">
        <f t="shared" si="7"/>
        <v>40</v>
      </c>
      <c r="BD10" s="246">
        <f t="shared" si="7"/>
        <v>50</v>
      </c>
      <c r="BE10" s="246">
        <f t="shared" si="7"/>
        <v>1</v>
      </c>
      <c r="BF10" s="246">
        <f t="shared" si="7"/>
        <v>10</v>
      </c>
      <c r="BG10" s="246">
        <f t="shared" si="7"/>
        <v>20</v>
      </c>
      <c r="BH10" s="246">
        <f t="shared" si="7"/>
        <v>30</v>
      </c>
      <c r="BI10" s="246">
        <f t="shared" si="7"/>
        <v>40</v>
      </c>
      <c r="BJ10" s="246">
        <f t="shared" si="7"/>
        <v>50</v>
      </c>
      <c r="BK10" s="246">
        <f t="shared" si="7"/>
        <v>2</v>
      </c>
      <c r="BL10" s="246">
        <f t="shared" si="7"/>
        <v>10</v>
      </c>
      <c r="BM10" s="246">
        <f t="shared" si="7"/>
        <v>20</v>
      </c>
      <c r="BN10" s="246">
        <f t="shared" si="7"/>
        <v>30</v>
      </c>
      <c r="BO10" s="246">
        <f t="shared" si="7"/>
        <v>40</v>
      </c>
      <c r="BP10" s="246">
        <f t="shared" si="7"/>
        <v>50</v>
      </c>
      <c r="BQ10" s="246">
        <f t="shared" si="7"/>
        <v>3</v>
      </c>
      <c r="BR10" s="246">
        <f t="shared" si="7"/>
        <v>10</v>
      </c>
      <c r="BS10" s="246">
        <f t="shared" si="7"/>
        <v>20</v>
      </c>
      <c r="BT10" s="246">
        <f t="shared" si="7"/>
        <v>30</v>
      </c>
      <c r="BU10" s="246">
        <f t="shared" si="7"/>
        <v>40</v>
      </c>
      <c r="BV10" s="246">
        <f t="shared" si="7"/>
        <v>50</v>
      </c>
      <c r="BW10" s="246">
        <f t="shared" si="7"/>
        <v>4</v>
      </c>
      <c r="BX10" s="96"/>
      <c r="BY10" s="96"/>
      <c r="BZ10" s="96"/>
      <c r="CA10" s="96"/>
      <c r="CB10" s="96"/>
      <c r="CC10" s="96"/>
      <c r="CD10" s="96"/>
      <c r="CE10" s="96"/>
      <c r="CF10" s="96"/>
      <c r="CG10" s="96"/>
    </row>
    <row r="11" spans="1:85" s="70" customFormat="1" ht="12" customHeight="1">
      <c r="A11" s="104"/>
      <c r="B11" s="211" t="s">
        <v>299</v>
      </c>
      <c r="C11" s="211"/>
      <c r="D11" s="212" t="s">
        <v>299</v>
      </c>
      <c r="E11" s="213" t="s">
        <v>381</v>
      </c>
      <c r="F11" s="240">
        <v>0.78125</v>
      </c>
      <c r="G11" s="240">
        <f t="shared" ref="G11:G48" si="8">F11+H11</f>
        <v>0.79166666666666663</v>
      </c>
      <c r="H11" s="240">
        <v>1.0416666666666666E-2</v>
      </c>
      <c r="I11" s="214"/>
      <c r="J11" s="215"/>
      <c r="K11" s="235"/>
      <c r="L11" s="216"/>
      <c r="M11" s="213"/>
      <c r="N11" s="90"/>
      <c r="O11" s="247" t="str">
        <f t="shared" ref="O11:BW14" si="9">IF(AND(O$9+($K$8/60)/24&gt;=$F11,O$9&lt;=$G11),$D11,"")</f>
        <v/>
      </c>
      <c r="P11" s="247" t="str">
        <f t="shared" si="9"/>
        <v/>
      </c>
      <c r="Q11" s="247" t="str">
        <f t="shared" si="9"/>
        <v/>
      </c>
      <c r="R11" s="247" t="str">
        <f t="shared" si="9"/>
        <v/>
      </c>
      <c r="S11" s="247" t="str">
        <f t="shared" si="9"/>
        <v>Servering</v>
      </c>
      <c r="T11" s="247" t="str">
        <f t="shared" si="9"/>
        <v>Servering</v>
      </c>
      <c r="U11" s="247" t="str">
        <f t="shared" si="9"/>
        <v>Servering</v>
      </c>
      <c r="V11" s="247" t="str">
        <f t="shared" si="9"/>
        <v/>
      </c>
      <c r="W11" s="247" t="str">
        <f t="shared" si="9"/>
        <v/>
      </c>
      <c r="X11" s="247" t="str">
        <f t="shared" si="9"/>
        <v/>
      </c>
      <c r="Y11" s="247" t="str">
        <f t="shared" si="9"/>
        <v/>
      </c>
      <c r="Z11" s="247" t="str">
        <f t="shared" si="9"/>
        <v/>
      </c>
      <c r="AA11" s="247" t="str">
        <f t="shared" si="9"/>
        <v/>
      </c>
      <c r="AB11" s="247" t="str">
        <f t="shared" si="9"/>
        <v/>
      </c>
      <c r="AC11" s="247" t="str">
        <f t="shared" si="9"/>
        <v/>
      </c>
      <c r="AD11" s="247" t="str">
        <f t="shared" si="9"/>
        <v/>
      </c>
      <c r="AE11" s="247" t="str">
        <f t="shared" si="9"/>
        <v/>
      </c>
      <c r="AF11" s="247" t="str">
        <f t="shared" si="9"/>
        <v/>
      </c>
      <c r="AG11" s="247" t="str">
        <f t="shared" si="9"/>
        <v/>
      </c>
      <c r="AH11" s="247" t="str">
        <f t="shared" si="9"/>
        <v/>
      </c>
      <c r="AI11" s="247" t="str">
        <f t="shared" si="9"/>
        <v/>
      </c>
      <c r="AJ11" s="247" t="str">
        <f t="shared" si="9"/>
        <v/>
      </c>
      <c r="AK11" s="247" t="str">
        <f t="shared" si="9"/>
        <v/>
      </c>
      <c r="AL11" s="247" t="str">
        <f t="shared" si="9"/>
        <v/>
      </c>
      <c r="AM11" s="247" t="str">
        <f t="shared" si="9"/>
        <v/>
      </c>
      <c r="AN11" s="247" t="str">
        <f t="shared" si="9"/>
        <v/>
      </c>
      <c r="AO11" s="247" t="str">
        <f t="shared" si="9"/>
        <v/>
      </c>
      <c r="AP11" s="247" t="str">
        <f t="shared" si="9"/>
        <v/>
      </c>
      <c r="AQ11" s="247" t="str">
        <f t="shared" si="9"/>
        <v/>
      </c>
      <c r="AR11" s="247" t="str">
        <f t="shared" si="9"/>
        <v/>
      </c>
      <c r="AS11" s="247" t="str">
        <f t="shared" si="9"/>
        <v/>
      </c>
      <c r="AT11" s="247" t="str">
        <f t="shared" si="9"/>
        <v/>
      </c>
      <c r="AU11" s="247" t="str">
        <f t="shared" si="9"/>
        <v/>
      </c>
      <c r="AV11" s="247" t="str">
        <f t="shared" si="9"/>
        <v/>
      </c>
      <c r="AW11" s="247" t="str">
        <f t="shared" si="9"/>
        <v/>
      </c>
      <c r="AX11" s="247" t="str">
        <f t="shared" si="9"/>
        <v/>
      </c>
      <c r="AY11" s="247" t="str">
        <f t="shared" si="9"/>
        <v/>
      </c>
      <c r="AZ11" s="247" t="str">
        <f t="shared" si="9"/>
        <v/>
      </c>
      <c r="BA11" s="247" t="str">
        <f t="shared" si="9"/>
        <v/>
      </c>
      <c r="BB11" s="247" t="str">
        <f t="shared" si="9"/>
        <v/>
      </c>
      <c r="BC11" s="247" t="str">
        <f t="shared" si="9"/>
        <v/>
      </c>
      <c r="BD11" s="247" t="str">
        <f t="shared" si="9"/>
        <v/>
      </c>
      <c r="BE11" s="247" t="str">
        <f t="shared" si="9"/>
        <v/>
      </c>
      <c r="BF11" s="247" t="str">
        <f t="shared" si="9"/>
        <v/>
      </c>
      <c r="BG11" s="247" t="str">
        <f t="shared" si="9"/>
        <v/>
      </c>
      <c r="BH11" s="247" t="str">
        <f t="shared" si="9"/>
        <v/>
      </c>
      <c r="BI11" s="247" t="str">
        <f t="shared" si="9"/>
        <v/>
      </c>
      <c r="BJ11" s="247" t="str">
        <f t="shared" si="9"/>
        <v/>
      </c>
      <c r="BK11" s="247" t="str">
        <f t="shared" si="9"/>
        <v/>
      </c>
      <c r="BL11" s="247" t="str">
        <f t="shared" si="9"/>
        <v/>
      </c>
      <c r="BM11" s="247" t="str">
        <f t="shared" si="9"/>
        <v/>
      </c>
      <c r="BN11" s="247" t="str">
        <f t="shared" si="9"/>
        <v/>
      </c>
      <c r="BO11" s="247" t="str">
        <f t="shared" si="9"/>
        <v/>
      </c>
      <c r="BP11" s="247" t="str">
        <f t="shared" si="9"/>
        <v/>
      </c>
      <c r="BQ11" s="247" t="str">
        <f t="shared" si="9"/>
        <v/>
      </c>
      <c r="BR11" s="247" t="str">
        <f t="shared" si="9"/>
        <v/>
      </c>
      <c r="BS11" s="247" t="str">
        <f t="shared" si="9"/>
        <v/>
      </c>
      <c r="BT11" s="247" t="str">
        <f t="shared" si="9"/>
        <v/>
      </c>
      <c r="BU11" s="247" t="str">
        <f t="shared" si="9"/>
        <v/>
      </c>
      <c r="BV11" s="247" t="str">
        <f t="shared" si="9"/>
        <v/>
      </c>
      <c r="BW11" s="247" t="str">
        <f t="shared" si="9"/>
        <v/>
      </c>
      <c r="BX11" s="106"/>
      <c r="BY11" s="106"/>
      <c r="BZ11" s="106"/>
      <c r="CA11" s="106" t="str">
        <f t="shared" ref="CA11:CG11" si="10">IF(AND(CB$9-($K$8/60)/24&gt;=$F11,BZ$9&lt;=$G11),$D11,"")</f>
        <v/>
      </c>
      <c r="CB11" s="106" t="str">
        <f t="shared" si="10"/>
        <v/>
      </c>
      <c r="CC11" s="106" t="str">
        <f t="shared" si="10"/>
        <v/>
      </c>
      <c r="CD11" s="106" t="str">
        <f t="shared" si="10"/>
        <v/>
      </c>
      <c r="CE11" s="106" t="str">
        <f t="shared" si="10"/>
        <v/>
      </c>
      <c r="CF11" s="106" t="str">
        <f t="shared" si="10"/>
        <v/>
      </c>
      <c r="CG11" s="106" t="str">
        <f t="shared" si="10"/>
        <v/>
      </c>
    </row>
    <row r="12" spans="1:85" ht="12" customHeight="1">
      <c r="A12" s="104"/>
      <c r="B12" s="217" t="s">
        <v>300</v>
      </c>
      <c r="C12" s="217"/>
      <c r="D12" s="212" t="s">
        <v>299</v>
      </c>
      <c r="E12" s="213" t="s">
        <v>381</v>
      </c>
      <c r="F12" s="240">
        <v>0.79166666666666663</v>
      </c>
      <c r="G12" s="240">
        <f t="shared" si="8"/>
        <v>0.79861111111111105</v>
      </c>
      <c r="H12" s="240">
        <v>6.9444444444444441E-3</v>
      </c>
      <c r="I12" s="220"/>
      <c r="J12" s="237"/>
      <c r="K12" s="238"/>
      <c r="L12" s="221"/>
      <c r="M12" s="236"/>
      <c r="N12" s="90"/>
      <c r="O12" s="247" t="str">
        <f t="shared" si="9"/>
        <v/>
      </c>
      <c r="P12" s="247" t="str">
        <f t="shared" si="9"/>
        <v/>
      </c>
      <c r="Q12" s="247" t="str">
        <f t="shared" si="9"/>
        <v/>
      </c>
      <c r="R12" s="247" t="str">
        <f t="shared" si="9"/>
        <v/>
      </c>
      <c r="S12" s="247" t="str">
        <f t="shared" si="9"/>
        <v/>
      </c>
      <c r="T12" s="247" t="str">
        <f t="shared" si="9"/>
        <v>Servering</v>
      </c>
      <c r="U12" s="247" t="str">
        <f t="shared" si="9"/>
        <v>Servering</v>
      </c>
      <c r="V12" s="247" t="str">
        <f t="shared" si="9"/>
        <v>Servering</v>
      </c>
      <c r="W12" s="247" t="str">
        <f t="shared" si="9"/>
        <v/>
      </c>
      <c r="X12" s="247" t="str">
        <f t="shared" si="9"/>
        <v/>
      </c>
      <c r="Y12" s="247" t="str">
        <f t="shared" si="9"/>
        <v/>
      </c>
      <c r="Z12" s="247" t="str">
        <f t="shared" si="9"/>
        <v/>
      </c>
      <c r="AA12" s="247" t="str">
        <f t="shared" si="9"/>
        <v/>
      </c>
      <c r="AB12" s="247" t="str">
        <f t="shared" si="9"/>
        <v/>
      </c>
      <c r="AC12" s="247" t="str">
        <f t="shared" si="9"/>
        <v/>
      </c>
      <c r="AD12" s="247" t="str">
        <f t="shared" si="9"/>
        <v/>
      </c>
      <c r="AE12" s="247" t="str">
        <f t="shared" si="9"/>
        <v/>
      </c>
      <c r="AF12" s="247" t="str">
        <f t="shared" si="9"/>
        <v/>
      </c>
      <c r="AG12" s="247" t="str">
        <f t="shared" si="9"/>
        <v/>
      </c>
      <c r="AH12" s="247" t="str">
        <f t="shared" si="9"/>
        <v/>
      </c>
      <c r="AI12" s="247" t="str">
        <f t="shared" si="9"/>
        <v/>
      </c>
      <c r="AJ12" s="247" t="str">
        <f t="shared" si="9"/>
        <v/>
      </c>
      <c r="AK12" s="247" t="str">
        <f t="shared" si="9"/>
        <v/>
      </c>
      <c r="AL12" s="247" t="str">
        <f t="shared" si="9"/>
        <v/>
      </c>
      <c r="AM12" s="247" t="str">
        <f t="shared" si="9"/>
        <v/>
      </c>
      <c r="AN12" s="247" t="str">
        <f t="shared" si="9"/>
        <v/>
      </c>
      <c r="AO12" s="247" t="str">
        <f t="shared" si="9"/>
        <v/>
      </c>
      <c r="AP12" s="247" t="str">
        <f t="shared" si="9"/>
        <v/>
      </c>
      <c r="AQ12" s="247" t="str">
        <f t="shared" si="9"/>
        <v/>
      </c>
      <c r="AR12" s="247" t="str">
        <f t="shared" si="9"/>
        <v/>
      </c>
      <c r="AS12" s="247" t="str">
        <f t="shared" si="9"/>
        <v/>
      </c>
      <c r="AT12" s="247" t="str">
        <f t="shared" si="9"/>
        <v/>
      </c>
      <c r="AU12" s="247" t="str">
        <f t="shared" si="9"/>
        <v/>
      </c>
      <c r="AV12" s="247" t="str">
        <f t="shared" si="9"/>
        <v/>
      </c>
      <c r="AW12" s="247" t="str">
        <f t="shared" si="9"/>
        <v/>
      </c>
      <c r="AX12" s="247" t="str">
        <f t="shared" si="9"/>
        <v/>
      </c>
      <c r="AY12" s="247" t="str">
        <f t="shared" si="9"/>
        <v/>
      </c>
      <c r="AZ12" s="247" t="str">
        <f t="shared" si="9"/>
        <v/>
      </c>
      <c r="BA12" s="247" t="str">
        <f t="shared" si="9"/>
        <v/>
      </c>
      <c r="BB12" s="247" t="str">
        <f t="shared" si="9"/>
        <v/>
      </c>
      <c r="BC12" s="247" t="str">
        <f t="shared" si="9"/>
        <v/>
      </c>
      <c r="BD12" s="247" t="str">
        <f t="shared" si="9"/>
        <v/>
      </c>
      <c r="BE12" s="247" t="str">
        <f t="shared" si="9"/>
        <v/>
      </c>
      <c r="BF12" s="247" t="str">
        <f t="shared" si="9"/>
        <v/>
      </c>
      <c r="BG12" s="247" t="str">
        <f t="shared" si="9"/>
        <v/>
      </c>
      <c r="BH12" s="247" t="str">
        <f t="shared" si="9"/>
        <v/>
      </c>
      <c r="BI12" s="247" t="str">
        <f t="shared" si="9"/>
        <v/>
      </c>
      <c r="BJ12" s="247" t="str">
        <f t="shared" si="9"/>
        <v/>
      </c>
      <c r="BK12" s="247" t="str">
        <f t="shared" si="9"/>
        <v/>
      </c>
      <c r="BL12" s="247" t="str">
        <f t="shared" si="9"/>
        <v/>
      </c>
      <c r="BM12" s="247" t="str">
        <f t="shared" si="9"/>
        <v/>
      </c>
      <c r="BN12" s="247" t="str">
        <f t="shared" si="9"/>
        <v/>
      </c>
      <c r="BO12" s="247" t="str">
        <f t="shared" si="9"/>
        <v/>
      </c>
      <c r="BP12" s="247" t="str">
        <f t="shared" si="9"/>
        <v/>
      </c>
      <c r="BQ12" s="247" t="str">
        <f t="shared" si="9"/>
        <v/>
      </c>
      <c r="BR12" s="247" t="str">
        <f t="shared" si="9"/>
        <v/>
      </c>
      <c r="BS12" s="247" t="str">
        <f t="shared" si="9"/>
        <v/>
      </c>
      <c r="BT12" s="247" t="str">
        <f t="shared" si="9"/>
        <v/>
      </c>
      <c r="BU12" s="247" t="str">
        <f t="shared" si="9"/>
        <v/>
      </c>
      <c r="BV12" s="247" t="str">
        <f t="shared" si="9"/>
        <v/>
      </c>
      <c r="BW12" s="247" t="str">
        <f t="shared" si="9"/>
        <v/>
      </c>
      <c r="BX12" s="248"/>
      <c r="BY12" s="248"/>
      <c r="BZ12" s="248"/>
      <c r="CA12" s="248" t="str">
        <f t="shared" ref="CA12:CG12" si="11">IF(AND(CB$9-($K$8/60)/24&gt;=$F12,BZ$9&lt;=$G12),$D12,"")</f>
        <v/>
      </c>
      <c r="CB12" s="248" t="str">
        <f t="shared" si="11"/>
        <v/>
      </c>
      <c r="CC12" s="248" t="str">
        <f t="shared" si="11"/>
        <v/>
      </c>
      <c r="CD12" s="248" t="str">
        <f t="shared" si="11"/>
        <v/>
      </c>
      <c r="CE12" s="248" t="str">
        <f t="shared" si="11"/>
        <v/>
      </c>
      <c r="CF12" s="248" t="str">
        <f t="shared" si="11"/>
        <v/>
      </c>
      <c r="CG12" s="248" t="str">
        <f t="shared" si="11"/>
        <v/>
      </c>
    </row>
    <row r="13" spans="1:85" ht="12" customHeight="1">
      <c r="A13" s="104"/>
      <c r="B13" s="217" t="s">
        <v>301</v>
      </c>
      <c r="C13" s="217"/>
      <c r="D13" s="212" t="s">
        <v>299</v>
      </c>
      <c r="E13" s="213" t="s">
        <v>381</v>
      </c>
      <c r="F13" s="240">
        <v>0.79861111111111105</v>
      </c>
      <c r="G13" s="240">
        <f t="shared" si="8"/>
        <v>0.81944444444444442</v>
      </c>
      <c r="H13" s="240">
        <v>2.0833333333333332E-2</v>
      </c>
      <c r="I13" s="220"/>
      <c r="J13" s="237"/>
      <c r="K13" s="238"/>
      <c r="L13" s="221"/>
      <c r="M13" s="236"/>
      <c r="N13" s="90"/>
      <c r="O13" s="247" t="str">
        <f t="shared" si="9"/>
        <v/>
      </c>
      <c r="P13" s="247" t="str">
        <f t="shared" si="9"/>
        <v/>
      </c>
      <c r="Q13" s="247" t="str">
        <f t="shared" si="9"/>
        <v/>
      </c>
      <c r="R13" s="247" t="str">
        <f t="shared" si="9"/>
        <v/>
      </c>
      <c r="S13" s="247" t="str">
        <f t="shared" si="9"/>
        <v/>
      </c>
      <c r="T13" s="247" t="str">
        <f t="shared" si="9"/>
        <v/>
      </c>
      <c r="U13" s="247" t="str">
        <f t="shared" ref="U13" si="12">IF(AND(U$9+($K$8/60)/24&gt;=$F13,U$9&lt;=$G13),$D13,"")</f>
        <v>Servering</v>
      </c>
      <c r="V13" s="247" t="str">
        <f t="shared" si="9"/>
        <v>Servering</v>
      </c>
      <c r="W13" s="247" t="str">
        <f t="shared" si="9"/>
        <v>Servering</v>
      </c>
      <c r="X13" s="247" t="str">
        <f t="shared" si="9"/>
        <v>Servering</v>
      </c>
      <c r="Y13" s="247" t="str">
        <f t="shared" si="9"/>
        <v>Servering</v>
      </c>
      <c r="Z13" s="247" t="str">
        <f t="shared" si="9"/>
        <v/>
      </c>
      <c r="AA13" s="247" t="str">
        <f t="shared" si="9"/>
        <v/>
      </c>
      <c r="AB13" s="247" t="str">
        <f t="shared" si="9"/>
        <v/>
      </c>
      <c r="AC13" s="247" t="str">
        <f t="shared" si="9"/>
        <v/>
      </c>
      <c r="AD13" s="247" t="str">
        <f t="shared" si="9"/>
        <v/>
      </c>
      <c r="AE13" s="247" t="str">
        <f t="shared" si="9"/>
        <v/>
      </c>
      <c r="AF13" s="247" t="str">
        <f t="shared" si="9"/>
        <v/>
      </c>
      <c r="AG13" s="247" t="str">
        <f t="shared" si="9"/>
        <v/>
      </c>
      <c r="AH13" s="247" t="str">
        <f t="shared" si="9"/>
        <v/>
      </c>
      <c r="AI13" s="247" t="str">
        <f t="shared" si="9"/>
        <v/>
      </c>
      <c r="AJ13" s="247" t="str">
        <f t="shared" si="9"/>
        <v/>
      </c>
      <c r="AK13" s="247" t="str">
        <f t="shared" si="9"/>
        <v/>
      </c>
      <c r="AL13" s="247" t="str">
        <f t="shared" si="9"/>
        <v/>
      </c>
      <c r="AM13" s="247" t="str">
        <f t="shared" si="9"/>
        <v/>
      </c>
      <c r="AN13" s="247" t="str">
        <f t="shared" si="9"/>
        <v/>
      </c>
      <c r="AO13" s="247" t="str">
        <f t="shared" si="9"/>
        <v/>
      </c>
      <c r="AP13" s="247" t="str">
        <f t="shared" si="9"/>
        <v/>
      </c>
      <c r="AQ13" s="247" t="str">
        <f t="shared" si="9"/>
        <v/>
      </c>
      <c r="AR13" s="247" t="str">
        <f t="shared" si="9"/>
        <v/>
      </c>
      <c r="AS13" s="247" t="str">
        <f t="shared" si="9"/>
        <v/>
      </c>
      <c r="AT13" s="247" t="str">
        <f t="shared" si="9"/>
        <v/>
      </c>
      <c r="AU13" s="247" t="str">
        <f t="shared" si="9"/>
        <v/>
      </c>
      <c r="AV13" s="247" t="str">
        <f t="shared" si="9"/>
        <v/>
      </c>
      <c r="AW13" s="247" t="str">
        <f t="shared" si="9"/>
        <v/>
      </c>
      <c r="AX13" s="247" t="str">
        <f t="shared" si="9"/>
        <v/>
      </c>
      <c r="AY13" s="247" t="str">
        <f t="shared" si="9"/>
        <v/>
      </c>
      <c r="AZ13" s="247" t="str">
        <f t="shared" si="9"/>
        <v/>
      </c>
      <c r="BA13" s="247" t="str">
        <f t="shared" si="9"/>
        <v/>
      </c>
      <c r="BB13" s="247" t="str">
        <f t="shared" si="9"/>
        <v/>
      </c>
      <c r="BC13" s="247" t="str">
        <f t="shared" si="9"/>
        <v/>
      </c>
      <c r="BD13" s="247" t="str">
        <f t="shared" si="9"/>
        <v/>
      </c>
      <c r="BE13" s="247" t="str">
        <f t="shared" si="9"/>
        <v/>
      </c>
      <c r="BF13" s="247" t="str">
        <f t="shared" si="9"/>
        <v/>
      </c>
      <c r="BG13" s="247" t="str">
        <f t="shared" si="9"/>
        <v/>
      </c>
      <c r="BH13" s="247" t="str">
        <f t="shared" si="9"/>
        <v/>
      </c>
      <c r="BI13" s="247" t="str">
        <f t="shared" si="9"/>
        <v/>
      </c>
      <c r="BJ13" s="247" t="str">
        <f t="shared" si="9"/>
        <v/>
      </c>
      <c r="BK13" s="247" t="str">
        <f t="shared" si="9"/>
        <v/>
      </c>
      <c r="BL13" s="247" t="str">
        <f t="shared" si="9"/>
        <v/>
      </c>
      <c r="BM13" s="247" t="str">
        <f t="shared" si="9"/>
        <v/>
      </c>
      <c r="BN13" s="247" t="str">
        <f t="shared" si="9"/>
        <v/>
      </c>
      <c r="BO13" s="247" t="str">
        <f t="shared" si="9"/>
        <v/>
      </c>
      <c r="BP13" s="247" t="str">
        <f t="shared" si="9"/>
        <v/>
      </c>
      <c r="BQ13" s="247" t="str">
        <f t="shared" si="9"/>
        <v/>
      </c>
      <c r="BR13" s="247" t="str">
        <f t="shared" si="9"/>
        <v/>
      </c>
      <c r="BS13" s="247" t="str">
        <f t="shared" si="9"/>
        <v/>
      </c>
      <c r="BT13" s="247" t="str">
        <f t="shared" si="9"/>
        <v/>
      </c>
      <c r="BU13" s="247" t="str">
        <f t="shared" si="9"/>
        <v/>
      </c>
      <c r="BV13" s="247" t="str">
        <f t="shared" si="9"/>
        <v/>
      </c>
      <c r="BW13" s="247" t="str">
        <f t="shared" si="9"/>
        <v/>
      </c>
      <c r="BX13" s="248"/>
      <c r="BY13" s="248"/>
      <c r="BZ13" s="248"/>
      <c r="CA13" s="248" t="str">
        <f t="shared" ref="CA13:CG13" si="13">IF(AND(CB$9-($K$8/60)/24&gt;=$F13,BZ$9&lt;=$G13),$D13,"")</f>
        <v/>
      </c>
      <c r="CB13" s="248" t="str">
        <f t="shared" si="13"/>
        <v/>
      </c>
      <c r="CC13" s="248" t="str">
        <f t="shared" si="13"/>
        <v/>
      </c>
      <c r="CD13" s="248" t="str">
        <f t="shared" si="13"/>
        <v/>
      </c>
      <c r="CE13" s="248" t="str">
        <f t="shared" si="13"/>
        <v/>
      </c>
      <c r="CF13" s="248" t="str">
        <f t="shared" si="13"/>
        <v/>
      </c>
      <c r="CG13" s="248" t="str">
        <f t="shared" si="13"/>
        <v/>
      </c>
    </row>
    <row r="14" spans="1:85" ht="12" customHeight="1">
      <c r="A14" s="104"/>
      <c r="B14" s="217" t="s">
        <v>302</v>
      </c>
      <c r="C14" s="217"/>
      <c r="D14" s="212" t="s">
        <v>299</v>
      </c>
      <c r="E14" s="213" t="s">
        <v>381</v>
      </c>
      <c r="F14" s="240">
        <v>0.81944444444444442</v>
      </c>
      <c r="G14" s="240">
        <f t="shared" si="8"/>
        <v>0.82499999999999996</v>
      </c>
      <c r="H14" s="240">
        <v>5.5555555555555558E-3</v>
      </c>
      <c r="I14" s="220"/>
      <c r="J14" s="237"/>
      <c r="K14" s="238"/>
      <c r="L14" s="221"/>
      <c r="M14" s="236"/>
      <c r="N14" s="90"/>
      <c r="O14" s="247" t="str">
        <f t="shared" si="9"/>
        <v/>
      </c>
      <c r="P14" s="247" t="str">
        <f t="shared" si="9"/>
        <v/>
      </c>
      <c r="Q14" s="247" t="str">
        <f t="shared" si="9"/>
        <v/>
      </c>
      <c r="R14" s="247" t="str">
        <f t="shared" si="9"/>
        <v/>
      </c>
      <c r="S14" s="247" t="str">
        <f t="shared" si="9"/>
        <v/>
      </c>
      <c r="T14" s="247" t="str">
        <f t="shared" si="9"/>
        <v/>
      </c>
      <c r="U14" s="247" t="str">
        <f t="shared" si="9"/>
        <v/>
      </c>
      <c r="V14" s="247" t="str">
        <f t="shared" si="9"/>
        <v/>
      </c>
      <c r="W14" s="247" t="str">
        <f t="shared" si="9"/>
        <v/>
      </c>
      <c r="X14" s="247" t="str">
        <f t="shared" si="9"/>
        <v>Servering</v>
      </c>
      <c r="Y14" s="247" t="str">
        <f t="shared" si="9"/>
        <v>Servering</v>
      </c>
      <c r="Z14" s="247" t="str">
        <f t="shared" si="9"/>
        <v/>
      </c>
      <c r="AA14" s="247" t="str">
        <f t="shared" si="9"/>
        <v/>
      </c>
      <c r="AB14" s="247" t="str">
        <f t="shared" si="9"/>
        <v/>
      </c>
      <c r="AC14" s="247" t="str">
        <f t="shared" si="9"/>
        <v/>
      </c>
      <c r="AD14" s="247" t="str">
        <f t="shared" si="9"/>
        <v/>
      </c>
      <c r="AE14" s="247" t="str">
        <f t="shared" si="9"/>
        <v/>
      </c>
      <c r="AF14" s="247" t="str">
        <f t="shared" si="9"/>
        <v/>
      </c>
      <c r="AG14" s="247" t="str">
        <f t="shared" si="9"/>
        <v/>
      </c>
      <c r="AH14" s="247" t="str">
        <f t="shared" si="9"/>
        <v/>
      </c>
      <c r="AI14" s="247" t="str">
        <f t="shared" si="9"/>
        <v/>
      </c>
      <c r="AJ14" s="247" t="str">
        <f t="shared" si="9"/>
        <v/>
      </c>
      <c r="AK14" s="247" t="str">
        <f t="shared" si="9"/>
        <v/>
      </c>
      <c r="AL14" s="247" t="str">
        <f t="shared" si="9"/>
        <v/>
      </c>
      <c r="AM14" s="247" t="str">
        <f t="shared" si="9"/>
        <v/>
      </c>
      <c r="AN14" s="247" t="str">
        <f t="shared" si="9"/>
        <v/>
      </c>
      <c r="AO14" s="247" t="str">
        <f t="shared" si="9"/>
        <v/>
      </c>
      <c r="AP14" s="247" t="str">
        <f t="shared" si="9"/>
        <v/>
      </c>
      <c r="AQ14" s="247" t="str">
        <f t="shared" si="9"/>
        <v/>
      </c>
      <c r="AR14" s="247" t="str">
        <f t="shared" si="9"/>
        <v/>
      </c>
      <c r="AS14" s="247" t="str">
        <f t="shared" si="9"/>
        <v/>
      </c>
      <c r="AT14" s="247" t="str">
        <f t="shared" si="9"/>
        <v/>
      </c>
      <c r="AU14" s="247" t="str">
        <f t="shared" si="9"/>
        <v/>
      </c>
      <c r="AV14" s="247" t="str">
        <f t="shared" si="9"/>
        <v/>
      </c>
      <c r="AW14" s="247" t="str">
        <f t="shared" si="9"/>
        <v/>
      </c>
      <c r="AX14" s="247" t="str">
        <f t="shared" si="9"/>
        <v/>
      </c>
      <c r="AY14" s="247" t="str">
        <f t="shared" si="9"/>
        <v/>
      </c>
      <c r="AZ14" s="247" t="str">
        <f t="shared" si="9"/>
        <v/>
      </c>
      <c r="BA14" s="247" t="str">
        <f t="shared" si="9"/>
        <v/>
      </c>
      <c r="BB14" s="247" t="str">
        <f t="shared" si="9"/>
        <v/>
      </c>
      <c r="BC14" s="247" t="str">
        <f t="shared" si="9"/>
        <v/>
      </c>
      <c r="BD14" s="247" t="str">
        <f t="shared" si="9"/>
        <v/>
      </c>
      <c r="BE14" s="247" t="str">
        <f t="shared" si="9"/>
        <v/>
      </c>
      <c r="BF14" s="247" t="str">
        <f t="shared" si="9"/>
        <v/>
      </c>
      <c r="BG14" s="247" t="str">
        <f t="shared" si="9"/>
        <v/>
      </c>
      <c r="BH14" s="247" t="str">
        <f t="shared" si="9"/>
        <v/>
      </c>
      <c r="BI14" s="247" t="str">
        <f t="shared" si="9"/>
        <v/>
      </c>
      <c r="BJ14" s="247" t="str">
        <f t="shared" si="9"/>
        <v/>
      </c>
      <c r="BK14" s="247" t="str">
        <f t="shared" si="9"/>
        <v/>
      </c>
      <c r="BL14" s="247" t="str">
        <f t="shared" si="9"/>
        <v/>
      </c>
      <c r="BM14" s="247" t="str">
        <f t="shared" si="9"/>
        <v/>
      </c>
      <c r="BN14" s="247" t="str">
        <f t="shared" si="9"/>
        <v/>
      </c>
      <c r="BO14" s="247" t="str">
        <f t="shared" si="9"/>
        <v/>
      </c>
      <c r="BP14" s="247" t="str">
        <f t="shared" si="9"/>
        <v/>
      </c>
      <c r="BQ14" s="247" t="str">
        <f t="shared" si="9"/>
        <v/>
      </c>
      <c r="BR14" s="247" t="str">
        <f t="shared" si="9"/>
        <v/>
      </c>
      <c r="BS14" s="247" t="str">
        <f t="shared" si="9"/>
        <v/>
      </c>
      <c r="BT14" s="247" t="str">
        <f t="shared" si="9"/>
        <v/>
      </c>
      <c r="BU14" s="247" t="str">
        <f t="shared" si="9"/>
        <v/>
      </c>
      <c r="BV14" s="247" t="str">
        <f t="shared" si="9"/>
        <v/>
      </c>
      <c r="BW14" s="247" t="str">
        <f t="shared" si="9"/>
        <v/>
      </c>
      <c r="BX14" s="248"/>
      <c r="BY14" s="248"/>
      <c r="BZ14" s="248"/>
      <c r="CA14" s="248" t="str">
        <f t="shared" ref="CA14:CG14" si="14">IF(AND(CB$9-($K$8/60)/24&gt;=$F14,BZ$9&lt;=$G14),$D14,"")</f>
        <v/>
      </c>
      <c r="CB14" s="248" t="str">
        <f t="shared" si="14"/>
        <v/>
      </c>
      <c r="CC14" s="248" t="str">
        <f t="shared" si="14"/>
        <v/>
      </c>
      <c r="CD14" s="248" t="str">
        <f t="shared" si="14"/>
        <v/>
      </c>
      <c r="CE14" s="248" t="str">
        <f t="shared" si="14"/>
        <v/>
      </c>
      <c r="CF14" s="248" t="str">
        <f t="shared" si="14"/>
        <v/>
      </c>
      <c r="CG14" s="248" t="str">
        <f t="shared" si="14"/>
        <v/>
      </c>
    </row>
    <row r="15" spans="1:85" ht="12" customHeight="1">
      <c r="A15" s="104"/>
      <c r="B15" s="217" t="s">
        <v>303</v>
      </c>
      <c r="C15" s="217"/>
      <c r="D15" s="212" t="s">
        <v>299</v>
      </c>
      <c r="E15" s="213" t="s">
        <v>381</v>
      </c>
      <c r="F15" s="240">
        <v>0.82499999999999996</v>
      </c>
      <c r="G15" s="240">
        <f t="shared" si="8"/>
        <v>0.83055555555555549</v>
      </c>
      <c r="H15" s="240">
        <v>5.5555555555555558E-3</v>
      </c>
      <c r="I15" s="220"/>
      <c r="J15" s="237"/>
      <c r="K15" s="238"/>
      <c r="L15" s="221"/>
      <c r="M15" s="236"/>
      <c r="N15" s="90"/>
      <c r="O15" s="247" t="str">
        <f t="shared" ref="O15:BW18" si="15">IF(AND(O$9+($K$8/60)/24&gt;=$F15,O$9&lt;=$G15),$D15,"")</f>
        <v/>
      </c>
      <c r="P15" s="247" t="str">
        <f t="shared" si="15"/>
        <v/>
      </c>
      <c r="Q15" s="247" t="str">
        <f t="shared" si="15"/>
        <v/>
      </c>
      <c r="R15" s="247" t="str">
        <f t="shared" si="15"/>
        <v/>
      </c>
      <c r="S15" s="247" t="str">
        <f t="shared" si="15"/>
        <v/>
      </c>
      <c r="T15" s="247" t="str">
        <f t="shared" si="15"/>
        <v/>
      </c>
      <c r="U15" s="247" t="str">
        <f t="shared" si="15"/>
        <v/>
      </c>
      <c r="V15" s="247" t="str">
        <f t="shared" si="15"/>
        <v/>
      </c>
      <c r="W15" s="247" t="str">
        <f t="shared" si="15"/>
        <v/>
      </c>
      <c r="X15" s="247" t="str">
        <f t="shared" si="15"/>
        <v/>
      </c>
      <c r="Y15" s="247" t="str">
        <f t="shared" si="15"/>
        <v>Servering</v>
      </c>
      <c r="Z15" s="247" t="str">
        <f t="shared" si="15"/>
        <v>Servering</v>
      </c>
      <c r="AA15" s="247" t="str">
        <f t="shared" si="15"/>
        <v/>
      </c>
      <c r="AB15" s="247" t="str">
        <f t="shared" si="15"/>
        <v/>
      </c>
      <c r="AC15" s="247" t="str">
        <f t="shared" si="15"/>
        <v/>
      </c>
      <c r="AD15" s="247" t="str">
        <f t="shared" si="15"/>
        <v/>
      </c>
      <c r="AE15" s="247" t="str">
        <f t="shared" si="15"/>
        <v/>
      </c>
      <c r="AF15" s="247" t="str">
        <f t="shared" si="15"/>
        <v/>
      </c>
      <c r="AG15" s="247" t="str">
        <f t="shared" si="15"/>
        <v/>
      </c>
      <c r="AH15" s="247" t="str">
        <f t="shared" si="15"/>
        <v/>
      </c>
      <c r="AI15" s="247" t="str">
        <f t="shared" si="15"/>
        <v/>
      </c>
      <c r="AJ15" s="247" t="str">
        <f t="shared" si="15"/>
        <v/>
      </c>
      <c r="AK15" s="247" t="str">
        <f t="shared" si="15"/>
        <v/>
      </c>
      <c r="AL15" s="247" t="str">
        <f t="shared" si="15"/>
        <v/>
      </c>
      <c r="AM15" s="247" t="str">
        <f t="shared" si="15"/>
        <v/>
      </c>
      <c r="AN15" s="247" t="str">
        <f t="shared" si="15"/>
        <v/>
      </c>
      <c r="AO15" s="247" t="str">
        <f t="shared" si="15"/>
        <v/>
      </c>
      <c r="AP15" s="247" t="str">
        <f t="shared" si="15"/>
        <v/>
      </c>
      <c r="AQ15" s="247" t="str">
        <f t="shared" si="15"/>
        <v/>
      </c>
      <c r="AR15" s="247" t="str">
        <f t="shared" si="15"/>
        <v/>
      </c>
      <c r="AS15" s="247" t="str">
        <f t="shared" si="15"/>
        <v/>
      </c>
      <c r="AT15" s="247" t="str">
        <f t="shared" si="15"/>
        <v/>
      </c>
      <c r="AU15" s="247" t="str">
        <f t="shared" si="15"/>
        <v/>
      </c>
      <c r="AV15" s="247" t="str">
        <f t="shared" si="15"/>
        <v/>
      </c>
      <c r="AW15" s="247" t="str">
        <f t="shared" si="15"/>
        <v/>
      </c>
      <c r="AX15" s="247" t="str">
        <f t="shared" si="15"/>
        <v/>
      </c>
      <c r="AY15" s="247" t="str">
        <f t="shared" si="15"/>
        <v/>
      </c>
      <c r="AZ15" s="247" t="str">
        <f t="shared" si="15"/>
        <v/>
      </c>
      <c r="BA15" s="247" t="str">
        <f t="shared" si="15"/>
        <v/>
      </c>
      <c r="BB15" s="247" t="str">
        <f t="shared" si="15"/>
        <v/>
      </c>
      <c r="BC15" s="247" t="str">
        <f t="shared" si="15"/>
        <v/>
      </c>
      <c r="BD15" s="247" t="str">
        <f t="shared" si="15"/>
        <v/>
      </c>
      <c r="BE15" s="247" t="str">
        <f t="shared" si="15"/>
        <v/>
      </c>
      <c r="BF15" s="247" t="str">
        <f t="shared" si="15"/>
        <v/>
      </c>
      <c r="BG15" s="247" t="str">
        <f t="shared" si="15"/>
        <v/>
      </c>
      <c r="BH15" s="247" t="str">
        <f t="shared" si="15"/>
        <v/>
      </c>
      <c r="BI15" s="247" t="str">
        <f t="shared" si="15"/>
        <v/>
      </c>
      <c r="BJ15" s="247" t="str">
        <f t="shared" si="15"/>
        <v/>
      </c>
      <c r="BK15" s="247" t="str">
        <f t="shared" si="15"/>
        <v/>
      </c>
      <c r="BL15" s="247" t="str">
        <f t="shared" si="15"/>
        <v/>
      </c>
      <c r="BM15" s="247" t="str">
        <f t="shared" si="15"/>
        <v/>
      </c>
      <c r="BN15" s="247" t="str">
        <f t="shared" si="15"/>
        <v/>
      </c>
      <c r="BO15" s="247" t="str">
        <f t="shared" si="15"/>
        <v/>
      </c>
      <c r="BP15" s="247" t="str">
        <f t="shared" si="15"/>
        <v/>
      </c>
      <c r="BQ15" s="247" t="str">
        <f t="shared" si="15"/>
        <v/>
      </c>
      <c r="BR15" s="247" t="str">
        <f t="shared" si="15"/>
        <v/>
      </c>
      <c r="BS15" s="247" t="str">
        <f t="shared" si="15"/>
        <v/>
      </c>
      <c r="BT15" s="247" t="str">
        <f t="shared" si="15"/>
        <v/>
      </c>
      <c r="BU15" s="247" t="str">
        <f t="shared" si="15"/>
        <v/>
      </c>
      <c r="BV15" s="247" t="str">
        <f t="shared" si="15"/>
        <v/>
      </c>
      <c r="BW15" s="247" t="str">
        <f t="shared" si="15"/>
        <v/>
      </c>
      <c r="BX15" s="248"/>
      <c r="BY15" s="248"/>
      <c r="BZ15" s="248"/>
      <c r="CA15" s="248" t="str">
        <f t="shared" ref="CA15:CG15" si="16">IF(AND(CB$9-($K$8/60)/24&gt;=$F15,BZ$9&lt;=$G15),$D15,"")</f>
        <v/>
      </c>
      <c r="CB15" s="248" t="str">
        <f t="shared" si="16"/>
        <v/>
      </c>
      <c r="CC15" s="248" t="str">
        <f t="shared" si="16"/>
        <v/>
      </c>
      <c r="CD15" s="248" t="str">
        <f t="shared" si="16"/>
        <v/>
      </c>
      <c r="CE15" s="248" t="str">
        <f t="shared" si="16"/>
        <v/>
      </c>
      <c r="CF15" s="248" t="str">
        <f t="shared" si="16"/>
        <v/>
      </c>
      <c r="CG15" s="248" t="str">
        <f t="shared" si="16"/>
        <v/>
      </c>
    </row>
    <row r="16" spans="1:85" ht="12" customHeight="1">
      <c r="A16" s="104"/>
      <c r="B16" s="217" t="s">
        <v>304</v>
      </c>
      <c r="C16" s="217"/>
      <c r="D16" s="212" t="s">
        <v>299</v>
      </c>
      <c r="E16" s="213" t="s">
        <v>381</v>
      </c>
      <c r="F16" s="240">
        <v>0.83055555555555549</v>
      </c>
      <c r="G16" s="240">
        <f t="shared" si="8"/>
        <v>0.84791666666666665</v>
      </c>
      <c r="H16" s="240">
        <v>1.7361111111111112E-2</v>
      </c>
      <c r="I16" s="220"/>
      <c r="J16" s="237"/>
      <c r="K16" s="238"/>
      <c r="L16" s="221"/>
      <c r="M16" s="236"/>
      <c r="N16" s="90"/>
      <c r="O16" s="247" t="str">
        <f t="shared" si="15"/>
        <v/>
      </c>
      <c r="P16" s="247" t="str">
        <f t="shared" si="15"/>
        <v/>
      </c>
      <c r="Q16" s="247" t="str">
        <f t="shared" si="15"/>
        <v/>
      </c>
      <c r="R16" s="247" t="str">
        <f t="shared" si="15"/>
        <v/>
      </c>
      <c r="S16" s="247" t="str">
        <f t="shared" si="15"/>
        <v/>
      </c>
      <c r="T16" s="247" t="str">
        <f t="shared" si="15"/>
        <v/>
      </c>
      <c r="U16" s="247" t="str">
        <f t="shared" si="15"/>
        <v/>
      </c>
      <c r="V16" s="247" t="str">
        <f t="shared" si="15"/>
        <v/>
      </c>
      <c r="W16" s="247" t="str">
        <f t="shared" si="15"/>
        <v/>
      </c>
      <c r="X16" s="247" t="str">
        <f t="shared" si="15"/>
        <v/>
      </c>
      <c r="Y16" s="247" t="str">
        <f t="shared" si="15"/>
        <v/>
      </c>
      <c r="Z16" s="247" t="str">
        <f t="shared" si="15"/>
        <v>Servering</v>
      </c>
      <c r="AA16" s="247" t="str">
        <f t="shared" si="15"/>
        <v>Servering</v>
      </c>
      <c r="AB16" s="247" t="str">
        <f t="shared" si="15"/>
        <v>Servering</v>
      </c>
      <c r="AC16" s="247" t="str">
        <f t="shared" si="15"/>
        <v>Servering</v>
      </c>
      <c r="AD16" s="247" t="str">
        <f t="shared" si="15"/>
        <v/>
      </c>
      <c r="AE16" s="247" t="str">
        <f t="shared" si="15"/>
        <v/>
      </c>
      <c r="AF16" s="247" t="str">
        <f t="shared" si="15"/>
        <v/>
      </c>
      <c r="AG16" s="247" t="str">
        <f t="shared" si="15"/>
        <v/>
      </c>
      <c r="AH16" s="247" t="str">
        <f t="shared" si="15"/>
        <v/>
      </c>
      <c r="AI16" s="247" t="str">
        <f t="shared" si="15"/>
        <v/>
      </c>
      <c r="AJ16" s="247" t="str">
        <f t="shared" si="15"/>
        <v/>
      </c>
      <c r="AK16" s="247" t="str">
        <f t="shared" si="15"/>
        <v/>
      </c>
      <c r="AL16" s="247" t="str">
        <f t="shared" si="15"/>
        <v/>
      </c>
      <c r="AM16" s="247" t="str">
        <f t="shared" si="15"/>
        <v/>
      </c>
      <c r="AN16" s="247" t="str">
        <f t="shared" si="15"/>
        <v/>
      </c>
      <c r="AO16" s="247" t="str">
        <f t="shared" si="15"/>
        <v/>
      </c>
      <c r="AP16" s="247" t="str">
        <f t="shared" si="15"/>
        <v/>
      </c>
      <c r="AQ16" s="247" t="str">
        <f t="shared" si="15"/>
        <v/>
      </c>
      <c r="AR16" s="247" t="str">
        <f t="shared" si="15"/>
        <v/>
      </c>
      <c r="AS16" s="247" t="str">
        <f t="shared" si="15"/>
        <v/>
      </c>
      <c r="AT16" s="247" t="str">
        <f t="shared" si="15"/>
        <v/>
      </c>
      <c r="AU16" s="247" t="str">
        <f t="shared" si="15"/>
        <v/>
      </c>
      <c r="AV16" s="247" t="str">
        <f t="shared" si="15"/>
        <v/>
      </c>
      <c r="AW16" s="247" t="str">
        <f t="shared" si="15"/>
        <v/>
      </c>
      <c r="AX16" s="247" t="str">
        <f t="shared" si="15"/>
        <v/>
      </c>
      <c r="AY16" s="247" t="str">
        <f t="shared" si="15"/>
        <v/>
      </c>
      <c r="AZ16" s="247" t="str">
        <f t="shared" si="15"/>
        <v/>
      </c>
      <c r="BA16" s="247" t="str">
        <f t="shared" si="15"/>
        <v/>
      </c>
      <c r="BB16" s="247" t="str">
        <f t="shared" si="15"/>
        <v/>
      </c>
      <c r="BC16" s="247" t="str">
        <f t="shared" si="15"/>
        <v/>
      </c>
      <c r="BD16" s="247" t="str">
        <f t="shared" si="15"/>
        <v/>
      </c>
      <c r="BE16" s="247" t="str">
        <f t="shared" si="15"/>
        <v/>
      </c>
      <c r="BF16" s="247" t="str">
        <f t="shared" si="15"/>
        <v/>
      </c>
      <c r="BG16" s="247" t="str">
        <f t="shared" si="15"/>
        <v/>
      </c>
      <c r="BH16" s="247" t="str">
        <f t="shared" si="15"/>
        <v/>
      </c>
      <c r="BI16" s="247" t="str">
        <f t="shared" si="15"/>
        <v/>
      </c>
      <c r="BJ16" s="247" t="str">
        <f t="shared" si="15"/>
        <v/>
      </c>
      <c r="BK16" s="247" t="str">
        <f t="shared" si="15"/>
        <v/>
      </c>
      <c r="BL16" s="247" t="str">
        <f t="shared" si="15"/>
        <v/>
      </c>
      <c r="BM16" s="247" t="str">
        <f t="shared" si="15"/>
        <v/>
      </c>
      <c r="BN16" s="247" t="str">
        <f t="shared" si="15"/>
        <v/>
      </c>
      <c r="BO16" s="247" t="str">
        <f t="shared" si="15"/>
        <v/>
      </c>
      <c r="BP16" s="247" t="str">
        <f t="shared" si="15"/>
        <v/>
      </c>
      <c r="BQ16" s="247" t="str">
        <f t="shared" si="15"/>
        <v/>
      </c>
      <c r="BR16" s="247" t="str">
        <f t="shared" si="15"/>
        <v/>
      </c>
      <c r="BS16" s="247" t="str">
        <f t="shared" si="15"/>
        <v/>
      </c>
      <c r="BT16" s="247" t="str">
        <f t="shared" si="15"/>
        <v/>
      </c>
      <c r="BU16" s="247" t="str">
        <f t="shared" si="15"/>
        <v/>
      </c>
      <c r="BV16" s="247" t="str">
        <f t="shared" si="15"/>
        <v/>
      </c>
      <c r="BW16" s="247" t="str">
        <f t="shared" si="15"/>
        <v/>
      </c>
      <c r="BX16" s="248"/>
      <c r="BY16" s="248"/>
      <c r="BZ16" s="248"/>
      <c r="CA16" s="248" t="str">
        <f t="shared" ref="CA16:CG16" si="17">IF(AND(CB$9-($K$8/60)/24&gt;=$F16,BZ$9&lt;=$G16),$D16,"")</f>
        <v/>
      </c>
      <c r="CB16" s="248" t="str">
        <f t="shared" si="17"/>
        <v/>
      </c>
      <c r="CC16" s="248" t="str">
        <f t="shared" si="17"/>
        <v/>
      </c>
      <c r="CD16" s="248" t="str">
        <f t="shared" si="17"/>
        <v/>
      </c>
      <c r="CE16" s="248" t="str">
        <f t="shared" si="17"/>
        <v/>
      </c>
      <c r="CF16" s="248" t="str">
        <f t="shared" si="17"/>
        <v/>
      </c>
      <c r="CG16" s="248" t="str">
        <f t="shared" si="17"/>
        <v/>
      </c>
    </row>
    <row r="17" spans="1:85" ht="12" customHeight="1">
      <c r="A17" s="104"/>
      <c r="B17" s="217" t="s">
        <v>305</v>
      </c>
      <c r="C17" s="217"/>
      <c r="D17" s="212" t="s">
        <v>299</v>
      </c>
      <c r="E17" s="236" t="s">
        <v>380</v>
      </c>
      <c r="F17" s="240">
        <v>0.84791666666666665</v>
      </c>
      <c r="G17" s="240">
        <f t="shared" si="8"/>
        <v>0.85347222222222219</v>
      </c>
      <c r="H17" s="240">
        <v>5.5555555555555558E-3</v>
      </c>
      <c r="I17" s="220"/>
      <c r="J17" s="237"/>
      <c r="K17" s="238"/>
      <c r="L17" s="221"/>
      <c r="M17" s="236"/>
      <c r="N17" s="90"/>
      <c r="O17" s="247" t="str">
        <f t="shared" si="15"/>
        <v/>
      </c>
      <c r="P17" s="247" t="str">
        <f t="shared" si="15"/>
        <v/>
      </c>
      <c r="Q17" s="247" t="str">
        <f t="shared" si="15"/>
        <v/>
      </c>
      <c r="R17" s="247" t="str">
        <f t="shared" si="15"/>
        <v/>
      </c>
      <c r="S17" s="247" t="str">
        <f t="shared" si="15"/>
        <v/>
      </c>
      <c r="T17" s="247" t="str">
        <f t="shared" si="15"/>
        <v/>
      </c>
      <c r="U17" s="247" t="str">
        <f t="shared" si="15"/>
        <v/>
      </c>
      <c r="V17" s="247" t="str">
        <f t="shared" si="15"/>
        <v/>
      </c>
      <c r="W17" s="247" t="str">
        <f t="shared" si="15"/>
        <v/>
      </c>
      <c r="X17" s="247" t="str">
        <f t="shared" si="15"/>
        <v/>
      </c>
      <c r="Y17" s="247" t="str">
        <f t="shared" si="15"/>
        <v/>
      </c>
      <c r="Z17" s="247" t="str">
        <f t="shared" si="15"/>
        <v/>
      </c>
      <c r="AA17" s="247" t="str">
        <f t="shared" si="15"/>
        <v/>
      </c>
      <c r="AB17" s="247" t="str">
        <f t="shared" si="15"/>
        <v/>
      </c>
      <c r="AC17" s="247" t="str">
        <f t="shared" si="15"/>
        <v>Servering</v>
      </c>
      <c r="AD17" s="247" t="str">
        <f t="shared" si="15"/>
        <v/>
      </c>
      <c r="AE17" s="247" t="str">
        <f t="shared" si="15"/>
        <v/>
      </c>
      <c r="AF17" s="247" t="str">
        <f t="shared" si="15"/>
        <v/>
      </c>
      <c r="AG17" s="247" t="str">
        <f t="shared" si="15"/>
        <v/>
      </c>
      <c r="AH17" s="247" t="str">
        <f t="shared" si="15"/>
        <v/>
      </c>
      <c r="AI17" s="247" t="str">
        <f t="shared" si="15"/>
        <v/>
      </c>
      <c r="AJ17" s="247" t="str">
        <f t="shared" si="15"/>
        <v/>
      </c>
      <c r="AK17" s="247" t="str">
        <f t="shared" si="15"/>
        <v/>
      </c>
      <c r="AL17" s="247" t="str">
        <f t="shared" si="15"/>
        <v/>
      </c>
      <c r="AM17" s="247" t="str">
        <f t="shared" si="15"/>
        <v/>
      </c>
      <c r="AN17" s="247" t="str">
        <f t="shared" si="15"/>
        <v/>
      </c>
      <c r="AO17" s="247" t="str">
        <f t="shared" si="15"/>
        <v/>
      </c>
      <c r="AP17" s="247" t="str">
        <f t="shared" si="15"/>
        <v/>
      </c>
      <c r="AQ17" s="247" t="str">
        <f t="shared" si="15"/>
        <v/>
      </c>
      <c r="AR17" s="247" t="str">
        <f t="shared" si="15"/>
        <v/>
      </c>
      <c r="AS17" s="247" t="str">
        <f t="shared" si="15"/>
        <v/>
      </c>
      <c r="AT17" s="247" t="str">
        <f t="shared" si="15"/>
        <v/>
      </c>
      <c r="AU17" s="247" t="str">
        <f t="shared" si="15"/>
        <v/>
      </c>
      <c r="AV17" s="247" t="str">
        <f t="shared" si="15"/>
        <v/>
      </c>
      <c r="AW17" s="247" t="str">
        <f t="shared" si="15"/>
        <v/>
      </c>
      <c r="AX17" s="247" t="str">
        <f t="shared" si="15"/>
        <v/>
      </c>
      <c r="AY17" s="247" t="str">
        <f t="shared" si="15"/>
        <v/>
      </c>
      <c r="AZ17" s="247" t="str">
        <f t="shared" si="15"/>
        <v/>
      </c>
      <c r="BA17" s="247" t="str">
        <f t="shared" si="15"/>
        <v/>
      </c>
      <c r="BB17" s="247" t="str">
        <f t="shared" si="15"/>
        <v/>
      </c>
      <c r="BC17" s="247" t="str">
        <f t="shared" si="15"/>
        <v/>
      </c>
      <c r="BD17" s="247" t="str">
        <f t="shared" si="15"/>
        <v/>
      </c>
      <c r="BE17" s="247" t="str">
        <f t="shared" si="15"/>
        <v/>
      </c>
      <c r="BF17" s="247" t="str">
        <f t="shared" si="15"/>
        <v/>
      </c>
      <c r="BG17" s="247" t="str">
        <f t="shared" si="15"/>
        <v/>
      </c>
      <c r="BH17" s="247" t="str">
        <f t="shared" si="15"/>
        <v/>
      </c>
      <c r="BI17" s="247" t="str">
        <f t="shared" si="15"/>
        <v/>
      </c>
      <c r="BJ17" s="247" t="str">
        <f t="shared" si="15"/>
        <v/>
      </c>
      <c r="BK17" s="247" t="str">
        <f t="shared" si="15"/>
        <v/>
      </c>
      <c r="BL17" s="247" t="str">
        <f t="shared" si="15"/>
        <v/>
      </c>
      <c r="BM17" s="247" t="str">
        <f t="shared" si="15"/>
        <v/>
      </c>
      <c r="BN17" s="247" t="str">
        <f t="shared" si="15"/>
        <v/>
      </c>
      <c r="BO17" s="247" t="str">
        <f t="shared" si="15"/>
        <v/>
      </c>
      <c r="BP17" s="247" t="str">
        <f t="shared" si="15"/>
        <v/>
      </c>
      <c r="BQ17" s="247" t="str">
        <f t="shared" si="15"/>
        <v/>
      </c>
      <c r="BR17" s="247" t="str">
        <f t="shared" si="15"/>
        <v/>
      </c>
      <c r="BS17" s="247" t="str">
        <f t="shared" si="15"/>
        <v/>
      </c>
      <c r="BT17" s="247" t="str">
        <f t="shared" si="15"/>
        <v/>
      </c>
      <c r="BU17" s="247" t="str">
        <f t="shared" si="15"/>
        <v/>
      </c>
      <c r="BV17" s="247" t="str">
        <f t="shared" si="15"/>
        <v/>
      </c>
      <c r="BW17" s="247" t="str">
        <f t="shared" si="15"/>
        <v/>
      </c>
      <c r="BX17" s="248"/>
      <c r="BY17" s="248"/>
      <c r="BZ17" s="248"/>
      <c r="CA17" s="248" t="str">
        <f t="shared" ref="CA17:CG17" si="18">IF(AND(CB$9-($K$8/60)/24&gt;=$F17,BZ$9&lt;=$G17),$D17,"")</f>
        <v/>
      </c>
      <c r="CB17" s="248" t="str">
        <f t="shared" si="18"/>
        <v/>
      </c>
      <c r="CC17" s="248" t="str">
        <f t="shared" si="18"/>
        <v/>
      </c>
      <c r="CD17" s="248" t="str">
        <f t="shared" si="18"/>
        <v/>
      </c>
      <c r="CE17" s="248" t="str">
        <f t="shared" si="18"/>
        <v/>
      </c>
      <c r="CF17" s="248" t="str">
        <f t="shared" si="18"/>
        <v/>
      </c>
      <c r="CG17" s="248" t="str">
        <f t="shared" si="18"/>
        <v/>
      </c>
    </row>
    <row r="18" spans="1:85" ht="12" customHeight="1">
      <c r="A18" s="104"/>
      <c r="B18" s="217" t="s">
        <v>306</v>
      </c>
      <c r="C18" s="217"/>
      <c r="D18" s="212" t="s">
        <v>299</v>
      </c>
      <c r="E18" s="236" t="s">
        <v>380</v>
      </c>
      <c r="F18" s="240">
        <v>0.85347222222222219</v>
      </c>
      <c r="G18" s="240">
        <f t="shared" si="8"/>
        <v>0.87777777777777777</v>
      </c>
      <c r="H18" s="240">
        <v>2.4305555555555556E-2</v>
      </c>
      <c r="I18" s="220"/>
      <c r="J18" s="237"/>
      <c r="K18" s="238"/>
      <c r="L18" s="221"/>
      <c r="M18" s="236"/>
      <c r="N18" s="90"/>
      <c r="O18" s="247" t="str">
        <f t="shared" si="15"/>
        <v/>
      </c>
      <c r="P18" s="247" t="str">
        <f t="shared" si="15"/>
        <v/>
      </c>
      <c r="Q18" s="247" t="str">
        <f t="shared" si="15"/>
        <v/>
      </c>
      <c r="R18" s="247" t="str">
        <f t="shared" si="15"/>
        <v/>
      </c>
      <c r="S18" s="247" t="str">
        <f t="shared" si="15"/>
        <v/>
      </c>
      <c r="T18" s="247" t="str">
        <f t="shared" si="15"/>
        <v/>
      </c>
      <c r="U18" s="247" t="str">
        <f t="shared" si="15"/>
        <v/>
      </c>
      <c r="V18" s="247" t="str">
        <f t="shared" si="15"/>
        <v/>
      </c>
      <c r="W18" s="247" t="str">
        <f t="shared" si="15"/>
        <v/>
      </c>
      <c r="X18" s="247" t="str">
        <f t="shared" si="15"/>
        <v/>
      </c>
      <c r="Y18" s="247" t="str">
        <f t="shared" si="15"/>
        <v/>
      </c>
      <c r="Z18" s="247" t="str">
        <f t="shared" si="15"/>
        <v/>
      </c>
      <c r="AA18" s="247" t="str">
        <f t="shared" si="15"/>
        <v/>
      </c>
      <c r="AB18" s="247" t="str">
        <f t="shared" si="15"/>
        <v/>
      </c>
      <c r="AC18" s="247" t="str">
        <f t="shared" si="15"/>
        <v>Servering</v>
      </c>
      <c r="AD18" s="247" t="str">
        <f t="shared" si="15"/>
        <v>Servering</v>
      </c>
      <c r="AE18" s="247" t="str">
        <f t="shared" si="15"/>
        <v>Servering</v>
      </c>
      <c r="AF18" s="247" t="str">
        <f t="shared" si="15"/>
        <v>Servering</v>
      </c>
      <c r="AG18" s="247" t="str">
        <f t="shared" si="15"/>
        <v>Servering</v>
      </c>
      <c r="AH18" s="247" t="str">
        <f t="shared" si="15"/>
        <v/>
      </c>
      <c r="AI18" s="247" t="str">
        <f t="shared" si="15"/>
        <v/>
      </c>
      <c r="AJ18" s="247" t="str">
        <f t="shared" si="15"/>
        <v/>
      </c>
      <c r="AK18" s="247" t="str">
        <f t="shared" si="15"/>
        <v/>
      </c>
      <c r="AL18" s="247" t="str">
        <f t="shared" si="15"/>
        <v/>
      </c>
      <c r="AM18" s="247" t="str">
        <f t="shared" si="15"/>
        <v/>
      </c>
      <c r="AN18" s="247" t="str">
        <f t="shared" si="15"/>
        <v/>
      </c>
      <c r="AO18" s="247" t="str">
        <f t="shared" si="15"/>
        <v/>
      </c>
      <c r="AP18" s="247" t="str">
        <f t="shared" si="15"/>
        <v/>
      </c>
      <c r="AQ18" s="247" t="str">
        <f t="shared" si="15"/>
        <v/>
      </c>
      <c r="AR18" s="247" t="str">
        <f t="shared" si="15"/>
        <v/>
      </c>
      <c r="AS18" s="247" t="str">
        <f t="shared" si="15"/>
        <v/>
      </c>
      <c r="AT18" s="247" t="str">
        <f t="shared" si="15"/>
        <v/>
      </c>
      <c r="AU18" s="247" t="str">
        <f t="shared" si="15"/>
        <v/>
      </c>
      <c r="AV18" s="247" t="str">
        <f t="shared" si="15"/>
        <v/>
      </c>
      <c r="AW18" s="247" t="str">
        <f t="shared" si="15"/>
        <v/>
      </c>
      <c r="AX18" s="247" t="str">
        <f t="shared" si="15"/>
        <v/>
      </c>
      <c r="AY18" s="247" t="str">
        <f t="shared" si="15"/>
        <v/>
      </c>
      <c r="AZ18" s="247" t="str">
        <f t="shared" si="15"/>
        <v/>
      </c>
      <c r="BA18" s="247" t="str">
        <f t="shared" si="15"/>
        <v/>
      </c>
      <c r="BB18" s="247" t="str">
        <f t="shared" si="15"/>
        <v/>
      </c>
      <c r="BC18" s="247" t="str">
        <f t="shared" si="15"/>
        <v/>
      </c>
      <c r="BD18" s="247" t="str">
        <f t="shared" si="15"/>
        <v/>
      </c>
      <c r="BE18" s="247" t="str">
        <f t="shared" si="15"/>
        <v/>
      </c>
      <c r="BF18" s="247" t="str">
        <f t="shared" si="15"/>
        <v/>
      </c>
      <c r="BG18" s="247" t="str">
        <f t="shared" si="15"/>
        <v/>
      </c>
      <c r="BH18" s="247" t="str">
        <f t="shared" si="15"/>
        <v/>
      </c>
      <c r="BI18" s="247" t="str">
        <f t="shared" si="15"/>
        <v/>
      </c>
      <c r="BJ18" s="247" t="str">
        <f t="shared" si="15"/>
        <v/>
      </c>
      <c r="BK18" s="247" t="str">
        <f t="shared" si="15"/>
        <v/>
      </c>
      <c r="BL18" s="247" t="str">
        <f t="shared" si="15"/>
        <v/>
      </c>
      <c r="BM18" s="247" t="str">
        <f t="shared" si="15"/>
        <v/>
      </c>
      <c r="BN18" s="247" t="str">
        <f t="shared" si="15"/>
        <v/>
      </c>
      <c r="BO18" s="247" t="str">
        <f t="shared" si="15"/>
        <v/>
      </c>
      <c r="BP18" s="247" t="str">
        <f t="shared" si="15"/>
        <v/>
      </c>
      <c r="BQ18" s="247" t="str">
        <f t="shared" si="15"/>
        <v/>
      </c>
      <c r="BR18" s="247" t="str">
        <f t="shared" si="15"/>
        <v/>
      </c>
      <c r="BS18" s="247" t="str">
        <f t="shared" si="15"/>
        <v/>
      </c>
      <c r="BT18" s="247" t="str">
        <f t="shared" si="15"/>
        <v/>
      </c>
      <c r="BU18" s="247" t="str">
        <f t="shared" si="15"/>
        <v/>
      </c>
      <c r="BV18" s="247" t="str">
        <f t="shared" si="15"/>
        <v/>
      </c>
      <c r="BW18" s="247" t="str">
        <f t="shared" si="15"/>
        <v/>
      </c>
      <c r="BX18" s="248"/>
      <c r="BY18" s="248"/>
      <c r="BZ18" s="248"/>
      <c r="CA18" s="248" t="str">
        <f t="shared" ref="CA18:CG18" si="19">IF(AND(CB$9-($K$8/60)/24&gt;=$F18,BZ$9&lt;=$G18),$D18,"")</f>
        <v/>
      </c>
      <c r="CB18" s="248" t="str">
        <f t="shared" si="19"/>
        <v/>
      </c>
      <c r="CC18" s="248" t="str">
        <f t="shared" si="19"/>
        <v/>
      </c>
      <c r="CD18" s="248" t="str">
        <f t="shared" si="19"/>
        <v/>
      </c>
      <c r="CE18" s="248" t="str">
        <f t="shared" si="19"/>
        <v/>
      </c>
      <c r="CF18" s="248" t="str">
        <f t="shared" si="19"/>
        <v/>
      </c>
      <c r="CG18" s="248" t="str">
        <f t="shared" si="19"/>
        <v/>
      </c>
    </row>
    <row r="19" spans="1:85" ht="12" customHeight="1">
      <c r="A19" s="104"/>
      <c r="B19" s="211" t="s">
        <v>302</v>
      </c>
      <c r="C19" s="211"/>
      <c r="D19" s="212" t="s">
        <v>299</v>
      </c>
      <c r="E19" s="236" t="s">
        <v>380</v>
      </c>
      <c r="F19" s="240">
        <v>0.87777777777777777</v>
      </c>
      <c r="G19" s="240">
        <f t="shared" si="8"/>
        <v>0.88472222222222219</v>
      </c>
      <c r="H19" s="240">
        <v>6.9444444444444441E-3</v>
      </c>
      <c r="I19" s="214"/>
      <c r="J19" s="215"/>
      <c r="K19" s="235"/>
      <c r="L19" s="216"/>
      <c r="M19" s="213"/>
      <c r="N19" s="90"/>
      <c r="O19" s="247" t="str">
        <f t="shared" ref="O19:BW22" si="20">IF(AND(O$9+($K$8/60)/24&gt;=$F19,O$9&lt;=$G19),$D19,"")</f>
        <v/>
      </c>
      <c r="P19" s="247" t="str">
        <f t="shared" si="20"/>
        <v/>
      </c>
      <c r="Q19" s="247" t="str">
        <f t="shared" si="20"/>
        <v/>
      </c>
      <c r="R19" s="247" t="str">
        <f t="shared" si="20"/>
        <v/>
      </c>
      <c r="S19" s="247" t="str">
        <f t="shared" si="20"/>
        <v/>
      </c>
      <c r="T19" s="247" t="str">
        <f t="shared" si="20"/>
        <v/>
      </c>
      <c r="U19" s="247" t="str">
        <f t="shared" si="20"/>
        <v/>
      </c>
      <c r="V19" s="247" t="str">
        <f t="shared" si="20"/>
        <v/>
      </c>
      <c r="W19" s="247" t="str">
        <f t="shared" si="20"/>
        <v/>
      </c>
      <c r="X19" s="247" t="str">
        <f t="shared" si="20"/>
        <v/>
      </c>
      <c r="Y19" s="247" t="str">
        <f t="shared" si="20"/>
        <v/>
      </c>
      <c r="Z19" s="247" t="str">
        <f t="shared" si="20"/>
        <v/>
      </c>
      <c r="AA19" s="247" t="str">
        <f t="shared" si="20"/>
        <v/>
      </c>
      <c r="AB19" s="247" t="str">
        <f t="shared" si="20"/>
        <v/>
      </c>
      <c r="AC19" s="247" t="str">
        <f t="shared" si="20"/>
        <v/>
      </c>
      <c r="AD19" s="247" t="str">
        <f t="shared" si="20"/>
        <v/>
      </c>
      <c r="AE19" s="247" t="str">
        <f t="shared" si="20"/>
        <v/>
      </c>
      <c r="AF19" s="247" t="str">
        <f t="shared" si="20"/>
        <v/>
      </c>
      <c r="AG19" s="247" t="str">
        <f t="shared" si="20"/>
        <v>Servering</v>
      </c>
      <c r="AH19" s="247" t="str">
        <f t="shared" si="20"/>
        <v>Servering</v>
      </c>
      <c r="AI19" s="247" t="str">
        <f t="shared" si="20"/>
        <v/>
      </c>
      <c r="AJ19" s="247" t="str">
        <f t="shared" si="20"/>
        <v/>
      </c>
      <c r="AK19" s="247" t="str">
        <f t="shared" si="20"/>
        <v/>
      </c>
      <c r="AL19" s="247" t="str">
        <f t="shared" si="20"/>
        <v/>
      </c>
      <c r="AM19" s="247" t="str">
        <f t="shared" si="20"/>
        <v/>
      </c>
      <c r="AN19" s="247" t="str">
        <f t="shared" si="20"/>
        <v/>
      </c>
      <c r="AO19" s="247" t="str">
        <f t="shared" si="20"/>
        <v/>
      </c>
      <c r="AP19" s="247" t="str">
        <f t="shared" si="20"/>
        <v/>
      </c>
      <c r="AQ19" s="247" t="str">
        <f t="shared" si="20"/>
        <v/>
      </c>
      <c r="AR19" s="247" t="str">
        <f t="shared" si="20"/>
        <v/>
      </c>
      <c r="AS19" s="247" t="str">
        <f t="shared" si="20"/>
        <v/>
      </c>
      <c r="AT19" s="247" t="str">
        <f t="shared" si="20"/>
        <v/>
      </c>
      <c r="AU19" s="247" t="str">
        <f t="shared" si="20"/>
        <v/>
      </c>
      <c r="AV19" s="247" t="str">
        <f t="shared" si="20"/>
        <v/>
      </c>
      <c r="AW19" s="247" t="str">
        <f t="shared" si="20"/>
        <v/>
      </c>
      <c r="AX19" s="247" t="str">
        <f t="shared" si="20"/>
        <v/>
      </c>
      <c r="AY19" s="247" t="str">
        <f t="shared" si="20"/>
        <v/>
      </c>
      <c r="AZ19" s="247" t="str">
        <f t="shared" si="20"/>
        <v/>
      </c>
      <c r="BA19" s="247" t="str">
        <f t="shared" si="20"/>
        <v/>
      </c>
      <c r="BB19" s="247" t="str">
        <f t="shared" si="20"/>
        <v/>
      </c>
      <c r="BC19" s="247" t="str">
        <f t="shared" si="20"/>
        <v/>
      </c>
      <c r="BD19" s="247" t="str">
        <f t="shared" si="20"/>
        <v/>
      </c>
      <c r="BE19" s="247" t="str">
        <f t="shared" si="20"/>
        <v/>
      </c>
      <c r="BF19" s="247" t="str">
        <f t="shared" si="20"/>
        <v/>
      </c>
      <c r="BG19" s="247" t="str">
        <f t="shared" si="20"/>
        <v/>
      </c>
      <c r="BH19" s="247" t="str">
        <f t="shared" si="20"/>
        <v/>
      </c>
      <c r="BI19" s="247" t="str">
        <f t="shared" si="20"/>
        <v/>
      </c>
      <c r="BJ19" s="247" t="str">
        <f t="shared" si="20"/>
        <v/>
      </c>
      <c r="BK19" s="247" t="str">
        <f t="shared" si="20"/>
        <v/>
      </c>
      <c r="BL19" s="247" t="str">
        <f t="shared" si="20"/>
        <v/>
      </c>
      <c r="BM19" s="247" t="str">
        <f t="shared" si="20"/>
        <v/>
      </c>
      <c r="BN19" s="247" t="str">
        <f t="shared" si="20"/>
        <v/>
      </c>
      <c r="BO19" s="247" t="str">
        <f t="shared" si="20"/>
        <v/>
      </c>
      <c r="BP19" s="247" t="str">
        <f t="shared" si="20"/>
        <v/>
      </c>
      <c r="BQ19" s="247" t="str">
        <f t="shared" si="20"/>
        <v/>
      </c>
      <c r="BR19" s="247" t="str">
        <f t="shared" si="20"/>
        <v/>
      </c>
      <c r="BS19" s="247" t="str">
        <f t="shared" si="20"/>
        <v/>
      </c>
      <c r="BT19" s="247" t="str">
        <f t="shared" si="20"/>
        <v/>
      </c>
      <c r="BU19" s="247" t="str">
        <f t="shared" si="20"/>
        <v/>
      </c>
      <c r="BV19" s="247" t="str">
        <f t="shared" si="20"/>
        <v/>
      </c>
      <c r="BW19" s="247" t="str">
        <f t="shared" si="20"/>
        <v/>
      </c>
      <c r="BX19" s="248"/>
      <c r="BY19" s="248"/>
      <c r="BZ19" s="248"/>
      <c r="CA19" s="248" t="str">
        <f t="shared" ref="CA19:CG19" si="21">IF(AND(CB$9-($K$8/60)/24&gt;=$F19,BZ$9&lt;=$G19),$D19,"")</f>
        <v/>
      </c>
      <c r="CB19" s="248" t="str">
        <f t="shared" si="21"/>
        <v/>
      </c>
      <c r="CC19" s="248" t="str">
        <f t="shared" si="21"/>
        <v/>
      </c>
      <c r="CD19" s="248" t="str">
        <f t="shared" si="21"/>
        <v/>
      </c>
      <c r="CE19" s="248" t="str">
        <f t="shared" si="21"/>
        <v/>
      </c>
      <c r="CF19" s="248" t="str">
        <f t="shared" si="21"/>
        <v/>
      </c>
      <c r="CG19" s="248" t="str">
        <f t="shared" si="21"/>
        <v/>
      </c>
    </row>
    <row r="20" spans="1:85" ht="12" customHeight="1">
      <c r="A20" s="104"/>
      <c r="B20" s="217" t="s">
        <v>307</v>
      </c>
      <c r="C20" s="217"/>
      <c r="D20" s="212" t="s">
        <v>299</v>
      </c>
      <c r="E20" s="236" t="s">
        <v>380</v>
      </c>
      <c r="F20" s="240">
        <v>0.88472222222222219</v>
      </c>
      <c r="G20" s="240">
        <f t="shared" si="8"/>
        <v>0.89027777777777772</v>
      </c>
      <c r="H20" s="240">
        <v>5.5555555555555558E-3</v>
      </c>
      <c r="I20" s="220"/>
      <c r="J20" s="237"/>
      <c r="K20" s="238"/>
      <c r="L20" s="221"/>
      <c r="M20" s="236"/>
      <c r="N20" s="90"/>
      <c r="O20" s="247" t="str">
        <f t="shared" si="20"/>
        <v/>
      </c>
      <c r="P20" s="247" t="str">
        <f t="shared" si="20"/>
        <v/>
      </c>
      <c r="Q20" s="247" t="str">
        <f t="shared" si="20"/>
        <v/>
      </c>
      <c r="R20" s="247" t="str">
        <f t="shared" si="20"/>
        <v/>
      </c>
      <c r="S20" s="247" t="str">
        <f t="shared" si="20"/>
        <v/>
      </c>
      <c r="T20" s="247" t="str">
        <f t="shared" si="20"/>
        <v/>
      </c>
      <c r="U20" s="247" t="str">
        <f t="shared" si="20"/>
        <v/>
      </c>
      <c r="V20" s="247" t="str">
        <f t="shared" si="20"/>
        <v/>
      </c>
      <c r="W20" s="247" t="str">
        <f t="shared" si="20"/>
        <v/>
      </c>
      <c r="X20" s="247" t="str">
        <f t="shared" si="20"/>
        <v/>
      </c>
      <c r="Y20" s="247" t="str">
        <f t="shared" si="20"/>
        <v/>
      </c>
      <c r="Z20" s="247" t="str">
        <f t="shared" si="20"/>
        <v/>
      </c>
      <c r="AA20" s="247" t="str">
        <f t="shared" si="20"/>
        <v/>
      </c>
      <c r="AB20" s="247" t="str">
        <f t="shared" si="20"/>
        <v/>
      </c>
      <c r="AC20" s="247" t="str">
        <f t="shared" si="20"/>
        <v/>
      </c>
      <c r="AD20" s="247" t="str">
        <f t="shared" si="20"/>
        <v/>
      </c>
      <c r="AE20" s="247" t="str">
        <f t="shared" si="20"/>
        <v/>
      </c>
      <c r="AF20" s="247" t="str">
        <f t="shared" si="20"/>
        <v/>
      </c>
      <c r="AG20" s="247" t="str">
        <f t="shared" si="20"/>
        <v/>
      </c>
      <c r="AH20" s="247" t="str">
        <f t="shared" si="20"/>
        <v>Servering</v>
      </c>
      <c r="AI20" s="247" t="str">
        <f t="shared" si="20"/>
        <v>Servering</v>
      </c>
      <c r="AJ20" s="247" t="str">
        <f t="shared" si="20"/>
        <v/>
      </c>
      <c r="AK20" s="247" t="str">
        <f t="shared" si="20"/>
        <v/>
      </c>
      <c r="AL20" s="247" t="str">
        <f t="shared" si="20"/>
        <v/>
      </c>
      <c r="AM20" s="247" t="str">
        <f t="shared" si="20"/>
        <v/>
      </c>
      <c r="AN20" s="247" t="str">
        <f t="shared" si="20"/>
        <v/>
      </c>
      <c r="AO20" s="247" t="str">
        <f t="shared" si="20"/>
        <v/>
      </c>
      <c r="AP20" s="247" t="str">
        <f t="shared" si="20"/>
        <v/>
      </c>
      <c r="AQ20" s="247" t="str">
        <f t="shared" si="20"/>
        <v/>
      </c>
      <c r="AR20" s="247" t="str">
        <f t="shared" si="20"/>
        <v/>
      </c>
      <c r="AS20" s="247" t="str">
        <f t="shared" si="20"/>
        <v/>
      </c>
      <c r="AT20" s="247" t="str">
        <f t="shared" si="20"/>
        <v/>
      </c>
      <c r="AU20" s="247" t="str">
        <f t="shared" si="20"/>
        <v/>
      </c>
      <c r="AV20" s="247" t="str">
        <f t="shared" si="20"/>
        <v/>
      </c>
      <c r="AW20" s="247" t="str">
        <f t="shared" si="20"/>
        <v/>
      </c>
      <c r="AX20" s="247" t="str">
        <f t="shared" si="20"/>
        <v/>
      </c>
      <c r="AY20" s="247" t="str">
        <f t="shared" si="20"/>
        <v/>
      </c>
      <c r="AZ20" s="247" t="str">
        <f t="shared" si="20"/>
        <v/>
      </c>
      <c r="BA20" s="247" t="str">
        <f t="shared" si="20"/>
        <v/>
      </c>
      <c r="BB20" s="247" t="str">
        <f t="shared" si="20"/>
        <v/>
      </c>
      <c r="BC20" s="247" t="str">
        <f t="shared" si="20"/>
        <v/>
      </c>
      <c r="BD20" s="247" t="str">
        <f t="shared" si="20"/>
        <v/>
      </c>
      <c r="BE20" s="247" t="str">
        <f t="shared" si="20"/>
        <v/>
      </c>
      <c r="BF20" s="247" t="str">
        <f t="shared" si="20"/>
        <v/>
      </c>
      <c r="BG20" s="247" t="str">
        <f t="shared" si="20"/>
        <v/>
      </c>
      <c r="BH20" s="247" t="str">
        <f t="shared" si="20"/>
        <v/>
      </c>
      <c r="BI20" s="247" t="str">
        <f t="shared" si="20"/>
        <v/>
      </c>
      <c r="BJ20" s="247" t="str">
        <f t="shared" si="20"/>
        <v/>
      </c>
      <c r="BK20" s="247" t="str">
        <f t="shared" si="20"/>
        <v/>
      </c>
      <c r="BL20" s="247" t="str">
        <f t="shared" si="20"/>
        <v/>
      </c>
      <c r="BM20" s="247" t="str">
        <f t="shared" si="20"/>
        <v/>
      </c>
      <c r="BN20" s="247" t="str">
        <f t="shared" si="20"/>
        <v/>
      </c>
      <c r="BO20" s="247" t="str">
        <f t="shared" si="20"/>
        <v/>
      </c>
      <c r="BP20" s="247" t="str">
        <f t="shared" si="20"/>
        <v/>
      </c>
      <c r="BQ20" s="247" t="str">
        <f t="shared" si="20"/>
        <v/>
      </c>
      <c r="BR20" s="247" t="str">
        <f t="shared" si="20"/>
        <v/>
      </c>
      <c r="BS20" s="247" t="str">
        <f t="shared" si="20"/>
        <v/>
      </c>
      <c r="BT20" s="247" t="str">
        <f t="shared" si="20"/>
        <v/>
      </c>
      <c r="BU20" s="247" t="str">
        <f t="shared" si="20"/>
        <v/>
      </c>
      <c r="BV20" s="247" t="str">
        <f t="shared" si="20"/>
        <v/>
      </c>
      <c r="BW20" s="247" t="str">
        <f t="shared" si="20"/>
        <v/>
      </c>
      <c r="BX20" s="248"/>
      <c r="BY20" s="248"/>
      <c r="BZ20" s="248"/>
      <c r="CA20" s="248" t="str">
        <f t="shared" ref="CA20:CG20" si="22">IF(AND(CB$9-($K$8/60)/24&gt;=$F20,BZ$9&lt;=$G20),$D20,"")</f>
        <v/>
      </c>
      <c r="CB20" s="248" t="str">
        <f t="shared" si="22"/>
        <v/>
      </c>
      <c r="CC20" s="248" t="str">
        <f t="shared" si="22"/>
        <v/>
      </c>
      <c r="CD20" s="248" t="str">
        <f t="shared" si="22"/>
        <v/>
      </c>
      <c r="CE20" s="248" t="str">
        <f t="shared" si="22"/>
        <v/>
      </c>
      <c r="CF20" s="248" t="str">
        <f t="shared" si="22"/>
        <v/>
      </c>
      <c r="CG20" s="248" t="str">
        <f t="shared" si="22"/>
        <v/>
      </c>
    </row>
    <row r="21" spans="1:85" ht="12" customHeight="1">
      <c r="A21" s="104"/>
      <c r="B21" s="217" t="s">
        <v>302</v>
      </c>
      <c r="C21" s="217"/>
      <c r="D21" s="212" t="s">
        <v>299</v>
      </c>
      <c r="E21" s="236" t="s">
        <v>380</v>
      </c>
      <c r="F21" s="240">
        <v>0.89027777777777772</v>
      </c>
      <c r="G21" s="240">
        <f t="shared" si="8"/>
        <v>0.89513888888888882</v>
      </c>
      <c r="H21" s="240">
        <v>4.8611111111111112E-3</v>
      </c>
      <c r="I21" s="220"/>
      <c r="J21" s="237"/>
      <c r="K21" s="238"/>
      <c r="L21" s="221"/>
      <c r="M21" s="236"/>
      <c r="N21" s="90"/>
      <c r="O21" s="247" t="str">
        <f t="shared" si="20"/>
        <v/>
      </c>
      <c r="P21" s="247" t="str">
        <f t="shared" si="20"/>
        <v/>
      </c>
      <c r="Q21" s="247" t="str">
        <f t="shared" si="20"/>
        <v/>
      </c>
      <c r="R21" s="247" t="str">
        <f t="shared" si="20"/>
        <v/>
      </c>
      <c r="S21" s="247" t="str">
        <f t="shared" si="20"/>
        <v/>
      </c>
      <c r="T21" s="247" t="str">
        <f t="shared" si="20"/>
        <v/>
      </c>
      <c r="U21" s="247" t="str">
        <f t="shared" si="20"/>
        <v/>
      </c>
      <c r="V21" s="247" t="str">
        <f t="shared" si="20"/>
        <v/>
      </c>
      <c r="W21" s="247" t="str">
        <f t="shared" si="20"/>
        <v/>
      </c>
      <c r="X21" s="247" t="str">
        <f t="shared" si="20"/>
        <v/>
      </c>
      <c r="Y21" s="247" t="str">
        <f t="shared" si="20"/>
        <v/>
      </c>
      <c r="Z21" s="247" t="str">
        <f t="shared" si="20"/>
        <v/>
      </c>
      <c r="AA21" s="247" t="str">
        <f t="shared" si="20"/>
        <v/>
      </c>
      <c r="AB21" s="247" t="str">
        <f t="shared" si="20"/>
        <v/>
      </c>
      <c r="AC21" s="247" t="str">
        <f t="shared" si="20"/>
        <v/>
      </c>
      <c r="AD21" s="247" t="str">
        <f t="shared" si="20"/>
        <v/>
      </c>
      <c r="AE21" s="247" t="str">
        <f t="shared" si="20"/>
        <v/>
      </c>
      <c r="AF21" s="247" t="str">
        <f t="shared" si="20"/>
        <v/>
      </c>
      <c r="AG21" s="247" t="str">
        <f t="shared" si="20"/>
        <v/>
      </c>
      <c r="AH21" s="247" t="str">
        <f t="shared" si="20"/>
        <v/>
      </c>
      <c r="AI21" s="247" t="str">
        <f t="shared" si="20"/>
        <v>Servering</v>
      </c>
      <c r="AJ21" s="247" t="str">
        <f t="shared" si="20"/>
        <v/>
      </c>
      <c r="AK21" s="247" t="str">
        <f t="shared" si="20"/>
        <v/>
      </c>
      <c r="AL21" s="247" t="str">
        <f t="shared" si="20"/>
        <v/>
      </c>
      <c r="AM21" s="247" t="str">
        <f t="shared" si="20"/>
        <v/>
      </c>
      <c r="AN21" s="247" t="str">
        <f t="shared" si="20"/>
        <v/>
      </c>
      <c r="AO21" s="247" t="str">
        <f t="shared" si="20"/>
        <v/>
      </c>
      <c r="AP21" s="247" t="str">
        <f t="shared" si="20"/>
        <v/>
      </c>
      <c r="AQ21" s="247" t="str">
        <f t="shared" si="20"/>
        <v/>
      </c>
      <c r="AR21" s="247" t="str">
        <f t="shared" si="20"/>
        <v/>
      </c>
      <c r="AS21" s="247" t="str">
        <f t="shared" si="20"/>
        <v/>
      </c>
      <c r="AT21" s="247" t="str">
        <f t="shared" si="20"/>
        <v/>
      </c>
      <c r="AU21" s="247" t="str">
        <f t="shared" si="20"/>
        <v/>
      </c>
      <c r="AV21" s="247" t="str">
        <f t="shared" si="20"/>
        <v/>
      </c>
      <c r="AW21" s="247" t="str">
        <f t="shared" si="20"/>
        <v/>
      </c>
      <c r="AX21" s="247" t="str">
        <f t="shared" si="20"/>
        <v/>
      </c>
      <c r="AY21" s="247" t="str">
        <f t="shared" si="20"/>
        <v/>
      </c>
      <c r="AZ21" s="247" t="str">
        <f t="shared" si="20"/>
        <v/>
      </c>
      <c r="BA21" s="247" t="str">
        <f t="shared" si="20"/>
        <v/>
      </c>
      <c r="BB21" s="247" t="str">
        <f t="shared" si="20"/>
        <v/>
      </c>
      <c r="BC21" s="247" t="str">
        <f t="shared" si="20"/>
        <v/>
      </c>
      <c r="BD21" s="247" t="str">
        <f t="shared" si="20"/>
        <v/>
      </c>
      <c r="BE21" s="247" t="str">
        <f t="shared" si="20"/>
        <v/>
      </c>
      <c r="BF21" s="247" t="str">
        <f t="shared" si="20"/>
        <v/>
      </c>
      <c r="BG21" s="247" t="str">
        <f t="shared" si="20"/>
        <v/>
      </c>
      <c r="BH21" s="247" t="str">
        <f t="shared" si="20"/>
        <v/>
      </c>
      <c r="BI21" s="247" t="str">
        <f t="shared" si="20"/>
        <v/>
      </c>
      <c r="BJ21" s="247" t="str">
        <f t="shared" si="20"/>
        <v/>
      </c>
      <c r="BK21" s="247" t="str">
        <f t="shared" si="20"/>
        <v/>
      </c>
      <c r="BL21" s="247" t="str">
        <f t="shared" si="20"/>
        <v/>
      </c>
      <c r="BM21" s="247" t="str">
        <f t="shared" si="20"/>
        <v/>
      </c>
      <c r="BN21" s="247" t="str">
        <f t="shared" si="20"/>
        <v/>
      </c>
      <c r="BO21" s="247" t="str">
        <f t="shared" si="20"/>
        <v/>
      </c>
      <c r="BP21" s="247" t="str">
        <f t="shared" si="20"/>
        <v/>
      </c>
      <c r="BQ21" s="247" t="str">
        <f t="shared" si="20"/>
        <v/>
      </c>
      <c r="BR21" s="247" t="str">
        <f t="shared" si="20"/>
        <v/>
      </c>
      <c r="BS21" s="247" t="str">
        <f t="shared" si="20"/>
        <v/>
      </c>
      <c r="BT21" s="247" t="str">
        <f t="shared" si="20"/>
        <v/>
      </c>
      <c r="BU21" s="247" t="str">
        <f t="shared" si="20"/>
        <v/>
      </c>
      <c r="BV21" s="247" t="str">
        <f t="shared" si="20"/>
        <v/>
      </c>
      <c r="BW21" s="247" t="str">
        <f t="shared" si="20"/>
        <v/>
      </c>
      <c r="BX21" s="248"/>
      <c r="BY21" s="248"/>
      <c r="BZ21" s="248"/>
      <c r="CA21" s="248" t="str">
        <f t="shared" ref="CA21:CG21" si="23">IF(AND(CB$9-($K$8/60)/24&gt;=$F21,BZ$9&lt;=$G21),$D21,"")</f>
        <v/>
      </c>
      <c r="CB21" s="248" t="str">
        <f t="shared" si="23"/>
        <v/>
      </c>
      <c r="CC21" s="248" t="str">
        <f t="shared" si="23"/>
        <v/>
      </c>
      <c r="CD21" s="248" t="str">
        <f t="shared" si="23"/>
        <v/>
      </c>
      <c r="CE21" s="248" t="str">
        <f t="shared" si="23"/>
        <v/>
      </c>
      <c r="CF21" s="248" t="str">
        <f t="shared" si="23"/>
        <v/>
      </c>
      <c r="CG21" s="248" t="str">
        <f t="shared" si="23"/>
        <v/>
      </c>
    </row>
    <row r="22" spans="1:85" s="199" customFormat="1" ht="12" customHeight="1">
      <c r="A22" s="104"/>
      <c r="B22" s="217" t="s">
        <v>308</v>
      </c>
      <c r="C22" s="217"/>
      <c r="D22" s="212" t="s">
        <v>299</v>
      </c>
      <c r="E22" s="236" t="s">
        <v>380</v>
      </c>
      <c r="F22" s="240">
        <v>0.89583333333333326</v>
      </c>
      <c r="G22" s="240">
        <f t="shared" si="8"/>
        <v>0.90277777777777768</v>
      </c>
      <c r="H22" s="240">
        <v>6.9444444444444441E-3</v>
      </c>
      <c r="I22" s="220"/>
      <c r="J22" s="237"/>
      <c r="K22" s="238"/>
      <c r="L22" s="221"/>
      <c r="M22" s="236"/>
      <c r="N22" s="90"/>
      <c r="O22" s="247" t="str">
        <f t="shared" si="20"/>
        <v/>
      </c>
      <c r="P22" s="247" t="str">
        <f t="shared" si="20"/>
        <v/>
      </c>
      <c r="Q22" s="247" t="str">
        <f t="shared" si="20"/>
        <v/>
      </c>
      <c r="R22" s="247" t="str">
        <f t="shared" si="20"/>
        <v/>
      </c>
      <c r="S22" s="247" t="str">
        <f t="shared" si="20"/>
        <v/>
      </c>
      <c r="T22" s="247" t="str">
        <f t="shared" si="20"/>
        <v/>
      </c>
      <c r="U22" s="247" t="str">
        <f t="shared" si="20"/>
        <v/>
      </c>
      <c r="V22" s="247" t="str">
        <f t="shared" si="20"/>
        <v/>
      </c>
      <c r="W22" s="247" t="str">
        <f t="shared" si="20"/>
        <v/>
      </c>
      <c r="X22" s="247" t="str">
        <f t="shared" si="20"/>
        <v/>
      </c>
      <c r="Y22" s="247" t="str">
        <f t="shared" si="20"/>
        <v/>
      </c>
      <c r="Z22" s="247" t="str">
        <f t="shared" si="20"/>
        <v/>
      </c>
      <c r="AA22" s="247" t="str">
        <f t="shared" si="20"/>
        <v/>
      </c>
      <c r="AB22" s="247" t="str">
        <f t="shared" si="20"/>
        <v/>
      </c>
      <c r="AC22" s="247" t="str">
        <f t="shared" si="20"/>
        <v/>
      </c>
      <c r="AD22" s="247" t="str">
        <f t="shared" si="20"/>
        <v/>
      </c>
      <c r="AE22" s="247" t="str">
        <f t="shared" si="20"/>
        <v/>
      </c>
      <c r="AF22" s="247" t="str">
        <f t="shared" si="20"/>
        <v/>
      </c>
      <c r="AG22" s="247" t="str">
        <f t="shared" si="20"/>
        <v/>
      </c>
      <c r="AH22" s="247" t="str">
        <f t="shared" si="20"/>
        <v/>
      </c>
      <c r="AI22" s="247" t="str">
        <f t="shared" si="20"/>
        <v>Servering</v>
      </c>
      <c r="AJ22" s="247" t="str">
        <f t="shared" si="20"/>
        <v>Servering</v>
      </c>
      <c r="AK22" s="247" t="str">
        <f t="shared" si="20"/>
        <v>Servering</v>
      </c>
      <c r="AL22" s="247" t="str">
        <f t="shared" si="20"/>
        <v/>
      </c>
      <c r="AM22" s="247" t="str">
        <f t="shared" si="20"/>
        <v/>
      </c>
      <c r="AN22" s="247" t="str">
        <f t="shared" si="20"/>
        <v/>
      </c>
      <c r="AO22" s="247" t="str">
        <f t="shared" si="20"/>
        <v/>
      </c>
      <c r="AP22" s="247" t="str">
        <f t="shared" si="20"/>
        <v/>
      </c>
      <c r="AQ22" s="247" t="str">
        <f t="shared" si="20"/>
        <v/>
      </c>
      <c r="AR22" s="247" t="str">
        <f t="shared" si="20"/>
        <v/>
      </c>
      <c r="AS22" s="247" t="str">
        <f t="shared" si="20"/>
        <v/>
      </c>
      <c r="AT22" s="247" t="str">
        <f t="shared" si="20"/>
        <v/>
      </c>
      <c r="AU22" s="247" t="str">
        <f t="shared" si="20"/>
        <v/>
      </c>
      <c r="AV22" s="247" t="str">
        <f t="shared" si="20"/>
        <v/>
      </c>
      <c r="AW22" s="247" t="str">
        <f t="shared" si="20"/>
        <v/>
      </c>
      <c r="AX22" s="247" t="str">
        <f t="shared" si="20"/>
        <v/>
      </c>
      <c r="AY22" s="247" t="str">
        <f t="shared" si="20"/>
        <v/>
      </c>
      <c r="AZ22" s="247" t="str">
        <f t="shared" si="20"/>
        <v/>
      </c>
      <c r="BA22" s="247" t="str">
        <f t="shared" si="20"/>
        <v/>
      </c>
      <c r="BB22" s="247" t="str">
        <f t="shared" si="20"/>
        <v/>
      </c>
      <c r="BC22" s="247" t="str">
        <f t="shared" si="20"/>
        <v/>
      </c>
      <c r="BD22" s="247" t="str">
        <f t="shared" si="20"/>
        <v/>
      </c>
      <c r="BE22" s="247" t="str">
        <f t="shared" si="20"/>
        <v/>
      </c>
      <c r="BF22" s="247" t="str">
        <f t="shared" si="20"/>
        <v/>
      </c>
      <c r="BG22" s="247" t="str">
        <f t="shared" si="20"/>
        <v/>
      </c>
      <c r="BH22" s="247" t="str">
        <f t="shared" si="20"/>
        <v/>
      </c>
      <c r="BI22" s="247" t="str">
        <f t="shared" si="20"/>
        <v/>
      </c>
      <c r="BJ22" s="247" t="str">
        <f t="shared" si="20"/>
        <v/>
      </c>
      <c r="BK22" s="247" t="str">
        <f t="shared" si="20"/>
        <v/>
      </c>
      <c r="BL22" s="247" t="str">
        <f t="shared" si="20"/>
        <v/>
      </c>
      <c r="BM22" s="247" t="str">
        <f t="shared" si="20"/>
        <v/>
      </c>
      <c r="BN22" s="247" t="str">
        <f t="shared" si="20"/>
        <v/>
      </c>
      <c r="BO22" s="247" t="str">
        <f t="shared" si="20"/>
        <v/>
      </c>
      <c r="BP22" s="247" t="str">
        <f t="shared" si="20"/>
        <v/>
      </c>
      <c r="BQ22" s="247" t="str">
        <f t="shared" si="20"/>
        <v/>
      </c>
      <c r="BR22" s="247" t="str">
        <f t="shared" si="20"/>
        <v/>
      </c>
      <c r="BS22" s="247" t="str">
        <f t="shared" si="20"/>
        <v/>
      </c>
      <c r="BT22" s="247" t="str">
        <f t="shared" si="20"/>
        <v/>
      </c>
      <c r="BU22" s="247" t="str">
        <f t="shared" si="20"/>
        <v/>
      </c>
      <c r="BV22" s="247" t="str">
        <f t="shared" si="20"/>
        <v/>
      </c>
      <c r="BW22" s="247" t="str">
        <f t="shared" si="20"/>
        <v/>
      </c>
      <c r="BX22" s="248"/>
      <c r="BY22" s="248"/>
      <c r="BZ22" s="248"/>
      <c r="CA22" s="248" t="str">
        <f t="shared" ref="CA22:CG22" si="24">IF(AND(CB$9-($K$8/60)/24&gt;=$F22,BZ$9&lt;=$G22),$D22,"")</f>
        <v/>
      </c>
      <c r="CB22" s="248" t="str">
        <f t="shared" si="24"/>
        <v/>
      </c>
      <c r="CC22" s="248" t="str">
        <f t="shared" si="24"/>
        <v/>
      </c>
      <c r="CD22" s="248" t="str">
        <f t="shared" si="24"/>
        <v/>
      </c>
      <c r="CE22" s="248" t="str">
        <f t="shared" si="24"/>
        <v/>
      </c>
      <c r="CF22" s="248" t="str">
        <f t="shared" si="24"/>
        <v/>
      </c>
      <c r="CG22" s="248" t="str">
        <f t="shared" si="24"/>
        <v/>
      </c>
    </row>
    <row r="23" spans="1:85" s="199" customFormat="1" ht="12" customHeight="1">
      <c r="A23" s="104"/>
      <c r="B23" s="217" t="s">
        <v>309</v>
      </c>
      <c r="C23" s="217"/>
      <c r="D23" s="212" t="s">
        <v>299</v>
      </c>
      <c r="E23" s="236" t="s">
        <v>379</v>
      </c>
      <c r="F23" s="240">
        <v>0.90277777777777768</v>
      </c>
      <c r="G23" s="240">
        <f t="shared" si="8"/>
        <v>0.91666666666666652</v>
      </c>
      <c r="H23" s="240">
        <v>1.3888888888888888E-2</v>
      </c>
      <c r="I23" s="220"/>
      <c r="J23" s="237"/>
      <c r="K23" s="238"/>
      <c r="L23" s="221"/>
      <c r="M23" s="236"/>
      <c r="N23" s="90"/>
      <c r="O23" s="247" t="str">
        <f t="shared" ref="O23:BW26" si="25">IF(AND(O$9+($K$8/60)/24&gt;=$F23,O$9&lt;=$G23),$D23,"")</f>
        <v/>
      </c>
      <c r="P23" s="247" t="str">
        <f t="shared" si="25"/>
        <v/>
      </c>
      <c r="Q23" s="247" t="str">
        <f t="shared" si="25"/>
        <v/>
      </c>
      <c r="R23" s="247" t="str">
        <f t="shared" si="25"/>
        <v/>
      </c>
      <c r="S23" s="247" t="str">
        <f t="shared" si="25"/>
        <v/>
      </c>
      <c r="T23" s="247" t="str">
        <f t="shared" si="25"/>
        <v/>
      </c>
      <c r="U23" s="247" t="str">
        <f t="shared" si="25"/>
        <v/>
      </c>
      <c r="V23" s="247" t="str">
        <f t="shared" si="25"/>
        <v/>
      </c>
      <c r="W23" s="247" t="str">
        <f t="shared" si="25"/>
        <v/>
      </c>
      <c r="X23" s="247" t="str">
        <f t="shared" si="25"/>
        <v/>
      </c>
      <c r="Y23" s="247" t="str">
        <f t="shared" si="25"/>
        <v/>
      </c>
      <c r="Z23" s="247" t="str">
        <f t="shared" si="25"/>
        <v/>
      </c>
      <c r="AA23" s="247" t="str">
        <f t="shared" si="25"/>
        <v/>
      </c>
      <c r="AB23" s="247" t="str">
        <f t="shared" si="25"/>
        <v/>
      </c>
      <c r="AC23" s="247" t="str">
        <f t="shared" si="25"/>
        <v/>
      </c>
      <c r="AD23" s="247" t="str">
        <f t="shared" si="25"/>
        <v/>
      </c>
      <c r="AE23" s="247" t="str">
        <f t="shared" si="25"/>
        <v/>
      </c>
      <c r="AF23" s="247" t="str">
        <f t="shared" si="25"/>
        <v/>
      </c>
      <c r="AG23" s="247" t="str">
        <f t="shared" si="25"/>
        <v/>
      </c>
      <c r="AH23" s="247" t="str">
        <f t="shared" si="25"/>
        <v/>
      </c>
      <c r="AI23" s="247" t="str">
        <f t="shared" si="25"/>
        <v/>
      </c>
      <c r="AJ23" s="247" t="str">
        <f t="shared" si="25"/>
        <v/>
      </c>
      <c r="AK23" s="247" t="str">
        <f t="shared" si="25"/>
        <v>Servering</v>
      </c>
      <c r="AL23" s="247" t="str">
        <f t="shared" si="25"/>
        <v>Servering</v>
      </c>
      <c r="AM23" s="247" t="str">
        <f t="shared" si="25"/>
        <v>Servering</v>
      </c>
      <c r="AN23" s="247" t="str">
        <f t="shared" si="25"/>
        <v/>
      </c>
      <c r="AO23" s="247" t="str">
        <f t="shared" si="25"/>
        <v/>
      </c>
      <c r="AP23" s="247" t="str">
        <f t="shared" si="25"/>
        <v/>
      </c>
      <c r="AQ23" s="247" t="str">
        <f t="shared" si="25"/>
        <v/>
      </c>
      <c r="AR23" s="247" t="str">
        <f t="shared" si="25"/>
        <v/>
      </c>
      <c r="AS23" s="247" t="str">
        <f t="shared" si="25"/>
        <v/>
      </c>
      <c r="AT23" s="247" t="str">
        <f t="shared" si="25"/>
        <v/>
      </c>
      <c r="AU23" s="247" t="str">
        <f t="shared" si="25"/>
        <v/>
      </c>
      <c r="AV23" s="247" t="str">
        <f t="shared" si="25"/>
        <v/>
      </c>
      <c r="AW23" s="247" t="str">
        <f t="shared" si="25"/>
        <v/>
      </c>
      <c r="AX23" s="247" t="str">
        <f t="shared" si="25"/>
        <v/>
      </c>
      <c r="AY23" s="247" t="str">
        <f t="shared" si="25"/>
        <v/>
      </c>
      <c r="AZ23" s="247" t="str">
        <f t="shared" si="25"/>
        <v/>
      </c>
      <c r="BA23" s="247" t="str">
        <f t="shared" si="25"/>
        <v/>
      </c>
      <c r="BB23" s="247" t="str">
        <f t="shared" si="25"/>
        <v/>
      </c>
      <c r="BC23" s="247" t="str">
        <f t="shared" si="25"/>
        <v/>
      </c>
      <c r="BD23" s="247" t="str">
        <f t="shared" si="25"/>
        <v/>
      </c>
      <c r="BE23" s="247" t="str">
        <f t="shared" si="25"/>
        <v/>
      </c>
      <c r="BF23" s="247" t="str">
        <f t="shared" si="25"/>
        <v/>
      </c>
      <c r="BG23" s="247" t="str">
        <f t="shared" si="25"/>
        <v/>
      </c>
      <c r="BH23" s="247" t="str">
        <f t="shared" si="25"/>
        <v/>
      </c>
      <c r="BI23" s="247" t="str">
        <f t="shared" si="25"/>
        <v/>
      </c>
      <c r="BJ23" s="247" t="str">
        <f t="shared" si="25"/>
        <v/>
      </c>
      <c r="BK23" s="247" t="str">
        <f t="shared" si="25"/>
        <v/>
      </c>
      <c r="BL23" s="247" t="str">
        <f t="shared" si="25"/>
        <v/>
      </c>
      <c r="BM23" s="247" t="str">
        <f t="shared" si="25"/>
        <v/>
      </c>
      <c r="BN23" s="247" t="str">
        <f t="shared" si="25"/>
        <v/>
      </c>
      <c r="BO23" s="247" t="str">
        <f t="shared" si="25"/>
        <v/>
      </c>
      <c r="BP23" s="247" t="str">
        <f t="shared" si="25"/>
        <v/>
      </c>
      <c r="BQ23" s="247" t="str">
        <f t="shared" si="25"/>
        <v/>
      </c>
      <c r="BR23" s="247" t="str">
        <f t="shared" si="25"/>
        <v/>
      </c>
      <c r="BS23" s="247" t="str">
        <f t="shared" si="25"/>
        <v/>
      </c>
      <c r="BT23" s="247" t="str">
        <f t="shared" si="25"/>
        <v/>
      </c>
      <c r="BU23" s="247" t="str">
        <f t="shared" si="25"/>
        <v/>
      </c>
      <c r="BV23" s="247" t="str">
        <f t="shared" si="25"/>
        <v/>
      </c>
      <c r="BW23" s="247" t="str">
        <f t="shared" si="25"/>
        <v/>
      </c>
      <c r="BX23" s="248"/>
      <c r="BY23" s="248"/>
      <c r="BZ23" s="248"/>
      <c r="CA23" s="248" t="str">
        <f t="shared" ref="CA23:CG23" si="26">IF(AND(CB$9-($K$8/60)/24&gt;=$F23,BZ$9&lt;=$G23),$D23,"")</f>
        <v/>
      </c>
      <c r="CB23" s="248" t="str">
        <f t="shared" si="26"/>
        <v/>
      </c>
      <c r="CC23" s="248" t="str">
        <f t="shared" si="26"/>
        <v/>
      </c>
      <c r="CD23" s="248" t="str">
        <f t="shared" si="26"/>
        <v/>
      </c>
      <c r="CE23" s="248" t="str">
        <f t="shared" si="26"/>
        <v/>
      </c>
      <c r="CF23" s="248" t="str">
        <f t="shared" si="26"/>
        <v/>
      </c>
      <c r="CG23" s="248" t="str">
        <f t="shared" si="26"/>
        <v/>
      </c>
    </row>
    <row r="24" spans="1:85" s="199" customFormat="1" ht="12" customHeight="1">
      <c r="A24" s="104"/>
      <c r="B24" s="217" t="s">
        <v>302</v>
      </c>
      <c r="C24" s="217"/>
      <c r="D24" s="212" t="s">
        <v>299</v>
      </c>
      <c r="E24" s="236" t="s">
        <v>379</v>
      </c>
      <c r="F24" s="240">
        <v>0.91666666666666652</v>
      </c>
      <c r="G24" s="240">
        <f t="shared" si="8"/>
        <v>0.92361111111111094</v>
      </c>
      <c r="H24" s="240">
        <v>6.9444444444444441E-3</v>
      </c>
      <c r="I24" s="220"/>
      <c r="J24" s="237"/>
      <c r="K24" s="238"/>
      <c r="L24" s="221"/>
      <c r="M24" s="236"/>
      <c r="N24" s="90"/>
      <c r="O24" s="247" t="str">
        <f t="shared" si="25"/>
        <v/>
      </c>
      <c r="P24" s="247" t="str">
        <f t="shared" si="25"/>
        <v/>
      </c>
      <c r="Q24" s="247" t="str">
        <f t="shared" si="25"/>
        <v/>
      </c>
      <c r="R24" s="247" t="str">
        <f t="shared" si="25"/>
        <v/>
      </c>
      <c r="S24" s="247" t="str">
        <f t="shared" si="25"/>
        <v/>
      </c>
      <c r="T24" s="247" t="str">
        <f t="shared" si="25"/>
        <v/>
      </c>
      <c r="U24" s="247" t="str">
        <f t="shared" si="25"/>
        <v/>
      </c>
      <c r="V24" s="247" t="str">
        <f t="shared" si="25"/>
        <v/>
      </c>
      <c r="W24" s="247" t="str">
        <f t="shared" si="25"/>
        <v/>
      </c>
      <c r="X24" s="247" t="str">
        <f t="shared" si="25"/>
        <v/>
      </c>
      <c r="Y24" s="247" t="str">
        <f t="shared" si="25"/>
        <v/>
      </c>
      <c r="Z24" s="247" t="str">
        <f t="shared" si="25"/>
        <v/>
      </c>
      <c r="AA24" s="247" t="str">
        <f t="shared" si="25"/>
        <v/>
      </c>
      <c r="AB24" s="247" t="str">
        <f t="shared" si="25"/>
        <v/>
      </c>
      <c r="AC24" s="247" t="str">
        <f t="shared" si="25"/>
        <v/>
      </c>
      <c r="AD24" s="247" t="str">
        <f t="shared" si="25"/>
        <v/>
      </c>
      <c r="AE24" s="247" t="str">
        <f t="shared" si="25"/>
        <v/>
      </c>
      <c r="AF24" s="247" t="str">
        <f t="shared" si="25"/>
        <v/>
      </c>
      <c r="AG24" s="247" t="str">
        <f t="shared" si="25"/>
        <v/>
      </c>
      <c r="AH24" s="247" t="str">
        <f t="shared" si="25"/>
        <v/>
      </c>
      <c r="AI24" s="247" t="str">
        <f t="shared" si="25"/>
        <v/>
      </c>
      <c r="AJ24" s="247" t="str">
        <f t="shared" si="25"/>
        <v/>
      </c>
      <c r="AK24" s="247" t="str">
        <f t="shared" si="25"/>
        <v/>
      </c>
      <c r="AL24" s="247" t="str">
        <f t="shared" si="25"/>
        <v/>
      </c>
      <c r="AM24" s="247" t="str">
        <f t="shared" si="25"/>
        <v>Servering</v>
      </c>
      <c r="AN24" s="247" t="str">
        <f t="shared" si="25"/>
        <v>Servering</v>
      </c>
      <c r="AO24" s="247" t="str">
        <f t="shared" si="25"/>
        <v/>
      </c>
      <c r="AP24" s="247" t="str">
        <f t="shared" si="25"/>
        <v/>
      </c>
      <c r="AQ24" s="247" t="str">
        <f t="shared" si="25"/>
        <v/>
      </c>
      <c r="AR24" s="247" t="str">
        <f t="shared" si="25"/>
        <v/>
      </c>
      <c r="AS24" s="247" t="str">
        <f t="shared" si="25"/>
        <v/>
      </c>
      <c r="AT24" s="247" t="str">
        <f t="shared" si="25"/>
        <v/>
      </c>
      <c r="AU24" s="247" t="str">
        <f t="shared" si="25"/>
        <v/>
      </c>
      <c r="AV24" s="247" t="str">
        <f t="shared" si="25"/>
        <v/>
      </c>
      <c r="AW24" s="247" t="str">
        <f t="shared" si="25"/>
        <v/>
      </c>
      <c r="AX24" s="247" t="str">
        <f t="shared" si="25"/>
        <v/>
      </c>
      <c r="AY24" s="247" t="str">
        <f t="shared" si="25"/>
        <v/>
      </c>
      <c r="AZ24" s="247" t="str">
        <f t="shared" si="25"/>
        <v/>
      </c>
      <c r="BA24" s="247" t="str">
        <f t="shared" si="25"/>
        <v/>
      </c>
      <c r="BB24" s="247" t="str">
        <f t="shared" si="25"/>
        <v/>
      </c>
      <c r="BC24" s="247" t="str">
        <f t="shared" si="25"/>
        <v/>
      </c>
      <c r="BD24" s="247" t="str">
        <f t="shared" si="25"/>
        <v/>
      </c>
      <c r="BE24" s="247" t="str">
        <f t="shared" si="25"/>
        <v/>
      </c>
      <c r="BF24" s="247" t="str">
        <f t="shared" si="25"/>
        <v/>
      </c>
      <c r="BG24" s="247" t="str">
        <f t="shared" si="25"/>
        <v/>
      </c>
      <c r="BH24" s="247" t="str">
        <f t="shared" si="25"/>
        <v/>
      </c>
      <c r="BI24" s="247" t="str">
        <f t="shared" si="25"/>
        <v/>
      </c>
      <c r="BJ24" s="247" t="str">
        <f t="shared" si="25"/>
        <v/>
      </c>
      <c r="BK24" s="247" t="str">
        <f t="shared" si="25"/>
        <v/>
      </c>
      <c r="BL24" s="247" t="str">
        <f t="shared" si="25"/>
        <v/>
      </c>
      <c r="BM24" s="247" t="str">
        <f t="shared" si="25"/>
        <v/>
      </c>
      <c r="BN24" s="247" t="str">
        <f t="shared" si="25"/>
        <v/>
      </c>
      <c r="BO24" s="247" t="str">
        <f t="shared" si="25"/>
        <v/>
      </c>
      <c r="BP24" s="247" t="str">
        <f t="shared" si="25"/>
        <v/>
      </c>
      <c r="BQ24" s="247" t="str">
        <f t="shared" si="25"/>
        <v/>
      </c>
      <c r="BR24" s="247" t="str">
        <f t="shared" si="25"/>
        <v/>
      </c>
      <c r="BS24" s="247" t="str">
        <f t="shared" si="25"/>
        <v/>
      </c>
      <c r="BT24" s="247" t="str">
        <f t="shared" si="25"/>
        <v/>
      </c>
      <c r="BU24" s="247" t="str">
        <f t="shared" si="25"/>
        <v/>
      </c>
      <c r="BV24" s="247" t="str">
        <f t="shared" si="25"/>
        <v/>
      </c>
      <c r="BW24" s="247" t="str">
        <f t="shared" si="25"/>
        <v/>
      </c>
      <c r="BX24" s="248"/>
      <c r="BY24" s="248"/>
      <c r="BZ24" s="248"/>
      <c r="CA24" s="248" t="str">
        <f t="shared" ref="CA24:CG24" si="27">IF(AND(CB$9-($K$8/60)/24&gt;=$F24,BZ$9&lt;=$G24),$D24,"")</f>
        <v/>
      </c>
      <c r="CB24" s="248" t="str">
        <f t="shared" si="27"/>
        <v/>
      </c>
      <c r="CC24" s="248" t="str">
        <f t="shared" si="27"/>
        <v/>
      </c>
      <c r="CD24" s="248" t="str">
        <f t="shared" si="27"/>
        <v/>
      </c>
      <c r="CE24" s="248" t="str">
        <f t="shared" si="27"/>
        <v/>
      </c>
      <c r="CF24" s="248" t="str">
        <f t="shared" si="27"/>
        <v/>
      </c>
      <c r="CG24" s="248" t="str">
        <f t="shared" si="27"/>
        <v/>
      </c>
    </row>
    <row r="25" spans="1:85" s="199" customFormat="1" ht="12" customHeight="1">
      <c r="A25" s="104"/>
      <c r="B25" s="217" t="s">
        <v>310</v>
      </c>
      <c r="C25" s="217"/>
      <c r="D25" s="212" t="s">
        <v>299</v>
      </c>
      <c r="E25" s="236" t="s">
        <v>379</v>
      </c>
      <c r="F25" s="240">
        <v>0.92361111111111094</v>
      </c>
      <c r="G25" s="240">
        <f t="shared" si="8"/>
        <v>0.93055555555555536</v>
      </c>
      <c r="H25" s="240">
        <v>6.9444444444444441E-3</v>
      </c>
      <c r="I25" s="220"/>
      <c r="J25" s="237"/>
      <c r="K25" s="238"/>
      <c r="L25" s="221"/>
      <c r="M25" s="236"/>
      <c r="N25" s="90"/>
      <c r="O25" s="247" t="str">
        <f t="shared" si="25"/>
        <v/>
      </c>
      <c r="P25" s="247" t="str">
        <f t="shared" si="25"/>
        <v/>
      </c>
      <c r="Q25" s="247" t="str">
        <f t="shared" si="25"/>
        <v/>
      </c>
      <c r="R25" s="247" t="str">
        <f t="shared" si="25"/>
        <v/>
      </c>
      <c r="S25" s="247" t="str">
        <f t="shared" si="25"/>
        <v/>
      </c>
      <c r="T25" s="247" t="str">
        <f t="shared" si="25"/>
        <v/>
      </c>
      <c r="U25" s="247" t="str">
        <f t="shared" si="25"/>
        <v/>
      </c>
      <c r="V25" s="247" t="str">
        <f t="shared" si="25"/>
        <v/>
      </c>
      <c r="W25" s="247" t="str">
        <f t="shared" si="25"/>
        <v/>
      </c>
      <c r="X25" s="247" t="str">
        <f t="shared" si="25"/>
        <v/>
      </c>
      <c r="Y25" s="247" t="str">
        <f t="shared" si="25"/>
        <v/>
      </c>
      <c r="Z25" s="247" t="str">
        <f t="shared" si="25"/>
        <v/>
      </c>
      <c r="AA25" s="247" t="str">
        <f t="shared" si="25"/>
        <v/>
      </c>
      <c r="AB25" s="247" t="str">
        <f t="shared" si="25"/>
        <v/>
      </c>
      <c r="AC25" s="247" t="str">
        <f t="shared" si="25"/>
        <v/>
      </c>
      <c r="AD25" s="247" t="str">
        <f t="shared" si="25"/>
        <v/>
      </c>
      <c r="AE25" s="247" t="str">
        <f t="shared" si="25"/>
        <v/>
      </c>
      <c r="AF25" s="247" t="str">
        <f t="shared" si="25"/>
        <v/>
      </c>
      <c r="AG25" s="247" t="str">
        <f t="shared" si="25"/>
        <v/>
      </c>
      <c r="AH25" s="247" t="str">
        <f t="shared" si="25"/>
        <v/>
      </c>
      <c r="AI25" s="247" t="str">
        <f t="shared" si="25"/>
        <v/>
      </c>
      <c r="AJ25" s="247" t="str">
        <f t="shared" si="25"/>
        <v/>
      </c>
      <c r="AK25" s="247" t="str">
        <f t="shared" si="25"/>
        <v/>
      </c>
      <c r="AL25" s="247" t="str">
        <f t="shared" si="25"/>
        <v/>
      </c>
      <c r="AM25" s="247" t="str">
        <f t="shared" si="25"/>
        <v/>
      </c>
      <c r="AN25" s="247" t="str">
        <f t="shared" si="25"/>
        <v>Servering</v>
      </c>
      <c r="AO25" s="247" t="str">
        <f t="shared" si="25"/>
        <v>Servering</v>
      </c>
      <c r="AP25" s="247" t="str">
        <f t="shared" si="25"/>
        <v/>
      </c>
      <c r="AQ25" s="247" t="str">
        <f t="shared" si="25"/>
        <v/>
      </c>
      <c r="AR25" s="247" t="str">
        <f t="shared" si="25"/>
        <v/>
      </c>
      <c r="AS25" s="247" t="str">
        <f t="shared" si="25"/>
        <v/>
      </c>
      <c r="AT25" s="247" t="str">
        <f t="shared" si="25"/>
        <v/>
      </c>
      <c r="AU25" s="247" t="str">
        <f t="shared" si="25"/>
        <v/>
      </c>
      <c r="AV25" s="247" t="str">
        <f t="shared" si="25"/>
        <v/>
      </c>
      <c r="AW25" s="247" t="str">
        <f t="shared" si="25"/>
        <v/>
      </c>
      <c r="AX25" s="247" t="str">
        <f t="shared" si="25"/>
        <v/>
      </c>
      <c r="AY25" s="247" t="str">
        <f t="shared" si="25"/>
        <v/>
      </c>
      <c r="AZ25" s="247" t="str">
        <f t="shared" si="25"/>
        <v/>
      </c>
      <c r="BA25" s="247" t="str">
        <f t="shared" si="25"/>
        <v/>
      </c>
      <c r="BB25" s="247" t="str">
        <f t="shared" si="25"/>
        <v/>
      </c>
      <c r="BC25" s="247" t="str">
        <f t="shared" si="25"/>
        <v/>
      </c>
      <c r="BD25" s="247" t="str">
        <f t="shared" si="25"/>
        <v/>
      </c>
      <c r="BE25" s="247" t="str">
        <f t="shared" si="25"/>
        <v/>
      </c>
      <c r="BF25" s="247" t="str">
        <f t="shared" si="25"/>
        <v/>
      </c>
      <c r="BG25" s="247" t="str">
        <f t="shared" si="25"/>
        <v/>
      </c>
      <c r="BH25" s="247" t="str">
        <f t="shared" si="25"/>
        <v/>
      </c>
      <c r="BI25" s="247" t="str">
        <f t="shared" si="25"/>
        <v/>
      </c>
      <c r="BJ25" s="247" t="str">
        <f t="shared" si="25"/>
        <v/>
      </c>
      <c r="BK25" s="247" t="str">
        <f t="shared" si="25"/>
        <v/>
      </c>
      <c r="BL25" s="247" t="str">
        <f t="shared" si="25"/>
        <v/>
      </c>
      <c r="BM25" s="247" t="str">
        <f t="shared" si="25"/>
        <v/>
      </c>
      <c r="BN25" s="247" t="str">
        <f t="shared" si="25"/>
        <v/>
      </c>
      <c r="BO25" s="247" t="str">
        <f t="shared" si="25"/>
        <v/>
      </c>
      <c r="BP25" s="247" t="str">
        <f t="shared" si="25"/>
        <v/>
      </c>
      <c r="BQ25" s="247" t="str">
        <f t="shared" si="25"/>
        <v/>
      </c>
      <c r="BR25" s="247" t="str">
        <f t="shared" si="25"/>
        <v/>
      </c>
      <c r="BS25" s="247" t="str">
        <f t="shared" si="25"/>
        <v/>
      </c>
      <c r="BT25" s="247" t="str">
        <f t="shared" si="25"/>
        <v/>
      </c>
      <c r="BU25" s="247" t="str">
        <f t="shared" si="25"/>
        <v/>
      </c>
      <c r="BV25" s="247" t="str">
        <f t="shared" si="25"/>
        <v/>
      </c>
      <c r="BW25" s="247" t="str">
        <f t="shared" si="25"/>
        <v/>
      </c>
      <c r="BX25" s="248"/>
      <c r="BY25" s="248"/>
      <c r="BZ25" s="248"/>
      <c r="CA25" s="248" t="str">
        <f t="shared" ref="CA25:CG25" si="28">IF(AND(CB$9-($K$8/60)/24&gt;=$F25,BZ$9&lt;=$G25),$D25,"")</f>
        <v/>
      </c>
      <c r="CB25" s="248" t="str">
        <f t="shared" si="28"/>
        <v/>
      </c>
      <c r="CC25" s="248" t="str">
        <f t="shared" si="28"/>
        <v/>
      </c>
      <c r="CD25" s="248" t="str">
        <f t="shared" si="28"/>
        <v/>
      </c>
      <c r="CE25" s="248" t="str">
        <f t="shared" si="28"/>
        <v/>
      </c>
      <c r="CF25" s="248" t="str">
        <f t="shared" si="28"/>
        <v/>
      </c>
      <c r="CG25" s="248" t="str">
        <f t="shared" si="28"/>
        <v/>
      </c>
    </row>
    <row r="26" spans="1:85" s="199" customFormat="1" ht="12" customHeight="1">
      <c r="A26" s="104"/>
      <c r="B26" s="217" t="s">
        <v>311</v>
      </c>
      <c r="C26" s="217"/>
      <c r="D26" s="212" t="s">
        <v>299</v>
      </c>
      <c r="E26" s="236" t="s">
        <v>379</v>
      </c>
      <c r="F26" s="240">
        <v>0.92361111111111094</v>
      </c>
      <c r="G26" s="240">
        <f t="shared" ref="G26" si="29">F26+H26</f>
        <v>0.93055555555555536</v>
      </c>
      <c r="H26" s="240">
        <v>6.9444444444444441E-3</v>
      </c>
      <c r="I26" s="220"/>
      <c r="J26" s="237"/>
      <c r="K26" s="238"/>
      <c r="L26" s="221"/>
      <c r="M26" s="236"/>
      <c r="N26" s="90"/>
      <c r="O26" s="247" t="str">
        <f t="shared" si="25"/>
        <v/>
      </c>
      <c r="P26" s="247" t="str">
        <f t="shared" si="25"/>
        <v/>
      </c>
      <c r="Q26" s="247" t="str">
        <f t="shared" si="25"/>
        <v/>
      </c>
      <c r="R26" s="247" t="str">
        <f t="shared" si="25"/>
        <v/>
      </c>
      <c r="S26" s="247" t="str">
        <f t="shared" si="25"/>
        <v/>
      </c>
      <c r="T26" s="247" t="str">
        <f t="shared" si="25"/>
        <v/>
      </c>
      <c r="U26" s="247" t="str">
        <f t="shared" si="25"/>
        <v/>
      </c>
      <c r="V26" s="247" t="str">
        <f t="shared" si="25"/>
        <v/>
      </c>
      <c r="W26" s="247" t="str">
        <f t="shared" si="25"/>
        <v/>
      </c>
      <c r="X26" s="247" t="str">
        <f t="shared" si="25"/>
        <v/>
      </c>
      <c r="Y26" s="247" t="str">
        <f t="shared" si="25"/>
        <v/>
      </c>
      <c r="Z26" s="247" t="str">
        <f t="shared" si="25"/>
        <v/>
      </c>
      <c r="AA26" s="247" t="str">
        <f t="shared" si="25"/>
        <v/>
      </c>
      <c r="AB26" s="247" t="str">
        <f t="shared" si="25"/>
        <v/>
      </c>
      <c r="AC26" s="247" t="str">
        <f t="shared" si="25"/>
        <v/>
      </c>
      <c r="AD26" s="247" t="str">
        <f t="shared" si="25"/>
        <v/>
      </c>
      <c r="AE26" s="247" t="str">
        <f t="shared" si="25"/>
        <v/>
      </c>
      <c r="AF26" s="247" t="str">
        <f t="shared" si="25"/>
        <v/>
      </c>
      <c r="AG26" s="247" t="str">
        <f t="shared" si="25"/>
        <v/>
      </c>
      <c r="AH26" s="247" t="str">
        <f t="shared" si="25"/>
        <v/>
      </c>
      <c r="AI26" s="247" t="str">
        <f t="shared" si="25"/>
        <v/>
      </c>
      <c r="AJ26" s="247" t="str">
        <f t="shared" si="25"/>
        <v/>
      </c>
      <c r="AK26" s="247" t="str">
        <f t="shared" si="25"/>
        <v/>
      </c>
      <c r="AL26" s="247" t="str">
        <f t="shared" si="25"/>
        <v/>
      </c>
      <c r="AM26" s="247" t="str">
        <f t="shared" si="25"/>
        <v/>
      </c>
      <c r="AN26" s="247" t="str">
        <f t="shared" si="25"/>
        <v>Servering</v>
      </c>
      <c r="AO26" s="247" t="str">
        <f t="shared" si="25"/>
        <v>Servering</v>
      </c>
      <c r="AP26" s="247" t="str">
        <f t="shared" si="25"/>
        <v/>
      </c>
      <c r="AQ26" s="247" t="str">
        <f t="shared" si="25"/>
        <v/>
      </c>
      <c r="AR26" s="247" t="str">
        <f t="shared" si="25"/>
        <v/>
      </c>
      <c r="AS26" s="247" t="str">
        <f t="shared" si="25"/>
        <v/>
      </c>
      <c r="AT26" s="247" t="str">
        <f t="shared" si="25"/>
        <v/>
      </c>
      <c r="AU26" s="247" t="str">
        <f t="shared" si="25"/>
        <v/>
      </c>
      <c r="AV26" s="247" t="str">
        <f t="shared" si="25"/>
        <v/>
      </c>
      <c r="AW26" s="247" t="str">
        <f t="shared" si="25"/>
        <v/>
      </c>
      <c r="AX26" s="247" t="str">
        <f t="shared" si="25"/>
        <v/>
      </c>
      <c r="AY26" s="247" t="str">
        <f t="shared" si="25"/>
        <v/>
      </c>
      <c r="AZ26" s="247" t="str">
        <f t="shared" si="25"/>
        <v/>
      </c>
      <c r="BA26" s="247" t="str">
        <f t="shared" si="25"/>
        <v/>
      </c>
      <c r="BB26" s="247" t="str">
        <f t="shared" si="25"/>
        <v/>
      </c>
      <c r="BC26" s="247" t="str">
        <f t="shared" si="25"/>
        <v/>
      </c>
      <c r="BD26" s="247" t="str">
        <f t="shared" si="25"/>
        <v/>
      </c>
      <c r="BE26" s="247" t="str">
        <f t="shared" si="25"/>
        <v/>
      </c>
      <c r="BF26" s="247" t="str">
        <f t="shared" si="25"/>
        <v/>
      </c>
      <c r="BG26" s="247" t="str">
        <f t="shared" si="25"/>
        <v/>
      </c>
      <c r="BH26" s="247" t="str">
        <f t="shared" si="25"/>
        <v/>
      </c>
      <c r="BI26" s="247" t="str">
        <f t="shared" si="25"/>
        <v/>
      </c>
      <c r="BJ26" s="247" t="str">
        <f t="shared" si="25"/>
        <v/>
      </c>
      <c r="BK26" s="247" t="str">
        <f t="shared" si="25"/>
        <v/>
      </c>
      <c r="BL26" s="247" t="str">
        <f t="shared" si="25"/>
        <v/>
      </c>
      <c r="BM26" s="247" t="str">
        <f t="shared" si="25"/>
        <v/>
      </c>
      <c r="BN26" s="247" t="str">
        <f t="shared" si="25"/>
        <v/>
      </c>
      <c r="BO26" s="247" t="str">
        <f t="shared" si="25"/>
        <v/>
      </c>
      <c r="BP26" s="247" t="str">
        <f t="shared" si="25"/>
        <v/>
      </c>
      <c r="BQ26" s="247" t="str">
        <f t="shared" si="25"/>
        <v/>
      </c>
      <c r="BR26" s="247" t="str">
        <f t="shared" si="25"/>
        <v/>
      </c>
      <c r="BS26" s="247" t="str">
        <f t="shared" si="25"/>
        <v/>
      </c>
      <c r="BT26" s="247" t="str">
        <f t="shared" si="25"/>
        <v/>
      </c>
      <c r="BU26" s="247" t="str">
        <f t="shared" si="25"/>
        <v/>
      </c>
      <c r="BV26" s="247" t="str">
        <f t="shared" si="25"/>
        <v/>
      </c>
      <c r="BW26" s="247" t="str">
        <f t="shared" si="25"/>
        <v/>
      </c>
      <c r="BX26" s="249"/>
      <c r="BY26" s="249"/>
      <c r="BZ26" s="249"/>
      <c r="CA26" s="249" t="str">
        <f t="shared" ref="CA26:CG26" si="30">IF(AND(CB$9-($K$8/60)/24&gt;=$F26,BZ$9&lt;=$G26),$D26,"")</f>
        <v/>
      </c>
      <c r="CB26" s="249" t="str">
        <f t="shared" si="30"/>
        <v/>
      </c>
      <c r="CC26" s="249" t="str">
        <f t="shared" si="30"/>
        <v/>
      </c>
      <c r="CD26" s="249" t="str">
        <f t="shared" si="30"/>
        <v/>
      </c>
      <c r="CE26" s="249" t="str">
        <f t="shared" si="30"/>
        <v/>
      </c>
      <c r="CF26" s="249" t="str">
        <f t="shared" si="30"/>
        <v/>
      </c>
      <c r="CG26" s="249" t="str">
        <f t="shared" si="30"/>
        <v/>
      </c>
    </row>
    <row r="27" spans="1:85" s="199" customFormat="1" ht="12" customHeight="1">
      <c r="A27" s="104"/>
      <c r="B27" s="217"/>
      <c r="C27" s="217"/>
      <c r="D27" s="212"/>
      <c r="E27" s="236"/>
      <c r="F27" s="240"/>
      <c r="G27" s="240"/>
      <c r="H27" s="240"/>
      <c r="I27" s="220"/>
      <c r="J27" s="237"/>
      <c r="K27" s="238"/>
      <c r="L27" s="221"/>
      <c r="M27" s="236"/>
      <c r="N27" s="90"/>
      <c r="O27" s="247" t="str">
        <f t="shared" ref="O27:BW30" si="31">IF(AND(O$9+($K$8/60)/24&gt;=$F27,O$9&lt;=$G27),$D27,"")</f>
        <v/>
      </c>
      <c r="P27" s="247" t="str">
        <f t="shared" si="31"/>
        <v/>
      </c>
      <c r="Q27" s="247" t="str">
        <f t="shared" si="31"/>
        <v/>
      </c>
      <c r="R27" s="247" t="str">
        <f t="shared" si="31"/>
        <v/>
      </c>
      <c r="S27" s="247" t="str">
        <f t="shared" si="31"/>
        <v/>
      </c>
      <c r="T27" s="247" t="str">
        <f t="shared" si="31"/>
        <v/>
      </c>
      <c r="U27" s="247" t="str">
        <f t="shared" si="31"/>
        <v/>
      </c>
      <c r="V27" s="247" t="str">
        <f t="shared" si="31"/>
        <v/>
      </c>
      <c r="W27" s="247" t="str">
        <f t="shared" si="31"/>
        <v/>
      </c>
      <c r="X27" s="247" t="str">
        <f t="shared" si="31"/>
        <v/>
      </c>
      <c r="Y27" s="247" t="str">
        <f t="shared" si="31"/>
        <v/>
      </c>
      <c r="Z27" s="247" t="str">
        <f t="shared" si="31"/>
        <v/>
      </c>
      <c r="AA27" s="247" t="str">
        <f t="shared" si="31"/>
        <v/>
      </c>
      <c r="AB27" s="247" t="str">
        <f t="shared" si="31"/>
        <v/>
      </c>
      <c r="AC27" s="247" t="str">
        <f t="shared" si="31"/>
        <v/>
      </c>
      <c r="AD27" s="247" t="str">
        <f t="shared" si="31"/>
        <v/>
      </c>
      <c r="AE27" s="247" t="str">
        <f t="shared" si="31"/>
        <v/>
      </c>
      <c r="AF27" s="247" t="str">
        <f t="shared" si="31"/>
        <v/>
      </c>
      <c r="AG27" s="247" t="str">
        <f t="shared" si="31"/>
        <v/>
      </c>
      <c r="AH27" s="247" t="str">
        <f t="shared" si="31"/>
        <v/>
      </c>
      <c r="AI27" s="247" t="str">
        <f t="shared" si="31"/>
        <v/>
      </c>
      <c r="AJ27" s="247" t="str">
        <f t="shared" si="31"/>
        <v/>
      </c>
      <c r="AK27" s="247" t="str">
        <f t="shared" si="31"/>
        <v/>
      </c>
      <c r="AL27" s="247" t="str">
        <f t="shared" si="31"/>
        <v/>
      </c>
      <c r="AM27" s="247" t="str">
        <f t="shared" si="31"/>
        <v/>
      </c>
      <c r="AN27" s="247" t="str">
        <f t="shared" si="31"/>
        <v/>
      </c>
      <c r="AO27" s="247" t="str">
        <f t="shared" si="31"/>
        <v/>
      </c>
      <c r="AP27" s="247" t="str">
        <f t="shared" si="31"/>
        <v/>
      </c>
      <c r="AQ27" s="247" t="str">
        <f t="shared" si="31"/>
        <v/>
      </c>
      <c r="AR27" s="247" t="str">
        <f t="shared" si="31"/>
        <v/>
      </c>
      <c r="AS27" s="247" t="str">
        <f t="shared" si="31"/>
        <v/>
      </c>
      <c r="AT27" s="247" t="str">
        <f t="shared" si="31"/>
        <v/>
      </c>
      <c r="AU27" s="247" t="str">
        <f t="shared" si="31"/>
        <v/>
      </c>
      <c r="AV27" s="247" t="str">
        <f t="shared" si="31"/>
        <v/>
      </c>
      <c r="AW27" s="247" t="str">
        <f t="shared" si="31"/>
        <v/>
      </c>
      <c r="AX27" s="247" t="str">
        <f t="shared" si="31"/>
        <v/>
      </c>
      <c r="AY27" s="247" t="str">
        <f t="shared" si="31"/>
        <v/>
      </c>
      <c r="AZ27" s="247" t="str">
        <f t="shared" si="31"/>
        <v/>
      </c>
      <c r="BA27" s="247" t="str">
        <f t="shared" si="31"/>
        <v/>
      </c>
      <c r="BB27" s="247" t="str">
        <f t="shared" si="31"/>
        <v/>
      </c>
      <c r="BC27" s="247" t="str">
        <f t="shared" si="31"/>
        <v/>
      </c>
      <c r="BD27" s="247" t="str">
        <f t="shared" si="31"/>
        <v/>
      </c>
      <c r="BE27" s="247" t="str">
        <f t="shared" si="31"/>
        <v/>
      </c>
      <c r="BF27" s="247" t="str">
        <f t="shared" si="31"/>
        <v/>
      </c>
      <c r="BG27" s="247" t="str">
        <f t="shared" si="31"/>
        <v/>
      </c>
      <c r="BH27" s="247" t="str">
        <f t="shared" si="31"/>
        <v/>
      </c>
      <c r="BI27" s="247" t="str">
        <f t="shared" si="31"/>
        <v/>
      </c>
      <c r="BJ27" s="247" t="str">
        <f t="shared" si="31"/>
        <v/>
      </c>
      <c r="BK27" s="247" t="str">
        <f t="shared" si="31"/>
        <v/>
      </c>
      <c r="BL27" s="247" t="str">
        <f t="shared" si="31"/>
        <v/>
      </c>
      <c r="BM27" s="247" t="str">
        <f t="shared" si="31"/>
        <v/>
      </c>
      <c r="BN27" s="247" t="str">
        <f t="shared" si="31"/>
        <v/>
      </c>
      <c r="BO27" s="247" t="str">
        <f t="shared" si="31"/>
        <v/>
      </c>
      <c r="BP27" s="247" t="str">
        <f t="shared" si="31"/>
        <v/>
      </c>
      <c r="BQ27" s="247" t="str">
        <f t="shared" si="31"/>
        <v/>
      </c>
      <c r="BR27" s="247" t="str">
        <f t="shared" si="31"/>
        <v/>
      </c>
      <c r="BS27" s="247" t="str">
        <f t="shared" si="31"/>
        <v/>
      </c>
      <c r="BT27" s="247" t="str">
        <f t="shared" si="31"/>
        <v/>
      </c>
      <c r="BU27" s="247" t="str">
        <f t="shared" si="31"/>
        <v/>
      </c>
      <c r="BV27" s="247" t="str">
        <f t="shared" si="31"/>
        <v/>
      </c>
      <c r="BW27" s="247" t="str">
        <f t="shared" si="31"/>
        <v/>
      </c>
      <c r="BX27" s="249"/>
      <c r="BY27" s="249"/>
      <c r="BZ27" s="249"/>
      <c r="CA27" s="249" t="str">
        <f t="shared" ref="CA27:CG27" si="32">IF(AND(CB$9-($K$8/60)/24&gt;=$F27,BZ$9&lt;=$G27),$D27,"")</f>
        <v/>
      </c>
      <c r="CB27" s="249" t="str">
        <f t="shared" si="32"/>
        <v/>
      </c>
      <c r="CC27" s="249" t="str">
        <f t="shared" si="32"/>
        <v/>
      </c>
      <c r="CD27" s="249" t="str">
        <f t="shared" si="32"/>
        <v/>
      </c>
      <c r="CE27" s="249" t="str">
        <f t="shared" si="32"/>
        <v/>
      </c>
      <c r="CF27" s="249" t="str">
        <f t="shared" si="32"/>
        <v/>
      </c>
      <c r="CG27" s="249" t="str">
        <f t="shared" si="32"/>
        <v/>
      </c>
    </row>
    <row r="28" spans="1:85" s="199" customFormat="1" ht="12" customHeight="1">
      <c r="A28" s="104"/>
      <c r="B28" s="217"/>
      <c r="C28" s="217"/>
      <c r="D28" s="212" t="s">
        <v>236</v>
      </c>
      <c r="E28" s="236"/>
      <c r="F28" s="240"/>
      <c r="G28" s="240"/>
      <c r="H28" s="240"/>
      <c r="I28" s="220"/>
      <c r="J28" s="237"/>
      <c r="K28" s="238"/>
      <c r="L28" s="221"/>
      <c r="M28" s="236"/>
      <c r="N28" s="90"/>
      <c r="O28" s="247" t="str">
        <f t="shared" si="31"/>
        <v/>
      </c>
      <c r="P28" s="247" t="str">
        <f t="shared" si="31"/>
        <v/>
      </c>
      <c r="Q28" s="247" t="str">
        <f t="shared" si="31"/>
        <v/>
      </c>
      <c r="R28" s="247" t="str">
        <f t="shared" si="31"/>
        <v/>
      </c>
      <c r="S28" s="247" t="str">
        <f t="shared" si="31"/>
        <v/>
      </c>
      <c r="T28" s="247" t="str">
        <f t="shared" si="31"/>
        <v/>
      </c>
      <c r="U28" s="247" t="str">
        <f t="shared" si="31"/>
        <v/>
      </c>
      <c r="V28" s="247" t="str">
        <f t="shared" si="31"/>
        <v/>
      </c>
      <c r="W28" s="247" t="str">
        <f t="shared" si="31"/>
        <v/>
      </c>
      <c r="X28" s="247" t="str">
        <f t="shared" si="31"/>
        <v/>
      </c>
      <c r="Y28" s="247" t="str">
        <f t="shared" si="31"/>
        <v/>
      </c>
      <c r="Z28" s="247" t="str">
        <f t="shared" si="31"/>
        <v/>
      </c>
      <c r="AA28" s="247" t="str">
        <f t="shared" si="31"/>
        <v/>
      </c>
      <c r="AB28" s="247" t="str">
        <f t="shared" si="31"/>
        <v/>
      </c>
      <c r="AC28" s="247" t="str">
        <f t="shared" si="31"/>
        <v/>
      </c>
      <c r="AD28" s="247" t="str">
        <f t="shared" si="31"/>
        <v/>
      </c>
      <c r="AE28" s="247" t="str">
        <f t="shared" si="31"/>
        <v/>
      </c>
      <c r="AF28" s="247" t="str">
        <f t="shared" si="31"/>
        <v/>
      </c>
      <c r="AG28" s="247" t="str">
        <f t="shared" si="31"/>
        <v/>
      </c>
      <c r="AH28" s="247" t="str">
        <f t="shared" si="31"/>
        <v/>
      </c>
      <c r="AI28" s="247" t="str">
        <f t="shared" si="31"/>
        <v/>
      </c>
      <c r="AJ28" s="247" t="str">
        <f t="shared" si="31"/>
        <v/>
      </c>
      <c r="AK28" s="247" t="str">
        <f t="shared" si="31"/>
        <v/>
      </c>
      <c r="AL28" s="247" t="str">
        <f t="shared" si="31"/>
        <v/>
      </c>
      <c r="AM28" s="247" t="str">
        <f t="shared" si="31"/>
        <v/>
      </c>
      <c r="AN28" s="247" t="str">
        <f t="shared" si="31"/>
        <v/>
      </c>
      <c r="AO28" s="247" t="str">
        <f t="shared" si="31"/>
        <v/>
      </c>
      <c r="AP28" s="247" t="str">
        <f t="shared" si="31"/>
        <v/>
      </c>
      <c r="AQ28" s="247" t="str">
        <f t="shared" si="31"/>
        <v/>
      </c>
      <c r="AR28" s="247" t="str">
        <f t="shared" si="31"/>
        <v/>
      </c>
      <c r="AS28" s="247" t="str">
        <f t="shared" si="31"/>
        <v/>
      </c>
      <c r="AT28" s="247" t="str">
        <f t="shared" si="31"/>
        <v/>
      </c>
      <c r="AU28" s="247" t="str">
        <f t="shared" si="31"/>
        <v/>
      </c>
      <c r="AV28" s="247" t="str">
        <f t="shared" si="31"/>
        <v/>
      </c>
      <c r="AW28" s="247" t="str">
        <f t="shared" si="31"/>
        <v/>
      </c>
      <c r="AX28" s="247" t="str">
        <f t="shared" si="31"/>
        <v/>
      </c>
      <c r="AY28" s="247" t="str">
        <f t="shared" si="31"/>
        <v/>
      </c>
      <c r="AZ28" s="247" t="str">
        <f t="shared" si="31"/>
        <v/>
      </c>
      <c r="BA28" s="247" t="str">
        <f t="shared" si="31"/>
        <v/>
      </c>
      <c r="BB28" s="247" t="str">
        <f t="shared" si="31"/>
        <v/>
      </c>
      <c r="BC28" s="247" t="str">
        <f t="shared" si="31"/>
        <v/>
      </c>
      <c r="BD28" s="247" t="str">
        <f t="shared" si="31"/>
        <v/>
      </c>
      <c r="BE28" s="247" t="str">
        <f t="shared" si="31"/>
        <v/>
      </c>
      <c r="BF28" s="247" t="str">
        <f t="shared" si="31"/>
        <v/>
      </c>
      <c r="BG28" s="247" t="str">
        <f t="shared" si="31"/>
        <v/>
      </c>
      <c r="BH28" s="247" t="str">
        <f t="shared" si="31"/>
        <v/>
      </c>
      <c r="BI28" s="247" t="str">
        <f t="shared" si="31"/>
        <v/>
      </c>
      <c r="BJ28" s="247" t="str">
        <f t="shared" si="31"/>
        <v/>
      </c>
      <c r="BK28" s="247" t="str">
        <f t="shared" si="31"/>
        <v/>
      </c>
      <c r="BL28" s="247" t="str">
        <f t="shared" si="31"/>
        <v/>
      </c>
      <c r="BM28" s="247" t="str">
        <f t="shared" si="31"/>
        <v/>
      </c>
      <c r="BN28" s="247" t="str">
        <f t="shared" si="31"/>
        <v/>
      </c>
      <c r="BO28" s="247" t="str">
        <f t="shared" si="31"/>
        <v/>
      </c>
      <c r="BP28" s="247" t="str">
        <f t="shared" si="31"/>
        <v/>
      </c>
      <c r="BQ28" s="247" t="str">
        <f t="shared" si="31"/>
        <v/>
      </c>
      <c r="BR28" s="247" t="str">
        <f t="shared" si="31"/>
        <v/>
      </c>
      <c r="BS28" s="247" t="str">
        <f t="shared" si="31"/>
        <v/>
      </c>
      <c r="BT28" s="247" t="str">
        <f t="shared" si="31"/>
        <v/>
      </c>
      <c r="BU28" s="247" t="str">
        <f t="shared" si="31"/>
        <v/>
      </c>
      <c r="BV28" s="247" t="str">
        <f t="shared" si="31"/>
        <v/>
      </c>
      <c r="BW28" s="247" t="str">
        <f t="shared" si="31"/>
        <v/>
      </c>
      <c r="BX28" s="249"/>
      <c r="BY28" s="249"/>
      <c r="BZ28" s="249"/>
      <c r="CA28" s="249" t="str">
        <f t="shared" ref="CA28:CG28" si="33">IF(AND(CB$9-($K$8/60)/24&gt;=$F28,BZ$9&lt;=$G28),$D28,"")</f>
        <v/>
      </c>
      <c r="CB28" s="249" t="str">
        <f t="shared" si="33"/>
        <v/>
      </c>
      <c r="CC28" s="249" t="str">
        <f t="shared" si="33"/>
        <v/>
      </c>
      <c r="CD28" s="249" t="str">
        <f t="shared" si="33"/>
        <v/>
      </c>
      <c r="CE28" s="249" t="str">
        <f t="shared" si="33"/>
        <v/>
      </c>
      <c r="CF28" s="249" t="str">
        <f t="shared" si="33"/>
        <v/>
      </c>
      <c r="CG28" s="249" t="str">
        <f t="shared" si="33"/>
        <v/>
      </c>
    </row>
    <row r="29" spans="1:85" s="199" customFormat="1" ht="12" customHeight="1">
      <c r="A29" s="104"/>
      <c r="B29" s="217" t="s">
        <v>312</v>
      </c>
      <c r="C29" s="217"/>
      <c r="D29" s="212" t="s">
        <v>312</v>
      </c>
      <c r="E29" s="213" t="s">
        <v>381</v>
      </c>
      <c r="F29" s="240">
        <v>0.77083333333333337</v>
      </c>
      <c r="G29" s="240">
        <f t="shared" si="8"/>
        <v>0.77777777777777779</v>
      </c>
      <c r="H29" s="240">
        <v>6.9444444444444441E-3</v>
      </c>
      <c r="I29" s="220"/>
      <c r="J29" s="237"/>
      <c r="K29" s="238"/>
      <c r="L29" s="221"/>
      <c r="M29" s="236"/>
      <c r="N29" s="90"/>
      <c r="O29" s="247" t="str">
        <f t="shared" si="31"/>
        <v/>
      </c>
      <c r="P29" s="247" t="str">
        <f t="shared" si="31"/>
        <v/>
      </c>
      <c r="Q29" s="247" t="str">
        <f t="shared" si="31"/>
        <v>Underhållning</v>
      </c>
      <c r="R29" s="247" t="str">
        <f t="shared" si="31"/>
        <v>Underhållning</v>
      </c>
      <c r="S29" s="247" t="str">
        <f t="shared" si="31"/>
        <v>Underhållning</v>
      </c>
      <c r="T29" s="247" t="str">
        <f t="shared" si="31"/>
        <v/>
      </c>
      <c r="U29" s="247" t="str">
        <f t="shared" si="31"/>
        <v/>
      </c>
      <c r="V29" s="247" t="str">
        <f t="shared" si="31"/>
        <v/>
      </c>
      <c r="W29" s="247" t="str">
        <f t="shared" si="31"/>
        <v/>
      </c>
      <c r="X29" s="247" t="str">
        <f t="shared" si="31"/>
        <v/>
      </c>
      <c r="Y29" s="247" t="str">
        <f t="shared" si="31"/>
        <v/>
      </c>
      <c r="Z29" s="247" t="str">
        <f t="shared" si="31"/>
        <v/>
      </c>
      <c r="AA29" s="247" t="str">
        <f t="shared" si="31"/>
        <v/>
      </c>
      <c r="AB29" s="247" t="str">
        <f t="shared" si="31"/>
        <v/>
      </c>
      <c r="AC29" s="247" t="str">
        <f t="shared" si="31"/>
        <v/>
      </c>
      <c r="AD29" s="247" t="str">
        <f t="shared" si="31"/>
        <v/>
      </c>
      <c r="AE29" s="247" t="str">
        <f t="shared" si="31"/>
        <v/>
      </c>
      <c r="AF29" s="247" t="str">
        <f t="shared" si="31"/>
        <v/>
      </c>
      <c r="AG29" s="247" t="str">
        <f t="shared" si="31"/>
        <v/>
      </c>
      <c r="AH29" s="247" t="str">
        <f t="shared" si="31"/>
        <v/>
      </c>
      <c r="AI29" s="247" t="str">
        <f t="shared" si="31"/>
        <v/>
      </c>
      <c r="AJ29" s="247" t="str">
        <f t="shared" si="31"/>
        <v/>
      </c>
      <c r="AK29" s="247" t="str">
        <f t="shared" si="31"/>
        <v/>
      </c>
      <c r="AL29" s="247" t="str">
        <f t="shared" si="31"/>
        <v/>
      </c>
      <c r="AM29" s="247" t="str">
        <f t="shared" si="31"/>
        <v/>
      </c>
      <c r="AN29" s="247" t="str">
        <f t="shared" si="31"/>
        <v/>
      </c>
      <c r="AO29" s="247" t="str">
        <f t="shared" si="31"/>
        <v/>
      </c>
      <c r="AP29" s="247" t="str">
        <f t="shared" si="31"/>
        <v/>
      </c>
      <c r="AQ29" s="247" t="str">
        <f t="shared" si="31"/>
        <v/>
      </c>
      <c r="AR29" s="247" t="str">
        <f t="shared" si="31"/>
        <v/>
      </c>
      <c r="AS29" s="247" t="str">
        <f t="shared" si="31"/>
        <v/>
      </c>
      <c r="AT29" s="247" t="str">
        <f t="shared" si="31"/>
        <v/>
      </c>
      <c r="AU29" s="247" t="str">
        <f t="shared" si="31"/>
        <v/>
      </c>
      <c r="AV29" s="247" t="str">
        <f t="shared" si="31"/>
        <v/>
      </c>
      <c r="AW29" s="247" t="str">
        <f t="shared" si="31"/>
        <v/>
      </c>
      <c r="AX29" s="247" t="str">
        <f t="shared" si="31"/>
        <v/>
      </c>
      <c r="AY29" s="247" t="str">
        <f t="shared" si="31"/>
        <v/>
      </c>
      <c r="AZ29" s="247" t="str">
        <f t="shared" si="31"/>
        <v/>
      </c>
      <c r="BA29" s="247" t="str">
        <f t="shared" si="31"/>
        <v/>
      </c>
      <c r="BB29" s="247" t="str">
        <f t="shared" si="31"/>
        <v/>
      </c>
      <c r="BC29" s="247" t="str">
        <f t="shared" si="31"/>
        <v/>
      </c>
      <c r="BD29" s="247" t="str">
        <f t="shared" si="31"/>
        <v/>
      </c>
      <c r="BE29" s="247" t="str">
        <f t="shared" si="31"/>
        <v/>
      </c>
      <c r="BF29" s="247" t="str">
        <f t="shared" si="31"/>
        <v/>
      </c>
      <c r="BG29" s="247" t="str">
        <f t="shared" si="31"/>
        <v/>
      </c>
      <c r="BH29" s="247" t="str">
        <f t="shared" si="31"/>
        <v/>
      </c>
      <c r="BI29" s="247" t="str">
        <f t="shared" si="31"/>
        <v/>
      </c>
      <c r="BJ29" s="247" t="str">
        <f t="shared" si="31"/>
        <v/>
      </c>
      <c r="BK29" s="247" t="str">
        <f t="shared" si="31"/>
        <v/>
      </c>
      <c r="BL29" s="247" t="str">
        <f t="shared" si="31"/>
        <v/>
      </c>
      <c r="BM29" s="247" t="str">
        <f t="shared" si="31"/>
        <v/>
      </c>
      <c r="BN29" s="247" t="str">
        <f t="shared" si="31"/>
        <v/>
      </c>
      <c r="BO29" s="247" t="str">
        <f t="shared" si="31"/>
        <v/>
      </c>
      <c r="BP29" s="247" t="str">
        <f t="shared" si="31"/>
        <v/>
      </c>
      <c r="BQ29" s="247" t="str">
        <f t="shared" si="31"/>
        <v/>
      </c>
      <c r="BR29" s="247" t="str">
        <f t="shared" si="31"/>
        <v/>
      </c>
      <c r="BS29" s="247" t="str">
        <f t="shared" si="31"/>
        <v/>
      </c>
      <c r="BT29" s="247" t="str">
        <f t="shared" si="31"/>
        <v/>
      </c>
      <c r="BU29" s="247" t="str">
        <f t="shared" si="31"/>
        <v/>
      </c>
      <c r="BV29" s="247" t="str">
        <f t="shared" si="31"/>
        <v/>
      </c>
      <c r="BW29" s="247" t="str">
        <f t="shared" si="31"/>
        <v/>
      </c>
      <c r="BX29" s="249"/>
      <c r="BY29" s="249"/>
      <c r="BZ29" s="249"/>
      <c r="CA29" s="249" t="str">
        <f t="shared" ref="CA29:CG29" si="34">IF(AND(CB$9-($K$8/60)/24&gt;=$F29,BZ$9&lt;=$G29),$D29,"")</f>
        <v/>
      </c>
      <c r="CB29" s="249" t="str">
        <f t="shared" si="34"/>
        <v/>
      </c>
      <c r="CC29" s="249" t="str">
        <f t="shared" si="34"/>
        <v/>
      </c>
      <c r="CD29" s="249" t="str">
        <f t="shared" si="34"/>
        <v/>
      </c>
      <c r="CE29" s="249" t="str">
        <f t="shared" si="34"/>
        <v/>
      </c>
      <c r="CF29" s="249" t="str">
        <f t="shared" si="34"/>
        <v/>
      </c>
      <c r="CG29" s="249" t="str">
        <f t="shared" si="34"/>
        <v/>
      </c>
    </row>
    <row r="30" spans="1:85" s="199" customFormat="1" ht="12" customHeight="1">
      <c r="A30" s="104"/>
      <c r="B30" s="217" t="s">
        <v>313</v>
      </c>
      <c r="C30" s="217"/>
      <c r="D30" s="212" t="s">
        <v>312</v>
      </c>
      <c r="E30" s="213" t="s">
        <v>381</v>
      </c>
      <c r="F30" s="241">
        <v>0.77777777777777779</v>
      </c>
      <c r="G30" s="240">
        <f t="shared" si="8"/>
        <v>0.78125</v>
      </c>
      <c r="H30" s="241">
        <v>3.472222222222222E-3</v>
      </c>
      <c r="I30" s="220"/>
      <c r="J30" s="237"/>
      <c r="K30" s="238"/>
      <c r="L30" s="221"/>
      <c r="M30" s="236"/>
      <c r="N30" s="90"/>
      <c r="O30" s="247" t="str">
        <f t="shared" si="31"/>
        <v/>
      </c>
      <c r="P30" s="247" t="str">
        <f t="shared" si="31"/>
        <v/>
      </c>
      <c r="Q30" s="247" t="str">
        <f t="shared" si="31"/>
        <v/>
      </c>
      <c r="R30" s="247" t="str">
        <f t="shared" si="31"/>
        <v>Underhållning</v>
      </c>
      <c r="S30" s="247" t="str">
        <f t="shared" si="31"/>
        <v>Underhållning</v>
      </c>
      <c r="T30" s="247" t="str">
        <f t="shared" si="31"/>
        <v/>
      </c>
      <c r="U30" s="247" t="str">
        <f t="shared" si="31"/>
        <v/>
      </c>
      <c r="V30" s="247" t="str">
        <f t="shared" si="31"/>
        <v/>
      </c>
      <c r="W30" s="247" t="str">
        <f t="shared" si="31"/>
        <v/>
      </c>
      <c r="X30" s="247" t="str">
        <f t="shared" si="31"/>
        <v/>
      </c>
      <c r="Y30" s="247" t="str">
        <f t="shared" si="31"/>
        <v/>
      </c>
      <c r="Z30" s="247" t="str">
        <f t="shared" si="31"/>
        <v/>
      </c>
      <c r="AA30" s="247" t="str">
        <f t="shared" si="31"/>
        <v/>
      </c>
      <c r="AB30" s="247" t="str">
        <f t="shared" si="31"/>
        <v/>
      </c>
      <c r="AC30" s="247" t="str">
        <f t="shared" si="31"/>
        <v/>
      </c>
      <c r="AD30" s="247" t="str">
        <f t="shared" si="31"/>
        <v/>
      </c>
      <c r="AE30" s="247" t="str">
        <f t="shared" si="31"/>
        <v/>
      </c>
      <c r="AF30" s="247" t="str">
        <f t="shared" si="31"/>
        <v/>
      </c>
      <c r="AG30" s="247" t="str">
        <f t="shared" si="31"/>
        <v/>
      </c>
      <c r="AH30" s="247" t="str">
        <f t="shared" si="31"/>
        <v/>
      </c>
      <c r="AI30" s="247" t="str">
        <f t="shared" si="31"/>
        <v/>
      </c>
      <c r="AJ30" s="247" t="str">
        <f t="shared" si="31"/>
        <v/>
      </c>
      <c r="AK30" s="247" t="str">
        <f t="shared" si="31"/>
        <v/>
      </c>
      <c r="AL30" s="247" t="str">
        <f t="shared" si="31"/>
        <v/>
      </c>
      <c r="AM30" s="247" t="str">
        <f t="shared" si="31"/>
        <v/>
      </c>
      <c r="AN30" s="247" t="str">
        <f t="shared" si="31"/>
        <v/>
      </c>
      <c r="AO30" s="247" t="str">
        <f t="shared" si="31"/>
        <v/>
      </c>
      <c r="AP30" s="247" t="str">
        <f t="shared" si="31"/>
        <v/>
      </c>
      <c r="AQ30" s="247" t="str">
        <f t="shared" si="31"/>
        <v/>
      </c>
      <c r="AR30" s="247" t="str">
        <f t="shared" si="31"/>
        <v/>
      </c>
      <c r="AS30" s="247" t="str">
        <f t="shared" si="31"/>
        <v/>
      </c>
      <c r="AT30" s="247" t="str">
        <f t="shared" si="31"/>
        <v/>
      </c>
      <c r="AU30" s="247" t="str">
        <f t="shared" si="31"/>
        <v/>
      </c>
      <c r="AV30" s="247" t="str">
        <f t="shared" si="31"/>
        <v/>
      </c>
      <c r="AW30" s="247" t="str">
        <f t="shared" si="31"/>
        <v/>
      </c>
      <c r="AX30" s="247" t="str">
        <f t="shared" si="31"/>
        <v/>
      </c>
      <c r="AY30" s="247" t="str">
        <f t="shared" si="31"/>
        <v/>
      </c>
      <c r="AZ30" s="247" t="str">
        <f t="shared" si="31"/>
        <v/>
      </c>
      <c r="BA30" s="247" t="str">
        <f t="shared" si="31"/>
        <v/>
      </c>
      <c r="BB30" s="247" t="str">
        <f t="shared" si="31"/>
        <v/>
      </c>
      <c r="BC30" s="247" t="str">
        <f t="shared" si="31"/>
        <v/>
      </c>
      <c r="BD30" s="247" t="str">
        <f t="shared" si="31"/>
        <v/>
      </c>
      <c r="BE30" s="247" t="str">
        <f t="shared" si="31"/>
        <v/>
      </c>
      <c r="BF30" s="247" t="str">
        <f t="shared" si="31"/>
        <v/>
      </c>
      <c r="BG30" s="247" t="str">
        <f t="shared" si="31"/>
        <v/>
      </c>
      <c r="BH30" s="247" t="str">
        <f t="shared" si="31"/>
        <v/>
      </c>
      <c r="BI30" s="247" t="str">
        <f t="shared" si="31"/>
        <v/>
      </c>
      <c r="BJ30" s="247" t="str">
        <f t="shared" si="31"/>
        <v/>
      </c>
      <c r="BK30" s="247" t="str">
        <f t="shared" si="31"/>
        <v/>
      </c>
      <c r="BL30" s="247" t="str">
        <f t="shared" si="31"/>
        <v/>
      </c>
      <c r="BM30" s="247" t="str">
        <f t="shared" si="31"/>
        <v/>
      </c>
      <c r="BN30" s="247" t="str">
        <f t="shared" si="31"/>
        <v/>
      </c>
      <c r="BO30" s="247" t="str">
        <f t="shared" si="31"/>
        <v/>
      </c>
      <c r="BP30" s="247" t="str">
        <f t="shared" si="31"/>
        <v/>
      </c>
      <c r="BQ30" s="247" t="str">
        <f t="shared" si="31"/>
        <v/>
      </c>
      <c r="BR30" s="247" t="str">
        <f t="shared" si="31"/>
        <v/>
      </c>
      <c r="BS30" s="247" t="str">
        <f t="shared" si="31"/>
        <v/>
      </c>
      <c r="BT30" s="247" t="str">
        <f t="shared" si="31"/>
        <v/>
      </c>
      <c r="BU30" s="247" t="str">
        <f t="shared" si="31"/>
        <v/>
      </c>
      <c r="BV30" s="247" t="str">
        <f t="shared" si="31"/>
        <v/>
      </c>
      <c r="BW30" s="247" t="str">
        <f t="shared" si="31"/>
        <v/>
      </c>
      <c r="BX30" s="249"/>
      <c r="BY30" s="249"/>
      <c r="BZ30" s="249"/>
      <c r="CA30" s="249" t="str">
        <f t="shared" ref="CA30:CG30" si="35">IF(AND(CB$9-($K$8/60)/24&gt;=$F30,BZ$9&lt;=$G30),$D30,"")</f>
        <v/>
      </c>
      <c r="CB30" s="249" t="str">
        <f t="shared" si="35"/>
        <v/>
      </c>
      <c r="CC30" s="249" t="str">
        <f t="shared" si="35"/>
        <v/>
      </c>
      <c r="CD30" s="249" t="str">
        <f t="shared" si="35"/>
        <v/>
      </c>
      <c r="CE30" s="249" t="str">
        <f t="shared" si="35"/>
        <v/>
      </c>
      <c r="CF30" s="249" t="str">
        <f t="shared" si="35"/>
        <v/>
      </c>
      <c r="CG30" s="249" t="str">
        <f t="shared" si="35"/>
        <v/>
      </c>
    </row>
    <row r="31" spans="1:85" s="199" customFormat="1" ht="12" customHeight="1">
      <c r="A31" s="104"/>
      <c r="B31" s="217" t="s">
        <v>314</v>
      </c>
      <c r="C31" s="217"/>
      <c r="D31" s="212" t="s">
        <v>312</v>
      </c>
      <c r="E31" s="213" t="s">
        <v>381</v>
      </c>
      <c r="F31" s="241">
        <v>0.78125</v>
      </c>
      <c r="G31" s="240">
        <v>0.78472222222222221</v>
      </c>
      <c r="H31" s="241">
        <v>5.0034722222222223</v>
      </c>
      <c r="I31" s="220"/>
      <c r="J31" s="237"/>
      <c r="K31" s="238"/>
      <c r="L31" s="221"/>
      <c r="M31" s="236"/>
      <c r="N31" s="90"/>
      <c r="O31" s="247" t="str">
        <f t="shared" ref="O31:BW34" si="36">IF(AND(O$9+($K$8/60)/24&gt;=$F31,O$9&lt;=$G31),$D31,"")</f>
        <v/>
      </c>
      <c r="P31" s="247" t="str">
        <f t="shared" si="36"/>
        <v/>
      </c>
      <c r="Q31" s="247" t="str">
        <f t="shared" si="36"/>
        <v/>
      </c>
      <c r="R31" s="247" t="str">
        <f t="shared" si="36"/>
        <v/>
      </c>
      <c r="S31" s="247" t="str">
        <f>IF(AND(S$9+($K$8/60)/24&gt;=$F31,S$9&lt;$G31),$D31,"")</f>
        <v>Underhållning</v>
      </c>
      <c r="T31" s="247" t="str">
        <f t="shared" ref="T31:BW31" si="37">IF(AND(T$9+($K$8/60)/24&gt;=$F31,T$9&lt;$G31),$D31,"")</f>
        <v/>
      </c>
      <c r="U31" s="247" t="str">
        <f t="shared" si="37"/>
        <v/>
      </c>
      <c r="V31" s="247" t="str">
        <f t="shared" si="37"/>
        <v/>
      </c>
      <c r="W31" s="247" t="str">
        <f t="shared" si="37"/>
        <v/>
      </c>
      <c r="X31" s="247" t="str">
        <f t="shared" si="37"/>
        <v/>
      </c>
      <c r="Y31" s="247" t="str">
        <f t="shared" si="37"/>
        <v/>
      </c>
      <c r="Z31" s="247" t="str">
        <f t="shared" si="37"/>
        <v/>
      </c>
      <c r="AA31" s="247" t="str">
        <f t="shared" si="37"/>
        <v/>
      </c>
      <c r="AB31" s="247" t="str">
        <f t="shared" si="37"/>
        <v/>
      </c>
      <c r="AC31" s="247" t="str">
        <f t="shared" si="37"/>
        <v/>
      </c>
      <c r="AD31" s="247" t="str">
        <f t="shared" si="37"/>
        <v/>
      </c>
      <c r="AE31" s="247" t="str">
        <f t="shared" si="37"/>
        <v/>
      </c>
      <c r="AF31" s="247" t="str">
        <f t="shared" si="37"/>
        <v/>
      </c>
      <c r="AG31" s="247" t="str">
        <f t="shared" si="37"/>
        <v/>
      </c>
      <c r="AH31" s="247" t="str">
        <f t="shared" si="37"/>
        <v/>
      </c>
      <c r="AI31" s="247" t="str">
        <f t="shared" si="37"/>
        <v/>
      </c>
      <c r="AJ31" s="247" t="str">
        <f t="shared" si="37"/>
        <v/>
      </c>
      <c r="AK31" s="247" t="str">
        <f t="shared" si="37"/>
        <v/>
      </c>
      <c r="AL31" s="247" t="str">
        <f t="shared" si="37"/>
        <v/>
      </c>
      <c r="AM31" s="247" t="str">
        <f t="shared" si="37"/>
        <v/>
      </c>
      <c r="AN31" s="247" t="str">
        <f t="shared" si="37"/>
        <v/>
      </c>
      <c r="AO31" s="247" t="str">
        <f t="shared" si="37"/>
        <v/>
      </c>
      <c r="AP31" s="247" t="str">
        <f t="shared" si="37"/>
        <v/>
      </c>
      <c r="AQ31" s="247" t="str">
        <f t="shared" si="37"/>
        <v/>
      </c>
      <c r="AR31" s="247" t="str">
        <f t="shared" si="37"/>
        <v/>
      </c>
      <c r="AS31" s="247" t="str">
        <f t="shared" si="37"/>
        <v/>
      </c>
      <c r="AT31" s="247" t="str">
        <f t="shared" si="37"/>
        <v/>
      </c>
      <c r="AU31" s="247" t="str">
        <f t="shared" si="37"/>
        <v/>
      </c>
      <c r="AV31" s="247" t="str">
        <f t="shared" si="37"/>
        <v/>
      </c>
      <c r="AW31" s="247" t="str">
        <f t="shared" si="37"/>
        <v/>
      </c>
      <c r="AX31" s="247" t="str">
        <f t="shared" si="37"/>
        <v/>
      </c>
      <c r="AY31" s="247" t="str">
        <f t="shared" si="37"/>
        <v/>
      </c>
      <c r="AZ31" s="247" t="str">
        <f t="shared" si="37"/>
        <v/>
      </c>
      <c r="BA31" s="247" t="str">
        <f t="shared" si="37"/>
        <v/>
      </c>
      <c r="BB31" s="247" t="str">
        <f t="shared" si="37"/>
        <v/>
      </c>
      <c r="BC31" s="247" t="str">
        <f t="shared" si="37"/>
        <v/>
      </c>
      <c r="BD31" s="247" t="str">
        <f t="shared" si="37"/>
        <v/>
      </c>
      <c r="BE31" s="247" t="str">
        <f t="shared" si="37"/>
        <v/>
      </c>
      <c r="BF31" s="247" t="str">
        <f t="shared" si="37"/>
        <v/>
      </c>
      <c r="BG31" s="247" t="str">
        <f t="shared" si="37"/>
        <v/>
      </c>
      <c r="BH31" s="247" t="str">
        <f t="shared" si="37"/>
        <v/>
      </c>
      <c r="BI31" s="247" t="str">
        <f t="shared" si="37"/>
        <v/>
      </c>
      <c r="BJ31" s="247" t="str">
        <f t="shared" si="37"/>
        <v/>
      </c>
      <c r="BK31" s="247" t="str">
        <f t="shared" si="37"/>
        <v/>
      </c>
      <c r="BL31" s="247" t="str">
        <f t="shared" si="37"/>
        <v/>
      </c>
      <c r="BM31" s="247" t="str">
        <f t="shared" si="37"/>
        <v/>
      </c>
      <c r="BN31" s="247" t="str">
        <f t="shared" si="37"/>
        <v/>
      </c>
      <c r="BO31" s="247" t="str">
        <f t="shared" si="37"/>
        <v/>
      </c>
      <c r="BP31" s="247" t="str">
        <f t="shared" si="37"/>
        <v/>
      </c>
      <c r="BQ31" s="247" t="str">
        <f t="shared" si="37"/>
        <v/>
      </c>
      <c r="BR31" s="247" t="str">
        <f t="shared" si="37"/>
        <v/>
      </c>
      <c r="BS31" s="247" t="str">
        <f t="shared" si="37"/>
        <v/>
      </c>
      <c r="BT31" s="247" t="str">
        <f t="shared" si="37"/>
        <v/>
      </c>
      <c r="BU31" s="247" t="str">
        <f t="shared" si="37"/>
        <v/>
      </c>
      <c r="BV31" s="247" t="str">
        <f t="shared" si="37"/>
        <v/>
      </c>
      <c r="BW31" s="247" t="str">
        <f t="shared" si="37"/>
        <v/>
      </c>
      <c r="BX31" s="249"/>
      <c r="BY31" s="249"/>
      <c r="BZ31" s="249"/>
      <c r="CA31" s="249" t="str">
        <f t="shared" ref="CA31:CG31" si="38">IF(AND(CA$9+($K$8/60)/24&gt;=$F31,CA$9&lt;$G31),$D31,"")</f>
        <v/>
      </c>
      <c r="CB31" s="249" t="str">
        <f t="shared" si="38"/>
        <v/>
      </c>
      <c r="CC31" s="249" t="str">
        <f t="shared" si="38"/>
        <v/>
      </c>
      <c r="CD31" s="249" t="str">
        <f t="shared" si="38"/>
        <v/>
      </c>
      <c r="CE31" s="249" t="str">
        <f t="shared" si="38"/>
        <v/>
      </c>
      <c r="CF31" s="249" t="str">
        <f t="shared" si="38"/>
        <v/>
      </c>
      <c r="CG31" s="249" t="str">
        <f t="shared" si="38"/>
        <v/>
      </c>
    </row>
    <row r="32" spans="1:85" s="199" customFormat="1" ht="12" customHeight="1">
      <c r="A32" s="104"/>
      <c r="B32" s="217" t="s">
        <v>315</v>
      </c>
      <c r="C32" s="217"/>
      <c r="D32" s="212" t="s">
        <v>312</v>
      </c>
      <c r="E32" s="213" t="s">
        <v>381</v>
      </c>
      <c r="F32" s="241">
        <f>G31</f>
        <v>0.78472222222222221</v>
      </c>
      <c r="G32" s="240">
        <f t="shared" si="8"/>
        <v>0.78819444444444442</v>
      </c>
      <c r="H32" s="241">
        <v>3.472222222222222E-3</v>
      </c>
      <c r="I32" s="220"/>
      <c r="J32" s="237"/>
      <c r="K32" s="238"/>
      <c r="L32" s="221"/>
      <c r="M32" s="236"/>
      <c r="N32" s="90"/>
      <c r="O32" s="247" t="str">
        <f t="shared" si="36"/>
        <v/>
      </c>
      <c r="P32" s="247" t="str">
        <f t="shared" si="36"/>
        <v/>
      </c>
      <c r="Q32" s="247" t="str">
        <f t="shared" si="36"/>
        <v/>
      </c>
      <c r="R32" s="247" t="str">
        <f t="shared" si="36"/>
        <v/>
      </c>
      <c r="S32" s="247" t="str">
        <f t="shared" si="36"/>
        <v>Underhållning</v>
      </c>
      <c r="T32" s="247" t="str">
        <f t="shared" si="36"/>
        <v>Underhållning</v>
      </c>
      <c r="U32" s="247" t="str">
        <f t="shared" si="36"/>
        <v/>
      </c>
      <c r="V32" s="247" t="str">
        <f t="shared" si="36"/>
        <v/>
      </c>
      <c r="W32" s="247" t="str">
        <f t="shared" si="36"/>
        <v/>
      </c>
      <c r="X32" s="247" t="str">
        <f t="shared" si="36"/>
        <v/>
      </c>
      <c r="Y32" s="247" t="str">
        <f t="shared" si="36"/>
        <v/>
      </c>
      <c r="Z32" s="247" t="str">
        <f t="shared" si="36"/>
        <v/>
      </c>
      <c r="AA32" s="247" t="str">
        <f t="shared" si="36"/>
        <v/>
      </c>
      <c r="AB32" s="247" t="str">
        <f t="shared" si="36"/>
        <v/>
      </c>
      <c r="AC32" s="247" t="str">
        <f t="shared" si="36"/>
        <v/>
      </c>
      <c r="AD32" s="247" t="str">
        <f t="shared" si="36"/>
        <v/>
      </c>
      <c r="AE32" s="247" t="str">
        <f t="shared" si="36"/>
        <v/>
      </c>
      <c r="AF32" s="247" t="str">
        <f t="shared" si="36"/>
        <v/>
      </c>
      <c r="AG32" s="247" t="str">
        <f t="shared" si="36"/>
        <v/>
      </c>
      <c r="AH32" s="247" t="str">
        <f t="shared" si="36"/>
        <v/>
      </c>
      <c r="AI32" s="247" t="str">
        <f t="shared" si="36"/>
        <v/>
      </c>
      <c r="AJ32" s="247" t="str">
        <f t="shared" si="36"/>
        <v/>
      </c>
      <c r="AK32" s="247" t="str">
        <f t="shared" si="36"/>
        <v/>
      </c>
      <c r="AL32" s="247" t="str">
        <f t="shared" si="36"/>
        <v/>
      </c>
      <c r="AM32" s="247" t="str">
        <f t="shared" si="36"/>
        <v/>
      </c>
      <c r="AN32" s="247" t="str">
        <f t="shared" si="36"/>
        <v/>
      </c>
      <c r="AO32" s="247" t="str">
        <f t="shared" si="36"/>
        <v/>
      </c>
      <c r="AP32" s="247" t="str">
        <f t="shared" si="36"/>
        <v/>
      </c>
      <c r="AQ32" s="247" t="str">
        <f t="shared" si="36"/>
        <v/>
      </c>
      <c r="AR32" s="247" t="str">
        <f t="shared" si="36"/>
        <v/>
      </c>
      <c r="AS32" s="247" t="str">
        <f t="shared" si="36"/>
        <v/>
      </c>
      <c r="AT32" s="247" t="str">
        <f t="shared" si="36"/>
        <v/>
      </c>
      <c r="AU32" s="247" t="str">
        <f t="shared" si="36"/>
        <v/>
      </c>
      <c r="AV32" s="247" t="str">
        <f t="shared" si="36"/>
        <v/>
      </c>
      <c r="AW32" s="247" t="str">
        <f t="shared" si="36"/>
        <v/>
      </c>
      <c r="AX32" s="247" t="str">
        <f t="shared" si="36"/>
        <v/>
      </c>
      <c r="AY32" s="247" t="str">
        <f t="shared" si="36"/>
        <v/>
      </c>
      <c r="AZ32" s="247" t="str">
        <f t="shared" si="36"/>
        <v/>
      </c>
      <c r="BA32" s="247" t="str">
        <f t="shared" si="36"/>
        <v/>
      </c>
      <c r="BB32" s="247" t="str">
        <f t="shared" si="36"/>
        <v/>
      </c>
      <c r="BC32" s="247" t="str">
        <f t="shared" si="36"/>
        <v/>
      </c>
      <c r="BD32" s="247" t="str">
        <f t="shared" si="36"/>
        <v/>
      </c>
      <c r="BE32" s="247" t="str">
        <f t="shared" si="36"/>
        <v/>
      </c>
      <c r="BF32" s="247" t="str">
        <f t="shared" si="36"/>
        <v/>
      </c>
      <c r="BG32" s="247" t="str">
        <f t="shared" si="36"/>
        <v/>
      </c>
      <c r="BH32" s="247" t="str">
        <f t="shared" si="36"/>
        <v/>
      </c>
      <c r="BI32" s="247" t="str">
        <f t="shared" si="36"/>
        <v/>
      </c>
      <c r="BJ32" s="247" t="str">
        <f t="shared" si="36"/>
        <v/>
      </c>
      <c r="BK32" s="247" t="str">
        <f t="shared" si="36"/>
        <v/>
      </c>
      <c r="BL32" s="247" t="str">
        <f t="shared" si="36"/>
        <v/>
      </c>
      <c r="BM32" s="247" t="str">
        <f t="shared" si="36"/>
        <v/>
      </c>
      <c r="BN32" s="247" t="str">
        <f t="shared" si="36"/>
        <v/>
      </c>
      <c r="BO32" s="247" t="str">
        <f t="shared" si="36"/>
        <v/>
      </c>
      <c r="BP32" s="247" t="str">
        <f t="shared" si="36"/>
        <v/>
      </c>
      <c r="BQ32" s="247" t="str">
        <f t="shared" si="36"/>
        <v/>
      </c>
      <c r="BR32" s="247" t="str">
        <f t="shared" si="36"/>
        <v/>
      </c>
      <c r="BS32" s="247" t="str">
        <f t="shared" si="36"/>
        <v/>
      </c>
      <c r="BT32" s="247" t="str">
        <f t="shared" si="36"/>
        <v/>
      </c>
      <c r="BU32" s="247" t="str">
        <f t="shared" si="36"/>
        <v/>
      </c>
      <c r="BV32" s="247" t="str">
        <f t="shared" si="36"/>
        <v/>
      </c>
      <c r="BW32" s="247" t="str">
        <f t="shared" si="36"/>
        <v/>
      </c>
      <c r="BX32" s="249" t="e">
        <f>IF(AND(BY$9-($K$8/60)/24&gt;=$F32,#REF!&lt;=$G32),$D32,"")</f>
        <v>#REF!</v>
      </c>
      <c r="BY32" s="249" t="str">
        <f t="shared" ref="BY32:CG32" si="39">IF(AND(BZ$9-($K$8/60)/24&gt;=$F32,BX$9&lt;=$G32),$D32,"")</f>
        <v/>
      </c>
      <c r="BZ32" s="249" t="str">
        <f t="shared" si="39"/>
        <v/>
      </c>
      <c r="CA32" s="249" t="str">
        <f t="shared" si="39"/>
        <v/>
      </c>
      <c r="CB32" s="249" t="str">
        <f t="shared" si="39"/>
        <v/>
      </c>
      <c r="CC32" s="249" t="str">
        <f t="shared" si="39"/>
        <v/>
      </c>
      <c r="CD32" s="249" t="str">
        <f t="shared" si="39"/>
        <v/>
      </c>
      <c r="CE32" s="249" t="str">
        <f t="shared" si="39"/>
        <v/>
      </c>
      <c r="CF32" s="249" t="str">
        <f t="shared" si="39"/>
        <v/>
      </c>
      <c r="CG32" s="249" t="str">
        <f t="shared" si="39"/>
        <v/>
      </c>
    </row>
    <row r="33" spans="1:85" s="199" customFormat="1" ht="12" customHeight="1">
      <c r="A33" s="104"/>
      <c r="B33" s="217" t="s">
        <v>316</v>
      </c>
      <c r="C33" s="217"/>
      <c r="D33" s="212" t="s">
        <v>312</v>
      </c>
      <c r="E33" s="213" t="s">
        <v>381</v>
      </c>
      <c r="F33" s="241">
        <f t="shared" ref="F33:F42" si="40">G32</f>
        <v>0.78819444444444442</v>
      </c>
      <c r="G33" s="240">
        <f t="shared" si="8"/>
        <v>0.80555555555555558</v>
      </c>
      <c r="H33" s="241">
        <v>1.7361111111111112E-2</v>
      </c>
      <c r="I33" s="220"/>
      <c r="J33" s="237"/>
      <c r="K33" s="238"/>
      <c r="L33" s="221"/>
      <c r="M33" s="236"/>
      <c r="N33" s="90"/>
      <c r="O33" s="247" t="str">
        <f t="shared" si="36"/>
        <v/>
      </c>
      <c r="P33" s="247" t="str">
        <f t="shared" si="36"/>
        <v/>
      </c>
      <c r="Q33" s="247" t="str">
        <f t="shared" si="36"/>
        <v/>
      </c>
      <c r="R33" s="247" t="str">
        <f t="shared" si="36"/>
        <v/>
      </c>
      <c r="S33" s="247" t="str">
        <f t="shared" si="36"/>
        <v/>
      </c>
      <c r="T33" s="247" t="str">
        <f t="shared" si="36"/>
        <v>Underhållning</v>
      </c>
      <c r="U33" s="247" t="str">
        <f t="shared" si="36"/>
        <v>Underhållning</v>
      </c>
      <c r="V33" s="247" t="str">
        <f t="shared" si="36"/>
        <v>Underhållning</v>
      </c>
      <c r="W33" s="247" t="str">
        <f t="shared" si="36"/>
        <v>Underhållning</v>
      </c>
      <c r="X33" s="247" t="str">
        <f t="shared" si="36"/>
        <v/>
      </c>
      <c r="Y33" s="247" t="str">
        <f t="shared" si="36"/>
        <v/>
      </c>
      <c r="Z33" s="247" t="str">
        <f t="shared" si="36"/>
        <v/>
      </c>
      <c r="AA33" s="247" t="str">
        <f t="shared" si="36"/>
        <v/>
      </c>
      <c r="AB33" s="247" t="str">
        <f t="shared" si="36"/>
        <v/>
      </c>
      <c r="AC33" s="247" t="str">
        <f t="shared" si="36"/>
        <v/>
      </c>
      <c r="AD33" s="247" t="str">
        <f t="shared" si="36"/>
        <v/>
      </c>
      <c r="AE33" s="247" t="str">
        <f t="shared" si="36"/>
        <v/>
      </c>
      <c r="AF33" s="247" t="str">
        <f t="shared" si="36"/>
        <v/>
      </c>
      <c r="AG33" s="247" t="str">
        <f t="shared" si="36"/>
        <v/>
      </c>
      <c r="AH33" s="247" t="str">
        <f t="shared" si="36"/>
        <v/>
      </c>
      <c r="AI33" s="247" t="str">
        <f t="shared" si="36"/>
        <v/>
      </c>
      <c r="AJ33" s="247" t="str">
        <f t="shared" si="36"/>
        <v/>
      </c>
      <c r="AK33" s="247" t="str">
        <f t="shared" si="36"/>
        <v/>
      </c>
      <c r="AL33" s="247" t="str">
        <f t="shared" si="36"/>
        <v/>
      </c>
      <c r="AM33" s="247" t="str">
        <f t="shared" si="36"/>
        <v/>
      </c>
      <c r="AN33" s="247" t="str">
        <f t="shared" si="36"/>
        <v/>
      </c>
      <c r="AO33" s="247" t="str">
        <f t="shared" si="36"/>
        <v/>
      </c>
      <c r="AP33" s="247" t="str">
        <f t="shared" si="36"/>
        <v/>
      </c>
      <c r="AQ33" s="247" t="str">
        <f t="shared" si="36"/>
        <v/>
      </c>
      <c r="AR33" s="247" t="str">
        <f t="shared" si="36"/>
        <v/>
      </c>
      <c r="AS33" s="247" t="str">
        <f t="shared" si="36"/>
        <v/>
      </c>
      <c r="AT33" s="247" t="str">
        <f t="shared" si="36"/>
        <v/>
      </c>
      <c r="AU33" s="247" t="str">
        <f t="shared" si="36"/>
        <v/>
      </c>
      <c r="AV33" s="247" t="str">
        <f t="shared" si="36"/>
        <v/>
      </c>
      <c r="AW33" s="247" t="str">
        <f t="shared" si="36"/>
        <v/>
      </c>
      <c r="AX33" s="247" t="str">
        <f t="shared" si="36"/>
        <v/>
      </c>
      <c r="AY33" s="247" t="str">
        <f t="shared" si="36"/>
        <v/>
      </c>
      <c r="AZ33" s="247" t="str">
        <f t="shared" si="36"/>
        <v/>
      </c>
      <c r="BA33" s="247" t="str">
        <f t="shared" si="36"/>
        <v/>
      </c>
      <c r="BB33" s="247" t="str">
        <f t="shared" si="36"/>
        <v/>
      </c>
      <c r="BC33" s="247" t="str">
        <f t="shared" si="36"/>
        <v/>
      </c>
      <c r="BD33" s="247" t="str">
        <f t="shared" si="36"/>
        <v/>
      </c>
      <c r="BE33" s="247" t="str">
        <f t="shared" si="36"/>
        <v/>
      </c>
      <c r="BF33" s="247" t="str">
        <f t="shared" si="36"/>
        <v/>
      </c>
      <c r="BG33" s="247" t="str">
        <f t="shared" si="36"/>
        <v/>
      </c>
      <c r="BH33" s="247" t="str">
        <f t="shared" si="36"/>
        <v/>
      </c>
      <c r="BI33" s="247" t="str">
        <f t="shared" si="36"/>
        <v/>
      </c>
      <c r="BJ33" s="247" t="str">
        <f t="shared" si="36"/>
        <v/>
      </c>
      <c r="BK33" s="247" t="str">
        <f t="shared" si="36"/>
        <v/>
      </c>
      <c r="BL33" s="247" t="str">
        <f t="shared" si="36"/>
        <v/>
      </c>
      <c r="BM33" s="247" t="str">
        <f t="shared" si="36"/>
        <v/>
      </c>
      <c r="BN33" s="247" t="str">
        <f t="shared" si="36"/>
        <v/>
      </c>
      <c r="BO33" s="247" t="str">
        <f t="shared" si="36"/>
        <v/>
      </c>
      <c r="BP33" s="247" t="str">
        <f t="shared" si="36"/>
        <v/>
      </c>
      <c r="BQ33" s="247" t="str">
        <f t="shared" si="36"/>
        <v/>
      </c>
      <c r="BR33" s="247" t="str">
        <f t="shared" si="36"/>
        <v/>
      </c>
      <c r="BS33" s="247" t="str">
        <f t="shared" si="36"/>
        <v/>
      </c>
      <c r="BT33" s="247" t="str">
        <f t="shared" si="36"/>
        <v/>
      </c>
      <c r="BU33" s="247" t="str">
        <f t="shared" si="36"/>
        <v/>
      </c>
      <c r="BV33" s="247" t="str">
        <f t="shared" si="36"/>
        <v/>
      </c>
      <c r="BW33" s="247" t="str">
        <f t="shared" si="36"/>
        <v/>
      </c>
      <c r="BX33" s="249" t="e">
        <f>IF(AND(BY$9-($K$8/60)/24&gt;=$F33,#REF!&lt;=$G33),$D33,"")</f>
        <v>#REF!</v>
      </c>
      <c r="BY33" s="249" t="str">
        <f t="shared" ref="BY33:CG33" si="41">IF(AND(BZ$9-($K$8/60)/24&gt;=$F33,BX$9&lt;=$G33),$D33,"")</f>
        <v/>
      </c>
      <c r="BZ33" s="249" t="str">
        <f t="shared" si="41"/>
        <v/>
      </c>
      <c r="CA33" s="249" t="str">
        <f t="shared" si="41"/>
        <v/>
      </c>
      <c r="CB33" s="249" t="str">
        <f t="shared" si="41"/>
        <v/>
      </c>
      <c r="CC33" s="249" t="str">
        <f t="shared" si="41"/>
        <v/>
      </c>
      <c r="CD33" s="249" t="str">
        <f t="shared" si="41"/>
        <v/>
      </c>
      <c r="CE33" s="249" t="str">
        <f t="shared" si="41"/>
        <v/>
      </c>
      <c r="CF33" s="249" t="str">
        <f t="shared" si="41"/>
        <v/>
      </c>
      <c r="CG33" s="249" t="str">
        <f t="shared" si="41"/>
        <v/>
      </c>
    </row>
    <row r="34" spans="1:85" s="199" customFormat="1" ht="12" customHeight="1">
      <c r="A34" s="104"/>
      <c r="B34" s="217" t="s">
        <v>317</v>
      </c>
      <c r="C34" s="217"/>
      <c r="D34" s="212" t="s">
        <v>312</v>
      </c>
      <c r="E34" s="213" t="s">
        <v>381</v>
      </c>
      <c r="F34" s="241">
        <f t="shared" si="40"/>
        <v>0.80555555555555558</v>
      </c>
      <c r="G34" s="240">
        <f t="shared" si="8"/>
        <v>0.81597222222222221</v>
      </c>
      <c r="H34" s="241">
        <v>1.0416666666666666E-2</v>
      </c>
      <c r="I34" s="220"/>
      <c r="J34" s="237"/>
      <c r="K34" s="238"/>
      <c r="L34" s="221"/>
      <c r="M34" s="236"/>
      <c r="N34" s="90"/>
      <c r="O34" s="247" t="str">
        <f t="shared" si="36"/>
        <v/>
      </c>
      <c r="P34" s="247" t="str">
        <f t="shared" si="36"/>
        <v/>
      </c>
      <c r="Q34" s="247" t="str">
        <f t="shared" si="36"/>
        <v/>
      </c>
      <c r="R34" s="247" t="str">
        <f t="shared" si="36"/>
        <v/>
      </c>
      <c r="S34" s="247" t="str">
        <f t="shared" si="36"/>
        <v/>
      </c>
      <c r="T34" s="247" t="str">
        <f t="shared" si="36"/>
        <v/>
      </c>
      <c r="U34" s="247" t="str">
        <f t="shared" si="36"/>
        <v/>
      </c>
      <c r="V34" s="247" t="str">
        <f t="shared" si="36"/>
        <v/>
      </c>
      <c r="W34" s="247" t="str">
        <f t="shared" si="36"/>
        <v>Underhållning</v>
      </c>
      <c r="X34" s="247" t="str">
        <f t="shared" si="36"/>
        <v>Underhållning</v>
      </c>
      <c r="Y34" s="247" t="str">
        <f t="shared" si="36"/>
        <v/>
      </c>
      <c r="Z34" s="247" t="str">
        <f t="shared" si="36"/>
        <v/>
      </c>
      <c r="AA34" s="247" t="str">
        <f t="shared" si="36"/>
        <v/>
      </c>
      <c r="AB34" s="247" t="str">
        <f t="shared" si="36"/>
        <v/>
      </c>
      <c r="AC34" s="247" t="str">
        <f t="shared" si="36"/>
        <v/>
      </c>
      <c r="AD34" s="247" t="str">
        <f t="shared" si="36"/>
        <v/>
      </c>
      <c r="AE34" s="247" t="str">
        <f t="shared" si="36"/>
        <v/>
      </c>
      <c r="AF34" s="247" t="str">
        <f t="shared" si="36"/>
        <v/>
      </c>
      <c r="AG34" s="247" t="str">
        <f t="shared" si="36"/>
        <v/>
      </c>
      <c r="AH34" s="247" t="str">
        <f t="shared" si="36"/>
        <v/>
      </c>
      <c r="AI34" s="247" t="str">
        <f t="shared" si="36"/>
        <v/>
      </c>
      <c r="AJ34" s="247" t="str">
        <f t="shared" si="36"/>
        <v/>
      </c>
      <c r="AK34" s="247" t="str">
        <f t="shared" si="36"/>
        <v/>
      </c>
      <c r="AL34" s="247" t="str">
        <f t="shared" si="36"/>
        <v/>
      </c>
      <c r="AM34" s="247" t="str">
        <f t="shared" si="36"/>
        <v/>
      </c>
      <c r="AN34" s="247" t="str">
        <f t="shared" si="36"/>
        <v/>
      </c>
      <c r="AO34" s="247" t="str">
        <f t="shared" si="36"/>
        <v/>
      </c>
      <c r="AP34" s="247" t="str">
        <f t="shared" si="36"/>
        <v/>
      </c>
      <c r="AQ34" s="247" t="str">
        <f t="shared" si="36"/>
        <v/>
      </c>
      <c r="AR34" s="247" t="str">
        <f t="shared" si="36"/>
        <v/>
      </c>
      <c r="AS34" s="247" t="str">
        <f t="shared" si="36"/>
        <v/>
      </c>
      <c r="AT34" s="247" t="str">
        <f t="shared" si="36"/>
        <v/>
      </c>
      <c r="AU34" s="247" t="str">
        <f t="shared" si="36"/>
        <v/>
      </c>
      <c r="AV34" s="247" t="str">
        <f t="shared" si="36"/>
        <v/>
      </c>
      <c r="AW34" s="247" t="str">
        <f t="shared" si="36"/>
        <v/>
      </c>
      <c r="AX34" s="247" t="str">
        <f t="shared" si="36"/>
        <v/>
      </c>
      <c r="AY34" s="247" t="str">
        <f t="shared" si="36"/>
        <v/>
      </c>
      <c r="AZ34" s="247" t="str">
        <f t="shared" si="36"/>
        <v/>
      </c>
      <c r="BA34" s="247" t="str">
        <f t="shared" si="36"/>
        <v/>
      </c>
      <c r="BB34" s="247" t="str">
        <f t="shared" si="36"/>
        <v/>
      </c>
      <c r="BC34" s="247" t="str">
        <f t="shared" si="36"/>
        <v/>
      </c>
      <c r="BD34" s="247" t="str">
        <f t="shared" si="36"/>
        <v/>
      </c>
      <c r="BE34" s="247" t="str">
        <f t="shared" si="36"/>
        <v/>
      </c>
      <c r="BF34" s="247" t="str">
        <f t="shared" si="36"/>
        <v/>
      </c>
      <c r="BG34" s="247" t="str">
        <f t="shared" si="36"/>
        <v/>
      </c>
      <c r="BH34" s="247" t="str">
        <f t="shared" si="36"/>
        <v/>
      </c>
      <c r="BI34" s="247" t="str">
        <f t="shared" si="36"/>
        <v/>
      </c>
      <c r="BJ34" s="247" t="str">
        <f t="shared" si="36"/>
        <v/>
      </c>
      <c r="BK34" s="247" t="str">
        <f t="shared" si="36"/>
        <v/>
      </c>
      <c r="BL34" s="247" t="str">
        <f t="shared" si="36"/>
        <v/>
      </c>
      <c r="BM34" s="247" t="str">
        <f t="shared" si="36"/>
        <v/>
      </c>
      <c r="BN34" s="247" t="str">
        <f t="shared" si="36"/>
        <v/>
      </c>
      <c r="BO34" s="247" t="str">
        <f t="shared" si="36"/>
        <v/>
      </c>
      <c r="BP34" s="247" t="str">
        <f t="shared" si="36"/>
        <v/>
      </c>
      <c r="BQ34" s="247" t="str">
        <f t="shared" si="36"/>
        <v/>
      </c>
      <c r="BR34" s="247" t="str">
        <f t="shared" si="36"/>
        <v/>
      </c>
      <c r="BS34" s="247" t="str">
        <f t="shared" si="36"/>
        <v/>
      </c>
      <c r="BT34" s="247" t="str">
        <f t="shared" si="36"/>
        <v/>
      </c>
      <c r="BU34" s="247" t="str">
        <f t="shared" si="36"/>
        <v/>
      </c>
      <c r="BV34" s="247" t="str">
        <f t="shared" si="36"/>
        <v/>
      </c>
      <c r="BW34" s="247" t="str">
        <f t="shared" si="36"/>
        <v/>
      </c>
      <c r="BX34" s="249" t="e">
        <f>IF(AND(BY$9-($K$8/60)/24&gt;=$F34,#REF!&lt;=$G34),$D34,"")</f>
        <v>#REF!</v>
      </c>
      <c r="BY34" s="249" t="str">
        <f t="shared" ref="BY34:CG34" si="42">IF(AND(BZ$9-($K$8/60)/24&gt;=$F34,BX$9&lt;=$G34),$D34,"")</f>
        <v/>
      </c>
      <c r="BZ34" s="249" t="str">
        <f t="shared" si="42"/>
        <v/>
      </c>
      <c r="CA34" s="249" t="str">
        <f t="shared" si="42"/>
        <v/>
      </c>
      <c r="CB34" s="249" t="str">
        <f t="shared" si="42"/>
        <v/>
      </c>
      <c r="CC34" s="249" t="str">
        <f t="shared" si="42"/>
        <v/>
      </c>
      <c r="CD34" s="249" t="str">
        <f t="shared" si="42"/>
        <v/>
      </c>
      <c r="CE34" s="249" t="str">
        <f t="shared" si="42"/>
        <v/>
      </c>
      <c r="CF34" s="249" t="str">
        <f t="shared" si="42"/>
        <v/>
      </c>
      <c r="CG34" s="249" t="str">
        <f t="shared" si="42"/>
        <v/>
      </c>
    </row>
    <row r="35" spans="1:85" s="199" customFormat="1" ht="12" customHeight="1">
      <c r="A35" s="104"/>
      <c r="B35" s="217" t="s">
        <v>318</v>
      </c>
      <c r="C35" s="217"/>
      <c r="D35" s="212" t="s">
        <v>312</v>
      </c>
      <c r="E35" s="236" t="s">
        <v>380</v>
      </c>
      <c r="F35" s="241">
        <f t="shared" si="40"/>
        <v>0.81597222222222221</v>
      </c>
      <c r="G35" s="240">
        <f t="shared" si="8"/>
        <v>0.85416666666666663</v>
      </c>
      <c r="H35" s="241">
        <v>3.8194444444444441E-2</v>
      </c>
      <c r="I35" s="220"/>
      <c r="J35" s="237"/>
      <c r="K35" s="238"/>
      <c r="L35" s="221"/>
      <c r="M35" s="236"/>
      <c r="N35" s="90"/>
      <c r="O35" s="247" t="str">
        <f t="shared" ref="O35:BW38" si="43">IF(AND(O$9+($K$8/60)/24&gt;=$F35,O$9&lt;=$G35),$D35,"")</f>
        <v/>
      </c>
      <c r="P35" s="247" t="str">
        <f t="shared" si="43"/>
        <v/>
      </c>
      <c r="Q35" s="247" t="str">
        <f t="shared" si="43"/>
        <v/>
      </c>
      <c r="R35" s="247" t="str">
        <f t="shared" si="43"/>
        <v/>
      </c>
      <c r="S35" s="247" t="str">
        <f t="shared" si="43"/>
        <v/>
      </c>
      <c r="T35" s="247" t="str">
        <f t="shared" si="43"/>
        <v/>
      </c>
      <c r="U35" s="247" t="str">
        <f t="shared" si="43"/>
        <v/>
      </c>
      <c r="V35" s="247" t="str">
        <f t="shared" si="43"/>
        <v/>
      </c>
      <c r="W35" s="247" t="str">
        <f t="shared" si="43"/>
        <v/>
      </c>
      <c r="X35" s="247" t="str">
        <f t="shared" si="43"/>
        <v>Underhållning</v>
      </c>
      <c r="Y35" s="247" t="str">
        <f t="shared" si="43"/>
        <v>Underhållning</v>
      </c>
      <c r="Z35" s="247" t="str">
        <f t="shared" si="43"/>
        <v>Underhållning</v>
      </c>
      <c r="AA35" s="247" t="str">
        <f t="shared" si="43"/>
        <v>Underhållning</v>
      </c>
      <c r="AB35" s="247" t="str">
        <f t="shared" si="43"/>
        <v>Underhållning</v>
      </c>
      <c r="AC35" s="247" t="str">
        <f t="shared" si="43"/>
        <v>Underhållning</v>
      </c>
      <c r="AD35" s="247" t="str">
        <f t="shared" si="43"/>
        <v>Underhållning</v>
      </c>
      <c r="AE35" s="247" t="str">
        <f t="shared" si="43"/>
        <v/>
      </c>
      <c r="AF35" s="247" t="str">
        <f t="shared" si="43"/>
        <v/>
      </c>
      <c r="AG35" s="247" t="str">
        <f t="shared" si="43"/>
        <v/>
      </c>
      <c r="AH35" s="247" t="str">
        <f t="shared" si="43"/>
        <v/>
      </c>
      <c r="AI35" s="247" t="str">
        <f t="shared" si="43"/>
        <v/>
      </c>
      <c r="AJ35" s="247" t="str">
        <f t="shared" si="43"/>
        <v/>
      </c>
      <c r="AK35" s="247" t="str">
        <f t="shared" si="43"/>
        <v/>
      </c>
      <c r="AL35" s="247" t="str">
        <f t="shared" si="43"/>
        <v/>
      </c>
      <c r="AM35" s="247" t="str">
        <f t="shared" si="43"/>
        <v/>
      </c>
      <c r="AN35" s="247" t="str">
        <f t="shared" si="43"/>
        <v/>
      </c>
      <c r="AO35" s="247" t="str">
        <f t="shared" si="43"/>
        <v/>
      </c>
      <c r="AP35" s="247" t="str">
        <f t="shared" si="43"/>
        <v/>
      </c>
      <c r="AQ35" s="247" t="str">
        <f t="shared" si="43"/>
        <v/>
      </c>
      <c r="AR35" s="247" t="str">
        <f t="shared" si="43"/>
        <v/>
      </c>
      <c r="AS35" s="247" t="str">
        <f t="shared" si="43"/>
        <v/>
      </c>
      <c r="AT35" s="247" t="str">
        <f t="shared" si="43"/>
        <v/>
      </c>
      <c r="AU35" s="247" t="str">
        <f t="shared" si="43"/>
        <v/>
      </c>
      <c r="AV35" s="247" t="str">
        <f t="shared" si="43"/>
        <v/>
      </c>
      <c r="AW35" s="247" t="str">
        <f t="shared" si="43"/>
        <v/>
      </c>
      <c r="AX35" s="247" t="str">
        <f t="shared" si="43"/>
        <v/>
      </c>
      <c r="AY35" s="247" t="str">
        <f t="shared" si="43"/>
        <v/>
      </c>
      <c r="AZ35" s="247" t="str">
        <f t="shared" si="43"/>
        <v/>
      </c>
      <c r="BA35" s="247" t="str">
        <f t="shared" si="43"/>
        <v/>
      </c>
      <c r="BB35" s="247" t="str">
        <f t="shared" si="43"/>
        <v/>
      </c>
      <c r="BC35" s="247" t="str">
        <f t="shared" si="43"/>
        <v/>
      </c>
      <c r="BD35" s="247" t="str">
        <f t="shared" si="43"/>
        <v/>
      </c>
      <c r="BE35" s="247" t="str">
        <f t="shared" si="43"/>
        <v/>
      </c>
      <c r="BF35" s="247" t="str">
        <f t="shared" si="43"/>
        <v/>
      </c>
      <c r="BG35" s="247" t="str">
        <f t="shared" si="43"/>
        <v/>
      </c>
      <c r="BH35" s="247" t="str">
        <f t="shared" si="43"/>
        <v/>
      </c>
      <c r="BI35" s="247" t="str">
        <f t="shared" si="43"/>
        <v/>
      </c>
      <c r="BJ35" s="247" t="str">
        <f t="shared" si="43"/>
        <v/>
      </c>
      <c r="BK35" s="247" t="str">
        <f t="shared" si="43"/>
        <v/>
      </c>
      <c r="BL35" s="247" t="str">
        <f t="shared" si="43"/>
        <v/>
      </c>
      <c r="BM35" s="247" t="str">
        <f t="shared" si="43"/>
        <v/>
      </c>
      <c r="BN35" s="247" t="str">
        <f t="shared" si="43"/>
        <v/>
      </c>
      <c r="BO35" s="247" t="str">
        <f t="shared" si="43"/>
        <v/>
      </c>
      <c r="BP35" s="247" t="str">
        <f t="shared" si="43"/>
        <v/>
      </c>
      <c r="BQ35" s="247" t="str">
        <f t="shared" si="43"/>
        <v/>
      </c>
      <c r="BR35" s="247" t="str">
        <f t="shared" si="43"/>
        <v/>
      </c>
      <c r="BS35" s="247" t="str">
        <f t="shared" si="43"/>
        <v/>
      </c>
      <c r="BT35" s="247" t="str">
        <f t="shared" si="43"/>
        <v/>
      </c>
      <c r="BU35" s="247" t="str">
        <f t="shared" si="43"/>
        <v/>
      </c>
      <c r="BV35" s="247" t="str">
        <f t="shared" si="43"/>
        <v/>
      </c>
      <c r="BW35" s="247" t="str">
        <f t="shared" si="43"/>
        <v/>
      </c>
      <c r="BX35" s="249" t="e">
        <f>IF(AND(BY$9-($K$8/60)/24&gt;=$F35,#REF!&lt;=$G35),$D35,"")</f>
        <v>#REF!</v>
      </c>
      <c r="BY35" s="249" t="str">
        <f t="shared" ref="BY35:CG35" si="44">IF(AND(BZ$9-($K$8/60)/24&gt;=$F35,BX$9&lt;=$G35),$D35,"")</f>
        <v/>
      </c>
      <c r="BZ35" s="249" t="str">
        <f t="shared" si="44"/>
        <v/>
      </c>
      <c r="CA35" s="249" t="str">
        <f t="shared" si="44"/>
        <v/>
      </c>
      <c r="CB35" s="249" t="str">
        <f t="shared" si="44"/>
        <v/>
      </c>
      <c r="CC35" s="249" t="str">
        <f t="shared" si="44"/>
        <v/>
      </c>
      <c r="CD35" s="249" t="str">
        <f t="shared" si="44"/>
        <v/>
      </c>
      <c r="CE35" s="249" t="str">
        <f t="shared" si="44"/>
        <v/>
      </c>
      <c r="CF35" s="249" t="str">
        <f t="shared" si="44"/>
        <v/>
      </c>
      <c r="CG35" s="249" t="str">
        <f t="shared" si="44"/>
        <v/>
      </c>
    </row>
    <row r="36" spans="1:85" s="199" customFormat="1" ht="12" customHeight="1">
      <c r="A36" s="104"/>
      <c r="B36" s="217" t="s">
        <v>317</v>
      </c>
      <c r="C36" s="217"/>
      <c r="D36" s="212" t="s">
        <v>312</v>
      </c>
      <c r="E36" s="236" t="s">
        <v>386</v>
      </c>
      <c r="F36" s="241">
        <f t="shared" si="40"/>
        <v>0.85416666666666663</v>
      </c>
      <c r="G36" s="240">
        <f t="shared" si="8"/>
        <v>0.86111111111111105</v>
      </c>
      <c r="H36" s="241">
        <v>6.9444444444444441E-3</v>
      </c>
      <c r="I36" s="220"/>
      <c r="J36" s="237"/>
      <c r="K36" s="238"/>
      <c r="L36" s="221"/>
      <c r="M36" s="236"/>
      <c r="N36" s="90"/>
      <c r="O36" s="247" t="str">
        <f t="shared" si="43"/>
        <v/>
      </c>
      <c r="P36" s="247" t="str">
        <f t="shared" si="43"/>
        <v/>
      </c>
      <c r="Q36" s="247" t="str">
        <f t="shared" si="43"/>
        <v/>
      </c>
      <c r="R36" s="247" t="str">
        <f t="shared" si="43"/>
        <v/>
      </c>
      <c r="S36" s="247" t="str">
        <f t="shared" si="43"/>
        <v/>
      </c>
      <c r="T36" s="247" t="str">
        <f t="shared" si="43"/>
        <v/>
      </c>
      <c r="U36" s="247" t="str">
        <f t="shared" si="43"/>
        <v/>
      </c>
      <c r="V36" s="247" t="str">
        <f t="shared" si="43"/>
        <v/>
      </c>
      <c r="W36" s="247" t="str">
        <f t="shared" si="43"/>
        <v/>
      </c>
      <c r="X36" s="247" t="str">
        <f t="shared" si="43"/>
        <v/>
      </c>
      <c r="Y36" s="247" t="str">
        <f t="shared" si="43"/>
        <v/>
      </c>
      <c r="Z36" s="247" t="str">
        <f t="shared" si="43"/>
        <v/>
      </c>
      <c r="AA36" s="247" t="str">
        <f t="shared" si="43"/>
        <v/>
      </c>
      <c r="AB36" s="247" t="str">
        <f t="shared" si="43"/>
        <v/>
      </c>
      <c r="AC36" s="247" t="str">
        <f t="shared" si="43"/>
        <v/>
      </c>
      <c r="AD36" s="247" t="str">
        <f t="shared" si="43"/>
        <v>Underhållning</v>
      </c>
      <c r="AE36" s="247" t="str">
        <f t="shared" si="43"/>
        <v>Underhållning</v>
      </c>
      <c r="AF36" s="247" t="str">
        <f t="shared" si="43"/>
        <v/>
      </c>
      <c r="AG36" s="247" t="str">
        <f t="shared" si="43"/>
        <v/>
      </c>
      <c r="AH36" s="247" t="str">
        <f t="shared" si="43"/>
        <v/>
      </c>
      <c r="AI36" s="247" t="str">
        <f t="shared" si="43"/>
        <v/>
      </c>
      <c r="AJ36" s="247" t="str">
        <f t="shared" si="43"/>
        <v/>
      </c>
      <c r="AK36" s="247" t="str">
        <f t="shared" si="43"/>
        <v/>
      </c>
      <c r="AL36" s="247" t="str">
        <f t="shared" si="43"/>
        <v/>
      </c>
      <c r="AM36" s="247" t="str">
        <f t="shared" si="43"/>
        <v/>
      </c>
      <c r="AN36" s="247" t="str">
        <f t="shared" si="43"/>
        <v/>
      </c>
      <c r="AO36" s="247" t="str">
        <f t="shared" si="43"/>
        <v/>
      </c>
      <c r="AP36" s="247" t="str">
        <f t="shared" si="43"/>
        <v/>
      </c>
      <c r="AQ36" s="247" t="str">
        <f t="shared" si="43"/>
        <v/>
      </c>
      <c r="AR36" s="247" t="str">
        <f t="shared" si="43"/>
        <v/>
      </c>
      <c r="AS36" s="247" t="str">
        <f t="shared" si="43"/>
        <v/>
      </c>
      <c r="AT36" s="247" t="str">
        <f t="shared" si="43"/>
        <v/>
      </c>
      <c r="AU36" s="247" t="str">
        <f t="shared" si="43"/>
        <v/>
      </c>
      <c r="AV36" s="247" t="str">
        <f t="shared" si="43"/>
        <v/>
      </c>
      <c r="AW36" s="247" t="str">
        <f t="shared" si="43"/>
        <v/>
      </c>
      <c r="AX36" s="247" t="str">
        <f t="shared" si="43"/>
        <v/>
      </c>
      <c r="AY36" s="247" t="str">
        <f t="shared" si="43"/>
        <v/>
      </c>
      <c r="AZ36" s="247" t="str">
        <f t="shared" si="43"/>
        <v/>
      </c>
      <c r="BA36" s="247" t="str">
        <f t="shared" si="43"/>
        <v/>
      </c>
      <c r="BB36" s="247" t="str">
        <f t="shared" si="43"/>
        <v/>
      </c>
      <c r="BC36" s="247" t="str">
        <f t="shared" si="43"/>
        <v/>
      </c>
      <c r="BD36" s="247" t="str">
        <f t="shared" si="43"/>
        <v/>
      </c>
      <c r="BE36" s="247" t="str">
        <f t="shared" si="43"/>
        <v/>
      </c>
      <c r="BF36" s="247" t="str">
        <f t="shared" si="43"/>
        <v/>
      </c>
      <c r="BG36" s="247" t="str">
        <f t="shared" si="43"/>
        <v/>
      </c>
      <c r="BH36" s="247" t="str">
        <f t="shared" si="43"/>
        <v/>
      </c>
      <c r="BI36" s="247" t="str">
        <f t="shared" si="43"/>
        <v/>
      </c>
      <c r="BJ36" s="247" t="str">
        <f t="shared" si="43"/>
        <v/>
      </c>
      <c r="BK36" s="247" t="str">
        <f t="shared" si="43"/>
        <v/>
      </c>
      <c r="BL36" s="247" t="str">
        <f t="shared" si="43"/>
        <v/>
      </c>
      <c r="BM36" s="247" t="str">
        <f t="shared" si="43"/>
        <v/>
      </c>
      <c r="BN36" s="247" t="str">
        <f t="shared" si="43"/>
        <v/>
      </c>
      <c r="BO36" s="247" t="str">
        <f t="shared" si="43"/>
        <v/>
      </c>
      <c r="BP36" s="247" t="str">
        <f t="shared" si="43"/>
        <v/>
      </c>
      <c r="BQ36" s="247" t="str">
        <f t="shared" si="43"/>
        <v/>
      </c>
      <c r="BR36" s="247" t="str">
        <f t="shared" si="43"/>
        <v/>
      </c>
      <c r="BS36" s="247" t="str">
        <f t="shared" si="43"/>
        <v/>
      </c>
      <c r="BT36" s="247" t="str">
        <f t="shared" si="43"/>
        <v/>
      </c>
      <c r="BU36" s="247" t="str">
        <f t="shared" si="43"/>
        <v/>
      </c>
      <c r="BV36" s="247" t="str">
        <f t="shared" si="43"/>
        <v/>
      </c>
      <c r="BW36" s="247" t="str">
        <f t="shared" si="43"/>
        <v/>
      </c>
      <c r="BX36" s="249" t="e">
        <f>IF(AND(BY$9-($K$8/60)/24&gt;=$F36,#REF!&lt;=$G36),$D36,"")</f>
        <v>#REF!</v>
      </c>
      <c r="BY36" s="249" t="str">
        <f t="shared" ref="BY36:CG36" si="45">IF(AND(BZ$9-($K$8/60)/24&gt;=$F36,BX$9&lt;=$G36),$D36,"")</f>
        <v/>
      </c>
      <c r="BZ36" s="249" t="str">
        <f t="shared" si="45"/>
        <v/>
      </c>
      <c r="CA36" s="249" t="str">
        <f t="shared" si="45"/>
        <v/>
      </c>
      <c r="CB36" s="249" t="str">
        <f t="shared" si="45"/>
        <v/>
      </c>
      <c r="CC36" s="249" t="str">
        <f t="shared" si="45"/>
        <v/>
      </c>
      <c r="CD36" s="249" t="str">
        <f t="shared" si="45"/>
        <v/>
      </c>
      <c r="CE36" s="249" t="str">
        <f t="shared" si="45"/>
        <v/>
      </c>
      <c r="CF36" s="249" t="str">
        <f t="shared" si="45"/>
        <v/>
      </c>
      <c r="CG36" s="249" t="str">
        <f t="shared" si="45"/>
        <v/>
      </c>
    </row>
    <row r="37" spans="1:85" s="199" customFormat="1" ht="12" customHeight="1">
      <c r="A37" s="104"/>
      <c r="B37" s="217" t="s">
        <v>319</v>
      </c>
      <c r="C37" s="217"/>
      <c r="D37" s="212" t="s">
        <v>312</v>
      </c>
      <c r="E37" s="236" t="s">
        <v>380</v>
      </c>
      <c r="F37" s="241">
        <f t="shared" si="40"/>
        <v>0.86111111111111105</v>
      </c>
      <c r="G37" s="240">
        <f t="shared" si="8"/>
        <v>0.87847222222222221</v>
      </c>
      <c r="H37" s="241">
        <v>1.7361111111111112E-2</v>
      </c>
      <c r="I37" s="220"/>
      <c r="J37" s="237"/>
      <c r="K37" s="238"/>
      <c r="L37" s="221"/>
      <c r="M37" s="236"/>
      <c r="N37" s="90"/>
      <c r="O37" s="247" t="str">
        <f t="shared" si="43"/>
        <v/>
      </c>
      <c r="P37" s="247" t="str">
        <f t="shared" si="43"/>
        <v/>
      </c>
      <c r="Q37" s="247" t="str">
        <f t="shared" si="43"/>
        <v/>
      </c>
      <c r="R37" s="247" t="str">
        <f t="shared" si="43"/>
        <v/>
      </c>
      <c r="S37" s="247" t="str">
        <f t="shared" si="43"/>
        <v/>
      </c>
      <c r="T37" s="247" t="str">
        <f t="shared" si="43"/>
        <v/>
      </c>
      <c r="U37" s="247" t="str">
        <f t="shared" si="43"/>
        <v/>
      </c>
      <c r="V37" s="247" t="str">
        <f t="shared" si="43"/>
        <v/>
      </c>
      <c r="W37" s="247" t="str">
        <f t="shared" si="43"/>
        <v/>
      </c>
      <c r="X37" s="247" t="str">
        <f t="shared" si="43"/>
        <v/>
      </c>
      <c r="Y37" s="247" t="str">
        <f t="shared" si="43"/>
        <v/>
      </c>
      <c r="Z37" s="247" t="str">
        <f t="shared" si="43"/>
        <v/>
      </c>
      <c r="AA37" s="247" t="str">
        <f t="shared" si="43"/>
        <v/>
      </c>
      <c r="AB37" s="247" t="str">
        <f t="shared" si="43"/>
        <v/>
      </c>
      <c r="AC37" s="247" t="str">
        <f t="shared" si="43"/>
        <v/>
      </c>
      <c r="AD37" s="247" t="str">
        <f t="shared" si="43"/>
        <v>Underhållning</v>
      </c>
      <c r="AE37" s="247" t="str">
        <f t="shared" si="43"/>
        <v>Underhållning</v>
      </c>
      <c r="AF37" s="247" t="str">
        <f t="shared" si="43"/>
        <v>Underhållning</v>
      </c>
      <c r="AG37" s="247" t="str">
        <f t="shared" si="43"/>
        <v>Underhållning</v>
      </c>
      <c r="AH37" s="247" t="str">
        <f t="shared" si="43"/>
        <v/>
      </c>
      <c r="AI37" s="247" t="str">
        <f t="shared" si="43"/>
        <v/>
      </c>
      <c r="AJ37" s="247" t="str">
        <f t="shared" si="43"/>
        <v/>
      </c>
      <c r="AK37" s="247" t="str">
        <f t="shared" si="43"/>
        <v/>
      </c>
      <c r="AL37" s="247" t="str">
        <f t="shared" si="43"/>
        <v/>
      </c>
      <c r="AM37" s="247" t="str">
        <f t="shared" si="43"/>
        <v/>
      </c>
      <c r="AN37" s="247" t="str">
        <f t="shared" si="43"/>
        <v/>
      </c>
      <c r="AO37" s="247" t="str">
        <f t="shared" si="43"/>
        <v/>
      </c>
      <c r="AP37" s="247" t="str">
        <f t="shared" si="43"/>
        <v/>
      </c>
      <c r="AQ37" s="247" t="str">
        <f t="shared" si="43"/>
        <v/>
      </c>
      <c r="AR37" s="247" t="str">
        <f t="shared" si="43"/>
        <v/>
      </c>
      <c r="AS37" s="247" t="str">
        <f t="shared" si="43"/>
        <v/>
      </c>
      <c r="AT37" s="247" t="str">
        <f t="shared" si="43"/>
        <v/>
      </c>
      <c r="AU37" s="247" t="str">
        <f t="shared" si="43"/>
        <v/>
      </c>
      <c r="AV37" s="247" t="str">
        <f t="shared" si="43"/>
        <v/>
      </c>
      <c r="AW37" s="247" t="str">
        <f t="shared" si="43"/>
        <v/>
      </c>
      <c r="AX37" s="247" t="str">
        <f t="shared" si="43"/>
        <v/>
      </c>
      <c r="AY37" s="247" t="str">
        <f t="shared" si="43"/>
        <v/>
      </c>
      <c r="AZ37" s="247" t="str">
        <f t="shared" si="43"/>
        <v/>
      </c>
      <c r="BA37" s="247" t="str">
        <f t="shared" si="43"/>
        <v/>
      </c>
      <c r="BB37" s="247" t="str">
        <f t="shared" si="43"/>
        <v/>
      </c>
      <c r="BC37" s="247" t="str">
        <f t="shared" si="43"/>
        <v/>
      </c>
      <c r="BD37" s="247" t="str">
        <f t="shared" si="43"/>
        <v/>
      </c>
      <c r="BE37" s="247" t="str">
        <f t="shared" si="43"/>
        <v/>
      </c>
      <c r="BF37" s="247" t="str">
        <f t="shared" si="43"/>
        <v/>
      </c>
      <c r="BG37" s="247" t="str">
        <f t="shared" si="43"/>
        <v/>
      </c>
      <c r="BH37" s="247" t="str">
        <f t="shared" si="43"/>
        <v/>
      </c>
      <c r="BI37" s="247" t="str">
        <f t="shared" si="43"/>
        <v/>
      </c>
      <c r="BJ37" s="247" t="str">
        <f t="shared" si="43"/>
        <v/>
      </c>
      <c r="BK37" s="247" t="str">
        <f t="shared" si="43"/>
        <v/>
      </c>
      <c r="BL37" s="247" t="str">
        <f t="shared" si="43"/>
        <v/>
      </c>
      <c r="BM37" s="247" t="str">
        <f t="shared" si="43"/>
        <v/>
      </c>
      <c r="BN37" s="247" t="str">
        <f t="shared" si="43"/>
        <v/>
      </c>
      <c r="BO37" s="247" t="str">
        <f t="shared" si="43"/>
        <v/>
      </c>
      <c r="BP37" s="247" t="str">
        <f t="shared" si="43"/>
        <v/>
      </c>
      <c r="BQ37" s="247" t="str">
        <f t="shared" si="43"/>
        <v/>
      </c>
      <c r="BR37" s="247" t="str">
        <f t="shared" si="43"/>
        <v/>
      </c>
      <c r="BS37" s="247" t="str">
        <f t="shared" si="43"/>
        <v/>
      </c>
      <c r="BT37" s="247" t="str">
        <f t="shared" si="43"/>
        <v/>
      </c>
      <c r="BU37" s="247" t="str">
        <f t="shared" si="43"/>
        <v/>
      </c>
      <c r="BV37" s="247" t="str">
        <f t="shared" si="43"/>
        <v/>
      </c>
      <c r="BW37" s="247" t="str">
        <f t="shared" si="43"/>
        <v/>
      </c>
      <c r="BX37" s="249" t="e">
        <f>IF(AND(BY$9-($K$8/60)/24&gt;=$F37,#REF!&lt;=$G37),$D37,"")</f>
        <v>#REF!</v>
      </c>
      <c r="BY37" s="249" t="str">
        <f t="shared" ref="BY37:CG37" si="46">IF(AND(BZ$9-($K$8/60)/24&gt;=$F37,BX$9&lt;=$G37),$D37,"")</f>
        <v/>
      </c>
      <c r="BZ37" s="249" t="str">
        <f t="shared" si="46"/>
        <v/>
      </c>
      <c r="CA37" s="249" t="str">
        <f t="shared" si="46"/>
        <v/>
      </c>
      <c r="CB37" s="249" t="str">
        <f t="shared" si="46"/>
        <v/>
      </c>
      <c r="CC37" s="249" t="str">
        <f t="shared" si="46"/>
        <v/>
      </c>
      <c r="CD37" s="249" t="str">
        <f t="shared" si="46"/>
        <v/>
      </c>
      <c r="CE37" s="249" t="str">
        <f t="shared" si="46"/>
        <v/>
      </c>
      <c r="CF37" s="249" t="str">
        <f t="shared" si="46"/>
        <v/>
      </c>
      <c r="CG37" s="249" t="str">
        <f t="shared" si="46"/>
        <v/>
      </c>
    </row>
    <row r="38" spans="1:85" s="199" customFormat="1" ht="12" customHeight="1">
      <c r="A38" s="104"/>
      <c r="B38" s="217" t="s">
        <v>317</v>
      </c>
      <c r="C38" s="217"/>
      <c r="D38" s="212" t="s">
        <v>312</v>
      </c>
      <c r="E38" s="236" t="s">
        <v>380</v>
      </c>
      <c r="F38" s="241">
        <f t="shared" si="40"/>
        <v>0.87847222222222221</v>
      </c>
      <c r="G38" s="240">
        <f t="shared" si="8"/>
        <v>0.88541666666666663</v>
      </c>
      <c r="H38" s="241">
        <v>6.9444444444444441E-3</v>
      </c>
      <c r="I38" s="220"/>
      <c r="J38" s="237"/>
      <c r="K38" s="238"/>
      <c r="L38" s="221"/>
      <c r="M38" s="236"/>
      <c r="N38" s="90"/>
      <c r="O38" s="247" t="str">
        <f t="shared" si="43"/>
        <v/>
      </c>
      <c r="P38" s="247" t="str">
        <f t="shared" si="43"/>
        <v/>
      </c>
      <c r="Q38" s="247" t="str">
        <f t="shared" si="43"/>
        <v/>
      </c>
      <c r="R38" s="247" t="str">
        <f t="shared" si="43"/>
        <v/>
      </c>
      <c r="S38" s="247" t="str">
        <f t="shared" si="43"/>
        <v/>
      </c>
      <c r="T38" s="247" t="str">
        <f t="shared" si="43"/>
        <v/>
      </c>
      <c r="U38" s="247" t="str">
        <f t="shared" si="43"/>
        <v/>
      </c>
      <c r="V38" s="247" t="str">
        <f t="shared" si="43"/>
        <v/>
      </c>
      <c r="W38" s="247" t="str">
        <f t="shared" si="43"/>
        <v/>
      </c>
      <c r="X38" s="247" t="str">
        <f t="shared" si="43"/>
        <v/>
      </c>
      <c r="Y38" s="247" t="str">
        <f t="shared" si="43"/>
        <v/>
      </c>
      <c r="Z38" s="247" t="str">
        <f t="shared" si="43"/>
        <v/>
      </c>
      <c r="AA38" s="247" t="str">
        <f t="shared" si="43"/>
        <v/>
      </c>
      <c r="AB38" s="247" t="str">
        <f t="shared" si="43"/>
        <v/>
      </c>
      <c r="AC38" s="247" t="str">
        <f t="shared" si="43"/>
        <v/>
      </c>
      <c r="AD38" s="247" t="str">
        <f t="shared" si="43"/>
        <v/>
      </c>
      <c r="AE38" s="247" t="str">
        <f t="shared" si="43"/>
        <v/>
      </c>
      <c r="AF38" s="247" t="str">
        <f t="shared" si="43"/>
        <v/>
      </c>
      <c r="AG38" s="247" t="str">
        <f t="shared" si="43"/>
        <v>Underhållning</v>
      </c>
      <c r="AH38" s="247" t="str">
        <f t="shared" si="43"/>
        <v>Underhållning</v>
      </c>
      <c r="AI38" s="247" t="str">
        <f t="shared" si="43"/>
        <v/>
      </c>
      <c r="AJ38" s="247" t="str">
        <f t="shared" si="43"/>
        <v/>
      </c>
      <c r="AK38" s="247" t="str">
        <f t="shared" si="43"/>
        <v/>
      </c>
      <c r="AL38" s="247" t="str">
        <f t="shared" si="43"/>
        <v/>
      </c>
      <c r="AM38" s="247" t="str">
        <f t="shared" si="43"/>
        <v/>
      </c>
      <c r="AN38" s="247" t="str">
        <f t="shared" si="43"/>
        <v/>
      </c>
      <c r="AO38" s="247" t="str">
        <f t="shared" si="43"/>
        <v/>
      </c>
      <c r="AP38" s="247" t="str">
        <f t="shared" si="43"/>
        <v/>
      </c>
      <c r="AQ38" s="247" t="str">
        <f t="shared" si="43"/>
        <v/>
      </c>
      <c r="AR38" s="247" t="str">
        <f t="shared" si="43"/>
        <v/>
      </c>
      <c r="AS38" s="247" t="str">
        <f t="shared" si="43"/>
        <v/>
      </c>
      <c r="AT38" s="247" t="str">
        <f t="shared" si="43"/>
        <v/>
      </c>
      <c r="AU38" s="247" t="str">
        <f t="shared" si="43"/>
        <v/>
      </c>
      <c r="AV38" s="247" t="str">
        <f t="shared" si="43"/>
        <v/>
      </c>
      <c r="AW38" s="247" t="str">
        <f t="shared" si="43"/>
        <v/>
      </c>
      <c r="AX38" s="247" t="str">
        <f t="shared" si="43"/>
        <v/>
      </c>
      <c r="AY38" s="247" t="str">
        <f t="shared" si="43"/>
        <v/>
      </c>
      <c r="AZ38" s="247" t="str">
        <f t="shared" si="43"/>
        <v/>
      </c>
      <c r="BA38" s="247" t="str">
        <f t="shared" si="43"/>
        <v/>
      </c>
      <c r="BB38" s="247" t="str">
        <f t="shared" si="43"/>
        <v/>
      </c>
      <c r="BC38" s="247" t="str">
        <f t="shared" si="43"/>
        <v/>
      </c>
      <c r="BD38" s="247" t="str">
        <f t="shared" si="43"/>
        <v/>
      </c>
      <c r="BE38" s="247" t="str">
        <f t="shared" si="43"/>
        <v/>
      </c>
      <c r="BF38" s="247" t="str">
        <f t="shared" si="43"/>
        <v/>
      </c>
      <c r="BG38" s="247" t="str">
        <f t="shared" si="43"/>
        <v/>
      </c>
      <c r="BH38" s="247" t="str">
        <f t="shared" si="43"/>
        <v/>
      </c>
      <c r="BI38" s="247" t="str">
        <f t="shared" si="43"/>
        <v/>
      </c>
      <c r="BJ38" s="247" t="str">
        <f t="shared" si="43"/>
        <v/>
      </c>
      <c r="BK38" s="247" t="str">
        <f t="shared" si="43"/>
        <v/>
      </c>
      <c r="BL38" s="247" t="str">
        <f t="shared" si="43"/>
        <v/>
      </c>
      <c r="BM38" s="247" t="str">
        <f t="shared" si="43"/>
        <v/>
      </c>
      <c r="BN38" s="247" t="str">
        <f t="shared" si="43"/>
        <v/>
      </c>
      <c r="BO38" s="247" t="str">
        <f t="shared" si="43"/>
        <v/>
      </c>
      <c r="BP38" s="247" t="str">
        <f t="shared" si="43"/>
        <v/>
      </c>
      <c r="BQ38" s="247" t="str">
        <f t="shared" si="43"/>
        <v/>
      </c>
      <c r="BR38" s="247" t="str">
        <f t="shared" si="43"/>
        <v/>
      </c>
      <c r="BS38" s="247" t="str">
        <f t="shared" si="43"/>
        <v/>
      </c>
      <c r="BT38" s="247" t="str">
        <f t="shared" si="43"/>
        <v/>
      </c>
      <c r="BU38" s="247" t="str">
        <f t="shared" si="43"/>
        <v/>
      </c>
      <c r="BV38" s="247" t="str">
        <f t="shared" si="43"/>
        <v/>
      </c>
      <c r="BW38" s="247" t="str">
        <f t="shared" si="43"/>
        <v/>
      </c>
      <c r="BX38" s="249" t="e">
        <f>IF(AND(BY$9-($K$8/60)/24&gt;=$F38,#REF!&lt;=$G38),$D38,"")</f>
        <v>#REF!</v>
      </c>
      <c r="BY38" s="249" t="str">
        <f t="shared" ref="BY38:CG38" si="47">IF(AND(BZ$9-($K$8/60)/24&gt;=$F38,BX$9&lt;=$G38),$D38,"")</f>
        <v/>
      </c>
      <c r="BZ38" s="249" t="str">
        <f t="shared" si="47"/>
        <v/>
      </c>
      <c r="CA38" s="249" t="str">
        <f t="shared" si="47"/>
        <v/>
      </c>
      <c r="CB38" s="249" t="str">
        <f t="shared" si="47"/>
        <v/>
      </c>
      <c r="CC38" s="249" t="str">
        <f t="shared" si="47"/>
        <v/>
      </c>
      <c r="CD38" s="249" t="str">
        <f t="shared" si="47"/>
        <v/>
      </c>
      <c r="CE38" s="249" t="str">
        <f t="shared" si="47"/>
        <v/>
      </c>
      <c r="CF38" s="249" t="str">
        <f t="shared" si="47"/>
        <v/>
      </c>
      <c r="CG38" s="249" t="str">
        <f t="shared" si="47"/>
        <v/>
      </c>
    </row>
    <row r="39" spans="1:85" s="199" customFormat="1" ht="12" customHeight="1">
      <c r="A39" s="104"/>
      <c r="B39" s="217" t="s">
        <v>318</v>
      </c>
      <c r="C39" s="217"/>
      <c r="D39" s="212" t="s">
        <v>312</v>
      </c>
      <c r="E39" s="236" t="s">
        <v>380</v>
      </c>
      <c r="F39" s="241">
        <f t="shared" si="40"/>
        <v>0.88541666666666663</v>
      </c>
      <c r="G39" s="240">
        <f t="shared" si="8"/>
        <v>0.89930555555555547</v>
      </c>
      <c r="H39" s="241">
        <v>1.3888888888888888E-2</v>
      </c>
      <c r="I39" s="220"/>
      <c r="J39" s="237"/>
      <c r="K39" s="238"/>
      <c r="L39" s="221"/>
      <c r="M39" s="236"/>
      <c r="N39" s="90"/>
      <c r="O39" s="247" t="str">
        <f t="shared" ref="O39:BW42" si="48">IF(AND(O$9+($K$8/60)/24&gt;=$F39,O$9&lt;=$G39),$D39,"")</f>
        <v/>
      </c>
      <c r="P39" s="247" t="str">
        <f t="shared" si="48"/>
        <v/>
      </c>
      <c r="Q39" s="247" t="str">
        <f t="shared" si="48"/>
        <v/>
      </c>
      <c r="R39" s="247" t="str">
        <f t="shared" si="48"/>
        <v/>
      </c>
      <c r="S39" s="247" t="str">
        <f t="shared" si="48"/>
        <v/>
      </c>
      <c r="T39" s="247" t="str">
        <f t="shared" si="48"/>
        <v/>
      </c>
      <c r="U39" s="247" t="str">
        <f t="shared" si="48"/>
        <v/>
      </c>
      <c r="V39" s="247" t="str">
        <f t="shared" si="48"/>
        <v/>
      </c>
      <c r="W39" s="247" t="str">
        <f t="shared" si="48"/>
        <v/>
      </c>
      <c r="X39" s="247" t="str">
        <f t="shared" si="48"/>
        <v/>
      </c>
      <c r="Y39" s="247" t="str">
        <f t="shared" si="48"/>
        <v/>
      </c>
      <c r="Z39" s="247" t="str">
        <f t="shared" si="48"/>
        <v/>
      </c>
      <c r="AA39" s="247" t="str">
        <f t="shared" si="48"/>
        <v/>
      </c>
      <c r="AB39" s="247" t="str">
        <f t="shared" si="48"/>
        <v/>
      </c>
      <c r="AC39" s="247" t="str">
        <f t="shared" si="48"/>
        <v/>
      </c>
      <c r="AD39" s="247" t="str">
        <f t="shared" si="48"/>
        <v/>
      </c>
      <c r="AE39" s="247" t="str">
        <f t="shared" si="48"/>
        <v/>
      </c>
      <c r="AF39" s="247" t="str">
        <f t="shared" si="48"/>
        <v/>
      </c>
      <c r="AG39" s="247" t="str">
        <f t="shared" si="48"/>
        <v/>
      </c>
      <c r="AH39" s="247" t="str">
        <f t="shared" si="48"/>
        <v>Underhållning</v>
      </c>
      <c r="AI39" s="247" t="str">
        <f t="shared" si="48"/>
        <v>Underhållning</v>
      </c>
      <c r="AJ39" s="247" t="str">
        <f t="shared" si="48"/>
        <v>Underhållning</v>
      </c>
      <c r="AK39" s="247" t="str">
        <f t="shared" si="48"/>
        <v/>
      </c>
      <c r="AL39" s="247" t="str">
        <f t="shared" si="48"/>
        <v/>
      </c>
      <c r="AM39" s="247" t="str">
        <f t="shared" si="48"/>
        <v/>
      </c>
      <c r="AN39" s="247" t="str">
        <f t="shared" si="48"/>
        <v/>
      </c>
      <c r="AO39" s="247" t="str">
        <f t="shared" si="48"/>
        <v/>
      </c>
      <c r="AP39" s="247" t="str">
        <f t="shared" si="48"/>
        <v/>
      </c>
      <c r="AQ39" s="247" t="str">
        <f t="shared" si="48"/>
        <v/>
      </c>
      <c r="AR39" s="247" t="str">
        <f t="shared" si="48"/>
        <v/>
      </c>
      <c r="AS39" s="247" t="str">
        <f t="shared" si="48"/>
        <v/>
      </c>
      <c r="AT39" s="247" t="str">
        <f t="shared" si="48"/>
        <v/>
      </c>
      <c r="AU39" s="247" t="str">
        <f t="shared" si="48"/>
        <v/>
      </c>
      <c r="AV39" s="247" t="str">
        <f t="shared" si="48"/>
        <v/>
      </c>
      <c r="AW39" s="247" t="str">
        <f t="shared" si="48"/>
        <v/>
      </c>
      <c r="AX39" s="247" t="str">
        <f t="shared" si="48"/>
        <v/>
      </c>
      <c r="AY39" s="247" t="str">
        <f t="shared" si="48"/>
        <v/>
      </c>
      <c r="AZ39" s="247" t="str">
        <f t="shared" si="48"/>
        <v/>
      </c>
      <c r="BA39" s="247" t="str">
        <f t="shared" si="48"/>
        <v/>
      </c>
      <c r="BB39" s="247" t="str">
        <f t="shared" si="48"/>
        <v/>
      </c>
      <c r="BC39" s="247" t="str">
        <f t="shared" si="48"/>
        <v/>
      </c>
      <c r="BD39" s="247" t="str">
        <f t="shared" si="48"/>
        <v/>
      </c>
      <c r="BE39" s="247" t="str">
        <f t="shared" si="48"/>
        <v/>
      </c>
      <c r="BF39" s="247" t="str">
        <f t="shared" si="48"/>
        <v/>
      </c>
      <c r="BG39" s="247" t="str">
        <f t="shared" si="48"/>
        <v/>
      </c>
      <c r="BH39" s="247" t="str">
        <f t="shared" si="48"/>
        <v/>
      </c>
      <c r="BI39" s="247" t="str">
        <f t="shared" si="48"/>
        <v/>
      </c>
      <c r="BJ39" s="247" t="str">
        <f t="shared" si="48"/>
        <v/>
      </c>
      <c r="BK39" s="247" t="str">
        <f t="shared" si="48"/>
        <v/>
      </c>
      <c r="BL39" s="247" t="str">
        <f t="shared" si="48"/>
        <v/>
      </c>
      <c r="BM39" s="247" t="str">
        <f t="shared" si="48"/>
        <v/>
      </c>
      <c r="BN39" s="247" t="str">
        <f t="shared" si="48"/>
        <v/>
      </c>
      <c r="BO39" s="247" t="str">
        <f t="shared" si="48"/>
        <v/>
      </c>
      <c r="BP39" s="247" t="str">
        <f t="shared" si="48"/>
        <v/>
      </c>
      <c r="BQ39" s="247" t="str">
        <f t="shared" si="48"/>
        <v/>
      </c>
      <c r="BR39" s="247" t="str">
        <f t="shared" si="48"/>
        <v/>
      </c>
      <c r="BS39" s="247" t="str">
        <f t="shared" si="48"/>
        <v/>
      </c>
      <c r="BT39" s="247" t="str">
        <f t="shared" si="48"/>
        <v/>
      </c>
      <c r="BU39" s="247" t="str">
        <f t="shared" si="48"/>
        <v/>
      </c>
      <c r="BV39" s="247" t="str">
        <f t="shared" si="48"/>
        <v/>
      </c>
      <c r="BW39" s="247" t="str">
        <f t="shared" si="48"/>
        <v/>
      </c>
      <c r="BX39" s="249" t="e">
        <f>IF(AND(BY$9-($K$8/60)/24&gt;=$F39,#REF!&lt;=$G39),$D39,"")</f>
        <v>#REF!</v>
      </c>
      <c r="BY39" s="249" t="str">
        <f t="shared" ref="BY39:CG39" si="49">IF(AND(BZ$9-($K$8/60)/24&gt;=$F39,BX$9&lt;=$G39),$D39,"")</f>
        <v/>
      </c>
      <c r="BZ39" s="249" t="str">
        <f t="shared" si="49"/>
        <v/>
      </c>
      <c r="CA39" s="249" t="str">
        <f t="shared" si="49"/>
        <v/>
      </c>
      <c r="CB39" s="249" t="str">
        <f t="shared" si="49"/>
        <v/>
      </c>
      <c r="CC39" s="249" t="str">
        <f t="shared" si="49"/>
        <v/>
      </c>
      <c r="CD39" s="249" t="str">
        <f t="shared" si="49"/>
        <v/>
      </c>
      <c r="CE39" s="249" t="str">
        <f t="shared" si="49"/>
        <v/>
      </c>
      <c r="CF39" s="249" t="str">
        <f t="shared" si="49"/>
        <v/>
      </c>
      <c r="CG39" s="249" t="str">
        <f t="shared" si="49"/>
        <v/>
      </c>
    </row>
    <row r="40" spans="1:85" s="199" customFormat="1" ht="12" customHeight="1">
      <c r="A40" s="104"/>
      <c r="B40" s="217" t="s">
        <v>317</v>
      </c>
      <c r="C40" s="217"/>
      <c r="D40" s="212" t="s">
        <v>312</v>
      </c>
      <c r="E40" s="236" t="s">
        <v>380</v>
      </c>
      <c r="F40" s="241">
        <f t="shared" si="40"/>
        <v>0.89930555555555547</v>
      </c>
      <c r="G40" s="240">
        <f t="shared" si="8"/>
        <v>0.90624999999999989</v>
      </c>
      <c r="H40" s="241">
        <v>6.9444444444444441E-3</v>
      </c>
      <c r="I40" s="220"/>
      <c r="J40" s="237"/>
      <c r="K40" s="238"/>
      <c r="L40" s="221"/>
      <c r="M40" s="236"/>
      <c r="N40" s="90"/>
      <c r="O40" s="247" t="str">
        <f t="shared" si="48"/>
        <v/>
      </c>
      <c r="P40" s="247" t="str">
        <f t="shared" si="48"/>
        <v/>
      </c>
      <c r="Q40" s="247" t="str">
        <f t="shared" si="48"/>
        <v/>
      </c>
      <c r="R40" s="247" t="str">
        <f t="shared" si="48"/>
        <v/>
      </c>
      <c r="S40" s="247" t="str">
        <f t="shared" si="48"/>
        <v/>
      </c>
      <c r="T40" s="247" t="str">
        <f t="shared" si="48"/>
        <v/>
      </c>
      <c r="U40" s="247" t="str">
        <f t="shared" si="48"/>
        <v/>
      </c>
      <c r="V40" s="247" t="str">
        <f t="shared" si="48"/>
        <v/>
      </c>
      <c r="W40" s="247" t="str">
        <f t="shared" si="48"/>
        <v/>
      </c>
      <c r="X40" s="247" t="str">
        <f t="shared" si="48"/>
        <v/>
      </c>
      <c r="Y40" s="247" t="str">
        <f t="shared" si="48"/>
        <v/>
      </c>
      <c r="Z40" s="247" t="str">
        <f t="shared" si="48"/>
        <v/>
      </c>
      <c r="AA40" s="247" t="str">
        <f t="shared" si="48"/>
        <v/>
      </c>
      <c r="AB40" s="247" t="str">
        <f t="shared" si="48"/>
        <v/>
      </c>
      <c r="AC40" s="247" t="str">
        <f t="shared" si="48"/>
        <v/>
      </c>
      <c r="AD40" s="247" t="str">
        <f t="shared" si="48"/>
        <v/>
      </c>
      <c r="AE40" s="247" t="str">
        <f t="shared" si="48"/>
        <v/>
      </c>
      <c r="AF40" s="247" t="str">
        <f t="shared" si="48"/>
        <v/>
      </c>
      <c r="AG40" s="247" t="str">
        <f t="shared" si="48"/>
        <v/>
      </c>
      <c r="AH40" s="247" t="str">
        <f t="shared" si="48"/>
        <v/>
      </c>
      <c r="AI40" s="247" t="str">
        <f t="shared" si="48"/>
        <v/>
      </c>
      <c r="AJ40" s="247" t="str">
        <f t="shared" si="48"/>
        <v>Underhållning</v>
      </c>
      <c r="AK40" s="247" t="str">
        <f t="shared" si="48"/>
        <v>Underhållning</v>
      </c>
      <c r="AL40" s="247" t="str">
        <f t="shared" si="48"/>
        <v/>
      </c>
      <c r="AM40" s="247" t="str">
        <f t="shared" si="48"/>
        <v/>
      </c>
      <c r="AN40" s="247" t="str">
        <f t="shared" si="48"/>
        <v/>
      </c>
      <c r="AO40" s="247" t="str">
        <f t="shared" si="48"/>
        <v/>
      </c>
      <c r="AP40" s="247" t="str">
        <f t="shared" si="48"/>
        <v/>
      </c>
      <c r="AQ40" s="247" t="str">
        <f t="shared" si="48"/>
        <v/>
      </c>
      <c r="AR40" s="247" t="str">
        <f t="shared" si="48"/>
        <v/>
      </c>
      <c r="AS40" s="247" t="str">
        <f t="shared" si="48"/>
        <v/>
      </c>
      <c r="AT40" s="247" t="str">
        <f t="shared" si="48"/>
        <v/>
      </c>
      <c r="AU40" s="247" t="str">
        <f t="shared" si="48"/>
        <v/>
      </c>
      <c r="AV40" s="247" t="str">
        <f t="shared" si="48"/>
        <v/>
      </c>
      <c r="AW40" s="247" t="str">
        <f t="shared" si="48"/>
        <v/>
      </c>
      <c r="AX40" s="247" t="str">
        <f t="shared" si="48"/>
        <v/>
      </c>
      <c r="AY40" s="247" t="str">
        <f t="shared" si="48"/>
        <v/>
      </c>
      <c r="AZ40" s="247" t="str">
        <f t="shared" si="48"/>
        <v/>
      </c>
      <c r="BA40" s="247" t="str">
        <f t="shared" si="48"/>
        <v/>
      </c>
      <c r="BB40" s="247" t="str">
        <f t="shared" si="48"/>
        <v/>
      </c>
      <c r="BC40" s="247" t="str">
        <f t="shared" si="48"/>
        <v/>
      </c>
      <c r="BD40" s="247" t="str">
        <f t="shared" si="48"/>
        <v/>
      </c>
      <c r="BE40" s="247" t="str">
        <f t="shared" si="48"/>
        <v/>
      </c>
      <c r="BF40" s="247" t="str">
        <f t="shared" si="48"/>
        <v/>
      </c>
      <c r="BG40" s="247" t="str">
        <f t="shared" si="48"/>
        <v/>
      </c>
      <c r="BH40" s="247" t="str">
        <f t="shared" si="48"/>
        <v/>
      </c>
      <c r="BI40" s="247" t="str">
        <f t="shared" si="48"/>
        <v/>
      </c>
      <c r="BJ40" s="247" t="str">
        <f t="shared" si="48"/>
        <v/>
      </c>
      <c r="BK40" s="247" t="str">
        <f t="shared" si="48"/>
        <v/>
      </c>
      <c r="BL40" s="247" t="str">
        <f t="shared" si="48"/>
        <v/>
      </c>
      <c r="BM40" s="247" t="str">
        <f t="shared" si="48"/>
        <v/>
      </c>
      <c r="BN40" s="247" t="str">
        <f t="shared" si="48"/>
        <v/>
      </c>
      <c r="BO40" s="247" t="str">
        <f t="shared" si="48"/>
        <v/>
      </c>
      <c r="BP40" s="247" t="str">
        <f t="shared" si="48"/>
        <v/>
      </c>
      <c r="BQ40" s="247" t="str">
        <f t="shared" si="48"/>
        <v/>
      </c>
      <c r="BR40" s="247" t="str">
        <f t="shared" si="48"/>
        <v/>
      </c>
      <c r="BS40" s="247" t="str">
        <f t="shared" si="48"/>
        <v/>
      </c>
      <c r="BT40" s="247" t="str">
        <f t="shared" si="48"/>
        <v/>
      </c>
      <c r="BU40" s="247" t="str">
        <f t="shared" si="48"/>
        <v/>
      </c>
      <c r="BV40" s="247" t="str">
        <f t="shared" si="48"/>
        <v/>
      </c>
      <c r="BW40" s="247" t="str">
        <f t="shared" si="48"/>
        <v/>
      </c>
      <c r="BX40" s="249" t="e">
        <f>IF(AND(BY$9-($K$8/60)/24&gt;=$F40,#REF!&lt;=$G40),$D40,"")</f>
        <v>#REF!</v>
      </c>
      <c r="BY40" s="249" t="str">
        <f t="shared" ref="BY40:CG40" si="50">IF(AND(BZ$9-($K$8/60)/24&gt;=$F40,BX$9&lt;=$G40),$D40,"")</f>
        <v/>
      </c>
      <c r="BZ40" s="249" t="str">
        <f t="shared" si="50"/>
        <v/>
      </c>
      <c r="CA40" s="249" t="str">
        <f t="shared" si="50"/>
        <v/>
      </c>
      <c r="CB40" s="249" t="str">
        <f t="shared" si="50"/>
        <v/>
      </c>
      <c r="CC40" s="249" t="str">
        <f t="shared" si="50"/>
        <v/>
      </c>
      <c r="CD40" s="249" t="str">
        <f t="shared" si="50"/>
        <v/>
      </c>
      <c r="CE40" s="249" t="str">
        <f t="shared" si="50"/>
        <v/>
      </c>
      <c r="CF40" s="249" t="str">
        <f t="shared" si="50"/>
        <v/>
      </c>
      <c r="CG40" s="249" t="str">
        <f t="shared" si="50"/>
        <v/>
      </c>
    </row>
    <row r="41" spans="1:85" s="199" customFormat="1" ht="12" customHeight="1">
      <c r="A41" s="104"/>
      <c r="B41" s="217" t="s">
        <v>320</v>
      </c>
      <c r="C41" s="217"/>
      <c r="D41" s="212" t="s">
        <v>312</v>
      </c>
      <c r="E41" s="236" t="s">
        <v>379</v>
      </c>
      <c r="F41" s="241">
        <f t="shared" si="40"/>
        <v>0.90624999999999989</v>
      </c>
      <c r="G41" s="240">
        <f t="shared" si="8"/>
        <v>0.91666666666666652</v>
      </c>
      <c r="H41" s="241">
        <v>1.0416666666666666E-2</v>
      </c>
      <c r="I41" s="220"/>
      <c r="J41" s="237"/>
      <c r="K41" s="238"/>
      <c r="L41" s="221"/>
      <c r="M41" s="236"/>
      <c r="N41" s="90"/>
      <c r="O41" s="247" t="str">
        <f t="shared" si="48"/>
        <v/>
      </c>
      <c r="P41" s="247" t="str">
        <f t="shared" si="48"/>
        <v/>
      </c>
      <c r="Q41" s="247" t="str">
        <f t="shared" si="48"/>
        <v/>
      </c>
      <c r="R41" s="247" t="str">
        <f t="shared" si="48"/>
        <v/>
      </c>
      <c r="S41" s="247" t="str">
        <f t="shared" si="48"/>
        <v/>
      </c>
      <c r="T41" s="247" t="str">
        <f t="shared" si="48"/>
        <v/>
      </c>
      <c r="U41" s="247" t="str">
        <f t="shared" si="48"/>
        <v/>
      </c>
      <c r="V41" s="247" t="str">
        <f t="shared" si="48"/>
        <v/>
      </c>
      <c r="W41" s="247" t="str">
        <f t="shared" si="48"/>
        <v/>
      </c>
      <c r="X41" s="247" t="str">
        <f t="shared" si="48"/>
        <v/>
      </c>
      <c r="Y41" s="247" t="str">
        <f t="shared" si="48"/>
        <v/>
      </c>
      <c r="Z41" s="247" t="str">
        <f t="shared" si="48"/>
        <v/>
      </c>
      <c r="AA41" s="247" t="str">
        <f t="shared" si="48"/>
        <v/>
      </c>
      <c r="AB41" s="247" t="str">
        <f t="shared" si="48"/>
        <v/>
      </c>
      <c r="AC41" s="247" t="str">
        <f t="shared" si="48"/>
        <v/>
      </c>
      <c r="AD41" s="247" t="str">
        <f t="shared" si="48"/>
        <v/>
      </c>
      <c r="AE41" s="247" t="str">
        <f t="shared" si="48"/>
        <v/>
      </c>
      <c r="AF41" s="247" t="str">
        <f t="shared" si="48"/>
        <v/>
      </c>
      <c r="AG41" s="247" t="str">
        <f t="shared" si="48"/>
        <v/>
      </c>
      <c r="AH41" s="247" t="str">
        <f t="shared" si="48"/>
        <v/>
      </c>
      <c r="AI41" s="247" t="str">
        <f t="shared" si="48"/>
        <v/>
      </c>
      <c r="AJ41" s="247" t="str">
        <f t="shared" si="48"/>
        <v/>
      </c>
      <c r="AK41" s="247" t="str">
        <f t="shared" si="48"/>
        <v>Underhållning</v>
      </c>
      <c r="AL41" s="247" t="str">
        <f t="shared" si="48"/>
        <v>Underhållning</v>
      </c>
      <c r="AM41" s="247" t="str">
        <f t="shared" si="48"/>
        <v>Underhållning</v>
      </c>
      <c r="AN41" s="247" t="str">
        <f t="shared" si="48"/>
        <v/>
      </c>
      <c r="AO41" s="247" t="str">
        <f t="shared" si="48"/>
        <v/>
      </c>
      <c r="AP41" s="247" t="str">
        <f t="shared" si="48"/>
        <v/>
      </c>
      <c r="AQ41" s="247" t="str">
        <f t="shared" si="48"/>
        <v/>
      </c>
      <c r="AR41" s="247" t="str">
        <f t="shared" si="48"/>
        <v/>
      </c>
      <c r="AS41" s="247" t="str">
        <f t="shared" si="48"/>
        <v/>
      </c>
      <c r="AT41" s="247" t="str">
        <f t="shared" si="48"/>
        <v/>
      </c>
      <c r="AU41" s="247" t="str">
        <f t="shared" si="48"/>
        <v/>
      </c>
      <c r="AV41" s="247" t="str">
        <f t="shared" si="48"/>
        <v/>
      </c>
      <c r="AW41" s="247" t="str">
        <f t="shared" si="48"/>
        <v/>
      </c>
      <c r="AX41" s="247" t="str">
        <f t="shared" si="48"/>
        <v/>
      </c>
      <c r="AY41" s="247" t="str">
        <f t="shared" si="48"/>
        <v/>
      </c>
      <c r="AZ41" s="247" t="str">
        <f t="shared" si="48"/>
        <v/>
      </c>
      <c r="BA41" s="247" t="str">
        <f t="shared" si="48"/>
        <v/>
      </c>
      <c r="BB41" s="247" t="str">
        <f t="shared" si="48"/>
        <v/>
      </c>
      <c r="BC41" s="247" t="str">
        <f t="shared" si="48"/>
        <v/>
      </c>
      <c r="BD41" s="247" t="str">
        <f t="shared" si="48"/>
        <v/>
      </c>
      <c r="BE41" s="247" t="str">
        <f t="shared" si="48"/>
        <v/>
      </c>
      <c r="BF41" s="247" t="str">
        <f t="shared" si="48"/>
        <v/>
      </c>
      <c r="BG41" s="247" t="str">
        <f t="shared" si="48"/>
        <v/>
      </c>
      <c r="BH41" s="247" t="str">
        <f t="shared" si="48"/>
        <v/>
      </c>
      <c r="BI41" s="247" t="str">
        <f t="shared" si="48"/>
        <v/>
      </c>
      <c r="BJ41" s="247" t="str">
        <f t="shared" si="48"/>
        <v/>
      </c>
      <c r="BK41" s="247" t="str">
        <f t="shared" si="48"/>
        <v/>
      </c>
      <c r="BL41" s="247" t="str">
        <f t="shared" si="48"/>
        <v/>
      </c>
      <c r="BM41" s="247" t="str">
        <f t="shared" si="48"/>
        <v/>
      </c>
      <c r="BN41" s="247" t="str">
        <f t="shared" si="48"/>
        <v/>
      </c>
      <c r="BO41" s="247" t="str">
        <f t="shared" si="48"/>
        <v/>
      </c>
      <c r="BP41" s="247" t="str">
        <f t="shared" si="48"/>
        <v/>
      </c>
      <c r="BQ41" s="247" t="str">
        <f t="shared" si="48"/>
        <v/>
      </c>
      <c r="BR41" s="247" t="str">
        <f t="shared" si="48"/>
        <v/>
      </c>
      <c r="BS41" s="247" t="str">
        <f t="shared" si="48"/>
        <v/>
      </c>
      <c r="BT41" s="247" t="str">
        <f t="shared" si="48"/>
        <v/>
      </c>
      <c r="BU41" s="247" t="str">
        <f t="shared" si="48"/>
        <v/>
      </c>
      <c r="BV41" s="247" t="str">
        <f t="shared" si="48"/>
        <v/>
      </c>
      <c r="BW41" s="247" t="str">
        <f t="shared" si="48"/>
        <v/>
      </c>
      <c r="BX41" s="249" t="e">
        <f>IF(AND(BY$9-($K$8/60)/24&gt;=$F41,#REF!&lt;=$G41),$D41,"")</f>
        <v>#REF!</v>
      </c>
      <c r="BY41" s="249" t="str">
        <f t="shared" ref="BY41:CG41" si="51">IF(AND(BZ$9-($K$8/60)/24&gt;=$F41,BX$9&lt;=$G41),$D41,"")</f>
        <v/>
      </c>
      <c r="BZ41" s="249" t="str">
        <f t="shared" si="51"/>
        <v/>
      </c>
      <c r="CA41" s="249" t="str">
        <f t="shared" si="51"/>
        <v/>
      </c>
      <c r="CB41" s="249" t="str">
        <f t="shared" si="51"/>
        <v/>
      </c>
      <c r="CC41" s="249" t="str">
        <f t="shared" si="51"/>
        <v/>
      </c>
      <c r="CD41" s="249" t="str">
        <f t="shared" si="51"/>
        <v/>
      </c>
      <c r="CE41" s="249" t="str">
        <f t="shared" si="51"/>
        <v/>
      </c>
      <c r="CF41" s="249" t="str">
        <f t="shared" si="51"/>
        <v/>
      </c>
      <c r="CG41" s="249" t="str">
        <f t="shared" si="51"/>
        <v/>
      </c>
    </row>
    <row r="42" spans="1:85" s="199" customFormat="1" ht="12" customHeight="1">
      <c r="A42" s="104"/>
      <c r="B42" s="217" t="s">
        <v>317</v>
      </c>
      <c r="C42" s="217"/>
      <c r="D42" s="212" t="s">
        <v>312</v>
      </c>
      <c r="E42" s="236" t="s">
        <v>379</v>
      </c>
      <c r="F42" s="241">
        <f t="shared" si="40"/>
        <v>0.91666666666666652</v>
      </c>
      <c r="G42" s="240">
        <f t="shared" si="8"/>
        <v>0.91666666666666652</v>
      </c>
      <c r="H42" s="241">
        <v>0</v>
      </c>
      <c r="I42" s="220"/>
      <c r="J42" s="237"/>
      <c r="K42" s="238"/>
      <c r="L42" s="221"/>
      <c r="M42" s="236"/>
      <c r="N42" s="90"/>
      <c r="O42" s="247" t="str">
        <f t="shared" si="48"/>
        <v/>
      </c>
      <c r="P42" s="247" t="str">
        <f t="shared" si="48"/>
        <v/>
      </c>
      <c r="Q42" s="247" t="str">
        <f t="shared" si="48"/>
        <v/>
      </c>
      <c r="R42" s="247" t="str">
        <f t="shared" si="48"/>
        <v/>
      </c>
      <c r="S42" s="247" t="str">
        <f t="shared" si="48"/>
        <v/>
      </c>
      <c r="T42" s="247" t="str">
        <f t="shared" si="48"/>
        <v/>
      </c>
      <c r="U42" s="247" t="str">
        <f t="shared" si="48"/>
        <v/>
      </c>
      <c r="V42" s="247" t="str">
        <f t="shared" si="48"/>
        <v/>
      </c>
      <c r="W42" s="247" t="str">
        <f t="shared" si="48"/>
        <v/>
      </c>
      <c r="X42" s="247" t="str">
        <f t="shared" si="48"/>
        <v/>
      </c>
      <c r="Y42" s="247" t="str">
        <f t="shared" si="48"/>
        <v/>
      </c>
      <c r="Z42" s="247" t="str">
        <f t="shared" si="48"/>
        <v/>
      </c>
      <c r="AA42" s="247" t="str">
        <f t="shared" si="48"/>
        <v/>
      </c>
      <c r="AB42" s="247" t="str">
        <f t="shared" si="48"/>
        <v/>
      </c>
      <c r="AC42" s="247" t="str">
        <f t="shared" si="48"/>
        <v/>
      </c>
      <c r="AD42" s="247" t="str">
        <f t="shared" si="48"/>
        <v/>
      </c>
      <c r="AE42" s="247" t="str">
        <f t="shared" si="48"/>
        <v/>
      </c>
      <c r="AF42" s="247" t="str">
        <f t="shared" si="48"/>
        <v/>
      </c>
      <c r="AG42" s="247" t="str">
        <f t="shared" si="48"/>
        <v/>
      </c>
      <c r="AH42" s="247" t="str">
        <f t="shared" si="48"/>
        <v/>
      </c>
      <c r="AI42" s="247" t="str">
        <f t="shared" si="48"/>
        <v/>
      </c>
      <c r="AJ42" s="247" t="str">
        <f t="shared" si="48"/>
        <v/>
      </c>
      <c r="AK42" s="247" t="str">
        <f t="shared" si="48"/>
        <v/>
      </c>
      <c r="AL42" s="247" t="str">
        <f t="shared" si="48"/>
        <v/>
      </c>
      <c r="AM42" s="247" t="str">
        <f t="shared" si="48"/>
        <v>Underhållning</v>
      </c>
      <c r="AN42" s="247" t="str">
        <f t="shared" si="48"/>
        <v/>
      </c>
      <c r="AO42" s="247" t="str">
        <f t="shared" si="48"/>
        <v/>
      </c>
      <c r="AP42" s="247" t="str">
        <f t="shared" si="48"/>
        <v/>
      </c>
      <c r="AQ42" s="247" t="str">
        <f t="shared" si="48"/>
        <v/>
      </c>
      <c r="AR42" s="247" t="str">
        <f t="shared" si="48"/>
        <v/>
      </c>
      <c r="AS42" s="247" t="str">
        <f t="shared" si="48"/>
        <v/>
      </c>
      <c r="AT42" s="247" t="str">
        <f t="shared" si="48"/>
        <v/>
      </c>
      <c r="AU42" s="247" t="str">
        <f t="shared" si="48"/>
        <v/>
      </c>
      <c r="AV42" s="247" t="str">
        <f t="shared" si="48"/>
        <v/>
      </c>
      <c r="AW42" s="247" t="str">
        <f t="shared" si="48"/>
        <v/>
      </c>
      <c r="AX42" s="247" t="str">
        <f t="shared" si="48"/>
        <v/>
      </c>
      <c r="AY42" s="247" t="str">
        <f t="shared" si="48"/>
        <v/>
      </c>
      <c r="AZ42" s="247" t="str">
        <f t="shared" si="48"/>
        <v/>
      </c>
      <c r="BA42" s="247" t="str">
        <f t="shared" si="48"/>
        <v/>
      </c>
      <c r="BB42" s="247" t="str">
        <f t="shared" si="48"/>
        <v/>
      </c>
      <c r="BC42" s="247" t="str">
        <f t="shared" si="48"/>
        <v/>
      </c>
      <c r="BD42" s="247" t="str">
        <f t="shared" si="48"/>
        <v/>
      </c>
      <c r="BE42" s="247" t="str">
        <f t="shared" si="48"/>
        <v/>
      </c>
      <c r="BF42" s="247" t="str">
        <f t="shared" si="48"/>
        <v/>
      </c>
      <c r="BG42" s="247" t="str">
        <f t="shared" si="48"/>
        <v/>
      </c>
      <c r="BH42" s="247" t="str">
        <f t="shared" si="48"/>
        <v/>
      </c>
      <c r="BI42" s="247" t="str">
        <f t="shared" si="48"/>
        <v/>
      </c>
      <c r="BJ42" s="247" t="str">
        <f t="shared" si="48"/>
        <v/>
      </c>
      <c r="BK42" s="247" t="str">
        <f t="shared" si="48"/>
        <v/>
      </c>
      <c r="BL42" s="247" t="str">
        <f t="shared" si="48"/>
        <v/>
      </c>
      <c r="BM42" s="247" t="str">
        <f t="shared" si="48"/>
        <v/>
      </c>
      <c r="BN42" s="247" t="str">
        <f t="shared" si="48"/>
        <v/>
      </c>
      <c r="BO42" s="247" t="str">
        <f t="shared" si="48"/>
        <v/>
      </c>
      <c r="BP42" s="247" t="str">
        <f t="shared" si="48"/>
        <v/>
      </c>
      <c r="BQ42" s="247" t="str">
        <f t="shared" si="48"/>
        <v/>
      </c>
      <c r="BR42" s="247" t="str">
        <f t="shared" si="48"/>
        <v/>
      </c>
      <c r="BS42" s="247" t="str">
        <f t="shared" si="48"/>
        <v/>
      </c>
      <c r="BT42" s="247" t="str">
        <f t="shared" si="48"/>
        <v/>
      </c>
      <c r="BU42" s="247" t="str">
        <f t="shared" si="48"/>
        <v/>
      </c>
      <c r="BV42" s="247" t="str">
        <f t="shared" si="48"/>
        <v/>
      </c>
      <c r="BW42" s="247" t="str">
        <f t="shared" si="48"/>
        <v/>
      </c>
      <c r="BX42" s="249" t="e">
        <f>IF(AND(BY$9-($K$8/60)/24&gt;=$F42,#REF!&lt;=$G42),$D42,"")</f>
        <v>#REF!</v>
      </c>
      <c r="BY42" s="249" t="str">
        <f t="shared" ref="BY42:CG42" si="52">IF(AND(BZ$9-($K$8/60)/24&gt;=$F42,BX$9&lt;=$G42),$D42,"")</f>
        <v/>
      </c>
      <c r="BZ42" s="249" t="str">
        <f t="shared" si="52"/>
        <v/>
      </c>
      <c r="CA42" s="249" t="str">
        <f t="shared" si="52"/>
        <v/>
      </c>
      <c r="CB42" s="249" t="str">
        <f t="shared" si="52"/>
        <v/>
      </c>
      <c r="CC42" s="249" t="str">
        <f t="shared" si="52"/>
        <v/>
      </c>
      <c r="CD42" s="249" t="str">
        <f t="shared" si="52"/>
        <v/>
      </c>
      <c r="CE42" s="249" t="str">
        <f t="shared" si="52"/>
        <v/>
      </c>
      <c r="CF42" s="249" t="str">
        <f t="shared" si="52"/>
        <v/>
      </c>
      <c r="CG42" s="249" t="str">
        <f t="shared" si="52"/>
        <v/>
      </c>
    </row>
    <row r="43" spans="1:85" s="199" customFormat="1" ht="12" customHeight="1">
      <c r="A43" s="104"/>
      <c r="B43" s="217" t="s">
        <v>321</v>
      </c>
      <c r="C43" s="217"/>
      <c r="D43" s="212" t="s">
        <v>312</v>
      </c>
      <c r="E43" s="236" t="s">
        <v>379</v>
      </c>
      <c r="F43" s="241"/>
      <c r="G43" s="240">
        <f t="shared" si="8"/>
        <v>0</v>
      </c>
      <c r="H43" s="241"/>
      <c r="I43" s="220"/>
      <c r="J43" s="237"/>
      <c r="K43" s="238"/>
      <c r="L43" s="221"/>
      <c r="M43" s="236"/>
      <c r="N43" s="90"/>
      <c r="O43" s="247" t="str">
        <f t="shared" ref="O43:BW46" si="53">IF(AND(O$9+($K$8/60)/24&gt;=$F43,O$9&lt;=$G43),$D43,"")</f>
        <v/>
      </c>
      <c r="P43" s="247" t="str">
        <f t="shared" si="53"/>
        <v/>
      </c>
      <c r="Q43" s="247" t="str">
        <f t="shared" si="53"/>
        <v/>
      </c>
      <c r="R43" s="247" t="str">
        <f t="shared" si="53"/>
        <v/>
      </c>
      <c r="S43" s="247" t="str">
        <f t="shared" si="53"/>
        <v/>
      </c>
      <c r="T43" s="247" t="str">
        <f t="shared" si="53"/>
        <v/>
      </c>
      <c r="U43" s="247" t="str">
        <f t="shared" si="53"/>
        <v/>
      </c>
      <c r="V43" s="247" t="str">
        <f t="shared" si="53"/>
        <v/>
      </c>
      <c r="W43" s="247" t="str">
        <f t="shared" si="53"/>
        <v/>
      </c>
      <c r="X43" s="247" t="str">
        <f t="shared" si="53"/>
        <v/>
      </c>
      <c r="Y43" s="247" t="str">
        <f t="shared" si="53"/>
        <v/>
      </c>
      <c r="Z43" s="247" t="str">
        <f t="shared" si="53"/>
        <v/>
      </c>
      <c r="AA43" s="247" t="str">
        <f t="shared" si="53"/>
        <v/>
      </c>
      <c r="AB43" s="247" t="str">
        <f t="shared" si="53"/>
        <v/>
      </c>
      <c r="AC43" s="247" t="str">
        <f t="shared" si="53"/>
        <v/>
      </c>
      <c r="AD43" s="247" t="str">
        <f t="shared" si="53"/>
        <v/>
      </c>
      <c r="AE43" s="247" t="str">
        <f t="shared" si="53"/>
        <v/>
      </c>
      <c r="AF43" s="247" t="str">
        <f t="shared" si="53"/>
        <v/>
      </c>
      <c r="AG43" s="247" t="str">
        <f t="shared" si="53"/>
        <v/>
      </c>
      <c r="AH43" s="247" t="str">
        <f t="shared" si="53"/>
        <v/>
      </c>
      <c r="AI43" s="247" t="str">
        <f t="shared" si="53"/>
        <v/>
      </c>
      <c r="AJ43" s="247" t="str">
        <f t="shared" si="53"/>
        <v/>
      </c>
      <c r="AK43" s="247" t="str">
        <f t="shared" si="53"/>
        <v/>
      </c>
      <c r="AL43" s="247" t="str">
        <f t="shared" si="53"/>
        <v/>
      </c>
      <c r="AM43" s="247" t="str">
        <f t="shared" si="53"/>
        <v/>
      </c>
      <c r="AN43" s="247" t="str">
        <f t="shared" si="53"/>
        <v/>
      </c>
      <c r="AO43" s="247" t="str">
        <f t="shared" si="53"/>
        <v/>
      </c>
      <c r="AP43" s="247" t="str">
        <f t="shared" si="53"/>
        <v/>
      </c>
      <c r="AQ43" s="247" t="str">
        <f t="shared" si="53"/>
        <v/>
      </c>
      <c r="AR43" s="247" t="str">
        <f t="shared" si="53"/>
        <v/>
      </c>
      <c r="AS43" s="247" t="str">
        <f t="shared" si="53"/>
        <v/>
      </c>
      <c r="AT43" s="247" t="str">
        <f t="shared" si="53"/>
        <v/>
      </c>
      <c r="AU43" s="247" t="str">
        <f t="shared" si="53"/>
        <v/>
      </c>
      <c r="AV43" s="247" t="str">
        <f t="shared" si="53"/>
        <v/>
      </c>
      <c r="AW43" s="247" t="str">
        <f t="shared" si="53"/>
        <v/>
      </c>
      <c r="AX43" s="247" t="str">
        <f t="shared" si="53"/>
        <v/>
      </c>
      <c r="AY43" s="247" t="str">
        <f t="shared" si="53"/>
        <v/>
      </c>
      <c r="AZ43" s="247" t="str">
        <f t="shared" si="53"/>
        <v/>
      </c>
      <c r="BA43" s="247" t="str">
        <f t="shared" si="53"/>
        <v/>
      </c>
      <c r="BB43" s="247" t="str">
        <f t="shared" si="53"/>
        <v/>
      </c>
      <c r="BC43" s="247" t="str">
        <f t="shared" si="53"/>
        <v/>
      </c>
      <c r="BD43" s="247" t="str">
        <f t="shared" si="53"/>
        <v/>
      </c>
      <c r="BE43" s="247" t="str">
        <f t="shared" si="53"/>
        <v/>
      </c>
      <c r="BF43" s="247" t="str">
        <f t="shared" si="53"/>
        <v/>
      </c>
      <c r="BG43" s="247" t="str">
        <f t="shared" si="53"/>
        <v/>
      </c>
      <c r="BH43" s="247" t="str">
        <f t="shared" si="53"/>
        <v/>
      </c>
      <c r="BI43" s="247" t="str">
        <f t="shared" si="53"/>
        <v/>
      </c>
      <c r="BJ43" s="247" t="str">
        <f t="shared" si="53"/>
        <v/>
      </c>
      <c r="BK43" s="247" t="str">
        <f t="shared" si="53"/>
        <v/>
      </c>
      <c r="BL43" s="247" t="str">
        <f t="shared" si="53"/>
        <v/>
      </c>
      <c r="BM43" s="247" t="str">
        <f t="shared" si="53"/>
        <v/>
      </c>
      <c r="BN43" s="247" t="str">
        <f t="shared" si="53"/>
        <v/>
      </c>
      <c r="BO43" s="247" t="str">
        <f t="shared" si="53"/>
        <v/>
      </c>
      <c r="BP43" s="247" t="str">
        <f t="shared" si="53"/>
        <v/>
      </c>
      <c r="BQ43" s="247" t="str">
        <f t="shared" si="53"/>
        <v/>
      </c>
      <c r="BR43" s="247" t="str">
        <f t="shared" si="53"/>
        <v/>
      </c>
      <c r="BS43" s="247" t="str">
        <f t="shared" si="53"/>
        <v/>
      </c>
      <c r="BT43" s="247" t="str">
        <f t="shared" si="53"/>
        <v/>
      </c>
      <c r="BU43" s="247" t="str">
        <f t="shared" si="53"/>
        <v/>
      </c>
      <c r="BV43" s="247" t="str">
        <f t="shared" si="53"/>
        <v/>
      </c>
      <c r="BW43" s="247" t="str">
        <f t="shared" si="53"/>
        <v/>
      </c>
      <c r="BX43" s="249" t="e">
        <f>IF(AND(BY$9-($K$8/60)/24&gt;=$F43,#REF!&lt;=$G43),$D43,"")</f>
        <v>#REF!</v>
      </c>
      <c r="BY43" s="249" t="str">
        <f t="shared" ref="BY43:CG43" si="54">IF(AND(BZ$9-($K$8/60)/24&gt;=$F43,BX$9&lt;=$G43),$D43,"")</f>
        <v/>
      </c>
      <c r="BZ43" s="249" t="str">
        <f t="shared" si="54"/>
        <v/>
      </c>
      <c r="CA43" s="249" t="str">
        <f t="shared" si="54"/>
        <v/>
      </c>
      <c r="CB43" s="249" t="str">
        <f t="shared" si="54"/>
        <v/>
      </c>
      <c r="CC43" s="249" t="str">
        <f t="shared" si="54"/>
        <v/>
      </c>
      <c r="CD43" s="249" t="str">
        <f t="shared" si="54"/>
        <v/>
      </c>
      <c r="CE43" s="249" t="str">
        <f t="shared" si="54"/>
        <v/>
      </c>
      <c r="CF43" s="249" t="str">
        <f t="shared" si="54"/>
        <v/>
      </c>
      <c r="CG43" s="249" t="str">
        <f t="shared" si="54"/>
        <v/>
      </c>
    </row>
    <row r="44" spans="1:85" s="199" customFormat="1" ht="12" customHeight="1">
      <c r="A44" s="104"/>
      <c r="B44" s="217"/>
      <c r="C44" s="217"/>
      <c r="D44" s="218"/>
      <c r="E44" s="236" t="s">
        <v>379</v>
      </c>
      <c r="F44" s="241"/>
      <c r="G44" s="240">
        <f t="shared" si="8"/>
        <v>0</v>
      </c>
      <c r="H44" s="241"/>
      <c r="I44" s="220"/>
      <c r="J44" s="237"/>
      <c r="K44" s="238"/>
      <c r="L44" s="221"/>
      <c r="M44" s="236"/>
      <c r="N44" s="90"/>
      <c r="O44" s="247" t="str">
        <f t="shared" si="53"/>
        <v/>
      </c>
      <c r="P44" s="247" t="str">
        <f t="shared" si="53"/>
        <v/>
      </c>
      <c r="Q44" s="247" t="str">
        <f t="shared" si="53"/>
        <v/>
      </c>
      <c r="R44" s="247" t="str">
        <f t="shared" si="53"/>
        <v/>
      </c>
      <c r="S44" s="247" t="str">
        <f t="shared" si="53"/>
        <v/>
      </c>
      <c r="T44" s="247" t="str">
        <f t="shared" si="53"/>
        <v/>
      </c>
      <c r="U44" s="247" t="str">
        <f t="shared" si="53"/>
        <v/>
      </c>
      <c r="V44" s="247" t="str">
        <f t="shared" si="53"/>
        <v/>
      </c>
      <c r="W44" s="247" t="str">
        <f t="shared" si="53"/>
        <v/>
      </c>
      <c r="X44" s="247" t="str">
        <f t="shared" si="53"/>
        <v/>
      </c>
      <c r="Y44" s="247" t="str">
        <f t="shared" si="53"/>
        <v/>
      </c>
      <c r="Z44" s="247" t="str">
        <f t="shared" si="53"/>
        <v/>
      </c>
      <c r="AA44" s="247" t="str">
        <f t="shared" si="53"/>
        <v/>
      </c>
      <c r="AB44" s="247" t="str">
        <f t="shared" si="53"/>
        <v/>
      </c>
      <c r="AC44" s="247" t="str">
        <f t="shared" si="53"/>
        <v/>
      </c>
      <c r="AD44" s="247" t="str">
        <f t="shared" si="53"/>
        <v/>
      </c>
      <c r="AE44" s="247" t="str">
        <f t="shared" si="53"/>
        <v/>
      </c>
      <c r="AF44" s="247" t="str">
        <f t="shared" si="53"/>
        <v/>
      </c>
      <c r="AG44" s="247" t="str">
        <f t="shared" si="53"/>
        <v/>
      </c>
      <c r="AH44" s="247" t="str">
        <f t="shared" si="53"/>
        <v/>
      </c>
      <c r="AI44" s="247" t="str">
        <f t="shared" si="53"/>
        <v/>
      </c>
      <c r="AJ44" s="247" t="str">
        <f t="shared" si="53"/>
        <v/>
      </c>
      <c r="AK44" s="247" t="str">
        <f t="shared" si="53"/>
        <v/>
      </c>
      <c r="AL44" s="247" t="str">
        <f t="shared" si="53"/>
        <v/>
      </c>
      <c r="AM44" s="247" t="str">
        <f t="shared" si="53"/>
        <v/>
      </c>
      <c r="AN44" s="247" t="str">
        <f t="shared" si="53"/>
        <v/>
      </c>
      <c r="AO44" s="247" t="str">
        <f t="shared" si="53"/>
        <v/>
      </c>
      <c r="AP44" s="247" t="str">
        <f t="shared" si="53"/>
        <v/>
      </c>
      <c r="AQ44" s="247" t="str">
        <f t="shared" si="53"/>
        <v/>
      </c>
      <c r="AR44" s="247" t="str">
        <f t="shared" si="53"/>
        <v/>
      </c>
      <c r="AS44" s="247" t="str">
        <f t="shared" si="53"/>
        <v/>
      </c>
      <c r="AT44" s="247" t="str">
        <f t="shared" si="53"/>
        <v/>
      </c>
      <c r="AU44" s="247" t="str">
        <f t="shared" si="53"/>
        <v/>
      </c>
      <c r="AV44" s="247" t="str">
        <f t="shared" si="53"/>
        <v/>
      </c>
      <c r="AW44" s="247" t="str">
        <f t="shared" si="53"/>
        <v/>
      </c>
      <c r="AX44" s="247" t="str">
        <f t="shared" si="53"/>
        <v/>
      </c>
      <c r="AY44" s="247" t="str">
        <f t="shared" si="53"/>
        <v/>
      </c>
      <c r="AZ44" s="247" t="str">
        <f t="shared" si="53"/>
        <v/>
      </c>
      <c r="BA44" s="247" t="str">
        <f t="shared" si="53"/>
        <v/>
      </c>
      <c r="BB44" s="247" t="str">
        <f t="shared" si="53"/>
        <v/>
      </c>
      <c r="BC44" s="247" t="str">
        <f t="shared" si="53"/>
        <v/>
      </c>
      <c r="BD44" s="247" t="str">
        <f t="shared" si="53"/>
        <v/>
      </c>
      <c r="BE44" s="247" t="str">
        <f t="shared" si="53"/>
        <v/>
      </c>
      <c r="BF44" s="247" t="str">
        <f t="shared" si="53"/>
        <v/>
      </c>
      <c r="BG44" s="247" t="str">
        <f t="shared" si="53"/>
        <v/>
      </c>
      <c r="BH44" s="247" t="str">
        <f t="shared" si="53"/>
        <v/>
      </c>
      <c r="BI44" s="247" t="str">
        <f t="shared" si="53"/>
        <v/>
      </c>
      <c r="BJ44" s="247" t="str">
        <f t="shared" si="53"/>
        <v/>
      </c>
      <c r="BK44" s="247" t="str">
        <f t="shared" si="53"/>
        <v/>
      </c>
      <c r="BL44" s="247" t="str">
        <f t="shared" si="53"/>
        <v/>
      </c>
      <c r="BM44" s="247" t="str">
        <f t="shared" si="53"/>
        <v/>
      </c>
      <c r="BN44" s="247" t="str">
        <f t="shared" si="53"/>
        <v/>
      </c>
      <c r="BO44" s="247" t="str">
        <f t="shared" si="53"/>
        <v/>
      </c>
      <c r="BP44" s="247" t="str">
        <f t="shared" si="53"/>
        <v/>
      </c>
      <c r="BQ44" s="247" t="str">
        <f t="shared" si="53"/>
        <v/>
      </c>
      <c r="BR44" s="247" t="str">
        <f t="shared" si="53"/>
        <v/>
      </c>
      <c r="BS44" s="247" t="str">
        <f t="shared" si="53"/>
        <v/>
      </c>
      <c r="BT44" s="247" t="str">
        <f t="shared" si="53"/>
        <v/>
      </c>
      <c r="BU44" s="247" t="str">
        <f t="shared" si="53"/>
        <v/>
      </c>
      <c r="BV44" s="247" t="str">
        <f t="shared" si="53"/>
        <v/>
      </c>
      <c r="BW44" s="247" t="str">
        <f t="shared" si="53"/>
        <v/>
      </c>
      <c r="BX44" s="249" t="e">
        <f>IF(AND(BY$9-($K$8/60)/24&gt;=$F44,#REF!&lt;=$G44),$D44,"")</f>
        <v>#REF!</v>
      </c>
      <c r="BY44" s="249" t="str">
        <f t="shared" ref="BY44:CG44" si="55">IF(AND(BZ$9-($K$8/60)/24&gt;=$F44,BX$9&lt;=$G44),$D44,"")</f>
        <v/>
      </c>
      <c r="BZ44" s="249" t="str">
        <f t="shared" si="55"/>
        <v/>
      </c>
      <c r="CA44" s="249" t="str">
        <f t="shared" si="55"/>
        <v/>
      </c>
      <c r="CB44" s="249" t="str">
        <f t="shared" si="55"/>
        <v/>
      </c>
      <c r="CC44" s="249" t="str">
        <f t="shared" si="55"/>
        <v/>
      </c>
      <c r="CD44" s="249" t="str">
        <f t="shared" si="55"/>
        <v/>
      </c>
      <c r="CE44" s="249" t="str">
        <f t="shared" si="55"/>
        <v/>
      </c>
      <c r="CF44" s="249" t="str">
        <f t="shared" si="55"/>
        <v/>
      </c>
      <c r="CG44" s="249" t="str">
        <f t="shared" si="55"/>
        <v/>
      </c>
    </row>
    <row r="45" spans="1:85" s="199" customFormat="1" ht="12" customHeight="1">
      <c r="A45" s="104"/>
      <c r="B45" s="217"/>
      <c r="C45" s="217"/>
      <c r="D45" s="218" t="s">
        <v>236</v>
      </c>
      <c r="E45" s="236"/>
      <c r="F45" s="241"/>
      <c r="G45" s="240">
        <f t="shared" si="8"/>
        <v>0</v>
      </c>
      <c r="H45" s="241"/>
      <c r="I45" s="220"/>
      <c r="J45" s="237"/>
      <c r="K45" s="238"/>
      <c r="L45" s="221"/>
      <c r="M45" s="236"/>
      <c r="N45" s="90"/>
      <c r="O45" s="247" t="str">
        <f t="shared" si="53"/>
        <v/>
      </c>
      <c r="P45" s="247" t="str">
        <f t="shared" si="53"/>
        <v/>
      </c>
      <c r="Q45" s="247" t="str">
        <f t="shared" si="53"/>
        <v/>
      </c>
      <c r="R45" s="247" t="str">
        <f t="shared" si="53"/>
        <v/>
      </c>
      <c r="S45" s="247" t="str">
        <f t="shared" si="53"/>
        <v/>
      </c>
      <c r="T45" s="247" t="str">
        <f t="shared" si="53"/>
        <v/>
      </c>
      <c r="U45" s="247" t="str">
        <f t="shared" si="53"/>
        <v/>
      </c>
      <c r="V45" s="247" t="str">
        <f t="shared" si="53"/>
        <v/>
      </c>
      <c r="W45" s="247" t="str">
        <f t="shared" si="53"/>
        <v/>
      </c>
      <c r="X45" s="247" t="str">
        <f t="shared" si="53"/>
        <v/>
      </c>
      <c r="Y45" s="247" t="str">
        <f t="shared" si="53"/>
        <v/>
      </c>
      <c r="Z45" s="247" t="str">
        <f t="shared" si="53"/>
        <v/>
      </c>
      <c r="AA45" s="247" t="str">
        <f t="shared" si="53"/>
        <v/>
      </c>
      <c r="AB45" s="247" t="str">
        <f t="shared" si="53"/>
        <v/>
      </c>
      <c r="AC45" s="247" t="str">
        <f t="shared" si="53"/>
        <v/>
      </c>
      <c r="AD45" s="247" t="str">
        <f t="shared" si="53"/>
        <v/>
      </c>
      <c r="AE45" s="247" t="str">
        <f t="shared" si="53"/>
        <v/>
      </c>
      <c r="AF45" s="247" t="str">
        <f t="shared" si="53"/>
        <v/>
      </c>
      <c r="AG45" s="247" t="str">
        <f t="shared" si="53"/>
        <v/>
      </c>
      <c r="AH45" s="247" t="str">
        <f t="shared" si="53"/>
        <v/>
      </c>
      <c r="AI45" s="247" t="str">
        <f t="shared" si="53"/>
        <v/>
      </c>
      <c r="AJ45" s="247" t="str">
        <f t="shared" si="53"/>
        <v/>
      </c>
      <c r="AK45" s="247" t="str">
        <f t="shared" si="53"/>
        <v/>
      </c>
      <c r="AL45" s="247" t="str">
        <f t="shared" si="53"/>
        <v/>
      </c>
      <c r="AM45" s="247" t="str">
        <f t="shared" si="53"/>
        <v/>
      </c>
      <c r="AN45" s="247" t="str">
        <f t="shared" si="53"/>
        <v/>
      </c>
      <c r="AO45" s="247" t="str">
        <f t="shared" si="53"/>
        <v/>
      </c>
      <c r="AP45" s="247" t="str">
        <f t="shared" si="53"/>
        <v/>
      </c>
      <c r="AQ45" s="247" t="str">
        <f t="shared" si="53"/>
        <v/>
      </c>
      <c r="AR45" s="247" t="str">
        <f t="shared" si="53"/>
        <v/>
      </c>
      <c r="AS45" s="247" t="str">
        <f t="shared" si="53"/>
        <v/>
      </c>
      <c r="AT45" s="247" t="str">
        <f t="shared" si="53"/>
        <v/>
      </c>
      <c r="AU45" s="247" t="str">
        <f t="shared" si="53"/>
        <v/>
      </c>
      <c r="AV45" s="247" t="str">
        <f t="shared" si="53"/>
        <v/>
      </c>
      <c r="AW45" s="247" t="str">
        <f t="shared" si="53"/>
        <v/>
      </c>
      <c r="AX45" s="247" t="str">
        <f t="shared" si="53"/>
        <v/>
      </c>
      <c r="AY45" s="247" t="str">
        <f t="shared" si="53"/>
        <v/>
      </c>
      <c r="AZ45" s="247" t="str">
        <f t="shared" si="53"/>
        <v/>
      </c>
      <c r="BA45" s="247" t="str">
        <f t="shared" si="53"/>
        <v/>
      </c>
      <c r="BB45" s="247" t="str">
        <f t="shared" si="53"/>
        <v/>
      </c>
      <c r="BC45" s="247" t="str">
        <f t="shared" si="53"/>
        <v/>
      </c>
      <c r="BD45" s="247" t="str">
        <f t="shared" si="53"/>
        <v/>
      </c>
      <c r="BE45" s="247" t="str">
        <f t="shared" si="53"/>
        <v/>
      </c>
      <c r="BF45" s="247" t="str">
        <f t="shared" si="53"/>
        <v/>
      </c>
      <c r="BG45" s="247" t="str">
        <f t="shared" si="53"/>
        <v/>
      </c>
      <c r="BH45" s="247" t="str">
        <f t="shared" si="53"/>
        <v/>
      </c>
      <c r="BI45" s="247" t="str">
        <f t="shared" si="53"/>
        <v/>
      </c>
      <c r="BJ45" s="247" t="str">
        <f t="shared" si="53"/>
        <v/>
      </c>
      <c r="BK45" s="247" t="str">
        <f t="shared" si="53"/>
        <v/>
      </c>
      <c r="BL45" s="247" t="str">
        <f t="shared" si="53"/>
        <v/>
      </c>
      <c r="BM45" s="247" t="str">
        <f t="shared" si="53"/>
        <v/>
      </c>
      <c r="BN45" s="247" t="str">
        <f t="shared" si="53"/>
        <v/>
      </c>
      <c r="BO45" s="247" t="str">
        <f t="shared" si="53"/>
        <v/>
      </c>
      <c r="BP45" s="247" t="str">
        <f t="shared" si="53"/>
        <v/>
      </c>
      <c r="BQ45" s="247" t="str">
        <f t="shared" si="53"/>
        <v/>
      </c>
      <c r="BR45" s="247" t="str">
        <f t="shared" si="53"/>
        <v/>
      </c>
      <c r="BS45" s="247" t="str">
        <f t="shared" si="53"/>
        <v/>
      </c>
      <c r="BT45" s="247" t="str">
        <f t="shared" si="53"/>
        <v/>
      </c>
      <c r="BU45" s="247" t="str">
        <f t="shared" si="53"/>
        <v/>
      </c>
      <c r="BV45" s="247" t="str">
        <f t="shared" si="53"/>
        <v/>
      </c>
      <c r="BW45" s="247" t="str">
        <f t="shared" si="53"/>
        <v/>
      </c>
      <c r="BX45" s="249" t="e">
        <f>IF(AND(BY$9-($K$8/60)/24&gt;=$F45,#REF!&lt;=$G45),$D45,"")</f>
        <v>#REF!</v>
      </c>
      <c r="BY45" s="249" t="str">
        <f t="shared" ref="BY45:CG45" si="56">IF(AND(BZ$9-($K$8/60)/24&gt;=$F45,BX$9&lt;=$G45),$D45,"")</f>
        <v/>
      </c>
      <c r="BZ45" s="249" t="str">
        <f t="shared" si="56"/>
        <v/>
      </c>
      <c r="CA45" s="249" t="str">
        <f t="shared" si="56"/>
        <v/>
      </c>
      <c r="CB45" s="249" t="str">
        <f t="shared" si="56"/>
        <v/>
      </c>
      <c r="CC45" s="249" t="str">
        <f t="shared" si="56"/>
        <v/>
      </c>
      <c r="CD45" s="249" t="str">
        <f t="shared" si="56"/>
        <v/>
      </c>
      <c r="CE45" s="249" t="str">
        <f t="shared" si="56"/>
        <v/>
      </c>
      <c r="CF45" s="249" t="str">
        <f t="shared" si="56"/>
        <v/>
      </c>
      <c r="CG45" s="249" t="str">
        <f t="shared" si="56"/>
        <v/>
      </c>
    </row>
    <row r="46" spans="1:85" s="199" customFormat="1" ht="12" customHeight="1">
      <c r="A46" s="104"/>
      <c r="B46" s="217" t="s">
        <v>294</v>
      </c>
      <c r="C46" s="217"/>
      <c r="D46" s="218" t="s">
        <v>294</v>
      </c>
      <c r="E46" s="236"/>
      <c r="F46" s="241">
        <v>0.77083333333333337</v>
      </c>
      <c r="G46" s="240">
        <f t="shared" si="8"/>
        <v>0.77083333333333337</v>
      </c>
      <c r="H46" s="241"/>
      <c r="I46" s="220"/>
      <c r="J46" s="237"/>
      <c r="K46" s="238"/>
      <c r="L46" s="221"/>
      <c r="M46" s="236"/>
      <c r="N46" s="90"/>
      <c r="O46" s="247" t="str">
        <f t="shared" si="53"/>
        <v/>
      </c>
      <c r="P46" s="247" t="str">
        <f t="shared" si="53"/>
        <v/>
      </c>
      <c r="Q46" s="247" t="str">
        <f t="shared" si="53"/>
        <v>Övrigt</v>
      </c>
      <c r="R46" s="247" t="str">
        <f t="shared" si="53"/>
        <v>Övrigt</v>
      </c>
      <c r="S46" s="247" t="str">
        <f t="shared" si="53"/>
        <v/>
      </c>
      <c r="T46" s="247" t="str">
        <f t="shared" si="53"/>
        <v/>
      </c>
      <c r="U46" s="247" t="str">
        <f t="shared" si="53"/>
        <v/>
      </c>
      <c r="V46" s="247" t="str">
        <f t="shared" si="53"/>
        <v/>
      </c>
      <c r="W46" s="247" t="str">
        <f t="shared" si="53"/>
        <v/>
      </c>
      <c r="X46" s="247" t="str">
        <f t="shared" si="53"/>
        <v/>
      </c>
      <c r="Y46" s="247" t="str">
        <f t="shared" si="53"/>
        <v/>
      </c>
      <c r="Z46" s="247" t="str">
        <f t="shared" si="53"/>
        <v/>
      </c>
      <c r="AA46" s="247" t="str">
        <f t="shared" si="53"/>
        <v/>
      </c>
      <c r="AB46" s="247" t="str">
        <f t="shared" si="53"/>
        <v/>
      </c>
      <c r="AC46" s="247" t="str">
        <f t="shared" si="53"/>
        <v/>
      </c>
      <c r="AD46" s="247" t="str">
        <f t="shared" si="53"/>
        <v/>
      </c>
      <c r="AE46" s="247" t="str">
        <f t="shared" si="53"/>
        <v/>
      </c>
      <c r="AF46" s="247" t="str">
        <f t="shared" si="53"/>
        <v/>
      </c>
      <c r="AG46" s="247" t="str">
        <f t="shared" si="53"/>
        <v/>
      </c>
      <c r="AH46" s="247" t="str">
        <f t="shared" si="53"/>
        <v/>
      </c>
      <c r="AI46" s="247" t="str">
        <f t="shared" si="53"/>
        <v/>
      </c>
      <c r="AJ46" s="247" t="str">
        <f t="shared" si="53"/>
        <v/>
      </c>
      <c r="AK46" s="247" t="str">
        <f t="shared" si="53"/>
        <v/>
      </c>
      <c r="AL46" s="247" t="str">
        <f t="shared" si="53"/>
        <v/>
      </c>
      <c r="AM46" s="247" t="str">
        <f t="shared" si="53"/>
        <v/>
      </c>
      <c r="AN46" s="247" t="str">
        <f t="shared" si="53"/>
        <v/>
      </c>
      <c r="AO46" s="247" t="str">
        <f t="shared" si="53"/>
        <v/>
      </c>
      <c r="AP46" s="247" t="str">
        <f t="shared" si="53"/>
        <v/>
      </c>
      <c r="AQ46" s="247" t="str">
        <f t="shared" si="53"/>
        <v/>
      </c>
      <c r="AR46" s="247" t="str">
        <f t="shared" si="53"/>
        <v/>
      </c>
      <c r="AS46" s="247" t="str">
        <f t="shared" si="53"/>
        <v/>
      </c>
      <c r="AT46" s="247" t="str">
        <f t="shared" si="53"/>
        <v/>
      </c>
      <c r="AU46" s="247" t="str">
        <f t="shared" si="53"/>
        <v/>
      </c>
      <c r="AV46" s="247" t="str">
        <f t="shared" si="53"/>
        <v/>
      </c>
      <c r="AW46" s="247" t="str">
        <f t="shared" si="53"/>
        <v/>
      </c>
      <c r="AX46" s="247" t="str">
        <f t="shared" si="53"/>
        <v/>
      </c>
      <c r="AY46" s="247" t="str">
        <f t="shared" si="53"/>
        <v/>
      </c>
      <c r="AZ46" s="247" t="str">
        <f t="shared" si="53"/>
        <v/>
      </c>
      <c r="BA46" s="247" t="str">
        <f t="shared" si="53"/>
        <v/>
      </c>
      <c r="BB46" s="247" t="str">
        <f t="shared" si="53"/>
        <v/>
      </c>
      <c r="BC46" s="247" t="str">
        <f t="shared" si="53"/>
        <v/>
      </c>
      <c r="BD46" s="247" t="str">
        <f t="shared" si="53"/>
        <v/>
      </c>
      <c r="BE46" s="247" t="str">
        <f t="shared" si="53"/>
        <v/>
      </c>
      <c r="BF46" s="247" t="str">
        <f t="shared" si="53"/>
        <v/>
      </c>
      <c r="BG46" s="247" t="str">
        <f t="shared" si="53"/>
        <v/>
      </c>
      <c r="BH46" s="247" t="str">
        <f t="shared" si="53"/>
        <v/>
      </c>
      <c r="BI46" s="247" t="str">
        <f t="shared" si="53"/>
        <v/>
      </c>
      <c r="BJ46" s="247" t="str">
        <f t="shared" si="53"/>
        <v/>
      </c>
      <c r="BK46" s="247" t="str">
        <f t="shared" si="53"/>
        <v/>
      </c>
      <c r="BL46" s="247" t="str">
        <f t="shared" si="53"/>
        <v/>
      </c>
      <c r="BM46" s="247" t="str">
        <f t="shared" si="53"/>
        <v/>
      </c>
      <c r="BN46" s="247" t="str">
        <f t="shared" si="53"/>
        <v/>
      </c>
      <c r="BO46" s="247" t="str">
        <f t="shared" si="53"/>
        <v/>
      </c>
      <c r="BP46" s="247" t="str">
        <f t="shared" si="53"/>
        <v/>
      </c>
      <c r="BQ46" s="247" t="str">
        <f t="shared" si="53"/>
        <v/>
      </c>
      <c r="BR46" s="247" t="str">
        <f t="shared" si="53"/>
        <v/>
      </c>
      <c r="BS46" s="247" t="str">
        <f t="shared" si="53"/>
        <v/>
      </c>
      <c r="BT46" s="247" t="str">
        <f t="shared" si="53"/>
        <v/>
      </c>
      <c r="BU46" s="247" t="str">
        <f t="shared" si="53"/>
        <v/>
      </c>
      <c r="BV46" s="247" t="str">
        <f t="shared" si="53"/>
        <v/>
      </c>
      <c r="BW46" s="247" t="str">
        <f t="shared" si="53"/>
        <v/>
      </c>
      <c r="BX46" s="249" t="e">
        <f>IF(AND(BY$9-($K$8/60)/24&gt;=$F46,#REF!&lt;=$G46),$D46,"")</f>
        <v>#REF!</v>
      </c>
      <c r="BY46" s="249" t="str">
        <f t="shared" ref="BY46:CG46" si="57">IF(AND(BZ$9-($K$8/60)/24&gt;=$F46,BX$9&lt;=$G46),$D46,"")</f>
        <v/>
      </c>
      <c r="BZ46" s="249" t="str">
        <f t="shared" si="57"/>
        <v/>
      </c>
      <c r="CA46" s="249" t="str">
        <f t="shared" si="57"/>
        <v/>
      </c>
      <c r="CB46" s="249" t="str">
        <f t="shared" si="57"/>
        <v/>
      </c>
      <c r="CC46" s="249" t="str">
        <f t="shared" si="57"/>
        <v/>
      </c>
      <c r="CD46" s="249" t="str">
        <f t="shared" si="57"/>
        <v/>
      </c>
      <c r="CE46" s="249" t="str">
        <f t="shared" si="57"/>
        <v/>
      </c>
      <c r="CF46" s="249" t="str">
        <f t="shared" si="57"/>
        <v/>
      </c>
      <c r="CG46" s="249" t="str">
        <f t="shared" si="57"/>
        <v/>
      </c>
    </row>
    <row r="47" spans="1:85" s="199" customFormat="1" ht="12" customHeight="1">
      <c r="A47" s="104"/>
      <c r="B47" s="217" t="s">
        <v>313</v>
      </c>
      <c r="C47" s="217"/>
      <c r="D47" s="218" t="s">
        <v>294</v>
      </c>
      <c r="E47" s="236"/>
      <c r="F47" s="241">
        <v>0.77777777777777779</v>
      </c>
      <c r="G47" s="240">
        <f t="shared" si="8"/>
        <v>0.77777777777777779</v>
      </c>
      <c r="H47" s="241"/>
      <c r="I47" s="220"/>
      <c r="J47" s="237"/>
      <c r="K47" s="238"/>
      <c r="L47" s="221"/>
      <c r="M47" s="236"/>
      <c r="N47" s="90"/>
      <c r="O47" s="247" t="str">
        <f t="shared" ref="O47:BW50" si="58">IF(AND(O$9+($K$8/60)/24&gt;=$F47,O$9&lt;=$G47),$D47,"")</f>
        <v/>
      </c>
      <c r="P47" s="247" t="str">
        <f t="shared" si="58"/>
        <v/>
      </c>
      <c r="Q47" s="247" t="str">
        <f t="shared" si="58"/>
        <v/>
      </c>
      <c r="R47" s="247" t="str">
        <f t="shared" si="58"/>
        <v>Övrigt</v>
      </c>
      <c r="S47" s="247" t="str">
        <f t="shared" si="58"/>
        <v>Övrigt</v>
      </c>
      <c r="T47" s="247" t="str">
        <f t="shared" si="58"/>
        <v/>
      </c>
      <c r="U47" s="247" t="str">
        <f t="shared" si="58"/>
        <v/>
      </c>
      <c r="V47" s="247" t="str">
        <f t="shared" si="58"/>
        <v/>
      </c>
      <c r="W47" s="247" t="str">
        <f t="shared" si="58"/>
        <v/>
      </c>
      <c r="X47" s="247" t="str">
        <f t="shared" si="58"/>
        <v/>
      </c>
      <c r="Y47" s="247" t="str">
        <f t="shared" si="58"/>
        <v/>
      </c>
      <c r="Z47" s="247" t="str">
        <f t="shared" si="58"/>
        <v/>
      </c>
      <c r="AA47" s="247" t="str">
        <f t="shared" si="58"/>
        <v/>
      </c>
      <c r="AB47" s="247" t="str">
        <f t="shared" si="58"/>
        <v/>
      </c>
      <c r="AC47" s="247" t="str">
        <f t="shared" si="58"/>
        <v/>
      </c>
      <c r="AD47" s="247" t="str">
        <f t="shared" si="58"/>
        <v/>
      </c>
      <c r="AE47" s="247" t="str">
        <f t="shared" si="58"/>
        <v/>
      </c>
      <c r="AF47" s="247" t="str">
        <f t="shared" si="58"/>
        <v/>
      </c>
      <c r="AG47" s="247" t="str">
        <f t="shared" si="58"/>
        <v/>
      </c>
      <c r="AH47" s="247" t="str">
        <f t="shared" si="58"/>
        <v/>
      </c>
      <c r="AI47" s="247" t="str">
        <f t="shared" si="58"/>
        <v/>
      </c>
      <c r="AJ47" s="247" t="str">
        <f t="shared" si="58"/>
        <v/>
      </c>
      <c r="AK47" s="247" t="str">
        <f t="shared" si="58"/>
        <v/>
      </c>
      <c r="AL47" s="247" t="str">
        <f t="shared" si="58"/>
        <v/>
      </c>
      <c r="AM47" s="247" t="str">
        <f t="shared" si="58"/>
        <v/>
      </c>
      <c r="AN47" s="247" t="str">
        <f t="shared" si="58"/>
        <v/>
      </c>
      <c r="AO47" s="247" t="str">
        <f t="shared" si="58"/>
        <v/>
      </c>
      <c r="AP47" s="247" t="str">
        <f t="shared" si="58"/>
        <v/>
      </c>
      <c r="AQ47" s="247" t="str">
        <f t="shared" si="58"/>
        <v/>
      </c>
      <c r="AR47" s="247" t="str">
        <f t="shared" si="58"/>
        <v/>
      </c>
      <c r="AS47" s="247" t="str">
        <f t="shared" si="58"/>
        <v/>
      </c>
      <c r="AT47" s="247" t="str">
        <f t="shared" si="58"/>
        <v/>
      </c>
      <c r="AU47" s="247" t="str">
        <f t="shared" si="58"/>
        <v/>
      </c>
      <c r="AV47" s="247" t="str">
        <f t="shared" si="58"/>
        <v/>
      </c>
      <c r="AW47" s="247" t="str">
        <f t="shared" si="58"/>
        <v/>
      </c>
      <c r="AX47" s="247" t="str">
        <f t="shared" si="58"/>
        <v/>
      </c>
      <c r="AY47" s="247" t="str">
        <f t="shared" si="58"/>
        <v/>
      </c>
      <c r="AZ47" s="247" t="str">
        <f t="shared" si="58"/>
        <v/>
      </c>
      <c r="BA47" s="247" t="str">
        <f t="shared" si="58"/>
        <v/>
      </c>
      <c r="BB47" s="247" t="str">
        <f t="shared" si="58"/>
        <v/>
      </c>
      <c r="BC47" s="247" t="str">
        <f t="shared" si="58"/>
        <v/>
      </c>
      <c r="BD47" s="247" t="str">
        <f t="shared" si="58"/>
        <v/>
      </c>
      <c r="BE47" s="247" t="str">
        <f t="shared" si="58"/>
        <v/>
      </c>
      <c r="BF47" s="247" t="str">
        <f t="shared" si="58"/>
        <v/>
      </c>
      <c r="BG47" s="247" t="str">
        <f t="shared" si="58"/>
        <v/>
      </c>
      <c r="BH47" s="247" t="str">
        <f t="shared" si="58"/>
        <v/>
      </c>
      <c r="BI47" s="247" t="str">
        <f t="shared" si="58"/>
        <v/>
      </c>
      <c r="BJ47" s="247" t="str">
        <f t="shared" si="58"/>
        <v/>
      </c>
      <c r="BK47" s="247" t="str">
        <f t="shared" si="58"/>
        <v/>
      </c>
      <c r="BL47" s="247" t="str">
        <f t="shared" si="58"/>
        <v/>
      </c>
      <c r="BM47" s="247" t="str">
        <f t="shared" si="58"/>
        <v/>
      </c>
      <c r="BN47" s="247" t="str">
        <f t="shared" si="58"/>
        <v/>
      </c>
      <c r="BO47" s="247" t="str">
        <f t="shared" si="58"/>
        <v/>
      </c>
      <c r="BP47" s="247" t="str">
        <f t="shared" si="58"/>
        <v/>
      </c>
      <c r="BQ47" s="247" t="str">
        <f t="shared" si="58"/>
        <v/>
      </c>
      <c r="BR47" s="247" t="str">
        <f t="shared" si="58"/>
        <v/>
      </c>
      <c r="BS47" s="247" t="str">
        <f t="shared" si="58"/>
        <v/>
      </c>
      <c r="BT47" s="247" t="str">
        <f t="shared" si="58"/>
        <v/>
      </c>
      <c r="BU47" s="247" t="str">
        <f t="shared" si="58"/>
        <v/>
      </c>
      <c r="BV47" s="247" t="str">
        <f t="shared" si="58"/>
        <v/>
      </c>
      <c r="BW47" s="247" t="str">
        <f t="shared" si="58"/>
        <v/>
      </c>
      <c r="BX47" s="249" t="e">
        <f>IF(AND(BY$9-($K$8/60)/24&gt;=$F47,#REF!&lt;=$G47),$D47,"")</f>
        <v>#REF!</v>
      </c>
      <c r="BY47" s="249" t="str">
        <f t="shared" ref="BY47:CG47" si="59">IF(AND(BZ$9-($K$8/60)/24&gt;=$F47,BX$9&lt;=$G47),$D47,"")</f>
        <v/>
      </c>
      <c r="BZ47" s="249" t="str">
        <f t="shared" si="59"/>
        <v/>
      </c>
      <c r="CA47" s="249" t="str">
        <f t="shared" si="59"/>
        <v/>
      </c>
      <c r="CB47" s="249" t="str">
        <f t="shared" si="59"/>
        <v/>
      </c>
      <c r="CC47" s="249" t="str">
        <f t="shared" si="59"/>
        <v/>
      </c>
      <c r="CD47" s="249" t="str">
        <f t="shared" si="59"/>
        <v/>
      </c>
      <c r="CE47" s="249" t="str">
        <f t="shared" si="59"/>
        <v/>
      </c>
      <c r="CF47" s="249" t="str">
        <f t="shared" si="59"/>
        <v/>
      </c>
      <c r="CG47" s="249" t="str">
        <f t="shared" si="59"/>
        <v/>
      </c>
    </row>
    <row r="48" spans="1:85" s="199" customFormat="1" ht="12" customHeight="1">
      <c r="A48" s="104"/>
      <c r="B48" s="217" t="s">
        <v>314</v>
      </c>
      <c r="C48" s="217"/>
      <c r="D48" s="218" t="s">
        <v>294</v>
      </c>
      <c r="E48" s="236"/>
      <c r="F48" s="241">
        <f>G47+15/(24*60)</f>
        <v>0.78819444444444442</v>
      </c>
      <c r="G48" s="240">
        <f t="shared" si="8"/>
        <v>0.78819444444444442</v>
      </c>
      <c r="H48" s="241"/>
      <c r="I48" s="220"/>
      <c r="J48" s="237"/>
      <c r="K48" s="238"/>
      <c r="L48" s="221"/>
      <c r="M48" s="236"/>
      <c r="N48" s="90"/>
      <c r="O48" s="247" t="str">
        <f t="shared" si="58"/>
        <v/>
      </c>
      <c r="P48" s="247" t="str">
        <f t="shared" si="58"/>
        <v/>
      </c>
      <c r="Q48" s="247" t="str">
        <f t="shared" si="58"/>
        <v/>
      </c>
      <c r="R48" s="247" t="str">
        <f t="shared" si="58"/>
        <v/>
      </c>
      <c r="S48" s="247" t="str">
        <f t="shared" si="58"/>
        <v/>
      </c>
      <c r="T48" s="247" t="str">
        <f t="shared" si="58"/>
        <v>Övrigt</v>
      </c>
      <c r="U48" s="247" t="str">
        <f t="shared" si="58"/>
        <v/>
      </c>
      <c r="V48" s="247" t="str">
        <f t="shared" si="58"/>
        <v/>
      </c>
      <c r="W48" s="247" t="str">
        <f t="shared" si="58"/>
        <v/>
      </c>
      <c r="X48" s="247" t="str">
        <f t="shared" si="58"/>
        <v/>
      </c>
      <c r="Y48" s="247" t="str">
        <f t="shared" si="58"/>
        <v/>
      </c>
      <c r="Z48" s="247" t="str">
        <f t="shared" si="58"/>
        <v/>
      </c>
      <c r="AA48" s="247" t="str">
        <f t="shared" si="58"/>
        <v/>
      </c>
      <c r="AB48" s="247" t="str">
        <f t="shared" si="58"/>
        <v/>
      </c>
      <c r="AC48" s="247" t="str">
        <f t="shared" si="58"/>
        <v/>
      </c>
      <c r="AD48" s="247" t="str">
        <f t="shared" si="58"/>
        <v/>
      </c>
      <c r="AE48" s="247" t="str">
        <f t="shared" si="58"/>
        <v/>
      </c>
      <c r="AF48" s="247" t="str">
        <f t="shared" si="58"/>
        <v/>
      </c>
      <c r="AG48" s="247" t="str">
        <f t="shared" si="58"/>
        <v/>
      </c>
      <c r="AH48" s="247" t="str">
        <f t="shared" si="58"/>
        <v/>
      </c>
      <c r="AI48" s="247" t="str">
        <f t="shared" si="58"/>
        <v/>
      </c>
      <c r="AJ48" s="247" t="str">
        <f t="shared" si="58"/>
        <v/>
      </c>
      <c r="AK48" s="247" t="str">
        <f t="shared" si="58"/>
        <v/>
      </c>
      <c r="AL48" s="247" t="str">
        <f t="shared" si="58"/>
        <v/>
      </c>
      <c r="AM48" s="247" t="str">
        <f t="shared" si="58"/>
        <v/>
      </c>
      <c r="AN48" s="247" t="str">
        <f t="shared" si="58"/>
        <v/>
      </c>
      <c r="AO48" s="247" t="str">
        <f t="shared" si="58"/>
        <v/>
      </c>
      <c r="AP48" s="247" t="str">
        <f t="shared" si="58"/>
        <v/>
      </c>
      <c r="AQ48" s="247" t="str">
        <f t="shared" si="58"/>
        <v/>
      </c>
      <c r="AR48" s="247" t="str">
        <f t="shared" si="58"/>
        <v/>
      </c>
      <c r="AS48" s="247" t="str">
        <f t="shared" si="58"/>
        <v/>
      </c>
      <c r="AT48" s="247" t="str">
        <f t="shared" si="58"/>
        <v/>
      </c>
      <c r="AU48" s="247" t="str">
        <f t="shared" si="58"/>
        <v/>
      </c>
      <c r="AV48" s="247" t="str">
        <f t="shared" si="58"/>
        <v/>
      </c>
      <c r="AW48" s="247" t="str">
        <f t="shared" si="58"/>
        <v/>
      </c>
      <c r="AX48" s="247" t="str">
        <f t="shared" si="58"/>
        <v/>
      </c>
      <c r="AY48" s="247" t="str">
        <f t="shared" si="58"/>
        <v/>
      </c>
      <c r="AZ48" s="247" t="str">
        <f t="shared" si="58"/>
        <v/>
      </c>
      <c r="BA48" s="247" t="str">
        <f t="shared" si="58"/>
        <v/>
      </c>
      <c r="BB48" s="247" t="str">
        <f t="shared" si="58"/>
        <v/>
      </c>
      <c r="BC48" s="247" t="str">
        <f t="shared" si="58"/>
        <v/>
      </c>
      <c r="BD48" s="247" t="str">
        <f t="shared" si="58"/>
        <v/>
      </c>
      <c r="BE48" s="247" t="str">
        <f t="shared" si="58"/>
        <v/>
      </c>
      <c r="BF48" s="247" t="str">
        <f t="shared" si="58"/>
        <v/>
      </c>
      <c r="BG48" s="247" t="str">
        <f t="shared" si="58"/>
        <v/>
      </c>
      <c r="BH48" s="247" t="str">
        <f t="shared" si="58"/>
        <v/>
      </c>
      <c r="BI48" s="247" t="str">
        <f t="shared" si="58"/>
        <v/>
      </c>
      <c r="BJ48" s="247" t="str">
        <f t="shared" si="58"/>
        <v/>
      </c>
      <c r="BK48" s="247" t="str">
        <f t="shared" si="58"/>
        <v/>
      </c>
      <c r="BL48" s="247" t="str">
        <f t="shared" si="58"/>
        <v/>
      </c>
      <c r="BM48" s="247" t="str">
        <f t="shared" si="58"/>
        <v/>
      </c>
      <c r="BN48" s="247" t="str">
        <f t="shared" si="58"/>
        <v/>
      </c>
      <c r="BO48" s="247" t="str">
        <f t="shared" si="58"/>
        <v/>
      </c>
      <c r="BP48" s="247" t="str">
        <f t="shared" si="58"/>
        <v/>
      </c>
      <c r="BQ48" s="247" t="str">
        <f t="shared" si="58"/>
        <v/>
      </c>
      <c r="BR48" s="247" t="str">
        <f t="shared" si="58"/>
        <v/>
      </c>
      <c r="BS48" s="247" t="str">
        <f t="shared" si="58"/>
        <v/>
      </c>
      <c r="BT48" s="247" t="str">
        <f t="shared" si="58"/>
        <v/>
      </c>
      <c r="BU48" s="247" t="str">
        <f t="shared" si="58"/>
        <v/>
      </c>
      <c r="BV48" s="247" t="str">
        <f t="shared" si="58"/>
        <v/>
      </c>
      <c r="BW48" s="247" t="str">
        <f t="shared" si="58"/>
        <v/>
      </c>
      <c r="BX48" s="249" t="e">
        <f>IF(AND(BY$9-($K$8/60)/24&gt;=$F48,#REF!&lt;=$G48),$D48,"")</f>
        <v>#REF!</v>
      </c>
      <c r="BY48" s="249" t="str">
        <f t="shared" ref="BY48:CG48" si="60">IF(AND(BZ$9-($K$8/60)/24&gt;=$F48,BX$9&lt;=$G48),$D48,"")</f>
        <v/>
      </c>
      <c r="BZ48" s="249" t="str">
        <f t="shared" si="60"/>
        <v/>
      </c>
      <c r="CA48" s="249" t="str">
        <f t="shared" si="60"/>
        <v/>
      </c>
      <c r="CB48" s="249" t="str">
        <f t="shared" si="60"/>
        <v/>
      </c>
      <c r="CC48" s="249" t="str">
        <f t="shared" si="60"/>
        <v/>
      </c>
      <c r="CD48" s="249" t="str">
        <f t="shared" si="60"/>
        <v/>
      </c>
      <c r="CE48" s="249" t="str">
        <f t="shared" si="60"/>
        <v/>
      </c>
      <c r="CF48" s="249" t="str">
        <f t="shared" si="60"/>
        <v/>
      </c>
      <c r="CG48" s="249" t="str">
        <f t="shared" si="60"/>
        <v/>
      </c>
    </row>
    <row r="49" spans="1:85" s="199" customFormat="1" ht="12" customHeight="1">
      <c r="A49" s="104"/>
      <c r="B49" s="217"/>
      <c r="C49" s="217"/>
      <c r="D49" s="218"/>
      <c r="E49" s="236"/>
      <c r="F49" s="241"/>
      <c r="G49" s="240"/>
      <c r="H49" s="241"/>
      <c r="I49" s="220"/>
      <c r="J49" s="237"/>
      <c r="K49" s="238"/>
      <c r="L49" s="221"/>
      <c r="M49" s="236"/>
      <c r="N49" s="90"/>
      <c r="O49" s="247" t="str">
        <f t="shared" si="58"/>
        <v/>
      </c>
      <c r="P49" s="247" t="str">
        <f t="shared" si="58"/>
        <v/>
      </c>
      <c r="Q49" s="247" t="str">
        <f t="shared" si="58"/>
        <v/>
      </c>
      <c r="R49" s="247" t="str">
        <f t="shared" si="58"/>
        <v/>
      </c>
      <c r="S49" s="247" t="str">
        <f t="shared" si="58"/>
        <v/>
      </c>
      <c r="T49" s="247" t="str">
        <f t="shared" si="58"/>
        <v/>
      </c>
      <c r="U49" s="247" t="str">
        <f t="shared" si="58"/>
        <v/>
      </c>
      <c r="V49" s="247" t="str">
        <f t="shared" si="58"/>
        <v/>
      </c>
      <c r="W49" s="247" t="str">
        <f t="shared" si="58"/>
        <v/>
      </c>
      <c r="X49" s="247" t="str">
        <f t="shared" si="58"/>
        <v/>
      </c>
      <c r="Y49" s="247" t="str">
        <f t="shared" si="58"/>
        <v/>
      </c>
      <c r="Z49" s="247" t="str">
        <f t="shared" si="58"/>
        <v/>
      </c>
      <c r="AA49" s="247" t="str">
        <f t="shared" si="58"/>
        <v/>
      </c>
      <c r="AB49" s="247" t="str">
        <f t="shared" si="58"/>
        <v/>
      </c>
      <c r="AC49" s="247" t="str">
        <f t="shared" si="58"/>
        <v/>
      </c>
      <c r="AD49" s="247" t="str">
        <f t="shared" si="58"/>
        <v/>
      </c>
      <c r="AE49" s="247" t="str">
        <f t="shared" si="58"/>
        <v/>
      </c>
      <c r="AF49" s="247" t="str">
        <f t="shared" si="58"/>
        <v/>
      </c>
      <c r="AG49" s="247" t="str">
        <f t="shared" si="58"/>
        <v/>
      </c>
      <c r="AH49" s="247" t="str">
        <f t="shared" si="58"/>
        <v/>
      </c>
      <c r="AI49" s="247" t="str">
        <f t="shared" si="58"/>
        <v/>
      </c>
      <c r="AJ49" s="247" t="str">
        <f t="shared" si="58"/>
        <v/>
      </c>
      <c r="AK49" s="247" t="str">
        <f t="shared" si="58"/>
        <v/>
      </c>
      <c r="AL49" s="247" t="str">
        <f t="shared" si="58"/>
        <v/>
      </c>
      <c r="AM49" s="247" t="str">
        <f t="shared" si="58"/>
        <v/>
      </c>
      <c r="AN49" s="247" t="str">
        <f t="shared" si="58"/>
        <v/>
      </c>
      <c r="AO49" s="247" t="str">
        <f t="shared" si="58"/>
        <v/>
      </c>
      <c r="AP49" s="247" t="str">
        <f t="shared" si="58"/>
        <v/>
      </c>
      <c r="AQ49" s="247" t="str">
        <f t="shared" si="58"/>
        <v/>
      </c>
      <c r="AR49" s="247" t="str">
        <f t="shared" si="58"/>
        <v/>
      </c>
      <c r="AS49" s="247" t="str">
        <f t="shared" si="58"/>
        <v/>
      </c>
      <c r="AT49" s="247" t="str">
        <f t="shared" si="58"/>
        <v/>
      </c>
      <c r="AU49" s="247" t="str">
        <f t="shared" si="58"/>
        <v/>
      </c>
      <c r="AV49" s="247" t="str">
        <f t="shared" si="58"/>
        <v/>
      </c>
      <c r="AW49" s="247" t="str">
        <f t="shared" si="58"/>
        <v/>
      </c>
      <c r="AX49" s="247" t="str">
        <f t="shared" si="58"/>
        <v/>
      </c>
      <c r="AY49" s="247" t="str">
        <f t="shared" si="58"/>
        <v/>
      </c>
      <c r="AZ49" s="247" t="str">
        <f t="shared" si="58"/>
        <v/>
      </c>
      <c r="BA49" s="247" t="str">
        <f t="shared" si="58"/>
        <v/>
      </c>
      <c r="BB49" s="247" t="str">
        <f t="shared" si="58"/>
        <v/>
      </c>
      <c r="BC49" s="247" t="str">
        <f t="shared" si="58"/>
        <v/>
      </c>
      <c r="BD49" s="247" t="str">
        <f t="shared" si="58"/>
        <v/>
      </c>
      <c r="BE49" s="247" t="str">
        <f t="shared" si="58"/>
        <v/>
      </c>
      <c r="BF49" s="247" t="str">
        <f t="shared" si="58"/>
        <v/>
      </c>
      <c r="BG49" s="247" t="str">
        <f t="shared" si="58"/>
        <v/>
      </c>
      <c r="BH49" s="247" t="str">
        <f t="shared" si="58"/>
        <v/>
      </c>
      <c r="BI49" s="247" t="str">
        <f t="shared" si="58"/>
        <v/>
      </c>
      <c r="BJ49" s="247" t="str">
        <f t="shared" si="58"/>
        <v/>
      </c>
      <c r="BK49" s="247" t="str">
        <f t="shared" si="58"/>
        <v/>
      </c>
      <c r="BL49" s="247" t="str">
        <f t="shared" si="58"/>
        <v/>
      </c>
      <c r="BM49" s="247" t="str">
        <f t="shared" si="58"/>
        <v/>
      </c>
      <c r="BN49" s="247" t="str">
        <f t="shared" si="58"/>
        <v/>
      </c>
      <c r="BO49" s="247" t="str">
        <f t="shared" si="58"/>
        <v/>
      </c>
      <c r="BP49" s="247" t="str">
        <f t="shared" si="58"/>
        <v/>
      </c>
      <c r="BQ49" s="247" t="str">
        <f t="shared" si="58"/>
        <v/>
      </c>
      <c r="BR49" s="247" t="str">
        <f t="shared" si="58"/>
        <v/>
      </c>
      <c r="BS49" s="247" t="str">
        <f t="shared" si="58"/>
        <v/>
      </c>
      <c r="BT49" s="247" t="str">
        <f t="shared" si="58"/>
        <v/>
      </c>
      <c r="BU49" s="247" t="str">
        <f t="shared" si="58"/>
        <v/>
      </c>
      <c r="BV49" s="247" t="str">
        <f t="shared" si="58"/>
        <v/>
      </c>
      <c r="BW49" s="247" t="str">
        <f t="shared" si="58"/>
        <v/>
      </c>
      <c r="BX49" s="249" t="e">
        <f>IF(AND(BY$9-($K$8/60)/24&gt;=$F49,#REF!&lt;=$G49),$D49,"")</f>
        <v>#REF!</v>
      </c>
      <c r="BY49" s="249" t="str">
        <f t="shared" ref="BY49:CG49" si="61">IF(AND(BZ$9-($K$8/60)/24&gt;=$F49,BX$9&lt;=$G49),$D49,"")</f>
        <v/>
      </c>
      <c r="BZ49" s="249" t="str">
        <f t="shared" si="61"/>
        <v/>
      </c>
      <c r="CA49" s="249" t="str">
        <f t="shared" si="61"/>
        <v/>
      </c>
      <c r="CB49" s="249" t="str">
        <f t="shared" si="61"/>
        <v/>
      </c>
      <c r="CC49" s="249" t="str">
        <f t="shared" si="61"/>
        <v/>
      </c>
      <c r="CD49" s="249" t="str">
        <f t="shared" si="61"/>
        <v/>
      </c>
      <c r="CE49" s="249" t="str">
        <f t="shared" si="61"/>
        <v/>
      </c>
      <c r="CF49" s="249" t="str">
        <f t="shared" si="61"/>
        <v/>
      </c>
      <c r="CG49" s="249" t="str">
        <f t="shared" si="61"/>
        <v/>
      </c>
    </row>
    <row r="50" spans="1:85" s="199" customFormat="1" ht="12" customHeight="1">
      <c r="A50" s="104"/>
      <c r="B50" s="217"/>
      <c r="C50" s="217"/>
      <c r="D50" s="218"/>
      <c r="E50" s="236"/>
      <c r="F50" s="241"/>
      <c r="G50" s="240"/>
      <c r="H50" s="241"/>
      <c r="I50" s="220"/>
      <c r="J50" s="237"/>
      <c r="K50" s="238"/>
      <c r="L50" s="221"/>
      <c r="M50" s="236"/>
      <c r="N50" s="90"/>
      <c r="O50" s="247" t="str">
        <f t="shared" si="58"/>
        <v/>
      </c>
      <c r="P50" s="247" t="str">
        <f t="shared" si="58"/>
        <v/>
      </c>
      <c r="Q50" s="247" t="str">
        <f t="shared" si="58"/>
        <v/>
      </c>
      <c r="R50" s="247" t="str">
        <f t="shared" si="58"/>
        <v/>
      </c>
      <c r="S50" s="247" t="str">
        <f t="shared" si="58"/>
        <v/>
      </c>
      <c r="T50" s="247" t="str">
        <f t="shared" si="58"/>
        <v/>
      </c>
      <c r="U50" s="247" t="str">
        <f t="shared" si="58"/>
        <v/>
      </c>
      <c r="V50" s="247" t="str">
        <f t="shared" si="58"/>
        <v/>
      </c>
      <c r="W50" s="247" t="str">
        <f t="shared" si="58"/>
        <v/>
      </c>
      <c r="X50" s="247" t="str">
        <f t="shared" si="58"/>
        <v/>
      </c>
      <c r="Y50" s="247" t="str">
        <f t="shared" si="58"/>
        <v/>
      </c>
      <c r="Z50" s="247" t="str">
        <f t="shared" si="58"/>
        <v/>
      </c>
      <c r="AA50" s="247" t="str">
        <f t="shared" si="58"/>
        <v/>
      </c>
      <c r="AB50" s="247" t="str">
        <f t="shared" si="58"/>
        <v/>
      </c>
      <c r="AC50" s="247" t="str">
        <f t="shared" si="58"/>
        <v/>
      </c>
      <c r="AD50" s="247" t="str">
        <f t="shared" si="58"/>
        <v/>
      </c>
      <c r="AE50" s="247" t="str">
        <f t="shared" si="58"/>
        <v/>
      </c>
      <c r="AF50" s="247" t="str">
        <f t="shared" si="58"/>
        <v/>
      </c>
      <c r="AG50" s="247" t="str">
        <f t="shared" si="58"/>
        <v/>
      </c>
      <c r="AH50" s="247" t="str">
        <f t="shared" si="58"/>
        <v/>
      </c>
      <c r="AI50" s="247" t="str">
        <f t="shared" si="58"/>
        <v/>
      </c>
      <c r="AJ50" s="247" t="str">
        <f t="shared" si="58"/>
        <v/>
      </c>
      <c r="AK50" s="247" t="str">
        <f t="shared" si="58"/>
        <v/>
      </c>
      <c r="AL50" s="247" t="str">
        <f t="shared" si="58"/>
        <v/>
      </c>
      <c r="AM50" s="247" t="str">
        <f t="shared" si="58"/>
        <v/>
      </c>
      <c r="AN50" s="247" t="str">
        <f t="shared" si="58"/>
        <v/>
      </c>
      <c r="AO50" s="247" t="str">
        <f t="shared" si="58"/>
        <v/>
      </c>
      <c r="AP50" s="247" t="str">
        <f t="shared" si="58"/>
        <v/>
      </c>
      <c r="AQ50" s="247" t="str">
        <f t="shared" si="58"/>
        <v/>
      </c>
      <c r="AR50" s="247" t="str">
        <f t="shared" si="58"/>
        <v/>
      </c>
      <c r="AS50" s="247" t="str">
        <f t="shared" si="58"/>
        <v/>
      </c>
      <c r="AT50" s="247" t="str">
        <f t="shared" si="58"/>
        <v/>
      </c>
      <c r="AU50" s="247" t="str">
        <f t="shared" si="58"/>
        <v/>
      </c>
      <c r="AV50" s="247" t="str">
        <f t="shared" si="58"/>
        <v/>
      </c>
      <c r="AW50" s="247" t="str">
        <f t="shared" si="58"/>
        <v/>
      </c>
      <c r="AX50" s="247" t="str">
        <f t="shared" si="58"/>
        <v/>
      </c>
      <c r="AY50" s="247" t="str">
        <f t="shared" si="58"/>
        <v/>
      </c>
      <c r="AZ50" s="247" t="str">
        <f t="shared" si="58"/>
        <v/>
      </c>
      <c r="BA50" s="247" t="str">
        <f t="shared" si="58"/>
        <v/>
      </c>
      <c r="BB50" s="247" t="str">
        <f t="shared" si="58"/>
        <v/>
      </c>
      <c r="BC50" s="247" t="str">
        <f t="shared" si="58"/>
        <v/>
      </c>
      <c r="BD50" s="247" t="str">
        <f t="shared" si="58"/>
        <v/>
      </c>
      <c r="BE50" s="247" t="str">
        <f t="shared" si="58"/>
        <v/>
      </c>
      <c r="BF50" s="247" t="str">
        <f t="shared" si="58"/>
        <v/>
      </c>
      <c r="BG50" s="247" t="str">
        <f t="shared" si="58"/>
        <v/>
      </c>
      <c r="BH50" s="247" t="str">
        <f t="shared" si="58"/>
        <v/>
      </c>
      <c r="BI50" s="247" t="str">
        <f t="shared" si="58"/>
        <v/>
      </c>
      <c r="BJ50" s="247" t="str">
        <f t="shared" si="58"/>
        <v/>
      </c>
      <c r="BK50" s="247" t="str">
        <f t="shared" si="58"/>
        <v/>
      </c>
      <c r="BL50" s="247" t="str">
        <f t="shared" si="58"/>
        <v/>
      </c>
      <c r="BM50" s="247" t="str">
        <f t="shared" si="58"/>
        <v/>
      </c>
      <c r="BN50" s="247" t="str">
        <f t="shared" si="58"/>
        <v/>
      </c>
      <c r="BO50" s="247" t="str">
        <f t="shared" si="58"/>
        <v/>
      </c>
      <c r="BP50" s="247" t="str">
        <f t="shared" si="58"/>
        <v/>
      </c>
      <c r="BQ50" s="247" t="str">
        <f t="shared" si="58"/>
        <v/>
      </c>
      <c r="BR50" s="247" t="str">
        <f t="shared" si="58"/>
        <v/>
      </c>
      <c r="BS50" s="247" t="str">
        <f t="shared" si="58"/>
        <v/>
      </c>
      <c r="BT50" s="247" t="str">
        <f t="shared" si="58"/>
        <v/>
      </c>
      <c r="BU50" s="247" t="str">
        <f t="shared" si="58"/>
        <v/>
      </c>
      <c r="BV50" s="247" t="str">
        <f t="shared" si="58"/>
        <v/>
      </c>
      <c r="BW50" s="247" t="str">
        <f t="shared" si="58"/>
        <v/>
      </c>
      <c r="BX50" s="249" t="e">
        <f>IF(AND(BY$9-($K$8/60)/24&gt;=$F50,#REF!&lt;=$G50),$D50,"")</f>
        <v>#REF!</v>
      </c>
      <c r="BY50" s="249" t="str">
        <f t="shared" ref="BY50:CG50" si="62">IF(AND(BZ$9-($K$8/60)/24&gt;=$F50,BX$9&lt;=$G50),$D50,"")</f>
        <v/>
      </c>
      <c r="BZ50" s="249" t="str">
        <f t="shared" si="62"/>
        <v/>
      </c>
      <c r="CA50" s="249" t="str">
        <f t="shared" si="62"/>
        <v/>
      </c>
      <c r="CB50" s="249" t="str">
        <f t="shared" si="62"/>
        <v/>
      </c>
      <c r="CC50" s="249" t="str">
        <f t="shared" si="62"/>
        <v/>
      </c>
      <c r="CD50" s="249" t="str">
        <f t="shared" si="62"/>
        <v/>
      </c>
      <c r="CE50" s="249" t="str">
        <f t="shared" si="62"/>
        <v/>
      </c>
      <c r="CF50" s="249" t="str">
        <f t="shared" si="62"/>
        <v/>
      </c>
      <c r="CG50" s="249" t="str">
        <f t="shared" si="62"/>
        <v/>
      </c>
    </row>
    <row r="51" spans="1:85" s="199" customFormat="1" ht="12" customHeight="1">
      <c r="A51" s="104"/>
      <c r="B51" s="217"/>
      <c r="C51" s="217"/>
      <c r="D51" s="218"/>
      <c r="E51" s="236"/>
      <c r="F51" s="241"/>
      <c r="G51" s="240"/>
      <c r="H51" s="241"/>
      <c r="I51" s="220"/>
      <c r="J51" s="237"/>
      <c r="K51" s="238"/>
      <c r="L51" s="221"/>
      <c r="M51" s="236"/>
      <c r="N51" s="90"/>
      <c r="O51" s="247" t="str">
        <f t="shared" ref="O51:BW54" si="63">IF(AND(O$9+($K$8/60)/24&gt;=$F51,O$9&lt;=$G51),$D51,"")</f>
        <v/>
      </c>
      <c r="P51" s="247" t="str">
        <f t="shared" si="63"/>
        <v/>
      </c>
      <c r="Q51" s="247" t="str">
        <f t="shared" si="63"/>
        <v/>
      </c>
      <c r="R51" s="247" t="str">
        <f t="shared" si="63"/>
        <v/>
      </c>
      <c r="S51" s="247" t="str">
        <f t="shared" si="63"/>
        <v/>
      </c>
      <c r="T51" s="247" t="str">
        <f t="shared" si="63"/>
        <v/>
      </c>
      <c r="U51" s="247" t="str">
        <f t="shared" si="63"/>
        <v/>
      </c>
      <c r="V51" s="247" t="str">
        <f t="shared" si="63"/>
        <v/>
      </c>
      <c r="W51" s="247" t="str">
        <f t="shared" si="63"/>
        <v/>
      </c>
      <c r="X51" s="247" t="str">
        <f t="shared" si="63"/>
        <v/>
      </c>
      <c r="Y51" s="247" t="str">
        <f t="shared" si="63"/>
        <v/>
      </c>
      <c r="Z51" s="247" t="str">
        <f t="shared" si="63"/>
        <v/>
      </c>
      <c r="AA51" s="247" t="str">
        <f t="shared" si="63"/>
        <v/>
      </c>
      <c r="AB51" s="247" t="str">
        <f t="shared" si="63"/>
        <v/>
      </c>
      <c r="AC51" s="247" t="str">
        <f t="shared" si="63"/>
        <v/>
      </c>
      <c r="AD51" s="247" t="str">
        <f t="shared" si="63"/>
        <v/>
      </c>
      <c r="AE51" s="247" t="str">
        <f t="shared" si="63"/>
        <v/>
      </c>
      <c r="AF51" s="247" t="str">
        <f t="shared" si="63"/>
        <v/>
      </c>
      <c r="AG51" s="247" t="str">
        <f t="shared" si="63"/>
        <v/>
      </c>
      <c r="AH51" s="247" t="str">
        <f t="shared" si="63"/>
        <v/>
      </c>
      <c r="AI51" s="247" t="str">
        <f t="shared" si="63"/>
        <v/>
      </c>
      <c r="AJ51" s="247" t="str">
        <f t="shared" si="63"/>
        <v/>
      </c>
      <c r="AK51" s="247" t="str">
        <f t="shared" si="63"/>
        <v/>
      </c>
      <c r="AL51" s="247" t="str">
        <f t="shared" si="63"/>
        <v/>
      </c>
      <c r="AM51" s="247" t="str">
        <f t="shared" si="63"/>
        <v/>
      </c>
      <c r="AN51" s="247" t="str">
        <f t="shared" si="63"/>
        <v/>
      </c>
      <c r="AO51" s="247" t="str">
        <f t="shared" si="63"/>
        <v/>
      </c>
      <c r="AP51" s="247" t="str">
        <f t="shared" si="63"/>
        <v/>
      </c>
      <c r="AQ51" s="247" t="str">
        <f t="shared" si="63"/>
        <v/>
      </c>
      <c r="AR51" s="247" t="str">
        <f t="shared" si="63"/>
        <v/>
      </c>
      <c r="AS51" s="247" t="str">
        <f t="shared" si="63"/>
        <v/>
      </c>
      <c r="AT51" s="247" t="str">
        <f t="shared" si="63"/>
        <v/>
      </c>
      <c r="AU51" s="247" t="str">
        <f t="shared" si="63"/>
        <v/>
      </c>
      <c r="AV51" s="247" t="str">
        <f t="shared" si="63"/>
        <v/>
      </c>
      <c r="AW51" s="247" t="str">
        <f t="shared" si="63"/>
        <v/>
      </c>
      <c r="AX51" s="247" t="str">
        <f t="shared" si="63"/>
        <v/>
      </c>
      <c r="AY51" s="247" t="str">
        <f t="shared" si="63"/>
        <v/>
      </c>
      <c r="AZ51" s="247" t="str">
        <f t="shared" si="63"/>
        <v/>
      </c>
      <c r="BA51" s="247" t="str">
        <f t="shared" si="63"/>
        <v/>
      </c>
      <c r="BB51" s="247" t="str">
        <f t="shared" si="63"/>
        <v/>
      </c>
      <c r="BC51" s="247" t="str">
        <f t="shared" si="63"/>
        <v/>
      </c>
      <c r="BD51" s="247" t="str">
        <f t="shared" si="63"/>
        <v/>
      </c>
      <c r="BE51" s="247" t="str">
        <f t="shared" si="63"/>
        <v/>
      </c>
      <c r="BF51" s="247" t="str">
        <f t="shared" si="63"/>
        <v/>
      </c>
      <c r="BG51" s="247" t="str">
        <f t="shared" si="63"/>
        <v/>
      </c>
      <c r="BH51" s="247" t="str">
        <f t="shared" si="63"/>
        <v/>
      </c>
      <c r="BI51" s="247" t="str">
        <f t="shared" si="63"/>
        <v/>
      </c>
      <c r="BJ51" s="247" t="str">
        <f t="shared" si="63"/>
        <v/>
      </c>
      <c r="BK51" s="247" t="str">
        <f t="shared" si="63"/>
        <v/>
      </c>
      <c r="BL51" s="247" t="str">
        <f t="shared" si="63"/>
        <v/>
      </c>
      <c r="BM51" s="247" t="str">
        <f t="shared" si="63"/>
        <v/>
      </c>
      <c r="BN51" s="247" t="str">
        <f t="shared" si="63"/>
        <v/>
      </c>
      <c r="BO51" s="247" t="str">
        <f t="shared" si="63"/>
        <v/>
      </c>
      <c r="BP51" s="247" t="str">
        <f t="shared" si="63"/>
        <v/>
      </c>
      <c r="BQ51" s="247" t="str">
        <f t="shared" si="63"/>
        <v/>
      </c>
      <c r="BR51" s="247" t="str">
        <f t="shared" si="63"/>
        <v/>
      </c>
      <c r="BS51" s="247" t="str">
        <f t="shared" si="63"/>
        <v/>
      </c>
      <c r="BT51" s="247" t="str">
        <f t="shared" si="63"/>
        <v/>
      </c>
      <c r="BU51" s="247" t="str">
        <f t="shared" si="63"/>
        <v/>
      </c>
      <c r="BV51" s="247" t="str">
        <f t="shared" si="63"/>
        <v/>
      </c>
      <c r="BW51" s="247" t="str">
        <f t="shared" si="63"/>
        <v/>
      </c>
      <c r="BX51" s="249" t="e">
        <f>IF(AND(BY$9-($K$8/60)/24&gt;=$F51,#REF!&lt;=$G51),$D51,"")</f>
        <v>#REF!</v>
      </c>
      <c r="BY51" s="249" t="str">
        <f t="shared" ref="BY51:CG51" si="64">IF(AND(BZ$9-($K$8/60)/24&gt;=$F51,BX$9&lt;=$G51),$D51,"")</f>
        <v/>
      </c>
      <c r="BZ51" s="249" t="str">
        <f t="shared" si="64"/>
        <v/>
      </c>
      <c r="CA51" s="249" t="str">
        <f t="shared" si="64"/>
        <v/>
      </c>
      <c r="CB51" s="249" t="str">
        <f t="shared" si="64"/>
        <v/>
      </c>
      <c r="CC51" s="249" t="str">
        <f t="shared" si="64"/>
        <v/>
      </c>
      <c r="CD51" s="249" t="str">
        <f t="shared" si="64"/>
        <v/>
      </c>
      <c r="CE51" s="249" t="str">
        <f t="shared" si="64"/>
        <v/>
      </c>
      <c r="CF51" s="249" t="str">
        <f t="shared" si="64"/>
        <v/>
      </c>
      <c r="CG51" s="249" t="str">
        <f t="shared" si="64"/>
        <v/>
      </c>
    </row>
    <row r="52" spans="1:85" s="199" customFormat="1" ht="12" customHeight="1">
      <c r="A52" s="104"/>
      <c r="B52" s="217"/>
      <c r="C52" s="217"/>
      <c r="D52" s="218"/>
      <c r="E52" s="236"/>
      <c r="F52" s="241"/>
      <c r="G52" s="240"/>
      <c r="H52" s="241"/>
      <c r="I52" s="220"/>
      <c r="J52" s="237"/>
      <c r="K52" s="238"/>
      <c r="L52" s="221"/>
      <c r="M52" s="236"/>
      <c r="N52" s="90"/>
      <c r="O52" s="247" t="str">
        <f t="shared" si="63"/>
        <v/>
      </c>
      <c r="P52" s="247" t="str">
        <f t="shared" si="63"/>
        <v/>
      </c>
      <c r="Q52" s="247" t="str">
        <f t="shared" si="63"/>
        <v/>
      </c>
      <c r="R52" s="247" t="str">
        <f t="shared" si="63"/>
        <v/>
      </c>
      <c r="S52" s="247" t="str">
        <f t="shared" si="63"/>
        <v/>
      </c>
      <c r="T52" s="247" t="str">
        <f t="shared" si="63"/>
        <v/>
      </c>
      <c r="U52" s="247" t="str">
        <f t="shared" si="63"/>
        <v/>
      </c>
      <c r="V52" s="247" t="str">
        <f t="shared" si="63"/>
        <v/>
      </c>
      <c r="W52" s="247" t="str">
        <f t="shared" si="63"/>
        <v/>
      </c>
      <c r="X52" s="247" t="str">
        <f t="shared" si="63"/>
        <v/>
      </c>
      <c r="Y52" s="247" t="str">
        <f t="shared" si="63"/>
        <v/>
      </c>
      <c r="Z52" s="247" t="str">
        <f t="shared" si="63"/>
        <v/>
      </c>
      <c r="AA52" s="247" t="str">
        <f t="shared" si="63"/>
        <v/>
      </c>
      <c r="AB52" s="247" t="str">
        <f t="shared" si="63"/>
        <v/>
      </c>
      <c r="AC52" s="247" t="str">
        <f t="shared" si="63"/>
        <v/>
      </c>
      <c r="AD52" s="247" t="str">
        <f t="shared" si="63"/>
        <v/>
      </c>
      <c r="AE52" s="247" t="str">
        <f t="shared" si="63"/>
        <v/>
      </c>
      <c r="AF52" s="247" t="str">
        <f t="shared" si="63"/>
        <v/>
      </c>
      <c r="AG52" s="247" t="str">
        <f t="shared" si="63"/>
        <v/>
      </c>
      <c r="AH52" s="247" t="str">
        <f t="shared" si="63"/>
        <v/>
      </c>
      <c r="AI52" s="247" t="str">
        <f t="shared" si="63"/>
        <v/>
      </c>
      <c r="AJ52" s="247" t="str">
        <f t="shared" si="63"/>
        <v/>
      </c>
      <c r="AK52" s="247" t="str">
        <f t="shared" si="63"/>
        <v/>
      </c>
      <c r="AL52" s="247" t="str">
        <f t="shared" si="63"/>
        <v/>
      </c>
      <c r="AM52" s="247" t="str">
        <f t="shared" si="63"/>
        <v/>
      </c>
      <c r="AN52" s="247" t="str">
        <f t="shared" si="63"/>
        <v/>
      </c>
      <c r="AO52" s="247" t="str">
        <f t="shared" si="63"/>
        <v/>
      </c>
      <c r="AP52" s="247" t="str">
        <f t="shared" si="63"/>
        <v/>
      </c>
      <c r="AQ52" s="247" t="str">
        <f t="shared" si="63"/>
        <v/>
      </c>
      <c r="AR52" s="247" t="str">
        <f t="shared" si="63"/>
        <v/>
      </c>
      <c r="AS52" s="247" t="str">
        <f t="shared" si="63"/>
        <v/>
      </c>
      <c r="AT52" s="247" t="str">
        <f t="shared" si="63"/>
        <v/>
      </c>
      <c r="AU52" s="247" t="str">
        <f t="shared" si="63"/>
        <v/>
      </c>
      <c r="AV52" s="247" t="str">
        <f t="shared" si="63"/>
        <v/>
      </c>
      <c r="AW52" s="247" t="str">
        <f t="shared" si="63"/>
        <v/>
      </c>
      <c r="AX52" s="247" t="str">
        <f t="shared" si="63"/>
        <v/>
      </c>
      <c r="AY52" s="247" t="str">
        <f t="shared" si="63"/>
        <v/>
      </c>
      <c r="AZ52" s="247" t="str">
        <f t="shared" si="63"/>
        <v/>
      </c>
      <c r="BA52" s="247" t="str">
        <f t="shared" si="63"/>
        <v/>
      </c>
      <c r="BB52" s="247" t="str">
        <f t="shared" si="63"/>
        <v/>
      </c>
      <c r="BC52" s="247" t="str">
        <f t="shared" si="63"/>
        <v/>
      </c>
      <c r="BD52" s="247" t="str">
        <f t="shared" si="63"/>
        <v/>
      </c>
      <c r="BE52" s="247" t="str">
        <f t="shared" si="63"/>
        <v/>
      </c>
      <c r="BF52" s="247" t="str">
        <f t="shared" si="63"/>
        <v/>
      </c>
      <c r="BG52" s="247" t="str">
        <f t="shared" si="63"/>
        <v/>
      </c>
      <c r="BH52" s="247" t="str">
        <f t="shared" si="63"/>
        <v/>
      </c>
      <c r="BI52" s="247" t="str">
        <f t="shared" si="63"/>
        <v/>
      </c>
      <c r="BJ52" s="247" t="str">
        <f t="shared" si="63"/>
        <v/>
      </c>
      <c r="BK52" s="247" t="str">
        <f t="shared" si="63"/>
        <v/>
      </c>
      <c r="BL52" s="247" t="str">
        <f t="shared" si="63"/>
        <v/>
      </c>
      <c r="BM52" s="247" t="str">
        <f t="shared" si="63"/>
        <v/>
      </c>
      <c r="BN52" s="247" t="str">
        <f t="shared" si="63"/>
        <v/>
      </c>
      <c r="BO52" s="247" t="str">
        <f t="shared" si="63"/>
        <v/>
      </c>
      <c r="BP52" s="247" t="str">
        <f t="shared" si="63"/>
        <v/>
      </c>
      <c r="BQ52" s="247" t="str">
        <f t="shared" si="63"/>
        <v/>
      </c>
      <c r="BR52" s="247" t="str">
        <f t="shared" si="63"/>
        <v/>
      </c>
      <c r="BS52" s="247" t="str">
        <f t="shared" si="63"/>
        <v/>
      </c>
      <c r="BT52" s="247" t="str">
        <f t="shared" si="63"/>
        <v/>
      </c>
      <c r="BU52" s="247" t="str">
        <f t="shared" si="63"/>
        <v/>
      </c>
      <c r="BV52" s="247" t="str">
        <f t="shared" si="63"/>
        <v/>
      </c>
      <c r="BW52" s="247" t="str">
        <f t="shared" si="63"/>
        <v/>
      </c>
      <c r="BX52" s="249" t="e">
        <f>IF(AND(BY$9-($K$8/60)/24&gt;=$F52,#REF!&lt;=$G52),$D52,"")</f>
        <v>#REF!</v>
      </c>
      <c r="BY52" s="249" t="str">
        <f t="shared" ref="BY52:CG52" si="65">IF(AND(BZ$9-($K$8/60)/24&gt;=$F52,BX$9&lt;=$G52),$D52,"")</f>
        <v/>
      </c>
      <c r="BZ52" s="249" t="str">
        <f t="shared" si="65"/>
        <v/>
      </c>
      <c r="CA52" s="249" t="str">
        <f t="shared" si="65"/>
        <v/>
      </c>
      <c r="CB52" s="249" t="str">
        <f t="shared" si="65"/>
        <v/>
      </c>
      <c r="CC52" s="249" t="str">
        <f t="shared" si="65"/>
        <v/>
      </c>
      <c r="CD52" s="249" t="str">
        <f t="shared" si="65"/>
        <v/>
      </c>
      <c r="CE52" s="249" t="str">
        <f t="shared" si="65"/>
        <v/>
      </c>
      <c r="CF52" s="249" t="str">
        <f t="shared" si="65"/>
        <v/>
      </c>
      <c r="CG52" s="249" t="str">
        <f t="shared" si="65"/>
        <v/>
      </c>
    </row>
    <row r="53" spans="1:85" s="199" customFormat="1" ht="12" customHeight="1">
      <c r="A53" s="104"/>
      <c r="B53" s="217"/>
      <c r="C53" s="217"/>
      <c r="D53" s="218"/>
      <c r="E53" s="236"/>
      <c r="F53" s="241"/>
      <c r="G53" s="240"/>
      <c r="H53" s="219"/>
      <c r="I53" s="220"/>
      <c r="J53" s="237"/>
      <c r="K53" s="238"/>
      <c r="L53" s="221"/>
      <c r="M53" s="236"/>
      <c r="N53" s="90"/>
      <c r="O53" s="247" t="str">
        <f t="shared" si="63"/>
        <v/>
      </c>
      <c r="P53" s="247" t="str">
        <f t="shared" si="63"/>
        <v/>
      </c>
      <c r="Q53" s="247" t="str">
        <f t="shared" si="63"/>
        <v/>
      </c>
      <c r="R53" s="247" t="str">
        <f t="shared" si="63"/>
        <v/>
      </c>
      <c r="S53" s="247" t="str">
        <f t="shared" si="63"/>
        <v/>
      </c>
      <c r="T53" s="247" t="str">
        <f t="shared" si="63"/>
        <v/>
      </c>
      <c r="U53" s="247" t="str">
        <f t="shared" si="63"/>
        <v/>
      </c>
      <c r="V53" s="247" t="str">
        <f t="shared" si="63"/>
        <v/>
      </c>
      <c r="W53" s="247" t="str">
        <f t="shared" si="63"/>
        <v/>
      </c>
      <c r="X53" s="247" t="str">
        <f t="shared" si="63"/>
        <v/>
      </c>
      <c r="Y53" s="247" t="str">
        <f t="shared" si="63"/>
        <v/>
      </c>
      <c r="Z53" s="247" t="str">
        <f t="shared" si="63"/>
        <v/>
      </c>
      <c r="AA53" s="247" t="str">
        <f t="shared" si="63"/>
        <v/>
      </c>
      <c r="AB53" s="247" t="str">
        <f t="shared" si="63"/>
        <v/>
      </c>
      <c r="AC53" s="247" t="str">
        <f t="shared" si="63"/>
        <v/>
      </c>
      <c r="AD53" s="247" t="str">
        <f t="shared" si="63"/>
        <v/>
      </c>
      <c r="AE53" s="247" t="str">
        <f t="shared" si="63"/>
        <v/>
      </c>
      <c r="AF53" s="247" t="str">
        <f t="shared" si="63"/>
        <v/>
      </c>
      <c r="AG53" s="247" t="str">
        <f t="shared" si="63"/>
        <v/>
      </c>
      <c r="AH53" s="247" t="str">
        <f t="shared" si="63"/>
        <v/>
      </c>
      <c r="AI53" s="247" t="str">
        <f t="shared" si="63"/>
        <v/>
      </c>
      <c r="AJ53" s="247" t="str">
        <f t="shared" si="63"/>
        <v/>
      </c>
      <c r="AK53" s="247" t="str">
        <f t="shared" si="63"/>
        <v/>
      </c>
      <c r="AL53" s="247" t="str">
        <f t="shared" si="63"/>
        <v/>
      </c>
      <c r="AM53" s="247" t="str">
        <f t="shared" si="63"/>
        <v/>
      </c>
      <c r="AN53" s="247" t="str">
        <f t="shared" si="63"/>
        <v/>
      </c>
      <c r="AO53" s="247" t="str">
        <f t="shared" si="63"/>
        <v/>
      </c>
      <c r="AP53" s="247" t="str">
        <f t="shared" si="63"/>
        <v/>
      </c>
      <c r="AQ53" s="247" t="str">
        <f t="shared" si="63"/>
        <v/>
      </c>
      <c r="AR53" s="247" t="str">
        <f t="shared" si="63"/>
        <v/>
      </c>
      <c r="AS53" s="247" t="str">
        <f t="shared" si="63"/>
        <v/>
      </c>
      <c r="AT53" s="247" t="str">
        <f t="shared" si="63"/>
        <v/>
      </c>
      <c r="AU53" s="247" t="str">
        <f t="shared" si="63"/>
        <v/>
      </c>
      <c r="AV53" s="247" t="str">
        <f t="shared" si="63"/>
        <v/>
      </c>
      <c r="AW53" s="247" t="str">
        <f t="shared" si="63"/>
        <v/>
      </c>
      <c r="AX53" s="247" t="str">
        <f t="shared" si="63"/>
        <v/>
      </c>
      <c r="AY53" s="247" t="str">
        <f t="shared" si="63"/>
        <v/>
      </c>
      <c r="AZ53" s="247" t="str">
        <f t="shared" si="63"/>
        <v/>
      </c>
      <c r="BA53" s="247" t="str">
        <f t="shared" si="63"/>
        <v/>
      </c>
      <c r="BB53" s="247" t="str">
        <f t="shared" si="63"/>
        <v/>
      </c>
      <c r="BC53" s="247" t="str">
        <f t="shared" si="63"/>
        <v/>
      </c>
      <c r="BD53" s="247" t="str">
        <f t="shared" si="63"/>
        <v/>
      </c>
      <c r="BE53" s="247" t="str">
        <f t="shared" si="63"/>
        <v/>
      </c>
      <c r="BF53" s="247" t="str">
        <f t="shared" si="63"/>
        <v/>
      </c>
      <c r="BG53" s="247" t="str">
        <f t="shared" si="63"/>
        <v/>
      </c>
      <c r="BH53" s="247" t="str">
        <f t="shared" si="63"/>
        <v/>
      </c>
      <c r="BI53" s="247" t="str">
        <f t="shared" si="63"/>
        <v/>
      </c>
      <c r="BJ53" s="247" t="str">
        <f t="shared" si="63"/>
        <v/>
      </c>
      <c r="BK53" s="247" t="str">
        <f t="shared" si="63"/>
        <v/>
      </c>
      <c r="BL53" s="247" t="str">
        <f t="shared" si="63"/>
        <v/>
      </c>
      <c r="BM53" s="247" t="str">
        <f t="shared" si="63"/>
        <v/>
      </c>
      <c r="BN53" s="247" t="str">
        <f t="shared" si="63"/>
        <v/>
      </c>
      <c r="BO53" s="247" t="str">
        <f t="shared" si="63"/>
        <v/>
      </c>
      <c r="BP53" s="247" t="str">
        <f t="shared" si="63"/>
        <v/>
      </c>
      <c r="BQ53" s="247" t="str">
        <f t="shared" si="63"/>
        <v/>
      </c>
      <c r="BR53" s="247" t="str">
        <f t="shared" si="63"/>
        <v/>
      </c>
      <c r="BS53" s="247" t="str">
        <f t="shared" si="63"/>
        <v/>
      </c>
      <c r="BT53" s="247" t="str">
        <f t="shared" si="63"/>
        <v/>
      </c>
      <c r="BU53" s="247" t="str">
        <f t="shared" si="63"/>
        <v/>
      </c>
      <c r="BV53" s="247" t="str">
        <f t="shared" si="63"/>
        <v/>
      </c>
      <c r="BW53" s="247" t="str">
        <f t="shared" si="63"/>
        <v/>
      </c>
      <c r="BX53" s="249" t="e">
        <f>IF(AND(BY$9-($K$8/60)/24&gt;=$F53,#REF!&lt;=$G53),$D53,"")</f>
        <v>#REF!</v>
      </c>
      <c r="BY53" s="249" t="str">
        <f t="shared" ref="BY53:CG53" si="66">IF(AND(BZ$9-($K$8/60)/24&gt;=$F53,BX$9&lt;=$G53),$D53,"")</f>
        <v/>
      </c>
      <c r="BZ53" s="249" t="str">
        <f t="shared" si="66"/>
        <v/>
      </c>
      <c r="CA53" s="249" t="str">
        <f t="shared" si="66"/>
        <v/>
      </c>
      <c r="CB53" s="249" t="str">
        <f t="shared" si="66"/>
        <v/>
      </c>
      <c r="CC53" s="249" t="str">
        <f t="shared" si="66"/>
        <v/>
      </c>
      <c r="CD53" s="249" t="str">
        <f t="shared" si="66"/>
        <v/>
      </c>
      <c r="CE53" s="249" t="str">
        <f t="shared" si="66"/>
        <v/>
      </c>
      <c r="CF53" s="249" t="str">
        <f t="shared" si="66"/>
        <v/>
      </c>
      <c r="CG53" s="249" t="str">
        <f t="shared" si="66"/>
        <v/>
      </c>
    </row>
    <row r="54" spans="1:85" s="199" customFormat="1" ht="12" customHeight="1">
      <c r="A54" s="104"/>
      <c r="B54" s="217"/>
      <c r="C54" s="217"/>
      <c r="D54" s="218"/>
      <c r="E54" s="236"/>
      <c r="F54" s="241"/>
      <c r="G54" s="240"/>
      <c r="H54" s="219"/>
      <c r="I54" s="220"/>
      <c r="J54" s="237"/>
      <c r="K54" s="238"/>
      <c r="L54" s="221"/>
      <c r="M54" s="236"/>
      <c r="N54" s="90"/>
      <c r="O54" s="247" t="str">
        <f t="shared" si="63"/>
        <v/>
      </c>
      <c r="P54" s="247" t="str">
        <f t="shared" si="63"/>
        <v/>
      </c>
      <c r="Q54" s="247" t="str">
        <f t="shared" si="63"/>
        <v/>
      </c>
      <c r="R54" s="247" t="str">
        <f t="shared" si="63"/>
        <v/>
      </c>
      <c r="S54" s="247" t="str">
        <f t="shared" si="63"/>
        <v/>
      </c>
      <c r="T54" s="247" t="str">
        <f t="shared" si="63"/>
        <v/>
      </c>
      <c r="U54" s="247" t="str">
        <f t="shared" si="63"/>
        <v/>
      </c>
      <c r="V54" s="247" t="str">
        <f t="shared" si="63"/>
        <v/>
      </c>
      <c r="W54" s="247" t="str">
        <f t="shared" si="63"/>
        <v/>
      </c>
      <c r="X54" s="247" t="str">
        <f t="shared" si="63"/>
        <v/>
      </c>
      <c r="Y54" s="247" t="str">
        <f t="shared" si="63"/>
        <v/>
      </c>
      <c r="Z54" s="247" t="str">
        <f t="shared" si="63"/>
        <v/>
      </c>
      <c r="AA54" s="247" t="str">
        <f t="shared" si="63"/>
        <v/>
      </c>
      <c r="AB54" s="247" t="str">
        <f t="shared" si="63"/>
        <v/>
      </c>
      <c r="AC54" s="247" t="str">
        <f t="shared" si="63"/>
        <v/>
      </c>
      <c r="AD54" s="247" t="str">
        <f t="shared" si="63"/>
        <v/>
      </c>
      <c r="AE54" s="247" t="str">
        <f t="shared" si="63"/>
        <v/>
      </c>
      <c r="AF54" s="247" t="str">
        <f t="shared" si="63"/>
        <v/>
      </c>
      <c r="AG54" s="247" t="str">
        <f t="shared" si="63"/>
        <v/>
      </c>
      <c r="AH54" s="247" t="str">
        <f t="shared" si="63"/>
        <v/>
      </c>
      <c r="AI54" s="247" t="str">
        <f t="shared" si="63"/>
        <v/>
      </c>
      <c r="AJ54" s="247" t="str">
        <f t="shared" si="63"/>
        <v/>
      </c>
      <c r="AK54" s="247" t="str">
        <f t="shared" si="63"/>
        <v/>
      </c>
      <c r="AL54" s="247" t="str">
        <f t="shared" si="63"/>
        <v/>
      </c>
      <c r="AM54" s="247" t="str">
        <f t="shared" si="63"/>
        <v/>
      </c>
      <c r="AN54" s="247" t="str">
        <f t="shared" si="63"/>
        <v/>
      </c>
      <c r="AO54" s="247" t="str">
        <f t="shared" si="63"/>
        <v/>
      </c>
      <c r="AP54" s="247" t="str">
        <f t="shared" si="63"/>
        <v/>
      </c>
      <c r="AQ54" s="247" t="str">
        <f t="shared" si="63"/>
        <v/>
      </c>
      <c r="AR54" s="247" t="str">
        <f t="shared" si="63"/>
        <v/>
      </c>
      <c r="AS54" s="247" t="str">
        <f t="shared" si="63"/>
        <v/>
      </c>
      <c r="AT54" s="247" t="str">
        <f t="shared" si="63"/>
        <v/>
      </c>
      <c r="AU54" s="247" t="str">
        <f t="shared" si="63"/>
        <v/>
      </c>
      <c r="AV54" s="247" t="str">
        <f t="shared" si="63"/>
        <v/>
      </c>
      <c r="AW54" s="247" t="str">
        <f t="shared" si="63"/>
        <v/>
      </c>
      <c r="AX54" s="247" t="str">
        <f t="shared" si="63"/>
        <v/>
      </c>
      <c r="AY54" s="247" t="str">
        <f t="shared" si="63"/>
        <v/>
      </c>
      <c r="AZ54" s="247" t="str">
        <f t="shared" si="63"/>
        <v/>
      </c>
      <c r="BA54" s="247" t="str">
        <f t="shared" si="63"/>
        <v/>
      </c>
      <c r="BB54" s="247" t="str">
        <f t="shared" si="63"/>
        <v/>
      </c>
      <c r="BC54" s="247" t="str">
        <f t="shared" si="63"/>
        <v/>
      </c>
      <c r="BD54" s="247" t="str">
        <f t="shared" si="63"/>
        <v/>
      </c>
      <c r="BE54" s="247" t="str">
        <f t="shared" si="63"/>
        <v/>
      </c>
      <c r="BF54" s="247" t="str">
        <f t="shared" si="63"/>
        <v/>
      </c>
      <c r="BG54" s="247" t="str">
        <f t="shared" si="63"/>
        <v/>
      </c>
      <c r="BH54" s="247" t="str">
        <f t="shared" si="63"/>
        <v/>
      </c>
      <c r="BI54" s="247" t="str">
        <f t="shared" si="63"/>
        <v/>
      </c>
      <c r="BJ54" s="247" t="str">
        <f t="shared" si="63"/>
        <v/>
      </c>
      <c r="BK54" s="247" t="str">
        <f t="shared" si="63"/>
        <v/>
      </c>
      <c r="BL54" s="247" t="str">
        <f t="shared" si="63"/>
        <v/>
      </c>
      <c r="BM54" s="247" t="str">
        <f t="shared" si="63"/>
        <v/>
      </c>
      <c r="BN54" s="247" t="str">
        <f t="shared" si="63"/>
        <v/>
      </c>
      <c r="BO54" s="247" t="str">
        <f t="shared" si="63"/>
        <v/>
      </c>
      <c r="BP54" s="247" t="str">
        <f t="shared" si="63"/>
        <v/>
      </c>
      <c r="BQ54" s="247" t="str">
        <f t="shared" si="63"/>
        <v/>
      </c>
      <c r="BR54" s="247" t="str">
        <f t="shared" si="63"/>
        <v/>
      </c>
      <c r="BS54" s="247" t="str">
        <f t="shared" si="63"/>
        <v/>
      </c>
      <c r="BT54" s="247" t="str">
        <f t="shared" si="63"/>
        <v/>
      </c>
      <c r="BU54" s="247" t="str">
        <f t="shared" si="63"/>
        <v/>
      </c>
      <c r="BV54" s="247" t="str">
        <f t="shared" si="63"/>
        <v/>
      </c>
      <c r="BW54" s="247" t="str">
        <f t="shared" si="63"/>
        <v/>
      </c>
      <c r="BX54" s="249" t="e">
        <f>IF(AND(BY$9-($K$8/60)/24&gt;=$F54,#REF!&lt;=$G54),$D54,"")</f>
        <v>#REF!</v>
      </c>
      <c r="BY54" s="249" t="str">
        <f t="shared" ref="BY54:CG54" si="67">IF(AND(BZ$9-($K$8/60)/24&gt;=$F54,BX$9&lt;=$G54),$D54,"")</f>
        <v/>
      </c>
      <c r="BZ54" s="249" t="str">
        <f t="shared" si="67"/>
        <v/>
      </c>
      <c r="CA54" s="249" t="str">
        <f t="shared" si="67"/>
        <v/>
      </c>
      <c r="CB54" s="249" t="str">
        <f t="shared" si="67"/>
        <v/>
      </c>
      <c r="CC54" s="249" t="str">
        <f t="shared" si="67"/>
        <v/>
      </c>
      <c r="CD54" s="249" t="str">
        <f t="shared" si="67"/>
        <v/>
      </c>
      <c r="CE54" s="249" t="str">
        <f t="shared" si="67"/>
        <v/>
      </c>
      <c r="CF54" s="249" t="str">
        <f t="shared" si="67"/>
        <v/>
      </c>
      <c r="CG54" s="249" t="str">
        <f t="shared" si="67"/>
        <v/>
      </c>
    </row>
    <row r="55" spans="1:85" s="199" customFormat="1" ht="12" customHeight="1">
      <c r="A55" s="104"/>
      <c r="B55" s="217"/>
      <c r="C55" s="217"/>
      <c r="D55" s="218"/>
      <c r="E55" s="236"/>
      <c r="F55" s="241"/>
      <c r="G55" s="240"/>
      <c r="H55" s="219"/>
      <c r="I55" s="220"/>
      <c r="J55" s="237"/>
      <c r="K55" s="238"/>
      <c r="L55" s="221"/>
      <c r="M55" s="236"/>
      <c r="N55" s="90"/>
      <c r="O55" s="247" t="str">
        <f t="shared" ref="O55:BW58" si="68">IF(AND(O$9+($K$8/60)/24&gt;=$F55,O$9&lt;=$G55),$D55,"")</f>
        <v/>
      </c>
      <c r="P55" s="247" t="str">
        <f t="shared" si="68"/>
        <v/>
      </c>
      <c r="Q55" s="247" t="str">
        <f t="shared" si="68"/>
        <v/>
      </c>
      <c r="R55" s="247" t="str">
        <f t="shared" si="68"/>
        <v/>
      </c>
      <c r="S55" s="247" t="str">
        <f t="shared" si="68"/>
        <v/>
      </c>
      <c r="T55" s="247" t="str">
        <f t="shared" si="68"/>
        <v/>
      </c>
      <c r="U55" s="247" t="str">
        <f t="shared" si="68"/>
        <v/>
      </c>
      <c r="V55" s="247" t="str">
        <f t="shared" si="68"/>
        <v/>
      </c>
      <c r="W55" s="247" t="str">
        <f t="shared" si="68"/>
        <v/>
      </c>
      <c r="X55" s="247" t="str">
        <f t="shared" si="68"/>
        <v/>
      </c>
      <c r="Y55" s="247" t="str">
        <f t="shared" si="68"/>
        <v/>
      </c>
      <c r="Z55" s="247" t="str">
        <f t="shared" si="68"/>
        <v/>
      </c>
      <c r="AA55" s="247" t="str">
        <f t="shared" si="68"/>
        <v/>
      </c>
      <c r="AB55" s="247" t="str">
        <f t="shared" si="68"/>
        <v/>
      </c>
      <c r="AC55" s="247" t="str">
        <f t="shared" si="68"/>
        <v/>
      </c>
      <c r="AD55" s="247" t="str">
        <f t="shared" si="68"/>
        <v/>
      </c>
      <c r="AE55" s="247" t="str">
        <f t="shared" si="68"/>
        <v/>
      </c>
      <c r="AF55" s="247" t="str">
        <f t="shared" si="68"/>
        <v/>
      </c>
      <c r="AG55" s="247" t="str">
        <f t="shared" si="68"/>
        <v/>
      </c>
      <c r="AH55" s="247" t="str">
        <f t="shared" si="68"/>
        <v/>
      </c>
      <c r="AI55" s="247" t="str">
        <f t="shared" si="68"/>
        <v/>
      </c>
      <c r="AJ55" s="247" t="str">
        <f t="shared" si="68"/>
        <v/>
      </c>
      <c r="AK55" s="247" t="str">
        <f t="shared" si="68"/>
        <v/>
      </c>
      <c r="AL55" s="247" t="str">
        <f t="shared" si="68"/>
        <v/>
      </c>
      <c r="AM55" s="247" t="str">
        <f t="shared" si="68"/>
        <v/>
      </c>
      <c r="AN55" s="247" t="str">
        <f t="shared" si="68"/>
        <v/>
      </c>
      <c r="AO55" s="247" t="str">
        <f t="shared" si="68"/>
        <v/>
      </c>
      <c r="AP55" s="247" t="str">
        <f t="shared" si="68"/>
        <v/>
      </c>
      <c r="AQ55" s="247" t="str">
        <f t="shared" si="68"/>
        <v/>
      </c>
      <c r="AR55" s="247" t="str">
        <f t="shared" si="68"/>
        <v/>
      </c>
      <c r="AS55" s="247" t="str">
        <f t="shared" si="68"/>
        <v/>
      </c>
      <c r="AT55" s="247" t="str">
        <f t="shared" si="68"/>
        <v/>
      </c>
      <c r="AU55" s="247" t="str">
        <f t="shared" si="68"/>
        <v/>
      </c>
      <c r="AV55" s="247" t="str">
        <f t="shared" si="68"/>
        <v/>
      </c>
      <c r="AW55" s="247" t="str">
        <f t="shared" si="68"/>
        <v/>
      </c>
      <c r="AX55" s="247" t="str">
        <f t="shared" si="68"/>
        <v/>
      </c>
      <c r="AY55" s="247" t="str">
        <f t="shared" si="68"/>
        <v/>
      </c>
      <c r="AZ55" s="247" t="str">
        <f t="shared" si="68"/>
        <v/>
      </c>
      <c r="BA55" s="247" t="str">
        <f t="shared" si="68"/>
        <v/>
      </c>
      <c r="BB55" s="247" t="str">
        <f t="shared" si="68"/>
        <v/>
      </c>
      <c r="BC55" s="247" t="str">
        <f t="shared" si="68"/>
        <v/>
      </c>
      <c r="BD55" s="247" t="str">
        <f t="shared" si="68"/>
        <v/>
      </c>
      <c r="BE55" s="247" t="str">
        <f t="shared" si="68"/>
        <v/>
      </c>
      <c r="BF55" s="247" t="str">
        <f t="shared" si="68"/>
        <v/>
      </c>
      <c r="BG55" s="247" t="str">
        <f t="shared" si="68"/>
        <v/>
      </c>
      <c r="BH55" s="247" t="str">
        <f t="shared" si="68"/>
        <v/>
      </c>
      <c r="BI55" s="247" t="str">
        <f t="shared" si="68"/>
        <v/>
      </c>
      <c r="BJ55" s="247" t="str">
        <f t="shared" si="68"/>
        <v/>
      </c>
      <c r="BK55" s="247" t="str">
        <f t="shared" si="68"/>
        <v/>
      </c>
      <c r="BL55" s="247" t="str">
        <f t="shared" si="68"/>
        <v/>
      </c>
      <c r="BM55" s="247" t="str">
        <f t="shared" si="68"/>
        <v/>
      </c>
      <c r="BN55" s="247" t="str">
        <f t="shared" si="68"/>
        <v/>
      </c>
      <c r="BO55" s="247" t="str">
        <f t="shared" si="68"/>
        <v/>
      </c>
      <c r="BP55" s="247" t="str">
        <f t="shared" si="68"/>
        <v/>
      </c>
      <c r="BQ55" s="247" t="str">
        <f t="shared" si="68"/>
        <v/>
      </c>
      <c r="BR55" s="247" t="str">
        <f t="shared" si="68"/>
        <v/>
      </c>
      <c r="BS55" s="247" t="str">
        <f t="shared" si="68"/>
        <v/>
      </c>
      <c r="BT55" s="247" t="str">
        <f t="shared" si="68"/>
        <v/>
      </c>
      <c r="BU55" s="247" t="str">
        <f t="shared" si="68"/>
        <v/>
      </c>
      <c r="BV55" s="247" t="str">
        <f t="shared" si="68"/>
        <v/>
      </c>
      <c r="BW55" s="247" t="str">
        <f t="shared" si="68"/>
        <v/>
      </c>
      <c r="BX55" s="249" t="e">
        <f>IF(AND(BY$9-($K$8/60)/24&gt;=$F55,#REF!&lt;=$G55),$D55,"")</f>
        <v>#REF!</v>
      </c>
      <c r="BY55" s="249" t="str">
        <f t="shared" ref="BY55:CG55" si="69">IF(AND(BZ$9-($K$8/60)/24&gt;=$F55,BX$9&lt;=$G55),$D55,"")</f>
        <v/>
      </c>
      <c r="BZ55" s="249" t="str">
        <f t="shared" si="69"/>
        <v/>
      </c>
      <c r="CA55" s="249" t="str">
        <f t="shared" si="69"/>
        <v/>
      </c>
      <c r="CB55" s="249" t="str">
        <f t="shared" si="69"/>
        <v/>
      </c>
      <c r="CC55" s="249" t="str">
        <f t="shared" si="69"/>
        <v/>
      </c>
      <c r="CD55" s="249" t="str">
        <f t="shared" si="69"/>
        <v/>
      </c>
      <c r="CE55" s="249" t="str">
        <f t="shared" si="69"/>
        <v/>
      </c>
      <c r="CF55" s="249" t="str">
        <f t="shared" si="69"/>
        <v/>
      </c>
      <c r="CG55" s="249" t="str">
        <f t="shared" si="69"/>
        <v/>
      </c>
    </row>
    <row r="56" spans="1:85" s="199" customFormat="1" ht="12" customHeight="1">
      <c r="A56" s="104"/>
      <c r="B56" s="217"/>
      <c r="C56" s="217"/>
      <c r="D56" s="218"/>
      <c r="E56" s="236"/>
      <c r="F56" s="241"/>
      <c r="G56" s="240"/>
      <c r="H56" s="219"/>
      <c r="I56" s="220"/>
      <c r="J56" s="237"/>
      <c r="K56" s="238"/>
      <c r="L56" s="221"/>
      <c r="M56" s="236"/>
      <c r="N56" s="90"/>
      <c r="O56" s="247" t="str">
        <f t="shared" si="68"/>
        <v/>
      </c>
      <c r="P56" s="247" t="str">
        <f t="shared" si="68"/>
        <v/>
      </c>
      <c r="Q56" s="247" t="str">
        <f t="shared" si="68"/>
        <v/>
      </c>
      <c r="R56" s="247" t="str">
        <f t="shared" si="68"/>
        <v/>
      </c>
      <c r="S56" s="247" t="str">
        <f t="shared" si="68"/>
        <v/>
      </c>
      <c r="T56" s="247" t="str">
        <f t="shared" si="68"/>
        <v/>
      </c>
      <c r="U56" s="247" t="str">
        <f t="shared" si="68"/>
        <v/>
      </c>
      <c r="V56" s="247" t="str">
        <f t="shared" si="68"/>
        <v/>
      </c>
      <c r="W56" s="247" t="str">
        <f t="shared" si="68"/>
        <v/>
      </c>
      <c r="X56" s="247" t="str">
        <f t="shared" si="68"/>
        <v/>
      </c>
      <c r="Y56" s="247" t="str">
        <f t="shared" si="68"/>
        <v/>
      </c>
      <c r="Z56" s="247" t="str">
        <f t="shared" si="68"/>
        <v/>
      </c>
      <c r="AA56" s="247" t="str">
        <f t="shared" si="68"/>
        <v/>
      </c>
      <c r="AB56" s="247" t="str">
        <f t="shared" si="68"/>
        <v/>
      </c>
      <c r="AC56" s="247" t="str">
        <f t="shared" si="68"/>
        <v/>
      </c>
      <c r="AD56" s="247" t="str">
        <f t="shared" si="68"/>
        <v/>
      </c>
      <c r="AE56" s="247" t="str">
        <f t="shared" si="68"/>
        <v/>
      </c>
      <c r="AF56" s="247" t="str">
        <f t="shared" si="68"/>
        <v/>
      </c>
      <c r="AG56" s="247" t="str">
        <f t="shared" si="68"/>
        <v/>
      </c>
      <c r="AH56" s="247" t="str">
        <f t="shared" si="68"/>
        <v/>
      </c>
      <c r="AI56" s="247" t="str">
        <f t="shared" si="68"/>
        <v/>
      </c>
      <c r="AJ56" s="247" t="str">
        <f t="shared" si="68"/>
        <v/>
      </c>
      <c r="AK56" s="247" t="str">
        <f t="shared" si="68"/>
        <v/>
      </c>
      <c r="AL56" s="247" t="str">
        <f t="shared" si="68"/>
        <v/>
      </c>
      <c r="AM56" s="247" t="str">
        <f t="shared" si="68"/>
        <v/>
      </c>
      <c r="AN56" s="247" t="str">
        <f t="shared" si="68"/>
        <v/>
      </c>
      <c r="AO56" s="247" t="str">
        <f t="shared" si="68"/>
        <v/>
      </c>
      <c r="AP56" s="247" t="str">
        <f t="shared" si="68"/>
        <v/>
      </c>
      <c r="AQ56" s="247" t="str">
        <f t="shared" si="68"/>
        <v/>
      </c>
      <c r="AR56" s="247" t="str">
        <f t="shared" si="68"/>
        <v/>
      </c>
      <c r="AS56" s="247" t="str">
        <f t="shared" si="68"/>
        <v/>
      </c>
      <c r="AT56" s="247" t="str">
        <f t="shared" si="68"/>
        <v/>
      </c>
      <c r="AU56" s="247" t="str">
        <f t="shared" si="68"/>
        <v/>
      </c>
      <c r="AV56" s="247" t="str">
        <f t="shared" si="68"/>
        <v/>
      </c>
      <c r="AW56" s="247" t="str">
        <f t="shared" si="68"/>
        <v/>
      </c>
      <c r="AX56" s="247" t="str">
        <f t="shared" si="68"/>
        <v/>
      </c>
      <c r="AY56" s="247" t="str">
        <f t="shared" si="68"/>
        <v/>
      </c>
      <c r="AZ56" s="247" t="str">
        <f t="shared" si="68"/>
        <v/>
      </c>
      <c r="BA56" s="247" t="str">
        <f t="shared" si="68"/>
        <v/>
      </c>
      <c r="BB56" s="247" t="str">
        <f t="shared" si="68"/>
        <v/>
      </c>
      <c r="BC56" s="247" t="str">
        <f t="shared" si="68"/>
        <v/>
      </c>
      <c r="BD56" s="247" t="str">
        <f t="shared" si="68"/>
        <v/>
      </c>
      <c r="BE56" s="247" t="str">
        <f t="shared" si="68"/>
        <v/>
      </c>
      <c r="BF56" s="247" t="str">
        <f t="shared" si="68"/>
        <v/>
      </c>
      <c r="BG56" s="247" t="str">
        <f t="shared" si="68"/>
        <v/>
      </c>
      <c r="BH56" s="247" t="str">
        <f t="shared" si="68"/>
        <v/>
      </c>
      <c r="BI56" s="247" t="str">
        <f t="shared" si="68"/>
        <v/>
      </c>
      <c r="BJ56" s="247" t="str">
        <f t="shared" si="68"/>
        <v/>
      </c>
      <c r="BK56" s="247" t="str">
        <f t="shared" si="68"/>
        <v/>
      </c>
      <c r="BL56" s="247" t="str">
        <f t="shared" si="68"/>
        <v/>
      </c>
      <c r="BM56" s="247" t="str">
        <f t="shared" si="68"/>
        <v/>
      </c>
      <c r="BN56" s="247" t="str">
        <f t="shared" si="68"/>
        <v/>
      </c>
      <c r="BO56" s="247" t="str">
        <f t="shared" si="68"/>
        <v/>
      </c>
      <c r="BP56" s="247" t="str">
        <f t="shared" si="68"/>
        <v/>
      </c>
      <c r="BQ56" s="247" t="str">
        <f t="shared" si="68"/>
        <v/>
      </c>
      <c r="BR56" s="247" t="str">
        <f t="shared" si="68"/>
        <v/>
      </c>
      <c r="BS56" s="247" t="str">
        <f t="shared" si="68"/>
        <v/>
      </c>
      <c r="BT56" s="247" t="str">
        <f t="shared" si="68"/>
        <v/>
      </c>
      <c r="BU56" s="247" t="str">
        <f t="shared" si="68"/>
        <v/>
      </c>
      <c r="BV56" s="247" t="str">
        <f t="shared" si="68"/>
        <v/>
      </c>
      <c r="BW56" s="247" t="str">
        <f t="shared" si="68"/>
        <v/>
      </c>
      <c r="BX56" s="249" t="e">
        <f>IF(AND(BY$9-($K$8/60)/24&gt;=$F56,#REF!&lt;=$G56),$D56,"")</f>
        <v>#REF!</v>
      </c>
      <c r="BY56" s="249" t="str">
        <f t="shared" ref="BY56:CG56" si="70">IF(AND(BZ$9-($K$8/60)/24&gt;=$F56,BX$9&lt;=$G56),$D56,"")</f>
        <v/>
      </c>
      <c r="BZ56" s="249" t="str">
        <f t="shared" si="70"/>
        <v/>
      </c>
      <c r="CA56" s="249" t="str">
        <f t="shared" si="70"/>
        <v/>
      </c>
      <c r="CB56" s="249" t="str">
        <f t="shared" si="70"/>
        <v/>
      </c>
      <c r="CC56" s="249" t="str">
        <f t="shared" si="70"/>
        <v/>
      </c>
      <c r="CD56" s="249" t="str">
        <f t="shared" si="70"/>
        <v/>
      </c>
      <c r="CE56" s="249" t="str">
        <f t="shared" si="70"/>
        <v/>
      </c>
      <c r="CF56" s="249" t="str">
        <f t="shared" si="70"/>
        <v/>
      </c>
      <c r="CG56" s="249" t="str">
        <f t="shared" si="70"/>
        <v/>
      </c>
    </row>
    <row r="57" spans="1:85" s="199" customFormat="1" ht="12" customHeight="1">
      <c r="A57" s="104"/>
      <c r="B57" s="217"/>
      <c r="C57" s="217"/>
      <c r="D57" s="218"/>
      <c r="E57" s="236"/>
      <c r="F57" s="241"/>
      <c r="G57" s="240"/>
      <c r="H57" s="219"/>
      <c r="I57" s="220"/>
      <c r="J57" s="237"/>
      <c r="K57" s="238"/>
      <c r="L57" s="221"/>
      <c r="M57" s="236"/>
      <c r="N57" s="90"/>
      <c r="O57" s="247" t="str">
        <f t="shared" si="68"/>
        <v/>
      </c>
      <c r="P57" s="247" t="str">
        <f t="shared" si="68"/>
        <v/>
      </c>
      <c r="Q57" s="247" t="str">
        <f t="shared" si="68"/>
        <v/>
      </c>
      <c r="R57" s="247" t="str">
        <f t="shared" si="68"/>
        <v/>
      </c>
      <c r="S57" s="247" t="str">
        <f t="shared" si="68"/>
        <v/>
      </c>
      <c r="T57" s="247" t="str">
        <f t="shared" si="68"/>
        <v/>
      </c>
      <c r="U57" s="247" t="str">
        <f t="shared" si="68"/>
        <v/>
      </c>
      <c r="V57" s="247" t="str">
        <f t="shared" si="68"/>
        <v/>
      </c>
      <c r="W57" s="247" t="str">
        <f t="shared" si="68"/>
        <v/>
      </c>
      <c r="X57" s="247" t="str">
        <f t="shared" si="68"/>
        <v/>
      </c>
      <c r="Y57" s="247" t="str">
        <f t="shared" si="68"/>
        <v/>
      </c>
      <c r="Z57" s="247" t="str">
        <f t="shared" si="68"/>
        <v/>
      </c>
      <c r="AA57" s="247" t="str">
        <f t="shared" si="68"/>
        <v/>
      </c>
      <c r="AB57" s="247" t="str">
        <f t="shared" si="68"/>
        <v/>
      </c>
      <c r="AC57" s="247" t="str">
        <f t="shared" si="68"/>
        <v/>
      </c>
      <c r="AD57" s="247" t="str">
        <f t="shared" si="68"/>
        <v/>
      </c>
      <c r="AE57" s="247" t="str">
        <f t="shared" si="68"/>
        <v/>
      </c>
      <c r="AF57" s="247" t="str">
        <f t="shared" si="68"/>
        <v/>
      </c>
      <c r="AG57" s="247" t="str">
        <f t="shared" si="68"/>
        <v/>
      </c>
      <c r="AH57" s="247" t="str">
        <f t="shared" si="68"/>
        <v/>
      </c>
      <c r="AI57" s="247" t="str">
        <f t="shared" si="68"/>
        <v/>
      </c>
      <c r="AJ57" s="247" t="str">
        <f t="shared" si="68"/>
        <v/>
      </c>
      <c r="AK57" s="247" t="str">
        <f t="shared" si="68"/>
        <v/>
      </c>
      <c r="AL57" s="247" t="str">
        <f t="shared" si="68"/>
        <v/>
      </c>
      <c r="AM57" s="247" t="str">
        <f t="shared" si="68"/>
        <v/>
      </c>
      <c r="AN57" s="247" t="str">
        <f t="shared" si="68"/>
        <v/>
      </c>
      <c r="AO57" s="247" t="str">
        <f t="shared" si="68"/>
        <v/>
      </c>
      <c r="AP57" s="247" t="str">
        <f t="shared" si="68"/>
        <v/>
      </c>
      <c r="AQ57" s="247" t="str">
        <f t="shared" si="68"/>
        <v/>
      </c>
      <c r="AR57" s="247" t="str">
        <f t="shared" si="68"/>
        <v/>
      </c>
      <c r="AS57" s="247" t="str">
        <f t="shared" si="68"/>
        <v/>
      </c>
      <c r="AT57" s="247" t="str">
        <f t="shared" si="68"/>
        <v/>
      </c>
      <c r="AU57" s="247" t="str">
        <f t="shared" si="68"/>
        <v/>
      </c>
      <c r="AV57" s="247" t="str">
        <f t="shared" si="68"/>
        <v/>
      </c>
      <c r="AW57" s="247" t="str">
        <f t="shared" si="68"/>
        <v/>
      </c>
      <c r="AX57" s="247" t="str">
        <f t="shared" si="68"/>
        <v/>
      </c>
      <c r="AY57" s="247" t="str">
        <f t="shared" si="68"/>
        <v/>
      </c>
      <c r="AZ57" s="247" t="str">
        <f t="shared" si="68"/>
        <v/>
      </c>
      <c r="BA57" s="247" t="str">
        <f t="shared" si="68"/>
        <v/>
      </c>
      <c r="BB57" s="247" t="str">
        <f t="shared" si="68"/>
        <v/>
      </c>
      <c r="BC57" s="247" t="str">
        <f t="shared" si="68"/>
        <v/>
      </c>
      <c r="BD57" s="247" t="str">
        <f t="shared" si="68"/>
        <v/>
      </c>
      <c r="BE57" s="247" t="str">
        <f t="shared" si="68"/>
        <v/>
      </c>
      <c r="BF57" s="247" t="str">
        <f t="shared" si="68"/>
        <v/>
      </c>
      <c r="BG57" s="247" t="str">
        <f t="shared" si="68"/>
        <v/>
      </c>
      <c r="BH57" s="247" t="str">
        <f t="shared" si="68"/>
        <v/>
      </c>
      <c r="BI57" s="247" t="str">
        <f t="shared" si="68"/>
        <v/>
      </c>
      <c r="BJ57" s="247" t="str">
        <f t="shared" si="68"/>
        <v/>
      </c>
      <c r="BK57" s="247" t="str">
        <f t="shared" si="68"/>
        <v/>
      </c>
      <c r="BL57" s="247" t="str">
        <f t="shared" si="68"/>
        <v/>
      </c>
      <c r="BM57" s="247" t="str">
        <f t="shared" si="68"/>
        <v/>
      </c>
      <c r="BN57" s="247" t="str">
        <f t="shared" si="68"/>
        <v/>
      </c>
      <c r="BO57" s="247" t="str">
        <f t="shared" si="68"/>
        <v/>
      </c>
      <c r="BP57" s="247" t="str">
        <f t="shared" si="68"/>
        <v/>
      </c>
      <c r="BQ57" s="247" t="str">
        <f t="shared" si="68"/>
        <v/>
      </c>
      <c r="BR57" s="247" t="str">
        <f t="shared" si="68"/>
        <v/>
      </c>
      <c r="BS57" s="247" t="str">
        <f t="shared" si="68"/>
        <v/>
      </c>
      <c r="BT57" s="247" t="str">
        <f t="shared" si="68"/>
        <v/>
      </c>
      <c r="BU57" s="247" t="str">
        <f t="shared" si="68"/>
        <v/>
      </c>
      <c r="BV57" s="247" t="str">
        <f t="shared" si="68"/>
        <v/>
      </c>
      <c r="BW57" s="247" t="str">
        <f t="shared" si="68"/>
        <v/>
      </c>
      <c r="BX57" s="249" t="e">
        <f>IF(AND(BY$9-($K$8/60)/24&gt;=$F57,#REF!&lt;=$G57),$D57,"")</f>
        <v>#REF!</v>
      </c>
      <c r="BY57" s="249" t="str">
        <f t="shared" ref="BY57:CG57" si="71">IF(AND(BZ$9-($K$8/60)/24&gt;=$F57,BX$9&lt;=$G57),$D57,"")</f>
        <v/>
      </c>
      <c r="BZ57" s="249" t="str">
        <f t="shared" si="71"/>
        <v/>
      </c>
      <c r="CA57" s="249" t="str">
        <f t="shared" si="71"/>
        <v/>
      </c>
      <c r="CB57" s="249" t="str">
        <f t="shared" si="71"/>
        <v/>
      </c>
      <c r="CC57" s="249" t="str">
        <f t="shared" si="71"/>
        <v/>
      </c>
      <c r="CD57" s="249" t="str">
        <f t="shared" si="71"/>
        <v/>
      </c>
      <c r="CE57" s="249" t="str">
        <f t="shared" si="71"/>
        <v/>
      </c>
      <c r="CF57" s="249" t="str">
        <f t="shared" si="71"/>
        <v/>
      </c>
      <c r="CG57" s="249" t="str">
        <f t="shared" si="71"/>
        <v/>
      </c>
    </row>
    <row r="58" spans="1:85" s="199" customFormat="1" ht="12" customHeight="1">
      <c r="A58" s="104"/>
      <c r="B58" s="217"/>
      <c r="C58" s="217"/>
      <c r="D58" s="218"/>
      <c r="E58" s="236"/>
      <c r="F58" s="241"/>
      <c r="G58" s="240"/>
      <c r="H58" s="219"/>
      <c r="I58" s="220"/>
      <c r="J58" s="237"/>
      <c r="K58" s="238"/>
      <c r="L58" s="221"/>
      <c r="M58" s="236"/>
      <c r="N58" s="90"/>
      <c r="O58" s="247" t="str">
        <f t="shared" si="68"/>
        <v/>
      </c>
      <c r="P58" s="247" t="str">
        <f t="shared" si="68"/>
        <v/>
      </c>
      <c r="Q58" s="247" t="str">
        <f t="shared" si="68"/>
        <v/>
      </c>
      <c r="R58" s="247" t="str">
        <f t="shared" si="68"/>
        <v/>
      </c>
      <c r="S58" s="247" t="str">
        <f t="shared" si="68"/>
        <v/>
      </c>
      <c r="T58" s="247" t="str">
        <f t="shared" si="68"/>
        <v/>
      </c>
      <c r="U58" s="247" t="str">
        <f t="shared" si="68"/>
        <v/>
      </c>
      <c r="V58" s="247" t="str">
        <f t="shared" si="68"/>
        <v/>
      </c>
      <c r="W58" s="247" t="str">
        <f t="shared" si="68"/>
        <v/>
      </c>
      <c r="X58" s="247" t="str">
        <f t="shared" si="68"/>
        <v/>
      </c>
      <c r="Y58" s="247" t="str">
        <f t="shared" si="68"/>
        <v/>
      </c>
      <c r="Z58" s="247" t="str">
        <f t="shared" si="68"/>
        <v/>
      </c>
      <c r="AA58" s="247" t="str">
        <f t="shared" si="68"/>
        <v/>
      </c>
      <c r="AB58" s="247" t="str">
        <f t="shared" si="68"/>
        <v/>
      </c>
      <c r="AC58" s="247" t="str">
        <f t="shared" si="68"/>
        <v/>
      </c>
      <c r="AD58" s="247" t="str">
        <f t="shared" si="68"/>
        <v/>
      </c>
      <c r="AE58" s="247" t="str">
        <f t="shared" si="68"/>
        <v/>
      </c>
      <c r="AF58" s="247" t="str">
        <f t="shared" si="68"/>
        <v/>
      </c>
      <c r="AG58" s="247" t="str">
        <f t="shared" si="68"/>
        <v/>
      </c>
      <c r="AH58" s="247" t="str">
        <f t="shared" si="68"/>
        <v/>
      </c>
      <c r="AI58" s="247" t="str">
        <f t="shared" si="68"/>
        <v/>
      </c>
      <c r="AJ58" s="247" t="str">
        <f t="shared" si="68"/>
        <v/>
      </c>
      <c r="AK58" s="247" t="str">
        <f t="shared" si="68"/>
        <v/>
      </c>
      <c r="AL58" s="247" t="str">
        <f t="shared" si="68"/>
        <v/>
      </c>
      <c r="AM58" s="247" t="str">
        <f t="shared" si="68"/>
        <v/>
      </c>
      <c r="AN58" s="247" t="str">
        <f t="shared" si="68"/>
        <v/>
      </c>
      <c r="AO58" s="247" t="str">
        <f t="shared" si="68"/>
        <v/>
      </c>
      <c r="AP58" s="247" t="str">
        <f t="shared" si="68"/>
        <v/>
      </c>
      <c r="AQ58" s="247" t="str">
        <f t="shared" si="68"/>
        <v/>
      </c>
      <c r="AR58" s="247" t="str">
        <f t="shared" si="68"/>
        <v/>
      </c>
      <c r="AS58" s="247" t="str">
        <f t="shared" si="68"/>
        <v/>
      </c>
      <c r="AT58" s="247" t="str">
        <f t="shared" si="68"/>
        <v/>
      </c>
      <c r="AU58" s="247" t="str">
        <f t="shared" si="68"/>
        <v/>
      </c>
      <c r="AV58" s="247" t="str">
        <f t="shared" si="68"/>
        <v/>
      </c>
      <c r="AW58" s="247" t="str">
        <f t="shared" si="68"/>
        <v/>
      </c>
      <c r="AX58" s="247" t="str">
        <f t="shared" si="68"/>
        <v/>
      </c>
      <c r="AY58" s="247" t="str">
        <f t="shared" si="68"/>
        <v/>
      </c>
      <c r="AZ58" s="247" t="str">
        <f t="shared" si="68"/>
        <v/>
      </c>
      <c r="BA58" s="247" t="str">
        <f t="shared" si="68"/>
        <v/>
      </c>
      <c r="BB58" s="247" t="str">
        <f t="shared" si="68"/>
        <v/>
      </c>
      <c r="BC58" s="247" t="str">
        <f t="shared" si="68"/>
        <v/>
      </c>
      <c r="BD58" s="247" t="str">
        <f t="shared" si="68"/>
        <v/>
      </c>
      <c r="BE58" s="247" t="str">
        <f t="shared" si="68"/>
        <v/>
      </c>
      <c r="BF58" s="247" t="str">
        <f t="shared" si="68"/>
        <v/>
      </c>
      <c r="BG58" s="247" t="str">
        <f t="shared" si="68"/>
        <v/>
      </c>
      <c r="BH58" s="247" t="str">
        <f t="shared" si="68"/>
        <v/>
      </c>
      <c r="BI58" s="247" t="str">
        <f t="shared" si="68"/>
        <v/>
      </c>
      <c r="BJ58" s="247" t="str">
        <f t="shared" si="68"/>
        <v/>
      </c>
      <c r="BK58" s="247" t="str">
        <f t="shared" si="68"/>
        <v/>
      </c>
      <c r="BL58" s="247" t="str">
        <f t="shared" si="68"/>
        <v/>
      </c>
      <c r="BM58" s="247" t="str">
        <f t="shared" si="68"/>
        <v/>
      </c>
      <c r="BN58" s="247" t="str">
        <f t="shared" si="68"/>
        <v/>
      </c>
      <c r="BO58" s="247" t="str">
        <f t="shared" si="68"/>
        <v/>
      </c>
      <c r="BP58" s="247" t="str">
        <f t="shared" si="68"/>
        <v/>
      </c>
      <c r="BQ58" s="247" t="str">
        <f t="shared" si="68"/>
        <v/>
      </c>
      <c r="BR58" s="247" t="str">
        <f t="shared" si="68"/>
        <v/>
      </c>
      <c r="BS58" s="247" t="str">
        <f t="shared" si="68"/>
        <v/>
      </c>
      <c r="BT58" s="247" t="str">
        <f t="shared" si="68"/>
        <v/>
      </c>
      <c r="BU58" s="247" t="str">
        <f t="shared" si="68"/>
        <v/>
      </c>
      <c r="BV58" s="247" t="str">
        <f t="shared" si="68"/>
        <v/>
      </c>
      <c r="BW58" s="247" t="str">
        <f t="shared" si="68"/>
        <v/>
      </c>
      <c r="BX58" s="249" t="e">
        <f>IF(AND(BY$9-($K$8/60)/24&gt;=$F58,#REF!&lt;=$G58),$D58,"")</f>
        <v>#REF!</v>
      </c>
      <c r="BY58" s="249" t="str">
        <f t="shared" ref="BY58:CG58" si="72">IF(AND(BZ$9-($K$8/60)/24&gt;=$F58,BX$9&lt;=$G58),$D58,"")</f>
        <v/>
      </c>
      <c r="BZ58" s="249" t="str">
        <f t="shared" si="72"/>
        <v/>
      </c>
      <c r="CA58" s="249" t="str">
        <f t="shared" si="72"/>
        <v/>
      </c>
      <c r="CB58" s="249" t="str">
        <f t="shared" si="72"/>
        <v/>
      </c>
      <c r="CC58" s="249" t="str">
        <f t="shared" si="72"/>
        <v/>
      </c>
      <c r="CD58" s="249" t="str">
        <f t="shared" si="72"/>
        <v/>
      </c>
      <c r="CE58" s="249" t="str">
        <f t="shared" si="72"/>
        <v/>
      </c>
      <c r="CF58" s="249" t="str">
        <f t="shared" si="72"/>
        <v/>
      </c>
      <c r="CG58" s="249" t="str">
        <f t="shared" si="72"/>
        <v/>
      </c>
    </row>
    <row r="59" spans="1:85" s="199" customFormat="1" ht="12" customHeight="1">
      <c r="A59" s="104"/>
      <c r="B59"/>
      <c r="C59"/>
      <c r="D59"/>
      <c r="E59"/>
      <c r="F59"/>
      <c r="G59"/>
      <c r="H59"/>
      <c r="I59"/>
      <c r="J59"/>
      <c r="K59"/>
      <c r="L59"/>
      <c r="M59"/>
      <c r="N59"/>
      <c r="O59"/>
      <c r="P59"/>
      <c r="Q59"/>
      <c r="R59"/>
      <c r="S59"/>
      <c r="T59"/>
      <c r="U59"/>
      <c r="V59"/>
      <c r="W59"/>
      <c r="X59"/>
      <c r="Y59"/>
      <c r="Z59"/>
      <c r="AA59"/>
      <c r="AB59"/>
      <c r="AC59"/>
      <c r="AD59"/>
      <c r="AE59"/>
      <c r="AF59"/>
      <c r="AG59"/>
      <c r="AH59"/>
      <c r="AI59"/>
      <c r="AJ59"/>
      <c r="AK59"/>
      <c r="AL59"/>
      <c r="AM59"/>
      <c r="AN59"/>
      <c r="AO59"/>
      <c r="AP59"/>
      <c r="AQ59"/>
      <c r="AR59"/>
      <c r="AS59"/>
      <c r="AT59"/>
      <c r="AU59"/>
      <c r="AV59"/>
      <c r="AW59"/>
      <c r="AX59"/>
      <c r="AY59"/>
      <c r="AZ59"/>
      <c r="BA59"/>
      <c r="BB59"/>
      <c r="BC59"/>
      <c r="BD59"/>
      <c r="BE59"/>
      <c r="BF59"/>
      <c r="BG59"/>
      <c r="BH59"/>
      <c r="BI59"/>
      <c r="BJ59"/>
      <c r="BK59"/>
      <c r="BL59"/>
      <c r="BM59"/>
      <c r="BN59"/>
      <c r="BO59"/>
      <c r="BP59"/>
      <c r="BQ59"/>
      <c r="BR59"/>
      <c r="BS59"/>
      <c r="BT59"/>
      <c r="BU59"/>
      <c r="BV59"/>
      <c r="BW59"/>
      <c r="BX59"/>
      <c r="BY59"/>
      <c r="BZ59"/>
      <c r="CA59"/>
      <c r="CB59"/>
      <c r="CC59"/>
      <c r="CD59"/>
      <c r="CE59"/>
      <c r="CF59"/>
      <c r="CG59"/>
    </row>
    <row r="60" spans="1:85" s="199" customFormat="1" ht="12" customHeight="1">
      <c r="A60" s="104"/>
      <c r="B60"/>
      <c r="C60"/>
      <c r="D60"/>
      <c r="E60"/>
      <c r="F60"/>
      <c r="G60"/>
      <c r="H60"/>
      <c r="I60"/>
      <c r="J60"/>
      <c r="K60"/>
      <c r="L60"/>
      <c r="M60"/>
      <c r="N60"/>
      <c r="O60"/>
      <c r="P60"/>
      <c r="Q60"/>
      <c r="R60"/>
      <c r="S60"/>
      <c r="T60"/>
      <c r="U60"/>
      <c r="V60"/>
      <c r="W60"/>
      <c r="X60"/>
      <c r="Y60"/>
      <c r="Z60"/>
      <c r="AA60"/>
      <c r="AB60"/>
      <c r="AC60"/>
      <c r="AD60"/>
      <c r="AE60"/>
      <c r="AF60"/>
      <c r="AG60"/>
      <c r="AH60"/>
      <c r="AI60"/>
      <c r="AJ60"/>
      <c r="AK60"/>
      <c r="AL60"/>
      <c r="AM60"/>
      <c r="AN60"/>
      <c r="AO60"/>
      <c r="AP60"/>
      <c r="AQ60"/>
      <c r="AR60"/>
      <c r="AS60"/>
      <c r="AT60"/>
      <c r="AU60"/>
      <c r="AV60"/>
      <c r="AW60"/>
      <c r="AX60"/>
      <c r="AY60"/>
      <c r="AZ60"/>
      <c r="BA60"/>
      <c r="BB60"/>
      <c r="BC60"/>
      <c r="BD60"/>
      <c r="BE60"/>
      <c r="BF60"/>
      <c r="BG60"/>
      <c r="BH60"/>
      <c r="BI60"/>
      <c r="BJ60"/>
      <c r="BK60"/>
      <c r="BL60"/>
      <c r="BM60"/>
      <c r="BN60"/>
      <c r="BO60"/>
      <c r="BP60"/>
      <c r="BQ60"/>
      <c r="BR60"/>
      <c r="BS60"/>
      <c r="BT60"/>
      <c r="BU60"/>
      <c r="BV60"/>
      <c r="BW60"/>
      <c r="BX60"/>
      <c r="BY60"/>
      <c r="BZ60"/>
      <c r="CA60"/>
      <c r="CB60"/>
      <c r="CC60"/>
      <c r="CD60"/>
      <c r="CE60"/>
      <c r="CF60"/>
      <c r="CG60"/>
    </row>
    <row r="61" spans="1:85" s="199" customFormat="1" ht="12" customHeight="1">
      <c r="A61" s="104"/>
      <c r="B61"/>
      <c r="C61"/>
      <c r="D61"/>
      <c r="E61"/>
      <c r="F61"/>
      <c r="G61"/>
      <c r="H61"/>
      <c r="I61"/>
      <c r="J61"/>
      <c r="K61"/>
      <c r="L61"/>
      <c r="M61"/>
      <c r="N61"/>
      <c r="O61"/>
      <c r="P61"/>
      <c r="Q61"/>
      <c r="R61"/>
      <c r="S61"/>
      <c r="T61"/>
      <c r="U61"/>
      <c r="V61"/>
      <c r="W61"/>
      <c r="X61"/>
      <c r="Y61"/>
      <c r="Z61"/>
      <c r="AA61"/>
      <c r="AB61"/>
      <c r="AC61"/>
      <c r="AD61"/>
      <c r="AE61"/>
      <c r="AF61"/>
      <c r="AG61"/>
      <c r="AH61"/>
      <c r="AI61"/>
      <c r="AJ61"/>
      <c r="AK61"/>
      <c r="AL61"/>
      <c r="AM61"/>
      <c r="AN61"/>
      <c r="AO61"/>
      <c r="AP61"/>
      <c r="AQ61"/>
      <c r="AR61"/>
      <c r="AS61"/>
      <c r="AT61"/>
      <c r="AU61"/>
      <c r="AV61"/>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c r="CF61"/>
      <c r="CG61"/>
    </row>
    <row r="62" spans="1:85" s="199" customFormat="1" ht="12" customHeight="1">
      <c r="A62" s="104"/>
      <c r="B62"/>
      <c r="C62"/>
      <c r="D62"/>
      <c r="E62"/>
      <c r="F62"/>
      <c r="G62"/>
      <c r="H62"/>
      <c r="I62"/>
      <c r="J62"/>
      <c r="K62"/>
      <c r="L62"/>
      <c r="M62"/>
      <c r="N62"/>
      <c r="O62"/>
      <c r="P62"/>
      <c r="Q62"/>
      <c r="R62"/>
      <c r="S62"/>
      <c r="T62"/>
      <c r="U62"/>
      <c r="V62"/>
      <c r="W62"/>
      <c r="X62"/>
      <c r="Y62"/>
      <c r="Z62"/>
      <c r="AA62"/>
      <c r="AB62"/>
      <c r="AC62"/>
      <c r="AD62"/>
      <c r="AE62"/>
      <c r="AF62"/>
      <c r="AG62"/>
      <c r="AH62"/>
      <c r="AI62"/>
      <c r="AJ62"/>
      <c r="AK62"/>
      <c r="AL62"/>
      <c r="AM62"/>
      <c r="AN62"/>
      <c r="AO62"/>
      <c r="AP62"/>
      <c r="AQ62"/>
      <c r="AR62"/>
      <c r="AS62"/>
      <c r="AT62"/>
      <c r="AU62"/>
      <c r="AV62"/>
      <c r="AW62"/>
      <c r="AX62"/>
      <c r="AY62"/>
      <c r="AZ62"/>
      <c r="BA62"/>
      <c r="BB62"/>
      <c r="BC62"/>
      <c r="BD62"/>
      <c r="BE62"/>
      <c r="BF62"/>
      <c r="BG62"/>
      <c r="BH62"/>
      <c r="BI62"/>
      <c r="BJ62"/>
      <c r="BK62"/>
      <c r="BL62"/>
      <c r="BM62"/>
      <c r="BN62"/>
      <c r="BO62"/>
      <c r="BP62"/>
      <c r="BQ62"/>
      <c r="BR62"/>
      <c r="BS62"/>
      <c r="BT62"/>
      <c r="BU62"/>
      <c r="BV62"/>
      <c r="BW62"/>
      <c r="BX62"/>
      <c r="BY62"/>
      <c r="BZ62"/>
      <c r="CA62"/>
      <c r="CB62"/>
      <c r="CC62"/>
      <c r="CD62"/>
      <c r="CE62"/>
      <c r="CF62"/>
      <c r="CG62"/>
    </row>
    <row r="63" spans="1:85" s="199" customFormat="1" ht="12" customHeight="1">
      <c r="A63" s="104"/>
      <c r="B63"/>
      <c r="C63"/>
      <c r="D63"/>
      <c r="E63"/>
      <c r="F63"/>
      <c r="G63"/>
      <c r="H63"/>
      <c r="I63"/>
      <c r="J63"/>
      <c r="K63"/>
      <c r="L63"/>
      <c r="M63"/>
      <c r="N63"/>
      <c r="O63"/>
      <c r="P63"/>
      <c r="Q63"/>
      <c r="R63"/>
      <c r="S63"/>
      <c r="T63"/>
      <c r="U63"/>
      <c r="V63"/>
      <c r="W63"/>
      <c r="X63"/>
      <c r="Y63"/>
      <c r="Z63"/>
      <c r="AA63"/>
      <c r="AB63"/>
      <c r="AC63"/>
      <c r="AD63"/>
      <c r="AE63"/>
      <c r="AF63"/>
      <c r="AG63"/>
      <c r="AH63"/>
      <c r="AI63"/>
      <c r="AJ63"/>
      <c r="AK63"/>
      <c r="AL63"/>
      <c r="AM63"/>
      <c r="AN63"/>
      <c r="AO63"/>
      <c r="AP63"/>
      <c r="AQ63"/>
      <c r="AR63"/>
      <c r="AS63"/>
      <c r="AT63"/>
      <c r="AU63"/>
      <c r="AV63"/>
      <c r="AW63"/>
      <c r="AX63"/>
      <c r="AY63"/>
      <c r="AZ63"/>
      <c r="BA63"/>
      <c r="BB63"/>
      <c r="BC63"/>
      <c r="BD63"/>
      <c r="BE63"/>
      <c r="BF63"/>
      <c r="BG63"/>
      <c r="BH63"/>
      <c r="BI63"/>
      <c r="BJ63"/>
      <c r="BK63"/>
      <c r="BL63"/>
      <c r="BM63"/>
      <c r="BN63"/>
      <c r="BO63"/>
      <c r="BP63"/>
      <c r="BQ63"/>
      <c r="BR63"/>
      <c r="BS63"/>
      <c r="BT63"/>
      <c r="BU63"/>
      <c r="BV63"/>
      <c r="BW63"/>
      <c r="BX63"/>
      <c r="BY63"/>
      <c r="BZ63"/>
      <c r="CA63"/>
      <c r="CB63"/>
      <c r="CC63"/>
      <c r="CD63"/>
      <c r="CE63"/>
      <c r="CF63"/>
      <c r="CG63"/>
    </row>
    <row r="64" spans="1:85" s="199" customFormat="1" ht="12" customHeight="1">
      <c r="A64" s="104"/>
      <c r="B64"/>
      <c r="C64"/>
      <c r="D64"/>
      <c r="E64"/>
      <c r="F64"/>
      <c r="G64"/>
      <c r="H64"/>
      <c r="I64"/>
      <c r="J64"/>
      <c r="K64"/>
      <c r="L64"/>
      <c r="M64"/>
      <c r="N64"/>
      <c r="O64"/>
      <c r="P64"/>
      <c r="Q64"/>
      <c r="R64"/>
      <c r="S64"/>
      <c r="T64"/>
      <c r="U64"/>
      <c r="V64"/>
      <c r="W64"/>
      <c r="X64"/>
      <c r="Y64"/>
      <c r="Z64"/>
      <c r="AA64"/>
      <c r="AB64"/>
      <c r="AC64"/>
      <c r="AD64"/>
      <c r="AE64"/>
      <c r="AF64"/>
      <c r="AG64"/>
      <c r="AH64"/>
      <c r="AI64"/>
      <c r="AJ64"/>
      <c r="AK64"/>
      <c r="AL64"/>
      <c r="AM64"/>
      <c r="AN64"/>
      <c r="AO64"/>
      <c r="AP64"/>
      <c r="AQ64"/>
      <c r="AR64"/>
      <c r="AS64"/>
      <c r="AT64"/>
      <c r="AU64"/>
      <c r="AV64"/>
      <c r="AW64"/>
      <c r="AX64"/>
      <c r="AY64"/>
      <c r="AZ64"/>
      <c r="BA64"/>
      <c r="BB64"/>
      <c r="BC64"/>
      <c r="BD64"/>
      <c r="BE64"/>
      <c r="BF64"/>
      <c r="BG64"/>
      <c r="BH64"/>
      <c r="BI64"/>
      <c r="BJ64"/>
      <c r="BK64"/>
      <c r="BL64"/>
      <c r="BM64"/>
      <c r="BN64"/>
      <c r="BO64"/>
      <c r="BP64"/>
      <c r="BQ64"/>
      <c r="BR64"/>
      <c r="BS64"/>
      <c r="BT64"/>
      <c r="BU64"/>
      <c r="BV64"/>
      <c r="BW64"/>
      <c r="BX64"/>
      <c r="BY64"/>
      <c r="BZ64"/>
      <c r="CA64"/>
      <c r="CB64"/>
      <c r="CC64"/>
      <c r="CD64"/>
      <c r="CE64"/>
      <c r="CF64"/>
      <c r="CG64"/>
    </row>
    <row r="65" spans="1:85" s="199" customFormat="1" ht="12" customHeight="1">
      <c r="A65" s="104"/>
      <c r="B65"/>
      <c r="C65"/>
      <c r="D65"/>
      <c r="E65"/>
      <c r="F65"/>
      <c r="G65"/>
      <c r="H65"/>
      <c r="I65"/>
      <c r="J65"/>
      <c r="K65"/>
      <c r="L65"/>
      <c r="M65"/>
      <c r="N65"/>
      <c r="O65"/>
      <c r="P65"/>
      <c r="Q65"/>
      <c r="R65"/>
      <c r="S65"/>
      <c r="T65"/>
      <c r="U65"/>
      <c r="V65"/>
      <c r="W65"/>
      <c r="X65"/>
      <c r="Y65"/>
      <c r="Z65"/>
      <c r="AA65"/>
      <c r="AB65"/>
      <c r="AC65"/>
      <c r="AD65"/>
      <c r="AE65"/>
      <c r="AF65"/>
      <c r="AG65"/>
      <c r="AH65"/>
      <c r="AI65"/>
      <c r="AJ65"/>
      <c r="AK65"/>
      <c r="AL65"/>
      <c r="AM65"/>
      <c r="AN65"/>
      <c r="AO65"/>
      <c r="AP65"/>
      <c r="AQ65"/>
      <c r="AR65"/>
      <c r="AS65"/>
      <c r="AT65"/>
      <c r="AU65"/>
      <c r="AV65"/>
      <c r="AW65"/>
      <c r="AX65"/>
      <c r="AY65"/>
      <c r="AZ65"/>
      <c r="BA65"/>
      <c r="BB65"/>
      <c r="BC65"/>
      <c r="BD65"/>
      <c r="BE65"/>
      <c r="BF65"/>
      <c r="BG65"/>
      <c r="BH65"/>
      <c r="BI65"/>
      <c r="BJ65"/>
      <c r="BK65"/>
      <c r="BL65"/>
      <c r="BM65"/>
      <c r="BN65"/>
      <c r="BO65"/>
      <c r="BP65"/>
      <c r="BQ65"/>
      <c r="BR65"/>
      <c r="BS65"/>
      <c r="BT65"/>
      <c r="BU65"/>
      <c r="BV65"/>
      <c r="BW65"/>
      <c r="BX65"/>
      <c r="BY65"/>
      <c r="BZ65"/>
      <c r="CA65"/>
      <c r="CB65"/>
      <c r="CC65"/>
      <c r="CD65"/>
      <c r="CE65"/>
      <c r="CF65"/>
      <c r="CG65"/>
    </row>
    <row r="66" spans="1:85" s="199" customFormat="1" ht="12" customHeight="1">
      <c r="A66" s="104"/>
      <c r="B66"/>
      <c r="C66"/>
      <c r="D66"/>
      <c r="E66"/>
      <c r="F66"/>
      <c r="G66"/>
      <c r="H66"/>
      <c r="I66"/>
      <c r="J66"/>
      <c r="K66"/>
      <c r="L66"/>
      <c r="M66"/>
      <c r="N66"/>
      <c r="O66"/>
      <c r="P66"/>
      <c r="Q66"/>
      <c r="R66"/>
      <c r="S66"/>
      <c r="T66"/>
      <c r="U66"/>
      <c r="V66"/>
      <c r="W66"/>
      <c r="X66"/>
      <c r="Y66"/>
      <c r="Z66"/>
      <c r="AA66"/>
      <c r="AB66"/>
      <c r="AC66"/>
      <c r="AD66"/>
      <c r="AE66"/>
      <c r="AF66"/>
      <c r="AG66"/>
      <c r="AH66"/>
      <c r="AI66"/>
      <c r="AJ66"/>
      <c r="AK66"/>
      <c r="AL66"/>
      <c r="AM66"/>
      <c r="AN66"/>
      <c r="AO66"/>
      <c r="AP66"/>
      <c r="AQ66"/>
      <c r="AR66"/>
      <c r="AS66"/>
      <c r="AT66"/>
      <c r="AU66"/>
      <c r="AV66"/>
      <c r="AW66"/>
      <c r="AX66"/>
      <c r="AY66"/>
      <c r="AZ66"/>
      <c r="BA66"/>
      <c r="BB66"/>
      <c r="BC66"/>
      <c r="BD66"/>
      <c r="BE66"/>
      <c r="BF66"/>
      <c r="BG66"/>
      <c r="BH66"/>
      <c r="BI66"/>
      <c r="BJ66"/>
      <c r="BK66"/>
      <c r="BL66"/>
      <c r="BM66"/>
      <c r="BN66"/>
      <c r="BO66"/>
      <c r="BP66"/>
      <c r="BQ66"/>
      <c r="BR66"/>
      <c r="BS66"/>
      <c r="BT66"/>
      <c r="BU66"/>
      <c r="BV66"/>
      <c r="BW66"/>
      <c r="BX66"/>
      <c r="BY66"/>
      <c r="BZ66"/>
      <c r="CA66"/>
      <c r="CB66"/>
      <c r="CC66"/>
      <c r="CD66"/>
      <c r="CE66"/>
      <c r="CF66"/>
      <c r="CG66"/>
    </row>
    <row r="67" spans="1:85" s="199" customFormat="1" ht="12" customHeight="1">
      <c r="A67" s="104"/>
      <c r="B67"/>
      <c r="C67"/>
      <c r="D67"/>
      <c r="E67"/>
      <c r="F67"/>
      <c r="G67"/>
      <c r="H67"/>
      <c r="I67"/>
      <c r="J67"/>
      <c r="K67"/>
      <c r="L67"/>
      <c r="M67"/>
      <c r="N67"/>
      <c r="O67"/>
      <c r="P67"/>
      <c r="Q67"/>
      <c r="R67"/>
      <c r="S67"/>
      <c r="T67"/>
      <c r="U67"/>
      <c r="V67"/>
      <c r="W67"/>
      <c r="X67"/>
      <c r="Y67"/>
      <c r="Z67"/>
      <c r="AA67"/>
      <c r="AB67"/>
      <c r="AC67"/>
      <c r="AD67"/>
      <c r="AE67"/>
      <c r="AF67"/>
      <c r="AG67"/>
      <c r="AH67"/>
      <c r="AI67"/>
      <c r="AJ67"/>
      <c r="AK67"/>
      <c r="AL67"/>
      <c r="AM67"/>
      <c r="AN67"/>
      <c r="AO67"/>
      <c r="AP67"/>
      <c r="AQ67"/>
      <c r="AR67"/>
      <c r="AS67"/>
      <c r="AT67"/>
      <c r="AU67"/>
      <c r="AV67"/>
      <c r="AW67"/>
      <c r="AX67"/>
      <c r="AY67"/>
      <c r="AZ67"/>
      <c r="BA67"/>
      <c r="BB67"/>
      <c r="BC67"/>
      <c r="BD67"/>
      <c r="BE67"/>
      <c r="BF67"/>
      <c r="BG67"/>
      <c r="BH67"/>
      <c r="BI67"/>
      <c r="BJ67"/>
      <c r="BK67"/>
      <c r="BL67"/>
      <c r="BM67"/>
      <c r="BN67"/>
      <c r="BO67"/>
      <c r="BP67"/>
      <c r="BQ67"/>
      <c r="BR67"/>
      <c r="BS67"/>
      <c r="BT67"/>
      <c r="BU67"/>
      <c r="BV67"/>
      <c r="BW67"/>
      <c r="BX67"/>
      <c r="BY67"/>
      <c r="BZ67"/>
      <c r="CA67"/>
      <c r="CB67"/>
      <c r="CC67"/>
      <c r="CD67"/>
      <c r="CE67"/>
      <c r="CF67"/>
      <c r="CG67"/>
    </row>
    <row r="68" spans="1:85" s="199" customFormat="1" ht="12" customHeight="1">
      <c r="A68" s="104"/>
      <c r="B68"/>
      <c r="C68"/>
      <c r="D68"/>
      <c r="E68"/>
      <c r="F68"/>
      <c r="G68"/>
      <c r="H68"/>
      <c r="I68"/>
      <c r="J68"/>
      <c r="K68"/>
      <c r="L68"/>
      <c r="M68"/>
      <c r="N68"/>
      <c r="O68"/>
      <c r="P68"/>
      <c r="Q68"/>
      <c r="R68"/>
      <c r="S68"/>
      <c r="T68"/>
      <c r="U68"/>
      <c r="V68"/>
      <c r="W68"/>
      <c r="X68"/>
      <c r="Y68"/>
      <c r="Z68"/>
      <c r="AA68"/>
      <c r="AB68"/>
      <c r="AC68"/>
      <c r="AD68"/>
      <c r="AE68"/>
      <c r="AF68"/>
      <c r="AG68"/>
      <c r="AH68"/>
      <c r="AI68"/>
      <c r="AJ68"/>
      <c r="AK68"/>
      <c r="AL68"/>
      <c r="AM68"/>
      <c r="AN68"/>
      <c r="AO68"/>
      <c r="AP68"/>
      <c r="AQ68"/>
      <c r="AR68"/>
      <c r="AS68"/>
      <c r="AT68"/>
      <c r="AU68"/>
      <c r="AV68"/>
      <c r="AW68"/>
      <c r="AX68"/>
      <c r="AY68"/>
      <c r="AZ68"/>
      <c r="BA68"/>
      <c r="BB68"/>
      <c r="BC68"/>
      <c r="BD68"/>
      <c r="BE68"/>
      <c r="BF68"/>
      <c r="BG68"/>
      <c r="BH68"/>
      <c r="BI68"/>
      <c r="BJ68"/>
      <c r="BK68"/>
      <c r="BL68"/>
      <c r="BM68"/>
      <c r="BN68"/>
      <c r="BO68"/>
      <c r="BP68"/>
      <c r="BQ68"/>
      <c r="BR68"/>
      <c r="BS68"/>
      <c r="BT68"/>
      <c r="BU68"/>
      <c r="BV68"/>
      <c r="BW68"/>
      <c r="BX68"/>
      <c r="BY68"/>
      <c r="BZ68"/>
      <c r="CA68"/>
      <c r="CB68"/>
      <c r="CC68"/>
      <c r="CD68"/>
      <c r="CE68"/>
      <c r="CF68"/>
      <c r="CG68"/>
    </row>
    <row r="69" spans="1:85" s="199" customFormat="1" ht="12" customHeight="1">
      <c r="A69" s="104"/>
      <c r="B69"/>
      <c r="C69"/>
      <c r="D69"/>
      <c r="E69"/>
      <c r="F69"/>
      <c r="G69"/>
      <c r="H69"/>
      <c r="I69"/>
      <c r="J69"/>
      <c r="K69"/>
      <c r="L69"/>
      <c r="M69"/>
      <c r="N69"/>
      <c r="O69"/>
      <c r="P69"/>
      <c r="Q69"/>
      <c r="R69"/>
      <c r="S69"/>
      <c r="T69"/>
      <c r="U69"/>
      <c r="V69"/>
      <c r="W69"/>
      <c r="X69"/>
      <c r="Y69"/>
      <c r="Z69"/>
      <c r="AA69"/>
      <c r="AB69"/>
      <c r="AC69"/>
      <c r="AD69"/>
      <c r="AE69"/>
      <c r="AF69"/>
      <c r="AG69"/>
      <c r="AH69"/>
      <c r="AI69"/>
      <c r="AJ69"/>
      <c r="AK69"/>
      <c r="AL69"/>
      <c r="AM69"/>
      <c r="AN69"/>
      <c r="AO69"/>
      <c r="AP69"/>
      <c r="AQ69"/>
      <c r="AR69"/>
      <c r="AS69"/>
      <c r="AT69"/>
      <c r="AU69"/>
      <c r="AV69"/>
      <c r="AW69"/>
      <c r="AX69"/>
      <c r="AY69"/>
      <c r="AZ69"/>
      <c r="BA69"/>
      <c r="BB69"/>
      <c r="BC69"/>
      <c r="BD69"/>
      <c r="BE69"/>
      <c r="BF69"/>
      <c r="BG69"/>
      <c r="BH69"/>
      <c r="BI69"/>
      <c r="BJ69"/>
      <c r="BK69"/>
      <c r="BL69"/>
      <c r="BM69"/>
      <c r="BN69"/>
      <c r="BO69"/>
      <c r="BP69"/>
      <c r="BQ69"/>
      <c r="BR69"/>
      <c r="BS69"/>
      <c r="BT69"/>
      <c r="BU69"/>
      <c r="BV69"/>
      <c r="BW69"/>
      <c r="BX69"/>
      <c r="BY69"/>
      <c r="BZ69"/>
      <c r="CA69"/>
      <c r="CB69"/>
      <c r="CC69"/>
      <c r="CD69"/>
      <c r="CE69"/>
      <c r="CF69"/>
      <c r="CG69"/>
    </row>
    <row r="70" spans="1:85" s="199" customFormat="1" ht="12" customHeight="1">
      <c r="A70" s="104"/>
      <c r="B70"/>
      <c r="C70"/>
      <c r="D70"/>
      <c r="E70"/>
      <c r="F70"/>
      <c r="G70"/>
      <c r="H70"/>
      <c r="I70"/>
      <c r="J70"/>
      <c r="K70"/>
      <c r="L70"/>
      <c r="M70"/>
      <c r="N70"/>
      <c r="O70"/>
      <c r="P70"/>
      <c r="Q70"/>
      <c r="R70"/>
      <c r="S70"/>
      <c r="T70"/>
      <c r="U70"/>
      <c r="V70"/>
      <c r="W70"/>
      <c r="X70"/>
      <c r="Y70"/>
      <c r="Z70"/>
      <c r="AA70"/>
      <c r="AB70"/>
      <c r="AC70"/>
      <c r="AD70"/>
      <c r="AE70"/>
      <c r="AF70"/>
      <c r="AG70"/>
      <c r="AH70"/>
      <c r="AI70"/>
      <c r="AJ70"/>
      <c r="AK70"/>
      <c r="AL70"/>
      <c r="AM70"/>
      <c r="AN70"/>
      <c r="AO70"/>
      <c r="AP70"/>
      <c r="AQ70"/>
      <c r="AR70"/>
      <c r="AS70"/>
      <c r="AT70"/>
      <c r="AU70"/>
      <c r="AV70"/>
      <c r="AW70"/>
      <c r="AX70"/>
      <c r="AY70"/>
      <c r="AZ70"/>
      <c r="BA70"/>
      <c r="BB70"/>
      <c r="BC70"/>
      <c r="BD70"/>
      <c r="BE70"/>
      <c r="BF70"/>
      <c r="BG70"/>
      <c r="BH70"/>
      <c r="BI70"/>
      <c r="BJ70"/>
      <c r="BK70"/>
      <c r="BL70"/>
      <c r="BM70"/>
      <c r="BN70"/>
      <c r="BO70"/>
      <c r="BP70"/>
      <c r="BQ70"/>
      <c r="BR70"/>
      <c r="BS70"/>
      <c r="BT70"/>
      <c r="BU70"/>
      <c r="BV70"/>
      <c r="BW70"/>
      <c r="BX70"/>
      <c r="BY70"/>
      <c r="BZ70"/>
      <c r="CA70"/>
      <c r="CB70"/>
      <c r="CC70"/>
      <c r="CD70"/>
      <c r="CE70"/>
      <c r="CF70"/>
      <c r="CG70"/>
    </row>
    <row r="71" spans="1:85" s="199" customFormat="1" ht="12" customHeight="1">
      <c r="A71"/>
      <c r="B71"/>
      <c r="C71"/>
      <c r="D71"/>
      <c r="E71"/>
      <c r="F71"/>
      <c r="G71"/>
      <c r="H71"/>
      <c r="I71"/>
      <c r="J71"/>
      <c r="K71"/>
      <c r="L71"/>
      <c r="M71"/>
      <c r="N71"/>
      <c r="O71"/>
      <c r="P71"/>
      <c r="Q71"/>
      <c r="R71"/>
      <c r="S71"/>
      <c r="T71"/>
      <c r="U71"/>
      <c r="V71"/>
      <c r="W71"/>
      <c r="X71"/>
      <c r="Y71"/>
      <c r="Z71"/>
      <c r="AA71"/>
      <c r="AB71"/>
      <c r="AC71"/>
      <c r="AD71"/>
      <c r="AE71"/>
      <c r="AF71"/>
      <c r="AG71"/>
      <c r="AH71"/>
      <c r="AI71"/>
      <c r="AJ71"/>
      <c r="AK71"/>
      <c r="AL71"/>
      <c r="AM71"/>
      <c r="AN71"/>
      <c r="AO71"/>
      <c r="AP71"/>
      <c r="AQ71"/>
      <c r="AR71"/>
      <c r="AS71"/>
      <c r="AT71"/>
      <c r="AU71"/>
      <c r="AV71"/>
      <c r="AW71"/>
      <c r="AX71"/>
      <c r="AY71"/>
      <c r="AZ71"/>
      <c r="BA71"/>
      <c r="BB71"/>
      <c r="BC71"/>
      <c r="BD71"/>
      <c r="BE71"/>
      <c r="BF71"/>
      <c r="BG71"/>
      <c r="BH71"/>
      <c r="BI71"/>
      <c r="BJ71"/>
      <c r="BK71"/>
      <c r="BL71"/>
      <c r="BM71"/>
      <c r="BN71"/>
      <c r="BO71"/>
      <c r="BP71"/>
      <c r="BQ71"/>
      <c r="BR71"/>
      <c r="BS71"/>
      <c r="BT71"/>
      <c r="BU71"/>
      <c r="BV71"/>
      <c r="BW71"/>
      <c r="BX71"/>
      <c r="BY71"/>
      <c r="BZ71"/>
      <c r="CA71"/>
      <c r="CB71"/>
      <c r="CC71"/>
      <c r="CD71"/>
      <c r="CE71"/>
      <c r="CF71"/>
      <c r="CG71"/>
    </row>
    <row r="72" spans="1:85" s="199" customFormat="1" ht="12" customHeight="1">
      <c r="A72"/>
      <c r="B72"/>
      <c r="C72"/>
      <c r="D72"/>
      <c r="E72"/>
      <c r="F72"/>
      <c r="G72"/>
      <c r="H72"/>
      <c r="I72"/>
      <c r="J72"/>
      <c r="K72"/>
      <c r="L72"/>
      <c r="M72"/>
      <c r="N72"/>
      <c r="O72"/>
      <c r="P72"/>
      <c r="Q72"/>
      <c r="R72"/>
      <c r="S72"/>
      <c r="T72"/>
      <c r="U72"/>
      <c r="V72"/>
      <c r="W72"/>
      <c r="X72"/>
      <c r="Y72"/>
      <c r="Z72"/>
      <c r="AA72"/>
      <c r="AB72"/>
      <c r="AC72"/>
      <c r="AD72"/>
      <c r="AE72"/>
      <c r="AF72"/>
      <c r="AG72"/>
      <c r="AH72"/>
      <c r="AI72"/>
      <c r="AJ72"/>
      <c r="AK72"/>
      <c r="AL72"/>
      <c r="AM72"/>
      <c r="AN72"/>
      <c r="AO72"/>
      <c r="AP72"/>
      <c r="AQ72"/>
      <c r="AR72"/>
      <c r="AS72"/>
      <c r="AT72"/>
      <c r="AU72"/>
      <c r="AV72"/>
      <c r="AW72"/>
      <c r="AX72"/>
      <c r="AY72"/>
      <c r="AZ72"/>
      <c r="BA72"/>
      <c r="BB72"/>
      <c r="BC72"/>
      <c r="BD72"/>
      <c r="BE72"/>
      <c r="BF72"/>
      <c r="BG72"/>
      <c r="BH72"/>
      <c r="BI72"/>
      <c r="BJ72"/>
      <c r="BK72"/>
      <c r="BL72"/>
      <c r="BM72"/>
      <c r="BN72"/>
      <c r="BO72"/>
      <c r="BP72"/>
      <c r="BQ72"/>
      <c r="BR72"/>
      <c r="BS72"/>
      <c r="BT72"/>
      <c r="BU72"/>
      <c r="BV72"/>
      <c r="BW72"/>
      <c r="BX72"/>
      <c r="BY72"/>
      <c r="BZ72"/>
      <c r="CA72"/>
      <c r="CB72"/>
      <c r="CC72"/>
      <c r="CD72"/>
      <c r="CE72"/>
      <c r="CF72"/>
      <c r="CG72"/>
    </row>
    <row r="73" spans="1:85" s="199" customFormat="1" ht="12" customHeight="1">
      <c r="A73"/>
      <c r="B73"/>
      <c r="C73"/>
      <c r="D73"/>
      <c r="E73"/>
      <c r="F73"/>
      <c r="G73"/>
      <c r="H73"/>
      <c r="I73"/>
      <c r="J73"/>
      <c r="K73"/>
      <c r="L73"/>
      <c r="M73"/>
      <c r="N73"/>
      <c r="O73"/>
      <c r="P73"/>
      <c r="Q73"/>
      <c r="R73"/>
      <c r="S73"/>
      <c r="T73"/>
      <c r="U73"/>
      <c r="V73"/>
      <c r="W73"/>
      <c r="X73"/>
      <c r="Y73"/>
      <c r="Z73"/>
      <c r="AA73"/>
      <c r="AB73"/>
      <c r="AC73"/>
      <c r="AD73"/>
      <c r="AE73"/>
      <c r="AF73"/>
      <c r="AG73"/>
      <c r="AH73"/>
      <c r="AI73"/>
      <c r="AJ73"/>
      <c r="AK73"/>
      <c r="AL73"/>
      <c r="AM73"/>
      <c r="AN73"/>
      <c r="AO73"/>
      <c r="AP73"/>
      <c r="AQ73"/>
      <c r="AR73"/>
      <c r="AS73"/>
      <c r="AT73"/>
      <c r="AU73"/>
      <c r="AV73"/>
      <c r="AW73"/>
      <c r="AX73"/>
      <c r="AY73"/>
      <c r="AZ73"/>
      <c r="BA73"/>
      <c r="BB73"/>
      <c r="BC73"/>
      <c r="BD73"/>
      <c r="BE73"/>
      <c r="BF73"/>
      <c r="BG73"/>
      <c r="BH73"/>
      <c r="BI73"/>
      <c r="BJ73"/>
      <c r="BK73"/>
      <c r="BL73"/>
      <c r="BM73"/>
      <c r="BN73"/>
      <c r="BO73"/>
      <c r="BP73"/>
      <c r="BQ73"/>
      <c r="BR73"/>
      <c r="BS73"/>
      <c r="BT73"/>
      <c r="BU73"/>
      <c r="BV73"/>
      <c r="BW73"/>
      <c r="BX73"/>
      <c r="BY73"/>
      <c r="BZ73"/>
      <c r="CA73"/>
      <c r="CB73"/>
      <c r="CC73"/>
      <c r="CD73"/>
      <c r="CE73"/>
      <c r="CF73"/>
      <c r="CG73"/>
    </row>
    <row r="74" spans="1:85" s="199" customFormat="1" ht="12" customHeight="1">
      <c r="A74"/>
      <c r="B74"/>
      <c r="C74"/>
      <c r="D74"/>
      <c r="E74"/>
      <c r="F74"/>
      <c r="G74"/>
      <c r="H74"/>
      <c r="I74"/>
      <c r="J74"/>
      <c r="K74"/>
      <c r="L74"/>
      <c r="M74"/>
      <c r="N74"/>
      <c r="O74"/>
      <c r="P74"/>
      <c r="Q74"/>
      <c r="R74"/>
      <c r="S74"/>
      <c r="T74"/>
      <c r="U74"/>
      <c r="V74"/>
      <c r="W74"/>
      <c r="X74"/>
      <c r="Y74"/>
      <c r="Z74"/>
      <c r="AA74"/>
      <c r="AB74"/>
      <c r="AC74"/>
      <c r="AD74"/>
      <c r="AE74"/>
      <c r="AF74"/>
      <c r="AG74"/>
      <c r="AH74"/>
      <c r="AI74"/>
      <c r="AJ74"/>
      <c r="AK74"/>
      <c r="AL74"/>
      <c r="AM74"/>
      <c r="AN74"/>
      <c r="AO74"/>
      <c r="AP74"/>
      <c r="AQ74"/>
      <c r="AR74"/>
      <c r="AS74"/>
      <c r="AT74"/>
      <c r="AU74"/>
      <c r="AV74"/>
      <c r="AW74"/>
      <c r="AX74"/>
      <c r="AY74"/>
      <c r="AZ74"/>
      <c r="BA74"/>
      <c r="BB74"/>
      <c r="BC74"/>
      <c r="BD74"/>
      <c r="BE74"/>
      <c r="BF74"/>
      <c r="BG74"/>
      <c r="BH74"/>
      <c r="BI74"/>
      <c r="BJ74"/>
      <c r="BK74"/>
      <c r="BL74"/>
      <c r="BM74"/>
      <c r="BN74"/>
      <c r="BO74"/>
      <c r="BP74"/>
      <c r="BQ74"/>
      <c r="BR74"/>
      <c r="BS74"/>
      <c r="BT74"/>
      <c r="BU74"/>
      <c r="BV74"/>
      <c r="BW74"/>
      <c r="BX74"/>
      <c r="BY74"/>
      <c r="BZ74"/>
      <c r="CA74"/>
      <c r="CB74"/>
      <c r="CC74"/>
      <c r="CD74"/>
      <c r="CE74"/>
      <c r="CF74"/>
      <c r="CG74"/>
    </row>
    <row r="75" spans="1:85" s="199" customFormat="1" ht="12" customHeight="1">
      <c r="A75"/>
      <c r="B75"/>
      <c r="C75"/>
      <c r="D75"/>
      <c r="E75"/>
      <c r="F75"/>
      <c r="G75"/>
      <c r="H75"/>
      <c r="I75"/>
      <c r="J75"/>
      <c r="K75"/>
      <c r="L75"/>
      <c r="M75"/>
      <c r="N75"/>
      <c r="O75"/>
      <c r="P75"/>
      <c r="Q75"/>
      <c r="R75"/>
      <c r="S75"/>
      <c r="T75"/>
      <c r="U75"/>
      <c r="V75"/>
      <c r="W75"/>
      <c r="X75"/>
      <c r="Y75"/>
      <c r="Z75"/>
      <c r="AA75"/>
      <c r="AB75"/>
      <c r="AC75"/>
      <c r="AD75"/>
      <c r="AE75"/>
      <c r="AF75"/>
      <c r="AG75"/>
      <c r="AH75"/>
      <c r="AI75"/>
      <c r="AJ75"/>
      <c r="AK75"/>
      <c r="AL75"/>
      <c r="AM75"/>
      <c r="AN75"/>
      <c r="AO75"/>
      <c r="AP75"/>
      <c r="AQ75"/>
      <c r="AR75"/>
      <c r="AS75"/>
      <c r="AT75"/>
      <c r="AU75"/>
      <c r="AV75"/>
      <c r="AW75"/>
      <c r="AX75"/>
      <c r="AY75"/>
      <c r="AZ75"/>
      <c r="BA75"/>
      <c r="BB75"/>
      <c r="BC75"/>
      <c r="BD75"/>
      <c r="BE75"/>
      <c r="BF75"/>
      <c r="BG75"/>
      <c r="BH75"/>
      <c r="BI75"/>
      <c r="BJ75"/>
      <c r="BK75"/>
      <c r="BL75"/>
      <c r="BM75"/>
      <c r="BN75"/>
      <c r="BO75"/>
      <c r="BP75"/>
      <c r="BQ75"/>
      <c r="BR75"/>
      <c r="BS75"/>
      <c r="BT75"/>
      <c r="BU75"/>
      <c r="BV75"/>
      <c r="BW75"/>
      <c r="BX75"/>
      <c r="BY75"/>
      <c r="BZ75"/>
      <c r="CA75"/>
      <c r="CB75"/>
      <c r="CC75"/>
      <c r="CD75"/>
      <c r="CE75"/>
      <c r="CF75"/>
      <c r="CG75"/>
    </row>
    <row r="76" spans="1:85" s="199" customFormat="1" ht="12" customHeight="1">
      <c r="A76"/>
      <c r="B76"/>
      <c r="C76"/>
      <c r="D76"/>
      <c r="E76"/>
      <c r="F76"/>
      <c r="G76"/>
      <c r="H76"/>
      <c r="I76"/>
      <c r="J76"/>
      <c r="K76"/>
      <c r="L76"/>
      <c r="M76"/>
      <c r="N76"/>
      <c r="O76"/>
      <c r="P76"/>
      <c r="Q76"/>
      <c r="R76"/>
      <c r="S76"/>
      <c r="T76"/>
      <c r="U76"/>
      <c r="V76"/>
      <c r="W76"/>
      <c r="X76"/>
      <c r="Y76"/>
      <c r="Z76"/>
      <c r="AA76"/>
      <c r="AB76"/>
      <c r="AC76"/>
      <c r="AD76"/>
      <c r="AE76"/>
      <c r="AF76"/>
      <c r="AG76"/>
      <c r="AH76"/>
      <c r="AI76"/>
      <c r="AJ76"/>
      <c r="AK76"/>
      <c r="AL76"/>
      <c r="AM76"/>
      <c r="AN76"/>
      <c r="AO76"/>
      <c r="AP76"/>
      <c r="AQ76"/>
      <c r="AR76"/>
      <c r="AS76"/>
      <c r="AT76"/>
      <c r="AU76"/>
      <c r="AV76"/>
      <c r="AW76"/>
      <c r="AX76"/>
      <c r="AY76"/>
      <c r="AZ76"/>
      <c r="BA76"/>
      <c r="BB76"/>
      <c r="BC76"/>
      <c r="BD76"/>
      <c r="BE76"/>
      <c r="BF76"/>
      <c r="BG76"/>
      <c r="BH76"/>
      <c r="BI76"/>
      <c r="BJ76"/>
      <c r="BK76"/>
      <c r="BL76"/>
      <c r="BM76"/>
      <c r="BN76"/>
      <c r="BO76"/>
      <c r="BP76"/>
      <c r="BQ76"/>
      <c r="BR76"/>
      <c r="BS76"/>
      <c r="BT76"/>
      <c r="BU76"/>
      <c r="BV76"/>
      <c r="BW76"/>
      <c r="BX76"/>
      <c r="BY76"/>
      <c r="BZ76"/>
      <c r="CA76"/>
      <c r="CB76"/>
      <c r="CC76"/>
      <c r="CD76"/>
      <c r="CE76"/>
      <c r="CF76"/>
      <c r="CG76"/>
    </row>
    <row r="77" spans="1:85" s="199" customFormat="1" ht="12" customHeight="1">
      <c r="A77"/>
      <c r="B77"/>
      <c r="C77"/>
      <c r="D77"/>
      <c r="E77"/>
      <c r="F77"/>
      <c r="G77"/>
      <c r="H77"/>
      <c r="I77"/>
      <c r="J77"/>
      <c r="K77"/>
      <c r="L77"/>
      <c r="M77"/>
      <c r="N77"/>
      <c r="O77"/>
      <c r="P77"/>
      <c r="Q77"/>
      <c r="R77"/>
      <c r="S77"/>
      <c r="T77"/>
      <c r="U77"/>
      <c r="V77"/>
      <c r="W77"/>
      <c r="X77"/>
      <c r="Y77"/>
      <c r="Z77"/>
      <c r="AA77"/>
      <c r="AB77"/>
      <c r="AC77"/>
      <c r="AD77"/>
      <c r="AE77"/>
      <c r="AF77"/>
      <c r="AG77"/>
      <c r="AH77"/>
      <c r="AI77"/>
      <c r="AJ77"/>
      <c r="AK77"/>
      <c r="AL77"/>
      <c r="AM77"/>
      <c r="AN77"/>
      <c r="AO77"/>
      <c r="AP77"/>
      <c r="AQ77"/>
      <c r="AR77"/>
      <c r="AS77"/>
      <c r="AT77"/>
      <c r="AU77"/>
      <c r="AV77"/>
      <c r="AW77"/>
      <c r="AX77"/>
      <c r="AY77"/>
      <c r="AZ77"/>
      <c r="BA77"/>
      <c r="BB77"/>
      <c r="BC77"/>
      <c r="BD77"/>
      <c r="BE77"/>
      <c r="BF77"/>
      <c r="BG77"/>
      <c r="BH77"/>
      <c r="BI77"/>
      <c r="BJ77"/>
      <c r="BK77"/>
      <c r="BL77"/>
      <c r="BM77"/>
      <c r="BN77"/>
      <c r="BO77"/>
      <c r="BP77"/>
      <c r="BQ77"/>
      <c r="BR77"/>
      <c r="BS77"/>
      <c r="BT77"/>
      <c r="BU77"/>
      <c r="BV77"/>
      <c r="BW77"/>
      <c r="BX77"/>
      <c r="BY77"/>
      <c r="BZ77"/>
      <c r="CA77"/>
      <c r="CB77"/>
      <c r="CC77"/>
      <c r="CD77"/>
      <c r="CE77"/>
      <c r="CF77"/>
      <c r="CG77"/>
    </row>
    <row r="78" spans="1:85" s="199" customFormat="1" ht="12" customHeight="1">
      <c r="A78"/>
      <c r="B78"/>
      <c r="C78"/>
      <c r="D78"/>
      <c r="E78"/>
      <c r="F78"/>
      <c r="G78"/>
      <c r="H78"/>
      <c r="I78"/>
      <c r="J78"/>
      <c r="K78"/>
      <c r="L78"/>
      <c r="M78"/>
      <c r="N78"/>
      <c r="O78"/>
      <c r="P78"/>
      <c r="Q78"/>
      <c r="R78"/>
      <c r="S78"/>
      <c r="T78"/>
      <c r="U78"/>
      <c r="V78"/>
      <c r="W78"/>
      <c r="X78"/>
      <c r="Y78"/>
      <c r="Z78"/>
      <c r="AA78"/>
      <c r="AB78"/>
      <c r="AC78"/>
      <c r="AD78"/>
      <c r="AE78"/>
      <c r="AF78"/>
      <c r="AG78"/>
      <c r="AH78"/>
      <c r="AI78"/>
      <c r="AJ78"/>
      <c r="AK78"/>
      <c r="AL78"/>
      <c r="AM78"/>
      <c r="AN78"/>
      <c r="AO78"/>
      <c r="AP78"/>
      <c r="AQ78"/>
      <c r="AR78"/>
      <c r="AS78"/>
      <c r="AT78"/>
      <c r="AU78"/>
      <c r="AV78"/>
      <c r="AW78"/>
      <c r="AX78"/>
      <c r="AY78"/>
      <c r="AZ78"/>
      <c r="BA78"/>
      <c r="BB78"/>
      <c r="BC78"/>
      <c r="BD78"/>
      <c r="BE78"/>
      <c r="BF78"/>
      <c r="BG78"/>
      <c r="BH78"/>
      <c r="BI78"/>
      <c r="BJ78"/>
      <c r="BK78"/>
      <c r="BL78"/>
      <c r="BM78"/>
      <c r="BN78"/>
      <c r="BO78"/>
      <c r="BP78"/>
      <c r="BQ78"/>
      <c r="BR78"/>
      <c r="BS78"/>
      <c r="BT78"/>
      <c r="BU78"/>
      <c r="BV78"/>
      <c r="BW78"/>
      <c r="BX78"/>
      <c r="BY78"/>
      <c r="BZ78"/>
      <c r="CA78"/>
      <c r="CB78"/>
      <c r="CC78"/>
      <c r="CD78"/>
      <c r="CE78"/>
      <c r="CF78"/>
      <c r="CG78"/>
    </row>
    <row r="79" spans="1:85" s="199" customFormat="1" ht="12" customHeight="1">
      <c r="A79"/>
      <c r="B79"/>
      <c r="C79"/>
      <c r="D79"/>
      <c r="E79"/>
      <c r="F79"/>
      <c r="G79"/>
      <c r="H79"/>
      <c r="I79"/>
      <c r="J79"/>
      <c r="K79"/>
      <c r="L79"/>
      <c r="M79"/>
      <c r="N79"/>
      <c r="O79"/>
      <c r="P79"/>
      <c r="Q79"/>
      <c r="R79"/>
      <c r="S79"/>
      <c r="T79"/>
      <c r="U79"/>
      <c r="V79"/>
      <c r="W79"/>
      <c r="X79"/>
      <c r="Y79"/>
      <c r="Z79"/>
      <c r="AA79"/>
      <c r="AB79"/>
      <c r="AC79"/>
      <c r="AD79"/>
      <c r="AE79"/>
      <c r="AF79"/>
      <c r="AG79"/>
      <c r="AH79"/>
      <c r="AI79"/>
      <c r="AJ79"/>
      <c r="AK79"/>
      <c r="AL79"/>
      <c r="AM79"/>
      <c r="AN79"/>
      <c r="AO79"/>
      <c r="AP79"/>
      <c r="AQ79"/>
      <c r="AR79"/>
      <c r="AS79"/>
      <c r="AT79"/>
      <c r="AU79"/>
      <c r="AV79"/>
      <c r="AW79"/>
      <c r="AX79"/>
      <c r="AY79"/>
      <c r="AZ79"/>
      <c r="BA79"/>
      <c r="BB79"/>
      <c r="BC79"/>
      <c r="BD79"/>
      <c r="BE79"/>
      <c r="BF79"/>
      <c r="BG79"/>
      <c r="BH79"/>
      <c r="BI79"/>
      <c r="BJ79"/>
      <c r="BK79"/>
      <c r="BL79"/>
      <c r="BM79"/>
      <c r="BN79"/>
      <c r="BO79"/>
      <c r="BP79"/>
      <c r="BQ79"/>
      <c r="BR79"/>
      <c r="BS79"/>
      <c r="BT79"/>
      <c r="BU79"/>
      <c r="BV79"/>
      <c r="BW79"/>
      <c r="BX79"/>
      <c r="BY79"/>
      <c r="BZ79"/>
      <c r="CA79"/>
      <c r="CB79"/>
      <c r="CC79"/>
      <c r="CD79"/>
      <c r="CE79"/>
      <c r="CF79"/>
      <c r="CG79"/>
    </row>
    <row r="80" spans="1:85" s="199" customFormat="1" ht="12" customHeight="1">
      <c r="A80"/>
      <c r="B80"/>
      <c r="C80"/>
      <c r="D80"/>
      <c r="E80"/>
      <c r="F80"/>
      <c r="G80"/>
      <c r="H80"/>
      <c r="I80"/>
      <c r="J80"/>
      <c r="K80"/>
      <c r="L80"/>
      <c r="M80"/>
      <c r="N80"/>
      <c r="O80"/>
      <c r="P80"/>
      <c r="Q80"/>
      <c r="R80"/>
      <c r="S80"/>
      <c r="T80"/>
      <c r="U80"/>
      <c r="V80"/>
      <c r="W80"/>
      <c r="X80"/>
      <c r="Y80"/>
      <c r="Z80"/>
      <c r="AA80"/>
      <c r="AB80"/>
      <c r="AC80"/>
      <c r="AD80"/>
      <c r="AE80"/>
      <c r="AF80"/>
      <c r="AG80"/>
      <c r="AH80"/>
      <c r="AI80"/>
      <c r="AJ80"/>
      <c r="AK80"/>
      <c r="AL80"/>
      <c r="AM80"/>
      <c r="AN80"/>
      <c r="AO80"/>
      <c r="AP80"/>
      <c r="AQ80"/>
      <c r="AR80"/>
      <c r="AS80"/>
      <c r="AT80"/>
      <c r="AU80"/>
      <c r="AV80"/>
      <c r="AW80"/>
      <c r="AX80"/>
      <c r="AY80"/>
      <c r="AZ80"/>
      <c r="BA80"/>
      <c r="BB80"/>
      <c r="BC80"/>
      <c r="BD80"/>
      <c r="BE80"/>
      <c r="BF80"/>
      <c r="BG80"/>
      <c r="BH80"/>
      <c r="BI80"/>
      <c r="BJ80"/>
      <c r="BK80"/>
      <c r="BL80"/>
      <c r="BM80"/>
      <c r="BN80"/>
      <c r="BO80"/>
      <c r="BP80"/>
      <c r="BQ80"/>
      <c r="BR80"/>
      <c r="BS80"/>
      <c r="BT80"/>
      <c r="BU80"/>
      <c r="BV80"/>
      <c r="BW80"/>
      <c r="BX80"/>
      <c r="BY80"/>
      <c r="BZ80"/>
      <c r="CA80"/>
      <c r="CB80"/>
      <c r="CC80"/>
      <c r="CD80"/>
      <c r="CE80"/>
      <c r="CF80"/>
      <c r="CG80"/>
    </row>
    <row r="81" spans="1:85" s="199" customFormat="1" ht="12" customHeight="1">
      <c r="A81"/>
      <c r="B81"/>
      <c r="C81"/>
      <c r="D81"/>
      <c r="E81"/>
      <c r="F81"/>
      <c r="G81"/>
      <c r="H81"/>
      <c r="I81"/>
      <c r="J81"/>
      <c r="K81"/>
      <c r="L81"/>
      <c r="M81"/>
      <c r="N81"/>
      <c r="O81"/>
      <c r="P81"/>
      <c r="Q81"/>
      <c r="R81"/>
      <c r="S81"/>
      <c r="T81"/>
      <c r="U81"/>
      <c r="V81"/>
      <c r="W81"/>
      <c r="X81"/>
      <c r="Y81"/>
      <c r="Z81"/>
      <c r="AA81"/>
      <c r="AB81"/>
      <c r="AC81"/>
      <c r="AD81"/>
      <c r="AE81"/>
      <c r="AF81"/>
      <c r="AG81"/>
      <c r="AH81"/>
      <c r="AI81"/>
      <c r="AJ81"/>
      <c r="AK81"/>
      <c r="AL81"/>
      <c r="AM81"/>
      <c r="AN81"/>
      <c r="AO81"/>
      <c r="AP81"/>
      <c r="AQ81"/>
      <c r="AR81"/>
      <c r="AS81"/>
      <c r="AT81"/>
      <c r="AU81"/>
      <c r="AV81"/>
      <c r="AW81"/>
      <c r="AX81"/>
      <c r="AY81"/>
      <c r="AZ81"/>
      <c r="BA81"/>
      <c r="BB81"/>
      <c r="BC81"/>
      <c r="BD81"/>
      <c r="BE81"/>
      <c r="BF81"/>
      <c r="BG81"/>
      <c r="BH81"/>
      <c r="BI81"/>
      <c r="BJ81"/>
      <c r="BK81"/>
      <c r="BL81"/>
      <c r="BM81"/>
      <c r="BN81"/>
      <c r="BO81"/>
      <c r="BP81"/>
      <c r="BQ81"/>
      <c r="BR81"/>
      <c r="BS81"/>
      <c r="BT81"/>
      <c r="BU81"/>
      <c r="BV81"/>
      <c r="BW81"/>
      <c r="BX81"/>
      <c r="BY81"/>
      <c r="BZ81"/>
      <c r="CA81"/>
      <c r="CB81"/>
      <c r="CC81"/>
      <c r="CD81"/>
      <c r="CE81"/>
      <c r="CF81"/>
      <c r="CG81"/>
    </row>
    <row r="82" spans="1:85" s="199" customFormat="1" ht="12" customHeight="1">
      <c r="A82"/>
      <c r="B82"/>
      <c r="C82"/>
      <c r="D82"/>
      <c r="E82"/>
      <c r="F82"/>
      <c r="G82"/>
      <c r="H82"/>
      <c r="I82"/>
      <c r="J82"/>
      <c r="K82"/>
      <c r="L82"/>
      <c r="M82"/>
      <c r="N82"/>
      <c r="O82"/>
      <c r="P82"/>
      <c r="Q82"/>
      <c r="R82"/>
      <c r="S82"/>
      <c r="T82"/>
      <c r="U82"/>
      <c r="V82"/>
      <c r="W82"/>
      <c r="X82"/>
      <c r="Y82"/>
      <c r="Z82"/>
      <c r="AA82"/>
      <c r="AB82"/>
      <c r="AC82"/>
      <c r="AD82"/>
      <c r="AE82"/>
      <c r="AF82"/>
      <c r="AG82"/>
      <c r="AH82"/>
      <c r="AI82"/>
      <c r="AJ82"/>
      <c r="AK82"/>
      <c r="AL82"/>
      <c r="AM82"/>
      <c r="AN82"/>
      <c r="AO82"/>
      <c r="AP82"/>
      <c r="AQ82"/>
      <c r="AR82"/>
      <c r="AS82"/>
      <c r="AT82"/>
      <c r="AU82"/>
      <c r="AV82"/>
      <c r="AW82"/>
      <c r="AX82"/>
      <c r="AY82"/>
      <c r="AZ82"/>
      <c r="BA82"/>
      <c r="BB82"/>
      <c r="BC82"/>
      <c r="BD82"/>
      <c r="BE82"/>
      <c r="BF82"/>
      <c r="BG82"/>
      <c r="BH82"/>
      <c r="BI82"/>
      <c r="BJ82"/>
      <c r="BK82"/>
      <c r="BL82"/>
      <c r="BM82"/>
      <c r="BN82"/>
      <c r="BO82"/>
      <c r="BP82"/>
      <c r="BQ82"/>
      <c r="BR82"/>
      <c r="BS82"/>
      <c r="BT82"/>
      <c r="BU82"/>
      <c r="BV82"/>
      <c r="BW82"/>
      <c r="BX82"/>
      <c r="BY82"/>
      <c r="BZ82"/>
      <c r="CA82"/>
      <c r="CB82"/>
      <c r="CC82"/>
      <c r="CD82"/>
      <c r="CE82"/>
      <c r="CF82"/>
      <c r="CG82"/>
    </row>
    <row r="83" spans="1:85" s="199" customFormat="1" ht="12" customHeight="1">
      <c r="A83"/>
      <c r="B83"/>
      <c r="C83"/>
      <c r="D83"/>
      <c r="E83"/>
      <c r="F83"/>
      <c r="G83"/>
      <c r="H83"/>
      <c r="I83"/>
      <c r="J83"/>
      <c r="K83"/>
      <c r="L83"/>
      <c r="M83"/>
      <c r="N83"/>
      <c r="O83"/>
      <c r="P83"/>
      <c r="Q83"/>
      <c r="R83"/>
      <c r="S83"/>
      <c r="T83"/>
      <c r="U83"/>
      <c r="V83"/>
      <c r="W83"/>
      <c r="X83"/>
      <c r="Y83"/>
      <c r="Z83"/>
      <c r="AA83"/>
      <c r="AB83"/>
      <c r="AC83"/>
      <c r="AD83"/>
      <c r="AE83"/>
      <c r="AF83"/>
      <c r="AG83"/>
      <c r="AH83"/>
      <c r="AI83"/>
      <c r="AJ83"/>
      <c r="AK83"/>
      <c r="AL83"/>
      <c r="AM83"/>
      <c r="AN83"/>
      <c r="AO83"/>
      <c r="AP83"/>
      <c r="AQ83"/>
      <c r="AR83"/>
      <c r="AS83"/>
      <c r="AT83"/>
      <c r="AU83"/>
      <c r="AV83"/>
      <c r="AW83"/>
      <c r="AX83"/>
      <c r="AY83"/>
      <c r="AZ83"/>
      <c r="BA83"/>
      <c r="BB83"/>
      <c r="BC83"/>
      <c r="BD83"/>
      <c r="BE83"/>
      <c r="BF83"/>
      <c r="BG83"/>
      <c r="BH83"/>
      <c r="BI83"/>
      <c r="BJ83"/>
      <c r="BK83"/>
      <c r="BL83"/>
      <c r="BM83"/>
      <c r="BN83"/>
      <c r="BO83"/>
      <c r="BP83"/>
      <c r="BQ83"/>
      <c r="BR83"/>
      <c r="BS83"/>
      <c r="BT83"/>
      <c r="BU83"/>
      <c r="BV83"/>
      <c r="BW83"/>
      <c r="BX83"/>
      <c r="BY83"/>
      <c r="BZ83"/>
      <c r="CA83"/>
      <c r="CB83"/>
      <c r="CC83"/>
      <c r="CD83"/>
      <c r="CE83"/>
      <c r="CF83"/>
      <c r="CG83"/>
    </row>
    <row r="84" spans="1:85" s="199" customFormat="1" ht="12" customHeight="1">
      <c r="A84"/>
      <c r="B84"/>
      <c r="C84"/>
      <c r="D84"/>
      <c r="E84"/>
      <c r="F84"/>
      <c r="G84"/>
      <c r="H84"/>
      <c r="I84"/>
      <c r="J84"/>
      <c r="K84"/>
      <c r="L84"/>
      <c r="M84"/>
      <c r="N84"/>
      <c r="O84"/>
      <c r="P84"/>
      <c r="Q84"/>
      <c r="R84"/>
      <c r="S84"/>
      <c r="T84"/>
      <c r="U84"/>
      <c r="V84"/>
      <c r="W84"/>
      <c r="X84"/>
      <c r="Y84"/>
      <c r="Z84"/>
      <c r="AA84"/>
      <c r="AB84"/>
      <c r="AC84"/>
      <c r="AD84"/>
      <c r="AE84"/>
      <c r="AF84"/>
      <c r="AG84"/>
      <c r="AH84"/>
      <c r="AI84"/>
      <c r="AJ84"/>
      <c r="AK84"/>
      <c r="AL84"/>
      <c r="AM84"/>
      <c r="AN84"/>
      <c r="AO84"/>
      <c r="AP84"/>
      <c r="AQ84"/>
      <c r="AR84"/>
      <c r="AS84"/>
      <c r="AT84"/>
      <c r="AU84"/>
      <c r="AV84"/>
      <c r="AW84"/>
      <c r="AX84"/>
      <c r="AY84"/>
      <c r="AZ84"/>
      <c r="BA84"/>
      <c r="BB84"/>
      <c r="BC84"/>
      <c r="BD84"/>
      <c r="BE84"/>
      <c r="BF84"/>
      <c r="BG84"/>
      <c r="BH84"/>
      <c r="BI84"/>
      <c r="BJ84"/>
      <c r="BK84"/>
      <c r="BL84"/>
      <c r="BM84"/>
      <c r="BN84"/>
      <c r="BO84"/>
      <c r="BP84"/>
      <c r="BQ84"/>
      <c r="BR84"/>
      <c r="BS84"/>
      <c r="BT84"/>
      <c r="BU84"/>
      <c r="BV84"/>
      <c r="BW84"/>
      <c r="BX84"/>
      <c r="BY84"/>
      <c r="BZ84"/>
      <c r="CA84"/>
      <c r="CB84"/>
      <c r="CC84"/>
      <c r="CD84"/>
      <c r="CE84"/>
      <c r="CF84"/>
      <c r="CG84"/>
    </row>
    <row r="85" spans="1:85" s="199" customFormat="1" ht="12" customHeight="1">
      <c r="A85"/>
      <c r="B85"/>
      <c r="C85"/>
      <c r="D85"/>
      <c r="E85"/>
      <c r="F85"/>
      <c r="G85"/>
      <c r="H85"/>
      <c r="I85"/>
      <c r="J85"/>
      <c r="K85"/>
      <c r="L85"/>
      <c r="M85"/>
      <c r="N85"/>
      <c r="O85"/>
      <c r="P85"/>
      <c r="Q85"/>
      <c r="R85"/>
      <c r="S85"/>
      <c r="T85"/>
      <c r="U85"/>
      <c r="V85"/>
      <c r="W85"/>
      <c r="X85"/>
      <c r="Y85"/>
      <c r="Z85"/>
      <c r="AA85"/>
      <c r="AB85"/>
      <c r="AC85"/>
      <c r="AD85"/>
      <c r="AE85"/>
      <c r="AF85"/>
      <c r="AG85"/>
      <c r="AH85"/>
      <c r="AI85"/>
      <c r="AJ85"/>
      <c r="AK85"/>
      <c r="AL85"/>
      <c r="AM85"/>
      <c r="AN85"/>
      <c r="AO85"/>
      <c r="AP85"/>
      <c r="AQ85"/>
      <c r="AR85"/>
      <c r="AS85"/>
      <c r="AT85"/>
      <c r="AU85"/>
      <c r="AV85"/>
      <c r="AW85"/>
      <c r="AX85"/>
      <c r="AY85"/>
      <c r="AZ85"/>
      <c r="BA85"/>
      <c r="BB85"/>
      <c r="BC85"/>
      <c r="BD85"/>
      <c r="BE85"/>
      <c r="BF85"/>
      <c r="BG85"/>
      <c r="BH85"/>
      <c r="BI85"/>
      <c r="BJ85"/>
      <c r="BK85"/>
      <c r="BL85"/>
      <c r="BM85"/>
      <c r="BN85"/>
      <c r="BO85"/>
      <c r="BP85"/>
      <c r="BQ85"/>
      <c r="BR85"/>
      <c r="BS85"/>
      <c r="BT85"/>
      <c r="BU85"/>
      <c r="BV85"/>
      <c r="BW85"/>
      <c r="BX85"/>
      <c r="BY85"/>
      <c r="BZ85"/>
      <c r="CA85"/>
      <c r="CB85"/>
      <c r="CC85"/>
      <c r="CD85"/>
      <c r="CE85"/>
      <c r="CF85"/>
      <c r="CG85"/>
    </row>
    <row r="86" spans="1:85" s="199" customFormat="1" ht="12" customHeight="1">
      <c r="A86"/>
      <c r="B86"/>
      <c r="C86"/>
      <c r="D86"/>
      <c r="E86"/>
      <c r="F86"/>
      <c r="G86"/>
      <c r="H86"/>
      <c r="I86"/>
      <c r="J86"/>
      <c r="K86"/>
      <c r="L86"/>
      <c r="M86"/>
      <c r="N86"/>
      <c r="O86"/>
      <c r="P86"/>
      <c r="Q86"/>
      <c r="R86"/>
      <c r="S86"/>
      <c r="T86"/>
      <c r="U86"/>
      <c r="V86"/>
      <c r="W86"/>
      <c r="X86"/>
      <c r="Y86"/>
      <c r="Z86"/>
      <c r="AA86"/>
      <c r="AB86"/>
      <c r="AC86"/>
      <c r="AD86"/>
      <c r="AE86"/>
      <c r="AF86"/>
      <c r="AG86"/>
      <c r="AH86"/>
      <c r="AI86"/>
      <c r="AJ86"/>
      <c r="AK86"/>
      <c r="AL86"/>
      <c r="AM86"/>
      <c r="AN86"/>
      <c r="AO86"/>
      <c r="AP86"/>
      <c r="AQ86"/>
      <c r="AR86"/>
      <c r="AS86"/>
      <c r="AT86"/>
      <c r="AU86"/>
      <c r="AV86"/>
      <c r="AW86"/>
      <c r="AX86"/>
      <c r="AY86"/>
      <c r="AZ86"/>
      <c r="BA86"/>
      <c r="BB86"/>
      <c r="BC86"/>
      <c r="BD86"/>
      <c r="BE86"/>
      <c r="BF86"/>
      <c r="BG86"/>
      <c r="BH86"/>
      <c r="BI86"/>
      <c r="BJ86"/>
      <c r="BK86"/>
      <c r="BL86"/>
      <c r="BM86"/>
      <c r="BN86"/>
      <c r="BO86"/>
      <c r="BP86"/>
      <c r="BQ86"/>
      <c r="BR86"/>
      <c r="BS86"/>
      <c r="BT86"/>
      <c r="BU86"/>
      <c r="BV86"/>
      <c r="BW86"/>
      <c r="BX86"/>
      <c r="BY86"/>
      <c r="BZ86"/>
      <c r="CA86"/>
      <c r="CB86"/>
      <c r="CC86"/>
      <c r="CD86"/>
      <c r="CE86"/>
      <c r="CF86"/>
      <c r="CG86"/>
    </row>
    <row r="87" spans="1:85" s="199" customFormat="1" ht="12" customHeight="1">
      <c r="A87"/>
      <c r="B87"/>
      <c r="C87"/>
      <c r="D87"/>
      <c r="E87"/>
      <c r="F87"/>
      <c r="G87"/>
      <c r="H87"/>
      <c r="I87"/>
      <c r="J87"/>
      <c r="K87"/>
      <c r="L87"/>
      <c r="M87"/>
      <c r="N87"/>
      <c r="O87"/>
      <c r="P87"/>
      <c r="Q87"/>
      <c r="R87"/>
      <c r="S87"/>
      <c r="T87"/>
      <c r="U87"/>
      <c r="V87"/>
      <c r="W87"/>
      <c r="X87"/>
      <c r="Y87"/>
      <c r="Z87"/>
      <c r="AA87"/>
      <c r="AB87"/>
      <c r="AC87"/>
      <c r="AD87"/>
      <c r="AE87"/>
      <c r="AF87"/>
      <c r="AG87"/>
      <c r="AH87"/>
      <c r="AI87"/>
      <c r="AJ87"/>
      <c r="AK87"/>
      <c r="AL87"/>
      <c r="AM87"/>
      <c r="AN87"/>
      <c r="AO87"/>
      <c r="AP87"/>
      <c r="AQ87"/>
      <c r="AR87"/>
      <c r="AS87"/>
      <c r="AT87"/>
      <c r="AU87"/>
      <c r="AV87"/>
      <c r="AW87"/>
      <c r="AX87"/>
      <c r="AY87"/>
      <c r="AZ87"/>
      <c r="BA87"/>
      <c r="BB87"/>
      <c r="BC87"/>
      <c r="BD87"/>
      <c r="BE87"/>
      <c r="BF87"/>
      <c r="BG87"/>
      <c r="BH87"/>
      <c r="BI87"/>
      <c r="BJ87"/>
      <c r="BK87"/>
      <c r="BL87"/>
      <c r="BM87"/>
      <c r="BN87"/>
      <c r="BO87"/>
      <c r="BP87"/>
      <c r="BQ87"/>
      <c r="BR87"/>
      <c r="BS87"/>
      <c r="BT87"/>
      <c r="BU87"/>
      <c r="BV87"/>
      <c r="BW87"/>
      <c r="BX87"/>
      <c r="BY87"/>
      <c r="BZ87"/>
      <c r="CA87"/>
      <c r="CB87"/>
      <c r="CC87"/>
      <c r="CD87"/>
      <c r="CE87"/>
      <c r="CF87"/>
      <c r="CG87"/>
    </row>
    <row r="88" spans="1:85" s="199" customFormat="1" ht="12" customHeight="1">
      <c r="A88"/>
      <c r="B88"/>
      <c r="C88"/>
      <c r="D88"/>
      <c r="E88"/>
      <c r="F88"/>
      <c r="G88"/>
      <c r="H88"/>
      <c r="I88"/>
      <c r="J88"/>
      <c r="K88"/>
      <c r="L88"/>
      <c r="M88"/>
      <c r="N88"/>
      <c r="O88"/>
      <c r="P88"/>
      <c r="Q88"/>
      <c r="R88"/>
      <c r="S88"/>
      <c r="T88"/>
      <c r="U88"/>
      <c r="V88"/>
      <c r="W88"/>
      <c r="X88"/>
      <c r="Y88"/>
      <c r="Z88"/>
      <c r="AA88"/>
      <c r="AB88"/>
      <c r="AC88"/>
      <c r="AD88"/>
      <c r="AE88"/>
      <c r="AF88"/>
      <c r="AG88"/>
      <c r="AH88"/>
      <c r="AI88"/>
      <c r="AJ88"/>
      <c r="AK88"/>
      <c r="AL88"/>
      <c r="AM88"/>
      <c r="AN88"/>
      <c r="AO88"/>
      <c r="AP88"/>
      <c r="AQ88"/>
      <c r="AR88"/>
      <c r="AS88"/>
      <c r="AT88"/>
      <c r="AU88"/>
      <c r="AV88"/>
      <c r="AW88"/>
      <c r="AX88"/>
      <c r="AY88"/>
      <c r="AZ88"/>
      <c r="BA88"/>
      <c r="BB88"/>
      <c r="BC88"/>
      <c r="BD88"/>
      <c r="BE88"/>
      <c r="BF88"/>
      <c r="BG88"/>
      <c r="BH88"/>
      <c r="BI88"/>
      <c r="BJ88"/>
      <c r="BK88"/>
      <c r="BL88"/>
      <c r="BM88"/>
      <c r="BN88"/>
      <c r="BO88"/>
      <c r="BP88"/>
      <c r="BQ88"/>
      <c r="BR88"/>
      <c r="BS88"/>
      <c r="BT88"/>
      <c r="BU88"/>
      <c r="BV88"/>
      <c r="BW88"/>
      <c r="BX88"/>
      <c r="BY88"/>
      <c r="BZ88"/>
      <c r="CA88"/>
      <c r="CB88"/>
      <c r="CC88"/>
      <c r="CD88"/>
      <c r="CE88"/>
      <c r="CF88"/>
      <c r="CG88"/>
    </row>
    <row r="89" spans="1:85" s="199" customFormat="1" ht="12" customHeight="1">
      <c r="A89"/>
      <c r="B89"/>
      <c r="C89"/>
      <c r="D89"/>
      <c r="E89"/>
      <c r="F89"/>
      <c r="G89"/>
      <c r="H89"/>
      <c r="I89"/>
      <c r="J89"/>
      <c r="K89"/>
      <c r="L89"/>
      <c r="M89"/>
      <c r="N89"/>
      <c r="O89"/>
      <c r="P89"/>
      <c r="Q89"/>
      <c r="R89"/>
      <c r="S89"/>
      <c r="T89"/>
      <c r="U89"/>
      <c r="V89"/>
      <c r="W89"/>
      <c r="X89"/>
      <c r="Y89"/>
      <c r="Z89"/>
      <c r="AA89"/>
      <c r="AB89"/>
      <c r="AC89"/>
      <c r="AD89"/>
      <c r="AE89"/>
      <c r="AF89"/>
      <c r="AG89"/>
      <c r="AH89"/>
      <c r="AI89"/>
      <c r="AJ89"/>
      <c r="AK89"/>
      <c r="AL89"/>
      <c r="AM89"/>
      <c r="AN89"/>
      <c r="AO89"/>
      <c r="AP89"/>
      <c r="AQ89"/>
      <c r="AR89"/>
      <c r="AS89"/>
      <c r="AT89"/>
      <c r="AU89"/>
      <c r="AV89"/>
      <c r="AW89"/>
      <c r="AX89"/>
      <c r="AY89"/>
      <c r="AZ89"/>
      <c r="BA89"/>
      <c r="BB89"/>
      <c r="BC89"/>
      <c r="BD89"/>
      <c r="BE89"/>
      <c r="BF89"/>
      <c r="BG89"/>
      <c r="BH89"/>
      <c r="BI89"/>
      <c r="BJ89"/>
      <c r="BK89"/>
      <c r="BL89"/>
      <c r="BM89"/>
      <c r="BN89"/>
      <c r="BO89"/>
      <c r="BP89"/>
      <c r="BQ89"/>
      <c r="BR89"/>
      <c r="BS89"/>
      <c r="BT89"/>
      <c r="BU89"/>
      <c r="BV89"/>
      <c r="BW89"/>
      <c r="BX89"/>
      <c r="BY89"/>
      <c r="BZ89"/>
      <c r="CA89"/>
      <c r="CB89"/>
      <c r="CC89"/>
      <c r="CD89"/>
      <c r="CE89"/>
      <c r="CF89"/>
      <c r="CG89"/>
    </row>
    <row r="90" spans="1:85" s="199" customFormat="1" ht="12" customHeight="1">
      <c r="A90"/>
      <c r="B90"/>
      <c r="C90"/>
      <c r="D90"/>
      <c r="E90"/>
      <c r="F90"/>
      <c r="G90"/>
      <c r="H90"/>
      <c r="I90"/>
      <c r="J90"/>
      <c r="K90"/>
      <c r="L90"/>
      <c r="M90"/>
      <c r="N90"/>
      <c r="O90"/>
      <c r="P90"/>
      <c r="Q90"/>
      <c r="R90"/>
      <c r="S90"/>
      <c r="T90"/>
      <c r="U90"/>
      <c r="V90"/>
      <c r="W90"/>
      <c r="X90"/>
      <c r="Y90"/>
      <c r="Z90"/>
      <c r="AA90"/>
      <c r="AB90"/>
      <c r="AC90"/>
      <c r="AD90"/>
      <c r="AE90"/>
      <c r="AF90"/>
      <c r="AG90"/>
      <c r="AH90"/>
      <c r="AI90"/>
      <c r="AJ90"/>
      <c r="AK90"/>
      <c r="AL90"/>
      <c r="AM90"/>
      <c r="AN90"/>
      <c r="AO90"/>
      <c r="AP90"/>
      <c r="AQ90"/>
      <c r="AR90"/>
      <c r="AS90"/>
      <c r="AT90"/>
      <c r="AU90"/>
      <c r="AV90"/>
      <c r="AW90"/>
      <c r="AX90"/>
      <c r="AY90"/>
      <c r="AZ90"/>
      <c r="BA90"/>
      <c r="BB90"/>
      <c r="BC90"/>
      <c r="BD90"/>
      <c r="BE90"/>
      <c r="BF90"/>
      <c r="BG90"/>
      <c r="BH90"/>
      <c r="BI90"/>
      <c r="BJ90"/>
      <c r="BK90"/>
      <c r="BL90"/>
      <c r="BM90"/>
      <c r="BN90"/>
      <c r="BO90"/>
      <c r="BP90"/>
      <c r="BQ90"/>
      <c r="BR90"/>
      <c r="BS90"/>
      <c r="BT90"/>
      <c r="BU90"/>
      <c r="BV90"/>
      <c r="BW90"/>
      <c r="BX90"/>
      <c r="BY90"/>
      <c r="BZ90"/>
      <c r="CA90"/>
      <c r="CB90"/>
      <c r="CC90"/>
      <c r="CD90"/>
      <c r="CE90"/>
      <c r="CF90"/>
      <c r="CG90"/>
    </row>
    <row r="91" spans="1:85" s="199" customFormat="1" ht="12" customHeight="1">
      <c r="A91"/>
      <c r="B91"/>
      <c r="C91"/>
      <c r="D91"/>
      <c r="E91"/>
      <c r="F91"/>
      <c r="G91"/>
      <c r="H91"/>
      <c r="I91"/>
      <c r="J91"/>
      <c r="K91"/>
      <c r="L91"/>
      <c r="M91"/>
      <c r="N91"/>
      <c r="O91"/>
      <c r="P91"/>
      <c r="Q91"/>
      <c r="R91"/>
      <c r="S91"/>
      <c r="T91"/>
      <c r="U91"/>
      <c r="V91"/>
      <c r="W91"/>
      <c r="X91"/>
      <c r="Y91"/>
      <c r="Z91"/>
      <c r="AA91"/>
      <c r="AB91"/>
      <c r="AC91"/>
      <c r="AD91"/>
      <c r="AE91"/>
      <c r="AF91"/>
      <c r="AG91"/>
      <c r="AH91"/>
      <c r="AI91"/>
      <c r="AJ91"/>
      <c r="AK91"/>
      <c r="AL91"/>
      <c r="AM91"/>
      <c r="AN91"/>
      <c r="AO91"/>
      <c r="AP91"/>
      <c r="AQ91"/>
      <c r="AR91"/>
      <c r="AS91"/>
      <c r="AT91"/>
      <c r="AU91"/>
      <c r="AV91"/>
      <c r="AW91"/>
      <c r="AX91"/>
      <c r="AY91"/>
      <c r="AZ91"/>
      <c r="BA91"/>
      <c r="BB91"/>
      <c r="BC91"/>
      <c r="BD91"/>
      <c r="BE91"/>
      <c r="BF91"/>
      <c r="BG91"/>
      <c r="BH91"/>
      <c r="BI91"/>
      <c r="BJ91"/>
      <c r="BK91"/>
      <c r="BL91"/>
      <c r="BM91"/>
      <c r="BN91"/>
      <c r="BO91"/>
      <c r="BP91"/>
      <c r="BQ91"/>
      <c r="BR91"/>
      <c r="BS91"/>
      <c r="BT91"/>
      <c r="BU91"/>
      <c r="BV91"/>
      <c r="BW91"/>
      <c r="BX91"/>
      <c r="BY91"/>
      <c r="BZ91"/>
      <c r="CA91"/>
      <c r="CB91"/>
      <c r="CC91"/>
      <c r="CD91"/>
      <c r="CE91"/>
      <c r="CF91"/>
      <c r="CG91"/>
    </row>
    <row r="92" spans="1:85" s="199" customFormat="1" ht="12" customHeight="1">
      <c r="A92"/>
      <c r="B92"/>
      <c r="C92"/>
      <c r="D92"/>
      <c r="E92"/>
      <c r="F92"/>
      <c r="G92"/>
      <c r="H92"/>
      <c r="I92"/>
      <c r="J92"/>
      <c r="K92"/>
      <c r="L92"/>
      <c r="M92"/>
      <c r="N92"/>
      <c r="O92"/>
      <c r="P92"/>
      <c r="Q92"/>
      <c r="R92"/>
      <c r="S92"/>
      <c r="T92"/>
      <c r="U92"/>
      <c r="V92"/>
      <c r="W92"/>
      <c r="X92"/>
      <c r="Y92"/>
      <c r="Z92"/>
      <c r="AA92"/>
      <c r="AB92"/>
      <c r="AC92"/>
      <c r="AD92"/>
      <c r="AE92"/>
      <c r="AF92"/>
      <c r="AG92"/>
      <c r="AH92"/>
      <c r="AI92"/>
      <c r="AJ92"/>
      <c r="AK92"/>
      <c r="AL92"/>
      <c r="AM92"/>
      <c r="AN92"/>
      <c r="AO92"/>
      <c r="AP92"/>
      <c r="AQ92"/>
      <c r="AR92"/>
      <c r="AS92"/>
      <c r="AT92"/>
      <c r="AU92"/>
      <c r="AV92"/>
      <c r="AW92"/>
      <c r="AX92"/>
      <c r="AY92"/>
      <c r="AZ92"/>
      <c r="BA92"/>
      <c r="BB92"/>
      <c r="BC92"/>
      <c r="BD92"/>
      <c r="BE92"/>
      <c r="BF92"/>
      <c r="BG92"/>
      <c r="BH92"/>
      <c r="BI92"/>
      <c r="BJ92"/>
      <c r="BK92"/>
      <c r="BL92"/>
      <c r="BM92"/>
      <c r="BN92"/>
      <c r="BO92"/>
      <c r="BP92"/>
      <c r="BQ92"/>
      <c r="BR92"/>
      <c r="BS92"/>
      <c r="BT92"/>
      <c r="BU92"/>
      <c r="BV92"/>
      <c r="BW92"/>
      <c r="BX92"/>
      <c r="BY92"/>
      <c r="BZ92"/>
      <c r="CA92"/>
      <c r="CB92"/>
      <c r="CC92"/>
      <c r="CD92"/>
      <c r="CE92"/>
      <c r="CF92"/>
      <c r="CG92"/>
    </row>
    <row r="93" spans="1:85" s="199" customFormat="1" ht="12" customHeight="1">
      <c r="A93"/>
      <c r="B93"/>
      <c r="C93"/>
      <c r="D93"/>
      <c r="E93"/>
      <c r="F93"/>
      <c r="G93"/>
      <c r="H93"/>
      <c r="I93"/>
      <c r="J93"/>
      <c r="K93"/>
      <c r="L93"/>
      <c r="M93"/>
      <c r="N93"/>
      <c r="O93"/>
      <c r="P93"/>
      <c r="Q93"/>
      <c r="R93"/>
      <c r="S93"/>
      <c r="T93"/>
      <c r="U93"/>
      <c r="V93"/>
      <c r="W93"/>
      <c r="X93"/>
      <c r="Y93"/>
      <c r="Z93"/>
      <c r="AA93"/>
      <c r="AB93"/>
      <c r="AC93"/>
      <c r="AD93"/>
      <c r="AE93"/>
      <c r="AF93"/>
      <c r="AG93"/>
      <c r="AH93"/>
      <c r="AI93"/>
      <c r="AJ93"/>
      <c r="AK93"/>
      <c r="AL93"/>
      <c r="AM93"/>
      <c r="AN93"/>
      <c r="AO93"/>
      <c r="AP93"/>
      <c r="AQ93"/>
      <c r="AR93"/>
      <c r="AS93"/>
      <c r="AT93"/>
      <c r="AU93"/>
      <c r="AV93"/>
      <c r="AW93"/>
      <c r="AX93"/>
      <c r="AY93"/>
      <c r="AZ93"/>
      <c r="BA93"/>
      <c r="BB93"/>
      <c r="BC93"/>
      <c r="BD93"/>
      <c r="BE93"/>
      <c r="BF93"/>
      <c r="BG93"/>
      <c r="BH93"/>
      <c r="BI93"/>
      <c r="BJ93"/>
      <c r="BK93"/>
      <c r="BL93"/>
      <c r="BM93"/>
      <c r="BN93"/>
      <c r="BO93"/>
      <c r="BP93"/>
      <c r="BQ93"/>
      <c r="BR93"/>
      <c r="BS93"/>
      <c r="BT93"/>
      <c r="BU93"/>
      <c r="BV93"/>
      <c r="BW93"/>
      <c r="BX93"/>
      <c r="BY93"/>
      <c r="BZ93"/>
      <c r="CA93"/>
      <c r="CB93"/>
      <c r="CC93"/>
      <c r="CD93"/>
      <c r="CE93"/>
      <c r="CF93"/>
      <c r="CG93"/>
    </row>
    <row r="94" spans="1:85" s="199" customFormat="1" ht="12" customHeight="1">
      <c r="A94"/>
      <c r="B94"/>
      <c r="C94"/>
      <c r="D94"/>
      <c r="E94"/>
      <c r="F94"/>
      <c r="G94"/>
      <c r="H94"/>
      <c r="I94"/>
      <c r="J94"/>
      <c r="K94"/>
      <c r="L94"/>
      <c r="M94"/>
      <c r="N94"/>
      <c r="O94"/>
      <c r="P94"/>
      <c r="Q94"/>
      <c r="R94"/>
      <c r="S94"/>
      <c r="T94"/>
      <c r="U94"/>
      <c r="V94"/>
      <c r="W94"/>
      <c r="X94"/>
      <c r="Y94"/>
      <c r="Z94"/>
      <c r="AA94"/>
      <c r="AB94"/>
      <c r="AC94"/>
      <c r="AD94"/>
      <c r="AE94"/>
      <c r="AF94"/>
      <c r="AG94"/>
      <c r="AH94"/>
      <c r="AI94"/>
      <c r="AJ94"/>
      <c r="AK94"/>
      <c r="AL94"/>
      <c r="AM94"/>
      <c r="AN94"/>
      <c r="AO94"/>
      <c r="AP94"/>
      <c r="AQ94"/>
      <c r="AR94"/>
      <c r="AS94"/>
      <c r="AT94"/>
      <c r="AU94"/>
      <c r="AV94"/>
      <c r="AW94"/>
      <c r="AX94"/>
      <c r="AY94"/>
      <c r="AZ94"/>
      <c r="BA94"/>
      <c r="BB94"/>
      <c r="BC94"/>
      <c r="BD94"/>
      <c r="BE94"/>
      <c r="BF94"/>
      <c r="BG94"/>
      <c r="BH94"/>
      <c r="BI94"/>
      <c r="BJ94"/>
      <c r="BK94"/>
      <c r="BL94"/>
      <c r="BM94"/>
      <c r="BN94"/>
      <c r="BO94"/>
      <c r="BP94"/>
      <c r="BQ94"/>
      <c r="BR94"/>
      <c r="BS94"/>
      <c r="BT94"/>
      <c r="BU94"/>
      <c r="BV94"/>
      <c r="BW94"/>
      <c r="BX94"/>
      <c r="BY94"/>
      <c r="BZ94"/>
      <c r="CA94"/>
      <c r="CB94"/>
      <c r="CC94"/>
      <c r="CD94"/>
      <c r="CE94"/>
      <c r="CF94"/>
      <c r="CG94"/>
    </row>
    <row r="95" spans="1:85" s="199" customFormat="1" ht="12" customHeight="1">
      <c r="A95"/>
      <c r="B95"/>
      <c r="C95"/>
      <c r="D95"/>
      <c r="E95"/>
      <c r="F95"/>
      <c r="G95"/>
      <c r="H95"/>
      <c r="I95"/>
      <c r="J95"/>
      <c r="K95"/>
      <c r="L95"/>
      <c r="M95"/>
      <c r="N95"/>
      <c r="O95"/>
      <c r="P95"/>
      <c r="Q95"/>
      <c r="R95"/>
      <c r="S95"/>
      <c r="T95"/>
      <c r="U95"/>
      <c r="V95"/>
      <c r="W95"/>
      <c r="X95"/>
      <c r="Y95"/>
      <c r="Z95"/>
      <c r="AA95"/>
      <c r="AB95"/>
      <c r="AC95"/>
      <c r="AD95"/>
      <c r="AE95"/>
      <c r="AF95"/>
      <c r="AG95"/>
      <c r="AH95"/>
      <c r="AI95"/>
      <c r="AJ95"/>
      <c r="AK95"/>
      <c r="AL95"/>
      <c r="AM95"/>
      <c r="AN95"/>
      <c r="AO95"/>
      <c r="AP95"/>
      <c r="AQ95"/>
      <c r="AR95"/>
      <c r="AS95"/>
      <c r="AT95"/>
      <c r="AU95"/>
      <c r="AV95"/>
      <c r="AW95"/>
      <c r="AX95"/>
      <c r="AY95"/>
      <c r="AZ95"/>
      <c r="BA95"/>
      <c r="BB95"/>
      <c r="BC95"/>
      <c r="BD95"/>
      <c r="BE95"/>
      <c r="BF95"/>
      <c r="BG95"/>
      <c r="BH95"/>
      <c r="BI95"/>
      <c r="BJ95"/>
      <c r="BK95"/>
      <c r="BL95"/>
      <c r="BM95"/>
      <c r="BN95"/>
      <c r="BO95"/>
      <c r="BP95"/>
      <c r="BQ95"/>
      <c r="BR95"/>
      <c r="BS95"/>
      <c r="BT95"/>
      <c r="BU95"/>
      <c r="BV95"/>
      <c r="BW95"/>
      <c r="BX95"/>
      <c r="BY95"/>
      <c r="BZ95"/>
      <c r="CA95"/>
      <c r="CB95"/>
      <c r="CC95"/>
      <c r="CD95"/>
      <c r="CE95"/>
      <c r="CF95"/>
      <c r="CG95"/>
    </row>
    <row r="96" spans="1:85" s="199" customFormat="1" ht="12" customHeight="1">
      <c r="A96"/>
      <c r="B96"/>
      <c r="C96"/>
      <c r="D96"/>
      <c r="E96"/>
      <c r="F96"/>
      <c r="G96"/>
      <c r="H96"/>
      <c r="I96"/>
      <c r="J96"/>
      <c r="K96"/>
      <c r="L96"/>
      <c r="M96"/>
      <c r="N96"/>
      <c r="O96"/>
      <c r="P96"/>
      <c r="Q96"/>
      <c r="R96"/>
      <c r="S96"/>
      <c r="T96"/>
      <c r="U96"/>
      <c r="V96"/>
      <c r="W96"/>
      <c r="X96"/>
      <c r="Y96"/>
      <c r="Z96"/>
      <c r="AA96"/>
      <c r="AB96"/>
      <c r="AC96"/>
      <c r="AD96"/>
      <c r="AE96"/>
      <c r="AF96"/>
      <c r="AG96"/>
      <c r="AH96"/>
      <c r="AI96"/>
      <c r="AJ96"/>
      <c r="AK96"/>
      <c r="AL96"/>
      <c r="AM96"/>
      <c r="AN96"/>
      <c r="AO96"/>
      <c r="AP96"/>
      <c r="AQ96"/>
      <c r="AR96"/>
      <c r="AS96"/>
      <c r="AT96"/>
      <c r="AU96"/>
      <c r="AV96"/>
      <c r="AW96"/>
      <c r="AX96"/>
      <c r="AY96"/>
      <c r="AZ96"/>
      <c r="BA96"/>
      <c r="BB96"/>
      <c r="BC96"/>
      <c r="BD96"/>
      <c r="BE96"/>
      <c r="BF96"/>
      <c r="BG96"/>
      <c r="BH96"/>
      <c r="BI96"/>
      <c r="BJ96"/>
      <c r="BK96"/>
      <c r="BL96"/>
      <c r="BM96"/>
      <c r="BN96"/>
      <c r="BO96"/>
      <c r="BP96"/>
      <c r="BQ96"/>
      <c r="BR96"/>
      <c r="BS96"/>
      <c r="BT96"/>
      <c r="BU96"/>
      <c r="BV96"/>
      <c r="BW96"/>
      <c r="BX96"/>
      <c r="BY96"/>
      <c r="BZ96"/>
      <c r="CA96"/>
      <c r="CB96"/>
      <c r="CC96"/>
      <c r="CD96"/>
      <c r="CE96"/>
      <c r="CF96"/>
      <c r="CG96"/>
    </row>
    <row r="97" spans="1:85" s="199" customFormat="1" ht="12" customHeight="1">
      <c r="A97"/>
      <c r="B97"/>
      <c r="C97"/>
      <c r="D97"/>
      <c r="E97"/>
      <c r="F97"/>
      <c r="G97"/>
      <c r="H97"/>
      <c r="I97"/>
      <c r="J97"/>
      <c r="K97"/>
      <c r="L97"/>
      <c r="M97"/>
      <c r="N97"/>
      <c r="O97"/>
      <c r="P97"/>
      <c r="Q97"/>
      <c r="R97"/>
      <c r="S97"/>
      <c r="T97"/>
      <c r="U97"/>
      <c r="V97"/>
      <c r="W97"/>
      <c r="X97"/>
      <c r="Y97"/>
      <c r="Z97"/>
      <c r="AA97"/>
      <c r="AB97"/>
      <c r="AC97"/>
      <c r="AD97"/>
      <c r="AE97"/>
      <c r="AF97"/>
      <c r="AG97"/>
      <c r="AH97"/>
      <c r="AI97"/>
      <c r="AJ97"/>
      <c r="AK97"/>
      <c r="AL97"/>
      <c r="AM97"/>
      <c r="AN97"/>
      <c r="AO97"/>
      <c r="AP97"/>
      <c r="AQ97"/>
      <c r="AR97"/>
      <c r="AS97"/>
      <c r="AT97"/>
      <c r="AU97"/>
      <c r="AV97"/>
      <c r="AW97"/>
      <c r="AX97"/>
      <c r="AY97"/>
      <c r="AZ97"/>
      <c r="BA97"/>
      <c r="BB97"/>
      <c r="BC97"/>
      <c r="BD97"/>
      <c r="BE97"/>
      <c r="BF97"/>
      <c r="BG97"/>
      <c r="BH97"/>
      <c r="BI97"/>
      <c r="BJ97"/>
      <c r="BK97"/>
      <c r="BL97"/>
      <c r="BM97"/>
      <c r="BN97"/>
      <c r="BO97"/>
      <c r="BP97"/>
      <c r="BQ97"/>
      <c r="BR97"/>
      <c r="BS97"/>
      <c r="BT97"/>
      <c r="BU97"/>
      <c r="BV97"/>
      <c r="BW97"/>
      <c r="BX97"/>
      <c r="BY97"/>
      <c r="BZ97"/>
      <c r="CA97"/>
      <c r="CB97"/>
      <c r="CC97"/>
      <c r="CD97"/>
      <c r="CE97"/>
      <c r="CF97"/>
      <c r="CG97"/>
    </row>
    <row r="98" spans="1:85" s="199" customFormat="1" ht="12" customHeight="1">
      <c r="A98"/>
      <c r="B98"/>
      <c r="C98"/>
      <c r="D98"/>
      <c r="E98"/>
      <c r="F98"/>
      <c r="G98"/>
      <c r="H98"/>
      <c r="I98"/>
      <c r="J98"/>
      <c r="K98"/>
      <c r="L98"/>
      <c r="M98"/>
      <c r="N98"/>
      <c r="O98"/>
      <c r="P98"/>
      <c r="Q98"/>
      <c r="R98"/>
      <c r="S98"/>
      <c r="T98"/>
      <c r="U98"/>
      <c r="V98"/>
      <c r="W98"/>
      <c r="X98"/>
      <c r="Y98"/>
      <c r="Z98"/>
      <c r="AA98"/>
      <c r="AB98"/>
      <c r="AC98"/>
      <c r="AD98"/>
      <c r="AE98"/>
      <c r="AF98"/>
      <c r="AG98"/>
      <c r="AH98"/>
      <c r="AI98"/>
      <c r="AJ98"/>
      <c r="AK98"/>
      <c r="AL98"/>
      <c r="AM98"/>
      <c r="AN98"/>
      <c r="AO98"/>
      <c r="AP98"/>
      <c r="AQ98"/>
      <c r="AR98"/>
      <c r="AS98"/>
      <c r="AT98"/>
      <c r="AU98"/>
      <c r="AV98"/>
      <c r="AW98"/>
      <c r="AX98"/>
      <c r="AY98"/>
      <c r="AZ98"/>
      <c r="BA98"/>
      <c r="BB98"/>
      <c r="BC98"/>
      <c r="BD98"/>
      <c r="BE98"/>
      <c r="BF98"/>
      <c r="BG98"/>
      <c r="BH98"/>
      <c r="BI98"/>
      <c r="BJ98"/>
      <c r="BK98"/>
      <c r="BL98"/>
      <c r="BM98"/>
      <c r="BN98"/>
      <c r="BO98"/>
      <c r="BP98"/>
      <c r="BQ98"/>
      <c r="BR98"/>
      <c r="BS98"/>
      <c r="BT98"/>
      <c r="BU98"/>
      <c r="BV98"/>
      <c r="BW98"/>
      <c r="BX98"/>
      <c r="BY98"/>
      <c r="BZ98"/>
      <c r="CA98"/>
      <c r="CB98"/>
      <c r="CC98"/>
      <c r="CD98"/>
      <c r="CE98"/>
      <c r="CF98"/>
      <c r="CG98"/>
    </row>
    <row r="99" spans="1:85" s="199" customFormat="1" ht="12" customHeight="1">
      <c r="A99"/>
      <c r="B99"/>
      <c r="C99"/>
      <c r="D99"/>
      <c r="E99"/>
      <c r="F99"/>
      <c r="G99"/>
      <c r="H99"/>
      <c r="I99"/>
      <c r="J99"/>
      <c r="K99"/>
      <c r="L99"/>
      <c r="M99"/>
      <c r="N99"/>
      <c r="O99"/>
      <c r="P99"/>
      <c r="Q99"/>
      <c r="R99"/>
      <c r="S99"/>
      <c r="T99"/>
      <c r="U99"/>
      <c r="V99"/>
      <c r="W99"/>
      <c r="X99"/>
      <c r="Y99"/>
      <c r="Z99"/>
      <c r="AA99"/>
      <c r="AB99"/>
      <c r="AC99"/>
      <c r="AD99"/>
      <c r="AE99"/>
      <c r="AF99"/>
      <c r="AG99"/>
      <c r="AH99"/>
      <c r="AI99"/>
      <c r="AJ99"/>
      <c r="AK99"/>
      <c r="AL99"/>
      <c r="AM99"/>
      <c r="AN99"/>
      <c r="AO99"/>
      <c r="AP99"/>
      <c r="AQ99"/>
      <c r="AR99"/>
      <c r="AS99"/>
      <c r="AT99"/>
      <c r="AU99"/>
      <c r="AV99"/>
      <c r="AW99"/>
      <c r="AX99"/>
      <c r="AY99"/>
      <c r="AZ99"/>
      <c r="BA99"/>
      <c r="BB99"/>
      <c r="BC99"/>
      <c r="BD99"/>
      <c r="BE99"/>
      <c r="BF99"/>
      <c r="BG99"/>
      <c r="BH99"/>
      <c r="BI99"/>
      <c r="BJ99"/>
      <c r="BK99"/>
      <c r="BL99"/>
      <c r="BM99"/>
      <c r="BN99"/>
      <c r="BO99"/>
      <c r="BP99"/>
      <c r="BQ99"/>
      <c r="BR99"/>
      <c r="BS99"/>
      <c r="BT99"/>
      <c r="BU99"/>
      <c r="BV99"/>
      <c r="BW99"/>
      <c r="BX99"/>
      <c r="BY99"/>
      <c r="BZ99"/>
      <c r="CA99"/>
      <c r="CB99"/>
      <c r="CC99"/>
      <c r="CD99"/>
      <c r="CE99"/>
      <c r="CF99"/>
      <c r="CG99"/>
    </row>
    <row r="100" spans="1:85" s="199" customFormat="1" ht="12" customHeight="1">
      <c r="A100"/>
      <c r="B100"/>
      <c r="C100"/>
      <c r="D100"/>
      <c r="E100"/>
      <c r="F100"/>
      <c r="G100"/>
      <c r="H100"/>
      <c r="I100"/>
      <c r="J100"/>
      <c r="K100"/>
      <c r="L100"/>
      <c r="M100"/>
      <c r="N100"/>
      <c r="O100"/>
      <c r="P100"/>
      <c r="Q100"/>
      <c r="R100"/>
      <c r="S100"/>
      <c r="T100"/>
      <c r="U100"/>
      <c r="V100"/>
      <c r="W100"/>
      <c r="X100"/>
      <c r="Y100"/>
      <c r="Z100"/>
      <c r="AA100"/>
      <c r="AB100"/>
      <c r="AC100"/>
      <c r="AD100"/>
      <c r="AE100"/>
      <c r="AF100"/>
      <c r="AG100"/>
      <c r="AH100"/>
      <c r="AI100"/>
      <c r="AJ100"/>
      <c r="AK100"/>
      <c r="AL100"/>
      <c r="AM100"/>
      <c r="AN100"/>
      <c r="AO100"/>
      <c r="AP100"/>
      <c r="AQ100"/>
      <c r="AR100"/>
      <c r="AS100"/>
      <c r="AT100"/>
      <c r="AU100"/>
      <c r="AV100"/>
      <c r="AW100"/>
      <c r="AX100"/>
      <c r="AY100"/>
      <c r="AZ100"/>
      <c r="BA100"/>
      <c r="BB100"/>
      <c r="BC100"/>
      <c r="BD100"/>
      <c r="BE100"/>
      <c r="BF100"/>
      <c r="BG100"/>
      <c r="BH100"/>
      <c r="BI100"/>
      <c r="BJ100"/>
      <c r="BK100"/>
      <c r="BL100"/>
      <c r="BM100"/>
      <c r="BN100"/>
      <c r="BO100"/>
      <c r="BP100"/>
      <c r="BQ100"/>
      <c r="BR100"/>
      <c r="BS100"/>
      <c r="BT100"/>
      <c r="BU100"/>
      <c r="BV100"/>
      <c r="BW100"/>
      <c r="BX100"/>
      <c r="BY100"/>
      <c r="BZ100"/>
      <c r="CA100"/>
      <c r="CB100"/>
      <c r="CC100"/>
      <c r="CD100"/>
      <c r="CE100"/>
      <c r="CF100"/>
      <c r="CG100"/>
    </row>
    <row r="101" spans="1:85" s="199" customFormat="1" ht="12" customHeight="1">
      <c r="A101"/>
      <c r="B101"/>
      <c r="C101"/>
      <c r="D101"/>
      <c r="E101"/>
      <c r="F101"/>
      <c r="G101"/>
      <c r="H101"/>
      <c r="I101"/>
      <c r="J101"/>
      <c r="K101"/>
      <c r="L101"/>
      <c r="M101"/>
      <c r="N101"/>
      <c r="O101"/>
      <c r="P101"/>
      <c r="Q101"/>
      <c r="R101"/>
      <c r="S101"/>
      <c r="T101"/>
      <c r="U101"/>
      <c r="V101"/>
      <c r="W101"/>
      <c r="X101"/>
      <c r="Y101"/>
      <c r="Z101"/>
      <c r="AA101"/>
      <c r="AB101"/>
      <c r="AC101"/>
      <c r="AD101"/>
      <c r="AE101"/>
      <c r="AF101"/>
      <c r="AG101"/>
      <c r="AH101"/>
      <c r="AI101"/>
      <c r="AJ101"/>
      <c r="AK101"/>
      <c r="AL101"/>
      <c r="AM101"/>
      <c r="AN101"/>
      <c r="AO101"/>
      <c r="AP101"/>
      <c r="AQ101"/>
      <c r="AR101"/>
      <c r="AS101"/>
      <c r="AT101"/>
      <c r="AU101"/>
      <c r="AV101"/>
      <c r="AW101"/>
      <c r="AX101"/>
      <c r="AY101"/>
      <c r="AZ101"/>
      <c r="BA101"/>
      <c r="BB101"/>
      <c r="BC101"/>
      <c r="BD101"/>
      <c r="BE101"/>
      <c r="BF101"/>
      <c r="BG101"/>
      <c r="BH101"/>
      <c r="BI101"/>
      <c r="BJ101"/>
      <c r="BK101"/>
      <c r="BL101"/>
      <c r="BM101"/>
      <c r="BN101"/>
      <c r="BO101"/>
      <c r="BP101"/>
      <c r="BQ101"/>
      <c r="BR101"/>
      <c r="BS101"/>
      <c r="BT101"/>
      <c r="BU101"/>
      <c r="BV101"/>
      <c r="BW101"/>
      <c r="BX101"/>
      <c r="BY101"/>
      <c r="BZ101"/>
      <c r="CA101"/>
      <c r="CB101"/>
      <c r="CC101"/>
      <c r="CD101"/>
      <c r="CE101"/>
      <c r="CF101"/>
      <c r="CG101"/>
    </row>
    <row r="102" spans="1:85" s="199" customFormat="1" ht="12" customHeight="1">
      <c r="A102"/>
      <c r="B102"/>
      <c r="C102"/>
      <c r="D102"/>
      <c r="E102"/>
      <c r="F102"/>
      <c r="G102"/>
      <c r="H102"/>
      <c r="I102"/>
      <c r="J102"/>
      <c r="K102"/>
      <c r="L102"/>
      <c r="M102"/>
      <c r="N102"/>
      <c r="O102"/>
      <c r="P102"/>
      <c r="Q102"/>
      <c r="R102"/>
      <c r="S102"/>
      <c r="T102"/>
      <c r="U102"/>
      <c r="V102"/>
      <c r="W102"/>
      <c r="X102"/>
      <c r="Y102"/>
      <c r="Z102"/>
      <c r="AA102"/>
      <c r="AB102"/>
      <c r="AC102"/>
      <c r="AD102"/>
      <c r="AE102"/>
      <c r="AF102"/>
      <c r="AG102"/>
      <c r="AH102"/>
      <c r="AI102"/>
      <c r="AJ102"/>
      <c r="AK102"/>
      <c r="AL102"/>
      <c r="AM102"/>
      <c r="AN102"/>
      <c r="AO102"/>
      <c r="AP102"/>
      <c r="AQ102"/>
      <c r="AR102"/>
      <c r="AS102"/>
      <c r="AT102"/>
      <c r="AU102"/>
      <c r="AV102"/>
      <c r="AW102"/>
      <c r="AX102"/>
      <c r="AY102"/>
      <c r="AZ102"/>
      <c r="BA102"/>
      <c r="BB102"/>
      <c r="BC102"/>
      <c r="BD102"/>
      <c r="BE102"/>
      <c r="BF102"/>
      <c r="BG102"/>
      <c r="BH102"/>
      <c r="BI102"/>
      <c r="BJ102"/>
      <c r="BK102"/>
      <c r="BL102"/>
      <c r="BM102"/>
      <c r="BN102"/>
      <c r="BO102"/>
      <c r="BP102"/>
      <c r="BQ102"/>
      <c r="BR102"/>
      <c r="BS102"/>
      <c r="BT102"/>
      <c r="BU102"/>
      <c r="BV102"/>
      <c r="BW102"/>
      <c r="BX102"/>
      <c r="BY102"/>
      <c r="BZ102"/>
      <c r="CA102"/>
      <c r="CB102"/>
      <c r="CC102"/>
      <c r="CD102"/>
      <c r="CE102"/>
      <c r="CF102"/>
      <c r="CG102"/>
    </row>
    <row r="103" spans="1:85" s="199" customFormat="1" ht="12" customHeight="1">
      <c r="A103"/>
      <c r="B103"/>
      <c r="C103"/>
      <c r="D103"/>
      <c r="E103"/>
      <c r="F103"/>
      <c r="G103"/>
      <c r="H103"/>
      <c r="I103"/>
      <c r="J103"/>
      <c r="K103"/>
      <c r="L103"/>
      <c r="M103"/>
      <c r="N103"/>
      <c r="O103"/>
      <c r="P103"/>
      <c r="Q103"/>
      <c r="R103"/>
      <c r="S103"/>
      <c r="T103"/>
      <c r="U103"/>
      <c r="V103"/>
      <c r="W103"/>
      <c r="X103"/>
      <c r="Y103"/>
      <c r="Z103"/>
      <c r="AA103"/>
      <c r="AB103"/>
      <c r="AC103"/>
      <c r="AD103"/>
      <c r="AE103"/>
      <c r="AF103"/>
      <c r="AG103"/>
      <c r="AH103"/>
      <c r="AI103"/>
      <c r="AJ103"/>
      <c r="AK103"/>
      <c r="AL103"/>
      <c r="AM103"/>
      <c r="AN103"/>
      <c r="AO103"/>
      <c r="AP103"/>
      <c r="AQ103"/>
      <c r="AR103"/>
      <c r="AS103"/>
      <c r="AT103"/>
      <c r="AU103"/>
      <c r="AV103"/>
      <c r="AW103"/>
      <c r="AX103"/>
      <c r="AY103"/>
      <c r="AZ103"/>
      <c r="BA103"/>
      <c r="BB103"/>
      <c r="BC103"/>
      <c r="BD103"/>
      <c r="BE103"/>
      <c r="BF103"/>
      <c r="BG103"/>
      <c r="BH103"/>
      <c r="BI103"/>
      <c r="BJ103"/>
      <c r="BK103"/>
      <c r="BL103"/>
      <c r="BM103"/>
      <c r="BN103"/>
      <c r="BO103"/>
      <c r="BP103"/>
      <c r="BQ103"/>
      <c r="BR103"/>
      <c r="BS103"/>
      <c r="BT103"/>
      <c r="BU103"/>
      <c r="BV103"/>
      <c r="BW103"/>
      <c r="BX103"/>
      <c r="BY103"/>
      <c r="BZ103"/>
      <c r="CA103"/>
      <c r="CB103"/>
      <c r="CC103"/>
      <c r="CD103"/>
      <c r="CE103"/>
      <c r="CF103"/>
      <c r="CG103"/>
    </row>
    <row r="104" spans="1:85" s="199" customFormat="1" ht="12" customHeight="1">
      <c r="A104"/>
      <c r="B104"/>
      <c r="C104"/>
      <c r="D104"/>
      <c r="E104"/>
      <c r="F104"/>
      <c r="G104"/>
      <c r="H104"/>
      <c r="I104"/>
      <c r="J104"/>
      <c r="K104"/>
      <c r="L104"/>
      <c r="M104"/>
      <c r="N104"/>
      <c r="O104"/>
      <c r="P104"/>
      <c r="Q104"/>
      <c r="R104"/>
      <c r="S104"/>
      <c r="T104"/>
      <c r="U104"/>
      <c r="V104"/>
      <c r="W104"/>
      <c r="X104"/>
      <c r="Y104"/>
      <c r="Z104"/>
      <c r="AA104"/>
      <c r="AB104"/>
      <c r="AC104"/>
      <c r="AD104"/>
      <c r="AE104"/>
      <c r="AF104"/>
      <c r="AG104"/>
      <c r="AH104"/>
      <c r="AI104"/>
      <c r="AJ104"/>
      <c r="AK104"/>
      <c r="AL104"/>
      <c r="AM104"/>
      <c r="AN104"/>
      <c r="AO104"/>
      <c r="AP104"/>
      <c r="AQ104"/>
      <c r="AR104"/>
      <c r="AS104"/>
      <c r="AT104"/>
      <c r="AU104"/>
      <c r="AV104"/>
      <c r="AW104"/>
      <c r="AX104"/>
      <c r="AY104"/>
      <c r="AZ104"/>
      <c r="BA104"/>
      <c r="BB104"/>
      <c r="BC104"/>
      <c r="BD104"/>
      <c r="BE104"/>
      <c r="BF104"/>
      <c r="BG104"/>
      <c r="BH104"/>
      <c r="BI104"/>
      <c r="BJ104"/>
      <c r="BK104"/>
      <c r="BL104"/>
      <c r="BM104"/>
      <c r="BN104"/>
      <c r="BO104"/>
      <c r="BP104"/>
      <c r="BQ104"/>
      <c r="BR104"/>
      <c r="BS104"/>
      <c r="BT104"/>
      <c r="BU104"/>
      <c r="BV104"/>
      <c r="BW104"/>
      <c r="BX104"/>
      <c r="BY104"/>
      <c r="BZ104"/>
      <c r="CA104"/>
      <c r="CB104"/>
      <c r="CC104"/>
      <c r="CD104"/>
      <c r="CE104"/>
      <c r="CF104"/>
      <c r="CG104"/>
    </row>
    <row r="105" spans="1:85" s="199" customFormat="1" ht="12" customHeight="1">
      <c r="A105"/>
      <c r="B105"/>
      <c r="C105"/>
      <c r="D105"/>
      <c r="E105"/>
      <c r="F105"/>
      <c r="G105"/>
      <c r="H105"/>
      <c r="I105"/>
      <c r="J105"/>
      <c r="K105"/>
      <c r="L105"/>
      <c r="M105"/>
      <c r="N105"/>
      <c r="O105"/>
      <c r="P105"/>
      <c r="Q105"/>
      <c r="R105"/>
      <c r="S105"/>
      <c r="T105"/>
      <c r="U105"/>
      <c r="V105"/>
      <c r="W105"/>
      <c r="X105"/>
      <c r="Y105"/>
      <c r="Z105"/>
      <c r="AA105"/>
      <c r="AB105"/>
      <c r="AC105"/>
      <c r="AD105"/>
      <c r="AE105"/>
      <c r="AF105"/>
      <c r="AG105"/>
      <c r="AH105"/>
      <c r="AI105"/>
      <c r="AJ105"/>
      <c r="AK105"/>
      <c r="AL105"/>
      <c r="AM105"/>
      <c r="AN105"/>
      <c r="AO105"/>
      <c r="AP105"/>
      <c r="AQ105"/>
      <c r="AR105"/>
      <c r="AS105"/>
      <c r="AT105"/>
      <c r="AU105"/>
      <c r="AV105"/>
      <c r="AW105"/>
      <c r="AX105"/>
      <c r="AY105"/>
      <c r="AZ105"/>
      <c r="BA105"/>
      <c r="BB105"/>
      <c r="BC105"/>
      <c r="BD105"/>
      <c r="BE105"/>
      <c r="BF105"/>
      <c r="BG105"/>
      <c r="BH105"/>
      <c r="BI105"/>
      <c r="BJ105"/>
      <c r="BK105"/>
      <c r="BL105"/>
      <c r="BM105"/>
      <c r="BN105"/>
      <c r="BO105"/>
      <c r="BP105"/>
      <c r="BQ105"/>
      <c r="BR105"/>
      <c r="BS105"/>
      <c r="BT105"/>
      <c r="BU105"/>
      <c r="BV105"/>
      <c r="BW105"/>
      <c r="BX105"/>
      <c r="BY105"/>
      <c r="BZ105"/>
      <c r="CA105"/>
      <c r="CB105"/>
      <c r="CC105"/>
      <c r="CD105"/>
      <c r="CE105"/>
      <c r="CF105"/>
      <c r="CG105"/>
    </row>
    <row r="106" spans="1:85" s="199" customFormat="1" ht="12" customHeight="1">
      <c r="A106"/>
      <c r="B106"/>
      <c r="C106"/>
      <c r="D106"/>
      <c r="E106"/>
      <c r="F106"/>
      <c r="G106"/>
      <c r="H106"/>
      <c r="I106"/>
      <c r="J106"/>
      <c r="K106"/>
      <c r="L106"/>
      <c r="M106"/>
      <c r="N106"/>
      <c r="O106"/>
      <c r="P106"/>
      <c r="Q106"/>
      <c r="R106"/>
      <c r="S106"/>
      <c r="T106"/>
      <c r="U106"/>
      <c r="V106"/>
      <c r="W106"/>
      <c r="X106"/>
      <c r="Y106"/>
      <c r="Z106"/>
      <c r="AA106"/>
      <c r="AB106"/>
      <c r="AC106"/>
      <c r="AD106"/>
      <c r="AE106"/>
      <c r="AF106"/>
      <c r="AG106"/>
      <c r="AH106"/>
      <c r="AI106"/>
      <c r="AJ106"/>
      <c r="AK106"/>
      <c r="AL106"/>
      <c r="AM106"/>
      <c r="AN106"/>
      <c r="AO106"/>
      <c r="AP106"/>
      <c r="AQ106"/>
      <c r="AR106"/>
      <c r="AS106"/>
      <c r="AT106"/>
      <c r="AU106"/>
      <c r="AV106"/>
      <c r="AW106"/>
      <c r="AX106"/>
      <c r="AY106"/>
      <c r="AZ106"/>
      <c r="BA106"/>
      <c r="BB106"/>
      <c r="BC106"/>
      <c r="BD106"/>
      <c r="BE106"/>
      <c r="BF106"/>
      <c r="BG106"/>
      <c r="BH106"/>
      <c r="BI106"/>
      <c r="BJ106"/>
      <c r="BK106"/>
      <c r="BL106"/>
      <c r="BM106"/>
      <c r="BN106"/>
      <c r="BO106"/>
      <c r="BP106"/>
      <c r="BQ106"/>
      <c r="BR106"/>
      <c r="BS106"/>
      <c r="BT106"/>
      <c r="BU106"/>
      <c r="BV106"/>
      <c r="BW106"/>
      <c r="BX106"/>
      <c r="BY106"/>
      <c r="BZ106"/>
      <c r="CA106"/>
      <c r="CB106"/>
      <c r="CC106"/>
      <c r="CD106"/>
      <c r="CE106"/>
      <c r="CF106"/>
      <c r="CG106"/>
    </row>
    <row r="107" spans="1:85" s="199" customFormat="1" ht="12" customHeight="1">
      <c r="A107"/>
      <c r="B107"/>
      <c r="C107"/>
      <c r="D107"/>
      <c r="E107"/>
      <c r="F107"/>
      <c r="G107"/>
      <c r="H107"/>
      <c r="I107"/>
      <c r="J107"/>
      <c r="K107"/>
      <c r="L107"/>
      <c r="M107"/>
      <c r="N107"/>
      <c r="O107"/>
      <c r="P107"/>
      <c r="Q107"/>
      <c r="R107"/>
      <c r="S107"/>
      <c r="T107"/>
      <c r="U107"/>
      <c r="V107"/>
      <c r="W107"/>
      <c r="X107"/>
      <c r="Y107"/>
      <c r="Z107"/>
      <c r="AA107"/>
      <c r="AB107"/>
      <c r="AC107"/>
      <c r="AD107"/>
      <c r="AE107"/>
      <c r="AF107"/>
      <c r="AG107"/>
      <c r="AH107"/>
      <c r="AI107"/>
      <c r="AJ107"/>
      <c r="AK107"/>
      <c r="AL107"/>
      <c r="AM107"/>
      <c r="AN107"/>
      <c r="AO107"/>
      <c r="AP107"/>
      <c r="AQ107"/>
      <c r="AR107"/>
      <c r="AS107"/>
      <c r="AT107"/>
      <c r="AU107"/>
      <c r="AV107"/>
      <c r="AW107"/>
      <c r="AX107"/>
      <c r="AY107"/>
      <c r="AZ107"/>
      <c r="BA107"/>
      <c r="BB107"/>
      <c r="BC107"/>
      <c r="BD107"/>
      <c r="BE107"/>
      <c r="BF107"/>
      <c r="BG107"/>
      <c r="BH107"/>
      <c r="BI107"/>
      <c r="BJ107"/>
      <c r="BK107"/>
      <c r="BL107"/>
      <c r="BM107"/>
      <c r="BN107"/>
      <c r="BO107"/>
      <c r="BP107"/>
      <c r="BQ107"/>
      <c r="BR107"/>
      <c r="BS107"/>
      <c r="BT107"/>
      <c r="BU107"/>
      <c r="BV107"/>
      <c r="BW107"/>
      <c r="BX107"/>
      <c r="BY107"/>
      <c r="BZ107"/>
      <c r="CA107"/>
      <c r="CB107"/>
      <c r="CC107"/>
      <c r="CD107"/>
      <c r="CE107"/>
      <c r="CF107"/>
      <c r="CG107"/>
    </row>
    <row r="108" spans="1:85" s="199" customFormat="1" ht="12" customHeight="1">
      <c r="A108"/>
      <c r="B108"/>
      <c r="C108"/>
      <c r="D108"/>
      <c r="E108"/>
      <c r="F108"/>
      <c r="G108"/>
      <c r="H108"/>
      <c r="I108"/>
      <c r="J108"/>
      <c r="K108"/>
      <c r="L108"/>
      <c r="M108"/>
      <c r="N108"/>
      <c r="O108"/>
      <c r="P108"/>
      <c r="Q108"/>
      <c r="R108"/>
      <c r="S108"/>
      <c r="T108"/>
      <c r="U108"/>
      <c r="V108"/>
      <c r="W108"/>
      <c r="X108"/>
      <c r="Y108"/>
      <c r="Z108"/>
      <c r="AA108"/>
      <c r="AB108"/>
      <c r="AC108"/>
      <c r="AD108"/>
      <c r="AE108"/>
      <c r="AF108"/>
      <c r="AG108"/>
      <c r="AH108"/>
      <c r="AI108"/>
      <c r="AJ108"/>
      <c r="AK108"/>
      <c r="AL108"/>
      <c r="AM108"/>
      <c r="AN108"/>
      <c r="AO108"/>
      <c r="AP108"/>
      <c r="AQ108"/>
      <c r="AR108"/>
      <c r="AS108"/>
      <c r="AT108"/>
      <c r="AU108"/>
      <c r="AV108"/>
      <c r="AW108"/>
      <c r="AX108"/>
      <c r="AY108"/>
      <c r="AZ108"/>
      <c r="BA108"/>
      <c r="BB108"/>
      <c r="BC108"/>
      <c r="BD108"/>
      <c r="BE108"/>
      <c r="BF108"/>
      <c r="BG108"/>
      <c r="BH108"/>
      <c r="BI108"/>
      <c r="BJ108"/>
      <c r="BK108"/>
      <c r="BL108"/>
      <c r="BM108"/>
      <c r="BN108"/>
      <c r="BO108"/>
      <c r="BP108"/>
      <c r="BQ108"/>
      <c r="BR108"/>
      <c r="BS108"/>
      <c r="BT108"/>
      <c r="BU108"/>
      <c r="BV108"/>
      <c r="BW108"/>
      <c r="BX108"/>
      <c r="BY108"/>
      <c r="BZ108"/>
      <c r="CA108"/>
      <c r="CB108"/>
      <c r="CC108"/>
      <c r="CD108"/>
      <c r="CE108"/>
      <c r="CF108"/>
      <c r="CG108"/>
    </row>
    <row r="109" spans="1:85" s="199" customFormat="1" ht="12" customHeight="1">
      <c r="A109"/>
      <c r="B109"/>
      <c r="C109"/>
      <c r="D109"/>
      <c r="E109"/>
      <c r="F109"/>
      <c r="G109"/>
      <c r="H109"/>
      <c r="I109"/>
      <c r="J109"/>
      <c r="K109"/>
      <c r="L109"/>
      <c r="M109"/>
      <c r="N109"/>
      <c r="O109"/>
      <c r="P109"/>
      <c r="Q109"/>
      <c r="R109"/>
      <c r="S109"/>
      <c r="T109"/>
      <c r="U109"/>
      <c r="V109"/>
      <c r="W109"/>
      <c r="X109"/>
      <c r="Y109"/>
      <c r="Z109"/>
      <c r="AA109"/>
      <c r="AB109"/>
      <c r="AC109"/>
      <c r="AD109"/>
      <c r="AE109"/>
      <c r="AF109"/>
      <c r="AG109"/>
      <c r="AH109"/>
      <c r="AI109"/>
      <c r="AJ109"/>
      <c r="AK109"/>
      <c r="AL109"/>
      <c r="AM109"/>
      <c r="AN109"/>
      <c r="AO109"/>
      <c r="AP109"/>
      <c r="AQ109"/>
      <c r="AR109"/>
      <c r="AS109"/>
      <c r="AT109"/>
      <c r="AU109"/>
      <c r="AV109"/>
      <c r="AW109"/>
      <c r="AX109"/>
      <c r="AY109"/>
      <c r="AZ109"/>
      <c r="BA109"/>
      <c r="BB109"/>
      <c r="BC109"/>
      <c r="BD109"/>
      <c r="BE109"/>
      <c r="BF109"/>
      <c r="BG109"/>
      <c r="BH109"/>
      <c r="BI109"/>
      <c r="BJ109"/>
      <c r="BK109"/>
      <c r="BL109"/>
      <c r="BM109"/>
      <c r="BN109"/>
      <c r="BO109"/>
      <c r="BP109"/>
      <c r="BQ109"/>
      <c r="BR109"/>
      <c r="BS109"/>
      <c r="BT109"/>
      <c r="BU109"/>
      <c r="BV109"/>
      <c r="BW109"/>
      <c r="BX109"/>
      <c r="BY109"/>
      <c r="BZ109"/>
      <c r="CA109"/>
      <c r="CB109"/>
      <c r="CC109"/>
      <c r="CD109"/>
      <c r="CE109"/>
      <c r="CF109"/>
      <c r="CG109"/>
    </row>
    <row r="110" spans="1:85" s="199" customFormat="1" ht="12" customHeight="1">
      <c r="A110"/>
      <c r="B110"/>
      <c r="C110"/>
      <c r="D110"/>
      <c r="E110"/>
      <c r="F110"/>
      <c r="G110"/>
      <c r="H110"/>
      <c r="I110"/>
      <c r="J110"/>
      <c r="K110"/>
      <c r="L110"/>
      <c r="M110"/>
      <c r="N110"/>
      <c r="O110"/>
      <c r="P110"/>
      <c r="Q110"/>
      <c r="R110"/>
      <c r="S110"/>
      <c r="T110"/>
      <c r="U110"/>
      <c r="V110"/>
      <c r="W110"/>
      <c r="X110"/>
      <c r="Y110"/>
      <c r="Z110"/>
      <c r="AA110"/>
      <c r="AB110"/>
      <c r="AC110"/>
      <c r="AD110"/>
      <c r="AE110"/>
      <c r="AF110"/>
      <c r="AG110"/>
      <c r="AH110"/>
      <c r="AI110"/>
      <c r="AJ110"/>
      <c r="AK110"/>
      <c r="AL110"/>
      <c r="AM110"/>
      <c r="AN110"/>
      <c r="AO110"/>
      <c r="AP110"/>
      <c r="AQ110"/>
      <c r="AR110"/>
      <c r="AS110"/>
      <c r="AT110"/>
      <c r="AU110"/>
      <c r="AV110"/>
      <c r="AW110"/>
      <c r="AX110"/>
      <c r="AY110"/>
      <c r="AZ110"/>
      <c r="BA110"/>
      <c r="BB110"/>
      <c r="BC110"/>
      <c r="BD110"/>
      <c r="BE110"/>
      <c r="BF110"/>
      <c r="BG110"/>
      <c r="BH110"/>
      <c r="BI110"/>
      <c r="BJ110"/>
      <c r="BK110"/>
      <c r="BL110"/>
      <c r="BM110"/>
      <c r="BN110"/>
      <c r="BO110"/>
      <c r="BP110"/>
      <c r="BQ110"/>
      <c r="BR110"/>
      <c r="BS110"/>
      <c r="BT110"/>
      <c r="BU110"/>
      <c r="BV110"/>
      <c r="BW110"/>
      <c r="BX110"/>
      <c r="BY110"/>
      <c r="BZ110"/>
      <c r="CA110"/>
      <c r="CB110"/>
      <c r="CC110"/>
      <c r="CD110"/>
      <c r="CE110"/>
      <c r="CF110"/>
      <c r="CG110"/>
    </row>
    <row r="111" spans="1:85" s="199" customFormat="1" ht="12" customHeight="1">
      <c r="A111"/>
      <c r="B111"/>
      <c r="C111"/>
      <c r="D111"/>
      <c r="E111"/>
      <c r="F111"/>
      <c r="G111"/>
      <c r="H111"/>
      <c r="I111"/>
      <c r="J111"/>
      <c r="K111"/>
      <c r="L111"/>
      <c r="M111"/>
      <c r="N111"/>
      <c r="O111"/>
      <c r="P111"/>
      <c r="Q111"/>
      <c r="R111"/>
      <c r="S111"/>
      <c r="T111"/>
      <c r="U111"/>
      <c r="V111"/>
      <c r="W111"/>
      <c r="X111"/>
      <c r="Y111"/>
      <c r="Z111"/>
      <c r="AA111"/>
      <c r="AB111"/>
      <c r="AC111"/>
      <c r="AD111"/>
      <c r="AE111"/>
      <c r="AF111"/>
      <c r="AG111"/>
      <c r="AH111"/>
      <c r="AI111"/>
      <c r="AJ111"/>
      <c r="AK111"/>
      <c r="AL111"/>
      <c r="AM111"/>
      <c r="AN111"/>
      <c r="AO111"/>
      <c r="AP111"/>
      <c r="AQ111"/>
      <c r="AR111"/>
      <c r="AS111"/>
      <c r="AT111"/>
      <c r="AU111"/>
      <c r="AV111"/>
      <c r="AW111"/>
      <c r="AX111"/>
      <c r="AY111"/>
      <c r="AZ111"/>
      <c r="BA111"/>
      <c r="BB111"/>
      <c r="BC111"/>
      <c r="BD111"/>
      <c r="BE111"/>
      <c r="BF111"/>
      <c r="BG111"/>
      <c r="BH111"/>
      <c r="BI111"/>
      <c r="BJ111"/>
      <c r="BK111"/>
      <c r="BL111"/>
      <c r="BM111"/>
      <c r="BN111"/>
      <c r="BO111"/>
      <c r="BP111"/>
      <c r="BQ111"/>
      <c r="BR111"/>
      <c r="BS111"/>
      <c r="BT111"/>
      <c r="BU111"/>
      <c r="BV111"/>
      <c r="BW111"/>
      <c r="BX111"/>
      <c r="BY111"/>
      <c r="BZ111"/>
      <c r="CA111"/>
      <c r="CB111"/>
      <c r="CC111"/>
      <c r="CD111"/>
      <c r="CE111"/>
      <c r="CF111"/>
      <c r="CG111"/>
    </row>
    <row r="112" spans="1:85" s="199" customFormat="1" ht="12" customHeight="1">
      <c r="A112"/>
      <c r="B112"/>
      <c r="C112"/>
      <c r="D112"/>
      <c r="E112"/>
      <c r="F112"/>
      <c r="G112"/>
      <c r="H112"/>
      <c r="I112"/>
      <c r="J112"/>
      <c r="K112"/>
      <c r="L112"/>
      <c r="M112"/>
      <c r="N112"/>
      <c r="O112"/>
      <c r="P112"/>
      <c r="Q112"/>
      <c r="R112"/>
      <c r="S112"/>
      <c r="T112"/>
      <c r="U112"/>
      <c r="V112"/>
      <c r="W112"/>
      <c r="X112"/>
      <c r="Y112"/>
      <c r="Z112"/>
      <c r="AA112"/>
      <c r="AB112"/>
      <c r="AC112"/>
      <c r="AD112"/>
      <c r="AE112"/>
      <c r="AF112"/>
      <c r="AG112"/>
      <c r="AH112"/>
      <c r="AI112"/>
      <c r="AJ112"/>
      <c r="AK112"/>
      <c r="AL112"/>
      <c r="AM112"/>
      <c r="AN112"/>
      <c r="AO112"/>
      <c r="AP112"/>
      <c r="AQ112"/>
      <c r="AR112"/>
      <c r="AS112"/>
      <c r="AT112"/>
      <c r="AU112"/>
      <c r="AV112"/>
      <c r="AW112"/>
      <c r="AX112"/>
      <c r="AY112"/>
      <c r="AZ112"/>
      <c r="BA112"/>
      <c r="BB112"/>
      <c r="BC112"/>
      <c r="BD112"/>
      <c r="BE112"/>
      <c r="BF112"/>
      <c r="BG112"/>
      <c r="BH112"/>
      <c r="BI112"/>
      <c r="BJ112"/>
      <c r="BK112"/>
      <c r="BL112"/>
      <c r="BM112"/>
      <c r="BN112"/>
      <c r="BO112"/>
      <c r="BP112"/>
      <c r="BQ112"/>
      <c r="BR112"/>
      <c r="BS112"/>
      <c r="BT112"/>
      <c r="BU112"/>
      <c r="BV112"/>
      <c r="BW112"/>
      <c r="BX112"/>
      <c r="BY112"/>
      <c r="BZ112"/>
      <c r="CA112"/>
      <c r="CB112"/>
      <c r="CC112"/>
      <c r="CD112"/>
      <c r="CE112"/>
      <c r="CF112"/>
      <c r="CG112"/>
    </row>
    <row r="113" spans="1:85" s="199" customFormat="1" ht="12" customHeight="1">
      <c r="A113"/>
      <c r="B113"/>
      <c r="C113"/>
      <c r="D113"/>
      <c r="E113"/>
      <c r="F113"/>
      <c r="G113"/>
      <c r="H113"/>
      <c r="I113"/>
      <c r="J113"/>
      <c r="K113"/>
      <c r="L113"/>
      <c r="M113"/>
      <c r="N113"/>
      <c r="O113"/>
      <c r="P113"/>
      <c r="Q113"/>
      <c r="R113"/>
      <c r="S113"/>
      <c r="T113"/>
      <c r="U113"/>
      <c r="V113"/>
      <c r="W113"/>
      <c r="X113"/>
      <c r="Y113"/>
      <c r="Z113"/>
      <c r="AA113"/>
      <c r="AB113"/>
      <c r="AC113"/>
      <c r="AD113"/>
      <c r="AE113"/>
      <c r="AF113"/>
      <c r="AG113"/>
      <c r="AH113"/>
      <c r="AI113"/>
      <c r="AJ113"/>
      <c r="AK113"/>
      <c r="AL113"/>
      <c r="AM113"/>
      <c r="AN113"/>
      <c r="AO113"/>
      <c r="AP113"/>
      <c r="AQ113"/>
      <c r="AR113"/>
      <c r="AS113"/>
      <c r="AT113"/>
      <c r="AU113"/>
      <c r="AV113"/>
      <c r="AW113"/>
      <c r="AX113"/>
      <c r="AY113"/>
      <c r="AZ113"/>
      <c r="BA113"/>
      <c r="BB113"/>
      <c r="BC113"/>
      <c r="BD113"/>
      <c r="BE113"/>
      <c r="BF113"/>
      <c r="BG113"/>
      <c r="BH113"/>
      <c r="BI113"/>
      <c r="BJ113"/>
      <c r="BK113"/>
      <c r="BL113"/>
      <c r="BM113"/>
      <c r="BN113"/>
      <c r="BO113"/>
      <c r="BP113"/>
      <c r="BQ113"/>
      <c r="BR113"/>
      <c r="BS113"/>
      <c r="BT113"/>
      <c r="BU113"/>
      <c r="BV113"/>
      <c r="BW113"/>
      <c r="BX113"/>
      <c r="BY113"/>
      <c r="BZ113"/>
      <c r="CA113"/>
      <c r="CB113"/>
      <c r="CC113"/>
      <c r="CD113"/>
      <c r="CE113"/>
      <c r="CF113"/>
      <c r="CG113"/>
    </row>
    <row r="114" spans="1:85" s="199" customFormat="1" ht="12" customHeight="1">
      <c r="A114"/>
      <c r="B114"/>
      <c r="C114"/>
      <c r="D114"/>
      <c r="E114"/>
      <c r="F114"/>
      <c r="G114"/>
      <c r="H114"/>
      <c r="I114"/>
      <c r="J114"/>
      <c r="K114"/>
      <c r="L114"/>
      <c r="M114"/>
      <c r="N114"/>
      <c r="O114"/>
      <c r="P114"/>
      <c r="Q114"/>
      <c r="R114"/>
      <c r="S114"/>
      <c r="T114"/>
      <c r="U114"/>
      <c r="V114"/>
      <c r="W114"/>
      <c r="X114"/>
      <c r="Y114"/>
      <c r="Z114"/>
      <c r="AA114"/>
      <c r="AB114"/>
      <c r="AC114"/>
      <c r="AD114"/>
      <c r="AE114"/>
      <c r="AF114"/>
      <c r="AG114"/>
      <c r="AH114"/>
      <c r="AI114"/>
      <c r="AJ114"/>
      <c r="AK114"/>
      <c r="AL114"/>
      <c r="AM114"/>
      <c r="AN114"/>
      <c r="AO114"/>
      <c r="AP114"/>
      <c r="AQ114"/>
      <c r="AR114"/>
      <c r="AS114"/>
      <c r="AT114"/>
      <c r="AU114"/>
      <c r="AV114"/>
      <c r="AW114"/>
      <c r="AX114"/>
      <c r="AY114"/>
      <c r="AZ114"/>
      <c r="BA114"/>
      <c r="BB114"/>
      <c r="BC114"/>
      <c r="BD114"/>
      <c r="BE114"/>
      <c r="BF114"/>
      <c r="BG114"/>
      <c r="BH114"/>
      <c r="BI114"/>
      <c r="BJ114"/>
      <c r="BK114"/>
      <c r="BL114"/>
      <c r="BM114"/>
      <c r="BN114"/>
      <c r="BO114"/>
      <c r="BP114"/>
      <c r="BQ114"/>
      <c r="BR114"/>
      <c r="BS114"/>
      <c r="BT114"/>
      <c r="BU114"/>
      <c r="BV114"/>
      <c r="BW114"/>
      <c r="BX114"/>
      <c r="BY114"/>
      <c r="BZ114"/>
      <c r="CA114"/>
      <c r="CB114"/>
      <c r="CC114"/>
      <c r="CD114"/>
      <c r="CE114"/>
      <c r="CF114"/>
      <c r="CG114"/>
    </row>
    <row r="115" spans="1:85" s="199" customFormat="1" ht="12" customHeight="1">
      <c r="A115"/>
      <c r="B115"/>
      <c r="C115"/>
      <c r="D115"/>
      <c r="E115"/>
      <c r="F115"/>
      <c r="G115"/>
      <c r="H115"/>
      <c r="I115"/>
      <c r="J115"/>
      <c r="K115"/>
      <c r="L115"/>
      <c r="M115"/>
      <c r="N115"/>
      <c r="O115"/>
      <c r="P115"/>
      <c r="Q115"/>
      <c r="R115"/>
      <c r="S115"/>
      <c r="T115"/>
      <c r="U115"/>
      <c r="V115"/>
      <c r="W115"/>
      <c r="X115"/>
      <c r="Y115"/>
      <c r="Z115"/>
      <c r="AA115"/>
      <c r="AB115"/>
      <c r="AC115"/>
      <c r="AD115"/>
      <c r="AE115"/>
      <c r="AF115"/>
      <c r="AG115"/>
      <c r="AH115"/>
      <c r="AI115"/>
      <c r="AJ115"/>
      <c r="AK115"/>
      <c r="AL115"/>
      <c r="AM115"/>
      <c r="AN115"/>
      <c r="AO115"/>
      <c r="AP115"/>
      <c r="AQ115"/>
      <c r="AR115"/>
      <c r="AS115"/>
      <c r="AT115"/>
      <c r="AU115"/>
      <c r="AV115"/>
      <c r="AW115"/>
      <c r="AX115"/>
      <c r="AY115"/>
      <c r="AZ115"/>
      <c r="BA115"/>
      <c r="BB115"/>
      <c r="BC115"/>
      <c r="BD115"/>
      <c r="BE115"/>
      <c r="BF115"/>
      <c r="BG115"/>
      <c r="BH115"/>
      <c r="BI115"/>
      <c r="BJ115"/>
      <c r="BK115"/>
      <c r="BL115"/>
      <c r="BM115"/>
      <c r="BN115"/>
      <c r="BO115"/>
      <c r="BP115"/>
      <c r="BQ115"/>
      <c r="BR115"/>
      <c r="BS115"/>
      <c r="BT115"/>
      <c r="BU115"/>
      <c r="BV115"/>
      <c r="BW115"/>
      <c r="BX115"/>
      <c r="BY115"/>
      <c r="BZ115"/>
      <c r="CA115"/>
      <c r="CB115"/>
      <c r="CC115"/>
      <c r="CD115"/>
      <c r="CE115"/>
      <c r="CF115"/>
      <c r="CG115"/>
    </row>
    <row r="116" spans="1:85" s="199" customFormat="1" ht="12" customHeight="1">
      <c r="A116"/>
      <c r="B116"/>
      <c r="C116"/>
      <c r="D116"/>
      <c r="E116"/>
      <c r="F116"/>
      <c r="G116"/>
      <c r="H116"/>
      <c r="I116"/>
      <c r="J116"/>
      <c r="K116"/>
      <c r="L116"/>
      <c r="M116"/>
      <c r="N116"/>
      <c r="O116"/>
      <c r="P116"/>
      <c r="Q116"/>
      <c r="R116"/>
      <c r="S116"/>
      <c r="T116"/>
      <c r="U116"/>
      <c r="V116"/>
      <c r="W116"/>
      <c r="X116"/>
      <c r="Y116"/>
      <c r="Z116"/>
      <c r="AA116"/>
      <c r="AB116"/>
      <c r="AC116"/>
      <c r="AD116"/>
      <c r="AE116"/>
      <c r="AF116"/>
      <c r="AG116"/>
      <c r="AH116"/>
      <c r="AI116"/>
      <c r="AJ116"/>
      <c r="AK116"/>
      <c r="AL116"/>
      <c r="AM116"/>
      <c r="AN116"/>
      <c r="AO116"/>
      <c r="AP116"/>
      <c r="AQ116"/>
      <c r="AR116"/>
      <c r="AS116"/>
      <c r="AT116"/>
      <c r="AU116"/>
      <c r="AV116"/>
      <c r="AW116"/>
      <c r="AX116"/>
      <c r="AY116"/>
      <c r="AZ116"/>
      <c r="BA116"/>
      <c r="BB116"/>
      <c r="BC116"/>
      <c r="BD116"/>
      <c r="BE116"/>
      <c r="BF116"/>
      <c r="BG116"/>
      <c r="BH116"/>
      <c r="BI116"/>
      <c r="BJ116"/>
      <c r="BK116"/>
      <c r="BL116"/>
      <c r="BM116"/>
      <c r="BN116"/>
      <c r="BO116"/>
      <c r="BP116"/>
      <c r="BQ116"/>
      <c r="BR116"/>
      <c r="BS116"/>
      <c r="BT116"/>
      <c r="BU116"/>
      <c r="BV116"/>
      <c r="BW116"/>
      <c r="BX116"/>
      <c r="BY116"/>
      <c r="BZ116"/>
      <c r="CA116"/>
      <c r="CB116"/>
      <c r="CC116"/>
      <c r="CD116"/>
      <c r="CE116"/>
      <c r="CF116"/>
      <c r="CG116"/>
    </row>
    <row r="117" spans="1:85" s="199" customFormat="1" ht="12" customHeight="1">
      <c r="A117"/>
      <c r="B117"/>
      <c r="C117"/>
      <c r="D117"/>
      <c r="E117"/>
      <c r="F117"/>
      <c r="G117"/>
      <c r="H117"/>
      <c r="I117"/>
      <c r="J117"/>
      <c r="K117"/>
      <c r="L117"/>
      <c r="M117"/>
      <c r="N117"/>
      <c r="O117"/>
      <c r="P117"/>
      <c r="Q117"/>
      <c r="R117"/>
      <c r="S117"/>
      <c r="T117"/>
      <c r="U117"/>
      <c r="V117"/>
      <c r="W117"/>
      <c r="X117"/>
      <c r="Y117"/>
      <c r="Z117"/>
      <c r="AA117"/>
      <c r="AB117"/>
      <c r="AC117"/>
      <c r="AD117"/>
      <c r="AE117"/>
      <c r="AF117"/>
      <c r="AG117"/>
      <c r="AH117"/>
      <c r="AI117"/>
      <c r="AJ117"/>
      <c r="AK117"/>
      <c r="AL117"/>
      <c r="AM117"/>
      <c r="AN117"/>
      <c r="AO117"/>
      <c r="AP117"/>
      <c r="AQ117"/>
      <c r="AR117"/>
      <c r="AS117"/>
      <c r="AT117"/>
      <c r="AU117"/>
      <c r="AV117"/>
      <c r="AW117"/>
      <c r="AX117"/>
      <c r="AY117"/>
      <c r="AZ117"/>
      <c r="BA117"/>
      <c r="BB117"/>
      <c r="BC117"/>
      <c r="BD117"/>
      <c r="BE117"/>
      <c r="BF117"/>
      <c r="BG117"/>
      <c r="BH117"/>
      <c r="BI117"/>
      <c r="BJ117"/>
      <c r="BK117"/>
      <c r="BL117"/>
      <c r="BM117"/>
      <c r="BN117"/>
      <c r="BO117"/>
      <c r="BP117"/>
      <c r="BQ117"/>
      <c r="BR117"/>
      <c r="BS117"/>
      <c r="BT117"/>
      <c r="BU117"/>
      <c r="BV117"/>
      <c r="BW117"/>
      <c r="BX117"/>
      <c r="BY117"/>
      <c r="BZ117"/>
      <c r="CA117"/>
      <c r="CB117"/>
      <c r="CC117"/>
      <c r="CD117"/>
      <c r="CE117"/>
      <c r="CF117"/>
      <c r="CG117"/>
    </row>
    <row r="118" spans="1:85" s="199" customFormat="1" ht="12" customHeight="1">
      <c r="A118"/>
      <c r="B118"/>
      <c r="C118"/>
      <c r="D118"/>
      <c r="E118"/>
      <c r="F118"/>
      <c r="G118"/>
      <c r="H118"/>
      <c r="I118"/>
      <c r="J118"/>
      <c r="K118"/>
      <c r="L118"/>
      <c r="M118"/>
      <c r="N118"/>
      <c r="O118"/>
      <c r="P118"/>
      <c r="Q118"/>
      <c r="R118"/>
      <c r="S118"/>
      <c r="T118"/>
      <c r="U118"/>
      <c r="V118"/>
      <c r="W118"/>
      <c r="X118"/>
      <c r="Y118"/>
      <c r="Z118"/>
      <c r="AA118"/>
      <c r="AB118"/>
      <c r="AC118"/>
      <c r="AD118"/>
      <c r="AE118"/>
      <c r="AF118"/>
      <c r="AG118"/>
      <c r="AH118"/>
      <c r="AI118"/>
      <c r="AJ118"/>
      <c r="AK118"/>
      <c r="AL118"/>
      <c r="AM118"/>
      <c r="AN118"/>
      <c r="AO118"/>
      <c r="AP118"/>
      <c r="AQ118"/>
      <c r="AR118"/>
      <c r="AS118"/>
      <c r="AT118"/>
      <c r="AU118"/>
      <c r="AV118"/>
      <c r="AW118"/>
      <c r="AX118"/>
      <c r="AY118"/>
      <c r="AZ118"/>
      <c r="BA118"/>
      <c r="BB118"/>
      <c r="BC118"/>
      <c r="BD118"/>
      <c r="BE118"/>
      <c r="BF118"/>
      <c r="BG118"/>
      <c r="BH118"/>
      <c r="BI118"/>
      <c r="BJ118"/>
      <c r="BK118"/>
      <c r="BL118"/>
      <c r="BM118"/>
      <c r="BN118"/>
      <c r="BO118"/>
      <c r="BP118"/>
      <c r="BQ118"/>
      <c r="BR118"/>
      <c r="BS118"/>
      <c r="BT118"/>
      <c r="BU118"/>
      <c r="BV118"/>
      <c r="BW118"/>
      <c r="BX118"/>
      <c r="BY118"/>
      <c r="BZ118"/>
      <c r="CA118"/>
      <c r="CB118"/>
      <c r="CC118"/>
      <c r="CD118"/>
      <c r="CE118"/>
      <c r="CF118"/>
      <c r="CG118"/>
    </row>
    <row r="119" spans="1:85" s="199" customFormat="1" ht="12" customHeight="1">
      <c r="A119"/>
      <c r="B119"/>
      <c r="C119"/>
      <c r="D119"/>
      <c r="E119"/>
      <c r="F119"/>
      <c r="G119"/>
      <c r="H119"/>
      <c r="I119"/>
      <c r="J119"/>
      <c r="K119"/>
      <c r="L119"/>
      <c r="M119"/>
      <c r="N119"/>
      <c r="O119"/>
      <c r="P119"/>
      <c r="Q119"/>
      <c r="R119"/>
      <c r="S119"/>
      <c r="T119"/>
      <c r="U119"/>
      <c r="V119"/>
      <c r="W119"/>
      <c r="X119"/>
      <c r="Y119"/>
      <c r="Z119"/>
      <c r="AA119"/>
      <c r="AB119"/>
      <c r="AC119"/>
      <c r="AD119"/>
      <c r="AE119"/>
      <c r="AF119"/>
      <c r="AG119"/>
      <c r="AH119"/>
      <c r="AI119"/>
      <c r="AJ119"/>
      <c r="AK119"/>
      <c r="AL119"/>
      <c r="AM119"/>
      <c r="AN119"/>
      <c r="AO119"/>
      <c r="AP119"/>
      <c r="AQ119"/>
      <c r="AR119"/>
      <c r="AS119"/>
      <c r="AT119"/>
      <c r="AU119"/>
      <c r="AV119"/>
      <c r="AW119"/>
      <c r="AX119"/>
      <c r="AY119"/>
      <c r="AZ119"/>
      <c r="BA119"/>
      <c r="BB119"/>
      <c r="BC119"/>
      <c r="BD119"/>
      <c r="BE119"/>
      <c r="BF119"/>
      <c r="BG119"/>
      <c r="BH119"/>
      <c r="BI119"/>
      <c r="BJ119"/>
      <c r="BK119"/>
      <c r="BL119"/>
      <c r="BM119"/>
      <c r="BN119"/>
      <c r="BO119"/>
      <c r="BP119"/>
      <c r="BQ119"/>
      <c r="BR119"/>
      <c r="BS119"/>
      <c r="BT119"/>
      <c r="BU119"/>
      <c r="BV119"/>
      <c r="BW119"/>
      <c r="BX119"/>
      <c r="BY119"/>
      <c r="BZ119"/>
      <c r="CA119"/>
      <c r="CB119"/>
      <c r="CC119"/>
      <c r="CD119"/>
      <c r="CE119"/>
      <c r="CF119"/>
      <c r="CG119"/>
    </row>
    <row r="120" spans="1:85" s="199" customFormat="1" ht="12" customHeight="1">
      <c r="A120"/>
      <c r="B120"/>
      <c r="C120"/>
      <c r="D120"/>
      <c r="E120"/>
      <c r="F120"/>
      <c r="G120"/>
      <c r="H120"/>
      <c r="I120"/>
      <c r="J120"/>
      <c r="K120"/>
      <c r="L120"/>
      <c r="M120"/>
      <c r="N120"/>
      <c r="O120"/>
      <c r="P120"/>
      <c r="Q120"/>
      <c r="R120"/>
      <c r="S120"/>
      <c r="T120"/>
      <c r="U120"/>
      <c r="V120"/>
      <c r="W120"/>
      <c r="X120"/>
      <c r="Y120"/>
      <c r="Z120"/>
      <c r="AA120"/>
      <c r="AB120"/>
      <c r="AC120"/>
      <c r="AD120"/>
      <c r="AE120"/>
      <c r="AF120"/>
      <c r="AG120"/>
      <c r="AH120"/>
      <c r="AI120"/>
      <c r="AJ120"/>
      <c r="AK120"/>
      <c r="AL120"/>
      <c r="AM120"/>
      <c r="AN120"/>
      <c r="AO120"/>
      <c r="AP120"/>
      <c r="AQ120"/>
      <c r="AR120"/>
      <c r="AS120"/>
      <c r="AT120"/>
      <c r="AU120"/>
      <c r="AV120"/>
      <c r="AW120"/>
      <c r="AX120"/>
      <c r="AY120"/>
      <c r="AZ120"/>
      <c r="BA120"/>
      <c r="BB120"/>
      <c r="BC120"/>
      <c r="BD120"/>
      <c r="BE120"/>
      <c r="BF120"/>
      <c r="BG120"/>
      <c r="BH120"/>
      <c r="BI120"/>
      <c r="BJ120"/>
      <c r="BK120"/>
      <c r="BL120"/>
      <c r="BM120"/>
      <c r="BN120"/>
      <c r="BO120"/>
      <c r="BP120"/>
      <c r="BQ120"/>
      <c r="BR120"/>
      <c r="BS120"/>
      <c r="BT120"/>
      <c r="BU120"/>
      <c r="BV120"/>
      <c r="BW120"/>
      <c r="BX120"/>
      <c r="BY120"/>
      <c r="BZ120"/>
      <c r="CA120"/>
      <c r="CB120"/>
      <c r="CC120"/>
      <c r="CD120"/>
      <c r="CE120"/>
      <c r="CF120"/>
      <c r="CG120"/>
    </row>
    <row r="121" spans="1:85" s="199" customFormat="1" ht="12" customHeight="1">
      <c r="A121"/>
      <c r="B121"/>
      <c r="C121"/>
      <c r="D121"/>
      <c r="E121"/>
      <c r="F121"/>
      <c r="G121"/>
      <c r="H121"/>
      <c r="I121"/>
      <c r="J121"/>
      <c r="K121"/>
      <c r="L121"/>
      <c r="M121"/>
      <c r="N121"/>
      <c r="O121"/>
      <c r="P121"/>
      <c r="Q121"/>
      <c r="R121"/>
      <c r="S121"/>
      <c r="T121"/>
      <c r="U121"/>
      <c r="V121"/>
      <c r="W121"/>
      <c r="X121"/>
      <c r="Y121"/>
      <c r="Z121"/>
      <c r="AA121"/>
      <c r="AB121"/>
      <c r="AC121"/>
      <c r="AD121"/>
      <c r="AE121"/>
      <c r="AF121"/>
      <c r="AG121"/>
      <c r="AH121"/>
      <c r="AI121"/>
      <c r="AJ121"/>
      <c r="AK121"/>
      <c r="AL121"/>
      <c r="AM121"/>
      <c r="AN121"/>
      <c r="AO121"/>
      <c r="AP121"/>
      <c r="AQ121"/>
      <c r="AR121"/>
      <c r="AS121"/>
      <c r="AT121"/>
      <c r="AU121"/>
      <c r="AV121"/>
      <c r="AW121"/>
      <c r="AX121"/>
      <c r="AY121"/>
      <c r="AZ121"/>
      <c r="BA121"/>
      <c r="BB121"/>
      <c r="BC121"/>
      <c r="BD121"/>
      <c r="BE121"/>
      <c r="BF121"/>
      <c r="BG121"/>
      <c r="BH121"/>
      <c r="BI121"/>
      <c r="BJ121"/>
      <c r="BK121"/>
      <c r="BL121"/>
      <c r="BM121"/>
      <c r="BN121"/>
      <c r="BO121"/>
      <c r="BP121"/>
      <c r="BQ121"/>
      <c r="BR121"/>
      <c r="BS121"/>
      <c r="BT121"/>
      <c r="BU121"/>
      <c r="BV121"/>
      <c r="BW121"/>
      <c r="BX121"/>
      <c r="BY121"/>
      <c r="BZ121"/>
      <c r="CA121"/>
      <c r="CB121"/>
      <c r="CC121"/>
      <c r="CD121"/>
      <c r="CE121"/>
      <c r="CF121"/>
      <c r="CG121"/>
    </row>
    <row r="122" spans="1:85" s="199" customFormat="1" ht="12" customHeight="1">
      <c r="A122"/>
      <c r="B122"/>
      <c r="C122"/>
      <c r="D122"/>
      <c r="E122"/>
      <c r="F122"/>
      <c r="G122"/>
      <c r="H122"/>
      <c r="I122"/>
      <c r="J122"/>
      <c r="K122"/>
      <c r="L122"/>
      <c r="M122"/>
      <c r="N122"/>
      <c r="O122"/>
      <c r="P122"/>
      <c r="Q122"/>
      <c r="R122"/>
      <c r="S122"/>
      <c r="T122"/>
      <c r="U122"/>
      <c r="V122"/>
      <c r="W122"/>
      <c r="X122"/>
      <c r="Y122"/>
      <c r="Z122"/>
      <c r="AA122"/>
      <c r="AB122"/>
      <c r="AC122"/>
      <c r="AD122"/>
      <c r="AE122"/>
      <c r="AF122"/>
      <c r="AG122"/>
      <c r="AH122"/>
      <c r="AI122"/>
      <c r="AJ122"/>
      <c r="AK122"/>
      <c r="AL122"/>
      <c r="AM122"/>
      <c r="AN122"/>
      <c r="AO122"/>
      <c r="AP122"/>
      <c r="AQ122"/>
      <c r="AR122"/>
      <c r="AS122"/>
      <c r="AT122"/>
      <c r="AU122"/>
      <c r="AV122"/>
      <c r="AW122"/>
      <c r="AX122"/>
      <c r="AY122"/>
      <c r="AZ122"/>
      <c r="BA122"/>
      <c r="BB122"/>
      <c r="BC122"/>
      <c r="BD122"/>
      <c r="BE122"/>
      <c r="BF122"/>
      <c r="BG122"/>
      <c r="BH122"/>
      <c r="BI122"/>
      <c r="BJ122"/>
      <c r="BK122"/>
      <c r="BL122"/>
      <c r="BM122"/>
      <c r="BN122"/>
      <c r="BO122"/>
      <c r="BP122"/>
      <c r="BQ122"/>
      <c r="BR122"/>
      <c r="BS122"/>
      <c r="BT122"/>
      <c r="BU122"/>
      <c r="BV122"/>
      <c r="BW122"/>
      <c r="BX122"/>
      <c r="BY122"/>
      <c r="BZ122"/>
      <c r="CA122"/>
      <c r="CB122"/>
      <c r="CC122"/>
      <c r="CD122"/>
      <c r="CE122"/>
      <c r="CF122"/>
      <c r="CG122"/>
    </row>
    <row r="123" spans="1:85" s="199" customFormat="1" ht="12" customHeight="1">
      <c r="A123"/>
      <c r="B123"/>
      <c r="C123"/>
      <c r="D123"/>
      <c r="E123"/>
      <c r="F123"/>
      <c r="G123"/>
      <c r="H123"/>
      <c r="I123"/>
      <c r="J123"/>
      <c r="K123"/>
      <c r="L123"/>
      <c r="M123"/>
      <c r="N123"/>
      <c r="O123"/>
      <c r="P123"/>
      <c r="Q123"/>
      <c r="R123"/>
      <c r="S123"/>
      <c r="T123"/>
      <c r="U123"/>
      <c r="V123"/>
      <c r="W123"/>
      <c r="X123"/>
      <c r="Y123"/>
      <c r="Z123"/>
      <c r="AA123"/>
      <c r="AB123"/>
      <c r="AC123"/>
      <c r="AD123"/>
      <c r="AE123"/>
      <c r="AF123"/>
      <c r="AG123"/>
      <c r="AH123"/>
      <c r="AI123"/>
      <c r="AJ123"/>
      <c r="AK123"/>
      <c r="AL123"/>
      <c r="AM123"/>
      <c r="AN123"/>
      <c r="AO123"/>
      <c r="AP123"/>
      <c r="AQ123"/>
      <c r="AR123"/>
      <c r="AS123"/>
      <c r="AT123"/>
      <c r="AU123"/>
      <c r="AV123"/>
      <c r="AW123"/>
      <c r="AX123"/>
      <c r="AY123"/>
      <c r="AZ123"/>
      <c r="BA123"/>
      <c r="BB123"/>
      <c r="BC123"/>
      <c r="BD123"/>
      <c r="BE123"/>
      <c r="BF123"/>
      <c r="BG123"/>
      <c r="BH123"/>
      <c r="BI123"/>
      <c r="BJ123"/>
      <c r="BK123"/>
      <c r="BL123"/>
      <c r="BM123"/>
      <c r="BN123"/>
      <c r="BO123"/>
      <c r="BP123"/>
      <c r="BQ123"/>
      <c r="BR123"/>
      <c r="BS123"/>
      <c r="BT123"/>
      <c r="BU123"/>
      <c r="BV123"/>
      <c r="BW123"/>
      <c r="BX123"/>
      <c r="BY123"/>
      <c r="BZ123"/>
      <c r="CA123"/>
      <c r="CB123"/>
      <c r="CC123"/>
      <c r="CD123"/>
      <c r="CE123"/>
      <c r="CF123"/>
      <c r="CG123"/>
    </row>
    <row r="124" spans="1:85" s="199" customFormat="1" ht="12" customHeight="1">
      <c r="A124"/>
      <c r="B124"/>
      <c r="C124"/>
      <c r="D124"/>
      <c r="E124"/>
      <c r="F124"/>
      <c r="G124"/>
      <c r="H124"/>
      <c r="I124"/>
      <c r="J124"/>
      <c r="K124"/>
      <c r="L124"/>
      <c r="M124"/>
      <c r="N124"/>
      <c r="O124"/>
      <c r="P124"/>
      <c r="Q124"/>
      <c r="R124"/>
      <c r="S124"/>
      <c r="T124"/>
      <c r="U124"/>
      <c r="V124"/>
      <c r="W124"/>
      <c r="X124"/>
      <c r="Y124"/>
      <c r="Z124"/>
      <c r="AA124"/>
      <c r="AB124"/>
      <c r="AC124"/>
      <c r="AD124"/>
      <c r="AE124"/>
      <c r="AF124"/>
      <c r="AG124"/>
      <c r="AH124"/>
      <c r="AI124"/>
      <c r="AJ124"/>
      <c r="AK124"/>
      <c r="AL124"/>
      <c r="AM124"/>
      <c r="AN124"/>
      <c r="AO124"/>
      <c r="AP124"/>
      <c r="AQ124"/>
      <c r="AR124"/>
      <c r="AS124"/>
      <c r="AT124"/>
      <c r="AU124"/>
      <c r="AV124"/>
      <c r="AW124"/>
      <c r="AX124"/>
      <c r="AY124"/>
      <c r="AZ124"/>
      <c r="BA124"/>
      <c r="BB124"/>
      <c r="BC124"/>
      <c r="BD124"/>
      <c r="BE124"/>
      <c r="BF124"/>
      <c r="BG124"/>
      <c r="BH124"/>
      <c r="BI124"/>
      <c r="BJ124"/>
      <c r="BK124"/>
      <c r="BL124"/>
      <c r="BM124"/>
      <c r="BN124"/>
      <c r="BO124"/>
      <c r="BP124"/>
      <c r="BQ124"/>
      <c r="BR124"/>
      <c r="BS124"/>
      <c r="BT124"/>
      <c r="BU124"/>
      <c r="BV124"/>
      <c r="BW124"/>
      <c r="BX124"/>
      <c r="BY124"/>
      <c r="BZ124"/>
      <c r="CA124"/>
      <c r="CB124"/>
      <c r="CC124"/>
      <c r="CD124"/>
      <c r="CE124"/>
      <c r="CF124"/>
      <c r="CG124"/>
    </row>
    <row r="125" spans="1:85" s="199" customFormat="1" ht="12" customHeight="1">
      <c r="A125"/>
      <c r="B125"/>
      <c r="C125"/>
      <c r="D125"/>
      <c r="E125"/>
      <c r="F125"/>
      <c r="G125"/>
      <c r="H125"/>
      <c r="I125"/>
      <c r="J125"/>
      <c r="K125"/>
      <c r="L125"/>
      <c r="M125"/>
      <c r="N125"/>
      <c r="O125"/>
      <c r="P125"/>
      <c r="Q125"/>
      <c r="R125"/>
      <c r="S125"/>
      <c r="T125"/>
      <c r="U125"/>
      <c r="V125"/>
      <c r="W125"/>
      <c r="X125"/>
      <c r="Y125"/>
      <c r="Z125"/>
      <c r="AA125"/>
      <c r="AB125"/>
      <c r="AC125"/>
      <c r="AD125"/>
      <c r="AE125"/>
      <c r="AF125"/>
      <c r="AG125"/>
      <c r="AH125"/>
      <c r="AI125"/>
      <c r="AJ125"/>
      <c r="AK125"/>
      <c r="AL125"/>
      <c r="AM125"/>
      <c r="AN125"/>
      <c r="AO125"/>
      <c r="AP125"/>
      <c r="AQ125"/>
      <c r="AR125"/>
      <c r="AS125"/>
      <c r="AT125"/>
      <c r="AU125"/>
      <c r="AV125"/>
      <c r="AW125"/>
      <c r="AX125"/>
      <c r="AY125"/>
      <c r="AZ125"/>
      <c r="BA125"/>
      <c r="BB125"/>
      <c r="BC125"/>
      <c r="BD125"/>
      <c r="BE125"/>
      <c r="BF125"/>
      <c r="BG125"/>
      <c r="BH125"/>
      <c r="BI125"/>
      <c r="BJ125"/>
      <c r="BK125"/>
      <c r="BL125"/>
      <c r="BM125"/>
      <c r="BN125"/>
      <c r="BO125"/>
      <c r="BP125"/>
      <c r="BQ125"/>
      <c r="BR125"/>
      <c r="BS125"/>
      <c r="BT125"/>
      <c r="BU125"/>
      <c r="BV125"/>
      <c r="BW125"/>
      <c r="BX125"/>
      <c r="BY125"/>
      <c r="BZ125"/>
      <c r="CA125"/>
      <c r="CB125"/>
      <c r="CC125"/>
      <c r="CD125"/>
      <c r="CE125"/>
      <c r="CF125"/>
      <c r="CG125"/>
    </row>
    <row r="126" spans="1:85" s="199" customFormat="1" ht="12" customHeight="1">
      <c r="A126"/>
      <c r="B126"/>
      <c r="C126"/>
      <c r="D126"/>
      <c r="E126"/>
      <c r="F126"/>
      <c r="G126"/>
      <c r="H126"/>
      <c r="I126"/>
      <c r="J126"/>
      <c r="K126"/>
      <c r="L126"/>
      <c r="M126"/>
      <c r="N126"/>
      <c r="O126"/>
      <c r="P126"/>
      <c r="Q126"/>
      <c r="R126"/>
      <c r="S126"/>
      <c r="T126"/>
      <c r="U126"/>
      <c r="V126"/>
      <c r="W126"/>
      <c r="X126"/>
      <c r="Y126"/>
      <c r="Z126"/>
      <c r="AA126"/>
      <c r="AB126"/>
      <c r="AC126"/>
      <c r="AD126"/>
      <c r="AE126"/>
      <c r="AF126"/>
      <c r="AG126"/>
      <c r="AH126"/>
      <c r="AI126"/>
      <c r="AJ126"/>
      <c r="AK126"/>
      <c r="AL126"/>
      <c r="AM126"/>
      <c r="AN126"/>
      <c r="AO126"/>
      <c r="AP126"/>
      <c r="AQ126"/>
      <c r="AR126"/>
      <c r="AS126"/>
      <c r="AT126"/>
      <c r="AU126"/>
      <c r="AV126"/>
      <c r="AW126"/>
      <c r="AX126"/>
      <c r="AY126"/>
      <c r="AZ126"/>
      <c r="BA126"/>
      <c r="BB126"/>
      <c r="BC126"/>
      <c r="BD126"/>
      <c r="BE126"/>
      <c r="BF126"/>
      <c r="BG126"/>
      <c r="BH126"/>
      <c r="BI126"/>
      <c r="BJ126"/>
      <c r="BK126"/>
      <c r="BL126"/>
      <c r="BM126"/>
      <c r="BN126"/>
      <c r="BO126"/>
      <c r="BP126"/>
      <c r="BQ126"/>
      <c r="BR126"/>
      <c r="BS126"/>
      <c r="BT126"/>
      <c r="BU126"/>
      <c r="BV126"/>
      <c r="BW126"/>
      <c r="BX126"/>
      <c r="BY126"/>
      <c r="BZ126"/>
      <c r="CA126"/>
      <c r="CB126"/>
      <c r="CC126"/>
      <c r="CD126"/>
      <c r="CE126"/>
      <c r="CF126"/>
      <c r="CG126"/>
    </row>
    <row r="127" spans="1:85" s="199" customFormat="1" ht="12" customHeight="1">
      <c r="A127"/>
      <c r="B127"/>
      <c r="C127"/>
      <c r="D127"/>
      <c r="E127"/>
      <c r="F127"/>
      <c r="G127"/>
      <c r="H127"/>
      <c r="I127"/>
      <c r="J127"/>
      <c r="K127"/>
      <c r="L127"/>
      <c r="M127"/>
      <c r="N127"/>
      <c r="O127"/>
      <c r="P127"/>
      <c r="Q127"/>
      <c r="R127"/>
      <c r="S127"/>
      <c r="T127"/>
      <c r="U127"/>
      <c r="V127"/>
      <c r="W127"/>
      <c r="X127"/>
      <c r="Y127"/>
      <c r="Z127"/>
      <c r="AA127"/>
      <c r="AB127"/>
      <c r="AC127"/>
      <c r="AD127"/>
      <c r="AE127"/>
      <c r="AF127"/>
      <c r="AG127"/>
      <c r="AH127"/>
      <c r="AI127"/>
      <c r="AJ127"/>
      <c r="AK127"/>
      <c r="AL127"/>
      <c r="AM127"/>
      <c r="AN127"/>
      <c r="AO127"/>
      <c r="AP127"/>
      <c r="AQ127"/>
      <c r="AR127"/>
      <c r="AS127"/>
      <c r="AT127"/>
      <c r="AU127"/>
      <c r="AV127"/>
      <c r="AW127"/>
      <c r="AX127"/>
      <c r="AY127"/>
      <c r="AZ127"/>
      <c r="BA127"/>
      <c r="BB127"/>
      <c r="BC127"/>
      <c r="BD127"/>
      <c r="BE127"/>
      <c r="BF127"/>
      <c r="BG127"/>
      <c r="BH127"/>
      <c r="BI127"/>
      <c r="BJ127"/>
      <c r="BK127"/>
      <c r="BL127"/>
      <c r="BM127"/>
      <c r="BN127"/>
      <c r="BO127"/>
      <c r="BP127"/>
      <c r="BQ127"/>
      <c r="BR127"/>
      <c r="BS127"/>
      <c r="BT127"/>
      <c r="BU127"/>
      <c r="BV127"/>
      <c r="BW127"/>
      <c r="BX127"/>
      <c r="BY127"/>
      <c r="BZ127"/>
      <c r="CA127"/>
      <c r="CB127"/>
      <c r="CC127"/>
      <c r="CD127"/>
      <c r="CE127"/>
      <c r="CF127"/>
      <c r="CG127"/>
    </row>
    <row r="128" spans="1:85" s="199" customFormat="1" ht="12" customHeight="1">
      <c r="A128"/>
      <c r="B128"/>
      <c r="C128"/>
      <c r="D128"/>
      <c r="E128"/>
      <c r="F128"/>
      <c r="G128"/>
      <c r="H128"/>
      <c r="I128"/>
      <c r="J128"/>
      <c r="K128"/>
      <c r="L128"/>
      <c r="M128"/>
      <c r="N128"/>
      <c r="O128"/>
      <c r="P128"/>
      <c r="Q128"/>
      <c r="R128"/>
      <c r="S128"/>
      <c r="T128"/>
      <c r="U128"/>
      <c r="V128"/>
      <c r="W128"/>
      <c r="X128"/>
      <c r="Y128"/>
      <c r="Z128"/>
      <c r="AA128"/>
      <c r="AB128"/>
      <c r="AC128"/>
      <c r="AD128"/>
      <c r="AE128"/>
      <c r="AF128"/>
      <c r="AG128"/>
      <c r="AH128"/>
      <c r="AI128"/>
      <c r="AJ128"/>
      <c r="AK128"/>
      <c r="AL128"/>
      <c r="AM128"/>
      <c r="AN128"/>
      <c r="AO128"/>
      <c r="AP128"/>
      <c r="AQ128"/>
      <c r="AR128"/>
      <c r="AS128"/>
      <c r="AT128"/>
      <c r="AU128"/>
      <c r="AV128"/>
      <c r="AW128"/>
      <c r="AX128"/>
      <c r="AY128"/>
      <c r="AZ128"/>
      <c r="BA128"/>
      <c r="BB128"/>
      <c r="BC128"/>
      <c r="BD128"/>
      <c r="BE128"/>
      <c r="BF128"/>
      <c r="BG128"/>
      <c r="BH128"/>
      <c r="BI128"/>
      <c r="BJ128"/>
      <c r="BK128"/>
      <c r="BL128"/>
      <c r="BM128"/>
      <c r="BN128"/>
      <c r="BO128"/>
      <c r="BP128"/>
      <c r="BQ128"/>
      <c r="BR128"/>
      <c r="BS128"/>
      <c r="BT128"/>
      <c r="BU128"/>
      <c r="BV128"/>
      <c r="BW128"/>
      <c r="BX128"/>
      <c r="BY128"/>
      <c r="BZ128"/>
      <c r="CA128"/>
      <c r="CB128"/>
      <c r="CC128"/>
      <c r="CD128"/>
      <c r="CE128"/>
      <c r="CF128"/>
      <c r="CG128"/>
    </row>
    <row r="129" spans="1:85" s="199" customFormat="1" ht="12" customHeight="1">
      <c r="A129"/>
      <c r="B129"/>
      <c r="C129"/>
      <c r="D129"/>
      <c r="E129"/>
      <c r="F129"/>
      <c r="G129"/>
      <c r="H129"/>
      <c r="I129"/>
      <c r="J129"/>
      <c r="K129"/>
      <c r="L129"/>
      <c r="M129"/>
      <c r="N129"/>
      <c r="O129"/>
      <c r="P129"/>
      <c r="Q129"/>
      <c r="R129"/>
      <c r="S129"/>
      <c r="T129"/>
      <c r="U129"/>
      <c r="V129"/>
      <c r="W129"/>
      <c r="X129"/>
      <c r="Y129"/>
      <c r="Z129"/>
      <c r="AA129"/>
      <c r="AB129"/>
      <c r="AC129"/>
      <c r="AD129"/>
      <c r="AE129"/>
      <c r="AF129"/>
      <c r="AG129"/>
      <c r="AH129"/>
      <c r="AI129"/>
      <c r="AJ129"/>
      <c r="AK129"/>
      <c r="AL129"/>
      <c r="AM129"/>
      <c r="AN129"/>
      <c r="AO129"/>
      <c r="AP129"/>
      <c r="AQ129"/>
      <c r="AR129"/>
      <c r="AS129"/>
      <c r="AT129"/>
      <c r="AU129"/>
      <c r="AV129"/>
      <c r="AW129"/>
      <c r="AX129"/>
      <c r="AY129"/>
      <c r="AZ129"/>
      <c r="BA129"/>
      <c r="BB129"/>
      <c r="BC129"/>
      <c r="BD129"/>
      <c r="BE129"/>
      <c r="BF129"/>
      <c r="BG129"/>
      <c r="BH129"/>
      <c r="BI129"/>
      <c r="BJ129"/>
      <c r="BK129"/>
      <c r="BL129"/>
      <c r="BM129"/>
      <c r="BN129"/>
      <c r="BO129"/>
      <c r="BP129"/>
      <c r="BQ129"/>
      <c r="BR129"/>
      <c r="BS129"/>
      <c r="BT129"/>
      <c r="BU129"/>
      <c r="BV129"/>
      <c r="BW129"/>
      <c r="BX129"/>
      <c r="BY129"/>
      <c r="BZ129"/>
      <c r="CA129"/>
      <c r="CB129"/>
      <c r="CC129"/>
      <c r="CD129"/>
      <c r="CE129"/>
      <c r="CF129"/>
      <c r="CG129"/>
    </row>
    <row r="130" spans="1:85" s="199" customFormat="1" ht="12" customHeight="1">
      <c r="A130"/>
      <c r="B130"/>
      <c r="C130"/>
      <c r="D130"/>
      <c r="E130"/>
      <c r="F130"/>
      <c r="G130"/>
      <c r="H130"/>
      <c r="I130"/>
      <c r="J130"/>
      <c r="K130"/>
      <c r="L130"/>
      <c r="M130"/>
      <c r="N130"/>
      <c r="O130"/>
      <c r="P130"/>
      <c r="Q130"/>
      <c r="R130"/>
      <c r="S130"/>
      <c r="T130"/>
      <c r="U130"/>
      <c r="V130"/>
      <c r="W130"/>
      <c r="X130"/>
      <c r="Y130"/>
      <c r="Z130"/>
      <c r="AA130"/>
      <c r="AB130"/>
      <c r="AC130"/>
      <c r="AD130"/>
      <c r="AE130"/>
      <c r="AF130"/>
      <c r="AG130"/>
      <c r="AH130"/>
      <c r="AI130"/>
      <c r="AJ130"/>
      <c r="AK130"/>
      <c r="AL130"/>
      <c r="AM130"/>
      <c r="AN130"/>
      <c r="AO130"/>
      <c r="AP130"/>
      <c r="AQ130"/>
      <c r="AR130"/>
      <c r="AS130"/>
      <c r="AT130"/>
      <c r="AU130"/>
      <c r="AV130"/>
      <c r="AW130"/>
      <c r="AX130"/>
      <c r="AY130"/>
      <c r="AZ130"/>
      <c r="BA130"/>
      <c r="BB130"/>
      <c r="BC130"/>
      <c r="BD130"/>
      <c r="BE130"/>
      <c r="BF130"/>
      <c r="BG130"/>
      <c r="BH130"/>
      <c r="BI130"/>
      <c r="BJ130"/>
      <c r="BK130"/>
      <c r="BL130"/>
      <c r="BM130"/>
      <c r="BN130"/>
      <c r="BO130"/>
      <c r="BP130"/>
      <c r="BQ130"/>
      <c r="BR130"/>
      <c r="BS130"/>
      <c r="BT130"/>
      <c r="BU130"/>
      <c r="BV130"/>
      <c r="BW130"/>
      <c r="BX130"/>
      <c r="BY130"/>
      <c r="BZ130"/>
      <c r="CA130"/>
      <c r="CB130"/>
      <c r="CC130"/>
      <c r="CD130"/>
      <c r="CE130"/>
      <c r="CF130"/>
      <c r="CG130"/>
    </row>
    <row r="131" spans="1:85" s="199" customFormat="1" ht="12" customHeight="1">
      <c r="A131"/>
      <c r="B131"/>
      <c r="C131"/>
      <c r="D131"/>
      <c r="E131"/>
      <c r="F131"/>
      <c r="G131"/>
      <c r="H131"/>
      <c r="I131"/>
      <c r="J131"/>
      <c r="K131"/>
      <c r="L131"/>
      <c r="M131"/>
      <c r="N131"/>
      <c r="O131"/>
      <c r="P131"/>
      <c r="Q131"/>
      <c r="R131"/>
      <c r="S131"/>
      <c r="T131"/>
      <c r="U131"/>
      <c r="V131"/>
      <c r="W131"/>
      <c r="X131"/>
      <c r="Y131"/>
      <c r="Z131"/>
      <c r="AA131"/>
      <c r="AB131"/>
      <c r="AC131"/>
      <c r="AD131"/>
      <c r="AE131"/>
      <c r="AF131"/>
      <c r="AG131"/>
      <c r="AH131"/>
      <c r="AI131"/>
      <c r="AJ131"/>
      <c r="AK131"/>
      <c r="AL131"/>
      <c r="AM131"/>
      <c r="AN131"/>
      <c r="AO131"/>
      <c r="AP131"/>
      <c r="AQ131"/>
      <c r="AR131"/>
      <c r="AS131"/>
      <c r="AT131"/>
      <c r="AU131"/>
      <c r="AV131"/>
      <c r="AW131"/>
      <c r="AX131"/>
      <c r="AY131"/>
      <c r="AZ131"/>
      <c r="BA131"/>
      <c r="BB131"/>
      <c r="BC131"/>
      <c r="BD131"/>
      <c r="BE131"/>
      <c r="BF131"/>
      <c r="BG131"/>
      <c r="BH131"/>
      <c r="BI131"/>
      <c r="BJ131"/>
      <c r="BK131"/>
      <c r="BL131"/>
      <c r="BM131"/>
      <c r="BN131"/>
      <c r="BO131"/>
      <c r="BP131"/>
      <c r="BQ131"/>
      <c r="BR131"/>
      <c r="BS131"/>
      <c r="BT131"/>
      <c r="BU131"/>
      <c r="BV131"/>
      <c r="BW131"/>
      <c r="BX131"/>
      <c r="BY131"/>
      <c r="BZ131"/>
      <c r="CA131"/>
      <c r="CB131"/>
      <c r="CC131"/>
      <c r="CD131"/>
      <c r="CE131"/>
      <c r="CF131"/>
      <c r="CG131"/>
    </row>
    <row r="132" spans="1:85" s="199" customFormat="1" ht="12" customHeight="1">
      <c r="A132"/>
      <c r="B132"/>
      <c r="C132"/>
      <c r="D132"/>
      <c r="E132"/>
      <c r="F132"/>
      <c r="G132"/>
      <c r="H132"/>
      <c r="I132"/>
      <c r="J132"/>
      <c r="K132"/>
      <c r="L132"/>
      <c r="M132"/>
      <c r="N132"/>
      <c r="O132"/>
      <c r="P132"/>
      <c r="Q132"/>
      <c r="R132"/>
      <c r="S132"/>
      <c r="T132"/>
      <c r="U132"/>
      <c r="V132"/>
      <c r="W132"/>
      <c r="X132"/>
      <c r="Y132"/>
      <c r="Z132"/>
      <c r="AA132"/>
      <c r="AB132"/>
      <c r="AC132"/>
      <c r="AD132"/>
      <c r="AE132"/>
      <c r="AF132"/>
      <c r="AG132"/>
      <c r="AH132"/>
      <c r="AI132"/>
      <c r="AJ132"/>
      <c r="AK132"/>
      <c r="AL132"/>
      <c r="AM132"/>
      <c r="AN132"/>
      <c r="AO132"/>
      <c r="AP132"/>
      <c r="AQ132"/>
      <c r="AR132"/>
      <c r="AS132"/>
      <c r="AT132"/>
      <c r="AU132"/>
      <c r="AV132"/>
      <c r="AW132"/>
      <c r="AX132"/>
      <c r="AY132"/>
      <c r="AZ132"/>
      <c r="BA132"/>
      <c r="BB132"/>
      <c r="BC132"/>
      <c r="BD132"/>
      <c r="BE132"/>
      <c r="BF132"/>
      <c r="BG132"/>
      <c r="BH132"/>
      <c r="BI132"/>
      <c r="BJ132"/>
      <c r="BK132"/>
      <c r="BL132"/>
      <c r="BM132"/>
      <c r="BN132"/>
      <c r="BO132"/>
      <c r="BP132"/>
      <c r="BQ132"/>
      <c r="BR132"/>
      <c r="BS132"/>
      <c r="BT132"/>
      <c r="BU132"/>
      <c r="BV132"/>
      <c r="BW132"/>
      <c r="BX132"/>
      <c r="BY132"/>
      <c r="BZ132"/>
      <c r="CA132"/>
      <c r="CB132"/>
      <c r="CC132"/>
      <c r="CD132"/>
      <c r="CE132"/>
      <c r="CF132"/>
      <c r="CG132"/>
    </row>
    <row r="133" spans="1:85" s="199" customFormat="1" ht="12" customHeight="1">
      <c r="A133"/>
      <c r="B133"/>
      <c r="C133"/>
      <c r="D133"/>
      <c r="E133"/>
      <c r="F133"/>
      <c r="G133"/>
      <c r="H133"/>
      <c r="I133"/>
      <c r="J133"/>
      <c r="K133"/>
      <c r="L133"/>
      <c r="M133"/>
      <c r="N133"/>
      <c r="O133"/>
      <c r="P133"/>
      <c r="Q133"/>
      <c r="R133"/>
      <c r="S133"/>
      <c r="T133"/>
      <c r="U133"/>
      <c r="V133"/>
      <c r="W133"/>
      <c r="X133"/>
      <c r="Y133"/>
      <c r="Z133"/>
      <c r="AA133"/>
      <c r="AB133"/>
      <c r="AC133"/>
      <c r="AD133"/>
      <c r="AE133"/>
      <c r="AF133"/>
      <c r="AG133"/>
      <c r="AH133"/>
      <c r="AI133"/>
      <c r="AJ133"/>
      <c r="AK133"/>
      <c r="AL133"/>
      <c r="AM133"/>
      <c r="AN133"/>
      <c r="AO133"/>
      <c r="AP133"/>
      <c r="AQ133"/>
      <c r="AR133"/>
      <c r="AS133"/>
      <c r="AT133"/>
      <c r="AU133"/>
      <c r="AV133"/>
      <c r="AW133"/>
      <c r="AX133"/>
      <c r="AY133"/>
      <c r="AZ133"/>
      <c r="BA133"/>
      <c r="BB133"/>
      <c r="BC133"/>
      <c r="BD133"/>
      <c r="BE133"/>
      <c r="BF133"/>
      <c r="BG133"/>
      <c r="BH133"/>
      <c r="BI133"/>
      <c r="BJ133"/>
      <c r="BK133"/>
      <c r="BL133"/>
      <c r="BM133"/>
      <c r="BN133"/>
      <c r="BO133"/>
      <c r="BP133"/>
      <c r="BQ133"/>
      <c r="BR133"/>
      <c r="BS133"/>
      <c r="BT133"/>
      <c r="BU133"/>
      <c r="BV133"/>
      <c r="BW133"/>
      <c r="BX133"/>
      <c r="BY133"/>
      <c r="BZ133"/>
      <c r="CA133"/>
      <c r="CB133"/>
      <c r="CC133"/>
      <c r="CD133"/>
      <c r="CE133"/>
      <c r="CF133"/>
      <c r="CG133"/>
    </row>
    <row r="134" spans="1:85" s="199" customFormat="1" ht="12" customHeight="1">
      <c r="A134"/>
      <c r="B134"/>
      <c r="C134"/>
      <c r="D134"/>
      <c r="E134"/>
      <c r="F134"/>
      <c r="G134"/>
      <c r="H134"/>
      <c r="I134"/>
      <c r="J134"/>
      <c r="K134"/>
      <c r="L134"/>
      <c r="M134"/>
      <c r="N134"/>
      <c r="O134"/>
      <c r="P134"/>
      <c r="Q134"/>
      <c r="R134"/>
      <c r="S134"/>
      <c r="T134"/>
      <c r="U134"/>
      <c r="V134"/>
      <c r="W134"/>
      <c r="X134"/>
      <c r="Y134"/>
      <c r="Z134"/>
      <c r="AA134"/>
      <c r="AB134"/>
      <c r="AC134"/>
      <c r="AD134"/>
      <c r="AE134"/>
      <c r="AF134"/>
      <c r="AG134"/>
      <c r="AH134"/>
      <c r="AI134"/>
      <c r="AJ134"/>
      <c r="AK134"/>
      <c r="AL134"/>
      <c r="AM134"/>
      <c r="AN134"/>
      <c r="AO134"/>
      <c r="AP134"/>
      <c r="AQ134"/>
      <c r="AR134"/>
      <c r="AS134"/>
      <c r="AT134"/>
      <c r="AU134"/>
      <c r="AV134"/>
      <c r="AW134"/>
      <c r="AX134"/>
      <c r="AY134"/>
      <c r="AZ134"/>
      <c r="BA134"/>
      <c r="BB134"/>
      <c r="BC134"/>
      <c r="BD134"/>
      <c r="BE134"/>
      <c r="BF134"/>
      <c r="BG134"/>
      <c r="BH134"/>
      <c r="BI134"/>
      <c r="BJ134"/>
      <c r="BK134"/>
      <c r="BL134"/>
      <c r="BM134"/>
      <c r="BN134"/>
      <c r="BO134"/>
      <c r="BP134"/>
      <c r="BQ134"/>
      <c r="BR134"/>
      <c r="BS134"/>
      <c r="BT134"/>
      <c r="BU134"/>
      <c r="BV134"/>
      <c r="BW134"/>
      <c r="BX134"/>
      <c r="BY134"/>
      <c r="BZ134"/>
      <c r="CA134"/>
      <c r="CB134"/>
      <c r="CC134"/>
      <c r="CD134"/>
      <c r="CE134"/>
      <c r="CF134"/>
      <c r="CG134"/>
    </row>
    <row r="135" spans="1:85" s="199" customFormat="1" ht="12" customHeight="1">
      <c r="A135"/>
      <c r="B135"/>
      <c r="C135"/>
      <c r="D135"/>
      <c r="E135"/>
      <c r="F135"/>
      <c r="G135"/>
      <c r="H135"/>
      <c r="I135"/>
      <c r="J135"/>
      <c r="K135"/>
      <c r="L135"/>
      <c r="M135"/>
      <c r="N135"/>
      <c r="O135"/>
      <c r="P135"/>
      <c r="Q135"/>
      <c r="R135"/>
      <c r="S135"/>
      <c r="T135"/>
      <c r="U135"/>
      <c r="V135"/>
      <c r="W135"/>
      <c r="X135"/>
      <c r="Y135"/>
      <c r="Z135"/>
      <c r="AA135"/>
      <c r="AB135"/>
      <c r="AC135"/>
      <c r="AD135"/>
      <c r="AE135"/>
      <c r="AF135"/>
      <c r="AG135"/>
      <c r="AH135"/>
      <c r="AI135"/>
      <c r="AJ135"/>
      <c r="AK135"/>
      <c r="AL135"/>
      <c r="AM135"/>
      <c r="AN135"/>
      <c r="AO135"/>
      <c r="AP135"/>
      <c r="AQ135"/>
      <c r="AR135"/>
      <c r="AS135"/>
      <c r="AT135"/>
      <c r="AU135"/>
      <c r="AV135"/>
      <c r="AW135"/>
      <c r="AX135"/>
      <c r="AY135"/>
      <c r="AZ135"/>
      <c r="BA135"/>
      <c r="BB135"/>
      <c r="BC135"/>
      <c r="BD135"/>
      <c r="BE135"/>
      <c r="BF135"/>
      <c r="BG135"/>
      <c r="BH135"/>
      <c r="BI135"/>
      <c r="BJ135"/>
      <c r="BK135"/>
      <c r="BL135"/>
      <c r="BM135"/>
      <c r="BN135"/>
      <c r="BO135"/>
      <c r="BP135"/>
      <c r="BQ135"/>
      <c r="BR135"/>
      <c r="BS135"/>
      <c r="BT135"/>
      <c r="BU135"/>
      <c r="BV135"/>
      <c r="BW135"/>
      <c r="BX135"/>
      <c r="BY135"/>
      <c r="BZ135"/>
      <c r="CA135"/>
      <c r="CB135"/>
      <c r="CC135"/>
      <c r="CD135"/>
      <c r="CE135"/>
      <c r="CF135"/>
      <c r="CG135"/>
    </row>
    <row r="136" spans="1:85" s="199" customFormat="1" ht="12" customHeight="1">
      <c r="A136"/>
      <c r="B136"/>
      <c r="C136"/>
      <c r="D136"/>
      <c r="E136"/>
      <c r="F136"/>
      <c r="G136"/>
      <c r="H136"/>
      <c r="I136"/>
      <c r="J136"/>
      <c r="K136"/>
      <c r="L136"/>
      <c r="M136"/>
      <c r="N136"/>
      <c r="O136"/>
      <c r="P136"/>
      <c r="Q136"/>
      <c r="R136"/>
      <c r="S136"/>
      <c r="T136"/>
      <c r="U136"/>
      <c r="V136"/>
      <c r="W136"/>
      <c r="X136"/>
      <c r="Y136"/>
      <c r="Z136"/>
      <c r="AA136"/>
      <c r="AB136"/>
      <c r="AC136"/>
      <c r="AD136"/>
      <c r="AE136"/>
      <c r="AF136"/>
      <c r="AG136"/>
      <c r="AH136"/>
      <c r="AI136"/>
      <c r="AJ136"/>
      <c r="AK136"/>
      <c r="AL136"/>
      <c r="AM136"/>
      <c r="AN136"/>
      <c r="AO136"/>
      <c r="AP136"/>
      <c r="AQ136"/>
      <c r="AR136"/>
      <c r="AS136"/>
      <c r="AT136"/>
      <c r="AU136"/>
      <c r="AV136"/>
      <c r="AW136"/>
      <c r="AX136"/>
      <c r="AY136"/>
      <c r="AZ136"/>
      <c r="BA136"/>
      <c r="BB136"/>
      <c r="BC136"/>
      <c r="BD136"/>
      <c r="BE136"/>
      <c r="BF136"/>
      <c r="BG136"/>
      <c r="BH136"/>
      <c r="BI136"/>
      <c r="BJ136"/>
      <c r="BK136"/>
      <c r="BL136"/>
      <c r="BM136"/>
      <c r="BN136"/>
      <c r="BO136"/>
      <c r="BP136"/>
      <c r="BQ136"/>
      <c r="BR136"/>
      <c r="BS136"/>
      <c r="BT136"/>
      <c r="BU136"/>
      <c r="BV136"/>
      <c r="BW136"/>
      <c r="BX136"/>
      <c r="BY136"/>
      <c r="BZ136"/>
      <c r="CA136"/>
      <c r="CB136"/>
      <c r="CC136"/>
      <c r="CD136"/>
      <c r="CE136"/>
      <c r="CF136"/>
      <c r="CG136"/>
    </row>
    <row r="137" spans="1:85" s="199" customFormat="1" ht="12" customHeight="1">
      <c r="A137"/>
      <c r="B137"/>
      <c r="C137"/>
      <c r="D137"/>
      <c r="E137"/>
      <c r="F137"/>
      <c r="G137"/>
      <c r="H137"/>
      <c r="I137"/>
      <c r="J137"/>
      <c r="K137"/>
      <c r="L137"/>
      <c r="M137"/>
      <c r="N137"/>
      <c r="O137"/>
      <c r="P137"/>
      <c r="Q137"/>
      <c r="R137"/>
      <c r="S137"/>
      <c r="T137"/>
      <c r="U137"/>
      <c r="V137"/>
      <c r="W137"/>
      <c r="X137"/>
      <c r="Y137"/>
      <c r="Z137"/>
      <c r="AA137"/>
      <c r="AB137"/>
      <c r="AC137"/>
      <c r="AD137"/>
      <c r="AE137"/>
      <c r="AF137"/>
      <c r="AG137"/>
      <c r="AH137"/>
      <c r="AI137"/>
      <c r="AJ137"/>
      <c r="AK137"/>
      <c r="AL137"/>
      <c r="AM137"/>
      <c r="AN137"/>
      <c r="AO137"/>
      <c r="AP137"/>
      <c r="AQ137"/>
      <c r="AR137"/>
      <c r="AS137"/>
      <c r="AT137"/>
      <c r="AU137"/>
      <c r="AV137"/>
      <c r="AW137"/>
      <c r="AX137"/>
      <c r="AY137"/>
      <c r="AZ137"/>
      <c r="BA137"/>
      <c r="BB137"/>
      <c r="BC137"/>
      <c r="BD137"/>
      <c r="BE137"/>
      <c r="BF137"/>
      <c r="BG137"/>
      <c r="BH137"/>
      <c r="BI137"/>
      <c r="BJ137"/>
      <c r="BK137"/>
      <c r="BL137"/>
      <c r="BM137"/>
      <c r="BN137"/>
      <c r="BO137"/>
      <c r="BP137"/>
      <c r="BQ137"/>
      <c r="BR137"/>
      <c r="BS137"/>
      <c r="BT137"/>
      <c r="BU137"/>
      <c r="BV137"/>
      <c r="BW137"/>
      <c r="BX137"/>
      <c r="BY137"/>
      <c r="BZ137"/>
      <c r="CA137"/>
      <c r="CB137"/>
      <c r="CC137"/>
      <c r="CD137"/>
      <c r="CE137"/>
      <c r="CF137"/>
      <c r="CG137"/>
    </row>
    <row r="138" spans="1:85" s="199" customFormat="1" ht="12" customHeight="1">
      <c r="A138"/>
      <c r="B138"/>
      <c r="C138"/>
      <c r="D138"/>
      <c r="E138"/>
      <c r="F138"/>
      <c r="G138"/>
      <c r="H138"/>
      <c r="I138"/>
      <c r="J138"/>
      <c r="K138"/>
      <c r="L138"/>
      <c r="M138"/>
      <c r="N138"/>
      <c r="O138"/>
      <c r="P138"/>
      <c r="Q138"/>
      <c r="R138"/>
      <c r="S138"/>
      <c r="T138"/>
      <c r="U138"/>
      <c r="V138"/>
      <c r="W138"/>
      <c r="X138"/>
      <c r="Y138"/>
      <c r="Z138"/>
      <c r="AA138"/>
      <c r="AB138"/>
      <c r="AC138"/>
      <c r="AD138"/>
      <c r="AE138"/>
      <c r="AF138"/>
      <c r="AG138"/>
      <c r="AH138"/>
      <c r="AI138"/>
      <c r="AJ138"/>
      <c r="AK138"/>
      <c r="AL138"/>
      <c r="AM138"/>
      <c r="AN138"/>
      <c r="AO138"/>
      <c r="AP138"/>
      <c r="AQ138"/>
      <c r="AR138"/>
      <c r="AS138"/>
      <c r="AT138"/>
      <c r="AU138"/>
      <c r="AV138"/>
      <c r="AW138"/>
      <c r="AX138"/>
      <c r="AY138"/>
      <c r="AZ138"/>
      <c r="BA138"/>
      <c r="BB138"/>
      <c r="BC138"/>
      <c r="BD138"/>
      <c r="BE138"/>
      <c r="BF138"/>
      <c r="BG138"/>
      <c r="BH138"/>
      <c r="BI138"/>
      <c r="BJ138"/>
      <c r="BK138"/>
      <c r="BL138"/>
      <c r="BM138"/>
      <c r="BN138"/>
      <c r="BO138"/>
      <c r="BP138"/>
      <c r="BQ138"/>
      <c r="BR138"/>
      <c r="BS138"/>
      <c r="BT138"/>
      <c r="BU138"/>
      <c r="BV138"/>
      <c r="BW138"/>
      <c r="BX138"/>
      <c r="BY138"/>
      <c r="BZ138"/>
      <c r="CA138"/>
      <c r="CB138"/>
      <c r="CC138"/>
      <c r="CD138"/>
      <c r="CE138"/>
      <c r="CF138"/>
      <c r="CG138"/>
    </row>
    <row r="139" spans="1:85" s="199" customFormat="1" ht="12" customHeight="1">
      <c r="A139"/>
      <c r="B139"/>
      <c r="C139"/>
      <c r="D139"/>
      <c r="E139"/>
      <c r="F139"/>
      <c r="G139"/>
      <c r="H139"/>
      <c r="I139"/>
      <c r="J139"/>
      <c r="K139"/>
      <c r="L139"/>
      <c r="M139"/>
      <c r="N139"/>
      <c r="O139"/>
      <c r="P139"/>
      <c r="Q139"/>
      <c r="R139"/>
      <c r="S139"/>
      <c r="T139"/>
      <c r="U139"/>
      <c r="V139"/>
      <c r="W139"/>
      <c r="X139"/>
      <c r="Y139"/>
      <c r="Z139"/>
      <c r="AA139"/>
      <c r="AB139"/>
      <c r="AC139"/>
      <c r="AD139"/>
      <c r="AE139"/>
      <c r="AF139"/>
      <c r="AG139"/>
      <c r="AH139"/>
      <c r="AI139"/>
      <c r="AJ139"/>
      <c r="AK139"/>
      <c r="AL139"/>
      <c r="AM139"/>
      <c r="AN139"/>
      <c r="AO139"/>
      <c r="AP139"/>
      <c r="AQ139"/>
      <c r="AR139"/>
      <c r="AS139"/>
      <c r="AT139"/>
      <c r="AU139"/>
      <c r="AV139"/>
      <c r="AW139"/>
      <c r="AX139"/>
      <c r="AY139"/>
      <c r="AZ139"/>
      <c r="BA139"/>
      <c r="BB139"/>
      <c r="BC139"/>
      <c r="BD139"/>
      <c r="BE139"/>
      <c r="BF139"/>
      <c r="BG139"/>
      <c r="BH139"/>
      <c r="BI139"/>
      <c r="BJ139"/>
      <c r="BK139"/>
      <c r="BL139"/>
      <c r="BM139"/>
      <c r="BN139"/>
      <c r="BO139"/>
      <c r="BP139"/>
      <c r="BQ139"/>
      <c r="BR139"/>
      <c r="BS139"/>
      <c r="BT139"/>
      <c r="BU139"/>
      <c r="BV139"/>
      <c r="BW139"/>
      <c r="BX139"/>
      <c r="BY139"/>
      <c r="BZ139"/>
      <c r="CA139"/>
      <c r="CB139"/>
      <c r="CC139"/>
      <c r="CD139"/>
      <c r="CE139"/>
      <c r="CF139"/>
      <c r="CG139"/>
    </row>
    <row r="140" spans="1:85" s="199" customFormat="1" ht="12" customHeight="1">
      <c r="A140"/>
      <c r="B140"/>
      <c r="C140"/>
      <c r="D140"/>
      <c r="E140"/>
      <c r="F140"/>
      <c r="G140"/>
      <c r="H140"/>
      <c r="I140"/>
      <c r="J140"/>
      <c r="K140"/>
      <c r="L140"/>
      <c r="M140"/>
      <c r="N140"/>
      <c r="O140"/>
      <c r="P140"/>
      <c r="Q140"/>
      <c r="R140"/>
      <c r="S140"/>
      <c r="T140"/>
      <c r="U140"/>
      <c r="V140"/>
      <c r="W140"/>
      <c r="X140"/>
      <c r="Y140"/>
      <c r="Z140"/>
      <c r="AA140"/>
      <c r="AB140"/>
      <c r="AC140"/>
      <c r="AD140"/>
      <c r="AE140"/>
      <c r="AF140"/>
      <c r="AG140"/>
      <c r="AH140"/>
      <c r="AI140"/>
      <c r="AJ140"/>
      <c r="AK140"/>
      <c r="AL140"/>
      <c r="AM140"/>
      <c r="AN140"/>
      <c r="AO140"/>
      <c r="AP140"/>
      <c r="AQ140"/>
      <c r="AR140"/>
      <c r="AS140"/>
      <c r="AT140"/>
      <c r="AU140"/>
      <c r="AV140"/>
      <c r="AW140"/>
      <c r="AX140"/>
      <c r="AY140"/>
      <c r="AZ140"/>
      <c r="BA140"/>
      <c r="BB140"/>
      <c r="BC140"/>
      <c r="BD140"/>
      <c r="BE140"/>
      <c r="BF140"/>
      <c r="BG140"/>
      <c r="BH140"/>
      <c r="BI140"/>
      <c r="BJ140"/>
      <c r="BK140"/>
      <c r="BL140"/>
      <c r="BM140"/>
      <c r="BN140"/>
      <c r="BO140"/>
      <c r="BP140"/>
      <c r="BQ140"/>
      <c r="BR140"/>
      <c r="BS140"/>
      <c r="BT140"/>
      <c r="BU140"/>
      <c r="BV140"/>
      <c r="BW140"/>
      <c r="BX140"/>
      <c r="BY140"/>
      <c r="BZ140"/>
      <c r="CA140"/>
      <c r="CB140"/>
      <c r="CC140"/>
      <c r="CD140"/>
      <c r="CE140"/>
      <c r="CF140"/>
      <c r="CG140"/>
    </row>
    <row r="141" spans="1:85" s="199" customFormat="1" ht="12" customHeight="1">
      <c r="A141"/>
      <c r="B141"/>
      <c r="C141"/>
      <c r="D141"/>
      <c r="E141"/>
      <c r="F141"/>
      <c r="G141"/>
      <c r="H141"/>
      <c r="I141"/>
      <c r="J141"/>
      <c r="K141"/>
      <c r="L141"/>
      <c r="M141"/>
      <c r="N141"/>
      <c r="O141"/>
      <c r="P141"/>
      <c r="Q141"/>
      <c r="R141"/>
      <c r="S141"/>
      <c r="T141"/>
      <c r="U141"/>
      <c r="V141"/>
      <c r="W141"/>
      <c r="X141"/>
      <c r="Y141"/>
      <c r="Z141"/>
      <c r="AA141"/>
      <c r="AB141"/>
      <c r="AC141"/>
      <c r="AD141"/>
      <c r="AE141"/>
      <c r="AF141"/>
      <c r="AG141"/>
      <c r="AH141"/>
      <c r="AI141"/>
      <c r="AJ141"/>
      <c r="AK141"/>
      <c r="AL141"/>
      <c r="AM141"/>
      <c r="AN141"/>
      <c r="AO141"/>
      <c r="AP141"/>
      <c r="AQ141"/>
      <c r="AR141"/>
      <c r="AS141"/>
      <c r="AT141"/>
      <c r="AU141"/>
      <c r="AV141"/>
      <c r="AW141"/>
      <c r="AX141"/>
      <c r="AY141"/>
      <c r="AZ141"/>
      <c r="BA141"/>
      <c r="BB141"/>
      <c r="BC141"/>
      <c r="BD141"/>
      <c r="BE141"/>
      <c r="BF141"/>
      <c r="BG141"/>
      <c r="BH141"/>
      <c r="BI141"/>
      <c r="BJ141"/>
      <c r="BK141"/>
      <c r="BL141"/>
      <c r="BM141"/>
      <c r="BN141"/>
      <c r="BO141"/>
      <c r="BP141"/>
      <c r="BQ141"/>
      <c r="BR141"/>
      <c r="BS141"/>
      <c r="BT141"/>
      <c r="BU141"/>
      <c r="BV141"/>
      <c r="BW141"/>
      <c r="BX141"/>
      <c r="BY141"/>
      <c r="BZ141"/>
      <c r="CA141"/>
      <c r="CB141"/>
      <c r="CC141"/>
      <c r="CD141"/>
      <c r="CE141"/>
      <c r="CF141"/>
      <c r="CG141"/>
    </row>
    <row r="142" spans="1:85" s="199" customFormat="1" ht="12" customHeight="1">
      <c r="A142"/>
      <c r="B142"/>
      <c r="C142"/>
      <c r="D142"/>
      <c r="E142"/>
      <c r="F142"/>
      <c r="G142"/>
      <c r="H142"/>
      <c r="I142"/>
      <c r="J142"/>
      <c r="K142"/>
      <c r="L142"/>
      <c r="M142"/>
      <c r="N142"/>
      <c r="O142"/>
      <c r="P142"/>
      <c r="Q142"/>
      <c r="R142"/>
      <c r="S142"/>
      <c r="T142"/>
      <c r="U142"/>
      <c r="V142"/>
      <c r="W142"/>
      <c r="X142"/>
      <c r="Y142"/>
      <c r="Z142"/>
      <c r="AA142"/>
      <c r="AB142"/>
      <c r="AC142"/>
      <c r="AD142"/>
      <c r="AE142"/>
      <c r="AF142"/>
      <c r="AG142"/>
      <c r="AH142"/>
      <c r="AI142"/>
      <c r="AJ142"/>
      <c r="AK142"/>
      <c r="AL142"/>
      <c r="AM142"/>
      <c r="AN142"/>
      <c r="AO142"/>
      <c r="AP142"/>
      <c r="AQ142"/>
      <c r="AR142"/>
      <c r="AS142"/>
      <c r="AT142"/>
      <c r="AU142"/>
      <c r="AV142"/>
      <c r="AW142"/>
      <c r="AX142"/>
      <c r="AY142"/>
      <c r="AZ142"/>
      <c r="BA142"/>
      <c r="BB142"/>
      <c r="BC142"/>
      <c r="BD142"/>
      <c r="BE142"/>
      <c r="BF142"/>
      <c r="BG142"/>
      <c r="BH142"/>
      <c r="BI142"/>
      <c r="BJ142"/>
      <c r="BK142"/>
      <c r="BL142"/>
      <c r="BM142"/>
      <c r="BN142"/>
      <c r="BO142"/>
      <c r="BP142"/>
      <c r="BQ142"/>
      <c r="BR142"/>
      <c r="BS142"/>
      <c r="BT142"/>
      <c r="BU142"/>
      <c r="BV142"/>
      <c r="BW142"/>
      <c r="BX142"/>
      <c r="BY142"/>
      <c r="BZ142"/>
      <c r="CA142"/>
      <c r="CB142"/>
      <c r="CC142"/>
      <c r="CD142"/>
      <c r="CE142"/>
      <c r="CF142"/>
      <c r="CG142"/>
    </row>
    <row r="143" spans="1:85" s="199" customFormat="1" ht="12" customHeight="1">
      <c r="A143"/>
      <c r="B143"/>
      <c r="C143"/>
      <c r="D143"/>
      <c r="E143"/>
      <c r="F143"/>
      <c r="G143"/>
      <c r="H143"/>
      <c r="I143"/>
      <c r="J143"/>
      <c r="K143"/>
      <c r="L143"/>
      <c r="M143"/>
      <c r="N143"/>
      <c r="O143"/>
      <c r="P143"/>
      <c r="Q143"/>
      <c r="R143"/>
      <c r="S143"/>
      <c r="T143"/>
      <c r="U143"/>
      <c r="V143"/>
      <c r="W143"/>
      <c r="X143"/>
      <c r="Y143"/>
      <c r="Z143"/>
      <c r="AA143"/>
      <c r="AB143"/>
      <c r="AC143"/>
      <c r="AD143"/>
      <c r="AE143"/>
      <c r="AF143"/>
      <c r="AG143"/>
      <c r="AH143"/>
      <c r="AI143"/>
      <c r="AJ143"/>
      <c r="AK143"/>
      <c r="AL143"/>
      <c r="AM143"/>
      <c r="AN143"/>
      <c r="AO143"/>
      <c r="AP143"/>
      <c r="AQ143"/>
      <c r="AR143"/>
      <c r="AS143"/>
      <c r="AT143"/>
      <c r="AU143"/>
      <c r="AV143"/>
      <c r="AW143"/>
      <c r="AX143"/>
      <c r="AY143"/>
      <c r="AZ143"/>
      <c r="BA143"/>
      <c r="BB143"/>
      <c r="BC143"/>
      <c r="BD143"/>
      <c r="BE143"/>
      <c r="BF143"/>
      <c r="BG143"/>
      <c r="BH143"/>
      <c r="BI143"/>
      <c r="BJ143"/>
      <c r="BK143"/>
      <c r="BL143"/>
      <c r="BM143"/>
      <c r="BN143"/>
      <c r="BO143"/>
      <c r="BP143"/>
      <c r="BQ143"/>
      <c r="BR143"/>
      <c r="BS143"/>
      <c r="BT143"/>
      <c r="BU143"/>
      <c r="BV143"/>
      <c r="BW143"/>
      <c r="BX143"/>
      <c r="BY143"/>
      <c r="BZ143"/>
      <c r="CA143"/>
      <c r="CB143"/>
      <c r="CC143"/>
      <c r="CD143"/>
      <c r="CE143"/>
      <c r="CF143"/>
      <c r="CG143"/>
    </row>
    <row r="144" spans="1:85" s="199" customFormat="1" ht="12" customHeight="1">
      <c r="A144"/>
      <c r="B144"/>
      <c r="C144"/>
      <c r="D144"/>
      <c r="E144"/>
      <c r="F144"/>
      <c r="G144"/>
      <c r="H144"/>
      <c r="I144"/>
      <c r="J144"/>
      <c r="K144"/>
      <c r="L144"/>
      <c r="M144"/>
      <c r="N144"/>
      <c r="O144"/>
      <c r="P144"/>
      <c r="Q144"/>
      <c r="R144"/>
      <c r="S144"/>
      <c r="T144"/>
      <c r="U144"/>
      <c r="V144"/>
      <c r="W144"/>
      <c r="X144"/>
      <c r="Y144"/>
      <c r="Z144"/>
      <c r="AA144"/>
      <c r="AB144"/>
      <c r="AC144"/>
      <c r="AD144"/>
      <c r="AE144"/>
      <c r="AF144"/>
      <c r="AG144"/>
      <c r="AH144"/>
      <c r="AI144"/>
      <c r="AJ144"/>
      <c r="AK144"/>
      <c r="AL144"/>
      <c r="AM144"/>
      <c r="AN144"/>
      <c r="AO144"/>
      <c r="AP144"/>
      <c r="AQ144"/>
      <c r="AR144"/>
      <c r="AS144"/>
      <c r="AT144"/>
      <c r="AU144"/>
      <c r="AV144"/>
      <c r="AW144"/>
      <c r="AX144"/>
      <c r="AY144"/>
      <c r="AZ144"/>
      <c r="BA144"/>
      <c r="BB144"/>
      <c r="BC144"/>
      <c r="BD144"/>
      <c r="BE144"/>
      <c r="BF144"/>
      <c r="BG144"/>
      <c r="BH144"/>
      <c r="BI144"/>
      <c r="BJ144"/>
      <c r="BK144"/>
      <c r="BL144"/>
      <c r="BM144"/>
      <c r="BN144"/>
      <c r="BO144"/>
      <c r="BP144"/>
      <c r="BQ144"/>
      <c r="BR144"/>
      <c r="BS144"/>
      <c r="BT144"/>
      <c r="BU144"/>
      <c r="BV144"/>
      <c r="BW144"/>
      <c r="BX144"/>
      <c r="BY144"/>
      <c r="BZ144"/>
      <c r="CA144"/>
      <c r="CB144"/>
      <c r="CC144"/>
      <c r="CD144"/>
      <c r="CE144"/>
      <c r="CF144"/>
      <c r="CG144"/>
    </row>
    <row r="145" spans="1:85" s="199" customFormat="1" ht="12" customHeight="1">
      <c r="A145"/>
      <c r="B145"/>
      <c r="C145"/>
      <c r="D145"/>
      <c r="E145"/>
      <c r="F145"/>
      <c r="G145"/>
      <c r="H145"/>
      <c r="I145"/>
      <c r="J145"/>
      <c r="K145"/>
      <c r="L145"/>
      <c r="M145"/>
      <c r="N145"/>
      <c r="O145"/>
      <c r="P145"/>
      <c r="Q145"/>
      <c r="R145"/>
      <c r="S145"/>
      <c r="T145"/>
      <c r="U145"/>
      <c r="V145"/>
      <c r="W145"/>
      <c r="X145"/>
      <c r="Y145"/>
      <c r="Z145"/>
      <c r="AA145"/>
      <c r="AB145"/>
      <c r="AC145"/>
      <c r="AD145"/>
      <c r="AE145"/>
      <c r="AF145"/>
      <c r="AG145"/>
      <c r="AH145"/>
      <c r="AI145"/>
      <c r="AJ145"/>
      <c r="AK145"/>
      <c r="AL145"/>
      <c r="AM145"/>
      <c r="AN145"/>
      <c r="AO145"/>
      <c r="AP145"/>
      <c r="AQ145"/>
      <c r="AR145"/>
      <c r="AS145"/>
      <c r="AT145"/>
      <c r="AU145"/>
      <c r="AV145"/>
      <c r="AW145"/>
      <c r="AX145"/>
      <c r="AY145"/>
      <c r="AZ145"/>
      <c r="BA145"/>
      <c r="BB145"/>
      <c r="BC145"/>
      <c r="BD145"/>
      <c r="BE145"/>
      <c r="BF145"/>
      <c r="BG145"/>
      <c r="BH145"/>
      <c r="BI145"/>
      <c r="BJ145"/>
      <c r="BK145"/>
      <c r="BL145"/>
      <c r="BM145"/>
      <c r="BN145"/>
      <c r="BO145"/>
      <c r="BP145"/>
      <c r="BQ145"/>
      <c r="BR145"/>
      <c r="BS145"/>
      <c r="BT145"/>
      <c r="BU145"/>
      <c r="BV145"/>
      <c r="BW145"/>
      <c r="BX145"/>
      <c r="BY145"/>
      <c r="BZ145"/>
      <c r="CA145"/>
      <c r="CB145"/>
      <c r="CC145"/>
      <c r="CD145"/>
      <c r="CE145"/>
      <c r="CF145"/>
      <c r="CG145"/>
    </row>
    <row r="146" spans="1:85" s="199" customFormat="1" ht="12" customHeight="1">
      <c r="A146"/>
      <c r="B146"/>
      <c r="C146"/>
      <c r="D146"/>
      <c r="E146"/>
      <c r="F146"/>
      <c r="G146"/>
      <c r="H146"/>
      <c r="I146"/>
      <c r="J146"/>
      <c r="K146"/>
      <c r="L146"/>
      <c r="M146"/>
      <c r="N146"/>
      <c r="O146"/>
      <c r="P146"/>
      <c r="Q146"/>
      <c r="R146"/>
      <c r="S146"/>
      <c r="T146"/>
      <c r="U146"/>
      <c r="V146"/>
      <c r="W146"/>
      <c r="X146"/>
      <c r="Y146"/>
      <c r="Z146"/>
      <c r="AA146"/>
      <c r="AB146"/>
      <c r="AC146"/>
      <c r="AD146"/>
      <c r="AE146"/>
      <c r="AF146"/>
      <c r="AG146"/>
      <c r="AH146"/>
      <c r="AI146"/>
      <c r="AJ146"/>
      <c r="AK146"/>
      <c r="AL146"/>
      <c r="AM146"/>
      <c r="AN146"/>
      <c r="AO146"/>
      <c r="AP146"/>
      <c r="AQ146"/>
      <c r="AR146"/>
      <c r="AS146"/>
      <c r="AT146"/>
      <c r="AU146"/>
      <c r="AV146"/>
      <c r="AW146"/>
      <c r="AX146"/>
      <c r="AY146"/>
      <c r="AZ146"/>
      <c r="BA146"/>
      <c r="BB146"/>
      <c r="BC146"/>
      <c r="BD146"/>
      <c r="BE146"/>
      <c r="BF146"/>
      <c r="BG146"/>
      <c r="BH146"/>
      <c r="BI146"/>
      <c r="BJ146"/>
      <c r="BK146"/>
      <c r="BL146"/>
      <c r="BM146"/>
      <c r="BN146"/>
      <c r="BO146"/>
      <c r="BP146"/>
      <c r="BQ146"/>
      <c r="BR146"/>
      <c r="BS146"/>
      <c r="BT146"/>
      <c r="BU146"/>
      <c r="BV146"/>
      <c r="BW146"/>
      <c r="BX146"/>
      <c r="BY146"/>
      <c r="BZ146"/>
      <c r="CA146"/>
      <c r="CB146"/>
      <c r="CC146"/>
      <c r="CD146"/>
      <c r="CE146"/>
      <c r="CF146"/>
      <c r="CG146"/>
    </row>
    <row r="147" spans="1:85" s="199" customFormat="1" ht="12" customHeight="1">
      <c r="A147"/>
      <c r="B147"/>
      <c r="C147"/>
      <c r="D147"/>
      <c r="E147"/>
      <c r="F147"/>
      <c r="G147"/>
      <c r="H147"/>
      <c r="I147"/>
      <c r="J147"/>
      <c r="K147"/>
      <c r="L147"/>
      <c r="M147"/>
      <c r="N147"/>
      <c r="O147"/>
      <c r="P147"/>
      <c r="Q147"/>
      <c r="R147"/>
      <c r="S147"/>
      <c r="T147"/>
      <c r="U147"/>
      <c r="V147"/>
      <c r="W147"/>
      <c r="X147"/>
      <c r="Y147"/>
      <c r="Z147"/>
      <c r="AA147"/>
      <c r="AB147"/>
      <c r="AC147"/>
      <c r="AD147"/>
      <c r="AE147"/>
      <c r="AF147"/>
      <c r="AG147"/>
      <c r="AH147"/>
      <c r="AI147"/>
      <c r="AJ147"/>
      <c r="AK147"/>
      <c r="AL147"/>
      <c r="AM147"/>
      <c r="AN147"/>
      <c r="AO147"/>
      <c r="AP147"/>
      <c r="AQ147"/>
      <c r="AR147"/>
      <c r="AS147"/>
      <c r="AT147"/>
      <c r="AU147"/>
      <c r="AV147"/>
      <c r="AW147"/>
      <c r="AX147"/>
      <c r="AY147"/>
      <c r="AZ147"/>
      <c r="BA147"/>
      <c r="BB147"/>
      <c r="BC147"/>
      <c r="BD147"/>
      <c r="BE147"/>
      <c r="BF147"/>
      <c r="BG147"/>
      <c r="BH147"/>
      <c r="BI147"/>
      <c r="BJ147"/>
      <c r="BK147"/>
      <c r="BL147"/>
      <c r="BM147"/>
      <c r="BN147"/>
      <c r="BO147"/>
      <c r="BP147"/>
      <c r="BQ147"/>
      <c r="BR147"/>
      <c r="BS147"/>
      <c r="BT147"/>
      <c r="BU147"/>
      <c r="BV147"/>
      <c r="BW147"/>
      <c r="BX147"/>
      <c r="BY147"/>
      <c r="BZ147"/>
      <c r="CA147"/>
      <c r="CB147"/>
      <c r="CC147"/>
      <c r="CD147"/>
      <c r="CE147"/>
      <c r="CF147"/>
      <c r="CG147"/>
    </row>
    <row r="148" spans="1:85" s="199" customFormat="1" ht="12" customHeight="1">
      <c r="A148"/>
      <c r="B148"/>
      <c r="C148"/>
      <c r="D148"/>
      <c r="E148"/>
      <c r="F148"/>
      <c r="G148"/>
      <c r="H148"/>
      <c r="I148"/>
      <c r="J148"/>
      <c r="K148"/>
      <c r="L148"/>
      <c r="M148"/>
      <c r="N148"/>
      <c r="O148"/>
      <c r="P148"/>
      <c r="Q148"/>
      <c r="R148"/>
      <c r="S148"/>
      <c r="T148"/>
      <c r="U148"/>
      <c r="V148"/>
      <c r="W148"/>
      <c r="X148"/>
      <c r="Y148"/>
      <c r="Z148"/>
      <c r="AA148"/>
      <c r="AB148"/>
      <c r="AC148"/>
      <c r="AD148"/>
      <c r="AE148"/>
      <c r="AF148"/>
      <c r="AG148"/>
      <c r="AH148"/>
      <c r="AI148"/>
      <c r="AJ148"/>
      <c r="AK148"/>
      <c r="AL148"/>
      <c r="AM148"/>
      <c r="AN148"/>
      <c r="AO148"/>
      <c r="AP148"/>
      <c r="AQ148"/>
      <c r="AR148"/>
      <c r="AS148"/>
      <c r="AT148"/>
      <c r="AU148"/>
      <c r="AV148"/>
      <c r="AW148"/>
      <c r="AX148"/>
      <c r="AY148"/>
      <c r="AZ148"/>
      <c r="BA148"/>
      <c r="BB148"/>
      <c r="BC148"/>
      <c r="BD148"/>
      <c r="BE148"/>
      <c r="BF148"/>
      <c r="BG148"/>
      <c r="BH148"/>
      <c r="BI148"/>
      <c r="BJ148"/>
      <c r="BK148"/>
      <c r="BL148"/>
      <c r="BM148"/>
      <c r="BN148"/>
      <c r="BO148"/>
      <c r="BP148"/>
      <c r="BQ148"/>
      <c r="BR148"/>
      <c r="BS148"/>
      <c r="BT148"/>
      <c r="BU148"/>
      <c r="BV148"/>
      <c r="BW148"/>
      <c r="BX148"/>
      <c r="BY148"/>
      <c r="BZ148"/>
      <c r="CA148"/>
      <c r="CB148"/>
      <c r="CC148"/>
      <c r="CD148"/>
      <c r="CE148"/>
      <c r="CF148"/>
      <c r="CG148"/>
    </row>
    <row r="149" spans="1:85" s="199" customFormat="1" ht="12" customHeight="1">
      <c r="A149"/>
      <c r="B149"/>
      <c r="C149"/>
      <c r="D149"/>
      <c r="E149"/>
      <c r="F149"/>
      <c r="G149"/>
      <c r="H149"/>
      <c r="I149"/>
      <c r="J149"/>
      <c r="K149"/>
      <c r="L149"/>
      <c r="M149"/>
      <c r="N149"/>
      <c r="O149"/>
      <c r="P149"/>
      <c r="Q149"/>
      <c r="R149"/>
      <c r="S149"/>
      <c r="T149"/>
      <c r="U149"/>
      <c r="V149"/>
      <c r="W149"/>
      <c r="X149"/>
      <c r="Y149"/>
      <c r="Z149"/>
      <c r="AA149"/>
      <c r="AB149"/>
      <c r="AC149"/>
      <c r="AD149"/>
      <c r="AE149"/>
      <c r="AF149"/>
      <c r="AG149"/>
      <c r="AH149"/>
      <c r="AI149"/>
      <c r="AJ149"/>
      <c r="AK149"/>
      <c r="AL149"/>
      <c r="AM149"/>
      <c r="AN149"/>
      <c r="AO149"/>
      <c r="AP149"/>
      <c r="AQ149"/>
      <c r="AR149"/>
      <c r="AS149"/>
      <c r="AT149"/>
      <c r="AU149"/>
      <c r="AV149"/>
      <c r="AW149"/>
      <c r="AX149"/>
      <c r="AY149"/>
      <c r="AZ149"/>
      <c r="BA149"/>
      <c r="BB149"/>
      <c r="BC149"/>
      <c r="BD149"/>
      <c r="BE149"/>
      <c r="BF149"/>
      <c r="BG149"/>
      <c r="BH149"/>
      <c r="BI149"/>
      <c r="BJ149"/>
      <c r="BK149"/>
      <c r="BL149"/>
      <c r="BM149"/>
      <c r="BN149"/>
      <c r="BO149"/>
      <c r="BP149"/>
      <c r="BQ149"/>
      <c r="BR149"/>
      <c r="BS149"/>
      <c r="BT149"/>
      <c r="BU149"/>
      <c r="BV149"/>
      <c r="BW149"/>
      <c r="BX149"/>
      <c r="BY149"/>
      <c r="BZ149"/>
      <c r="CA149"/>
      <c r="CB149"/>
      <c r="CC149"/>
      <c r="CD149"/>
      <c r="CE149"/>
      <c r="CF149"/>
      <c r="CG149"/>
    </row>
    <row r="150" spans="1:85" s="199" customFormat="1" ht="12" customHeight="1">
      <c r="A150"/>
      <c r="B150"/>
      <c r="C150"/>
      <c r="D150"/>
      <c r="E150"/>
      <c r="F150"/>
      <c r="G150"/>
      <c r="H150"/>
      <c r="I150"/>
      <c r="J150"/>
      <c r="K150"/>
      <c r="L150"/>
      <c r="M150"/>
      <c r="N150"/>
      <c r="O150"/>
      <c r="P150"/>
      <c r="Q150"/>
      <c r="R150"/>
      <c r="S150"/>
      <c r="T150"/>
      <c r="U150"/>
      <c r="V150"/>
      <c r="W150"/>
      <c r="X150"/>
      <c r="Y150"/>
      <c r="Z150"/>
      <c r="AA150"/>
      <c r="AB150"/>
      <c r="AC150"/>
      <c r="AD150"/>
      <c r="AE150"/>
      <c r="AF150"/>
      <c r="AG150"/>
      <c r="AH150"/>
      <c r="AI150"/>
      <c r="AJ150"/>
      <c r="AK150"/>
      <c r="AL150"/>
      <c r="AM150"/>
      <c r="AN150"/>
      <c r="AO150"/>
      <c r="AP150"/>
      <c r="AQ150"/>
      <c r="AR150"/>
      <c r="AS150"/>
      <c r="AT150"/>
      <c r="AU150"/>
      <c r="AV150"/>
      <c r="AW150"/>
      <c r="AX150"/>
      <c r="AY150"/>
      <c r="AZ150"/>
      <c r="BA150"/>
      <c r="BB150"/>
      <c r="BC150"/>
      <c r="BD150"/>
      <c r="BE150"/>
      <c r="BF150"/>
      <c r="BG150"/>
      <c r="BH150"/>
      <c r="BI150"/>
      <c r="BJ150"/>
      <c r="BK150"/>
      <c r="BL150"/>
      <c r="BM150"/>
      <c r="BN150"/>
      <c r="BO150"/>
      <c r="BP150"/>
      <c r="BQ150"/>
      <c r="BR150"/>
      <c r="BS150"/>
      <c r="BT150"/>
      <c r="BU150"/>
      <c r="BV150"/>
      <c r="BW150"/>
      <c r="BX150"/>
      <c r="BY150"/>
      <c r="BZ150"/>
      <c r="CA150"/>
      <c r="CB150"/>
      <c r="CC150"/>
      <c r="CD150"/>
      <c r="CE150"/>
      <c r="CF150"/>
      <c r="CG150"/>
    </row>
    <row r="151" spans="1:85" s="199" customFormat="1" ht="12" customHeight="1">
      <c r="A151"/>
      <c r="B151"/>
      <c r="C151"/>
      <c r="D151"/>
      <c r="E151"/>
      <c r="F151"/>
      <c r="G151"/>
      <c r="H151"/>
      <c r="I151"/>
      <c r="J151"/>
      <c r="K151"/>
      <c r="L151"/>
      <c r="M151"/>
      <c r="N151"/>
      <c r="O151"/>
      <c r="P151"/>
      <c r="Q151"/>
      <c r="R151"/>
      <c r="S151"/>
      <c r="T151"/>
      <c r="U151"/>
      <c r="V151"/>
      <c r="W151"/>
      <c r="X151"/>
      <c r="Y151"/>
      <c r="Z151"/>
      <c r="AA151"/>
      <c r="AB151"/>
      <c r="AC151"/>
      <c r="AD151"/>
      <c r="AE151"/>
      <c r="AF151"/>
      <c r="AG151"/>
      <c r="AH151"/>
      <c r="AI151"/>
      <c r="AJ151"/>
      <c r="AK151"/>
      <c r="AL151"/>
      <c r="AM151"/>
      <c r="AN151"/>
      <c r="AO151"/>
      <c r="AP151"/>
      <c r="AQ151"/>
      <c r="AR151"/>
      <c r="AS151"/>
      <c r="AT151"/>
      <c r="AU151"/>
      <c r="AV151"/>
      <c r="AW151"/>
      <c r="AX151"/>
      <c r="AY151"/>
      <c r="AZ151"/>
      <c r="BA151"/>
      <c r="BB151"/>
      <c r="BC151"/>
      <c r="BD151"/>
      <c r="BE151"/>
      <c r="BF151"/>
      <c r="BG151"/>
      <c r="BH151"/>
      <c r="BI151"/>
      <c r="BJ151"/>
      <c r="BK151"/>
      <c r="BL151"/>
      <c r="BM151"/>
      <c r="BN151"/>
      <c r="BO151"/>
      <c r="BP151"/>
      <c r="BQ151"/>
      <c r="BR151"/>
      <c r="BS151"/>
      <c r="BT151"/>
      <c r="BU151"/>
      <c r="BV151"/>
      <c r="BW151"/>
      <c r="BX151"/>
      <c r="BY151"/>
      <c r="BZ151"/>
      <c r="CA151"/>
      <c r="CB151"/>
      <c r="CC151"/>
      <c r="CD151"/>
      <c r="CE151"/>
      <c r="CF151"/>
      <c r="CG151"/>
    </row>
    <row r="152" spans="1:85" s="199" customFormat="1" ht="12" customHeight="1">
      <c r="A152"/>
      <c r="B152"/>
      <c r="C152"/>
      <c r="D152"/>
      <c r="E152"/>
      <c r="F152"/>
      <c r="G152"/>
      <c r="H152"/>
      <c r="I152"/>
      <c r="J152"/>
      <c r="K152"/>
      <c r="L152"/>
      <c r="M152"/>
      <c r="N152"/>
      <c r="O152"/>
      <c r="P152"/>
      <c r="Q152"/>
      <c r="R152"/>
      <c r="S152"/>
      <c r="T152"/>
      <c r="U152"/>
      <c r="V152"/>
      <c r="W152"/>
      <c r="X152"/>
      <c r="Y152"/>
      <c r="Z152"/>
      <c r="AA152"/>
      <c r="AB152"/>
      <c r="AC152"/>
      <c r="AD152"/>
      <c r="AE152"/>
      <c r="AF152"/>
      <c r="AG152"/>
      <c r="AH152"/>
      <c r="AI152"/>
      <c r="AJ152"/>
      <c r="AK152"/>
      <c r="AL152"/>
      <c r="AM152"/>
      <c r="AN152"/>
      <c r="AO152"/>
      <c r="AP152"/>
      <c r="AQ152"/>
      <c r="AR152"/>
      <c r="AS152"/>
      <c r="AT152"/>
      <c r="AU152"/>
      <c r="AV152"/>
      <c r="AW152"/>
      <c r="AX152"/>
      <c r="AY152"/>
      <c r="AZ152"/>
      <c r="BA152"/>
      <c r="BB152"/>
      <c r="BC152"/>
      <c r="BD152"/>
      <c r="BE152"/>
      <c r="BF152"/>
      <c r="BG152"/>
      <c r="BH152"/>
      <c r="BI152"/>
      <c r="BJ152"/>
      <c r="BK152"/>
      <c r="BL152"/>
      <c r="BM152"/>
      <c r="BN152"/>
      <c r="BO152"/>
      <c r="BP152"/>
      <c r="BQ152"/>
      <c r="BR152"/>
      <c r="BS152"/>
      <c r="BT152"/>
      <c r="BU152"/>
      <c r="BV152"/>
      <c r="BW152"/>
      <c r="BX152"/>
      <c r="BY152"/>
      <c r="BZ152"/>
      <c r="CA152"/>
      <c r="CB152"/>
      <c r="CC152"/>
      <c r="CD152"/>
      <c r="CE152"/>
      <c r="CF152"/>
      <c r="CG152"/>
    </row>
    <row r="153" spans="1:85" s="199" customFormat="1" ht="12" customHeight="1">
      <c r="A153"/>
      <c r="B153"/>
      <c r="C153"/>
      <c r="D153"/>
      <c r="E153"/>
      <c r="F153"/>
      <c r="G153"/>
      <c r="H153"/>
      <c r="I153"/>
      <c r="J153"/>
      <c r="K153"/>
      <c r="L153"/>
      <c r="M153"/>
      <c r="N153"/>
      <c r="O153"/>
      <c r="P153"/>
      <c r="Q153"/>
      <c r="R153"/>
      <c r="S153"/>
      <c r="T153"/>
      <c r="U153"/>
      <c r="V153"/>
      <c r="W153"/>
      <c r="X153"/>
      <c r="Y153"/>
      <c r="Z153"/>
      <c r="AA153"/>
      <c r="AB153"/>
      <c r="AC153"/>
      <c r="AD153"/>
      <c r="AE153"/>
      <c r="AF153"/>
      <c r="AG153"/>
      <c r="AH153"/>
      <c r="AI153"/>
      <c r="AJ153"/>
      <c r="AK153"/>
      <c r="AL153"/>
      <c r="AM153"/>
      <c r="AN153"/>
      <c r="AO153"/>
      <c r="AP153"/>
      <c r="AQ153"/>
      <c r="AR153"/>
      <c r="AS153"/>
      <c r="AT153"/>
      <c r="AU153"/>
      <c r="AV153"/>
      <c r="AW153"/>
      <c r="AX153"/>
      <c r="AY153"/>
      <c r="AZ153"/>
      <c r="BA153"/>
      <c r="BB153"/>
      <c r="BC153"/>
      <c r="BD153"/>
      <c r="BE153"/>
      <c r="BF153"/>
      <c r="BG153"/>
      <c r="BH153"/>
      <c r="BI153"/>
      <c r="BJ153"/>
      <c r="BK153"/>
      <c r="BL153"/>
      <c r="BM153"/>
      <c r="BN153"/>
      <c r="BO153"/>
      <c r="BP153"/>
      <c r="BQ153"/>
      <c r="BR153"/>
      <c r="BS153"/>
      <c r="BT153"/>
      <c r="BU153"/>
      <c r="BV153"/>
      <c r="BW153"/>
      <c r="BX153"/>
      <c r="BY153"/>
      <c r="BZ153"/>
      <c r="CA153"/>
      <c r="CB153"/>
      <c r="CC153"/>
      <c r="CD153"/>
      <c r="CE153"/>
      <c r="CF153"/>
      <c r="CG153"/>
    </row>
    <row r="154" spans="1:85" s="199" customFormat="1" ht="12" customHeight="1">
      <c r="A154"/>
      <c r="B154"/>
      <c r="C154"/>
      <c r="D154"/>
      <c r="E154"/>
      <c r="F154"/>
      <c r="G154"/>
      <c r="H154"/>
      <c r="I154"/>
      <c r="J154"/>
      <c r="K154"/>
      <c r="L154"/>
      <c r="M154"/>
      <c r="N154"/>
      <c r="O154"/>
      <c r="P154"/>
      <c r="Q154"/>
      <c r="R154"/>
      <c r="S154"/>
      <c r="T154"/>
      <c r="U154"/>
      <c r="V154"/>
      <c r="W154"/>
      <c r="X154"/>
      <c r="Y154"/>
      <c r="Z154"/>
      <c r="AA154"/>
      <c r="AB154"/>
      <c r="AC154"/>
      <c r="AD154"/>
      <c r="AE154"/>
      <c r="AF154"/>
      <c r="AG154"/>
      <c r="AH154"/>
      <c r="AI154"/>
      <c r="AJ154"/>
      <c r="AK154"/>
      <c r="AL154"/>
      <c r="AM154"/>
      <c r="AN154"/>
      <c r="AO154"/>
      <c r="AP154"/>
      <c r="AQ154"/>
      <c r="AR154"/>
      <c r="AS154"/>
      <c r="AT154"/>
      <c r="AU154"/>
      <c r="AV154"/>
      <c r="AW154"/>
      <c r="AX154"/>
      <c r="AY154"/>
      <c r="AZ154"/>
      <c r="BA154"/>
      <c r="BB154"/>
      <c r="BC154"/>
      <c r="BD154"/>
      <c r="BE154"/>
      <c r="BF154"/>
      <c r="BG154"/>
      <c r="BH154"/>
      <c r="BI154"/>
      <c r="BJ154"/>
      <c r="BK154"/>
      <c r="BL154"/>
      <c r="BM154"/>
      <c r="BN154"/>
      <c r="BO154"/>
      <c r="BP154"/>
      <c r="BQ154"/>
      <c r="BR154"/>
      <c r="BS154"/>
      <c r="BT154"/>
      <c r="BU154"/>
      <c r="BV154"/>
      <c r="BW154"/>
      <c r="BX154"/>
      <c r="BY154"/>
      <c r="BZ154"/>
      <c r="CA154"/>
      <c r="CB154"/>
      <c r="CC154"/>
      <c r="CD154"/>
      <c r="CE154"/>
      <c r="CF154"/>
      <c r="CG154"/>
    </row>
    <row r="155" spans="1:85" s="199" customFormat="1" ht="12" customHeight="1">
      <c r="A155"/>
      <c r="B155"/>
      <c r="C155"/>
      <c r="D155"/>
      <c r="E155"/>
      <c r="F155"/>
      <c r="G155"/>
      <c r="H155"/>
      <c r="I155"/>
      <c r="J155"/>
      <c r="K155"/>
      <c r="L155"/>
      <c r="M155"/>
      <c r="N155"/>
      <c r="O155"/>
      <c r="P155"/>
      <c r="Q155"/>
      <c r="R155"/>
      <c r="S155"/>
      <c r="T155"/>
      <c r="U155"/>
      <c r="V155"/>
      <c r="W155"/>
      <c r="X155"/>
      <c r="Y155"/>
      <c r="Z155"/>
      <c r="AA155"/>
      <c r="AB155"/>
      <c r="AC155"/>
      <c r="AD155"/>
      <c r="AE155"/>
      <c r="AF155"/>
      <c r="AG155"/>
      <c r="AH155"/>
      <c r="AI155"/>
      <c r="AJ155"/>
      <c r="AK155"/>
      <c r="AL155"/>
      <c r="AM155"/>
      <c r="AN155"/>
      <c r="AO155"/>
      <c r="AP155"/>
      <c r="AQ155"/>
      <c r="AR155"/>
      <c r="AS155"/>
      <c r="AT155"/>
      <c r="AU155"/>
      <c r="AV155"/>
      <c r="AW155"/>
      <c r="AX155"/>
      <c r="AY155"/>
      <c r="AZ155"/>
      <c r="BA155"/>
      <c r="BB155"/>
      <c r="BC155"/>
      <c r="BD155"/>
      <c r="BE155"/>
      <c r="BF155"/>
      <c r="BG155"/>
      <c r="BH155"/>
      <c r="BI155"/>
      <c r="BJ155"/>
      <c r="BK155"/>
      <c r="BL155"/>
      <c r="BM155"/>
      <c r="BN155"/>
      <c r="BO155"/>
      <c r="BP155"/>
      <c r="BQ155"/>
      <c r="BR155"/>
      <c r="BS155"/>
      <c r="BT155"/>
      <c r="BU155"/>
      <c r="BV155"/>
      <c r="BW155"/>
      <c r="BX155"/>
      <c r="BY155"/>
      <c r="BZ155"/>
      <c r="CA155"/>
      <c r="CB155"/>
      <c r="CC155"/>
      <c r="CD155"/>
      <c r="CE155"/>
      <c r="CF155"/>
      <c r="CG155"/>
    </row>
    <row r="156" spans="1:85" s="199" customFormat="1" ht="12" customHeight="1">
      <c r="A156"/>
      <c r="B156"/>
      <c r="C156"/>
      <c r="D156"/>
      <c r="E156"/>
      <c r="F156"/>
      <c r="G156"/>
      <c r="H156"/>
      <c r="I156"/>
      <c r="J156"/>
      <c r="K156"/>
      <c r="L156"/>
      <c r="M156"/>
      <c r="N156"/>
      <c r="O156"/>
      <c r="P156"/>
      <c r="Q156"/>
      <c r="R156"/>
      <c r="S156"/>
      <c r="T156"/>
      <c r="U156"/>
      <c r="V156"/>
      <c r="W156"/>
      <c r="X156"/>
      <c r="Y156"/>
      <c r="Z156"/>
      <c r="AA156"/>
      <c r="AB156"/>
      <c r="AC156"/>
      <c r="AD156"/>
      <c r="AE156"/>
      <c r="AF156"/>
      <c r="AG156"/>
      <c r="AH156"/>
      <c r="AI156"/>
      <c r="AJ156"/>
      <c r="AK156"/>
      <c r="AL156"/>
      <c r="AM156"/>
      <c r="AN156"/>
      <c r="AO156"/>
      <c r="AP156"/>
      <c r="AQ156"/>
      <c r="AR156"/>
      <c r="AS156"/>
      <c r="AT156"/>
      <c r="AU156"/>
      <c r="AV156"/>
      <c r="AW156"/>
      <c r="AX156"/>
      <c r="AY156"/>
      <c r="AZ156"/>
      <c r="BA156"/>
      <c r="BB156"/>
      <c r="BC156"/>
      <c r="BD156"/>
      <c r="BE156"/>
      <c r="BF156"/>
      <c r="BG156"/>
      <c r="BH156"/>
      <c r="BI156"/>
      <c r="BJ156"/>
      <c r="BK156"/>
      <c r="BL156"/>
      <c r="BM156"/>
      <c r="BN156"/>
      <c r="BO156"/>
      <c r="BP156"/>
      <c r="BQ156"/>
      <c r="BR156"/>
      <c r="BS156"/>
      <c r="BT156"/>
      <c r="BU156"/>
      <c r="BV156"/>
      <c r="BW156"/>
      <c r="BX156"/>
      <c r="BY156"/>
      <c r="BZ156"/>
      <c r="CA156"/>
      <c r="CB156"/>
      <c r="CC156"/>
      <c r="CD156"/>
      <c r="CE156"/>
      <c r="CF156"/>
      <c r="CG156"/>
    </row>
    <row r="157" spans="1:85" s="199" customFormat="1" ht="12" customHeight="1">
      <c r="A157"/>
      <c r="B157"/>
      <c r="C157"/>
      <c r="D157"/>
      <c r="E157"/>
      <c r="F157"/>
      <c r="G157"/>
      <c r="H157"/>
      <c r="I157"/>
      <c r="J157"/>
      <c r="K157"/>
      <c r="L157"/>
      <c r="M157"/>
      <c r="N157"/>
      <c r="O157"/>
      <c r="P157"/>
      <c r="Q157"/>
      <c r="R157"/>
      <c r="S157"/>
      <c r="T157"/>
      <c r="U157"/>
      <c r="V157"/>
      <c r="W157"/>
      <c r="X157"/>
      <c r="Y157"/>
      <c r="Z157"/>
      <c r="AA157"/>
      <c r="AB157"/>
      <c r="AC157"/>
      <c r="AD157"/>
      <c r="AE157"/>
      <c r="AF157"/>
      <c r="AG157"/>
      <c r="AH157"/>
      <c r="AI157"/>
      <c r="AJ157"/>
      <c r="AK157"/>
      <c r="AL157"/>
      <c r="AM157"/>
      <c r="AN157"/>
      <c r="AO157"/>
      <c r="AP157"/>
      <c r="AQ157"/>
      <c r="AR157"/>
      <c r="AS157"/>
      <c r="AT157"/>
      <c r="AU157"/>
      <c r="AV157"/>
      <c r="AW157"/>
      <c r="AX157"/>
      <c r="AY157"/>
      <c r="AZ157"/>
      <c r="BA157"/>
      <c r="BB157"/>
      <c r="BC157"/>
      <c r="BD157"/>
      <c r="BE157"/>
      <c r="BF157"/>
      <c r="BG157"/>
      <c r="BH157"/>
      <c r="BI157"/>
      <c r="BJ157"/>
      <c r="BK157"/>
      <c r="BL157"/>
      <c r="BM157"/>
      <c r="BN157"/>
      <c r="BO157"/>
      <c r="BP157"/>
      <c r="BQ157"/>
      <c r="BR157"/>
      <c r="BS157"/>
      <c r="BT157"/>
      <c r="BU157"/>
      <c r="BV157"/>
      <c r="BW157"/>
      <c r="BX157"/>
      <c r="BY157"/>
      <c r="BZ157"/>
      <c r="CA157"/>
      <c r="CB157"/>
      <c r="CC157"/>
      <c r="CD157"/>
      <c r="CE157"/>
      <c r="CF157"/>
      <c r="CG157"/>
    </row>
    <row r="158" spans="1:85" s="199" customFormat="1" ht="12" customHeight="1">
      <c r="A158"/>
      <c r="B158"/>
      <c r="C158"/>
      <c r="D158"/>
      <c r="E158"/>
      <c r="F158"/>
      <c r="G158"/>
      <c r="H158"/>
      <c r="I158"/>
      <c r="J158"/>
      <c r="K158"/>
      <c r="L158"/>
      <c r="M158"/>
      <c r="N158"/>
      <c r="O158"/>
      <c r="P158"/>
      <c r="Q158"/>
      <c r="R158"/>
      <c r="S158"/>
      <c r="T158"/>
      <c r="U158"/>
      <c r="V158"/>
      <c r="W158"/>
      <c r="X158"/>
      <c r="Y158"/>
      <c r="Z158"/>
      <c r="AA158"/>
      <c r="AB158"/>
      <c r="AC158"/>
      <c r="AD158"/>
      <c r="AE158"/>
      <c r="AF158"/>
      <c r="AG158"/>
      <c r="AH158"/>
      <c r="AI158"/>
      <c r="AJ158"/>
      <c r="AK158"/>
      <c r="AL158"/>
      <c r="AM158"/>
      <c r="AN158"/>
      <c r="AO158"/>
      <c r="AP158"/>
      <c r="AQ158"/>
      <c r="AR158"/>
      <c r="AS158"/>
      <c r="AT158"/>
      <c r="AU158"/>
      <c r="AV158"/>
      <c r="AW158"/>
      <c r="AX158"/>
      <c r="AY158"/>
      <c r="AZ158"/>
      <c r="BA158"/>
      <c r="BB158"/>
      <c r="BC158"/>
      <c r="BD158"/>
      <c r="BE158"/>
      <c r="BF158"/>
      <c r="BG158"/>
      <c r="BH158"/>
      <c r="BI158"/>
      <c r="BJ158"/>
      <c r="BK158"/>
      <c r="BL158"/>
      <c r="BM158"/>
      <c r="BN158"/>
      <c r="BO158"/>
      <c r="BP158"/>
      <c r="BQ158"/>
      <c r="BR158"/>
      <c r="BS158"/>
      <c r="BT158"/>
      <c r="BU158"/>
      <c r="BV158"/>
      <c r="BW158"/>
      <c r="BX158"/>
      <c r="BY158"/>
      <c r="BZ158"/>
      <c r="CA158"/>
      <c r="CB158"/>
      <c r="CC158"/>
      <c r="CD158"/>
      <c r="CE158"/>
      <c r="CF158"/>
      <c r="CG158"/>
    </row>
    <row r="159" spans="1:85" s="199" customFormat="1" ht="12" customHeight="1">
      <c r="A159"/>
      <c r="B159"/>
      <c r="C159"/>
      <c r="D159"/>
      <c r="E159"/>
      <c r="F159"/>
      <c r="G159"/>
      <c r="H159"/>
      <c r="I159"/>
      <c r="J159"/>
      <c r="K159"/>
      <c r="L159"/>
      <c r="M159"/>
      <c r="N159"/>
      <c r="O159"/>
      <c r="P159"/>
      <c r="Q159"/>
      <c r="R159"/>
      <c r="S159"/>
      <c r="T159"/>
      <c r="U159"/>
      <c r="V159"/>
      <c r="W159"/>
      <c r="X159"/>
      <c r="Y159"/>
      <c r="Z159"/>
      <c r="AA159"/>
      <c r="AB159"/>
      <c r="AC159"/>
      <c r="AD159"/>
      <c r="AE159"/>
      <c r="AF159"/>
      <c r="AG159"/>
      <c r="AH159"/>
      <c r="AI159"/>
      <c r="AJ159"/>
      <c r="AK159"/>
      <c r="AL159"/>
      <c r="AM159"/>
      <c r="AN159"/>
      <c r="AO159"/>
      <c r="AP159"/>
      <c r="AQ159"/>
      <c r="AR159"/>
      <c r="AS159"/>
      <c r="AT159"/>
      <c r="AU159"/>
      <c r="AV159"/>
      <c r="AW159"/>
      <c r="AX159"/>
      <c r="AY159"/>
      <c r="AZ159"/>
      <c r="BA159"/>
      <c r="BB159"/>
      <c r="BC159"/>
      <c r="BD159"/>
      <c r="BE159"/>
      <c r="BF159"/>
      <c r="BG159"/>
      <c r="BH159"/>
      <c r="BI159"/>
      <c r="BJ159"/>
      <c r="BK159"/>
      <c r="BL159"/>
      <c r="BM159"/>
      <c r="BN159"/>
      <c r="BO159"/>
      <c r="BP159"/>
      <c r="BQ159"/>
      <c r="BR159"/>
      <c r="BS159"/>
      <c r="BT159"/>
      <c r="BU159"/>
      <c r="BV159"/>
      <c r="BW159"/>
      <c r="BX159"/>
      <c r="BY159"/>
      <c r="BZ159"/>
      <c r="CA159"/>
      <c r="CB159"/>
      <c r="CC159"/>
      <c r="CD159"/>
      <c r="CE159"/>
      <c r="CF159"/>
      <c r="CG159"/>
    </row>
    <row r="160" spans="1:85" s="199" customFormat="1" ht="12" customHeight="1">
      <c r="A160"/>
      <c r="B160"/>
      <c r="C160"/>
      <c r="D160"/>
      <c r="E160"/>
      <c r="F160"/>
      <c r="G160"/>
      <c r="H160"/>
      <c r="I160"/>
      <c r="J160"/>
      <c r="K160"/>
      <c r="L160"/>
      <c r="M160"/>
      <c r="N160"/>
      <c r="O160"/>
      <c r="P160"/>
      <c r="Q160"/>
      <c r="R160"/>
      <c r="S160"/>
      <c r="T160"/>
      <c r="U160"/>
      <c r="V160"/>
      <c r="W160"/>
      <c r="X160"/>
      <c r="Y160"/>
      <c r="Z160"/>
      <c r="AA160"/>
      <c r="AB160"/>
      <c r="AC160"/>
      <c r="AD160"/>
      <c r="AE160"/>
      <c r="AF160"/>
      <c r="AG160"/>
      <c r="AH160"/>
      <c r="AI160"/>
      <c r="AJ160"/>
      <c r="AK160"/>
      <c r="AL160"/>
      <c r="AM160"/>
      <c r="AN160"/>
      <c r="AO160"/>
      <c r="AP160"/>
      <c r="AQ160"/>
      <c r="AR160"/>
      <c r="AS160"/>
      <c r="AT160"/>
      <c r="AU160"/>
      <c r="AV160"/>
      <c r="AW160"/>
      <c r="AX160"/>
      <c r="AY160"/>
      <c r="AZ160"/>
      <c r="BA160"/>
      <c r="BB160"/>
      <c r="BC160"/>
      <c r="BD160"/>
      <c r="BE160"/>
      <c r="BF160"/>
      <c r="BG160"/>
      <c r="BH160"/>
      <c r="BI160"/>
      <c r="BJ160"/>
      <c r="BK160"/>
      <c r="BL160"/>
      <c r="BM160"/>
      <c r="BN160"/>
      <c r="BO160"/>
      <c r="BP160"/>
      <c r="BQ160"/>
      <c r="BR160"/>
      <c r="BS160"/>
      <c r="BT160"/>
      <c r="BU160"/>
      <c r="BV160"/>
      <c r="BW160"/>
      <c r="BX160"/>
      <c r="BY160"/>
      <c r="BZ160"/>
      <c r="CA160"/>
      <c r="CB160"/>
      <c r="CC160"/>
      <c r="CD160"/>
      <c r="CE160"/>
      <c r="CF160"/>
      <c r="CG160"/>
    </row>
    <row r="161" spans="1:85" s="199" customFormat="1" ht="12" customHeight="1">
      <c r="A161"/>
      <c r="B161"/>
      <c r="C161"/>
      <c r="D161"/>
      <c r="E161"/>
      <c r="F161"/>
      <c r="G161"/>
      <c r="H161"/>
      <c r="I161"/>
      <c r="J161"/>
      <c r="K161"/>
      <c r="L161"/>
      <c r="M161"/>
      <c r="N161"/>
      <c r="O161"/>
      <c r="P161"/>
      <c r="Q161"/>
      <c r="R161"/>
      <c r="S161"/>
      <c r="T161"/>
      <c r="U161"/>
      <c r="V161"/>
      <c r="W161"/>
      <c r="X161"/>
      <c r="Y161"/>
      <c r="Z161"/>
      <c r="AA161"/>
      <c r="AB161"/>
      <c r="AC161"/>
      <c r="AD161"/>
      <c r="AE161"/>
      <c r="AF161"/>
      <c r="AG161"/>
      <c r="AH161"/>
      <c r="AI161"/>
      <c r="AJ161"/>
      <c r="AK161"/>
      <c r="AL161"/>
      <c r="AM161"/>
      <c r="AN161"/>
      <c r="AO161"/>
      <c r="AP161"/>
      <c r="AQ161"/>
      <c r="AR161"/>
      <c r="AS161"/>
      <c r="AT161"/>
      <c r="AU161"/>
      <c r="AV161"/>
      <c r="AW161"/>
      <c r="AX161"/>
      <c r="AY161"/>
      <c r="AZ161"/>
      <c r="BA161"/>
      <c r="BB161"/>
      <c r="BC161"/>
      <c r="BD161"/>
      <c r="BE161"/>
      <c r="BF161"/>
      <c r="BG161"/>
      <c r="BH161"/>
      <c r="BI161"/>
      <c r="BJ161"/>
      <c r="BK161"/>
      <c r="BL161"/>
      <c r="BM161"/>
      <c r="BN161"/>
      <c r="BO161"/>
      <c r="BP161"/>
      <c r="BQ161"/>
      <c r="BR161"/>
      <c r="BS161"/>
      <c r="BT161"/>
      <c r="BU161"/>
      <c r="BV161"/>
      <c r="BW161"/>
      <c r="BX161"/>
      <c r="BY161"/>
      <c r="BZ161"/>
      <c r="CA161"/>
      <c r="CB161"/>
      <c r="CC161"/>
      <c r="CD161"/>
      <c r="CE161"/>
      <c r="CF161"/>
      <c r="CG161"/>
    </row>
    <row r="162" spans="1:85" s="199" customFormat="1" ht="12" customHeight="1">
      <c r="A162"/>
      <c r="B162"/>
      <c r="C162"/>
      <c r="D162"/>
      <c r="E162"/>
      <c r="F162"/>
      <c r="G162"/>
      <c r="H162"/>
      <c r="I162"/>
      <c r="J162"/>
      <c r="K162"/>
      <c r="L162"/>
      <c r="M162"/>
      <c r="N162"/>
      <c r="O162"/>
      <c r="P162"/>
      <c r="Q162"/>
      <c r="R162"/>
      <c r="S162"/>
      <c r="T162"/>
      <c r="U162"/>
      <c r="V162"/>
      <c r="W162"/>
      <c r="X162"/>
      <c r="Y162"/>
      <c r="Z162"/>
      <c r="AA162"/>
      <c r="AB162"/>
      <c r="AC162"/>
      <c r="AD162"/>
      <c r="AE162"/>
      <c r="AF162"/>
      <c r="AG162"/>
      <c r="AH162"/>
      <c r="AI162"/>
      <c r="AJ162"/>
      <c r="AK162"/>
      <c r="AL162"/>
      <c r="AM162"/>
      <c r="AN162"/>
      <c r="AO162"/>
      <c r="AP162"/>
      <c r="AQ162"/>
      <c r="AR162"/>
      <c r="AS162"/>
      <c r="AT162"/>
      <c r="AU162"/>
      <c r="AV162"/>
      <c r="AW162"/>
      <c r="AX162"/>
      <c r="AY162"/>
      <c r="AZ162"/>
      <c r="BA162"/>
      <c r="BB162"/>
      <c r="BC162"/>
      <c r="BD162"/>
      <c r="BE162"/>
      <c r="BF162"/>
      <c r="BG162"/>
      <c r="BH162"/>
      <c r="BI162"/>
      <c r="BJ162"/>
      <c r="BK162"/>
      <c r="BL162"/>
      <c r="BM162"/>
      <c r="BN162"/>
      <c r="BO162"/>
      <c r="BP162"/>
      <c r="BQ162"/>
      <c r="BR162"/>
      <c r="BS162"/>
      <c r="BT162"/>
      <c r="BU162"/>
      <c r="BV162"/>
      <c r="BW162"/>
      <c r="BX162"/>
      <c r="BY162"/>
      <c r="BZ162"/>
      <c r="CA162"/>
      <c r="CB162"/>
      <c r="CC162"/>
      <c r="CD162"/>
      <c r="CE162"/>
      <c r="CF162"/>
      <c r="CG162"/>
    </row>
    <row r="163" spans="1:85" s="199" customFormat="1" ht="12" customHeight="1">
      <c r="A163"/>
      <c r="B163"/>
      <c r="C163"/>
      <c r="D163"/>
      <c r="E163"/>
      <c r="F163"/>
      <c r="G163"/>
      <c r="H163"/>
      <c r="I163"/>
      <c r="J163"/>
      <c r="K163"/>
      <c r="L163"/>
      <c r="M163"/>
      <c r="N163"/>
      <c r="O163"/>
      <c r="P163"/>
      <c r="Q163"/>
      <c r="R163"/>
      <c r="S163"/>
      <c r="T163"/>
      <c r="U163"/>
      <c r="V163"/>
      <c r="W163"/>
      <c r="X163"/>
      <c r="Y163"/>
      <c r="Z163"/>
      <c r="AA163"/>
      <c r="AB163"/>
      <c r="AC163"/>
      <c r="AD163"/>
      <c r="AE163"/>
      <c r="AF163"/>
      <c r="AG163"/>
      <c r="AH163"/>
      <c r="AI163"/>
      <c r="AJ163"/>
      <c r="AK163"/>
      <c r="AL163"/>
      <c r="AM163"/>
      <c r="AN163"/>
      <c r="AO163"/>
      <c r="AP163"/>
      <c r="AQ163"/>
      <c r="AR163"/>
      <c r="AS163"/>
      <c r="AT163"/>
      <c r="AU163"/>
      <c r="AV163"/>
      <c r="AW163"/>
      <c r="AX163"/>
      <c r="AY163"/>
      <c r="AZ163"/>
      <c r="BA163"/>
      <c r="BB163"/>
      <c r="BC163"/>
      <c r="BD163"/>
      <c r="BE163"/>
      <c r="BF163"/>
      <c r="BG163"/>
      <c r="BH163"/>
      <c r="BI163"/>
      <c r="BJ163"/>
      <c r="BK163"/>
      <c r="BL163"/>
      <c r="BM163"/>
      <c r="BN163"/>
      <c r="BO163"/>
      <c r="BP163"/>
      <c r="BQ163"/>
      <c r="BR163"/>
      <c r="BS163"/>
      <c r="BT163"/>
      <c r="BU163"/>
      <c r="BV163"/>
      <c r="BW163"/>
      <c r="BX163"/>
      <c r="BY163"/>
      <c r="BZ163"/>
      <c r="CA163"/>
      <c r="CB163"/>
      <c r="CC163"/>
      <c r="CD163"/>
      <c r="CE163"/>
      <c r="CF163"/>
      <c r="CG163"/>
    </row>
    <row r="164" spans="1:85" s="199" customFormat="1" ht="12" customHeight="1">
      <c r="A164"/>
      <c r="B164"/>
      <c r="C164"/>
      <c r="D164"/>
      <c r="E164"/>
      <c r="F164"/>
      <c r="G164"/>
      <c r="H164"/>
      <c r="I164"/>
      <c r="J164"/>
      <c r="K164"/>
      <c r="L164"/>
      <c r="M164"/>
      <c r="N164"/>
      <c r="O164"/>
      <c r="P164"/>
      <c r="Q164"/>
      <c r="R164"/>
      <c r="S164"/>
      <c r="T164"/>
      <c r="U164"/>
      <c r="V164"/>
      <c r="W164"/>
      <c r="X164"/>
      <c r="Y164"/>
      <c r="Z164"/>
      <c r="AA164"/>
      <c r="AB164"/>
      <c r="AC164"/>
      <c r="AD164"/>
      <c r="AE164"/>
      <c r="AF164"/>
      <c r="AG164"/>
      <c r="AH164"/>
      <c r="AI164"/>
      <c r="AJ164"/>
      <c r="AK164"/>
      <c r="AL164"/>
      <c r="AM164"/>
      <c r="AN164"/>
      <c r="AO164"/>
      <c r="AP164"/>
      <c r="AQ164"/>
      <c r="AR164"/>
      <c r="AS164"/>
      <c r="AT164"/>
      <c r="AU164"/>
      <c r="AV164"/>
      <c r="AW164"/>
      <c r="AX164"/>
      <c r="AY164"/>
      <c r="AZ164"/>
      <c r="BA164"/>
      <c r="BB164"/>
      <c r="BC164"/>
      <c r="BD164"/>
      <c r="BE164"/>
      <c r="BF164"/>
      <c r="BG164"/>
      <c r="BH164"/>
      <c r="BI164"/>
      <c r="BJ164"/>
      <c r="BK164"/>
      <c r="BL164"/>
      <c r="BM164"/>
      <c r="BN164"/>
      <c r="BO164"/>
      <c r="BP164"/>
      <c r="BQ164"/>
      <c r="BR164"/>
      <c r="BS164"/>
      <c r="BT164"/>
      <c r="BU164"/>
      <c r="BV164"/>
      <c r="BW164"/>
      <c r="BX164"/>
      <c r="BY164"/>
      <c r="BZ164"/>
      <c r="CA164"/>
      <c r="CB164"/>
      <c r="CC164"/>
      <c r="CD164"/>
      <c r="CE164"/>
      <c r="CF164"/>
      <c r="CG164"/>
    </row>
    <row r="165" spans="1:85" s="199" customFormat="1" ht="12" customHeight="1">
      <c r="A165"/>
      <c r="B165"/>
      <c r="C165"/>
      <c r="D165"/>
      <c r="E165"/>
      <c r="F165"/>
      <c r="G165"/>
      <c r="H165"/>
      <c r="I165"/>
      <c r="J165"/>
      <c r="K165"/>
      <c r="L165"/>
      <c r="M165"/>
      <c r="N165"/>
      <c r="O165"/>
      <c r="P165"/>
      <c r="Q165"/>
      <c r="R165"/>
      <c r="S165"/>
      <c r="T165"/>
      <c r="U165"/>
      <c r="V165"/>
      <c r="W165"/>
      <c r="X165"/>
      <c r="Y165"/>
      <c r="Z165"/>
      <c r="AA165"/>
      <c r="AB165"/>
      <c r="AC165"/>
      <c r="AD165"/>
      <c r="AE165"/>
      <c r="AF165"/>
      <c r="AG165"/>
      <c r="AH165"/>
      <c r="AI165"/>
      <c r="AJ165"/>
      <c r="AK165"/>
      <c r="AL165"/>
      <c r="AM165"/>
      <c r="AN165"/>
      <c r="AO165"/>
      <c r="AP165"/>
      <c r="AQ165"/>
      <c r="AR165"/>
      <c r="AS165"/>
      <c r="AT165"/>
      <c r="AU165"/>
      <c r="AV165"/>
      <c r="AW165"/>
      <c r="AX165"/>
      <c r="AY165"/>
      <c r="AZ165"/>
      <c r="BA165"/>
      <c r="BB165"/>
      <c r="BC165"/>
      <c r="BD165"/>
      <c r="BE165"/>
      <c r="BF165"/>
      <c r="BG165"/>
      <c r="BH165"/>
      <c r="BI165"/>
      <c r="BJ165"/>
      <c r="BK165"/>
      <c r="BL165"/>
      <c r="BM165"/>
      <c r="BN165"/>
      <c r="BO165"/>
      <c r="BP165"/>
      <c r="BQ165"/>
      <c r="BR165"/>
      <c r="BS165"/>
      <c r="BT165"/>
      <c r="BU165"/>
      <c r="BV165"/>
      <c r="BW165"/>
      <c r="BX165"/>
      <c r="BY165"/>
      <c r="BZ165"/>
      <c r="CA165"/>
      <c r="CB165"/>
      <c r="CC165"/>
      <c r="CD165"/>
      <c r="CE165"/>
      <c r="CF165"/>
      <c r="CG165"/>
    </row>
    <row r="166" spans="1:85" s="199" customFormat="1" ht="12" customHeight="1">
      <c r="A166"/>
      <c r="B166"/>
      <c r="C166"/>
      <c r="D166"/>
      <c r="E166"/>
      <c r="F166"/>
      <c r="G166"/>
      <c r="H166"/>
      <c r="I166"/>
      <c r="J166"/>
      <c r="K166"/>
      <c r="L166"/>
      <c r="M166"/>
      <c r="N166"/>
      <c r="O166"/>
      <c r="P166"/>
      <c r="Q166"/>
      <c r="R166"/>
      <c r="S166"/>
      <c r="T166"/>
      <c r="U166"/>
      <c r="V166"/>
      <c r="W166"/>
      <c r="X166"/>
      <c r="Y166"/>
      <c r="Z166"/>
      <c r="AA166"/>
      <c r="AB166"/>
      <c r="AC166"/>
      <c r="AD166"/>
      <c r="AE166"/>
      <c r="AF166"/>
      <c r="AG166"/>
      <c r="AH166"/>
      <c r="AI166"/>
      <c r="AJ166"/>
      <c r="AK166"/>
      <c r="AL166"/>
      <c r="AM166"/>
      <c r="AN166"/>
      <c r="AO166"/>
      <c r="AP166"/>
      <c r="AQ166"/>
      <c r="AR166"/>
      <c r="AS166"/>
      <c r="AT166"/>
      <c r="AU166"/>
      <c r="AV166"/>
      <c r="AW166"/>
      <c r="AX166"/>
      <c r="AY166"/>
      <c r="AZ166"/>
      <c r="BA166"/>
      <c r="BB166"/>
      <c r="BC166"/>
      <c r="BD166"/>
      <c r="BE166"/>
      <c r="BF166"/>
      <c r="BG166"/>
      <c r="BH166"/>
      <c r="BI166"/>
      <c r="BJ166"/>
      <c r="BK166"/>
      <c r="BL166"/>
      <c r="BM166"/>
      <c r="BN166"/>
      <c r="BO166"/>
      <c r="BP166"/>
      <c r="BQ166"/>
      <c r="BR166"/>
      <c r="BS166"/>
      <c r="BT166"/>
      <c r="BU166"/>
      <c r="BV166"/>
      <c r="BW166"/>
      <c r="BX166"/>
      <c r="BY166"/>
      <c r="BZ166"/>
      <c r="CA166"/>
      <c r="CB166"/>
      <c r="CC166"/>
      <c r="CD166"/>
      <c r="CE166"/>
      <c r="CF166"/>
      <c r="CG166"/>
    </row>
    <row r="167" spans="1:85" s="199" customFormat="1" ht="12" customHeight="1">
      <c r="A167"/>
      <c r="B167"/>
      <c r="C167"/>
      <c r="D167"/>
      <c r="E167"/>
      <c r="F167"/>
      <c r="G167"/>
      <c r="H167"/>
      <c r="I167"/>
      <c r="J167"/>
      <c r="K167"/>
      <c r="L167"/>
      <c r="M167"/>
      <c r="N167"/>
      <c r="O167"/>
      <c r="P167"/>
      <c r="Q167"/>
      <c r="R167"/>
      <c r="S167"/>
      <c r="T167"/>
      <c r="U167"/>
      <c r="V167"/>
      <c r="W167"/>
      <c r="X167"/>
      <c r="Y167"/>
      <c r="Z167"/>
      <c r="AA167"/>
      <c r="AB167"/>
      <c r="AC167"/>
      <c r="AD167"/>
      <c r="AE167"/>
      <c r="AF167"/>
      <c r="AG167"/>
      <c r="AH167"/>
      <c r="AI167"/>
      <c r="AJ167"/>
      <c r="AK167"/>
      <c r="AL167"/>
      <c r="AM167"/>
      <c r="AN167"/>
      <c r="AO167"/>
      <c r="AP167"/>
      <c r="AQ167"/>
      <c r="AR167"/>
      <c r="AS167"/>
      <c r="AT167"/>
      <c r="AU167"/>
      <c r="AV167"/>
      <c r="AW167"/>
      <c r="AX167"/>
      <c r="AY167"/>
      <c r="AZ167"/>
      <c r="BA167"/>
      <c r="BB167"/>
      <c r="BC167"/>
      <c r="BD167"/>
      <c r="BE167"/>
      <c r="BF167"/>
      <c r="BG167"/>
      <c r="BH167"/>
      <c r="BI167"/>
      <c r="BJ167"/>
      <c r="BK167"/>
      <c r="BL167"/>
      <c r="BM167"/>
      <c r="BN167"/>
      <c r="BO167"/>
      <c r="BP167"/>
      <c r="BQ167"/>
      <c r="BR167"/>
      <c r="BS167"/>
      <c r="BT167"/>
      <c r="BU167"/>
      <c r="BV167"/>
      <c r="BW167"/>
      <c r="BX167"/>
      <c r="BY167"/>
      <c r="BZ167"/>
      <c r="CA167"/>
      <c r="CB167"/>
      <c r="CC167"/>
      <c r="CD167"/>
      <c r="CE167"/>
      <c r="CF167"/>
      <c r="CG167"/>
    </row>
    <row r="168" spans="1:85" s="199" customFormat="1" ht="12" customHeight="1">
      <c r="A168"/>
      <c r="B168"/>
      <c r="C168"/>
      <c r="D168"/>
      <c r="E168"/>
      <c r="F168"/>
      <c r="G168"/>
      <c r="H168"/>
      <c r="I168"/>
      <c r="J168"/>
      <c r="K168"/>
      <c r="L168"/>
      <c r="M168"/>
      <c r="N168"/>
      <c r="O168"/>
      <c r="P168"/>
      <c r="Q168"/>
      <c r="R168"/>
      <c r="S168"/>
      <c r="T168"/>
      <c r="U168"/>
      <c r="V168"/>
      <c r="W168"/>
      <c r="X168"/>
      <c r="Y168"/>
      <c r="Z168"/>
      <c r="AA168"/>
      <c r="AB168"/>
      <c r="AC168"/>
      <c r="AD168"/>
      <c r="AE168"/>
      <c r="AF168"/>
      <c r="AG168"/>
      <c r="AH168"/>
      <c r="AI168"/>
      <c r="AJ168"/>
      <c r="AK168"/>
      <c r="AL168"/>
      <c r="AM168"/>
      <c r="AN168"/>
      <c r="AO168"/>
      <c r="AP168"/>
      <c r="AQ168"/>
      <c r="AR168"/>
      <c r="AS168"/>
      <c r="AT168"/>
      <c r="AU168"/>
      <c r="AV168"/>
      <c r="AW168"/>
      <c r="AX168"/>
      <c r="AY168"/>
      <c r="AZ168"/>
      <c r="BA168"/>
      <c r="BB168"/>
      <c r="BC168"/>
      <c r="BD168"/>
      <c r="BE168"/>
      <c r="BF168"/>
      <c r="BG168"/>
      <c r="BH168"/>
      <c r="BI168"/>
      <c r="BJ168"/>
      <c r="BK168"/>
      <c r="BL168"/>
      <c r="BM168"/>
      <c r="BN168"/>
      <c r="BO168"/>
      <c r="BP168"/>
      <c r="BQ168"/>
      <c r="BR168"/>
      <c r="BS168"/>
      <c r="BT168"/>
      <c r="BU168"/>
      <c r="BV168"/>
      <c r="BW168"/>
      <c r="BX168"/>
      <c r="BY168"/>
      <c r="BZ168"/>
      <c r="CA168"/>
      <c r="CB168"/>
      <c r="CC168"/>
      <c r="CD168"/>
      <c r="CE168"/>
      <c r="CF168"/>
      <c r="CG168"/>
    </row>
    <row r="169" spans="1:85" s="199" customFormat="1" ht="12" customHeight="1">
      <c r="A169"/>
      <c r="B169"/>
      <c r="C169"/>
      <c r="D169"/>
      <c r="E169"/>
      <c r="F169"/>
      <c r="G169"/>
      <c r="H169"/>
      <c r="I169"/>
      <c r="J169"/>
      <c r="K169"/>
      <c r="L169"/>
      <c r="M169"/>
      <c r="N169"/>
      <c r="O169"/>
      <c r="P169"/>
      <c r="Q169"/>
      <c r="R169"/>
      <c r="S169"/>
      <c r="T169"/>
      <c r="U169"/>
      <c r="V169"/>
      <c r="W169"/>
      <c r="X169"/>
      <c r="Y169"/>
      <c r="Z169"/>
      <c r="AA169"/>
      <c r="AB169"/>
      <c r="AC169"/>
      <c r="AD169"/>
      <c r="AE169"/>
      <c r="AF169"/>
      <c r="AG169"/>
      <c r="AH169"/>
      <c r="AI169"/>
      <c r="AJ169"/>
      <c r="AK169"/>
      <c r="AL169"/>
      <c r="AM169"/>
      <c r="AN169"/>
      <c r="AO169"/>
      <c r="AP169"/>
      <c r="AQ169"/>
      <c r="AR169"/>
      <c r="AS169"/>
      <c r="AT169"/>
      <c r="AU169"/>
      <c r="AV169"/>
      <c r="AW169"/>
      <c r="AX169"/>
      <c r="AY169"/>
      <c r="AZ169"/>
      <c r="BA169"/>
      <c r="BB169"/>
      <c r="BC169"/>
      <c r="BD169"/>
      <c r="BE169"/>
      <c r="BF169"/>
      <c r="BG169"/>
      <c r="BH169"/>
      <c r="BI169"/>
      <c r="BJ169"/>
      <c r="BK169"/>
      <c r="BL169"/>
      <c r="BM169"/>
      <c r="BN169"/>
      <c r="BO169"/>
      <c r="BP169"/>
      <c r="BQ169"/>
      <c r="BR169"/>
      <c r="BS169"/>
      <c r="BT169"/>
      <c r="BU169"/>
      <c r="BV169"/>
      <c r="BW169"/>
      <c r="BX169"/>
      <c r="BY169"/>
      <c r="BZ169"/>
      <c r="CA169"/>
      <c r="CB169"/>
      <c r="CC169"/>
      <c r="CD169"/>
      <c r="CE169"/>
      <c r="CF169"/>
      <c r="CG169"/>
    </row>
    <row r="170" spans="1:85" s="199" customFormat="1" ht="12" customHeight="1">
      <c r="A170"/>
      <c r="B170"/>
      <c r="C170"/>
      <c r="D170"/>
      <c r="E170"/>
      <c r="F170"/>
      <c r="G170"/>
      <c r="H170"/>
      <c r="I170"/>
      <c r="J170"/>
      <c r="K170"/>
      <c r="L170"/>
      <c r="M170"/>
      <c r="N170"/>
      <c r="O170"/>
      <c r="P170"/>
      <c r="Q170"/>
      <c r="R170"/>
      <c r="S170"/>
      <c r="T170"/>
      <c r="U170"/>
      <c r="V170"/>
      <c r="W170"/>
      <c r="X170"/>
      <c r="Y170"/>
      <c r="Z170"/>
      <c r="AA170"/>
      <c r="AB170"/>
      <c r="AC170"/>
      <c r="AD170"/>
      <c r="AE170"/>
      <c r="AF170"/>
      <c r="AG170"/>
      <c r="AH170"/>
      <c r="AI170"/>
      <c r="AJ170"/>
      <c r="AK170"/>
      <c r="AL170"/>
      <c r="AM170"/>
      <c r="AN170"/>
      <c r="AO170"/>
      <c r="AP170"/>
      <c r="AQ170"/>
      <c r="AR170"/>
      <c r="AS170"/>
      <c r="AT170"/>
      <c r="AU170"/>
      <c r="AV170"/>
      <c r="AW170"/>
      <c r="AX170"/>
      <c r="AY170"/>
      <c r="AZ170"/>
      <c r="BA170"/>
      <c r="BB170"/>
      <c r="BC170"/>
      <c r="BD170"/>
      <c r="BE170"/>
      <c r="BF170"/>
      <c r="BG170"/>
      <c r="BH170"/>
      <c r="BI170"/>
      <c r="BJ170"/>
      <c r="BK170"/>
      <c r="BL170"/>
      <c r="BM170"/>
      <c r="BN170"/>
      <c r="BO170"/>
      <c r="BP170"/>
      <c r="BQ170"/>
      <c r="BR170"/>
      <c r="BS170"/>
      <c r="BT170"/>
      <c r="BU170"/>
      <c r="BV170"/>
      <c r="BW170"/>
      <c r="BX170"/>
      <c r="BY170"/>
      <c r="BZ170"/>
      <c r="CA170"/>
      <c r="CB170"/>
      <c r="CC170"/>
      <c r="CD170"/>
      <c r="CE170"/>
      <c r="CF170"/>
      <c r="CG170"/>
    </row>
    <row r="171" spans="1:85" s="199" customFormat="1" ht="12" customHeight="1">
      <c r="A171"/>
      <c r="B171"/>
      <c r="C171"/>
      <c r="D171"/>
      <c r="E171"/>
      <c r="F171"/>
      <c r="G171"/>
      <c r="H171"/>
      <c r="I171"/>
      <c r="J171"/>
      <c r="K171"/>
      <c r="L171"/>
      <c r="M171"/>
      <c r="N171"/>
      <c r="O171"/>
      <c r="P171"/>
      <c r="Q171"/>
      <c r="R171"/>
      <c r="S171"/>
      <c r="T171"/>
      <c r="U171"/>
      <c r="V171"/>
      <c r="W171"/>
      <c r="X171"/>
      <c r="Y171"/>
      <c r="Z171"/>
      <c r="AA171"/>
      <c r="AB171"/>
      <c r="AC171"/>
      <c r="AD171"/>
      <c r="AE171"/>
      <c r="AF171"/>
      <c r="AG171"/>
      <c r="AH171"/>
      <c r="AI171"/>
      <c r="AJ171"/>
      <c r="AK171"/>
      <c r="AL171"/>
      <c r="AM171"/>
      <c r="AN171"/>
      <c r="AO171"/>
      <c r="AP171"/>
      <c r="AQ171"/>
      <c r="AR171"/>
      <c r="AS171"/>
      <c r="AT171"/>
      <c r="AU171"/>
      <c r="AV171"/>
      <c r="AW171"/>
      <c r="AX171"/>
      <c r="AY171"/>
      <c r="AZ171"/>
      <c r="BA171"/>
      <c r="BB171"/>
      <c r="BC171"/>
      <c r="BD171"/>
      <c r="BE171"/>
      <c r="BF171"/>
      <c r="BG171"/>
      <c r="BH171"/>
      <c r="BI171"/>
      <c r="BJ171"/>
      <c r="BK171"/>
      <c r="BL171"/>
      <c r="BM171"/>
      <c r="BN171"/>
      <c r="BO171"/>
      <c r="BP171"/>
      <c r="BQ171"/>
      <c r="BR171"/>
      <c r="BS171"/>
      <c r="BT171"/>
      <c r="BU171"/>
      <c r="BV171"/>
      <c r="BW171"/>
      <c r="BX171"/>
      <c r="BY171"/>
      <c r="BZ171"/>
      <c r="CA171"/>
      <c r="CB171"/>
      <c r="CC171"/>
      <c r="CD171"/>
      <c r="CE171"/>
      <c r="CF171"/>
      <c r="CG171"/>
    </row>
    <row r="172" spans="1:85" s="199" customFormat="1" ht="12" customHeight="1">
      <c r="A172"/>
      <c r="B172"/>
      <c r="C172"/>
      <c r="D172"/>
      <c r="E172"/>
      <c r="F172"/>
      <c r="G172"/>
      <c r="H172"/>
      <c r="I172"/>
      <c r="J172"/>
      <c r="K172"/>
      <c r="L172"/>
      <c r="M172"/>
      <c r="N172"/>
      <c r="O172"/>
      <c r="P172"/>
      <c r="Q172"/>
      <c r="R172"/>
      <c r="S172"/>
      <c r="T172"/>
      <c r="U172"/>
      <c r="V172"/>
      <c r="W172"/>
      <c r="X172"/>
      <c r="Y172"/>
      <c r="Z172"/>
      <c r="AA172"/>
      <c r="AB172"/>
      <c r="AC172"/>
      <c r="AD172"/>
      <c r="AE172"/>
      <c r="AF172"/>
      <c r="AG172"/>
      <c r="AH172"/>
      <c r="AI172"/>
      <c r="AJ172"/>
      <c r="AK172"/>
      <c r="AL172"/>
      <c r="AM172"/>
      <c r="AN172"/>
      <c r="AO172"/>
      <c r="AP172"/>
      <c r="AQ172"/>
      <c r="AR172"/>
      <c r="AS172"/>
      <c r="AT172"/>
      <c r="AU172"/>
      <c r="AV172"/>
      <c r="AW172"/>
      <c r="AX172"/>
      <c r="AY172"/>
      <c r="AZ172"/>
      <c r="BA172"/>
      <c r="BB172"/>
      <c r="BC172"/>
      <c r="BD172"/>
      <c r="BE172"/>
      <c r="BF172"/>
      <c r="BG172"/>
      <c r="BH172"/>
      <c r="BI172"/>
      <c r="BJ172"/>
      <c r="BK172"/>
      <c r="BL172"/>
      <c r="BM172"/>
      <c r="BN172"/>
      <c r="BO172"/>
      <c r="BP172"/>
      <c r="BQ172"/>
      <c r="BR172"/>
      <c r="BS172"/>
      <c r="BT172"/>
      <c r="BU172"/>
      <c r="BV172"/>
      <c r="BW172"/>
      <c r="BX172"/>
      <c r="BY172"/>
      <c r="BZ172"/>
      <c r="CA172"/>
      <c r="CB172"/>
      <c r="CC172"/>
      <c r="CD172"/>
      <c r="CE172"/>
      <c r="CF172"/>
      <c r="CG172"/>
    </row>
    <row r="173" spans="1:85" s="199" customFormat="1" ht="12" customHeight="1">
      <c r="A173"/>
      <c r="B173"/>
      <c r="C173"/>
      <c r="D173"/>
      <c r="E173"/>
      <c r="F173"/>
      <c r="G173"/>
      <c r="H173"/>
      <c r="I173"/>
      <c r="J173"/>
      <c r="K173"/>
      <c r="L173"/>
      <c r="M173"/>
      <c r="N173"/>
      <c r="O173"/>
      <c r="P173"/>
      <c r="Q173"/>
      <c r="R173"/>
      <c r="S173"/>
      <c r="T173"/>
      <c r="U173"/>
      <c r="V173"/>
      <c r="W173"/>
      <c r="X173"/>
      <c r="Y173"/>
      <c r="Z173"/>
      <c r="AA173"/>
      <c r="AB173"/>
      <c r="AC173"/>
      <c r="AD173"/>
      <c r="AE173"/>
      <c r="AF173"/>
      <c r="AG173"/>
      <c r="AH173"/>
      <c r="AI173"/>
      <c r="AJ173"/>
      <c r="AK173"/>
      <c r="AL173"/>
      <c r="AM173"/>
      <c r="AN173"/>
      <c r="AO173"/>
      <c r="AP173"/>
      <c r="AQ173"/>
      <c r="AR173"/>
      <c r="AS173"/>
      <c r="AT173"/>
      <c r="AU173"/>
      <c r="AV173"/>
      <c r="AW173"/>
      <c r="AX173"/>
      <c r="AY173"/>
      <c r="AZ173"/>
      <c r="BA173"/>
      <c r="BB173"/>
      <c r="BC173"/>
      <c r="BD173"/>
      <c r="BE173"/>
      <c r="BF173"/>
      <c r="BG173"/>
      <c r="BH173"/>
      <c r="BI173"/>
      <c r="BJ173"/>
      <c r="BK173"/>
      <c r="BL173"/>
      <c r="BM173"/>
      <c r="BN173"/>
      <c r="BO173"/>
      <c r="BP173"/>
      <c r="BQ173"/>
      <c r="BR173"/>
      <c r="BS173"/>
      <c r="BT173"/>
      <c r="BU173"/>
      <c r="BV173"/>
      <c r="BW173"/>
      <c r="BX173"/>
      <c r="BY173"/>
      <c r="BZ173"/>
      <c r="CA173"/>
      <c r="CB173"/>
      <c r="CC173"/>
      <c r="CD173"/>
      <c r="CE173"/>
      <c r="CF173"/>
      <c r="CG173"/>
    </row>
    <row r="174" spans="1:85" s="199" customFormat="1" ht="12" customHeight="1">
      <c r="A174"/>
      <c r="B174"/>
      <c r="C174"/>
      <c r="D174"/>
      <c r="E174"/>
      <c r="F174"/>
      <c r="G174"/>
      <c r="H174"/>
      <c r="I174"/>
      <c r="J174"/>
      <c r="K174"/>
      <c r="L174"/>
      <c r="M174"/>
      <c r="N174"/>
      <c r="O174"/>
      <c r="P174"/>
      <c r="Q174"/>
      <c r="R174"/>
      <c r="S174"/>
      <c r="T174"/>
      <c r="U174"/>
      <c r="V174"/>
      <c r="W174"/>
      <c r="X174"/>
      <c r="Y174"/>
      <c r="Z174"/>
      <c r="AA174"/>
      <c r="AB174"/>
      <c r="AC174"/>
      <c r="AD174"/>
      <c r="AE174"/>
      <c r="AF174"/>
      <c r="AG174"/>
      <c r="AH174"/>
      <c r="AI174"/>
      <c r="AJ174"/>
      <c r="AK174"/>
      <c r="AL174"/>
      <c r="AM174"/>
      <c r="AN174"/>
      <c r="AO174"/>
      <c r="AP174"/>
      <c r="AQ174"/>
      <c r="AR174"/>
      <c r="AS174"/>
      <c r="AT174"/>
      <c r="AU174"/>
      <c r="AV174"/>
      <c r="AW174"/>
      <c r="AX174"/>
      <c r="AY174"/>
      <c r="AZ174"/>
      <c r="BA174"/>
      <c r="BB174"/>
      <c r="BC174"/>
      <c r="BD174"/>
      <c r="BE174"/>
      <c r="BF174"/>
      <c r="BG174"/>
      <c r="BH174"/>
      <c r="BI174"/>
      <c r="BJ174"/>
      <c r="BK174"/>
      <c r="BL174"/>
      <c r="BM174"/>
      <c r="BN174"/>
      <c r="BO174"/>
      <c r="BP174"/>
      <c r="BQ174"/>
      <c r="BR174"/>
      <c r="BS174"/>
      <c r="BT174"/>
      <c r="BU174"/>
      <c r="BV174"/>
      <c r="BW174"/>
      <c r="BX174"/>
      <c r="BY174"/>
      <c r="BZ174"/>
      <c r="CA174"/>
      <c r="CB174"/>
      <c r="CC174"/>
      <c r="CD174"/>
      <c r="CE174"/>
      <c r="CF174"/>
      <c r="CG174"/>
    </row>
    <row r="175" spans="1:85" s="199" customFormat="1" ht="12" customHeight="1">
      <c r="A175"/>
      <c r="B175"/>
      <c r="C175"/>
      <c r="D175"/>
      <c r="E175"/>
      <c r="F175"/>
      <c r="G175"/>
      <c r="H175"/>
      <c r="I175"/>
      <c r="J175"/>
      <c r="K175"/>
      <c r="L175"/>
      <c r="M175"/>
      <c r="N175"/>
      <c r="O175"/>
      <c r="P175"/>
      <c r="Q175"/>
      <c r="R175"/>
      <c r="S175"/>
      <c r="T175"/>
      <c r="U175"/>
      <c r="V175"/>
      <c r="W175"/>
      <c r="X175"/>
      <c r="Y175"/>
      <c r="Z175"/>
      <c r="AA175"/>
      <c r="AB175"/>
      <c r="AC175"/>
      <c r="AD175"/>
      <c r="AE175"/>
      <c r="AF175"/>
      <c r="AG175"/>
      <c r="AH175"/>
      <c r="AI175"/>
      <c r="AJ175"/>
      <c r="AK175"/>
      <c r="AL175"/>
      <c r="AM175"/>
      <c r="AN175"/>
      <c r="AO175"/>
      <c r="AP175"/>
      <c r="AQ175"/>
      <c r="AR175"/>
      <c r="AS175"/>
      <c r="AT175"/>
      <c r="AU175"/>
      <c r="AV175"/>
      <c r="AW175"/>
      <c r="AX175"/>
      <c r="AY175"/>
      <c r="AZ175"/>
      <c r="BA175"/>
      <c r="BB175"/>
      <c r="BC175"/>
      <c r="BD175"/>
      <c r="BE175"/>
      <c r="BF175"/>
      <c r="BG175"/>
      <c r="BH175"/>
      <c r="BI175"/>
      <c r="BJ175"/>
      <c r="BK175"/>
      <c r="BL175"/>
      <c r="BM175"/>
      <c r="BN175"/>
      <c r="BO175"/>
      <c r="BP175"/>
      <c r="BQ175"/>
      <c r="BR175"/>
      <c r="BS175"/>
      <c r="BT175"/>
      <c r="BU175"/>
      <c r="BV175"/>
      <c r="BW175"/>
      <c r="BX175"/>
      <c r="BY175"/>
      <c r="BZ175"/>
      <c r="CA175"/>
      <c r="CB175"/>
      <c r="CC175"/>
      <c r="CD175"/>
      <c r="CE175"/>
      <c r="CF175"/>
      <c r="CG175"/>
    </row>
    <row r="176" spans="1:85" s="199" customFormat="1" ht="12" customHeight="1">
      <c r="A176"/>
      <c r="B176"/>
      <c r="C176"/>
      <c r="D176"/>
      <c r="E176"/>
      <c r="F176"/>
      <c r="G176"/>
      <c r="H176"/>
      <c r="I176"/>
      <c r="J176"/>
      <c r="K176"/>
      <c r="L176"/>
      <c r="M176"/>
      <c r="N176"/>
      <c r="O176"/>
      <c r="P176"/>
      <c r="Q176"/>
      <c r="R176"/>
      <c r="S176"/>
      <c r="T176"/>
      <c r="U176"/>
      <c r="V176"/>
      <c r="W176"/>
      <c r="X176"/>
      <c r="Y176"/>
      <c r="Z176"/>
      <c r="AA176"/>
      <c r="AB176"/>
      <c r="AC176"/>
      <c r="AD176"/>
      <c r="AE176"/>
      <c r="AF176"/>
      <c r="AG176"/>
      <c r="AH176"/>
      <c r="AI176"/>
      <c r="AJ176"/>
      <c r="AK176"/>
      <c r="AL176"/>
      <c r="AM176"/>
      <c r="AN176"/>
      <c r="AO176"/>
      <c r="AP176"/>
      <c r="AQ176"/>
      <c r="AR176"/>
      <c r="AS176"/>
      <c r="AT176"/>
      <c r="AU176"/>
      <c r="AV176"/>
      <c r="AW176"/>
      <c r="AX176"/>
      <c r="AY176"/>
      <c r="AZ176"/>
      <c r="BA176"/>
      <c r="BB176"/>
      <c r="BC176"/>
      <c r="BD176"/>
      <c r="BE176"/>
      <c r="BF176"/>
      <c r="BG176"/>
      <c r="BH176"/>
      <c r="BI176"/>
      <c r="BJ176"/>
      <c r="BK176"/>
      <c r="BL176"/>
      <c r="BM176"/>
      <c r="BN176"/>
      <c r="BO176"/>
      <c r="BP176"/>
      <c r="BQ176"/>
      <c r="BR176"/>
      <c r="BS176"/>
      <c r="BT176"/>
      <c r="BU176"/>
      <c r="BV176"/>
      <c r="BW176"/>
      <c r="BX176"/>
      <c r="BY176"/>
      <c r="BZ176"/>
      <c r="CA176"/>
      <c r="CB176"/>
      <c r="CC176"/>
      <c r="CD176"/>
      <c r="CE176"/>
      <c r="CF176"/>
      <c r="CG176"/>
    </row>
    <row r="177" spans="1:85" s="199" customFormat="1" ht="12" customHeight="1">
      <c r="A177"/>
      <c r="B177"/>
      <c r="C177"/>
      <c r="D177"/>
      <c r="E177"/>
      <c r="F177"/>
      <c r="G177"/>
      <c r="H177"/>
      <c r="I177"/>
      <c r="J177"/>
      <c r="K177"/>
      <c r="L177"/>
      <c r="M177"/>
      <c r="N177"/>
      <c r="O177"/>
      <c r="P177"/>
      <c r="Q177"/>
      <c r="R177"/>
      <c r="S177"/>
      <c r="T177"/>
      <c r="U177"/>
      <c r="V177"/>
      <c r="W177"/>
      <c r="X177"/>
      <c r="Y177"/>
      <c r="Z177"/>
      <c r="AA177"/>
      <c r="AB177"/>
      <c r="AC177"/>
      <c r="AD177"/>
      <c r="AE177"/>
      <c r="AF177"/>
      <c r="AG177"/>
      <c r="AH177"/>
      <c r="AI177"/>
      <c r="AJ177"/>
      <c r="AK177"/>
      <c r="AL177"/>
      <c r="AM177"/>
      <c r="AN177"/>
      <c r="AO177"/>
      <c r="AP177"/>
      <c r="AQ177"/>
      <c r="AR177"/>
      <c r="AS177"/>
      <c r="AT177"/>
      <c r="AU177"/>
      <c r="AV177"/>
      <c r="AW177"/>
      <c r="AX177"/>
      <c r="AY177"/>
      <c r="AZ177"/>
      <c r="BA177"/>
      <c r="BB177"/>
      <c r="BC177"/>
      <c r="BD177"/>
      <c r="BE177"/>
      <c r="BF177"/>
      <c r="BG177"/>
      <c r="BH177"/>
      <c r="BI177"/>
      <c r="BJ177"/>
      <c r="BK177"/>
      <c r="BL177"/>
      <c r="BM177"/>
      <c r="BN177"/>
      <c r="BO177"/>
      <c r="BP177"/>
      <c r="BQ177"/>
      <c r="BR177"/>
      <c r="BS177"/>
      <c r="BT177"/>
      <c r="BU177"/>
      <c r="BV177"/>
      <c r="BW177"/>
      <c r="BX177"/>
      <c r="BY177"/>
      <c r="BZ177"/>
      <c r="CA177"/>
      <c r="CB177"/>
      <c r="CC177"/>
      <c r="CD177"/>
      <c r="CE177"/>
      <c r="CF177"/>
      <c r="CG177"/>
    </row>
    <row r="178" spans="1:85" s="199" customFormat="1" ht="12" customHeight="1">
      <c r="A178"/>
      <c r="B178"/>
      <c r="C178"/>
      <c r="D178"/>
      <c r="E178"/>
      <c r="F178"/>
      <c r="G178"/>
      <c r="H178"/>
      <c r="I178"/>
      <c r="J178"/>
      <c r="K178"/>
      <c r="L178"/>
      <c r="M178"/>
      <c r="N178"/>
      <c r="O178"/>
      <c r="P178"/>
      <c r="Q178"/>
      <c r="R178"/>
      <c r="S178"/>
      <c r="T178"/>
      <c r="U178"/>
      <c r="V178"/>
      <c r="W178"/>
      <c r="X178"/>
      <c r="Y178"/>
      <c r="Z178"/>
      <c r="AA178"/>
      <c r="AB178"/>
      <c r="AC178"/>
      <c r="AD178"/>
      <c r="AE178"/>
      <c r="AF178"/>
      <c r="AG178"/>
      <c r="AH178"/>
      <c r="AI178"/>
      <c r="AJ178"/>
      <c r="AK178"/>
      <c r="AL178"/>
      <c r="AM178"/>
      <c r="AN178"/>
      <c r="AO178"/>
      <c r="AP178"/>
      <c r="AQ178"/>
      <c r="AR178"/>
      <c r="AS178"/>
      <c r="AT178"/>
      <c r="AU178"/>
      <c r="AV178"/>
      <c r="AW178"/>
      <c r="AX178"/>
      <c r="AY178"/>
      <c r="AZ178"/>
      <c r="BA178"/>
      <c r="BB178"/>
      <c r="BC178"/>
      <c r="BD178"/>
      <c r="BE178"/>
      <c r="BF178"/>
      <c r="BG178"/>
      <c r="BH178"/>
      <c r="BI178"/>
      <c r="BJ178"/>
      <c r="BK178"/>
      <c r="BL178"/>
      <c r="BM178"/>
      <c r="BN178"/>
      <c r="BO178"/>
      <c r="BP178"/>
      <c r="BQ178"/>
      <c r="BR178"/>
      <c r="BS178"/>
      <c r="BT178"/>
      <c r="BU178"/>
      <c r="BV178"/>
      <c r="BW178"/>
      <c r="BX178"/>
      <c r="BY178"/>
      <c r="BZ178"/>
      <c r="CA178"/>
      <c r="CB178"/>
      <c r="CC178"/>
      <c r="CD178"/>
      <c r="CE178"/>
      <c r="CF178"/>
      <c r="CG178"/>
    </row>
    <row r="179" spans="1:85" s="199" customFormat="1" ht="12" customHeight="1">
      <c r="A179"/>
      <c r="B179"/>
      <c r="C179"/>
      <c r="D179"/>
      <c r="E179"/>
      <c r="F179"/>
      <c r="G179"/>
      <c r="H179"/>
      <c r="I179"/>
      <c r="J179"/>
      <c r="K179"/>
      <c r="L179"/>
      <c r="M179"/>
      <c r="N179"/>
      <c r="O179"/>
      <c r="P179"/>
      <c r="Q179"/>
      <c r="R179"/>
      <c r="S179"/>
      <c r="T179"/>
      <c r="U179"/>
      <c r="V179"/>
      <c r="W179"/>
      <c r="X179"/>
      <c r="Y179"/>
      <c r="Z179"/>
      <c r="AA179"/>
      <c r="AB179"/>
      <c r="AC179"/>
      <c r="AD179"/>
      <c r="AE179"/>
      <c r="AF179"/>
      <c r="AG179"/>
      <c r="AH179"/>
      <c r="AI179"/>
      <c r="AJ179"/>
      <c r="AK179"/>
      <c r="AL179"/>
      <c r="AM179"/>
      <c r="AN179"/>
      <c r="AO179"/>
      <c r="AP179"/>
      <c r="AQ179"/>
      <c r="AR179"/>
      <c r="AS179"/>
      <c r="AT179"/>
      <c r="AU179"/>
      <c r="AV179"/>
      <c r="AW179"/>
      <c r="AX179"/>
      <c r="AY179"/>
      <c r="AZ179"/>
      <c r="BA179"/>
      <c r="BB179"/>
      <c r="BC179"/>
      <c r="BD179"/>
      <c r="BE179"/>
      <c r="BF179"/>
      <c r="BG179"/>
      <c r="BH179"/>
      <c r="BI179"/>
      <c r="BJ179"/>
      <c r="BK179"/>
      <c r="BL179"/>
      <c r="BM179"/>
      <c r="BN179"/>
      <c r="BO179"/>
      <c r="BP179"/>
      <c r="BQ179"/>
      <c r="BR179"/>
      <c r="BS179"/>
      <c r="BT179"/>
      <c r="BU179"/>
      <c r="BV179"/>
      <c r="BW179"/>
      <c r="BX179"/>
      <c r="BY179"/>
      <c r="BZ179"/>
      <c r="CA179"/>
      <c r="CB179"/>
      <c r="CC179"/>
      <c r="CD179"/>
      <c r="CE179"/>
      <c r="CF179"/>
      <c r="CG179"/>
    </row>
    <row r="180" spans="1:85" s="199" customFormat="1" ht="12" customHeight="1">
      <c r="A180"/>
      <c r="B180"/>
      <c r="C180"/>
      <c r="D180"/>
      <c r="E180"/>
      <c r="F180"/>
      <c r="G180"/>
      <c r="H180"/>
      <c r="I180"/>
      <c r="J180"/>
      <c r="K180"/>
      <c r="L180"/>
      <c r="M180"/>
      <c r="N180"/>
      <c r="O180"/>
      <c r="P180"/>
      <c r="Q180"/>
      <c r="R180"/>
      <c r="S180"/>
      <c r="T180"/>
      <c r="U180"/>
      <c r="V180"/>
      <c r="W180"/>
      <c r="X180"/>
      <c r="Y180"/>
      <c r="Z180"/>
      <c r="AA180"/>
      <c r="AB180"/>
      <c r="AC180"/>
      <c r="AD180"/>
      <c r="AE180"/>
      <c r="AF180"/>
      <c r="AG180"/>
      <c r="AH180"/>
      <c r="AI180"/>
      <c r="AJ180"/>
      <c r="AK180"/>
      <c r="AL180"/>
      <c r="AM180"/>
      <c r="AN180"/>
      <c r="AO180"/>
      <c r="AP180"/>
      <c r="AQ180"/>
      <c r="AR180"/>
      <c r="AS180"/>
      <c r="AT180"/>
      <c r="AU180"/>
      <c r="AV180"/>
      <c r="AW180"/>
      <c r="AX180"/>
      <c r="AY180"/>
      <c r="AZ180"/>
      <c r="BA180"/>
      <c r="BB180"/>
      <c r="BC180"/>
      <c r="BD180"/>
      <c r="BE180"/>
      <c r="BF180"/>
      <c r="BG180"/>
      <c r="BH180"/>
      <c r="BI180"/>
      <c r="BJ180"/>
      <c r="BK180"/>
      <c r="BL180"/>
      <c r="BM180"/>
      <c r="BN180"/>
      <c r="BO180"/>
      <c r="BP180"/>
      <c r="BQ180"/>
      <c r="BR180"/>
      <c r="BS180"/>
      <c r="BT180"/>
      <c r="BU180"/>
      <c r="BV180"/>
      <c r="BW180"/>
      <c r="BX180"/>
      <c r="BY180"/>
      <c r="BZ180"/>
      <c r="CA180"/>
      <c r="CB180"/>
      <c r="CC180"/>
      <c r="CD180"/>
      <c r="CE180"/>
      <c r="CF180"/>
      <c r="CG180"/>
    </row>
    <row r="181" spans="1:85" s="199" customFormat="1" ht="12" customHeight="1">
      <c r="A181"/>
      <c r="B181"/>
      <c r="C181"/>
      <c r="D181"/>
      <c r="E181"/>
      <c r="F181"/>
      <c r="G181"/>
      <c r="H181"/>
      <c r="I181"/>
      <c r="J181"/>
      <c r="K181"/>
      <c r="L181"/>
      <c r="M181"/>
      <c r="N181"/>
      <c r="O181"/>
      <c r="P181"/>
      <c r="Q181"/>
      <c r="R181"/>
      <c r="S181"/>
      <c r="T181"/>
      <c r="U181"/>
      <c r="V181"/>
      <c r="W181"/>
      <c r="X181"/>
      <c r="Y181"/>
      <c r="Z181"/>
      <c r="AA181"/>
      <c r="AB181"/>
      <c r="AC181"/>
      <c r="AD181"/>
      <c r="AE181"/>
      <c r="AF181"/>
      <c r="AG181"/>
      <c r="AH181"/>
      <c r="AI181"/>
      <c r="AJ181"/>
      <c r="AK181"/>
      <c r="AL181"/>
      <c r="AM181"/>
      <c r="AN181"/>
      <c r="AO181"/>
      <c r="AP181"/>
      <c r="AQ181"/>
      <c r="AR181"/>
      <c r="AS181"/>
      <c r="AT181"/>
      <c r="AU181"/>
      <c r="AV181"/>
      <c r="AW181"/>
      <c r="AX181"/>
      <c r="AY181"/>
      <c r="AZ181"/>
      <c r="BA181"/>
      <c r="BB181"/>
      <c r="BC181"/>
      <c r="BD181"/>
      <c r="BE181"/>
      <c r="BF181"/>
      <c r="BG181"/>
      <c r="BH181"/>
      <c r="BI181"/>
      <c r="BJ181"/>
      <c r="BK181"/>
      <c r="BL181"/>
      <c r="BM181"/>
      <c r="BN181"/>
      <c r="BO181"/>
      <c r="BP181"/>
      <c r="BQ181"/>
      <c r="BR181"/>
      <c r="BS181"/>
      <c r="BT181"/>
      <c r="BU181"/>
      <c r="BV181"/>
      <c r="BW181"/>
      <c r="BX181"/>
      <c r="BY181"/>
      <c r="BZ181"/>
      <c r="CA181"/>
      <c r="CB181"/>
      <c r="CC181"/>
      <c r="CD181"/>
      <c r="CE181"/>
      <c r="CF181"/>
      <c r="CG181"/>
    </row>
    <row r="182" spans="1:85" s="199" customFormat="1" ht="12" customHeight="1">
      <c r="A182"/>
      <c r="B182"/>
      <c r="C182"/>
      <c r="D182"/>
      <c r="E182"/>
      <c r="F182"/>
      <c r="G182"/>
      <c r="H182"/>
      <c r="I182"/>
      <c r="J182"/>
      <c r="K182"/>
      <c r="L182"/>
      <c r="M182"/>
      <c r="N182"/>
      <c r="O182"/>
      <c r="P182"/>
      <c r="Q182"/>
      <c r="R182"/>
      <c r="S182"/>
      <c r="T182"/>
      <c r="U182"/>
      <c r="V182"/>
      <c r="W182"/>
      <c r="X182"/>
      <c r="Y182"/>
      <c r="Z182"/>
      <c r="AA182"/>
      <c r="AB182"/>
      <c r="AC182"/>
      <c r="AD182"/>
      <c r="AE182"/>
      <c r="AF182"/>
      <c r="AG182"/>
      <c r="AH182"/>
      <c r="AI182"/>
      <c r="AJ182"/>
      <c r="AK182"/>
      <c r="AL182"/>
      <c r="AM182"/>
      <c r="AN182"/>
      <c r="AO182"/>
      <c r="AP182"/>
      <c r="AQ182"/>
      <c r="AR182"/>
      <c r="AS182"/>
      <c r="AT182"/>
      <c r="AU182"/>
      <c r="AV182"/>
      <c r="AW182"/>
      <c r="AX182"/>
      <c r="AY182"/>
      <c r="AZ182"/>
      <c r="BA182"/>
      <c r="BB182"/>
      <c r="BC182"/>
      <c r="BD182"/>
      <c r="BE182"/>
      <c r="BF182"/>
      <c r="BG182"/>
      <c r="BH182"/>
      <c r="BI182"/>
      <c r="BJ182"/>
      <c r="BK182"/>
      <c r="BL182"/>
      <c r="BM182"/>
      <c r="BN182"/>
      <c r="BO182"/>
      <c r="BP182"/>
      <c r="BQ182"/>
      <c r="BR182"/>
      <c r="BS182"/>
      <c r="BT182"/>
      <c r="BU182"/>
      <c r="BV182"/>
      <c r="BW182"/>
      <c r="BX182"/>
      <c r="BY182"/>
      <c r="BZ182"/>
      <c r="CA182"/>
      <c r="CB182"/>
      <c r="CC182"/>
      <c r="CD182"/>
      <c r="CE182"/>
      <c r="CF182"/>
      <c r="CG182"/>
    </row>
    <row r="183" spans="1:85" s="199" customFormat="1" ht="12" customHeight="1">
      <c r="A183"/>
      <c r="B183"/>
      <c r="C183"/>
      <c r="D183"/>
      <c r="E183"/>
      <c r="F183"/>
      <c r="G183"/>
      <c r="H183"/>
      <c r="I183"/>
      <c r="J183"/>
      <c r="K183"/>
      <c r="L183"/>
      <c r="M183"/>
      <c r="N183"/>
      <c r="O183"/>
      <c r="P183"/>
      <c r="Q183"/>
      <c r="R183"/>
      <c r="S183"/>
      <c r="T183"/>
      <c r="U183"/>
      <c r="V183"/>
      <c r="W183"/>
      <c r="X183"/>
      <c r="Y183"/>
      <c r="Z183"/>
      <c r="AA183"/>
      <c r="AB183"/>
      <c r="AC183"/>
      <c r="AD183"/>
      <c r="AE183"/>
      <c r="AF183"/>
      <c r="AG183"/>
      <c r="AH183"/>
      <c r="AI183"/>
      <c r="AJ183"/>
      <c r="AK183"/>
      <c r="AL183"/>
      <c r="AM183"/>
      <c r="AN183"/>
      <c r="AO183"/>
      <c r="AP183"/>
      <c r="AQ183"/>
      <c r="AR183"/>
      <c r="AS183"/>
      <c r="AT183"/>
      <c r="AU183"/>
      <c r="AV183"/>
      <c r="AW183"/>
      <c r="AX183"/>
      <c r="AY183"/>
      <c r="AZ183"/>
      <c r="BA183"/>
      <c r="BB183"/>
      <c r="BC183"/>
      <c r="BD183"/>
      <c r="BE183"/>
      <c r="BF183"/>
      <c r="BG183"/>
      <c r="BH183"/>
      <c r="BI183"/>
      <c r="BJ183"/>
      <c r="BK183"/>
      <c r="BL183"/>
      <c r="BM183"/>
      <c r="BN183"/>
      <c r="BO183"/>
      <c r="BP183"/>
      <c r="BQ183"/>
      <c r="BR183"/>
      <c r="BS183"/>
      <c r="BT183"/>
      <c r="BU183"/>
      <c r="BV183"/>
      <c r="BW183"/>
      <c r="BX183"/>
      <c r="BY183"/>
      <c r="BZ183"/>
      <c r="CA183"/>
      <c r="CB183"/>
      <c r="CC183"/>
      <c r="CD183"/>
      <c r="CE183"/>
      <c r="CF183"/>
      <c r="CG183"/>
    </row>
    <row r="184" spans="1:85" s="199" customFormat="1" ht="12" customHeight="1">
      <c r="A184"/>
      <c r="B184"/>
      <c r="C184"/>
      <c r="D184"/>
      <c r="E184"/>
      <c r="F184"/>
      <c r="G184"/>
      <c r="H184"/>
      <c r="I184"/>
      <c r="J184"/>
      <c r="K184"/>
      <c r="L184"/>
      <c r="M184"/>
      <c r="N184"/>
      <c r="O184"/>
      <c r="P184"/>
      <c r="Q184"/>
      <c r="R184"/>
      <c r="S184"/>
      <c r="T184"/>
      <c r="U184"/>
      <c r="V184"/>
      <c r="W184"/>
      <c r="X184"/>
      <c r="Y184"/>
      <c r="Z184"/>
      <c r="AA184"/>
      <c r="AB184"/>
      <c r="AC184"/>
      <c r="AD184"/>
      <c r="AE184"/>
      <c r="AF184"/>
      <c r="AG184"/>
      <c r="AH184"/>
      <c r="AI184"/>
      <c r="AJ184"/>
      <c r="AK184"/>
      <c r="AL184"/>
      <c r="AM184"/>
      <c r="AN184"/>
      <c r="AO184"/>
      <c r="AP184"/>
      <c r="AQ184"/>
      <c r="AR184"/>
      <c r="AS184"/>
      <c r="AT184"/>
      <c r="AU184"/>
      <c r="AV184"/>
      <c r="AW184"/>
      <c r="AX184"/>
      <c r="AY184"/>
      <c r="AZ184"/>
      <c r="BA184"/>
      <c r="BB184"/>
      <c r="BC184"/>
      <c r="BD184"/>
      <c r="BE184"/>
      <c r="BF184"/>
      <c r="BG184"/>
      <c r="BH184"/>
      <c r="BI184"/>
      <c r="BJ184"/>
      <c r="BK184"/>
      <c r="BL184"/>
      <c r="BM184"/>
      <c r="BN184"/>
      <c r="BO184"/>
      <c r="BP184"/>
      <c r="BQ184"/>
      <c r="BR184"/>
      <c r="BS184"/>
      <c r="BT184"/>
      <c r="BU184"/>
      <c r="BV184"/>
      <c r="BW184"/>
      <c r="BX184"/>
      <c r="BY184"/>
      <c r="BZ184"/>
      <c r="CA184"/>
      <c r="CB184"/>
      <c r="CC184"/>
      <c r="CD184"/>
      <c r="CE184"/>
      <c r="CF184"/>
      <c r="CG184"/>
    </row>
    <row r="185" spans="1:85" s="199" customFormat="1" ht="12" customHeight="1">
      <c r="A185"/>
      <c r="B185"/>
      <c r="C185"/>
      <c r="D185"/>
      <c r="E185"/>
      <c r="F185"/>
      <c r="G185"/>
      <c r="H185"/>
      <c r="I185"/>
      <c r="J185"/>
      <c r="K185"/>
      <c r="L185"/>
      <c r="M185"/>
      <c r="N185"/>
      <c r="O185"/>
      <c r="P185"/>
      <c r="Q185"/>
      <c r="R185"/>
      <c r="S185"/>
      <c r="T185"/>
      <c r="U185"/>
      <c r="V185"/>
      <c r="W185"/>
      <c r="X185"/>
      <c r="Y185"/>
      <c r="Z185"/>
      <c r="AA185"/>
      <c r="AB185"/>
      <c r="AC185"/>
      <c r="AD185"/>
      <c r="AE185"/>
      <c r="AF185"/>
      <c r="AG185"/>
      <c r="AH185"/>
      <c r="AI185"/>
      <c r="AJ185"/>
      <c r="AK185"/>
      <c r="AL185"/>
      <c r="AM185"/>
      <c r="AN185"/>
      <c r="AO185"/>
      <c r="AP185"/>
      <c r="AQ185"/>
      <c r="AR185"/>
      <c r="AS185"/>
      <c r="AT185"/>
      <c r="AU185"/>
      <c r="AV185"/>
      <c r="AW185"/>
      <c r="AX185"/>
      <c r="AY185"/>
      <c r="AZ185"/>
      <c r="BA185"/>
      <c r="BB185"/>
      <c r="BC185"/>
      <c r="BD185"/>
      <c r="BE185"/>
      <c r="BF185"/>
      <c r="BG185"/>
      <c r="BH185"/>
      <c r="BI185"/>
      <c r="BJ185"/>
      <c r="BK185"/>
      <c r="BL185"/>
      <c r="BM185"/>
      <c r="BN185"/>
      <c r="BO185"/>
      <c r="BP185"/>
      <c r="BQ185"/>
      <c r="BR185"/>
      <c r="BS185"/>
      <c r="BT185"/>
      <c r="BU185"/>
      <c r="BV185"/>
      <c r="BW185"/>
      <c r="BX185"/>
      <c r="BY185"/>
      <c r="BZ185"/>
      <c r="CA185"/>
      <c r="CB185"/>
      <c r="CC185"/>
      <c r="CD185"/>
      <c r="CE185"/>
      <c r="CF185"/>
      <c r="CG185"/>
    </row>
    <row r="186" spans="1:85" s="199" customFormat="1" ht="12" customHeight="1">
      <c r="A186"/>
      <c r="B186"/>
      <c r="C186"/>
      <c r="D186"/>
      <c r="E186"/>
      <c r="F186"/>
      <c r="G186"/>
      <c r="H186"/>
      <c r="I186"/>
      <c r="J186"/>
      <c r="K186"/>
      <c r="L186"/>
      <c r="M186"/>
      <c r="N186"/>
      <c r="O186"/>
      <c r="P186"/>
      <c r="Q186"/>
      <c r="R186"/>
      <c r="S186"/>
      <c r="T186"/>
      <c r="U186"/>
      <c r="V186"/>
      <c r="W186"/>
      <c r="X186"/>
      <c r="Y186"/>
      <c r="Z186"/>
      <c r="AA186"/>
      <c r="AB186"/>
      <c r="AC186"/>
      <c r="AD186"/>
      <c r="AE186"/>
      <c r="AF186"/>
      <c r="AG186"/>
      <c r="AH186"/>
      <c r="AI186"/>
      <c r="AJ186"/>
      <c r="AK186"/>
      <c r="AL186"/>
      <c r="AM186"/>
      <c r="AN186"/>
      <c r="AO186"/>
      <c r="AP186"/>
      <c r="AQ186"/>
      <c r="AR186"/>
      <c r="AS186"/>
      <c r="AT186"/>
      <c r="AU186"/>
      <c r="AV186"/>
      <c r="AW186"/>
      <c r="AX186"/>
      <c r="AY186"/>
      <c r="AZ186"/>
      <c r="BA186"/>
      <c r="BB186"/>
      <c r="BC186"/>
      <c r="BD186"/>
      <c r="BE186"/>
      <c r="BF186"/>
      <c r="BG186"/>
      <c r="BH186"/>
      <c r="BI186"/>
      <c r="BJ186"/>
      <c r="BK186"/>
      <c r="BL186"/>
      <c r="BM186"/>
      <c r="BN186"/>
      <c r="BO186"/>
      <c r="BP186"/>
      <c r="BQ186"/>
      <c r="BR186"/>
      <c r="BS186"/>
      <c r="BT186"/>
      <c r="BU186"/>
      <c r="BV186"/>
      <c r="BW186"/>
      <c r="BX186"/>
      <c r="BY186"/>
      <c r="BZ186"/>
      <c r="CA186"/>
      <c r="CB186"/>
      <c r="CC186"/>
      <c r="CD186"/>
      <c r="CE186"/>
      <c r="CF186"/>
      <c r="CG186"/>
    </row>
    <row r="187" spans="1:85" s="199" customFormat="1" ht="12" customHeight="1">
      <c r="A187"/>
      <c r="B187"/>
      <c r="C187"/>
      <c r="D187"/>
      <c r="E187"/>
      <c r="F187"/>
      <c r="G187"/>
      <c r="H187"/>
      <c r="I187"/>
      <c r="J187"/>
      <c r="K187"/>
      <c r="L187"/>
      <c r="M187"/>
      <c r="N187"/>
      <c r="O187"/>
      <c r="P187"/>
      <c r="Q187"/>
      <c r="R187"/>
      <c r="S187"/>
      <c r="T187"/>
      <c r="U187"/>
      <c r="V187"/>
      <c r="W187"/>
      <c r="X187"/>
      <c r="Y187"/>
      <c r="Z187"/>
      <c r="AA187"/>
      <c r="AB187"/>
      <c r="AC187"/>
      <c r="AD187"/>
      <c r="AE187"/>
      <c r="AF187"/>
      <c r="AG187"/>
      <c r="AH187"/>
      <c r="AI187"/>
      <c r="AJ187"/>
      <c r="AK187"/>
      <c r="AL187"/>
      <c r="AM187"/>
      <c r="AN187"/>
      <c r="AO187"/>
      <c r="AP187"/>
      <c r="AQ187"/>
      <c r="AR187"/>
      <c r="AS187"/>
      <c r="AT187"/>
      <c r="AU187"/>
      <c r="AV187"/>
      <c r="AW187"/>
      <c r="AX187"/>
      <c r="AY187"/>
      <c r="AZ187"/>
      <c r="BA187"/>
      <c r="BB187"/>
      <c r="BC187"/>
      <c r="BD187"/>
      <c r="BE187"/>
      <c r="BF187"/>
      <c r="BG187"/>
      <c r="BH187"/>
      <c r="BI187"/>
      <c r="BJ187"/>
      <c r="BK187"/>
      <c r="BL187"/>
      <c r="BM187"/>
      <c r="BN187"/>
      <c r="BO187"/>
      <c r="BP187"/>
      <c r="BQ187"/>
      <c r="BR187"/>
      <c r="BS187"/>
      <c r="BT187"/>
      <c r="BU187"/>
      <c r="BV187"/>
      <c r="BW187"/>
      <c r="BX187"/>
      <c r="BY187"/>
      <c r="BZ187"/>
      <c r="CA187"/>
      <c r="CB187"/>
      <c r="CC187"/>
      <c r="CD187"/>
      <c r="CE187"/>
      <c r="CF187"/>
      <c r="CG187"/>
    </row>
    <row r="188" spans="1:85" s="199" customFormat="1" ht="12" customHeight="1">
      <c r="A188"/>
      <c r="B188"/>
      <c r="C188"/>
      <c r="D188"/>
      <c r="E188"/>
      <c r="F188"/>
      <c r="G188"/>
      <c r="H188"/>
      <c r="I188"/>
      <c r="J188"/>
      <c r="K188"/>
      <c r="L188"/>
      <c r="M188"/>
      <c r="N188"/>
      <c r="O188"/>
      <c r="P188"/>
      <c r="Q188"/>
      <c r="R188"/>
      <c r="S188"/>
      <c r="T188"/>
      <c r="U188"/>
      <c r="V188"/>
      <c r="W188"/>
      <c r="X188"/>
      <c r="Y188"/>
      <c r="Z188"/>
      <c r="AA188"/>
      <c r="AB188"/>
      <c r="AC188"/>
      <c r="AD188"/>
      <c r="AE188"/>
      <c r="AF188"/>
      <c r="AG188"/>
      <c r="AH188"/>
      <c r="AI188"/>
      <c r="AJ188"/>
      <c r="AK188"/>
      <c r="AL188"/>
      <c r="AM188"/>
      <c r="AN188"/>
      <c r="AO188"/>
      <c r="AP188"/>
      <c r="AQ188"/>
      <c r="AR188"/>
      <c r="AS188"/>
      <c r="AT188"/>
      <c r="AU188"/>
      <c r="AV188"/>
      <c r="AW188"/>
      <c r="AX188"/>
      <c r="AY188"/>
      <c r="AZ188"/>
      <c r="BA188"/>
      <c r="BB188"/>
      <c r="BC188"/>
      <c r="BD188"/>
      <c r="BE188"/>
      <c r="BF188"/>
      <c r="BG188"/>
      <c r="BH188"/>
      <c r="BI188"/>
      <c r="BJ188"/>
      <c r="BK188"/>
      <c r="BL188"/>
      <c r="BM188"/>
      <c r="BN188"/>
      <c r="BO188"/>
      <c r="BP188"/>
      <c r="BQ188"/>
      <c r="BR188"/>
      <c r="BS188"/>
      <c r="BT188"/>
      <c r="BU188"/>
      <c r="BV188"/>
      <c r="BW188"/>
      <c r="BX188"/>
      <c r="BY188"/>
      <c r="BZ188"/>
      <c r="CA188"/>
      <c r="CB188"/>
      <c r="CC188"/>
      <c r="CD188"/>
      <c r="CE188"/>
      <c r="CF188"/>
      <c r="CG188"/>
    </row>
    <row r="189" spans="1:85" s="199" customFormat="1" ht="12" customHeight="1">
      <c r="A189"/>
      <c r="B189"/>
      <c r="C189"/>
      <c r="D189"/>
      <c r="E189"/>
      <c r="F189"/>
      <c r="G189"/>
      <c r="H189"/>
      <c r="I189"/>
      <c r="J189"/>
      <c r="K189"/>
      <c r="L189"/>
      <c r="M189"/>
      <c r="N189"/>
      <c r="O189"/>
      <c r="P189"/>
      <c r="Q189"/>
      <c r="R189"/>
      <c r="S189"/>
      <c r="T189"/>
      <c r="U189"/>
      <c r="V189"/>
      <c r="W189"/>
      <c r="X189"/>
      <c r="Y189"/>
      <c r="Z189"/>
      <c r="AA189"/>
      <c r="AB189"/>
      <c r="AC189"/>
      <c r="AD189"/>
      <c r="AE189"/>
      <c r="AF189"/>
      <c r="AG189"/>
      <c r="AH189"/>
      <c r="AI189"/>
      <c r="AJ189"/>
      <c r="AK189"/>
      <c r="AL189"/>
      <c r="AM189"/>
      <c r="AN189"/>
      <c r="AO189"/>
      <c r="AP189"/>
      <c r="AQ189"/>
      <c r="AR189"/>
      <c r="AS189"/>
      <c r="AT189"/>
      <c r="AU189"/>
      <c r="AV189"/>
      <c r="AW189"/>
      <c r="AX189"/>
      <c r="AY189"/>
      <c r="AZ189"/>
      <c r="BA189"/>
      <c r="BB189"/>
      <c r="BC189"/>
      <c r="BD189"/>
      <c r="BE189"/>
      <c r="BF189"/>
      <c r="BG189"/>
      <c r="BH189"/>
      <c r="BI189"/>
      <c r="BJ189"/>
      <c r="BK189"/>
      <c r="BL189"/>
      <c r="BM189"/>
      <c r="BN189"/>
      <c r="BO189"/>
      <c r="BP189"/>
      <c r="BQ189"/>
      <c r="BR189"/>
      <c r="BS189"/>
      <c r="BT189"/>
      <c r="BU189"/>
      <c r="BV189"/>
      <c r="BW189"/>
      <c r="BX189"/>
      <c r="BY189"/>
      <c r="BZ189"/>
      <c r="CA189"/>
      <c r="CB189"/>
      <c r="CC189"/>
      <c r="CD189"/>
      <c r="CE189"/>
      <c r="CF189"/>
      <c r="CG189"/>
    </row>
    <row r="190" spans="1:85" s="199" customFormat="1" ht="12" customHeight="1">
      <c r="A190"/>
      <c r="B190"/>
      <c r="C190"/>
      <c r="D190"/>
      <c r="E190"/>
      <c r="F190"/>
      <c r="G190"/>
      <c r="H190"/>
      <c r="I190"/>
      <c r="J190"/>
      <c r="K190"/>
      <c r="L190"/>
      <c r="M190"/>
      <c r="N190"/>
      <c r="O190"/>
      <c r="P190"/>
      <c r="Q190"/>
      <c r="R190"/>
      <c r="S190"/>
      <c r="T190"/>
      <c r="U190"/>
      <c r="V190"/>
      <c r="W190"/>
      <c r="X190"/>
      <c r="Y190"/>
      <c r="Z190"/>
      <c r="AA190"/>
      <c r="AB190"/>
      <c r="AC190"/>
      <c r="AD190"/>
      <c r="AE190"/>
      <c r="AF190"/>
      <c r="AG190"/>
      <c r="AH190"/>
      <c r="AI190"/>
      <c r="AJ190"/>
      <c r="AK190"/>
      <c r="AL190"/>
      <c r="AM190"/>
      <c r="AN190"/>
      <c r="AO190"/>
      <c r="AP190"/>
      <c r="AQ190"/>
      <c r="AR190"/>
      <c r="AS190"/>
      <c r="AT190"/>
      <c r="AU190"/>
      <c r="AV190"/>
      <c r="AW190"/>
      <c r="AX190"/>
      <c r="AY190"/>
      <c r="AZ190"/>
      <c r="BA190"/>
      <c r="BB190"/>
      <c r="BC190"/>
      <c r="BD190"/>
      <c r="BE190"/>
      <c r="BF190"/>
      <c r="BG190"/>
      <c r="BH190"/>
      <c r="BI190"/>
      <c r="BJ190"/>
      <c r="BK190"/>
      <c r="BL190"/>
      <c r="BM190"/>
      <c r="BN190"/>
      <c r="BO190"/>
      <c r="BP190"/>
      <c r="BQ190"/>
      <c r="BR190"/>
      <c r="BS190"/>
      <c r="BT190"/>
      <c r="BU190"/>
      <c r="BV190"/>
      <c r="BW190"/>
      <c r="BX190"/>
      <c r="BY190"/>
      <c r="BZ190"/>
      <c r="CA190"/>
      <c r="CB190"/>
      <c r="CC190"/>
      <c r="CD190"/>
      <c r="CE190"/>
      <c r="CF190"/>
      <c r="CG190"/>
    </row>
    <row r="191" spans="1:85" s="199" customFormat="1" ht="12" customHeight="1">
      <c r="A191"/>
      <c r="B191"/>
      <c r="C191"/>
      <c r="D191"/>
      <c r="E191"/>
      <c r="F191"/>
      <c r="G191"/>
      <c r="H191"/>
      <c r="I191"/>
      <c r="J191"/>
      <c r="K191"/>
      <c r="L191"/>
      <c r="M191"/>
      <c r="N191"/>
      <c r="O191"/>
      <c r="P191"/>
      <c r="Q191"/>
      <c r="R191"/>
      <c r="S191"/>
      <c r="T191"/>
      <c r="U191"/>
      <c r="V191"/>
      <c r="W191"/>
      <c r="X191"/>
      <c r="Y191"/>
      <c r="Z191"/>
      <c r="AA191"/>
      <c r="AB191"/>
      <c r="AC191"/>
      <c r="AD191"/>
      <c r="AE191"/>
      <c r="AF191"/>
      <c r="AG191"/>
      <c r="AH191"/>
      <c r="AI191"/>
      <c r="AJ191"/>
      <c r="AK191"/>
      <c r="AL191"/>
      <c r="AM191"/>
      <c r="AN191"/>
      <c r="AO191"/>
      <c r="AP191"/>
      <c r="AQ191"/>
      <c r="AR191"/>
      <c r="AS191"/>
      <c r="AT191"/>
      <c r="AU191"/>
      <c r="AV191"/>
      <c r="AW191"/>
      <c r="AX191"/>
      <c r="AY191"/>
      <c r="AZ191"/>
      <c r="BA191"/>
      <c r="BB191"/>
      <c r="BC191"/>
      <c r="BD191"/>
      <c r="BE191"/>
      <c r="BF191"/>
      <c r="BG191"/>
      <c r="BH191"/>
      <c r="BI191"/>
      <c r="BJ191"/>
      <c r="BK191"/>
      <c r="BL191"/>
      <c r="BM191"/>
      <c r="BN191"/>
      <c r="BO191"/>
      <c r="BP191"/>
      <c r="BQ191"/>
      <c r="BR191"/>
      <c r="BS191"/>
      <c r="BT191"/>
      <c r="BU191"/>
      <c r="BV191"/>
      <c r="BW191"/>
      <c r="BX191"/>
      <c r="BY191"/>
      <c r="BZ191"/>
      <c r="CA191"/>
      <c r="CB191"/>
      <c r="CC191"/>
      <c r="CD191"/>
      <c r="CE191"/>
      <c r="CF191"/>
      <c r="CG191"/>
    </row>
    <row r="192" spans="1:85" s="199" customFormat="1" ht="12" customHeight="1">
      <c r="A192"/>
      <c r="B192"/>
      <c r="C192"/>
      <c r="D192"/>
      <c r="E192"/>
      <c r="F192"/>
      <c r="G192"/>
      <c r="H192"/>
      <c r="I192"/>
      <c r="J192"/>
      <c r="K192"/>
      <c r="L192"/>
      <c r="M192"/>
      <c r="N192"/>
      <c r="O192"/>
      <c r="P192"/>
      <c r="Q192"/>
      <c r="R192"/>
      <c r="S192"/>
      <c r="T192"/>
      <c r="U192"/>
      <c r="V192"/>
      <c r="W192"/>
      <c r="X192"/>
      <c r="Y192"/>
      <c r="Z192"/>
      <c r="AA192"/>
      <c r="AB192"/>
      <c r="AC192"/>
      <c r="AD192"/>
      <c r="AE192"/>
      <c r="AF192"/>
      <c r="AG192"/>
      <c r="AH192"/>
      <c r="AI192"/>
      <c r="AJ192"/>
      <c r="AK192"/>
      <c r="AL192"/>
      <c r="AM192"/>
      <c r="AN192"/>
      <c r="AO192"/>
      <c r="AP192"/>
      <c r="AQ192"/>
      <c r="AR192"/>
      <c r="AS192"/>
      <c r="AT192"/>
      <c r="AU192"/>
      <c r="AV192"/>
      <c r="AW192"/>
      <c r="AX192"/>
      <c r="AY192"/>
      <c r="AZ192"/>
      <c r="BA192"/>
      <c r="BB192"/>
      <c r="BC192"/>
      <c r="BD192"/>
      <c r="BE192"/>
      <c r="BF192"/>
      <c r="BG192"/>
      <c r="BH192"/>
      <c r="BI192"/>
      <c r="BJ192"/>
      <c r="BK192"/>
      <c r="BL192"/>
      <c r="BM192"/>
      <c r="BN192"/>
      <c r="BO192"/>
      <c r="BP192"/>
      <c r="BQ192"/>
      <c r="BR192"/>
      <c r="BS192"/>
      <c r="BT192"/>
      <c r="BU192"/>
      <c r="BV192"/>
      <c r="BW192"/>
      <c r="BX192"/>
      <c r="BY192"/>
      <c r="BZ192"/>
      <c r="CA192"/>
      <c r="CB192"/>
      <c r="CC192"/>
      <c r="CD192"/>
      <c r="CE192"/>
      <c r="CF192"/>
      <c r="CG192"/>
    </row>
    <row r="193" spans="1:85" s="199" customFormat="1" ht="12" customHeight="1">
      <c r="A193"/>
      <c r="B193"/>
      <c r="C193"/>
      <c r="D193"/>
      <c r="E193"/>
      <c r="F193"/>
      <c r="G193"/>
      <c r="H193"/>
      <c r="I193"/>
      <c r="J193"/>
      <c r="K193"/>
      <c r="L193"/>
      <c r="M193"/>
      <c r="N193"/>
      <c r="O193"/>
      <c r="P193"/>
      <c r="Q193"/>
      <c r="R193"/>
      <c r="S193"/>
      <c r="T193"/>
      <c r="U193"/>
      <c r="V193"/>
      <c r="W193"/>
      <c r="X193"/>
      <c r="Y193"/>
      <c r="Z193"/>
      <c r="AA193"/>
      <c r="AB193"/>
      <c r="AC193"/>
      <c r="AD193"/>
      <c r="AE193"/>
      <c r="AF193"/>
      <c r="AG193"/>
      <c r="AH193"/>
      <c r="AI193"/>
      <c r="AJ193"/>
      <c r="AK193"/>
      <c r="AL193"/>
      <c r="AM193"/>
      <c r="AN193"/>
      <c r="AO193"/>
      <c r="AP193"/>
      <c r="AQ193"/>
      <c r="AR193"/>
      <c r="AS193"/>
      <c r="AT193"/>
      <c r="AU193"/>
      <c r="AV193"/>
      <c r="AW193"/>
      <c r="AX193"/>
      <c r="AY193"/>
      <c r="AZ193"/>
      <c r="BA193"/>
      <c r="BB193"/>
      <c r="BC193"/>
      <c r="BD193"/>
      <c r="BE193"/>
      <c r="BF193"/>
      <c r="BG193"/>
      <c r="BH193"/>
      <c r="BI193"/>
      <c r="BJ193"/>
      <c r="BK193"/>
      <c r="BL193"/>
      <c r="BM193"/>
      <c r="BN193"/>
      <c r="BO193"/>
      <c r="BP193"/>
      <c r="BQ193"/>
      <c r="BR193"/>
      <c r="BS193"/>
      <c r="BT193"/>
      <c r="BU193"/>
      <c r="BV193"/>
      <c r="BW193"/>
      <c r="BX193"/>
      <c r="BY193"/>
      <c r="BZ193"/>
      <c r="CA193"/>
      <c r="CB193"/>
      <c r="CC193"/>
      <c r="CD193"/>
      <c r="CE193"/>
      <c r="CF193"/>
      <c r="CG193"/>
    </row>
    <row r="194" spans="1:85" s="199" customFormat="1" ht="12" customHeight="1">
      <c r="A194"/>
      <c r="B194"/>
      <c r="C194"/>
      <c r="D194"/>
      <c r="E194"/>
      <c r="F194"/>
      <c r="G194"/>
      <c r="H194"/>
      <c r="I194"/>
      <c r="J194"/>
      <c r="K194"/>
      <c r="L194"/>
      <c r="M194"/>
      <c r="N194"/>
      <c r="O194"/>
      <c r="P194"/>
      <c r="Q194"/>
      <c r="R194"/>
      <c r="S194"/>
      <c r="T194"/>
      <c r="U194"/>
      <c r="V194"/>
      <c r="W194"/>
      <c r="X194"/>
      <c r="Y194"/>
      <c r="Z194"/>
      <c r="AA194"/>
      <c r="AB194"/>
      <c r="AC194"/>
      <c r="AD194"/>
      <c r="AE194"/>
      <c r="AF194"/>
      <c r="AG194"/>
      <c r="AH194"/>
      <c r="AI194"/>
      <c r="AJ194"/>
      <c r="AK194"/>
      <c r="AL194"/>
      <c r="AM194"/>
      <c r="AN194"/>
      <c r="AO194"/>
      <c r="AP194"/>
      <c r="AQ194"/>
      <c r="AR194"/>
      <c r="AS194"/>
      <c r="AT194"/>
      <c r="AU194"/>
      <c r="AV194"/>
      <c r="AW194"/>
      <c r="AX194"/>
      <c r="AY194"/>
      <c r="AZ194"/>
      <c r="BA194"/>
      <c r="BB194"/>
      <c r="BC194"/>
      <c r="BD194"/>
      <c r="BE194"/>
      <c r="BF194"/>
      <c r="BG194"/>
      <c r="BH194"/>
      <c r="BI194"/>
      <c r="BJ194"/>
      <c r="BK194"/>
      <c r="BL194"/>
      <c r="BM194"/>
      <c r="BN194"/>
      <c r="BO194"/>
      <c r="BP194"/>
      <c r="BQ194"/>
      <c r="BR194"/>
      <c r="BS194"/>
      <c r="BT194"/>
      <c r="BU194"/>
      <c r="BV194"/>
      <c r="BW194"/>
      <c r="BX194"/>
      <c r="BY194"/>
      <c r="BZ194"/>
      <c r="CA194"/>
      <c r="CB194"/>
      <c r="CC194"/>
      <c r="CD194"/>
      <c r="CE194"/>
      <c r="CF194"/>
      <c r="CG194"/>
    </row>
    <row r="195" spans="1:85" s="199" customFormat="1" ht="12" customHeight="1">
      <c r="A195"/>
      <c r="B195"/>
      <c r="C195"/>
      <c r="D195"/>
      <c r="E195"/>
      <c r="F195"/>
      <c r="G195"/>
      <c r="H195"/>
      <c r="I195"/>
      <c r="J195"/>
      <c r="K195"/>
      <c r="L195"/>
      <c r="M195"/>
      <c r="N195"/>
      <c r="O195"/>
      <c r="P195"/>
      <c r="Q195"/>
      <c r="R195"/>
      <c r="S195"/>
      <c r="T195"/>
      <c r="U195"/>
      <c r="V195"/>
      <c r="W195"/>
      <c r="X195"/>
      <c r="Y195"/>
      <c r="Z195"/>
      <c r="AA195"/>
      <c r="AB195"/>
      <c r="AC195"/>
      <c r="AD195"/>
      <c r="AE195"/>
      <c r="AF195"/>
      <c r="AG195"/>
      <c r="AH195"/>
      <c r="AI195"/>
      <c r="AJ195"/>
      <c r="AK195"/>
      <c r="AL195"/>
      <c r="AM195"/>
      <c r="AN195"/>
      <c r="AO195"/>
      <c r="AP195"/>
      <c r="AQ195"/>
      <c r="AR195"/>
      <c r="AS195"/>
      <c r="AT195"/>
      <c r="AU195"/>
      <c r="AV195"/>
      <c r="AW195"/>
      <c r="AX195"/>
      <c r="AY195"/>
      <c r="AZ195"/>
      <c r="BA195"/>
      <c r="BB195"/>
      <c r="BC195"/>
      <c r="BD195"/>
      <c r="BE195"/>
      <c r="BF195"/>
      <c r="BG195"/>
      <c r="BH195"/>
      <c r="BI195"/>
      <c r="BJ195"/>
      <c r="BK195"/>
      <c r="BL195"/>
      <c r="BM195"/>
      <c r="BN195"/>
      <c r="BO195"/>
      <c r="BP195"/>
      <c r="BQ195"/>
      <c r="BR195"/>
      <c r="BS195"/>
      <c r="BT195"/>
      <c r="BU195"/>
      <c r="BV195"/>
      <c r="BW195"/>
      <c r="BX195"/>
      <c r="BY195"/>
      <c r="BZ195"/>
      <c r="CA195"/>
      <c r="CB195"/>
      <c r="CC195"/>
      <c r="CD195"/>
      <c r="CE195"/>
      <c r="CF195"/>
      <c r="CG195"/>
    </row>
    <row r="196" spans="1:85" s="199" customFormat="1" ht="12" customHeight="1">
      <c r="A196"/>
      <c r="B196"/>
      <c r="C196"/>
      <c r="D196"/>
      <c r="E196"/>
      <c r="F196"/>
      <c r="G196"/>
      <c r="H196"/>
      <c r="I196"/>
      <c r="J196"/>
      <c r="K196"/>
      <c r="L196"/>
      <c r="M196"/>
      <c r="N196"/>
      <c r="O196"/>
      <c r="P196"/>
      <c r="Q196"/>
      <c r="R196"/>
      <c r="S196"/>
      <c r="T196"/>
      <c r="U196"/>
      <c r="V196"/>
      <c r="W196"/>
      <c r="X196"/>
      <c r="Y196"/>
      <c r="Z196"/>
      <c r="AA196"/>
      <c r="AB196"/>
      <c r="AC196"/>
      <c r="AD196"/>
      <c r="AE196"/>
      <c r="AF196"/>
      <c r="AG196"/>
      <c r="AH196"/>
      <c r="AI196"/>
      <c r="AJ196"/>
      <c r="AK196"/>
      <c r="AL196"/>
      <c r="AM196"/>
      <c r="AN196"/>
      <c r="AO196"/>
      <c r="AP196"/>
      <c r="AQ196"/>
      <c r="AR196"/>
      <c r="AS196"/>
      <c r="AT196"/>
      <c r="AU196"/>
      <c r="AV196"/>
      <c r="AW196"/>
      <c r="AX196"/>
      <c r="AY196"/>
      <c r="AZ196"/>
      <c r="BA196"/>
      <c r="BB196"/>
      <c r="BC196"/>
      <c r="BD196"/>
      <c r="BE196"/>
      <c r="BF196"/>
      <c r="BG196"/>
      <c r="BH196"/>
      <c r="BI196"/>
      <c r="BJ196"/>
      <c r="BK196"/>
      <c r="BL196"/>
      <c r="BM196"/>
      <c r="BN196"/>
      <c r="BO196"/>
      <c r="BP196"/>
      <c r="BQ196"/>
      <c r="BR196"/>
      <c r="BS196"/>
      <c r="BT196"/>
      <c r="BU196"/>
      <c r="BV196"/>
      <c r="BW196"/>
      <c r="BX196"/>
      <c r="BY196"/>
      <c r="BZ196"/>
      <c r="CA196"/>
      <c r="CB196"/>
      <c r="CC196"/>
      <c r="CD196"/>
      <c r="CE196"/>
      <c r="CF196"/>
      <c r="CG196"/>
    </row>
    <row r="197" spans="1:85" s="199" customFormat="1" ht="12" customHeight="1">
      <c r="A197"/>
      <c r="B197"/>
      <c r="C197"/>
      <c r="D197"/>
      <c r="E197"/>
      <c r="F197"/>
      <c r="G197"/>
      <c r="H197"/>
      <c r="I197"/>
      <c r="J197"/>
      <c r="K197"/>
      <c r="L197"/>
      <c r="M197"/>
      <c r="N197"/>
      <c r="O197"/>
      <c r="P197"/>
      <c r="Q197"/>
      <c r="R197"/>
      <c r="S197"/>
      <c r="T197"/>
      <c r="U197"/>
      <c r="V197"/>
      <c r="W197"/>
      <c r="X197"/>
      <c r="Y197"/>
      <c r="Z197"/>
      <c r="AA197"/>
      <c r="AB197"/>
      <c r="AC197"/>
      <c r="AD197"/>
      <c r="AE197"/>
      <c r="AF197"/>
      <c r="AG197"/>
      <c r="AH197"/>
      <c r="AI197"/>
      <c r="AJ197"/>
      <c r="AK197"/>
      <c r="AL197"/>
      <c r="AM197"/>
      <c r="AN197"/>
      <c r="AO197"/>
      <c r="AP197"/>
      <c r="AQ197"/>
      <c r="AR197"/>
      <c r="AS197"/>
      <c r="AT197"/>
      <c r="AU197"/>
      <c r="AV197"/>
      <c r="AW197"/>
      <c r="AX197"/>
      <c r="AY197"/>
      <c r="AZ197"/>
      <c r="BA197"/>
      <c r="BB197"/>
      <c r="BC197"/>
      <c r="BD197"/>
      <c r="BE197"/>
      <c r="BF197"/>
      <c r="BG197"/>
      <c r="BH197"/>
      <c r="BI197"/>
      <c r="BJ197"/>
      <c r="BK197"/>
      <c r="BL197"/>
      <c r="BM197"/>
      <c r="BN197"/>
      <c r="BO197"/>
      <c r="BP197"/>
      <c r="BQ197"/>
      <c r="BR197"/>
      <c r="BS197"/>
      <c r="BT197"/>
      <c r="BU197"/>
      <c r="BV197"/>
      <c r="BW197"/>
      <c r="BX197"/>
      <c r="BY197"/>
      <c r="BZ197"/>
      <c r="CA197"/>
      <c r="CB197"/>
      <c r="CC197"/>
      <c r="CD197"/>
      <c r="CE197"/>
      <c r="CF197"/>
      <c r="CG197"/>
    </row>
    <row r="198" spans="1:85" s="199" customFormat="1" ht="12" customHeight="1">
      <c r="A198"/>
      <c r="B198"/>
      <c r="C198"/>
      <c r="D198"/>
      <c r="E198"/>
      <c r="F198"/>
      <c r="G198"/>
      <c r="H198"/>
      <c r="I198"/>
      <c r="J198"/>
      <c r="K198"/>
      <c r="L198"/>
      <c r="M198"/>
      <c r="N198"/>
      <c r="O198"/>
      <c r="P198"/>
      <c r="Q198"/>
      <c r="R198"/>
      <c r="S198"/>
      <c r="T198"/>
      <c r="U198"/>
      <c r="V198"/>
      <c r="W198"/>
      <c r="X198"/>
      <c r="Y198"/>
      <c r="Z198"/>
      <c r="AA198"/>
      <c r="AB198"/>
      <c r="AC198"/>
      <c r="AD198"/>
      <c r="AE198"/>
      <c r="AF198"/>
      <c r="AG198"/>
      <c r="AH198"/>
      <c r="AI198"/>
      <c r="AJ198"/>
      <c r="AK198"/>
      <c r="AL198"/>
      <c r="AM198"/>
      <c r="AN198"/>
      <c r="AO198"/>
      <c r="AP198"/>
      <c r="AQ198"/>
      <c r="AR198"/>
      <c r="AS198"/>
      <c r="AT198"/>
      <c r="AU198"/>
      <c r="AV198"/>
      <c r="AW198"/>
      <c r="AX198"/>
      <c r="AY198"/>
      <c r="AZ198"/>
      <c r="BA198"/>
      <c r="BB198"/>
      <c r="BC198"/>
      <c r="BD198"/>
      <c r="BE198"/>
      <c r="BF198"/>
      <c r="BG198"/>
      <c r="BH198"/>
      <c r="BI198"/>
      <c r="BJ198"/>
      <c r="BK198"/>
      <c r="BL198"/>
      <c r="BM198"/>
      <c r="BN198"/>
      <c r="BO198"/>
      <c r="BP198"/>
      <c r="BQ198"/>
      <c r="BR198"/>
      <c r="BS198"/>
      <c r="BT198"/>
      <c r="BU198"/>
      <c r="BV198"/>
      <c r="BW198"/>
      <c r="BX198"/>
      <c r="BY198"/>
      <c r="BZ198"/>
      <c r="CA198"/>
      <c r="CB198"/>
      <c r="CC198"/>
      <c r="CD198"/>
      <c r="CE198"/>
      <c r="CF198"/>
      <c r="CG198"/>
    </row>
    <row r="199" spans="1:85" s="199" customFormat="1" ht="12" customHeight="1">
      <c r="A199"/>
      <c r="B199"/>
      <c r="C199"/>
      <c r="D199"/>
      <c r="E199"/>
      <c r="F199"/>
      <c r="G199"/>
      <c r="H199"/>
      <c r="I199"/>
      <c r="J199"/>
      <c r="K199"/>
      <c r="L199"/>
      <c r="M199"/>
      <c r="N199"/>
      <c r="O199"/>
      <c r="P199"/>
      <c r="Q199"/>
      <c r="R199"/>
      <c r="S199"/>
      <c r="T199"/>
      <c r="U199"/>
      <c r="V199"/>
      <c r="W199"/>
      <c r="X199"/>
      <c r="Y199"/>
      <c r="Z199"/>
      <c r="AA199"/>
      <c r="AB199"/>
      <c r="AC199"/>
      <c r="AD199"/>
      <c r="AE199"/>
      <c r="AF199"/>
      <c r="AG199"/>
      <c r="AH199"/>
      <c r="AI199"/>
      <c r="AJ199"/>
      <c r="AK199"/>
      <c r="AL199"/>
      <c r="AM199"/>
      <c r="AN199"/>
      <c r="AO199"/>
      <c r="AP199"/>
      <c r="AQ199"/>
      <c r="AR199"/>
      <c r="AS199"/>
      <c r="AT199"/>
      <c r="AU199"/>
      <c r="AV199"/>
      <c r="AW199"/>
      <c r="AX199"/>
      <c r="AY199"/>
      <c r="AZ199"/>
      <c r="BA199"/>
      <c r="BB199"/>
      <c r="BC199"/>
      <c r="BD199"/>
      <c r="BE199"/>
      <c r="BF199"/>
      <c r="BG199"/>
      <c r="BH199"/>
      <c r="BI199"/>
      <c r="BJ199"/>
      <c r="BK199"/>
      <c r="BL199"/>
      <c r="BM199"/>
      <c r="BN199"/>
      <c r="BO199"/>
      <c r="BP199"/>
      <c r="BQ199"/>
      <c r="BR199"/>
      <c r="BS199"/>
      <c r="BT199"/>
      <c r="BU199"/>
      <c r="BV199"/>
      <c r="BW199"/>
      <c r="BX199"/>
      <c r="BY199"/>
      <c r="BZ199"/>
      <c r="CA199"/>
      <c r="CB199"/>
      <c r="CC199"/>
      <c r="CD199"/>
      <c r="CE199"/>
      <c r="CF199"/>
      <c r="CG199"/>
    </row>
    <row r="200" spans="1:85" s="199" customFormat="1" ht="12" customHeight="1">
      <c r="A200"/>
      <c r="B200"/>
      <c r="C200"/>
      <c r="D200"/>
      <c r="E200"/>
      <c r="F200"/>
      <c r="G200"/>
      <c r="H200"/>
      <c r="I200"/>
      <c r="J200"/>
      <c r="K200"/>
      <c r="L200"/>
      <c r="M200"/>
      <c r="N200"/>
      <c r="O200"/>
      <c r="P200"/>
      <c r="Q200"/>
      <c r="R200"/>
      <c r="S200"/>
      <c r="T200"/>
      <c r="U200"/>
      <c r="V200"/>
      <c r="W200"/>
      <c r="X200"/>
      <c r="Y200"/>
      <c r="Z200"/>
      <c r="AA200"/>
      <c r="AB200"/>
      <c r="AC200"/>
      <c r="AD200"/>
      <c r="AE200"/>
      <c r="AF200"/>
      <c r="AG200"/>
      <c r="AH200"/>
      <c r="AI200"/>
      <c r="AJ200"/>
      <c r="AK200"/>
      <c r="AL200"/>
      <c r="AM200"/>
      <c r="AN200"/>
      <c r="AO200"/>
      <c r="AP200"/>
      <c r="AQ200"/>
      <c r="AR200"/>
      <c r="AS200"/>
      <c r="AT200"/>
      <c r="AU200"/>
      <c r="AV200"/>
      <c r="AW200"/>
      <c r="AX200"/>
      <c r="AY200"/>
      <c r="AZ200"/>
      <c r="BA200"/>
      <c r="BB200"/>
      <c r="BC200"/>
      <c r="BD200"/>
      <c r="BE200"/>
      <c r="BF200"/>
      <c r="BG200"/>
      <c r="BH200"/>
      <c r="BI200"/>
      <c r="BJ200"/>
      <c r="BK200"/>
      <c r="BL200"/>
      <c r="BM200"/>
      <c r="BN200"/>
      <c r="BO200"/>
      <c r="BP200"/>
      <c r="BQ200"/>
      <c r="BR200"/>
      <c r="BS200"/>
      <c r="BT200"/>
      <c r="BU200"/>
      <c r="BV200"/>
      <c r="BW200"/>
      <c r="BX200"/>
      <c r="BY200"/>
      <c r="BZ200"/>
      <c r="CA200"/>
      <c r="CB200"/>
      <c r="CC200"/>
      <c r="CD200"/>
      <c r="CE200"/>
      <c r="CF200"/>
      <c r="CG200"/>
    </row>
    <row r="201" spans="1:85" s="199" customFormat="1" ht="12" customHeight="1">
      <c r="A201"/>
      <c r="B201"/>
      <c r="C201"/>
      <c r="D201"/>
      <c r="E201"/>
      <c r="F201"/>
      <c r="G201"/>
      <c r="H201"/>
      <c r="I201"/>
      <c r="J201"/>
      <c r="K201"/>
      <c r="L201"/>
      <c r="M201"/>
      <c r="N201"/>
      <c r="O201"/>
      <c r="P201"/>
      <c r="Q201"/>
      <c r="R201"/>
      <c r="S201"/>
      <c r="T201"/>
      <c r="U201"/>
      <c r="V201"/>
      <c r="W201"/>
      <c r="X201"/>
      <c r="Y201"/>
      <c r="Z201"/>
      <c r="AA201"/>
      <c r="AB201"/>
      <c r="AC201"/>
      <c r="AD201"/>
      <c r="AE201"/>
      <c r="AF201"/>
      <c r="AG201"/>
      <c r="AH201"/>
      <c r="AI201"/>
      <c r="AJ201"/>
      <c r="AK201"/>
      <c r="AL201"/>
      <c r="AM201"/>
      <c r="AN201"/>
      <c r="AO201"/>
      <c r="AP201"/>
      <c r="AQ201"/>
      <c r="AR201"/>
      <c r="AS201"/>
      <c r="AT201"/>
      <c r="AU201"/>
      <c r="AV201"/>
      <c r="AW201"/>
      <c r="AX201"/>
      <c r="AY201"/>
      <c r="AZ201"/>
      <c r="BA201"/>
      <c r="BB201"/>
      <c r="BC201"/>
      <c r="BD201"/>
      <c r="BE201"/>
      <c r="BF201"/>
      <c r="BG201"/>
      <c r="BH201"/>
      <c r="BI201"/>
      <c r="BJ201"/>
      <c r="BK201"/>
      <c r="BL201"/>
      <c r="BM201"/>
      <c r="BN201"/>
      <c r="BO201"/>
      <c r="BP201"/>
      <c r="BQ201"/>
      <c r="BR201"/>
      <c r="BS201"/>
      <c r="BT201"/>
      <c r="BU201"/>
      <c r="BV201"/>
      <c r="BW201"/>
      <c r="BX201"/>
      <c r="BY201"/>
      <c r="BZ201"/>
      <c r="CA201"/>
      <c r="CB201"/>
      <c r="CC201"/>
      <c r="CD201"/>
      <c r="CE201"/>
      <c r="CF201"/>
      <c r="CG201"/>
    </row>
    <row r="202" spans="1:85" s="199" customFormat="1" ht="12" customHeight="1">
      <c r="A202"/>
      <c r="B202"/>
      <c r="C202"/>
      <c r="D202"/>
      <c r="E202"/>
      <c r="F202"/>
      <c r="G202"/>
      <c r="H202"/>
      <c r="I202"/>
      <c r="J202"/>
      <c r="K202"/>
      <c r="L202"/>
      <c r="M202"/>
      <c r="N202"/>
      <c r="O202"/>
      <c r="P202"/>
      <c r="Q202"/>
      <c r="R202"/>
      <c r="S202"/>
      <c r="T202"/>
      <c r="U202"/>
      <c r="V202"/>
      <c r="W202"/>
      <c r="X202"/>
      <c r="Y202"/>
      <c r="Z202"/>
      <c r="AA202"/>
      <c r="AB202"/>
      <c r="AC202"/>
      <c r="AD202"/>
      <c r="AE202"/>
      <c r="AF202"/>
      <c r="AG202"/>
      <c r="AH202"/>
      <c r="AI202"/>
      <c r="AJ202"/>
      <c r="AK202"/>
      <c r="AL202"/>
      <c r="AM202"/>
      <c r="AN202"/>
      <c r="AO202"/>
      <c r="AP202"/>
      <c r="AQ202"/>
      <c r="AR202"/>
      <c r="AS202"/>
      <c r="AT202"/>
      <c r="AU202"/>
      <c r="AV202"/>
      <c r="AW202"/>
      <c r="AX202"/>
      <c r="AY202"/>
      <c r="AZ202"/>
      <c r="BA202"/>
      <c r="BB202"/>
      <c r="BC202"/>
      <c r="BD202"/>
      <c r="BE202"/>
      <c r="BF202"/>
      <c r="BG202"/>
      <c r="BH202"/>
      <c r="BI202"/>
      <c r="BJ202"/>
      <c r="BK202"/>
      <c r="BL202"/>
      <c r="BM202"/>
      <c r="BN202"/>
      <c r="BO202"/>
      <c r="BP202"/>
      <c r="BQ202"/>
      <c r="BR202"/>
      <c r="BS202"/>
      <c r="BT202"/>
      <c r="BU202"/>
      <c r="BV202"/>
      <c r="BW202"/>
      <c r="BX202"/>
      <c r="BY202"/>
      <c r="BZ202"/>
      <c r="CA202"/>
      <c r="CB202"/>
      <c r="CC202"/>
      <c r="CD202"/>
      <c r="CE202"/>
      <c r="CF202"/>
      <c r="CG202"/>
    </row>
    <row r="203" spans="1:85" s="199" customFormat="1" ht="12" customHeight="1">
      <c r="A203"/>
      <c r="B203"/>
      <c r="C203"/>
      <c r="D203"/>
      <c r="E203"/>
      <c r="F203"/>
      <c r="G203"/>
      <c r="H203"/>
      <c r="I203"/>
      <c r="J203"/>
      <c r="K203"/>
      <c r="L203"/>
      <c r="M203"/>
      <c r="N203"/>
      <c r="O203"/>
      <c r="P203"/>
      <c r="Q203"/>
      <c r="R203"/>
      <c r="S203"/>
      <c r="T203"/>
      <c r="U203"/>
      <c r="V203"/>
      <c r="W203"/>
      <c r="X203"/>
      <c r="Y203"/>
      <c r="Z203"/>
      <c r="AA203"/>
      <c r="AB203"/>
      <c r="AC203"/>
      <c r="AD203"/>
      <c r="AE203"/>
      <c r="AF203"/>
      <c r="AG203"/>
      <c r="AH203"/>
      <c r="AI203"/>
      <c r="AJ203"/>
      <c r="AK203"/>
      <c r="AL203"/>
      <c r="AM203"/>
      <c r="AN203"/>
      <c r="AO203"/>
      <c r="AP203"/>
      <c r="AQ203"/>
      <c r="AR203"/>
      <c r="AS203"/>
      <c r="AT203"/>
      <c r="AU203"/>
      <c r="AV203"/>
      <c r="AW203"/>
      <c r="AX203"/>
      <c r="AY203"/>
      <c r="AZ203"/>
      <c r="BA203"/>
      <c r="BB203"/>
      <c r="BC203"/>
      <c r="BD203"/>
      <c r="BE203"/>
      <c r="BF203"/>
      <c r="BG203"/>
      <c r="BH203"/>
      <c r="BI203"/>
      <c r="BJ203"/>
      <c r="BK203"/>
      <c r="BL203"/>
      <c r="BM203"/>
      <c r="BN203"/>
      <c r="BO203"/>
      <c r="BP203"/>
      <c r="BQ203"/>
      <c r="BR203"/>
      <c r="BS203"/>
      <c r="BT203"/>
      <c r="BU203"/>
      <c r="BV203"/>
      <c r="BW203"/>
      <c r="BX203"/>
      <c r="BY203"/>
      <c r="BZ203"/>
      <c r="CA203"/>
      <c r="CB203"/>
      <c r="CC203"/>
      <c r="CD203"/>
      <c r="CE203"/>
      <c r="CF203"/>
      <c r="CG203"/>
    </row>
    <row r="204" spans="1:85" s="199" customFormat="1" ht="12" customHeight="1">
      <c r="A204"/>
      <c r="B204"/>
      <c r="C204"/>
      <c r="D204"/>
      <c r="E204"/>
      <c r="F204"/>
      <c r="G204"/>
      <c r="H204"/>
      <c r="I204"/>
      <c r="J204"/>
      <c r="K204"/>
      <c r="L204"/>
      <c r="M204"/>
      <c r="N204"/>
      <c r="O204"/>
      <c r="P204"/>
      <c r="Q204"/>
      <c r="R204"/>
      <c r="S204"/>
      <c r="T204"/>
      <c r="U204"/>
      <c r="V204"/>
      <c r="W204"/>
      <c r="X204"/>
      <c r="Y204"/>
      <c r="Z204"/>
      <c r="AA204"/>
      <c r="AB204"/>
      <c r="AC204"/>
      <c r="AD204"/>
      <c r="AE204"/>
      <c r="AF204"/>
      <c r="AG204"/>
      <c r="AH204"/>
      <c r="AI204"/>
      <c r="AJ204"/>
      <c r="AK204"/>
      <c r="AL204"/>
      <c r="AM204"/>
      <c r="AN204"/>
      <c r="AO204"/>
      <c r="AP204"/>
      <c r="AQ204"/>
      <c r="AR204"/>
      <c r="AS204"/>
      <c r="AT204"/>
      <c r="AU204"/>
      <c r="AV204"/>
      <c r="AW204"/>
      <c r="AX204"/>
      <c r="AY204"/>
      <c r="AZ204"/>
      <c r="BA204"/>
      <c r="BB204"/>
      <c r="BC204"/>
      <c r="BD204"/>
      <c r="BE204"/>
      <c r="BF204"/>
      <c r="BG204"/>
      <c r="BH204"/>
      <c r="BI204"/>
      <c r="BJ204"/>
      <c r="BK204"/>
      <c r="BL204"/>
      <c r="BM204"/>
      <c r="BN204"/>
      <c r="BO204"/>
      <c r="BP204"/>
      <c r="BQ204"/>
      <c r="BR204"/>
      <c r="BS204"/>
      <c r="BT204"/>
      <c r="BU204"/>
      <c r="BV204"/>
      <c r="BW204"/>
      <c r="BX204"/>
      <c r="BY204"/>
      <c r="BZ204"/>
      <c r="CA204"/>
      <c r="CB204"/>
      <c r="CC204"/>
      <c r="CD204"/>
      <c r="CE204"/>
      <c r="CF204"/>
      <c r="CG204"/>
    </row>
    <row r="205" spans="1:85" s="199" customFormat="1" ht="12" customHeight="1">
      <c r="A205"/>
      <c r="B205"/>
      <c r="C205"/>
      <c r="D205"/>
      <c r="E205"/>
      <c r="F205"/>
      <c r="G205"/>
      <c r="H205"/>
      <c r="I205"/>
      <c r="J205"/>
      <c r="K205"/>
      <c r="L205"/>
      <c r="M205"/>
      <c r="N205"/>
      <c r="O205"/>
      <c r="P205"/>
      <c r="Q205"/>
      <c r="R205"/>
      <c r="S205"/>
      <c r="T205"/>
      <c r="U205"/>
      <c r="V205"/>
      <c r="W205"/>
      <c r="X205"/>
      <c r="Y205"/>
      <c r="Z205"/>
      <c r="AA205"/>
      <c r="AB205"/>
      <c r="AC205"/>
      <c r="AD205"/>
      <c r="AE205"/>
      <c r="AF205"/>
      <c r="AG205"/>
      <c r="AH205"/>
      <c r="AI205"/>
      <c r="AJ205"/>
      <c r="AK205"/>
      <c r="AL205"/>
      <c r="AM205"/>
      <c r="AN205"/>
      <c r="AO205"/>
      <c r="AP205"/>
      <c r="AQ205"/>
      <c r="AR205"/>
      <c r="AS205"/>
      <c r="AT205"/>
      <c r="AU205"/>
      <c r="AV205"/>
      <c r="AW205"/>
      <c r="AX205"/>
      <c r="AY205"/>
      <c r="AZ205"/>
      <c r="BA205"/>
      <c r="BB205"/>
      <c r="BC205"/>
      <c r="BD205"/>
      <c r="BE205"/>
      <c r="BF205"/>
      <c r="BG205"/>
      <c r="BH205"/>
      <c r="BI205"/>
      <c r="BJ205"/>
      <c r="BK205"/>
      <c r="BL205"/>
      <c r="BM205"/>
      <c r="BN205"/>
      <c r="BO205"/>
      <c r="BP205"/>
      <c r="BQ205"/>
      <c r="BR205"/>
      <c r="BS205"/>
      <c r="BT205"/>
      <c r="BU205"/>
      <c r="BV205"/>
      <c r="BW205"/>
      <c r="BX205"/>
      <c r="BY205"/>
      <c r="BZ205"/>
      <c r="CA205"/>
      <c r="CB205"/>
      <c r="CC205"/>
      <c r="CD205"/>
      <c r="CE205"/>
      <c r="CF205"/>
      <c r="CG205"/>
    </row>
    <row r="206" spans="1:85" s="199" customFormat="1" ht="12" customHeight="1">
      <c r="A206"/>
      <c r="B206"/>
      <c r="C206"/>
      <c r="D206"/>
      <c r="E206"/>
      <c r="F206"/>
      <c r="G206"/>
      <c r="H206"/>
      <c r="I206"/>
      <c r="J206"/>
      <c r="K206"/>
      <c r="L206"/>
      <c r="M206"/>
      <c r="N206"/>
      <c r="O206"/>
      <c r="P206"/>
      <c r="Q206"/>
      <c r="R206"/>
      <c r="S206"/>
      <c r="T206"/>
      <c r="U206"/>
      <c r="V206"/>
      <c r="W206"/>
      <c r="X206"/>
      <c r="Y206"/>
      <c r="Z206"/>
      <c r="AA206"/>
      <c r="AB206"/>
      <c r="AC206"/>
      <c r="AD206"/>
      <c r="AE206"/>
      <c r="AF206"/>
      <c r="AG206"/>
      <c r="AH206"/>
      <c r="AI206"/>
      <c r="AJ206"/>
      <c r="AK206"/>
      <c r="AL206"/>
      <c r="AM206"/>
      <c r="AN206"/>
      <c r="AO206"/>
      <c r="AP206"/>
      <c r="AQ206"/>
      <c r="AR206"/>
      <c r="AS206"/>
      <c r="AT206"/>
      <c r="AU206"/>
      <c r="AV206"/>
      <c r="AW206"/>
      <c r="AX206"/>
      <c r="AY206"/>
      <c r="AZ206"/>
      <c r="BA206"/>
      <c r="BB206"/>
      <c r="BC206"/>
      <c r="BD206"/>
      <c r="BE206"/>
      <c r="BF206"/>
      <c r="BG206"/>
      <c r="BH206"/>
      <c r="BI206"/>
      <c r="BJ206"/>
      <c r="BK206"/>
      <c r="BL206"/>
      <c r="BM206"/>
      <c r="BN206"/>
      <c r="BO206"/>
      <c r="BP206"/>
      <c r="BQ206"/>
      <c r="BR206"/>
      <c r="BS206"/>
      <c r="BT206"/>
      <c r="BU206"/>
      <c r="BV206"/>
      <c r="BW206"/>
      <c r="BX206"/>
      <c r="BY206"/>
      <c r="BZ206"/>
      <c r="CA206"/>
      <c r="CB206"/>
      <c r="CC206"/>
      <c r="CD206"/>
      <c r="CE206"/>
      <c r="CF206"/>
      <c r="CG206"/>
    </row>
    <row r="207" spans="1:85" s="199" customFormat="1" ht="12" customHeight="1">
      <c r="A207"/>
      <c r="B207"/>
      <c r="C207"/>
      <c r="D207"/>
      <c r="E207"/>
      <c r="F207"/>
      <c r="G207"/>
      <c r="H207"/>
      <c r="I207"/>
      <c r="J207"/>
      <c r="K207"/>
      <c r="L207"/>
      <c r="M207"/>
      <c r="N207"/>
      <c r="O207"/>
      <c r="P207"/>
      <c r="Q207"/>
      <c r="R207"/>
      <c r="S207"/>
      <c r="T207"/>
      <c r="U207"/>
      <c r="V207"/>
      <c r="W207"/>
      <c r="X207"/>
      <c r="Y207"/>
      <c r="Z207"/>
      <c r="AA207"/>
      <c r="AB207"/>
      <c r="AC207"/>
      <c r="AD207"/>
      <c r="AE207"/>
      <c r="AF207"/>
      <c r="AG207"/>
      <c r="AH207"/>
      <c r="AI207"/>
      <c r="AJ207"/>
      <c r="AK207"/>
      <c r="AL207"/>
      <c r="AM207"/>
      <c r="AN207"/>
      <c r="AO207"/>
      <c r="AP207"/>
      <c r="AQ207"/>
      <c r="AR207"/>
      <c r="AS207"/>
      <c r="AT207"/>
      <c r="AU207"/>
      <c r="AV207"/>
      <c r="AW207"/>
      <c r="AX207"/>
      <c r="AY207"/>
      <c r="AZ207"/>
      <c r="BA207"/>
      <c r="BB207"/>
      <c r="BC207"/>
      <c r="BD207"/>
      <c r="BE207"/>
      <c r="BF207"/>
      <c r="BG207"/>
      <c r="BH207"/>
      <c r="BI207"/>
      <c r="BJ207"/>
      <c r="BK207"/>
      <c r="BL207"/>
      <c r="BM207"/>
      <c r="BN207"/>
      <c r="BO207"/>
      <c r="BP207"/>
      <c r="BQ207"/>
      <c r="BR207"/>
      <c r="BS207"/>
      <c r="BT207"/>
      <c r="BU207"/>
      <c r="BV207"/>
      <c r="BW207"/>
      <c r="BX207"/>
      <c r="BY207"/>
      <c r="BZ207"/>
      <c r="CA207"/>
      <c r="CB207"/>
      <c r="CC207"/>
      <c r="CD207"/>
      <c r="CE207"/>
      <c r="CF207"/>
      <c r="CG207"/>
    </row>
    <row r="208" spans="1:85" s="199" customFormat="1" ht="12" customHeight="1">
      <c r="A208"/>
      <c r="B208"/>
      <c r="C208"/>
      <c r="D208"/>
      <c r="E208"/>
      <c r="F208"/>
      <c r="G208"/>
      <c r="H208"/>
      <c r="I208"/>
      <c r="J208"/>
      <c r="K208"/>
      <c r="L208"/>
      <c r="M208"/>
      <c r="N208"/>
      <c r="O208"/>
      <c r="P208"/>
      <c r="Q208"/>
      <c r="R208"/>
      <c r="S208"/>
      <c r="T208"/>
      <c r="U208"/>
      <c r="V208"/>
      <c r="W208"/>
      <c r="X208"/>
      <c r="Y208"/>
      <c r="Z208"/>
      <c r="AA208"/>
      <c r="AB208"/>
      <c r="AC208"/>
      <c r="AD208"/>
      <c r="AE208"/>
      <c r="AF208"/>
      <c r="AG208"/>
      <c r="AH208"/>
      <c r="AI208"/>
      <c r="AJ208"/>
      <c r="AK208"/>
      <c r="AL208"/>
      <c r="AM208"/>
      <c r="AN208"/>
      <c r="AO208"/>
      <c r="AP208"/>
      <c r="AQ208"/>
      <c r="AR208"/>
      <c r="AS208"/>
      <c r="AT208"/>
      <c r="AU208"/>
      <c r="AV208"/>
      <c r="AW208"/>
      <c r="AX208"/>
      <c r="AY208"/>
      <c r="AZ208"/>
      <c r="BA208"/>
      <c r="BB208"/>
      <c r="BC208"/>
      <c r="BD208"/>
      <c r="BE208"/>
      <c r="BF208"/>
      <c r="BG208"/>
      <c r="BH208"/>
      <c r="BI208"/>
      <c r="BJ208"/>
      <c r="BK208"/>
      <c r="BL208"/>
      <c r="BM208"/>
      <c r="BN208"/>
      <c r="BO208"/>
      <c r="BP208"/>
      <c r="BQ208"/>
      <c r="BR208"/>
      <c r="BS208"/>
      <c r="BT208"/>
      <c r="BU208"/>
      <c r="BV208"/>
      <c r="BW208"/>
      <c r="BX208"/>
      <c r="BY208"/>
      <c r="BZ208"/>
      <c r="CA208"/>
      <c r="CB208"/>
      <c r="CC208"/>
      <c r="CD208"/>
      <c r="CE208"/>
      <c r="CF208"/>
      <c r="CG208"/>
    </row>
    <row r="209" spans="1:85" s="199" customFormat="1" ht="12" customHeight="1">
      <c r="A209"/>
      <c r="B209"/>
      <c r="C209"/>
      <c r="D209"/>
      <c r="E209"/>
      <c r="F209"/>
      <c r="G209"/>
      <c r="H209"/>
      <c r="I209"/>
      <c r="J209"/>
      <c r="K209"/>
      <c r="L209"/>
      <c r="M209"/>
      <c r="N209"/>
      <c r="O209"/>
      <c r="P209"/>
      <c r="Q209"/>
      <c r="R209"/>
      <c r="S209"/>
      <c r="T209"/>
      <c r="U209"/>
      <c r="V209"/>
      <c r="W209"/>
      <c r="X209"/>
      <c r="Y209"/>
      <c r="Z209"/>
      <c r="AA209"/>
      <c r="AB209"/>
      <c r="AC209"/>
      <c r="AD209"/>
      <c r="AE209"/>
      <c r="AF209"/>
      <c r="AG209"/>
      <c r="AH209"/>
      <c r="AI209"/>
      <c r="AJ209"/>
      <c r="AK209"/>
      <c r="AL209"/>
      <c r="AM209"/>
      <c r="AN209"/>
      <c r="AO209"/>
      <c r="AP209"/>
      <c r="AQ209"/>
      <c r="AR209"/>
      <c r="AS209"/>
      <c r="AT209"/>
      <c r="AU209"/>
      <c r="AV209"/>
      <c r="AW209"/>
      <c r="AX209"/>
      <c r="AY209"/>
      <c r="AZ209"/>
      <c r="BA209"/>
      <c r="BB209"/>
      <c r="BC209"/>
      <c r="BD209"/>
      <c r="BE209"/>
      <c r="BF209"/>
      <c r="BG209"/>
      <c r="BH209"/>
      <c r="BI209"/>
      <c r="BJ209"/>
      <c r="BK209"/>
      <c r="BL209"/>
      <c r="BM209"/>
      <c r="BN209"/>
      <c r="BO209"/>
      <c r="BP209"/>
      <c r="BQ209"/>
      <c r="BR209"/>
      <c r="BS209"/>
      <c r="BT209"/>
      <c r="BU209"/>
      <c r="BV209"/>
      <c r="BW209"/>
      <c r="BX209"/>
      <c r="BY209"/>
      <c r="BZ209"/>
      <c r="CA209"/>
      <c r="CB209"/>
      <c r="CC209"/>
      <c r="CD209"/>
      <c r="CE209"/>
      <c r="CF209"/>
      <c r="CG209"/>
    </row>
    <row r="210" spans="1:85" s="199" customFormat="1" ht="12" customHeight="1">
      <c r="A210"/>
      <c r="B210"/>
      <c r="C210"/>
      <c r="D210"/>
      <c r="E210"/>
      <c r="F210"/>
      <c r="G210"/>
      <c r="H210"/>
      <c r="I210"/>
      <c r="J210"/>
      <c r="K210"/>
      <c r="L210"/>
      <c r="M210"/>
      <c r="N210"/>
      <c r="O210"/>
      <c r="P210"/>
      <c r="Q210"/>
      <c r="R210"/>
      <c r="S210"/>
      <c r="T210"/>
      <c r="U210"/>
      <c r="V210"/>
      <c r="W210"/>
      <c r="X210"/>
      <c r="Y210"/>
      <c r="Z210"/>
      <c r="AA210"/>
      <c r="AB210"/>
      <c r="AC210"/>
      <c r="AD210"/>
      <c r="AE210"/>
      <c r="AF210"/>
      <c r="AG210"/>
      <c r="AH210"/>
      <c r="AI210"/>
      <c r="AJ210"/>
      <c r="AK210"/>
      <c r="AL210"/>
      <c r="AM210"/>
      <c r="AN210"/>
      <c r="AO210"/>
      <c r="AP210"/>
      <c r="AQ210"/>
      <c r="AR210"/>
      <c r="AS210"/>
      <c r="AT210"/>
      <c r="AU210"/>
      <c r="AV210"/>
      <c r="AW210"/>
      <c r="AX210"/>
      <c r="AY210"/>
      <c r="AZ210"/>
      <c r="BA210"/>
      <c r="BB210"/>
      <c r="BC210"/>
      <c r="BD210"/>
      <c r="BE210"/>
      <c r="BF210"/>
      <c r="BG210"/>
      <c r="BH210"/>
      <c r="BI210"/>
      <c r="BJ210"/>
      <c r="BK210"/>
      <c r="BL210"/>
      <c r="BM210"/>
      <c r="BN210"/>
      <c r="BO210"/>
      <c r="BP210"/>
      <c r="BQ210"/>
      <c r="BR210"/>
      <c r="BS210"/>
      <c r="BT210"/>
      <c r="BU210"/>
      <c r="BV210"/>
      <c r="BW210"/>
      <c r="BX210"/>
      <c r="BY210"/>
      <c r="BZ210"/>
      <c r="CA210"/>
      <c r="CB210"/>
      <c r="CC210"/>
      <c r="CD210"/>
      <c r="CE210"/>
      <c r="CF210"/>
      <c r="CG210"/>
    </row>
    <row r="211" spans="1:85" s="199" customFormat="1" ht="12" customHeight="1">
      <c r="A211"/>
      <c r="B211"/>
      <c r="C211"/>
      <c r="D211"/>
      <c r="E211"/>
      <c r="F211"/>
      <c r="G211"/>
      <c r="H211"/>
      <c r="I211"/>
      <c r="J211"/>
      <c r="K211"/>
      <c r="L211"/>
      <c r="M211"/>
      <c r="N211"/>
      <c r="O211"/>
      <c r="P211"/>
      <c r="Q211"/>
      <c r="R211"/>
      <c r="S211"/>
      <c r="T211"/>
      <c r="U211"/>
      <c r="V211"/>
      <c r="W211"/>
      <c r="X211"/>
      <c r="Y211"/>
      <c r="Z211"/>
      <c r="AA211"/>
      <c r="AB211"/>
      <c r="AC211"/>
      <c r="AD211"/>
      <c r="AE211"/>
      <c r="AF211"/>
      <c r="AG211"/>
      <c r="AH211"/>
      <c r="AI211"/>
      <c r="AJ211"/>
      <c r="AK211"/>
      <c r="AL211"/>
      <c r="AM211"/>
      <c r="AN211"/>
      <c r="AO211"/>
      <c r="AP211"/>
      <c r="AQ211"/>
      <c r="AR211"/>
      <c r="AS211"/>
      <c r="AT211"/>
      <c r="AU211"/>
      <c r="AV211"/>
      <c r="AW211"/>
      <c r="AX211"/>
      <c r="AY211"/>
      <c r="AZ211"/>
      <c r="BA211"/>
      <c r="BB211"/>
      <c r="BC211"/>
      <c r="BD211"/>
      <c r="BE211"/>
      <c r="BF211"/>
      <c r="BG211"/>
      <c r="BH211"/>
      <c r="BI211"/>
      <c r="BJ211"/>
      <c r="BK211"/>
      <c r="BL211"/>
      <c r="BM211"/>
      <c r="BN211"/>
      <c r="BO211"/>
      <c r="BP211"/>
      <c r="BQ211"/>
      <c r="BR211"/>
      <c r="BS211"/>
      <c r="BT211"/>
      <c r="BU211"/>
      <c r="BV211"/>
      <c r="BW211"/>
      <c r="BX211"/>
      <c r="BY211"/>
      <c r="BZ211"/>
      <c r="CA211"/>
      <c r="CB211"/>
      <c r="CC211"/>
      <c r="CD211"/>
      <c r="CE211"/>
      <c r="CF211"/>
      <c r="CG211"/>
    </row>
    <row r="212" spans="1:85" s="199" customFormat="1" ht="12" customHeight="1">
      <c r="A212"/>
      <c r="B212"/>
      <c r="C212"/>
      <c r="D212"/>
      <c r="E212"/>
      <c r="F212"/>
      <c r="G212"/>
      <c r="H212"/>
      <c r="I212"/>
      <c r="J212"/>
      <c r="K212"/>
      <c r="L212"/>
      <c r="M212"/>
      <c r="N212"/>
      <c r="O212"/>
      <c r="P212"/>
      <c r="Q212"/>
      <c r="R212"/>
      <c r="S212"/>
      <c r="T212"/>
      <c r="U212"/>
      <c r="V212"/>
      <c r="W212"/>
      <c r="X212"/>
      <c r="Y212"/>
      <c r="Z212"/>
      <c r="AA212"/>
      <c r="AB212"/>
      <c r="AC212"/>
      <c r="AD212"/>
      <c r="AE212"/>
      <c r="AF212"/>
      <c r="AG212"/>
      <c r="AH212"/>
      <c r="AI212"/>
      <c r="AJ212"/>
      <c r="AK212"/>
      <c r="AL212"/>
      <c r="AM212"/>
      <c r="AN212"/>
      <c r="AO212"/>
      <c r="AP212"/>
      <c r="AQ212"/>
      <c r="AR212"/>
      <c r="AS212"/>
      <c r="AT212"/>
      <c r="AU212"/>
      <c r="AV212"/>
      <c r="AW212"/>
      <c r="AX212"/>
      <c r="AY212"/>
      <c r="AZ212"/>
      <c r="BA212"/>
      <c r="BB212"/>
      <c r="BC212"/>
      <c r="BD212"/>
      <c r="BE212"/>
      <c r="BF212"/>
      <c r="BG212"/>
      <c r="BH212"/>
      <c r="BI212"/>
      <c r="BJ212"/>
      <c r="BK212"/>
      <c r="BL212"/>
      <c r="BM212"/>
      <c r="BN212"/>
      <c r="BO212"/>
      <c r="BP212"/>
      <c r="BQ212"/>
      <c r="BR212"/>
      <c r="BS212"/>
      <c r="BT212"/>
      <c r="BU212"/>
      <c r="BV212"/>
      <c r="BW212"/>
      <c r="BX212"/>
      <c r="BY212"/>
      <c r="BZ212"/>
      <c r="CA212"/>
      <c r="CB212"/>
      <c r="CC212"/>
      <c r="CD212"/>
      <c r="CE212"/>
      <c r="CF212"/>
      <c r="CG212"/>
    </row>
    <row r="213" spans="1:85" s="199" customFormat="1" ht="12" customHeight="1">
      <c r="A213"/>
      <c r="B213"/>
      <c r="C213"/>
      <c r="D213"/>
      <c r="E213"/>
      <c r="F213"/>
      <c r="G213"/>
      <c r="H213"/>
      <c r="I213"/>
      <c r="J213"/>
      <c r="K213"/>
      <c r="L213"/>
      <c r="M213"/>
      <c r="N213"/>
      <c r="O213"/>
      <c r="P213"/>
      <c r="Q213"/>
      <c r="R213"/>
      <c r="S213"/>
      <c r="T213"/>
      <c r="U213"/>
      <c r="V213"/>
      <c r="W213"/>
      <c r="X213"/>
      <c r="Y213"/>
      <c r="Z213"/>
      <c r="AA213"/>
      <c r="AB213"/>
      <c r="AC213"/>
      <c r="AD213"/>
      <c r="AE213"/>
      <c r="AF213"/>
      <c r="AG213"/>
      <c r="AH213"/>
      <c r="AI213"/>
      <c r="AJ213"/>
      <c r="AK213"/>
      <c r="AL213"/>
      <c r="AM213"/>
      <c r="AN213"/>
      <c r="AO213"/>
      <c r="AP213"/>
      <c r="AQ213"/>
      <c r="AR213"/>
      <c r="AS213"/>
      <c r="AT213"/>
      <c r="AU213"/>
      <c r="AV213"/>
      <c r="AW213"/>
      <c r="AX213"/>
      <c r="AY213"/>
      <c r="AZ213"/>
      <c r="BA213"/>
      <c r="BB213"/>
      <c r="BC213"/>
      <c r="BD213"/>
      <c r="BE213"/>
      <c r="BF213"/>
      <c r="BG213"/>
      <c r="BH213"/>
      <c r="BI213"/>
      <c r="BJ213"/>
      <c r="BK213"/>
      <c r="BL213"/>
      <c r="BM213"/>
      <c r="BN213"/>
      <c r="BO213"/>
      <c r="BP213"/>
      <c r="BQ213"/>
      <c r="BR213"/>
      <c r="BS213"/>
      <c r="BT213"/>
      <c r="BU213"/>
      <c r="BV213"/>
      <c r="BW213"/>
      <c r="BX213"/>
      <c r="BY213"/>
      <c r="BZ213"/>
      <c r="CA213"/>
      <c r="CB213"/>
      <c r="CC213"/>
      <c r="CD213"/>
      <c r="CE213"/>
      <c r="CF213"/>
      <c r="CG213"/>
    </row>
    <row r="214" spans="1:85" s="199" customFormat="1" ht="12" customHeight="1">
      <c r="A214"/>
      <c r="B214"/>
      <c r="C214"/>
      <c r="D214"/>
      <c r="E214"/>
      <c r="F214"/>
      <c r="G214"/>
      <c r="H214"/>
      <c r="I214"/>
      <c r="J214"/>
      <c r="K214"/>
      <c r="L214"/>
      <c r="M214"/>
      <c r="N214"/>
      <c r="O214"/>
      <c r="P214"/>
      <c r="Q214"/>
      <c r="R214"/>
      <c r="S214"/>
      <c r="T214"/>
      <c r="U214"/>
      <c r="V214"/>
      <c r="W214"/>
      <c r="X214"/>
      <c r="Y214"/>
      <c r="Z214"/>
      <c r="AA214"/>
      <c r="AB214"/>
      <c r="AC214"/>
      <c r="AD214"/>
      <c r="AE214"/>
      <c r="AF214"/>
      <c r="AG214"/>
      <c r="AH214"/>
      <c r="AI214"/>
      <c r="AJ214"/>
      <c r="AK214"/>
      <c r="AL214"/>
      <c r="AM214"/>
      <c r="AN214"/>
      <c r="AO214"/>
      <c r="AP214"/>
      <c r="AQ214"/>
      <c r="AR214"/>
      <c r="AS214"/>
      <c r="AT214"/>
      <c r="AU214"/>
      <c r="AV214"/>
      <c r="AW214"/>
      <c r="AX214"/>
      <c r="AY214"/>
      <c r="AZ214"/>
      <c r="BA214"/>
      <c r="BB214"/>
      <c r="BC214"/>
      <c r="BD214"/>
      <c r="BE214"/>
      <c r="BF214"/>
      <c r="BG214"/>
      <c r="BH214"/>
      <c r="BI214"/>
      <c r="BJ214"/>
      <c r="BK214"/>
      <c r="BL214"/>
      <c r="BM214"/>
      <c r="BN214"/>
      <c r="BO214"/>
      <c r="BP214"/>
      <c r="BQ214"/>
      <c r="BR214"/>
      <c r="BS214"/>
      <c r="BT214"/>
      <c r="BU214"/>
      <c r="BV214"/>
      <c r="BW214"/>
      <c r="BX214"/>
      <c r="BY214"/>
      <c r="BZ214"/>
      <c r="CA214"/>
      <c r="CB214"/>
      <c r="CC214"/>
      <c r="CD214"/>
      <c r="CE214"/>
      <c r="CF214"/>
      <c r="CG214"/>
    </row>
    <row r="215" spans="1:85" s="199" customFormat="1" ht="12" customHeight="1">
      <c r="A215"/>
      <c r="B215"/>
      <c r="C215"/>
      <c r="D215"/>
      <c r="E215"/>
      <c r="F215"/>
      <c r="G215"/>
      <c r="H215"/>
      <c r="I215"/>
      <c r="J215"/>
      <c r="K215"/>
      <c r="L215"/>
      <c r="M215"/>
      <c r="N215"/>
      <c r="O215"/>
      <c r="P215"/>
      <c r="Q215"/>
      <c r="R215"/>
      <c r="S215"/>
      <c r="T215"/>
      <c r="U215"/>
      <c r="V215"/>
      <c r="W215"/>
      <c r="X215"/>
      <c r="Y215"/>
      <c r="Z215"/>
      <c r="AA215"/>
      <c r="AB215"/>
      <c r="AC215"/>
      <c r="AD215"/>
      <c r="AE215"/>
      <c r="AF215"/>
      <c r="AG215"/>
      <c r="AH215"/>
      <c r="AI215"/>
      <c r="AJ215"/>
      <c r="AK215"/>
      <c r="AL215"/>
      <c r="AM215"/>
      <c r="AN215"/>
      <c r="AO215"/>
      <c r="AP215"/>
      <c r="AQ215"/>
      <c r="AR215"/>
      <c r="AS215"/>
      <c r="AT215"/>
      <c r="AU215"/>
      <c r="AV215"/>
      <c r="AW215"/>
      <c r="AX215"/>
      <c r="AY215"/>
      <c r="AZ215"/>
      <c r="BA215"/>
      <c r="BB215"/>
      <c r="BC215"/>
      <c r="BD215"/>
      <c r="BE215"/>
      <c r="BF215"/>
      <c r="BG215"/>
      <c r="BH215"/>
      <c r="BI215"/>
      <c r="BJ215"/>
      <c r="BK215"/>
      <c r="BL215"/>
      <c r="BM215"/>
      <c r="BN215"/>
      <c r="BO215"/>
      <c r="BP215"/>
      <c r="BQ215"/>
      <c r="BR215"/>
      <c r="BS215"/>
      <c r="BT215"/>
      <c r="BU215"/>
      <c r="BV215"/>
      <c r="BW215"/>
      <c r="BX215"/>
      <c r="BY215"/>
      <c r="BZ215"/>
      <c r="CA215"/>
      <c r="CB215"/>
      <c r="CC215"/>
      <c r="CD215"/>
      <c r="CE215"/>
      <c r="CF215"/>
      <c r="CG215"/>
    </row>
    <row r="216" spans="1:85" s="199" customFormat="1" ht="12" customHeight="1">
      <c r="A216"/>
      <c r="B216"/>
      <c r="C216"/>
      <c r="D216"/>
      <c r="E216"/>
      <c r="F216"/>
      <c r="G216"/>
      <c r="H216"/>
      <c r="I216"/>
      <c r="J216"/>
      <c r="K216"/>
      <c r="L216"/>
      <c r="M216"/>
      <c r="N216"/>
      <c r="O216"/>
      <c r="P216"/>
      <c r="Q216"/>
      <c r="R216"/>
      <c r="S216"/>
      <c r="T216"/>
      <c r="U216"/>
      <c r="V216"/>
      <c r="W216"/>
      <c r="X216"/>
      <c r="Y216"/>
      <c r="Z216"/>
      <c r="AA216"/>
      <c r="AB216"/>
      <c r="AC216"/>
      <c r="AD216"/>
      <c r="AE216"/>
      <c r="AF216"/>
      <c r="AG216"/>
      <c r="AH216"/>
      <c r="AI216"/>
      <c r="AJ216"/>
      <c r="AK216"/>
      <c r="AL216"/>
      <c r="AM216"/>
      <c r="AN216"/>
      <c r="AO216"/>
      <c r="AP216"/>
      <c r="AQ216"/>
      <c r="AR216"/>
      <c r="AS216"/>
      <c r="AT216"/>
      <c r="AU216"/>
      <c r="AV216"/>
      <c r="AW216"/>
      <c r="AX216"/>
      <c r="AY216"/>
      <c r="AZ216"/>
      <c r="BA216"/>
      <c r="BB216"/>
      <c r="BC216"/>
      <c r="BD216"/>
      <c r="BE216"/>
      <c r="BF216"/>
      <c r="BG216"/>
      <c r="BH216"/>
      <c r="BI216"/>
      <c r="BJ216"/>
      <c r="BK216"/>
      <c r="BL216"/>
      <c r="BM216"/>
      <c r="BN216"/>
      <c r="BO216"/>
      <c r="BP216"/>
      <c r="BQ216"/>
      <c r="BR216"/>
      <c r="BS216"/>
      <c r="BT216"/>
      <c r="BU216"/>
      <c r="BV216"/>
      <c r="BW216"/>
      <c r="BX216"/>
      <c r="BY216"/>
      <c r="BZ216"/>
      <c r="CA216"/>
      <c r="CB216"/>
      <c r="CC216"/>
      <c r="CD216"/>
      <c r="CE216"/>
      <c r="CF216"/>
      <c r="CG216"/>
    </row>
    <row r="217" spans="1:85" s="199" customFormat="1" ht="12" customHeight="1">
      <c r="A217"/>
      <c r="B217"/>
      <c r="C217"/>
      <c r="D217"/>
      <c r="E217"/>
      <c r="F217"/>
      <c r="G217"/>
      <c r="H217"/>
      <c r="I217"/>
      <c r="J217"/>
      <c r="K217"/>
      <c r="L217"/>
      <c r="M217"/>
      <c r="N217"/>
      <c r="O217"/>
      <c r="P217"/>
      <c r="Q217"/>
      <c r="R217"/>
      <c r="S217"/>
      <c r="T217"/>
      <c r="U217"/>
      <c r="V217"/>
      <c r="W217"/>
      <c r="X217"/>
      <c r="Y217"/>
      <c r="Z217"/>
      <c r="AA217"/>
      <c r="AB217"/>
      <c r="AC217"/>
      <c r="AD217"/>
      <c r="AE217"/>
      <c r="AF217"/>
      <c r="AG217"/>
      <c r="AH217"/>
      <c r="AI217"/>
      <c r="AJ217"/>
      <c r="AK217"/>
      <c r="AL217"/>
      <c r="AM217"/>
      <c r="AN217"/>
      <c r="AO217"/>
      <c r="AP217"/>
      <c r="AQ217"/>
      <c r="AR217"/>
      <c r="AS217"/>
      <c r="AT217"/>
      <c r="AU217"/>
      <c r="AV217"/>
      <c r="AW217"/>
      <c r="AX217"/>
      <c r="AY217"/>
      <c r="AZ217"/>
      <c r="BA217"/>
      <c r="BB217"/>
      <c r="BC217"/>
      <c r="BD217"/>
      <c r="BE217"/>
      <c r="BF217"/>
      <c r="BG217"/>
      <c r="BH217"/>
      <c r="BI217"/>
      <c r="BJ217"/>
      <c r="BK217"/>
      <c r="BL217"/>
      <c r="BM217"/>
      <c r="BN217"/>
      <c r="BO217"/>
      <c r="BP217"/>
      <c r="BQ217"/>
      <c r="BR217"/>
      <c r="BS217"/>
      <c r="BT217"/>
      <c r="BU217"/>
      <c r="BV217"/>
      <c r="BW217"/>
      <c r="BX217"/>
      <c r="BY217"/>
      <c r="BZ217"/>
      <c r="CA217"/>
      <c r="CB217"/>
      <c r="CC217"/>
      <c r="CD217"/>
      <c r="CE217"/>
      <c r="CF217"/>
      <c r="CG217"/>
    </row>
    <row r="218" spans="1:85" s="199" customFormat="1" ht="12" customHeight="1">
      <c r="A218"/>
      <c r="B218"/>
      <c r="C218"/>
      <c r="D218"/>
      <c r="E218"/>
      <c r="F218"/>
      <c r="G218"/>
      <c r="H218"/>
      <c r="I218"/>
      <c r="J218"/>
      <c r="K218"/>
      <c r="L218"/>
      <c r="M218"/>
      <c r="N218"/>
      <c r="O218"/>
      <c r="P218"/>
      <c r="Q218"/>
      <c r="R218"/>
      <c r="S218"/>
      <c r="T218"/>
      <c r="U218"/>
      <c r="V218"/>
      <c r="W218"/>
      <c r="X218"/>
      <c r="Y218"/>
      <c r="Z218"/>
      <c r="AA218"/>
      <c r="AB218"/>
      <c r="AC218"/>
      <c r="AD218"/>
      <c r="AE218"/>
      <c r="AF218"/>
      <c r="AG218"/>
      <c r="AH218"/>
      <c r="AI218"/>
      <c r="AJ218"/>
      <c r="AK218"/>
      <c r="AL218"/>
      <c r="AM218"/>
      <c r="AN218"/>
      <c r="AO218"/>
      <c r="AP218"/>
      <c r="AQ218"/>
      <c r="AR218"/>
      <c r="AS218"/>
      <c r="AT218"/>
      <c r="AU218"/>
      <c r="AV218"/>
      <c r="AW218"/>
      <c r="AX218"/>
      <c r="AY218"/>
      <c r="AZ218"/>
      <c r="BA218"/>
      <c r="BB218"/>
      <c r="BC218"/>
      <c r="BD218"/>
      <c r="BE218"/>
      <c r="BF218"/>
      <c r="BG218"/>
      <c r="BH218"/>
      <c r="BI218"/>
      <c r="BJ218"/>
      <c r="BK218"/>
      <c r="BL218"/>
      <c r="BM218"/>
      <c r="BN218"/>
      <c r="BO218"/>
      <c r="BP218"/>
      <c r="BQ218"/>
      <c r="BR218"/>
      <c r="BS218"/>
      <c r="BT218"/>
      <c r="BU218"/>
      <c r="BV218"/>
      <c r="BW218"/>
      <c r="BX218"/>
      <c r="BY218"/>
      <c r="BZ218"/>
      <c r="CA218"/>
      <c r="CB218"/>
      <c r="CC218"/>
      <c r="CD218"/>
      <c r="CE218"/>
      <c r="CF218"/>
      <c r="CG218"/>
    </row>
    <row r="219" spans="1:85" s="199" customFormat="1" ht="12" customHeight="1">
      <c r="A219"/>
      <c r="B219"/>
      <c r="C219"/>
      <c r="D219"/>
      <c r="E219"/>
      <c r="F219"/>
      <c r="G219"/>
      <c r="H219"/>
      <c r="I219"/>
      <c r="J219"/>
      <c r="K219"/>
      <c r="L219"/>
      <c r="M219"/>
      <c r="N219"/>
      <c r="O219"/>
      <c r="P219"/>
      <c r="Q219"/>
      <c r="R219"/>
      <c r="S219"/>
      <c r="T219"/>
      <c r="U219"/>
      <c r="V219"/>
      <c r="W219"/>
      <c r="X219"/>
      <c r="Y219"/>
      <c r="Z219"/>
      <c r="AA219"/>
      <c r="AB219"/>
      <c r="AC219"/>
      <c r="AD219"/>
      <c r="AE219"/>
      <c r="AF219"/>
      <c r="AG219"/>
      <c r="AH219"/>
      <c r="AI219"/>
      <c r="AJ219"/>
      <c r="AK219"/>
      <c r="AL219"/>
      <c r="AM219"/>
      <c r="AN219"/>
      <c r="AO219"/>
      <c r="AP219"/>
      <c r="AQ219"/>
      <c r="AR219"/>
      <c r="AS219"/>
      <c r="AT219"/>
      <c r="AU219"/>
      <c r="AV219"/>
      <c r="AW219"/>
      <c r="AX219"/>
      <c r="AY219"/>
      <c r="AZ219"/>
      <c r="BA219"/>
      <c r="BB219"/>
      <c r="BC219"/>
      <c r="BD219"/>
      <c r="BE219"/>
      <c r="BF219"/>
      <c r="BG219"/>
      <c r="BH219"/>
      <c r="BI219"/>
      <c r="BJ219"/>
      <c r="BK219"/>
      <c r="BL219"/>
      <c r="BM219"/>
      <c r="BN219"/>
      <c r="BO219"/>
      <c r="BP219"/>
      <c r="BQ219"/>
      <c r="BR219"/>
      <c r="BS219"/>
      <c r="BT219"/>
      <c r="BU219"/>
      <c r="BV219"/>
      <c r="BW219"/>
      <c r="BX219"/>
      <c r="BY219"/>
      <c r="BZ219"/>
      <c r="CA219"/>
      <c r="CB219"/>
      <c r="CC219"/>
      <c r="CD219"/>
      <c r="CE219"/>
      <c r="CF219"/>
      <c r="CG219"/>
    </row>
    <row r="220" spans="1:85" s="199" customFormat="1" ht="12" customHeight="1">
      <c r="A220"/>
      <c r="B220"/>
      <c r="C220"/>
      <c r="D220"/>
      <c r="E220"/>
      <c r="F220"/>
      <c r="G220"/>
      <c r="H220"/>
      <c r="I220"/>
      <c r="J220"/>
      <c r="K220"/>
      <c r="L220"/>
      <c r="M220"/>
      <c r="N220"/>
      <c r="O220"/>
      <c r="P220"/>
      <c r="Q220"/>
      <c r="R220"/>
      <c r="S220"/>
      <c r="T220"/>
      <c r="U220"/>
      <c r="V220"/>
      <c r="W220"/>
      <c r="X220"/>
      <c r="Y220"/>
      <c r="Z220"/>
      <c r="AA220"/>
      <c r="AB220"/>
      <c r="AC220"/>
      <c r="AD220"/>
      <c r="AE220"/>
      <c r="AF220"/>
      <c r="AG220"/>
      <c r="AH220"/>
      <c r="AI220"/>
      <c r="AJ220"/>
      <c r="AK220"/>
      <c r="AL220"/>
      <c r="AM220"/>
      <c r="AN220"/>
      <c r="AO220"/>
      <c r="AP220"/>
      <c r="AQ220"/>
      <c r="AR220"/>
      <c r="AS220"/>
      <c r="AT220"/>
      <c r="AU220"/>
      <c r="AV220"/>
      <c r="AW220"/>
      <c r="AX220"/>
      <c r="AY220"/>
      <c r="AZ220"/>
      <c r="BA220"/>
      <c r="BB220"/>
      <c r="BC220"/>
      <c r="BD220"/>
      <c r="BE220"/>
      <c r="BF220"/>
      <c r="BG220"/>
      <c r="BH220"/>
      <c r="BI220"/>
      <c r="BJ220"/>
      <c r="BK220"/>
      <c r="BL220"/>
      <c r="BM220"/>
      <c r="BN220"/>
      <c r="BO220"/>
      <c r="BP220"/>
      <c r="BQ220"/>
      <c r="BR220"/>
      <c r="BS220"/>
      <c r="BT220"/>
      <c r="BU220"/>
      <c r="BV220"/>
      <c r="BW220"/>
      <c r="BX220"/>
      <c r="BY220"/>
      <c r="BZ220"/>
      <c r="CA220"/>
      <c r="CB220"/>
      <c r="CC220"/>
      <c r="CD220"/>
      <c r="CE220"/>
      <c r="CF220"/>
      <c r="CG220"/>
    </row>
    <row r="221" spans="1:85" s="199" customFormat="1" ht="12" customHeight="1">
      <c r="A221"/>
      <c r="B221"/>
      <c r="C221"/>
      <c r="D221"/>
      <c r="E221"/>
      <c r="F221"/>
      <c r="G221"/>
      <c r="H221"/>
      <c r="I221"/>
      <c r="J221"/>
      <c r="K221"/>
      <c r="L221"/>
      <c r="M221"/>
      <c r="N221"/>
      <c r="O221"/>
      <c r="P221"/>
      <c r="Q221"/>
      <c r="R221"/>
      <c r="S221"/>
      <c r="T221"/>
      <c r="U221"/>
      <c r="V221"/>
      <c r="W221"/>
      <c r="X221"/>
      <c r="Y221"/>
      <c r="Z221"/>
      <c r="AA221"/>
      <c r="AB221"/>
      <c r="AC221"/>
      <c r="AD221"/>
      <c r="AE221"/>
      <c r="AF221"/>
      <c r="AG221"/>
      <c r="AH221"/>
      <c r="AI221"/>
      <c r="AJ221"/>
      <c r="AK221"/>
      <c r="AL221"/>
      <c r="AM221"/>
      <c r="AN221"/>
      <c r="AO221"/>
      <c r="AP221"/>
      <c r="AQ221"/>
      <c r="AR221"/>
      <c r="AS221"/>
      <c r="AT221"/>
      <c r="AU221"/>
      <c r="AV221"/>
      <c r="AW221"/>
      <c r="AX221"/>
      <c r="AY221"/>
      <c r="AZ221"/>
      <c r="BA221"/>
      <c r="BB221"/>
      <c r="BC221"/>
      <c r="BD221"/>
      <c r="BE221"/>
      <c r="BF221"/>
      <c r="BG221"/>
      <c r="BH221"/>
      <c r="BI221"/>
      <c r="BJ221"/>
      <c r="BK221"/>
      <c r="BL221"/>
      <c r="BM221"/>
      <c r="BN221"/>
      <c r="BO221"/>
      <c r="BP221"/>
      <c r="BQ221"/>
      <c r="BR221"/>
      <c r="BS221"/>
      <c r="BT221"/>
      <c r="BU221"/>
      <c r="BV221"/>
      <c r="BW221"/>
      <c r="BX221"/>
      <c r="BY221"/>
      <c r="BZ221"/>
      <c r="CA221"/>
      <c r="CB221"/>
      <c r="CC221"/>
      <c r="CD221"/>
      <c r="CE221"/>
      <c r="CF221"/>
      <c r="CG221"/>
    </row>
    <row r="222" spans="1:85" s="199" customFormat="1" ht="12" customHeight="1">
      <c r="A222"/>
      <c r="B222"/>
      <c r="C222"/>
      <c r="D222"/>
      <c r="E222"/>
      <c r="F222"/>
      <c r="G222"/>
      <c r="H222"/>
      <c r="I222"/>
      <c r="J222"/>
      <c r="K222"/>
      <c r="L222"/>
      <c r="M222"/>
      <c r="N222"/>
      <c r="O222"/>
      <c r="P222"/>
      <c r="Q222"/>
      <c r="R222"/>
      <c r="S222"/>
      <c r="T222"/>
      <c r="U222"/>
      <c r="V222"/>
      <c r="W222"/>
      <c r="X222"/>
      <c r="Y222"/>
      <c r="Z222"/>
      <c r="AA222"/>
      <c r="AB222"/>
      <c r="AC222"/>
      <c r="AD222"/>
      <c r="AE222"/>
      <c r="AF222"/>
      <c r="AG222"/>
      <c r="AH222"/>
      <c r="AI222"/>
      <c r="AJ222"/>
      <c r="AK222"/>
      <c r="AL222"/>
      <c r="AM222"/>
      <c r="AN222"/>
      <c r="AO222"/>
      <c r="AP222"/>
      <c r="AQ222"/>
      <c r="AR222"/>
      <c r="AS222"/>
      <c r="AT222"/>
      <c r="AU222"/>
      <c r="AV222"/>
      <c r="AW222"/>
      <c r="AX222"/>
      <c r="AY222"/>
      <c r="AZ222"/>
      <c r="BA222"/>
      <c r="BB222"/>
      <c r="BC222"/>
      <c r="BD222"/>
      <c r="BE222"/>
      <c r="BF222"/>
      <c r="BG222"/>
      <c r="BH222"/>
      <c r="BI222"/>
      <c r="BJ222"/>
      <c r="BK222"/>
      <c r="BL222"/>
      <c r="BM222"/>
      <c r="BN222"/>
      <c r="BO222"/>
      <c r="BP222"/>
      <c r="BQ222"/>
      <c r="BR222"/>
      <c r="BS222"/>
      <c r="BT222"/>
      <c r="BU222"/>
      <c r="BV222"/>
      <c r="BW222"/>
      <c r="BX222"/>
      <c r="BY222"/>
      <c r="BZ222"/>
      <c r="CA222"/>
      <c r="CB222"/>
      <c r="CC222"/>
      <c r="CD222"/>
      <c r="CE222"/>
      <c r="CF222"/>
      <c r="CG222"/>
    </row>
    <row r="223" spans="1:85" s="199" customFormat="1" ht="12" customHeight="1">
      <c r="A223"/>
      <c r="B223"/>
      <c r="C223"/>
      <c r="D223"/>
      <c r="E223"/>
      <c r="F223"/>
      <c r="G223"/>
      <c r="H223"/>
      <c r="I223"/>
      <c r="J223"/>
      <c r="K223"/>
      <c r="L223"/>
      <c r="M223"/>
      <c r="N223"/>
      <c r="O223"/>
      <c r="P223"/>
      <c r="Q223"/>
      <c r="R223"/>
      <c r="S223"/>
      <c r="T223"/>
      <c r="U223"/>
      <c r="V223"/>
      <c r="W223"/>
      <c r="X223"/>
      <c r="Y223"/>
      <c r="Z223"/>
      <c r="AA223"/>
      <c r="AB223"/>
      <c r="AC223"/>
      <c r="AD223"/>
      <c r="AE223"/>
      <c r="AF223"/>
      <c r="AG223"/>
      <c r="AH223"/>
      <c r="AI223"/>
      <c r="AJ223"/>
      <c r="AK223"/>
      <c r="AL223"/>
      <c r="AM223"/>
      <c r="AN223"/>
      <c r="AO223"/>
      <c r="AP223"/>
      <c r="AQ223"/>
      <c r="AR223"/>
      <c r="AS223"/>
      <c r="AT223"/>
      <c r="AU223"/>
      <c r="AV223"/>
      <c r="AW223"/>
      <c r="AX223"/>
      <c r="AY223"/>
      <c r="AZ223"/>
      <c r="BA223"/>
      <c r="BB223"/>
      <c r="BC223"/>
      <c r="BD223"/>
      <c r="BE223"/>
      <c r="BF223"/>
      <c r="BG223"/>
      <c r="BH223"/>
      <c r="BI223"/>
      <c r="BJ223"/>
      <c r="BK223"/>
      <c r="BL223"/>
      <c r="BM223"/>
      <c r="BN223"/>
      <c r="BO223"/>
      <c r="BP223"/>
      <c r="BQ223"/>
      <c r="BR223"/>
      <c r="BS223"/>
      <c r="BT223"/>
      <c r="BU223"/>
      <c r="BV223"/>
      <c r="BW223"/>
      <c r="BX223"/>
      <c r="BY223"/>
      <c r="BZ223"/>
      <c r="CA223"/>
      <c r="CB223"/>
      <c r="CC223"/>
      <c r="CD223"/>
      <c r="CE223"/>
      <c r="CF223"/>
      <c r="CG223"/>
    </row>
    <row r="224" spans="1:85" s="199" customFormat="1" ht="12" customHeight="1">
      <c r="A224"/>
      <c r="B224"/>
      <c r="C224"/>
      <c r="D224"/>
      <c r="E224"/>
      <c r="F224"/>
      <c r="G224"/>
      <c r="H224"/>
      <c r="I224"/>
      <c r="J224"/>
      <c r="K224"/>
      <c r="L224"/>
      <c r="M224"/>
      <c r="N224"/>
      <c r="O224"/>
      <c r="P224"/>
      <c r="Q224"/>
      <c r="R224"/>
      <c r="S224"/>
      <c r="T224"/>
      <c r="U224"/>
      <c r="V224"/>
      <c r="W224"/>
      <c r="X224"/>
      <c r="Y224"/>
      <c r="Z224"/>
      <c r="AA224"/>
      <c r="AB224"/>
      <c r="AC224"/>
      <c r="AD224"/>
      <c r="AE224"/>
      <c r="AF224"/>
      <c r="AG224"/>
      <c r="AH224"/>
      <c r="AI224"/>
      <c r="AJ224"/>
      <c r="AK224"/>
      <c r="AL224"/>
      <c r="AM224"/>
      <c r="AN224"/>
      <c r="AO224"/>
      <c r="AP224"/>
      <c r="AQ224"/>
      <c r="AR224"/>
      <c r="AS224"/>
      <c r="AT224"/>
      <c r="AU224"/>
      <c r="AV224"/>
      <c r="AW224"/>
      <c r="AX224"/>
      <c r="AY224"/>
      <c r="AZ224"/>
      <c r="BA224"/>
      <c r="BB224"/>
      <c r="BC224"/>
      <c r="BD224"/>
      <c r="BE224"/>
      <c r="BF224"/>
      <c r="BG224"/>
      <c r="BH224"/>
      <c r="BI224"/>
      <c r="BJ224"/>
      <c r="BK224"/>
      <c r="BL224"/>
      <c r="BM224"/>
      <c r="BN224"/>
      <c r="BO224"/>
      <c r="BP224"/>
      <c r="BQ224"/>
      <c r="BR224"/>
      <c r="BS224"/>
      <c r="BT224"/>
      <c r="BU224"/>
      <c r="BV224"/>
      <c r="BW224"/>
      <c r="BX224"/>
      <c r="BY224"/>
      <c r="BZ224"/>
      <c r="CA224"/>
      <c r="CB224"/>
      <c r="CC224"/>
      <c r="CD224"/>
      <c r="CE224"/>
      <c r="CF224"/>
      <c r="CG224"/>
    </row>
    <row r="225" spans="1:85" s="199" customFormat="1" ht="12" customHeight="1">
      <c r="A225"/>
      <c r="B225"/>
      <c r="C225"/>
      <c r="D225"/>
      <c r="E225"/>
      <c r="F225"/>
      <c r="G225"/>
      <c r="H225"/>
      <c r="I225"/>
      <c r="J225"/>
      <c r="K225"/>
      <c r="L225"/>
      <c r="M225"/>
      <c r="N225"/>
      <c r="O225"/>
      <c r="P225"/>
      <c r="Q225"/>
      <c r="R225"/>
      <c r="S225"/>
      <c r="T225"/>
      <c r="U225"/>
      <c r="V225"/>
      <c r="W225"/>
      <c r="X225"/>
      <c r="Y225"/>
      <c r="Z225"/>
      <c r="AA225"/>
      <c r="AB225"/>
      <c r="AC225"/>
      <c r="AD225"/>
      <c r="AE225"/>
      <c r="AF225"/>
      <c r="AG225"/>
      <c r="AH225"/>
      <c r="AI225"/>
      <c r="AJ225"/>
      <c r="AK225"/>
      <c r="AL225"/>
      <c r="AM225"/>
      <c r="AN225"/>
      <c r="AO225"/>
      <c r="AP225"/>
      <c r="AQ225"/>
      <c r="AR225"/>
      <c r="AS225"/>
      <c r="AT225"/>
      <c r="AU225"/>
      <c r="AV225"/>
      <c r="AW225"/>
      <c r="AX225"/>
      <c r="AY225"/>
      <c r="AZ225"/>
      <c r="BA225"/>
      <c r="BB225"/>
      <c r="BC225"/>
      <c r="BD225"/>
      <c r="BE225"/>
      <c r="BF225"/>
      <c r="BG225"/>
      <c r="BH225"/>
      <c r="BI225"/>
      <c r="BJ225"/>
      <c r="BK225"/>
      <c r="BL225"/>
      <c r="BM225"/>
      <c r="BN225"/>
      <c r="BO225"/>
      <c r="BP225"/>
      <c r="BQ225"/>
      <c r="BR225"/>
      <c r="BS225"/>
      <c r="BT225"/>
      <c r="BU225"/>
      <c r="BV225"/>
      <c r="BW225"/>
      <c r="BX225"/>
      <c r="BY225"/>
      <c r="BZ225"/>
      <c r="CA225"/>
      <c r="CB225"/>
      <c r="CC225"/>
      <c r="CD225"/>
      <c r="CE225"/>
      <c r="CF225"/>
      <c r="CG225"/>
    </row>
    <row r="226" spans="1:85" s="199" customFormat="1" ht="12" customHeight="1">
      <c r="A226"/>
      <c r="B226"/>
      <c r="C226"/>
      <c r="D226"/>
      <c r="E226"/>
      <c r="F226"/>
      <c r="G226"/>
      <c r="H226"/>
      <c r="I226"/>
      <c r="J226"/>
      <c r="K226"/>
      <c r="L226"/>
      <c r="M226"/>
      <c r="N226"/>
      <c r="O226"/>
      <c r="P226"/>
      <c r="Q226"/>
      <c r="R226"/>
      <c r="S226"/>
      <c r="T226"/>
      <c r="U226"/>
      <c r="V226"/>
      <c r="W226"/>
      <c r="X226"/>
      <c r="Y226"/>
      <c r="Z226"/>
      <c r="AA226"/>
      <c r="AB226"/>
      <c r="AC226"/>
      <c r="AD226"/>
      <c r="AE226"/>
      <c r="AF226"/>
      <c r="AG226"/>
      <c r="AH226"/>
      <c r="AI226"/>
      <c r="AJ226"/>
      <c r="AK226"/>
      <c r="AL226"/>
      <c r="AM226"/>
      <c r="AN226"/>
      <c r="AO226"/>
      <c r="AP226"/>
      <c r="AQ226"/>
      <c r="AR226"/>
      <c r="AS226"/>
      <c r="AT226"/>
      <c r="AU226"/>
      <c r="AV226"/>
      <c r="AW226"/>
      <c r="AX226"/>
      <c r="AY226"/>
      <c r="AZ226"/>
      <c r="BA226"/>
      <c r="BB226"/>
      <c r="BC226"/>
      <c r="BD226"/>
      <c r="BE226"/>
      <c r="BF226"/>
      <c r="BG226"/>
      <c r="BH226"/>
      <c r="BI226"/>
      <c r="BJ226"/>
      <c r="BK226"/>
      <c r="BL226"/>
      <c r="BM226"/>
      <c r="BN226"/>
      <c r="BO226"/>
      <c r="BP226"/>
      <c r="BQ226"/>
      <c r="BR226"/>
      <c r="BS226"/>
      <c r="BT226"/>
      <c r="BU226"/>
      <c r="BV226"/>
      <c r="BW226"/>
      <c r="BX226"/>
      <c r="BY226"/>
      <c r="BZ226"/>
      <c r="CA226"/>
      <c r="CB226"/>
      <c r="CC226"/>
      <c r="CD226"/>
      <c r="CE226"/>
      <c r="CF226"/>
      <c r="CG226"/>
    </row>
    <row r="227" spans="1:85" s="199" customFormat="1" ht="12" customHeight="1">
      <c r="A227"/>
      <c r="B227"/>
      <c r="C227"/>
      <c r="D227"/>
      <c r="E227"/>
      <c r="F227"/>
      <c r="G227"/>
      <c r="H227"/>
      <c r="I227"/>
      <c r="J227"/>
      <c r="K227"/>
      <c r="L227"/>
      <c r="M227"/>
      <c r="N227"/>
      <c r="O227"/>
      <c r="P227"/>
      <c r="Q227"/>
      <c r="R227"/>
      <c r="S227"/>
      <c r="T227"/>
      <c r="U227"/>
      <c r="V227"/>
      <c r="W227"/>
      <c r="X227"/>
      <c r="Y227"/>
      <c r="Z227"/>
      <c r="AA227"/>
      <c r="AB227"/>
      <c r="AC227"/>
      <c r="AD227"/>
      <c r="AE227"/>
      <c r="AF227"/>
      <c r="AG227"/>
      <c r="AH227"/>
      <c r="AI227"/>
      <c r="AJ227"/>
      <c r="AK227"/>
      <c r="AL227"/>
      <c r="AM227"/>
      <c r="AN227"/>
      <c r="AO227"/>
      <c r="AP227"/>
      <c r="AQ227"/>
      <c r="AR227"/>
      <c r="AS227"/>
      <c r="AT227"/>
      <c r="AU227"/>
      <c r="AV227"/>
      <c r="AW227"/>
      <c r="AX227"/>
      <c r="AY227"/>
      <c r="AZ227"/>
      <c r="BA227"/>
      <c r="BB227"/>
      <c r="BC227"/>
      <c r="BD227"/>
      <c r="BE227"/>
      <c r="BF227"/>
      <c r="BG227"/>
      <c r="BH227"/>
      <c r="BI227"/>
      <c r="BJ227"/>
      <c r="BK227"/>
      <c r="BL227"/>
      <c r="BM227"/>
      <c r="BN227"/>
      <c r="BO227"/>
      <c r="BP227"/>
      <c r="BQ227"/>
      <c r="BR227"/>
      <c r="BS227"/>
      <c r="BT227"/>
      <c r="BU227"/>
      <c r="BV227"/>
      <c r="BW227"/>
      <c r="BX227"/>
      <c r="BY227"/>
      <c r="BZ227"/>
      <c r="CA227"/>
      <c r="CB227"/>
      <c r="CC227"/>
      <c r="CD227"/>
      <c r="CE227"/>
      <c r="CF227"/>
      <c r="CG227"/>
    </row>
    <row r="228" spans="1:85" s="199" customFormat="1" ht="12" customHeight="1">
      <c r="A228"/>
      <c r="B228"/>
      <c r="C228"/>
      <c r="D228"/>
      <c r="E228"/>
      <c r="F228"/>
      <c r="G228"/>
      <c r="H228"/>
      <c r="I228"/>
      <c r="J228"/>
      <c r="K228"/>
      <c r="L228"/>
      <c r="M228"/>
      <c r="N228"/>
      <c r="O228"/>
      <c r="P228"/>
      <c r="Q228"/>
      <c r="R228"/>
      <c r="S228"/>
      <c r="T228"/>
      <c r="U228"/>
      <c r="V228"/>
      <c r="W228"/>
      <c r="X228"/>
      <c r="Y228"/>
      <c r="Z228"/>
      <c r="AA228"/>
      <c r="AB228"/>
      <c r="AC228"/>
      <c r="AD228"/>
      <c r="AE228"/>
      <c r="AF228"/>
      <c r="AG228"/>
      <c r="AH228"/>
      <c r="AI228"/>
      <c r="AJ228"/>
      <c r="AK228"/>
      <c r="AL228"/>
      <c r="AM228"/>
      <c r="AN228"/>
      <c r="AO228"/>
      <c r="AP228"/>
      <c r="AQ228"/>
      <c r="AR228"/>
      <c r="AS228"/>
      <c r="AT228"/>
      <c r="AU228"/>
      <c r="AV228"/>
      <c r="AW228"/>
      <c r="AX228"/>
      <c r="AY228"/>
      <c r="AZ228"/>
      <c r="BA228"/>
      <c r="BB228"/>
      <c r="BC228"/>
      <c r="BD228"/>
      <c r="BE228"/>
      <c r="BF228"/>
      <c r="BG228"/>
      <c r="BH228"/>
      <c r="BI228"/>
      <c r="BJ228"/>
      <c r="BK228"/>
      <c r="BL228"/>
      <c r="BM228"/>
      <c r="BN228"/>
      <c r="BO228"/>
      <c r="BP228"/>
      <c r="BQ228"/>
      <c r="BR228"/>
      <c r="BS228"/>
      <c r="BT228"/>
      <c r="BU228"/>
      <c r="BV228"/>
      <c r="BW228"/>
      <c r="BX228"/>
      <c r="BY228"/>
      <c r="BZ228"/>
      <c r="CA228"/>
      <c r="CB228"/>
      <c r="CC228"/>
      <c r="CD228"/>
      <c r="CE228"/>
      <c r="CF228"/>
      <c r="CG228"/>
    </row>
    <row r="229" spans="1:85" s="199" customFormat="1" ht="12" customHeight="1">
      <c r="A229"/>
      <c r="B229"/>
      <c r="C229"/>
      <c r="D229"/>
      <c r="E229"/>
      <c r="F229"/>
      <c r="G229"/>
      <c r="H229"/>
      <c r="I229"/>
      <c r="J229"/>
      <c r="K229"/>
      <c r="L229"/>
      <c r="M229"/>
      <c r="N229"/>
      <c r="O229"/>
      <c r="P229"/>
      <c r="Q229"/>
      <c r="R229"/>
      <c r="S229"/>
      <c r="T229"/>
      <c r="U229"/>
      <c r="V229"/>
      <c r="W229"/>
      <c r="X229"/>
      <c r="Y229"/>
      <c r="Z229"/>
      <c r="AA229"/>
      <c r="AB229"/>
      <c r="AC229"/>
      <c r="AD229"/>
      <c r="AE229"/>
      <c r="AF229"/>
      <c r="AG229"/>
      <c r="AH229"/>
      <c r="AI229"/>
      <c r="AJ229"/>
      <c r="AK229"/>
      <c r="AL229"/>
      <c r="AM229"/>
      <c r="AN229"/>
      <c r="AO229"/>
      <c r="AP229"/>
      <c r="AQ229"/>
      <c r="AR229"/>
      <c r="AS229"/>
      <c r="AT229"/>
      <c r="AU229"/>
      <c r="AV229"/>
      <c r="AW229"/>
      <c r="AX229"/>
      <c r="AY229"/>
      <c r="AZ229"/>
      <c r="BA229"/>
      <c r="BB229"/>
      <c r="BC229"/>
      <c r="BD229"/>
      <c r="BE229"/>
      <c r="BF229"/>
      <c r="BG229"/>
      <c r="BH229"/>
      <c r="BI229"/>
      <c r="BJ229"/>
      <c r="BK229"/>
      <c r="BL229"/>
      <c r="BM229"/>
      <c r="BN229"/>
      <c r="BO229"/>
      <c r="BP229"/>
      <c r="BQ229"/>
      <c r="BR229"/>
      <c r="BS229"/>
      <c r="BT229"/>
      <c r="BU229"/>
      <c r="BV229"/>
      <c r="BW229"/>
      <c r="BX229"/>
      <c r="BY229"/>
      <c r="BZ229"/>
      <c r="CA229"/>
      <c r="CB229"/>
      <c r="CC229"/>
      <c r="CD229"/>
      <c r="CE229"/>
      <c r="CF229"/>
      <c r="CG229"/>
    </row>
    <row r="230" spans="1:85" s="199" customFormat="1" ht="12" customHeight="1">
      <c r="A230"/>
      <c r="B230"/>
      <c r="C230"/>
      <c r="D230"/>
      <c r="E230"/>
      <c r="F230"/>
      <c r="G230"/>
      <c r="H230"/>
      <c r="I230"/>
      <c r="J230"/>
      <c r="K230"/>
      <c r="L230"/>
      <c r="M230"/>
      <c r="N230"/>
      <c r="O230"/>
      <c r="P230"/>
      <c r="Q230"/>
      <c r="R230"/>
      <c r="S230"/>
      <c r="T230"/>
      <c r="U230"/>
      <c r="V230"/>
      <c r="W230"/>
      <c r="X230"/>
      <c r="Y230"/>
      <c r="Z230"/>
      <c r="AA230"/>
      <c r="AB230"/>
      <c r="AC230"/>
      <c r="AD230"/>
      <c r="AE230"/>
      <c r="AF230"/>
      <c r="AG230"/>
      <c r="AH230"/>
      <c r="AI230"/>
      <c r="AJ230"/>
      <c r="AK230"/>
      <c r="AL230"/>
      <c r="AM230"/>
      <c r="AN230"/>
      <c r="AO230"/>
      <c r="AP230"/>
      <c r="AQ230"/>
      <c r="AR230"/>
      <c r="AS230"/>
      <c r="AT230"/>
      <c r="AU230"/>
      <c r="AV230"/>
      <c r="AW230"/>
      <c r="AX230"/>
      <c r="AY230"/>
      <c r="AZ230"/>
      <c r="BA230"/>
      <c r="BB230"/>
      <c r="BC230"/>
      <c r="BD230"/>
      <c r="BE230"/>
      <c r="BF230"/>
      <c r="BG230"/>
      <c r="BH230"/>
      <c r="BI230"/>
      <c r="BJ230"/>
      <c r="BK230"/>
      <c r="BL230"/>
      <c r="BM230"/>
      <c r="BN230"/>
      <c r="BO230"/>
      <c r="BP230"/>
      <c r="BQ230"/>
      <c r="BR230"/>
      <c r="BS230"/>
      <c r="BT230"/>
      <c r="BU230"/>
      <c r="BV230"/>
      <c r="BW230"/>
      <c r="BX230"/>
      <c r="BY230"/>
      <c r="BZ230"/>
      <c r="CA230"/>
      <c r="CB230"/>
      <c r="CC230"/>
      <c r="CD230"/>
      <c r="CE230"/>
      <c r="CF230"/>
      <c r="CG230"/>
    </row>
    <row r="231" spans="1:85" s="199" customFormat="1" ht="12" customHeight="1">
      <c r="A231"/>
      <c r="B231"/>
      <c r="C231"/>
      <c r="D231"/>
      <c r="E231"/>
      <c r="F231"/>
      <c r="G231"/>
      <c r="H231"/>
      <c r="I231"/>
      <c r="J231"/>
      <c r="K231"/>
      <c r="L231"/>
      <c r="M231"/>
      <c r="N231"/>
      <c r="O231"/>
      <c r="P231"/>
      <c r="Q231"/>
      <c r="R231"/>
      <c r="S231"/>
      <c r="T231"/>
      <c r="U231"/>
      <c r="V231"/>
      <c r="W231"/>
      <c r="X231"/>
      <c r="Y231"/>
      <c r="Z231"/>
      <c r="AA231"/>
      <c r="AB231"/>
      <c r="AC231"/>
      <c r="AD231"/>
      <c r="AE231"/>
      <c r="AF231"/>
      <c r="AG231"/>
      <c r="AH231"/>
      <c r="AI231"/>
      <c r="AJ231"/>
      <c r="AK231"/>
      <c r="AL231"/>
      <c r="AM231"/>
      <c r="AN231"/>
      <c r="AO231"/>
      <c r="AP231"/>
      <c r="AQ231"/>
      <c r="AR231"/>
      <c r="AS231"/>
      <c r="AT231"/>
      <c r="AU231"/>
      <c r="AV231"/>
      <c r="AW231"/>
      <c r="AX231"/>
      <c r="AY231"/>
      <c r="AZ231"/>
      <c r="BA231"/>
      <c r="BB231"/>
      <c r="BC231"/>
      <c r="BD231"/>
      <c r="BE231"/>
      <c r="BF231"/>
      <c r="BG231"/>
      <c r="BH231"/>
      <c r="BI231"/>
      <c r="BJ231"/>
      <c r="BK231"/>
      <c r="BL231"/>
      <c r="BM231"/>
      <c r="BN231"/>
      <c r="BO231"/>
      <c r="BP231"/>
      <c r="BQ231"/>
      <c r="BR231"/>
      <c r="BS231"/>
      <c r="BT231"/>
      <c r="BU231"/>
      <c r="BV231"/>
      <c r="BW231"/>
      <c r="BX231"/>
      <c r="BY231"/>
      <c r="BZ231"/>
      <c r="CA231"/>
      <c r="CB231"/>
      <c r="CC231"/>
      <c r="CD231"/>
      <c r="CE231"/>
      <c r="CF231"/>
      <c r="CG231"/>
    </row>
    <row r="232" spans="1:85" s="199" customFormat="1" ht="12" customHeight="1">
      <c r="A232"/>
      <c r="B232"/>
      <c r="C232"/>
      <c r="D232"/>
      <c r="E232"/>
      <c r="F232"/>
      <c r="G232"/>
      <c r="H232"/>
      <c r="I232"/>
      <c r="J232"/>
      <c r="K232"/>
      <c r="L232"/>
      <c r="M232"/>
      <c r="N232"/>
      <c r="O232"/>
      <c r="P232"/>
      <c r="Q232"/>
      <c r="R232"/>
      <c r="S232"/>
      <c r="T232"/>
      <c r="U232"/>
      <c r="V232"/>
      <c r="W232"/>
      <c r="X232"/>
      <c r="Y232"/>
      <c r="Z232"/>
      <c r="AA232"/>
      <c r="AB232"/>
      <c r="AC232"/>
      <c r="AD232"/>
      <c r="AE232"/>
      <c r="AF232"/>
      <c r="AG232"/>
      <c r="AH232"/>
      <c r="AI232"/>
      <c r="AJ232"/>
      <c r="AK232"/>
      <c r="AL232"/>
      <c r="AM232"/>
      <c r="AN232"/>
      <c r="AO232"/>
      <c r="AP232"/>
      <c r="AQ232"/>
      <c r="AR232"/>
      <c r="AS232"/>
      <c r="AT232"/>
      <c r="AU232"/>
      <c r="AV232"/>
      <c r="AW232"/>
      <c r="AX232"/>
      <c r="AY232"/>
      <c r="AZ232"/>
      <c r="BA232"/>
      <c r="BB232"/>
      <c r="BC232"/>
      <c r="BD232"/>
      <c r="BE232"/>
      <c r="BF232"/>
      <c r="BG232"/>
      <c r="BH232"/>
      <c r="BI232"/>
      <c r="BJ232"/>
      <c r="BK232"/>
      <c r="BL232"/>
      <c r="BM232"/>
      <c r="BN232"/>
      <c r="BO232"/>
      <c r="BP232"/>
      <c r="BQ232"/>
      <c r="BR232"/>
      <c r="BS232"/>
      <c r="BT232"/>
      <c r="BU232"/>
      <c r="BV232"/>
      <c r="BW232"/>
      <c r="BX232"/>
      <c r="BY232"/>
      <c r="BZ232"/>
      <c r="CA232"/>
      <c r="CB232"/>
      <c r="CC232"/>
      <c r="CD232"/>
      <c r="CE232"/>
      <c r="CF232"/>
      <c r="CG232"/>
    </row>
    <row r="233" spans="1:85" s="199" customFormat="1" ht="12" customHeight="1">
      <c r="A233"/>
      <c r="B233"/>
      <c r="C233"/>
      <c r="D233"/>
      <c r="E233"/>
      <c r="F233"/>
      <c r="G233"/>
      <c r="H233"/>
      <c r="I233"/>
      <c r="J233"/>
      <c r="K233"/>
      <c r="L233"/>
      <c r="M233"/>
      <c r="N233"/>
      <c r="O233"/>
      <c r="P233"/>
      <c r="Q233"/>
      <c r="R233"/>
      <c r="S233"/>
      <c r="T233"/>
      <c r="U233"/>
      <c r="V233"/>
      <c r="W233"/>
      <c r="X233"/>
      <c r="Y233"/>
      <c r="Z233"/>
      <c r="AA233"/>
      <c r="AB233"/>
      <c r="AC233"/>
      <c r="AD233"/>
      <c r="AE233"/>
      <c r="AF233"/>
      <c r="AG233"/>
      <c r="AH233"/>
      <c r="AI233"/>
      <c r="AJ233"/>
      <c r="AK233"/>
      <c r="AL233"/>
      <c r="AM233"/>
      <c r="AN233"/>
      <c r="AO233"/>
      <c r="AP233"/>
      <c r="AQ233"/>
      <c r="AR233"/>
      <c r="AS233"/>
      <c r="AT233"/>
      <c r="AU233"/>
      <c r="AV233"/>
      <c r="AW233"/>
      <c r="AX233"/>
      <c r="AY233"/>
      <c r="AZ233"/>
      <c r="BA233"/>
      <c r="BB233"/>
      <c r="BC233"/>
      <c r="BD233"/>
      <c r="BE233"/>
      <c r="BF233"/>
      <c r="BG233"/>
      <c r="BH233"/>
      <c r="BI233"/>
      <c r="BJ233"/>
      <c r="BK233"/>
      <c r="BL233"/>
      <c r="BM233"/>
      <c r="BN233"/>
      <c r="BO233"/>
      <c r="BP233"/>
      <c r="BQ233"/>
      <c r="BR233"/>
      <c r="BS233"/>
      <c r="BT233"/>
      <c r="BU233"/>
      <c r="BV233"/>
      <c r="BW233"/>
      <c r="BX233"/>
      <c r="BY233"/>
      <c r="BZ233"/>
      <c r="CA233"/>
      <c r="CB233"/>
      <c r="CC233"/>
      <c r="CD233"/>
      <c r="CE233"/>
      <c r="CF233"/>
      <c r="CG233"/>
    </row>
    <row r="234" spans="1:85" s="199" customFormat="1" ht="12" customHeight="1">
      <c r="A234"/>
      <c r="B234"/>
      <c r="C234"/>
      <c r="D234"/>
      <c r="E234"/>
      <c r="F234"/>
      <c r="G234"/>
      <c r="H234"/>
      <c r="I234"/>
      <c r="J234"/>
      <c r="K234"/>
      <c r="L234"/>
      <c r="M234"/>
      <c r="N234"/>
      <c r="O234"/>
      <c r="P234"/>
      <c r="Q234"/>
      <c r="R234"/>
      <c r="S234"/>
      <c r="T234"/>
      <c r="U234"/>
      <c r="V234"/>
      <c r="W234"/>
      <c r="X234"/>
      <c r="Y234"/>
      <c r="Z234"/>
      <c r="AA234"/>
      <c r="AB234"/>
      <c r="AC234"/>
      <c r="AD234"/>
      <c r="AE234"/>
      <c r="AF234"/>
      <c r="AG234"/>
      <c r="AH234"/>
      <c r="AI234"/>
      <c r="AJ234"/>
      <c r="AK234"/>
      <c r="AL234"/>
      <c r="AM234"/>
      <c r="AN234"/>
      <c r="AO234"/>
      <c r="AP234"/>
      <c r="AQ234"/>
      <c r="AR234"/>
      <c r="AS234"/>
      <c r="AT234"/>
      <c r="AU234"/>
      <c r="AV234"/>
      <c r="AW234"/>
      <c r="AX234"/>
      <c r="AY234"/>
      <c r="AZ234"/>
      <c r="BA234"/>
      <c r="BB234"/>
      <c r="BC234"/>
      <c r="BD234"/>
      <c r="BE234"/>
      <c r="BF234"/>
      <c r="BG234"/>
      <c r="BH234"/>
      <c r="BI234"/>
      <c r="BJ234"/>
      <c r="BK234"/>
      <c r="BL234"/>
      <c r="BM234"/>
      <c r="BN234"/>
      <c r="BO234"/>
      <c r="BP234"/>
      <c r="BQ234"/>
      <c r="BR234"/>
      <c r="BS234"/>
      <c r="BT234"/>
      <c r="BU234"/>
      <c r="BV234"/>
      <c r="BW234"/>
      <c r="BX234"/>
      <c r="BY234"/>
      <c r="BZ234"/>
      <c r="CA234"/>
      <c r="CB234"/>
      <c r="CC234"/>
      <c r="CD234"/>
      <c r="CE234"/>
      <c r="CF234"/>
      <c r="CG234"/>
    </row>
    <row r="235" spans="1:85" s="199" customFormat="1" ht="12" customHeight="1">
      <c r="A235"/>
      <c r="B235"/>
      <c r="C235"/>
      <c r="D235"/>
      <c r="E235"/>
      <c r="F235"/>
      <c r="G235"/>
      <c r="H235"/>
      <c r="I235"/>
      <c r="J235"/>
      <c r="K235"/>
      <c r="L235"/>
      <c r="M235"/>
      <c r="N235"/>
      <c r="O235"/>
      <c r="P235"/>
      <c r="Q235"/>
      <c r="R235"/>
      <c r="S235"/>
      <c r="T235"/>
      <c r="U235"/>
      <c r="V235"/>
      <c r="W235"/>
      <c r="X235"/>
      <c r="Y235"/>
      <c r="Z235"/>
      <c r="AA235"/>
      <c r="AB235"/>
      <c r="AC235"/>
      <c r="AD235"/>
      <c r="AE235"/>
      <c r="AF235"/>
      <c r="AG235"/>
      <c r="AH235"/>
      <c r="AI235"/>
      <c r="AJ235"/>
      <c r="AK235"/>
      <c r="AL235"/>
      <c r="AM235"/>
      <c r="AN235"/>
      <c r="AO235"/>
      <c r="AP235"/>
      <c r="AQ235"/>
      <c r="AR235"/>
      <c r="AS235"/>
      <c r="AT235"/>
      <c r="AU235"/>
      <c r="AV235"/>
      <c r="AW235"/>
      <c r="AX235"/>
      <c r="AY235"/>
      <c r="AZ235"/>
      <c r="BA235"/>
      <c r="BB235"/>
      <c r="BC235"/>
      <c r="BD235"/>
      <c r="BE235"/>
      <c r="BF235"/>
      <c r="BG235"/>
      <c r="BH235"/>
      <c r="BI235"/>
      <c r="BJ235"/>
      <c r="BK235"/>
      <c r="BL235"/>
      <c r="BM235"/>
      <c r="BN235"/>
      <c r="BO235"/>
      <c r="BP235"/>
      <c r="BQ235"/>
      <c r="BR235"/>
      <c r="BS235"/>
      <c r="BT235"/>
      <c r="BU235"/>
      <c r="BV235"/>
      <c r="BW235"/>
      <c r="BX235"/>
      <c r="BY235"/>
      <c r="BZ235"/>
      <c r="CA235"/>
      <c r="CB235"/>
      <c r="CC235"/>
      <c r="CD235"/>
      <c r="CE235"/>
      <c r="CF235"/>
      <c r="CG235"/>
    </row>
    <row r="236" spans="1:85" s="199" customFormat="1" ht="12" customHeight="1">
      <c r="A236"/>
      <c r="B236"/>
      <c r="C236"/>
      <c r="D236"/>
      <c r="E236"/>
      <c r="F236"/>
      <c r="G236"/>
      <c r="H236"/>
      <c r="I236"/>
      <c r="J236"/>
      <c r="K236"/>
      <c r="L236"/>
      <c r="M236"/>
      <c r="N236"/>
      <c r="O236"/>
      <c r="P236"/>
      <c r="Q236"/>
      <c r="R236"/>
      <c r="S236"/>
      <c r="T236"/>
      <c r="U236"/>
      <c r="V236"/>
      <c r="W236"/>
      <c r="X236"/>
      <c r="Y236"/>
      <c r="Z236"/>
      <c r="AA236"/>
      <c r="AB236"/>
      <c r="AC236"/>
      <c r="AD236"/>
      <c r="AE236"/>
      <c r="AF236"/>
      <c r="AG236"/>
      <c r="AH236"/>
      <c r="AI236"/>
      <c r="AJ236"/>
      <c r="AK236"/>
      <c r="AL236"/>
      <c r="AM236"/>
      <c r="AN236"/>
      <c r="AO236"/>
      <c r="AP236"/>
      <c r="AQ236"/>
      <c r="AR236"/>
      <c r="AS236"/>
      <c r="AT236"/>
      <c r="AU236"/>
      <c r="AV236"/>
      <c r="AW236"/>
      <c r="AX236"/>
      <c r="AY236"/>
      <c r="AZ236"/>
      <c r="BA236"/>
      <c r="BB236"/>
      <c r="BC236"/>
      <c r="BD236"/>
      <c r="BE236"/>
      <c r="BF236"/>
      <c r="BG236"/>
      <c r="BH236"/>
      <c r="BI236"/>
      <c r="BJ236"/>
      <c r="BK236"/>
      <c r="BL236"/>
      <c r="BM236"/>
      <c r="BN236"/>
      <c r="BO236"/>
      <c r="BP236"/>
      <c r="BQ236"/>
      <c r="BR236"/>
      <c r="BS236"/>
      <c r="BT236"/>
      <c r="BU236"/>
      <c r="BV236"/>
      <c r="BW236"/>
      <c r="BX236"/>
      <c r="BY236"/>
      <c r="BZ236"/>
      <c r="CA236"/>
      <c r="CB236"/>
      <c r="CC236"/>
      <c r="CD236"/>
      <c r="CE236"/>
      <c r="CF236"/>
      <c r="CG236"/>
    </row>
    <row r="237" spans="1:85" s="199" customFormat="1" ht="12" customHeight="1">
      <c r="A237"/>
      <c r="B237"/>
      <c r="C237"/>
      <c r="D237"/>
      <c r="E237"/>
      <c r="F237"/>
      <c r="G237"/>
      <c r="H237"/>
      <c r="I237"/>
      <c r="J237"/>
      <c r="K237"/>
      <c r="L237"/>
      <c r="M237"/>
      <c r="N237"/>
      <c r="O237"/>
      <c r="P237"/>
      <c r="Q237"/>
      <c r="R237"/>
      <c r="S237"/>
      <c r="T237"/>
      <c r="U237"/>
      <c r="V237"/>
      <c r="W237"/>
      <c r="X237"/>
      <c r="Y237"/>
      <c r="Z237"/>
      <c r="AA237"/>
      <c r="AB237"/>
      <c r="AC237"/>
      <c r="AD237"/>
      <c r="AE237"/>
      <c r="AF237"/>
      <c r="AG237"/>
      <c r="AH237"/>
      <c r="AI237"/>
      <c r="AJ237"/>
      <c r="AK237"/>
      <c r="AL237"/>
      <c r="AM237"/>
      <c r="AN237"/>
      <c r="AO237"/>
      <c r="AP237"/>
      <c r="AQ237"/>
      <c r="AR237"/>
      <c r="AS237"/>
      <c r="AT237"/>
      <c r="AU237"/>
      <c r="AV237"/>
      <c r="AW237"/>
      <c r="AX237"/>
      <c r="AY237"/>
      <c r="AZ237"/>
      <c r="BA237"/>
      <c r="BB237"/>
      <c r="BC237"/>
      <c r="BD237"/>
      <c r="BE237"/>
      <c r="BF237"/>
      <c r="BG237"/>
      <c r="BH237"/>
      <c r="BI237"/>
      <c r="BJ237"/>
      <c r="BK237"/>
      <c r="BL237"/>
      <c r="BM237"/>
      <c r="BN237"/>
      <c r="BO237"/>
      <c r="BP237"/>
      <c r="BQ237"/>
      <c r="BR237"/>
      <c r="BS237"/>
      <c r="BT237"/>
      <c r="BU237"/>
      <c r="BV237"/>
      <c r="BW237"/>
      <c r="BX237"/>
      <c r="BY237"/>
      <c r="BZ237"/>
      <c r="CA237"/>
      <c r="CB237"/>
      <c r="CC237"/>
      <c r="CD237"/>
      <c r="CE237"/>
      <c r="CF237"/>
      <c r="CG237"/>
    </row>
    <row r="238" spans="1:85" s="199" customFormat="1" ht="12" customHeight="1">
      <c r="A238"/>
      <c r="B238"/>
      <c r="C238"/>
      <c r="D238"/>
      <c r="E238"/>
      <c r="F238"/>
      <c r="G238"/>
      <c r="H238"/>
      <c r="I238"/>
      <c r="J238"/>
      <c r="K238"/>
      <c r="L238"/>
      <c r="M238"/>
      <c r="N238"/>
      <c r="O238"/>
      <c r="P238"/>
      <c r="Q238"/>
      <c r="R238"/>
      <c r="S238"/>
      <c r="T238"/>
      <c r="U238"/>
      <c r="V238"/>
      <c r="W238"/>
      <c r="X238"/>
      <c r="Y238"/>
      <c r="Z238"/>
      <c r="AA238"/>
      <c r="AB238"/>
      <c r="AC238"/>
      <c r="AD238"/>
      <c r="AE238"/>
      <c r="AF238"/>
      <c r="AG238"/>
      <c r="AH238"/>
      <c r="AI238"/>
      <c r="AJ238"/>
      <c r="AK238"/>
      <c r="AL238"/>
      <c r="AM238"/>
      <c r="AN238"/>
      <c r="AO238"/>
      <c r="AP238"/>
      <c r="AQ238"/>
      <c r="AR238"/>
      <c r="AS238"/>
      <c r="AT238"/>
      <c r="AU238"/>
      <c r="AV238"/>
      <c r="AW238"/>
      <c r="AX238"/>
      <c r="AY238"/>
      <c r="AZ238"/>
      <c r="BA238"/>
      <c r="BB238"/>
      <c r="BC238"/>
      <c r="BD238"/>
      <c r="BE238"/>
      <c r="BF238"/>
      <c r="BG238"/>
      <c r="BH238"/>
      <c r="BI238"/>
      <c r="BJ238"/>
      <c r="BK238"/>
      <c r="BL238"/>
      <c r="BM238"/>
      <c r="BN238"/>
      <c r="BO238"/>
      <c r="BP238"/>
      <c r="BQ238"/>
      <c r="BR238"/>
      <c r="BS238"/>
      <c r="BT238"/>
      <c r="BU238"/>
      <c r="BV238"/>
      <c r="BW238"/>
      <c r="BX238"/>
      <c r="BY238"/>
      <c r="BZ238"/>
      <c r="CA238"/>
      <c r="CB238"/>
      <c r="CC238"/>
      <c r="CD238"/>
      <c r="CE238"/>
      <c r="CF238"/>
      <c r="CG238"/>
    </row>
    <row r="239" spans="1:85" s="199" customFormat="1" ht="12" customHeight="1">
      <c r="A239"/>
      <c r="B239"/>
      <c r="C239"/>
      <c r="D239"/>
      <c r="E239"/>
      <c r="F239"/>
      <c r="G239"/>
      <c r="H239"/>
      <c r="I239"/>
      <c r="J239"/>
      <c r="K239"/>
      <c r="L239"/>
      <c r="M239"/>
      <c r="N239"/>
      <c r="O239"/>
      <c r="P239"/>
      <c r="Q239"/>
      <c r="R239"/>
      <c r="S239"/>
      <c r="T239"/>
      <c r="U239"/>
      <c r="V239"/>
      <c r="W239"/>
      <c r="X239"/>
      <c r="Y239"/>
      <c r="Z239"/>
      <c r="AA239"/>
      <c r="AB239"/>
      <c r="AC239"/>
      <c r="AD239"/>
      <c r="AE239"/>
      <c r="AF239"/>
      <c r="AG239"/>
      <c r="AH239"/>
      <c r="AI239"/>
      <c r="AJ239"/>
      <c r="AK239"/>
      <c r="AL239"/>
      <c r="AM239"/>
      <c r="AN239"/>
      <c r="AO239"/>
      <c r="AP239"/>
      <c r="AQ239"/>
      <c r="AR239"/>
      <c r="AS239"/>
      <c r="AT239"/>
      <c r="AU239"/>
      <c r="AV239"/>
      <c r="AW239"/>
      <c r="AX239"/>
      <c r="AY239"/>
      <c r="AZ239"/>
      <c r="BA239"/>
      <c r="BB239"/>
      <c r="BC239"/>
      <c r="BD239"/>
      <c r="BE239"/>
      <c r="BF239"/>
      <c r="BG239"/>
      <c r="BH239"/>
      <c r="BI239"/>
      <c r="BJ239"/>
      <c r="BK239"/>
      <c r="BL239"/>
      <c r="BM239"/>
      <c r="BN239"/>
      <c r="BO239"/>
      <c r="BP239"/>
      <c r="BQ239"/>
      <c r="BR239"/>
      <c r="BS239"/>
      <c r="BT239"/>
      <c r="BU239"/>
      <c r="BV239"/>
      <c r="BW239"/>
      <c r="BX239"/>
      <c r="BY239"/>
      <c r="BZ239"/>
      <c r="CA239"/>
      <c r="CB239"/>
      <c r="CC239"/>
      <c r="CD239"/>
      <c r="CE239"/>
      <c r="CF239"/>
      <c r="CG239"/>
    </row>
    <row r="240" spans="1:85" s="199" customFormat="1" ht="12" customHeight="1">
      <c r="A240"/>
      <c r="B240"/>
      <c r="C240"/>
      <c r="D240"/>
      <c r="E240"/>
      <c r="F240"/>
      <c r="G240"/>
      <c r="H240"/>
      <c r="I240"/>
      <c r="J240"/>
      <c r="K240"/>
      <c r="L240"/>
      <c r="M240"/>
      <c r="N240"/>
      <c r="O240"/>
      <c r="P240"/>
      <c r="Q240"/>
      <c r="R240"/>
      <c r="S240"/>
      <c r="T240"/>
      <c r="U240"/>
      <c r="V240"/>
      <c r="W240"/>
      <c r="X240"/>
      <c r="Y240"/>
      <c r="Z240"/>
      <c r="AA240"/>
      <c r="AB240"/>
      <c r="AC240"/>
      <c r="AD240"/>
      <c r="AE240"/>
      <c r="AF240"/>
      <c r="AG240"/>
      <c r="AH240"/>
      <c r="AI240"/>
      <c r="AJ240"/>
      <c r="AK240"/>
      <c r="AL240"/>
      <c r="AM240"/>
      <c r="AN240"/>
      <c r="AO240"/>
      <c r="AP240"/>
      <c r="AQ240"/>
      <c r="AR240"/>
      <c r="AS240"/>
      <c r="AT240"/>
      <c r="AU240"/>
      <c r="AV240"/>
      <c r="AW240"/>
      <c r="AX240"/>
      <c r="AY240"/>
      <c r="AZ240"/>
      <c r="BA240"/>
      <c r="BB240"/>
      <c r="BC240"/>
      <c r="BD240"/>
      <c r="BE240"/>
      <c r="BF240"/>
      <c r="BG240"/>
      <c r="BH240"/>
      <c r="BI240"/>
      <c r="BJ240"/>
      <c r="BK240"/>
      <c r="BL240"/>
      <c r="BM240"/>
      <c r="BN240"/>
      <c r="BO240"/>
      <c r="BP240"/>
      <c r="BQ240"/>
      <c r="BR240"/>
      <c r="BS240"/>
      <c r="BT240"/>
      <c r="BU240"/>
      <c r="BV240"/>
      <c r="BW240"/>
      <c r="BX240"/>
      <c r="BY240"/>
      <c r="BZ240"/>
      <c r="CA240"/>
      <c r="CB240"/>
      <c r="CC240"/>
      <c r="CD240"/>
      <c r="CE240"/>
      <c r="CF240"/>
      <c r="CG240"/>
    </row>
    <row r="241" spans="1:85" s="199" customFormat="1" ht="12" customHeight="1">
      <c r="A241"/>
      <c r="B241"/>
      <c r="C241"/>
      <c r="D241"/>
      <c r="E241"/>
      <c r="F241"/>
      <c r="G241"/>
      <c r="H241"/>
      <c r="I241"/>
      <c r="J241"/>
      <c r="K241"/>
      <c r="L241"/>
      <c r="M241"/>
      <c r="N241"/>
      <c r="O241"/>
      <c r="P241"/>
      <c r="Q241"/>
      <c r="R241"/>
      <c r="S241"/>
      <c r="T241"/>
      <c r="U241"/>
      <c r="V241"/>
      <c r="W241"/>
      <c r="X241"/>
      <c r="Y241"/>
      <c r="Z241"/>
      <c r="AA241"/>
      <c r="AB241"/>
      <c r="AC241"/>
      <c r="AD241"/>
      <c r="AE241"/>
      <c r="AF241"/>
      <c r="AG241"/>
      <c r="AH241"/>
      <c r="AI241"/>
      <c r="AJ241"/>
      <c r="AK241"/>
      <c r="AL241"/>
      <c r="AM241"/>
      <c r="AN241"/>
      <c r="AO241"/>
      <c r="AP241"/>
      <c r="AQ241"/>
      <c r="AR241"/>
      <c r="AS241"/>
      <c r="AT241"/>
      <c r="AU241"/>
      <c r="AV241"/>
      <c r="AW241"/>
      <c r="AX241"/>
      <c r="AY241"/>
      <c r="AZ241"/>
      <c r="BA241"/>
      <c r="BB241"/>
      <c r="BC241"/>
      <c r="BD241"/>
      <c r="BE241"/>
      <c r="BF241"/>
      <c r="BG241"/>
      <c r="BH241"/>
      <c r="BI241"/>
      <c r="BJ241"/>
      <c r="BK241"/>
      <c r="BL241"/>
      <c r="BM241"/>
      <c r="BN241"/>
      <c r="BO241"/>
      <c r="BP241"/>
      <c r="BQ241"/>
      <c r="BR241"/>
      <c r="BS241"/>
      <c r="BT241"/>
      <c r="BU241"/>
      <c r="BV241"/>
      <c r="BW241"/>
      <c r="BX241"/>
      <c r="BY241"/>
      <c r="BZ241"/>
      <c r="CA241"/>
      <c r="CB241"/>
      <c r="CC241"/>
      <c r="CD241"/>
      <c r="CE241"/>
      <c r="CF241"/>
      <c r="CG241"/>
    </row>
    <row r="242" spans="1:85" s="199" customFormat="1" ht="12" customHeight="1">
      <c r="A242"/>
      <c r="B242"/>
      <c r="C242"/>
      <c r="D242"/>
      <c r="E242"/>
      <c r="F242"/>
      <c r="G242"/>
      <c r="H242"/>
      <c r="I242"/>
      <c r="J242"/>
      <c r="K242"/>
      <c r="L242"/>
      <c r="M242"/>
      <c r="N242"/>
      <c r="O242"/>
      <c r="P242"/>
      <c r="Q242"/>
      <c r="R242"/>
      <c r="S242"/>
      <c r="T242"/>
      <c r="U242"/>
      <c r="V242"/>
      <c r="W242"/>
      <c r="X242"/>
      <c r="Y242"/>
      <c r="Z242"/>
      <c r="AA242"/>
      <c r="AB242"/>
      <c r="AC242"/>
      <c r="AD242"/>
      <c r="AE242"/>
      <c r="AF242"/>
      <c r="AG242"/>
      <c r="AH242"/>
      <c r="AI242"/>
      <c r="AJ242"/>
      <c r="AK242"/>
      <c r="AL242"/>
      <c r="AM242"/>
      <c r="AN242"/>
      <c r="AO242"/>
      <c r="AP242"/>
      <c r="AQ242"/>
      <c r="AR242"/>
      <c r="AS242"/>
      <c r="AT242"/>
      <c r="AU242"/>
      <c r="AV242"/>
      <c r="AW242"/>
      <c r="AX242"/>
      <c r="AY242"/>
      <c r="AZ242"/>
      <c r="BA242"/>
      <c r="BB242"/>
      <c r="BC242"/>
      <c r="BD242"/>
      <c r="BE242"/>
      <c r="BF242"/>
      <c r="BG242"/>
      <c r="BH242"/>
      <c r="BI242"/>
      <c r="BJ242"/>
      <c r="BK242"/>
      <c r="BL242"/>
      <c r="BM242"/>
      <c r="BN242"/>
      <c r="BO242"/>
      <c r="BP242"/>
      <c r="BQ242"/>
      <c r="BR242"/>
      <c r="BS242"/>
      <c r="BT242"/>
      <c r="BU242"/>
      <c r="BV242"/>
      <c r="BW242"/>
      <c r="BX242"/>
      <c r="BY242"/>
      <c r="BZ242"/>
      <c r="CA242"/>
      <c r="CB242"/>
      <c r="CC242"/>
      <c r="CD242"/>
      <c r="CE242"/>
      <c r="CF242"/>
      <c r="CG242"/>
    </row>
    <row r="243" spans="1:85" s="199" customFormat="1" ht="12" customHeight="1">
      <c r="A243"/>
      <c r="B243"/>
      <c r="C243"/>
      <c r="D243"/>
      <c r="E243"/>
      <c r="F243"/>
      <c r="G243"/>
      <c r="H243"/>
      <c r="I243"/>
      <c r="J243"/>
      <c r="K243"/>
      <c r="L243"/>
      <c r="M243"/>
      <c r="N243"/>
      <c r="O243"/>
      <c r="P243"/>
      <c r="Q243"/>
      <c r="R243"/>
      <c r="S243"/>
      <c r="T243"/>
      <c r="U243"/>
      <c r="V243"/>
      <c r="W243"/>
      <c r="X243"/>
      <c r="Y243"/>
      <c r="Z243"/>
      <c r="AA243"/>
      <c r="AB243"/>
      <c r="AC243"/>
      <c r="AD243"/>
      <c r="AE243"/>
      <c r="AF243"/>
      <c r="AG243"/>
      <c r="AH243"/>
      <c r="AI243"/>
      <c r="AJ243"/>
      <c r="AK243"/>
      <c r="AL243"/>
      <c r="AM243"/>
      <c r="AN243"/>
      <c r="AO243"/>
      <c r="AP243"/>
      <c r="AQ243"/>
      <c r="AR243"/>
      <c r="AS243"/>
      <c r="AT243"/>
      <c r="AU243"/>
      <c r="AV243"/>
      <c r="AW243"/>
      <c r="AX243"/>
      <c r="AY243"/>
      <c r="AZ243"/>
      <c r="BA243"/>
      <c r="BB243"/>
      <c r="BC243"/>
      <c r="BD243"/>
      <c r="BE243"/>
      <c r="BF243"/>
      <c r="BG243"/>
      <c r="BH243"/>
      <c r="BI243"/>
      <c r="BJ243"/>
      <c r="BK243"/>
      <c r="BL243"/>
      <c r="BM243"/>
      <c r="BN243"/>
      <c r="BO243"/>
      <c r="BP243"/>
      <c r="BQ243"/>
      <c r="BR243"/>
      <c r="BS243"/>
      <c r="BT243"/>
      <c r="BU243"/>
      <c r="BV243"/>
      <c r="BW243"/>
      <c r="BX243"/>
      <c r="BY243"/>
      <c r="BZ243"/>
      <c r="CA243"/>
      <c r="CB243"/>
      <c r="CC243"/>
      <c r="CD243"/>
      <c r="CE243"/>
      <c r="CF243"/>
      <c r="CG243"/>
    </row>
    <row r="244" spans="1:85" s="199" customFormat="1" ht="12" customHeight="1">
      <c r="A244"/>
      <c r="B244"/>
      <c r="C244"/>
      <c r="D244"/>
      <c r="E244"/>
      <c r="F244"/>
      <c r="G244"/>
      <c r="H244"/>
      <c r="I244"/>
      <c r="J244"/>
      <c r="K244"/>
      <c r="L244"/>
      <c r="M244"/>
      <c r="N244"/>
      <c r="O244"/>
      <c r="P244"/>
      <c r="Q244"/>
      <c r="R244"/>
      <c r="S244"/>
      <c r="T244"/>
      <c r="U244"/>
      <c r="V244"/>
      <c r="W244"/>
      <c r="X244"/>
      <c r="Y244"/>
      <c r="Z244"/>
      <c r="AA244"/>
      <c r="AB244"/>
      <c r="AC244"/>
      <c r="AD244"/>
      <c r="AE244"/>
      <c r="AF244"/>
      <c r="AG244"/>
      <c r="AH244"/>
      <c r="AI244"/>
      <c r="AJ244"/>
      <c r="AK244"/>
      <c r="AL244"/>
      <c r="AM244"/>
      <c r="AN244"/>
      <c r="AO244"/>
      <c r="AP244"/>
      <c r="AQ244"/>
      <c r="AR244"/>
      <c r="AS244"/>
      <c r="AT244"/>
      <c r="AU244"/>
      <c r="AV244"/>
      <c r="AW244"/>
      <c r="AX244"/>
      <c r="AY244"/>
      <c r="AZ244"/>
      <c r="BA244"/>
      <c r="BB244"/>
      <c r="BC244"/>
      <c r="BD244"/>
      <c r="BE244"/>
      <c r="BF244"/>
      <c r="BG244"/>
      <c r="BH244"/>
      <c r="BI244"/>
      <c r="BJ244"/>
      <c r="BK244"/>
      <c r="BL244"/>
      <c r="BM244"/>
      <c r="BN244"/>
      <c r="BO244"/>
      <c r="BP244"/>
      <c r="BQ244"/>
      <c r="BR244"/>
      <c r="BS244"/>
      <c r="BT244"/>
      <c r="BU244"/>
      <c r="BV244"/>
      <c r="BW244"/>
      <c r="BX244"/>
      <c r="BY244"/>
      <c r="BZ244"/>
      <c r="CA244"/>
      <c r="CB244"/>
      <c r="CC244"/>
      <c r="CD244"/>
      <c r="CE244"/>
      <c r="CF244"/>
      <c r="CG244"/>
    </row>
    <row r="245" spans="1:85" s="199" customFormat="1" ht="12" customHeight="1">
      <c r="A245"/>
      <c r="B245"/>
      <c r="C245"/>
      <c r="D245"/>
      <c r="E245"/>
      <c r="F245"/>
      <c r="G245"/>
      <c r="H245"/>
      <c r="I245"/>
      <c r="J245"/>
      <c r="K245"/>
      <c r="L245"/>
      <c r="M245"/>
      <c r="N245"/>
      <c r="O245"/>
      <c r="P245"/>
      <c r="Q245"/>
      <c r="R245"/>
      <c r="S245"/>
      <c r="T245"/>
      <c r="U245"/>
      <c r="V245"/>
      <c r="W245"/>
      <c r="X245"/>
      <c r="Y245"/>
      <c r="Z245"/>
      <c r="AA245"/>
      <c r="AB245"/>
      <c r="AC245"/>
      <c r="AD245"/>
      <c r="AE245"/>
      <c r="AF245"/>
      <c r="AG245"/>
      <c r="AH245"/>
      <c r="AI245"/>
      <c r="AJ245"/>
      <c r="AK245"/>
      <c r="AL245"/>
      <c r="AM245"/>
      <c r="AN245"/>
      <c r="AO245"/>
      <c r="AP245"/>
      <c r="AQ245"/>
      <c r="AR245"/>
      <c r="AS245"/>
      <c r="AT245"/>
      <c r="AU245"/>
      <c r="AV245"/>
      <c r="AW245"/>
      <c r="AX245"/>
      <c r="AY245"/>
      <c r="AZ245"/>
      <c r="BA245"/>
      <c r="BB245"/>
      <c r="BC245"/>
      <c r="BD245"/>
      <c r="BE245"/>
      <c r="BF245"/>
      <c r="BG245"/>
      <c r="BH245"/>
      <c r="BI245"/>
      <c r="BJ245"/>
      <c r="BK245"/>
      <c r="BL245"/>
      <c r="BM245"/>
      <c r="BN245"/>
      <c r="BO245"/>
      <c r="BP245"/>
      <c r="BQ245"/>
      <c r="BR245"/>
      <c r="BS245"/>
      <c r="BT245"/>
      <c r="BU245"/>
      <c r="BV245"/>
      <c r="BW245"/>
      <c r="BX245"/>
      <c r="BY245"/>
      <c r="BZ245"/>
      <c r="CA245"/>
      <c r="CB245"/>
      <c r="CC245"/>
      <c r="CD245"/>
      <c r="CE245"/>
      <c r="CF245"/>
      <c r="CG245"/>
    </row>
    <row r="246" spans="1:85" s="199" customFormat="1" ht="12" customHeight="1">
      <c r="A246"/>
      <c r="B246"/>
      <c r="C246"/>
      <c r="D246"/>
      <c r="E246"/>
      <c r="F246"/>
      <c r="G246"/>
      <c r="H246"/>
      <c r="I246"/>
      <c r="J246"/>
      <c r="K246"/>
      <c r="L246"/>
      <c r="M246"/>
      <c r="N246"/>
      <c r="O246"/>
      <c r="P246"/>
      <c r="Q246"/>
      <c r="R246"/>
      <c r="S246"/>
      <c r="T246"/>
      <c r="U246"/>
      <c r="V246"/>
      <c r="W246"/>
      <c r="X246"/>
      <c r="Y246"/>
      <c r="Z246"/>
      <c r="AA246"/>
      <c r="AB246"/>
      <c r="AC246"/>
      <c r="AD246"/>
      <c r="AE246"/>
      <c r="AF246"/>
      <c r="AG246"/>
      <c r="AH246"/>
      <c r="AI246"/>
      <c r="AJ246"/>
      <c r="AK246"/>
      <c r="AL246"/>
      <c r="AM246"/>
      <c r="AN246"/>
      <c r="AO246"/>
      <c r="AP246"/>
      <c r="AQ246"/>
      <c r="AR246"/>
      <c r="AS246"/>
      <c r="AT246"/>
      <c r="AU246"/>
      <c r="AV246"/>
      <c r="AW246"/>
      <c r="AX246"/>
      <c r="AY246"/>
      <c r="AZ246"/>
      <c r="BA246"/>
      <c r="BB246"/>
      <c r="BC246"/>
      <c r="BD246"/>
      <c r="BE246"/>
      <c r="BF246"/>
      <c r="BG246"/>
      <c r="BH246"/>
      <c r="BI246"/>
      <c r="BJ246"/>
      <c r="BK246"/>
      <c r="BL246"/>
      <c r="BM246"/>
      <c r="BN246"/>
      <c r="BO246"/>
      <c r="BP246"/>
      <c r="BQ246"/>
      <c r="BR246"/>
      <c r="BS246"/>
      <c r="BT246"/>
      <c r="BU246"/>
      <c r="BV246"/>
      <c r="BW246"/>
      <c r="BX246"/>
      <c r="BY246"/>
      <c r="BZ246"/>
      <c r="CA246"/>
      <c r="CB246"/>
      <c r="CC246"/>
      <c r="CD246"/>
      <c r="CE246"/>
      <c r="CF246"/>
      <c r="CG246"/>
    </row>
    <row r="247" spans="1:85" s="199" customFormat="1" ht="12" customHeight="1">
      <c r="A247"/>
      <c r="B247"/>
      <c r="C247"/>
      <c r="D247"/>
      <c r="E247"/>
      <c r="F247"/>
      <c r="G247"/>
      <c r="H247"/>
      <c r="I247"/>
      <c r="J247"/>
      <c r="K247"/>
      <c r="L247"/>
      <c r="M247"/>
      <c r="N247"/>
      <c r="O247"/>
      <c r="P247"/>
      <c r="Q247"/>
      <c r="R247"/>
      <c r="S247"/>
      <c r="T247"/>
      <c r="U247"/>
      <c r="V247"/>
      <c r="W247"/>
      <c r="X247"/>
      <c r="Y247"/>
      <c r="Z247"/>
      <c r="AA247"/>
      <c r="AB247"/>
      <c r="AC247"/>
      <c r="AD247"/>
      <c r="AE247"/>
      <c r="AF247"/>
      <c r="AG247"/>
      <c r="AH247"/>
      <c r="AI247"/>
      <c r="AJ247"/>
      <c r="AK247"/>
      <c r="AL247"/>
      <c r="AM247"/>
      <c r="AN247"/>
      <c r="AO247"/>
      <c r="AP247"/>
      <c r="AQ247"/>
      <c r="AR247"/>
      <c r="AS247"/>
      <c r="AT247"/>
      <c r="AU247"/>
      <c r="AV247"/>
      <c r="AW247"/>
      <c r="AX247"/>
      <c r="AY247"/>
      <c r="AZ247"/>
      <c r="BA247"/>
      <c r="BB247"/>
      <c r="BC247"/>
      <c r="BD247"/>
      <c r="BE247"/>
      <c r="BF247"/>
      <c r="BG247"/>
      <c r="BH247"/>
      <c r="BI247"/>
      <c r="BJ247"/>
      <c r="BK247"/>
      <c r="BL247"/>
      <c r="BM247"/>
      <c r="BN247"/>
      <c r="BO247"/>
      <c r="BP247"/>
      <c r="BQ247"/>
      <c r="BR247"/>
      <c r="BS247"/>
      <c r="BT247"/>
      <c r="BU247"/>
      <c r="BV247"/>
      <c r="BW247"/>
      <c r="BX247"/>
      <c r="BY247"/>
      <c r="BZ247"/>
      <c r="CA247"/>
      <c r="CB247"/>
      <c r="CC247"/>
      <c r="CD247"/>
      <c r="CE247"/>
      <c r="CF247"/>
      <c r="CG247"/>
    </row>
    <row r="248" spans="1:85" s="199" customFormat="1" ht="12" customHeight="1">
      <c r="A248"/>
      <c r="B248"/>
      <c r="C248"/>
      <c r="D248"/>
      <c r="E248"/>
      <c r="F248"/>
      <c r="G248"/>
      <c r="H248"/>
      <c r="I248"/>
      <c r="J248"/>
      <c r="K248"/>
      <c r="L248"/>
      <c r="M248"/>
      <c r="N248"/>
      <c r="O248"/>
      <c r="P248"/>
      <c r="Q248"/>
      <c r="R248"/>
      <c r="S248"/>
      <c r="T248"/>
      <c r="U248"/>
      <c r="V248"/>
      <c r="W248"/>
      <c r="X248"/>
      <c r="Y248"/>
      <c r="Z248"/>
      <c r="AA248"/>
      <c r="AB248"/>
      <c r="AC248"/>
      <c r="AD248"/>
      <c r="AE248"/>
      <c r="AF248"/>
      <c r="AG248"/>
      <c r="AH248"/>
      <c r="AI248"/>
      <c r="AJ248"/>
      <c r="AK248"/>
      <c r="AL248"/>
      <c r="AM248"/>
      <c r="AN248"/>
      <c r="AO248"/>
      <c r="AP248"/>
      <c r="AQ248"/>
      <c r="AR248"/>
      <c r="AS248"/>
      <c r="AT248"/>
      <c r="AU248"/>
      <c r="AV248"/>
      <c r="AW248"/>
      <c r="AX248"/>
      <c r="AY248"/>
      <c r="AZ248"/>
      <c r="BA248"/>
      <c r="BB248"/>
      <c r="BC248"/>
      <c r="BD248"/>
      <c r="BE248"/>
      <c r="BF248"/>
      <c r="BG248"/>
      <c r="BH248"/>
      <c r="BI248"/>
      <c r="BJ248"/>
      <c r="BK248"/>
      <c r="BL248"/>
      <c r="BM248"/>
      <c r="BN248"/>
      <c r="BO248"/>
      <c r="BP248"/>
      <c r="BQ248"/>
      <c r="BR248"/>
      <c r="BS248"/>
      <c r="BT248"/>
      <c r="BU248"/>
      <c r="BV248"/>
      <c r="BW248"/>
      <c r="BX248"/>
      <c r="BY248"/>
      <c r="BZ248"/>
      <c r="CA248"/>
      <c r="CB248"/>
      <c r="CC248"/>
      <c r="CD248"/>
      <c r="CE248"/>
      <c r="CF248"/>
      <c r="CG248"/>
    </row>
    <row r="249" spans="1:85" s="199" customFormat="1" ht="12" customHeight="1">
      <c r="A249"/>
      <c r="B249"/>
      <c r="C249"/>
      <c r="D249"/>
      <c r="E249"/>
      <c r="F249"/>
      <c r="G249"/>
      <c r="H249"/>
      <c r="I249"/>
      <c r="J249"/>
      <c r="K249"/>
      <c r="L249"/>
      <c r="M249"/>
      <c r="N249"/>
      <c r="O249"/>
      <c r="P249"/>
      <c r="Q249"/>
      <c r="R249"/>
      <c r="S249"/>
      <c r="T249"/>
      <c r="U249"/>
      <c r="V249"/>
      <c r="W249"/>
      <c r="X249"/>
      <c r="Y249"/>
      <c r="Z249"/>
      <c r="AA249"/>
      <c r="AB249"/>
      <c r="AC249"/>
      <c r="AD249"/>
      <c r="AE249"/>
      <c r="AF249"/>
      <c r="AG249"/>
      <c r="AH249"/>
      <c r="AI249"/>
      <c r="AJ249"/>
      <c r="AK249"/>
      <c r="AL249"/>
      <c r="AM249"/>
      <c r="AN249"/>
      <c r="AO249"/>
      <c r="AP249"/>
      <c r="AQ249"/>
      <c r="AR249"/>
      <c r="AS249"/>
      <c r="AT249"/>
      <c r="AU249"/>
      <c r="AV249"/>
      <c r="AW249"/>
      <c r="AX249"/>
      <c r="AY249"/>
      <c r="AZ249"/>
      <c r="BA249"/>
      <c r="BB249"/>
      <c r="BC249"/>
      <c r="BD249"/>
      <c r="BE249"/>
      <c r="BF249"/>
      <c r="BG249"/>
      <c r="BH249"/>
      <c r="BI249"/>
      <c r="BJ249"/>
      <c r="BK249"/>
      <c r="BL249"/>
      <c r="BM249"/>
      <c r="BN249"/>
      <c r="BO249"/>
      <c r="BP249"/>
      <c r="BQ249"/>
      <c r="BR249"/>
      <c r="BS249"/>
      <c r="BT249"/>
      <c r="BU249"/>
      <c r="BV249"/>
      <c r="BW249"/>
      <c r="BX249"/>
      <c r="BY249"/>
      <c r="BZ249"/>
      <c r="CA249"/>
      <c r="CB249"/>
      <c r="CC249"/>
      <c r="CD249"/>
      <c r="CE249"/>
      <c r="CF249"/>
      <c r="CG249"/>
    </row>
    <row r="250" spans="1:85" s="199" customFormat="1" ht="12" customHeight="1">
      <c r="A250"/>
      <c r="B250"/>
      <c r="C250"/>
      <c r="D250"/>
      <c r="E250"/>
      <c r="F250"/>
      <c r="G250"/>
      <c r="H250"/>
      <c r="I250"/>
      <c r="J250"/>
      <c r="K250"/>
      <c r="L250"/>
      <c r="M250"/>
      <c r="N250"/>
      <c r="O250"/>
      <c r="P250"/>
      <c r="Q250"/>
      <c r="R250"/>
      <c r="S250"/>
      <c r="T250"/>
      <c r="U250"/>
      <c r="V250"/>
      <c r="W250"/>
      <c r="X250"/>
      <c r="Y250"/>
      <c r="Z250"/>
      <c r="AA250"/>
      <c r="AB250"/>
      <c r="AC250"/>
      <c r="AD250"/>
      <c r="AE250"/>
      <c r="AF250"/>
      <c r="AG250"/>
      <c r="AH250"/>
      <c r="AI250"/>
      <c r="AJ250"/>
      <c r="AK250"/>
      <c r="AL250"/>
      <c r="AM250"/>
      <c r="AN250"/>
      <c r="AO250"/>
      <c r="AP250"/>
      <c r="AQ250"/>
      <c r="AR250"/>
      <c r="AS250"/>
      <c r="AT250"/>
      <c r="AU250"/>
      <c r="AV250"/>
      <c r="AW250"/>
      <c r="AX250"/>
      <c r="AY250"/>
      <c r="AZ250"/>
      <c r="BA250"/>
      <c r="BB250"/>
      <c r="BC250"/>
      <c r="BD250"/>
      <c r="BE250"/>
      <c r="BF250"/>
      <c r="BG250"/>
      <c r="BH250"/>
      <c r="BI250"/>
      <c r="BJ250"/>
      <c r="BK250"/>
      <c r="BL250"/>
      <c r="BM250"/>
      <c r="BN250"/>
      <c r="BO250"/>
      <c r="BP250"/>
      <c r="BQ250"/>
      <c r="BR250"/>
      <c r="BS250"/>
      <c r="BT250"/>
      <c r="BU250"/>
      <c r="BV250"/>
      <c r="BW250"/>
      <c r="BX250"/>
      <c r="BY250"/>
      <c r="BZ250"/>
      <c r="CA250"/>
      <c r="CB250"/>
      <c r="CC250"/>
      <c r="CD250"/>
      <c r="CE250"/>
      <c r="CF250"/>
      <c r="CG250"/>
    </row>
    <row r="251" spans="1:85" s="199" customFormat="1" ht="12" customHeight="1">
      <c r="A251"/>
      <c r="B251"/>
      <c r="C251"/>
      <c r="D251"/>
      <c r="E251"/>
      <c r="F251"/>
      <c r="G251"/>
      <c r="H251"/>
      <c r="I251"/>
      <c r="J251"/>
      <c r="K251"/>
      <c r="L251"/>
      <c r="M251"/>
      <c r="N251"/>
      <c r="O251"/>
      <c r="P251"/>
      <c r="Q251"/>
      <c r="R251"/>
      <c r="S251"/>
      <c r="T251"/>
      <c r="U251"/>
      <c r="V251"/>
      <c r="W251"/>
      <c r="X251"/>
      <c r="Y251"/>
      <c r="Z251"/>
      <c r="AA251"/>
      <c r="AB251"/>
      <c r="AC251"/>
      <c r="AD251"/>
      <c r="AE251"/>
      <c r="AF251"/>
      <c r="AG251"/>
      <c r="AH251"/>
      <c r="AI251"/>
      <c r="AJ251"/>
      <c r="AK251"/>
      <c r="AL251"/>
      <c r="AM251"/>
      <c r="AN251"/>
      <c r="AO251"/>
      <c r="AP251"/>
      <c r="AQ251"/>
      <c r="AR251"/>
      <c r="AS251"/>
      <c r="AT251"/>
      <c r="AU251"/>
      <c r="AV251"/>
      <c r="AW251"/>
      <c r="AX251"/>
      <c r="AY251"/>
      <c r="AZ251"/>
      <c r="BA251"/>
      <c r="BB251"/>
      <c r="BC251"/>
      <c r="BD251"/>
      <c r="BE251"/>
      <c r="BF251"/>
      <c r="BG251"/>
      <c r="BH251"/>
      <c r="BI251"/>
      <c r="BJ251"/>
      <c r="BK251"/>
      <c r="BL251"/>
      <c r="BM251"/>
      <c r="BN251"/>
      <c r="BO251"/>
      <c r="BP251"/>
      <c r="BQ251"/>
      <c r="BR251"/>
      <c r="BS251"/>
      <c r="BT251"/>
      <c r="BU251"/>
      <c r="BV251"/>
      <c r="BW251"/>
      <c r="BX251"/>
      <c r="BY251"/>
      <c r="BZ251"/>
      <c r="CA251"/>
      <c r="CB251"/>
      <c r="CC251"/>
      <c r="CD251"/>
      <c r="CE251"/>
      <c r="CF251"/>
      <c r="CG251"/>
    </row>
    <row r="252" spans="1:85" s="199" customFormat="1" ht="12" customHeight="1">
      <c r="A252"/>
      <c r="B252"/>
      <c r="C252"/>
      <c r="D252"/>
      <c r="E252"/>
      <c r="F252"/>
      <c r="G252"/>
      <c r="H252"/>
      <c r="I252"/>
      <c r="J252"/>
      <c r="K252"/>
      <c r="L252"/>
      <c r="M252"/>
      <c r="N252"/>
      <c r="O252"/>
      <c r="P252"/>
      <c r="Q252"/>
      <c r="R252"/>
      <c r="S252"/>
      <c r="T252"/>
      <c r="U252"/>
      <c r="V252"/>
      <c r="W252"/>
      <c r="X252"/>
      <c r="Y252"/>
      <c r="Z252"/>
      <c r="AA252"/>
      <c r="AB252"/>
      <c r="AC252"/>
      <c r="AD252"/>
      <c r="AE252"/>
      <c r="AF252"/>
      <c r="AG252"/>
      <c r="AH252"/>
      <c r="AI252"/>
      <c r="AJ252"/>
      <c r="AK252"/>
      <c r="AL252"/>
      <c r="AM252"/>
      <c r="AN252"/>
      <c r="AO252"/>
      <c r="AP252"/>
      <c r="AQ252"/>
      <c r="AR252"/>
      <c r="AS252"/>
      <c r="AT252"/>
      <c r="AU252"/>
      <c r="AV252"/>
      <c r="AW252"/>
      <c r="AX252"/>
      <c r="AY252"/>
      <c r="AZ252"/>
      <c r="BA252"/>
      <c r="BB252"/>
      <c r="BC252"/>
      <c r="BD252"/>
      <c r="BE252"/>
      <c r="BF252"/>
      <c r="BG252"/>
      <c r="BH252"/>
      <c r="BI252"/>
      <c r="BJ252"/>
      <c r="BK252"/>
      <c r="BL252"/>
      <c r="BM252"/>
      <c r="BN252"/>
      <c r="BO252"/>
      <c r="BP252"/>
      <c r="BQ252"/>
      <c r="BR252"/>
      <c r="BS252"/>
      <c r="BT252"/>
      <c r="BU252"/>
      <c r="BV252"/>
      <c r="BW252"/>
      <c r="BX252"/>
      <c r="BY252"/>
      <c r="BZ252"/>
      <c r="CA252"/>
      <c r="CB252"/>
      <c r="CC252"/>
      <c r="CD252"/>
      <c r="CE252"/>
      <c r="CF252"/>
      <c r="CG252"/>
    </row>
    <row r="253" spans="1:85" s="199" customFormat="1" ht="12" customHeight="1">
      <c r="A253"/>
      <c r="B253"/>
      <c r="C253"/>
      <c r="D253"/>
      <c r="E253"/>
      <c r="F253"/>
      <c r="G253"/>
      <c r="H253"/>
      <c r="I253"/>
      <c r="J253"/>
      <c r="K253"/>
      <c r="L253"/>
      <c r="M253"/>
      <c r="N253"/>
      <c r="O253"/>
      <c r="P253"/>
      <c r="Q253"/>
      <c r="R253"/>
      <c r="S253"/>
      <c r="T253"/>
      <c r="U253"/>
      <c r="V253"/>
      <c r="W253"/>
      <c r="X253"/>
      <c r="Y253"/>
      <c r="Z253"/>
      <c r="AA253"/>
      <c r="AB253"/>
      <c r="AC253"/>
      <c r="AD253"/>
      <c r="AE253"/>
      <c r="AF253"/>
      <c r="AG253"/>
      <c r="AH253"/>
      <c r="AI253"/>
      <c r="AJ253"/>
      <c r="AK253"/>
      <c r="AL253"/>
      <c r="AM253"/>
      <c r="AN253"/>
      <c r="AO253"/>
      <c r="AP253"/>
      <c r="AQ253"/>
      <c r="AR253"/>
      <c r="AS253"/>
      <c r="AT253"/>
      <c r="AU253"/>
      <c r="AV253"/>
      <c r="AW253"/>
      <c r="AX253"/>
      <c r="AY253"/>
      <c r="AZ253"/>
      <c r="BA253"/>
      <c r="BB253"/>
      <c r="BC253"/>
      <c r="BD253"/>
      <c r="BE253"/>
      <c r="BF253"/>
      <c r="BG253"/>
      <c r="BH253"/>
      <c r="BI253"/>
      <c r="BJ253"/>
      <c r="BK253"/>
      <c r="BL253"/>
      <c r="BM253"/>
      <c r="BN253"/>
      <c r="BO253"/>
      <c r="BP253"/>
      <c r="BQ253"/>
      <c r="BR253"/>
      <c r="BS253"/>
      <c r="BT253"/>
      <c r="BU253"/>
      <c r="BV253"/>
      <c r="BW253"/>
      <c r="BX253"/>
      <c r="BY253"/>
      <c r="BZ253"/>
      <c r="CA253"/>
      <c r="CB253"/>
      <c r="CC253"/>
      <c r="CD253"/>
      <c r="CE253"/>
      <c r="CF253"/>
      <c r="CG253"/>
    </row>
    <row r="254" spans="1:85" s="199" customFormat="1" ht="12" customHeight="1">
      <c r="A254"/>
      <c r="B254"/>
      <c r="C254"/>
      <c r="D254"/>
      <c r="E254"/>
      <c r="F254"/>
      <c r="G254"/>
      <c r="H254"/>
      <c r="I254"/>
      <c r="J254"/>
      <c r="K254"/>
      <c r="L254"/>
      <c r="M254"/>
      <c r="N254"/>
      <c r="O254"/>
      <c r="P254"/>
      <c r="Q254"/>
      <c r="R254"/>
      <c r="S254"/>
      <c r="T254"/>
      <c r="U254"/>
      <c r="V254"/>
      <c r="W254"/>
      <c r="X254"/>
      <c r="Y254"/>
      <c r="Z254"/>
      <c r="AA254"/>
      <c r="AB254"/>
      <c r="AC254"/>
      <c r="AD254"/>
      <c r="AE254"/>
      <c r="AF254"/>
      <c r="AG254"/>
      <c r="AH254"/>
      <c r="AI254"/>
      <c r="AJ254"/>
      <c r="AK254"/>
      <c r="AL254"/>
      <c r="AM254"/>
      <c r="AN254"/>
      <c r="AO254"/>
      <c r="AP254"/>
      <c r="AQ254"/>
      <c r="AR254"/>
      <c r="AS254"/>
      <c r="AT254"/>
      <c r="AU254"/>
      <c r="AV254"/>
      <c r="AW254"/>
      <c r="AX254"/>
      <c r="AY254"/>
      <c r="AZ254"/>
      <c r="BA254"/>
      <c r="BB254"/>
      <c r="BC254"/>
      <c r="BD254"/>
      <c r="BE254"/>
      <c r="BF254"/>
      <c r="BG254"/>
      <c r="BH254"/>
      <c r="BI254"/>
      <c r="BJ254"/>
      <c r="BK254"/>
      <c r="BL254"/>
      <c r="BM254"/>
      <c r="BN254"/>
      <c r="BO254"/>
      <c r="BP254"/>
      <c r="BQ254"/>
      <c r="BR254"/>
      <c r="BS254"/>
      <c r="BT254"/>
      <c r="BU254"/>
      <c r="BV254"/>
      <c r="BW254"/>
      <c r="BX254"/>
      <c r="BY254"/>
      <c r="BZ254"/>
      <c r="CA254"/>
      <c r="CB254"/>
      <c r="CC254"/>
      <c r="CD254"/>
      <c r="CE254"/>
      <c r="CF254"/>
      <c r="CG254"/>
    </row>
    <row r="255" spans="1:85" s="199" customFormat="1" ht="12" customHeight="1">
      <c r="A255"/>
      <c r="B255"/>
      <c r="C255"/>
      <c r="D255"/>
      <c r="E255"/>
      <c r="F255"/>
      <c r="G255"/>
      <c r="H255"/>
      <c r="I255"/>
      <c r="J255"/>
      <c r="K255"/>
      <c r="L255"/>
      <c r="M255"/>
      <c r="N255"/>
      <c r="O255"/>
      <c r="P255"/>
      <c r="Q255"/>
      <c r="R255"/>
      <c r="S255"/>
      <c r="T255"/>
      <c r="U255"/>
      <c r="V255"/>
      <c r="W255"/>
      <c r="X255"/>
      <c r="Y255"/>
      <c r="Z255"/>
      <c r="AA255"/>
      <c r="AB255"/>
      <c r="AC255"/>
      <c r="AD255"/>
      <c r="AE255"/>
      <c r="AF255"/>
      <c r="AG255"/>
      <c r="AH255"/>
      <c r="AI255"/>
      <c r="AJ255"/>
      <c r="AK255"/>
      <c r="AL255"/>
      <c r="AM255"/>
      <c r="AN255"/>
      <c r="AO255"/>
      <c r="AP255"/>
      <c r="AQ255"/>
      <c r="AR255"/>
      <c r="AS255"/>
      <c r="AT255"/>
      <c r="AU255"/>
      <c r="AV255"/>
      <c r="AW255"/>
      <c r="AX255"/>
      <c r="AY255"/>
      <c r="AZ255"/>
      <c r="BA255"/>
      <c r="BB255"/>
      <c r="BC255"/>
      <c r="BD255"/>
      <c r="BE255"/>
      <c r="BF255"/>
      <c r="BG255"/>
      <c r="BH255"/>
      <c r="BI255"/>
      <c r="BJ255"/>
      <c r="BK255"/>
      <c r="BL255"/>
      <c r="BM255"/>
      <c r="BN255"/>
      <c r="BO255"/>
      <c r="BP255"/>
      <c r="BQ255"/>
      <c r="BR255"/>
      <c r="BS255"/>
      <c r="BT255"/>
      <c r="BU255"/>
      <c r="BV255"/>
      <c r="BW255"/>
      <c r="BX255"/>
      <c r="BY255"/>
      <c r="BZ255"/>
      <c r="CA255"/>
      <c r="CB255"/>
      <c r="CC255"/>
      <c r="CD255"/>
      <c r="CE255"/>
      <c r="CF255"/>
      <c r="CG255"/>
    </row>
    <row r="256" spans="1:85" s="199" customFormat="1" ht="12" customHeight="1">
      <c r="A256"/>
      <c r="B256"/>
      <c r="C256"/>
      <c r="D256"/>
      <c r="E256"/>
      <c r="F256"/>
      <c r="G256"/>
      <c r="H256"/>
      <c r="I256"/>
      <c r="J256"/>
      <c r="K256"/>
      <c r="L256"/>
      <c r="M256"/>
      <c r="N256"/>
      <c r="O256"/>
      <c r="P256"/>
      <c r="Q256"/>
      <c r="R256"/>
      <c r="S256"/>
      <c r="T256"/>
      <c r="U256"/>
      <c r="V256"/>
      <c r="W256"/>
      <c r="X256"/>
      <c r="Y256"/>
      <c r="Z256"/>
      <c r="AA256"/>
      <c r="AB256"/>
      <c r="AC256"/>
      <c r="AD256"/>
      <c r="AE256"/>
      <c r="AF256"/>
      <c r="AG256"/>
      <c r="AH256"/>
      <c r="AI256"/>
      <c r="AJ256"/>
      <c r="AK256"/>
      <c r="AL256"/>
      <c r="AM256"/>
      <c r="AN256"/>
      <c r="AO256"/>
      <c r="AP256"/>
      <c r="AQ256"/>
      <c r="AR256"/>
      <c r="AS256"/>
      <c r="AT256"/>
      <c r="AU256"/>
      <c r="AV256"/>
      <c r="AW256"/>
      <c r="AX256"/>
      <c r="AY256"/>
      <c r="AZ256"/>
      <c r="BA256"/>
      <c r="BB256"/>
      <c r="BC256"/>
      <c r="BD256"/>
      <c r="BE256"/>
      <c r="BF256"/>
      <c r="BG256"/>
      <c r="BH256"/>
      <c r="BI256"/>
      <c r="BJ256"/>
      <c r="BK256"/>
      <c r="BL256"/>
      <c r="BM256"/>
      <c r="BN256"/>
      <c r="BO256"/>
      <c r="BP256"/>
      <c r="BQ256"/>
      <c r="BR256"/>
      <c r="BS256"/>
      <c r="BT256"/>
      <c r="BU256"/>
      <c r="BV256"/>
      <c r="BW256"/>
      <c r="BX256"/>
      <c r="BY256"/>
      <c r="BZ256"/>
      <c r="CA256"/>
      <c r="CB256"/>
      <c r="CC256"/>
      <c r="CD256"/>
      <c r="CE256"/>
      <c r="CF256"/>
      <c r="CG256"/>
    </row>
    <row r="257" spans="1:85" s="199" customFormat="1" ht="12" customHeight="1">
      <c r="A257"/>
      <c r="B257"/>
      <c r="C257"/>
      <c r="D257"/>
      <c r="E257"/>
      <c r="F257"/>
      <c r="G257"/>
      <c r="H257"/>
      <c r="I257"/>
      <c r="J257"/>
      <c r="K257"/>
      <c r="L257"/>
      <c r="M257"/>
      <c r="N257"/>
      <c r="O257"/>
      <c r="P257"/>
      <c r="Q257"/>
      <c r="R257"/>
      <c r="S257"/>
      <c r="T257"/>
      <c r="U257"/>
      <c r="V257"/>
      <c r="W257"/>
      <c r="X257"/>
      <c r="Y257"/>
      <c r="Z257"/>
      <c r="AA257"/>
      <c r="AB257"/>
      <c r="AC257"/>
      <c r="AD257"/>
      <c r="AE257"/>
      <c r="AF257"/>
      <c r="AG257"/>
      <c r="AH257"/>
      <c r="AI257"/>
      <c r="AJ257"/>
      <c r="AK257"/>
      <c r="AL257"/>
      <c r="AM257"/>
      <c r="AN257"/>
      <c r="AO257"/>
      <c r="AP257"/>
      <c r="AQ257"/>
      <c r="AR257"/>
      <c r="AS257"/>
      <c r="AT257"/>
      <c r="AU257"/>
      <c r="AV257"/>
      <c r="AW257"/>
      <c r="AX257"/>
      <c r="AY257"/>
      <c r="AZ257"/>
      <c r="BA257"/>
      <c r="BB257"/>
      <c r="BC257"/>
      <c r="BD257"/>
      <c r="BE257"/>
      <c r="BF257"/>
      <c r="BG257"/>
      <c r="BH257"/>
      <c r="BI257"/>
      <c r="BJ257"/>
      <c r="BK257"/>
      <c r="BL257"/>
      <c r="BM257"/>
      <c r="BN257"/>
      <c r="BO257"/>
      <c r="BP257"/>
      <c r="BQ257"/>
      <c r="BR257"/>
      <c r="BS257"/>
      <c r="BT257"/>
      <c r="BU257"/>
      <c r="BV257"/>
      <c r="BW257"/>
      <c r="BX257"/>
      <c r="BY257"/>
      <c r="BZ257"/>
      <c r="CA257"/>
      <c r="CB257"/>
      <c r="CC257"/>
      <c r="CD257"/>
      <c r="CE257"/>
      <c r="CF257"/>
      <c r="CG257"/>
    </row>
    <row r="258" spans="1:85" s="199" customFormat="1" ht="12" customHeight="1">
      <c r="A258"/>
      <c r="B258"/>
      <c r="C258"/>
      <c r="D258"/>
      <c r="E258"/>
      <c r="F258"/>
      <c r="G258"/>
      <c r="H258"/>
      <c r="I258"/>
      <c r="J258"/>
      <c r="K258"/>
      <c r="L258"/>
      <c r="M258"/>
      <c r="N258"/>
      <c r="O258"/>
      <c r="P258"/>
      <c r="Q258"/>
      <c r="R258"/>
      <c r="S258"/>
      <c r="T258"/>
      <c r="U258"/>
      <c r="V258"/>
      <c r="W258"/>
      <c r="X258"/>
      <c r="Y258"/>
      <c r="Z258"/>
      <c r="AA258"/>
      <c r="AB258"/>
      <c r="AC258"/>
      <c r="AD258"/>
      <c r="AE258"/>
      <c r="AF258"/>
      <c r="AG258"/>
      <c r="AH258"/>
      <c r="AI258"/>
      <c r="AJ258"/>
      <c r="AK258"/>
      <c r="AL258"/>
      <c r="AM258"/>
      <c r="AN258"/>
      <c r="AO258"/>
      <c r="AP258"/>
      <c r="AQ258"/>
      <c r="AR258"/>
      <c r="AS258"/>
      <c r="AT258"/>
      <c r="AU258"/>
      <c r="AV258"/>
      <c r="AW258"/>
      <c r="AX258"/>
      <c r="AY258"/>
      <c r="AZ258"/>
      <c r="BA258"/>
      <c r="BB258"/>
      <c r="BC258"/>
      <c r="BD258"/>
      <c r="BE258"/>
      <c r="BF258"/>
      <c r="BG258"/>
      <c r="BH258"/>
      <c r="BI258"/>
      <c r="BJ258"/>
      <c r="BK258"/>
      <c r="BL258"/>
      <c r="BM258"/>
      <c r="BN258"/>
      <c r="BO258"/>
      <c r="BP258"/>
      <c r="BQ258"/>
      <c r="BR258"/>
      <c r="BS258"/>
      <c r="BT258"/>
      <c r="BU258"/>
      <c r="BV258"/>
      <c r="BW258"/>
      <c r="BX258"/>
      <c r="BY258"/>
      <c r="BZ258"/>
      <c r="CA258"/>
      <c r="CB258"/>
      <c r="CC258"/>
      <c r="CD258"/>
      <c r="CE258"/>
      <c r="CF258"/>
      <c r="CG258"/>
    </row>
    <row r="259" spans="1:85" s="199" customFormat="1" ht="12" customHeight="1">
      <c r="A259"/>
      <c r="B259"/>
      <c r="C259"/>
      <c r="D259"/>
      <c r="E259"/>
      <c r="F259"/>
      <c r="G259"/>
      <c r="H259"/>
      <c r="I259"/>
      <c r="J259"/>
      <c r="K259"/>
      <c r="L259"/>
      <c r="M259"/>
      <c r="N259"/>
      <c r="O259"/>
      <c r="P259"/>
      <c r="Q259"/>
      <c r="R259"/>
      <c r="S259"/>
      <c r="T259"/>
      <c r="U259"/>
      <c r="V259"/>
      <c r="W259"/>
      <c r="X259"/>
      <c r="Y259"/>
      <c r="Z259"/>
      <c r="AA259"/>
      <c r="AB259"/>
      <c r="AC259"/>
      <c r="AD259"/>
      <c r="AE259"/>
      <c r="AF259"/>
      <c r="AG259"/>
      <c r="AH259"/>
      <c r="AI259"/>
      <c r="AJ259"/>
      <c r="AK259"/>
      <c r="AL259"/>
      <c r="AM259"/>
      <c r="AN259"/>
      <c r="AO259"/>
      <c r="AP259"/>
      <c r="AQ259"/>
      <c r="AR259"/>
      <c r="AS259"/>
      <c r="AT259"/>
      <c r="AU259"/>
      <c r="AV259"/>
      <c r="AW259"/>
      <c r="AX259"/>
      <c r="AY259"/>
      <c r="AZ259"/>
      <c r="BA259"/>
      <c r="BB259"/>
      <c r="BC259"/>
      <c r="BD259"/>
      <c r="BE259"/>
      <c r="BF259"/>
      <c r="BG259"/>
      <c r="BH259"/>
      <c r="BI259"/>
      <c r="BJ259"/>
      <c r="BK259"/>
      <c r="BL259"/>
      <c r="BM259"/>
      <c r="BN259"/>
      <c r="BO259"/>
      <c r="BP259"/>
      <c r="BQ259"/>
      <c r="BR259"/>
      <c r="BS259"/>
      <c r="BT259"/>
      <c r="BU259"/>
      <c r="BV259"/>
      <c r="BW259"/>
      <c r="BX259"/>
      <c r="BY259"/>
      <c r="BZ259"/>
      <c r="CA259"/>
      <c r="CB259"/>
      <c r="CC259"/>
      <c r="CD259"/>
      <c r="CE259"/>
      <c r="CF259"/>
      <c r="CG259"/>
    </row>
    <row r="260" spans="1:85" s="199" customFormat="1" ht="12" customHeight="1">
      <c r="A260"/>
      <c r="B260"/>
      <c r="C260"/>
      <c r="D260"/>
      <c r="E260"/>
      <c r="F260"/>
      <c r="G260"/>
      <c r="H260"/>
      <c r="I260"/>
      <c r="J260"/>
      <c r="K260"/>
      <c r="L260"/>
      <c r="M260"/>
      <c r="N260"/>
      <c r="O260"/>
      <c r="P260"/>
      <c r="Q260"/>
      <c r="R260"/>
      <c r="S260"/>
      <c r="T260"/>
      <c r="U260"/>
      <c r="V260"/>
      <c r="W260"/>
      <c r="X260"/>
      <c r="Y260"/>
      <c r="Z260"/>
      <c r="AA260"/>
      <c r="AB260"/>
      <c r="AC260"/>
      <c r="AD260"/>
      <c r="AE260"/>
      <c r="AF260"/>
      <c r="AG260"/>
      <c r="AH260"/>
      <c r="AI260"/>
      <c r="AJ260"/>
      <c r="AK260"/>
      <c r="AL260"/>
      <c r="AM260"/>
      <c r="AN260"/>
      <c r="AO260"/>
      <c r="AP260"/>
      <c r="AQ260"/>
      <c r="AR260"/>
      <c r="AS260"/>
      <c r="AT260"/>
      <c r="AU260"/>
      <c r="AV260"/>
      <c r="AW260"/>
      <c r="AX260"/>
      <c r="AY260"/>
      <c r="AZ260"/>
      <c r="BA260"/>
      <c r="BB260"/>
      <c r="BC260"/>
      <c r="BD260"/>
      <c r="BE260"/>
      <c r="BF260"/>
      <c r="BG260"/>
      <c r="BH260"/>
      <c r="BI260"/>
      <c r="BJ260"/>
      <c r="BK260"/>
      <c r="BL260"/>
      <c r="BM260"/>
      <c r="BN260"/>
      <c r="BO260"/>
      <c r="BP260"/>
      <c r="BQ260"/>
      <c r="BR260"/>
      <c r="BS260"/>
      <c r="BT260"/>
      <c r="BU260"/>
      <c r="BV260"/>
      <c r="BW260"/>
      <c r="BX260"/>
      <c r="BY260"/>
      <c r="BZ260"/>
      <c r="CA260"/>
      <c r="CB260"/>
      <c r="CC260"/>
      <c r="CD260"/>
      <c r="CE260"/>
      <c r="CF260"/>
      <c r="CG260"/>
    </row>
    <row r="261" spans="1:85" s="199" customFormat="1" ht="12" customHeight="1">
      <c r="A261"/>
      <c r="B261"/>
      <c r="C261"/>
      <c r="D261"/>
      <c r="E261"/>
      <c r="F261"/>
      <c r="G261"/>
      <c r="H261"/>
      <c r="I261"/>
      <c r="J261"/>
      <c r="K261"/>
      <c r="L261"/>
      <c r="M261"/>
      <c r="N261"/>
      <c r="O261"/>
      <c r="P261"/>
      <c r="Q261"/>
      <c r="R261"/>
      <c r="S261"/>
      <c r="T261"/>
      <c r="U261"/>
      <c r="V261"/>
      <c r="W261"/>
      <c r="X261"/>
      <c r="Y261"/>
      <c r="Z261"/>
      <c r="AA261"/>
      <c r="AB261"/>
      <c r="AC261"/>
      <c r="AD261"/>
      <c r="AE261"/>
      <c r="AF261"/>
      <c r="AG261"/>
      <c r="AH261"/>
      <c r="AI261"/>
      <c r="AJ261"/>
      <c r="AK261"/>
      <c r="AL261"/>
      <c r="AM261"/>
      <c r="AN261"/>
      <c r="AO261"/>
      <c r="AP261"/>
      <c r="AQ261"/>
      <c r="AR261"/>
      <c r="AS261"/>
      <c r="AT261"/>
      <c r="AU261"/>
      <c r="AV261"/>
      <c r="AW261"/>
      <c r="AX261"/>
      <c r="AY261"/>
      <c r="AZ261"/>
      <c r="BA261"/>
      <c r="BB261"/>
      <c r="BC261"/>
      <c r="BD261"/>
      <c r="BE261"/>
      <c r="BF261"/>
      <c r="BG261"/>
      <c r="BH261"/>
      <c r="BI261"/>
      <c r="BJ261"/>
      <c r="BK261"/>
      <c r="BL261"/>
      <c r="BM261"/>
      <c r="BN261"/>
      <c r="BO261"/>
      <c r="BP261"/>
      <c r="BQ261"/>
      <c r="BR261"/>
      <c r="BS261"/>
      <c r="BT261"/>
      <c r="BU261"/>
      <c r="BV261"/>
      <c r="BW261"/>
      <c r="BX261"/>
      <c r="BY261"/>
      <c r="BZ261"/>
      <c r="CA261"/>
      <c r="CB261"/>
      <c r="CC261"/>
      <c r="CD261"/>
      <c r="CE261"/>
      <c r="CF261"/>
      <c r="CG261"/>
    </row>
    <row r="262" spans="1:85" s="199" customFormat="1" ht="12" customHeight="1">
      <c r="A262"/>
      <c r="B262"/>
      <c r="C262"/>
      <c r="D262"/>
      <c r="E262"/>
      <c r="F262"/>
      <c r="G262"/>
      <c r="H262"/>
      <c r="I262"/>
      <c r="J262"/>
      <c r="K262"/>
      <c r="L262"/>
      <c r="M262"/>
      <c r="N262"/>
      <c r="O262"/>
      <c r="P262"/>
      <c r="Q262"/>
      <c r="R262"/>
      <c r="S262"/>
      <c r="T262"/>
      <c r="U262"/>
      <c r="V262"/>
      <c r="W262"/>
      <c r="X262"/>
      <c r="Y262"/>
      <c r="Z262"/>
      <c r="AA262"/>
      <c r="AB262"/>
      <c r="AC262"/>
      <c r="AD262"/>
      <c r="AE262"/>
      <c r="AF262"/>
      <c r="AG262"/>
      <c r="AH262"/>
      <c r="AI262"/>
      <c r="AJ262"/>
      <c r="AK262"/>
      <c r="AL262"/>
      <c r="AM262"/>
      <c r="AN262"/>
      <c r="AO262"/>
      <c r="AP262"/>
      <c r="AQ262"/>
      <c r="AR262"/>
      <c r="AS262"/>
      <c r="AT262"/>
      <c r="AU262"/>
      <c r="AV262"/>
      <c r="AW262"/>
      <c r="AX262"/>
      <c r="AY262"/>
      <c r="AZ262"/>
      <c r="BA262"/>
      <c r="BB262"/>
      <c r="BC262"/>
      <c r="BD262"/>
      <c r="BE262"/>
      <c r="BF262"/>
      <c r="BG262"/>
      <c r="BH262"/>
      <c r="BI262"/>
      <c r="BJ262"/>
      <c r="BK262"/>
      <c r="BL262"/>
      <c r="BM262"/>
      <c r="BN262"/>
      <c r="BO262"/>
      <c r="BP262"/>
      <c r="BQ262"/>
      <c r="BR262"/>
      <c r="BS262"/>
      <c r="BT262"/>
      <c r="BU262"/>
      <c r="BV262"/>
      <c r="BW262"/>
      <c r="BX262"/>
      <c r="BY262"/>
      <c r="BZ262"/>
      <c r="CA262"/>
      <c r="CB262"/>
      <c r="CC262"/>
      <c r="CD262"/>
      <c r="CE262"/>
      <c r="CF262"/>
      <c r="CG262"/>
    </row>
    <row r="263" spans="1:85" s="199" customFormat="1" ht="12" customHeight="1">
      <c r="A263"/>
      <c r="B263"/>
      <c r="C263"/>
      <c r="D263"/>
      <c r="E263"/>
      <c r="F263"/>
      <c r="G263"/>
      <c r="H263"/>
      <c r="I263"/>
      <c r="J263"/>
      <c r="K263"/>
      <c r="L263"/>
      <c r="M263"/>
      <c r="N263"/>
      <c r="O263"/>
      <c r="P263"/>
      <c r="Q263"/>
      <c r="R263"/>
      <c r="S263"/>
      <c r="T263"/>
      <c r="U263"/>
      <c r="V263"/>
      <c r="W263"/>
      <c r="X263"/>
      <c r="Y263"/>
      <c r="Z263"/>
      <c r="AA263"/>
      <c r="AB263"/>
      <c r="AC263"/>
      <c r="AD263"/>
      <c r="AE263"/>
      <c r="AF263"/>
      <c r="AG263"/>
      <c r="AH263"/>
      <c r="AI263"/>
      <c r="AJ263"/>
      <c r="AK263"/>
      <c r="AL263"/>
      <c r="AM263"/>
      <c r="AN263"/>
      <c r="AO263"/>
      <c r="AP263"/>
      <c r="AQ263"/>
      <c r="AR263"/>
      <c r="AS263"/>
      <c r="AT263"/>
      <c r="AU263"/>
      <c r="AV263"/>
      <c r="AW263"/>
      <c r="AX263"/>
      <c r="AY263"/>
      <c r="AZ263"/>
      <c r="BA263"/>
      <c r="BB263"/>
      <c r="BC263"/>
      <c r="BD263"/>
      <c r="BE263"/>
      <c r="BF263"/>
      <c r="BG263"/>
      <c r="BH263"/>
      <c r="BI263"/>
      <c r="BJ263"/>
      <c r="BK263"/>
      <c r="BL263"/>
      <c r="BM263"/>
      <c r="BN263"/>
      <c r="BO263"/>
      <c r="BP263"/>
      <c r="BQ263"/>
      <c r="BR263"/>
      <c r="BS263"/>
      <c r="BT263"/>
      <c r="BU263"/>
      <c r="BV263"/>
      <c r="BW263"/>
      <c r="BX263"/>
      <c r="BY263"/>
      <c r="BZ263"/>
      <c r="CA263"/>
      <c r="CB263"/>
      <c r="CC263"/>
      <c r="CD263"/>
      <c r="CE263"/>
      <c r="CF263"/>
      <c r="CG263"/>
    </row>
    <row r="264" spans="1:85" s="199" customFormat="1" ht="12" customHeight="1">
      <c r="A264"/>
      <c r="B264"/>
      <c r="C264"/>
      <c r="D264"/>
      <c r="E264"/>
      <c r="F264"/>
      <c r="G264"/>
      <c r="H264"/>
      <c r="I264"/>
      <c r="J264"/>
      <c r="K264"/>
      <c r="L264"/>
      <c r="M264"/>
      <c r="N264"/>
      <c r="O264"/>
      <c r="P264"/>
      <c r="Q264"/>
      <c r="R264"/>
      <c r="S264"/>
      <c r="T264"/>
      <c r="U264"/>
      <c r="V264"/>
      <c r="W264"/>
      <c r="X264"/>
      <c r="Y264"/>
      <c r="Z264"/>
      <c r="AA264"/>
      <c r="AB264"/>
      <c r="AC264"/>
      <c r="AD264"/>
      <c r="AE264"/>
      <c r="AF264"/>
      <c r="AG264"/>
      <c r="AH264"/>
      <c r="AI264"/>
      <c r="AJ264"/>
      <c r="AK264"/>
      <c r="AL264"/>
      <c r="AM264"/>
      <c r="AN264"/>
      <c r="AO264"/>
      <c r="AP264"/>
      <c r="AQ264"/>
      <c r="AR264"/>
      <c r="AS264"/>
      <c r="AT264"/>
      <c r="AU264"/>
      <c r="AV264"/>
      <c r="AW264"/>
      <c r="AX264"/>
      <c r="AY264"/>
      <c r="AZ264"/>
      <c r="BA264"/>
      <c r="BB264"/>
      <c r="BC264"/>
      <c r="BD264"/>
      <c r="BE264"/>
      <c r="BF264"/>
      <c r="BG264"/>
      <c r="BH264"/>
      <c r="BI264"/>
      <c r="BJ264"/>
      <c r="BK264"/>
      <c r="BL264"/>
      <c r="BM264"/>
      <c r="BN264"/>
      <c r="BO264"/>
      <c r="BP264"/>
      <c r="BQ264"/>
      <c r="BR264"/>
      <c r="BS264"/>
      <c r="BT264"/>
      <c r="BU264"/>
      <c r="BV264"/>
      <c r="BW264"/>
      <c r="BX264"/>
      <c r="BY264"/>
      <c r="BZ264"/>
      <c r="CA264"/>
      <c r="CB264"/>
      <c r="CC264"/>
      <c r="CD264"/>
      <c r="CE264"/>
      <c r="CF264"/>
      <c r="CG264"/>
    </row>
    <row r="265" spans="1:85" s="199" customFormat="1" ht="12" customHeight="1">
      <c r="A265"/>
      <c r="B265"/>
      <c r="C265"/>
      <c r="D265"/>
      <c r="E265"/>
      <c r="F265"/>
      <c r="G265"/>
      <c r="H265"/>
      <c r="I265"/>
      <c r="J265"/>
      <c r="K265"/>
      <c r="L265"/>
      <c r="M265"/>
      <c r="N265"/>
      <c r="O265"/>
      <c r="P265"/>
      <c r="Q265"/>
      <c r="R265"/>
      <c r="S265"/>
      <c r="T265"/>
      <c r="U265"/>
      <c r="V265"/>
      <c r="W265"/>
      <c r="X265"/>
      <c r="Y265"/>
      <c r="Z265"/>
      <c r="AA265"/>
      <c r="AB265"/>
      <c r="AC265"/>
      <c r="AD265"/>
      <c r="AE265"/>
      <c r="AF265"/>
      <c r="AG265"/>
      <c r="AH265"/>
      <c r="AI265"/>
      <c r="AJ265"/>
      <c r="AK265"/>
      <c r="AL265"/>
      <c r="AM265"/>
      <c r="AN265"/>
      <c r="AO265"/>
      <c r="AP265"/>
      <c r="AQ265"/>
      <c r="AR265"/>
      <c r="AS265"/>
      <c r="AT265"/>
      <c r="AU265"/>
      <c r="AV265"/>
      <c r="AW265"/>
      <c r="AX265"/>
      <c r="AY265"/>
      <c r="AZ265"/>
      <c r="BA265"/>
      <c r="BB265"/>
      <c r="BC265"/>
      <c r="BD265"/>
      <c r="BE265"/>
      <c r="BF265"/>
      <c r="BG265"/>
      <c r="BH265"/>
      <c r="BI265"/>
      <c r="BJ265"/>
      <c r="BK265"/>
      <c r="BL265"/>
      <c r="BM265"/>
      <c r="BN265"/>
      <c r="BO265"/>
      <c r="BP265"/>
      <c r="BQ265"/>
      <c r="BR265"/>
      <c r="BS265"/>
      <c r="BT265"/>
      <c r="BU265"/>
      <c r="BV265"/>
      <c r="BW265"/>
      <c r="BX265"/>
      <c r="BY265"/>
      <c r="BZ265"/>
      <c r="CA265"/>
      <c r="CB265"/>
      <c r="CC265"/>
      <c r="CD265"/>
      <c r="CE265"/>
      <c r="CF265"/>
      <c r="CG265"/>
    </row>
    <row r="266" spans="1:85" s="199" customFormat="1" ht="12" customHeight="1">
      <c r="A266"/>
      <c r="B266"/>
      <c r="C266"/>
      <c r="D266"/>
      <c r="E266"/>
      <c r="F266"/>
      <c r="G266"/>
      <c r="H266"/>
      <c r="I266"/>
      <c r="J266"/>
      <c r="K266"/>
      <c r="L266"/>
      <c r="M266"/>
      <c r="N266"/>
      <c r="O266"/>
      <c r="P266"/>
      <c r="Q266"/>
      <c r="R266"/>
      <c r="S266"/>
      <c r="T266"/>
      <c r="U266"/>
      <c r="V266"/>
      <c r="W266"/>
      <c r="X266"/>
      <c r="Y266"/>
      <c r="Z266"/>
      <c r="AA266"/>
      <c r="AB266"/>
      <c r="AC266"/>
      <c r="AD266"/>
      <c r="AE266"/>
      <c r="AF266"/>
      <c r="AG266"/>
      <c r="AH266"/>
      <c r="AI266"/>
      <c r="AJ266"/>
      <c r="AK266"/>
      <c r="AL266"/>
      <c r="AM266"/>
      <c r="AN266"/>
      <c r="AO266"/>
      <c r="AP266"/>
      <c r="AQ266"/>
      <c r="AR266"/>
      <c r="AS266"/>
      <c r="AT266"/>
      <c r="AU266"/>
      <c r="AV266"/>
      <c r="AW266"/>
      <c r="AX266"/>
      <c r="AY266"/>
      <c r="AZ266"/>
      <c r="BA266"/>
      <c r="BB266"/>
      <c r="BC266"/>
      <c r="BD266"/>
      <c r="BE266"/>
      <c r="BF266"/>
      <c r="BG266"/>
      <c r="BH266"/>
      <c r="BI266"/>
      <c r="BJ266"/>
      <c r="BK266"/>
      <c r="BL266"/>
      <c r="BM266"/>
      <c r="BN266"/>
      <c r="BO266"/>
      <c r="BP266"/>
      <c r="BQ266"/>
      <c r="BR266"/>
      <c r="BS266"/>
      <c r="BT266"/>
      <c r="BU266"/>
      <c r="BV266"/>
      <c r="BW266"/>
      <c r="BX266"/>
      <c r="BY266"/>
      <c r="BZ266"/>
      <c r="CA266"/>
      <c r="CB266"/>
      <c r="CC266"/>
      <c r="CD266"/>
      <c r="CE266"/>
      <c r="CF266"/>
      <c r="CG266"/>
    </row>
    <row r="267" spans="1:85" s="199" customFormat="1" ht="12" customHeight="1">
      <c r="A267"/>
      <c r="B267"/>
      <c r="C267"/>
      <c r="D267"/>
      <c r="E267"/>
      <c r="F267"/>
      <c r="G267"/>
      <c r="H267"/>
      <c r="I267"/>
      <c r="J267"/>
      <c r="K267"/>
      <c r="L267"/>
      <c r="M267"/>
      <c r="N267"/>
      <c r="O267"/>
      <c r="P267"/>
      <c r="Q267"/>
      <c r="R267"/>
      <c r="S267"/>
      <c r="T267"/>
      <c r="U267"/>
      <c r="V267"/>
      <c r="W267"/>
      <c r="X267"/>
      <c r="Y267"/>
      <c r="Z267"/>
      <c r="AA267"/>
      <c r="AB267"/>
      <c r="AC267"/>
      <c r="AD267"/>
      <c r="AE267"/>
      <c r="AF267"/>
      <c r="AG267"/>
      <c r="AH267"/>
      <c r="AI267"/>
      <c r="AJ267"/>
      <c r="AK267"/>
      <c r="AL267"/>
      <c r="AM267"/>
      <c r="AN267"/>
      <c r="AO267"/>
      <c r="AP267"/>
      <c r="AQ267"/>
      <c r="AR267"/>
      <c r="AS267"/>
      <c r="AT267"/>
      <c r="AU267"/>
      <c r="AV267"/>
      <c r="AW267"/>
      <c r="AX267"/>
      <c r="AY267"/>
      <c r="AZ267"/>
      <c r="BA267"/>
      <c r="BB267"/>
      <c r="BC267"/>
      <c r="BD267"/>
      <c r="BE267"/>
      <c r="BF267"/>
      <c r="BG267"/>
      <c r="BH267"/>
      <c r="BI267"/>
      <c r="BJ267"/>
      <c r="BK267"/>
      <c r="BL267"/>
      <c r="BM267"/>
      <c r="BN267"/>
      <c r="BO267"/>
      <c r="BP267"/>
      <c r="BQ267"/>
      <c r="BR267"/>
      <c r="BS267"/>
      <c r="BT267"/>
      <c r="BU267"/>
      <c r="BV267"/>
      <c r="BW267"/>
      <c r="BX267"/>
      <c r="BY267"/>
      <c r="BZ267"/>
      <c r="CA267"/>
      <c r="CB267"/>
      <c r="CC267"/>
      <c r="CD267"/>
      <c r="CE267"/>
      <c r="CF267"/>
      <c r="CG267"/>
    </row>
    <row r="268" spans="1:85" s="199" customFormat="1" ht="12" customHeight="1">
      <c r="A268"/>
      <c r="B268"/>
      <c r="C268"/>
      <c r="D268"/>
      <c r="E268"/>
      <c r="F268"/>
      <c r="G268"/>
      <c r="H268"/>
      <c r="I268"/>
      <c r="J268"/>
      <c r="K268"/>
      <c r="L268"/>
      <c r="M268"/>
      <c r="N268"/>
      <c r="O268"/>
      <c r="P268"/>
      <c r="Q268"/>
      <c r="R268"/>
      <c r="S268"/>
      <c r="T268"/>
      <c r="U268"/>
      <c r="V268"/>
      <c r="W268"/>
      <c r="X268"/>
      <c r="Y268"/>
      <c r="Z268"/>
      <c r="AA268"/>
      <c r="AB268"/>
      <c r="AC268"/>
      <c r="AD268"/>
      <c r="AE268"/>
      <c r="AF268"/>
      <c r="AG268"/>
      <c r="AH268"/>
      <c r="AI268"/>
      <c r="AJ268"/>
      <c r="AK268"/>
      <c r="AL268"/>
      <c r="AM268"/>
      <c r="AN268"/>
      <c r="AO268"/>
      <c r="AP268"/>
      <c r="AQ268"/>
      <c r="AR268"/>
      <c r="AS268"/>
      <c r="AT268"/>
      <c r="AU268"/>
      <c r="AV268"/>
      <c r="AW268"/>
      <c r="AX268"/>
      <c r="AY268"/>
      <c r="AZ268"/>
      <c r="BA268"/>
      <c r="BB268"/>
      <c r="BC268"/>
      <c r="BD268"/>
      <c r="BE268"/>
      <c r="BF268"/>
      <c r="BG268"/>
      <c r="BH268"/>
      <c r="BI268"/>
      <c r="BJ268"/>
      <c r="BK268"/>
      <c r="BL268"/>
      <c r="BM268"/>
      <c r="BN268"/>
      <c r="BO268"/>
      <c r="BP268"/>
      <c r="BQ268"/>
      <c r="BR268"/>
      <c r="BS268"/>
      <c r="BT268"/>
      <c r="BU268"/>
      <c r="BV268"/>
      <c r="BW268"/>
      <c r="BX268"/>
      <c r="BY268"/>
      <c r="BZ268"/>
      <c r="CA268"/>
      <c r="CB268"/>
      <c r="CC268"/>
      <c r="CD268"/>
      <c r="CE268"/>
      <c r="CF268"/>
      <c r="CG268"/>
    </row>
    <row r="269" spans="1:85" s="199" customFormat="1" ht="12" customHeight="1">
      <c r="A269"/>
      <c r="B269"/>
      <c r="C269"/>
      <c r="D269"/>
      <c r="E269"/>
      <c r="F269"/>
      <c r="G269"/>
      <c r="H269"/>
      <c r="I269"/>
      <c r="J269"/>
      <c r="K269"/>
      <c r="L269"/>
      <c r="M269"/>
      <c r="N269"/>
      <c r="O269"/>
      <c r="P269"/>
      <c r="Q269"/>
      <c r="R269"/>
      <c r="S269"/>
      <c r="T269"/>
      <c r="U269"/>
      <c r="V269"/>
      <c r="W269"/>
      <c r="X269"/>
      <c r="Y269"/>
      <c r="Z269"/>
      <c r="AA269"/>
      <c r="AB269"/>
      <c r="AC269"/>
      <c r="AD269"/>
      <c r="AE269"/>
      <c r="AF269"/>
      <c r="AG269"/>
      <c r="AH269"/>
      <c r="AI269"/>
      <c r="AJ269"/>
      <c r="AK269"/>
      <c r="AL269"/>
      <c r="AM269"/>
      <c r="AN269"/>
      <c r="AO269"/>
      <c r="AP269"/>
      <c r="AQ269"/>
      <c r="AR269"/>
      <c r="AS269"/>
      <c r="AT269"/>
      <c r="AU269"/>
      <c r="AV269"/>
      <c r="AW269"/>
      <c r="AX269"/>
      <c r="AY269"/>
      <c r="AZ269"/>
      <c r="BA269"/>
      <c r="BB269"/>
      <c r="BC269"/>
      <c r="BD269"/>
      <c r="BE269"/>
      <c r="BF269"/>
      <c r="BG269"/>
      <c r="BH269"/>
      <c r="BI269"/>
      <c r="BJ269"/>
      <c r="BK269"/>
      <c r="BL269"/>
      <c r="BM269"/>
      <c r="BN269"/>
      <c r="BO269"/>
      <c r="BP269"/>
      <c r="BQ269"/>
      <c r="BR269"/>
      <c r="BS269"/>
      <c r="BT269"/>
      <c r="BU269"/>
      <c r="BV269"/>
      <c r="BW269"/>
      <c r="BX269"/>
      <c r="BY269"/>
      <c r="BZ269"/>
      <c r="CA269"/>
      <c r="CB269"/>
      <c r="CC269"/>
      <c r="CD269"/>
      <c r="CE269"/>
      <c r="CF269"/>
      <c r="CG269"/>
    </row>
    <row r="270" spans="1:85" s="199" customFormat="1" ht="12" customHeight="1">
      <c r="A270"/>
      <c r="B270"/>
      <c r="C270"/>
      <c r="D270"/>
      <c r="E270"/>
      <c r="F270"/>
      <c r="G270"/>
      <c r="H270"/>
      <c r="I270"/>
      <c r="J270"/>
      <c r="K270"/>
      <c r="L270"/>
      <c r="M270"/>
      <c r="N270"/>
      <c r="O270"/>
      <c r="P270"/>
      <c r="Q270"/>
      <c r="R270"/>
      <c r="S270"/>
      <c r="T270"/>
      <c r="U270"/>
      <c r="V270"/>
      <c r="W270"/>
      <c r="X270"/>
      <c r="Y270"/>
      <c r="Z270"/>
      <c r="AA270"/>
      <c r="AB270"/>
      <c r="AC270"/>
      <c r="AD270"/>
      <c r="AE270"/>
      <c r="AF270"/>
      <c r="AG270"/>
      <c r="AH270"/>
      <c r="AI270"/>
      <c r="AJ270"/>
      <c r="AK270"/>
      <c r="AL270"/>
      <c r="AM270"/>
      <c r="AN270"/>
      <c r="AO270"/>
      <c r="AP270"/>
      <c r="AQ270"/>
      <c r="AR270"/>
      <c r="AS270"/>
      <c r="AT270"/>
      <c r="AU270"/>
      <c r="AV270"/>
      <c r="AW270"/>
      <c r="AX270"/>
      <c r="AY270"/>
      <c r="AZ270"/>
      <c r="BA270"/>
      <c r="BB270"/>
      <c r="BC270"/>
      <c r="BD270"/>
      <c r="BE270"/>
      <c r="BF270"/>
      <c r="BG270"/>
      <c r="BH270"/>
      <c r="BI270"/>
      <c r="BJ270"/>
      <c r="BK270"/>
      <c r="BL270"/>
      <c r="BM270"/>
      <c r="BN270"/>
      <c r="BO270"/>
      <c r="BP270"/>
      <c r="BQ270"/>
      <c r="BR270"/>
      <c r="BS270"/>
      <c r="BT270"/>
      <c r="BU270"/>
      <c r="BV270"/>
      <c r="BW270"/>
      <c r="BX270"/>
      <c r="BY270"/>
      <c r="BZ270"/>
      <c r="CA270"/>
      <c r="CB270"/>
      <c r="CC270"/>
      <c r="CD270"/>
      <c r="CE270"/>
      <c r="CF270"/>
      <c r="CG270"/>
    </row>
    <row r="271" spans="1:85" s="199" customFormat="1" ht="12" customHeight="1">
      <c r="A271"/>
      <c r="B271"/>
      <c r="C271"/>
      <c r="D271"/>
      <c r="E271"/>
      <c r="F271"/>
      <c r="G271"/>
      <c r="H271"/>
      <c r="I271"/>
      <c r="J271"/>
      <c r="K271"/>
      <c r="L271"/>
      <c r="M271"/>
      <c r="N271"/>
      <c r="O271"/>
      <c r="P271"/>
      <c r="Q271"/>
      <c r="R271"/>
      <c r="S271"/>
      <c r="T271"/>
      <c r="U271"/>
      <c r="V271"/>
      <c r="W271"/>
      <c r="X271"/>
      <c r="Y271"/>
      <c r="Z271"/>
      <c r="AA271"/>
      <c r="AB271"/>
      <c r="AC271"/>
      <c r="AD271"/>
      <c r="AE271"/>
      <c r="AF271"/>
      <c r="AG271"/>
      <c r="AH271"/>
      <c r="AI271"/>
      <c r="AJ271"/>
      <c r="AK271"/>
      <c r="AL271"/>
      <c r="AM271"/>
      <c r="AN271"/>
      <c r="AO271"/>
      <c r="AP271"/>
      <c r="AQ271"/>
      <c r="AR271"/>
      <c r="AS271"/>
      <c r="AT271"/>
      <c r="AU271"/>
      <c r="AV271"/>
      <c r="AW271"/>
      <c r="AX271"/>
      <c r="AY271"/>
      <c r="AZ271"/>
      <c r="BA271"/>
      <c r="BB271"/>
      <c r="BC271"/>
      <c r="BD271"/>
      <c r="BE271"/>
      <c r="BF271"/>
      <c r="BG271"/>
      <c r="BH271"/>
      <c r="BI271"/>
      <c r="BJ271"/>
      <c r="BK271"/>
      <c r="BL271"/>
      <c r="BM271"/>
      <c r="BN271"/>
      <c r="BO271"/>
      <c r="BP271"/>
      <c r="BQ271"/>
      <c r="BR271"/>
      <c r="BS271"/>
      <c r="BT271"/>
      <c r="BU271"/>
      <c r="BV271"/>
      <c r="BW271"/>
      <c r="BX271"/>
      <c r="BY271"/>
      <c r="BZ271"/>
      <c r="CA271"/>
      <c r="CB271"/>
      <c r="CC271"/>
      <c r="CD271"/>
      <c r="CE271"/>
      <c r="CF271"/>
      <c r="CG271"/>
    </row>
    <row r="272" spans="1:85" s="199" customFormat="1" ht="12" customHeight="1">
      <c r="A272"/>
      <c r="B272"/>
      <c r="C272"/>
      <c r="D272"/>
      <c r="E272"/>
      <c r="F272"/>
      <c r="G272"/>
      <c r="H272"/>
      <c r="I272"/>
      <c r="J272"/>
      <c r="K272"/>
      <c r="L272"/>
      <c r="M272"/>
      <c r="N272"/>
      <c r="O272"/>
      <c r="P272"/>
      <c r="Q272"/>
      <c r="R272"/>
      <c r="S272"/>
      <c r="T272"/>
      <c r="U272"/>
      <c r="V272"/>
      <c r="W272"/>
      <c r="X272"/>
      <c r="Y272"/>
      <c r="Z272"/>
      <c r="AA272"/>
      <c r="AB272"/>
      <c r="AC272"/>
      <c r="AD272"/>
      <c r="AE272"/>
      <c r="AF272"/>
      <c r="AG272"/>
      <c r="AH272"/>
      <c r="AI272"/>
      <c r="AJ272"/>
      <c r="AK272"/>
      <c r="AL272"/>
      <c r="AM272"/>
      <c r="AN272"/>
      <c r="AO272"/>
      <c r="AP272"/>
      <c r="AQ272"/>
      <c r="AR272"/>
      <c r="AS272"/>
      <c r="AT272"/>
      <c r="AU272"/>
      <c r="AV272"/>
      <c r="AW272"/>
      <c r="AX272"/>
      <c r="AY272"/>
      <c r="AZ272"/>
      <c r="BA272"/>
      <c r="BB272"/>
      <c r="BC272"/>
      <c r="BD272"/>
      <c r="BE272"/>
      <c r="BF272"/>
      <c r="BG272"/>
      <c r="BH272"/>
      <c r="BI272"/>
      <c r="BJ272"/>
      <c r="BK272"/>
      <c r="BL272"/>
      <c r="BM272"/>
      <c r="BN272"/>
      <c r="BO272"/>
      <c r="BP272"/>
      <c r="BQ272"/>
      <c r="BR272"/>
      <c r="BS272"/>
      <c r="BT272"/>
      <c r="BU272"/>
      <c r="BV272"/>
      <c r="BW272"/>
      <c r="BX272"/>
      <c r="BY272"/>
      <c r="BZ272"/>
      <c r="CA272"/>
      <c r="CB272"/>
      <c r="CC272"/>
      <c r="CD272"/>
      <c r="CE272"/>
      <c r="CF272"/>
      <c r="CG272"/>
    </row>
    <row r="273" spans="1:85" s="199" customFormat="1" ht="12" customHeight="1">
      <c r="A273"/>
      <c r="B273"/>
      <c r="C273"/>
      <c r="D273"/>
      <c r="E273"/>
      <c r="F273"/>
      <c r="G273"/>
      <c r="H273"/>
      <c r="I273"/>
      <c r="J273"/>
      <c r="K273"/>
      <c r="L273"/>
      <c r="M273"/>
      <c r="N273"/>
      <c r="O273"/>
      <c r="P273"/>
      <c r="Q273"/>
      <c r="R273"/>
      <c r="S273"/>
      <c r="T273"/>
      <c r="U273"/>
      <c r="V273"/>
      <c r="W273"/>
      <c r="X273"/>
      <c r="Y273"/>
      <c r="Z273"/>
      <c r="AA273"/>
      <c r="AB273"/>
      <c r="AC273"/>
      <c r="AD273"/>
      <c r="AE273"/>
      <c r="AF273"/>
      <c r="AG273"/>
      <c r="AH273"/>
      <c r="AI273"/>
      <c r="AJ273"/>
      <c r="AK273"/>
      <c r="AL273"/>
      <c r="AM273"/>
      <c r="AN273"/>
      <c r="AO273"/>
      <c r="AP273"/>
      <c r="AQ273"/>
      <c r="AR273"/>
      <c r="AS273"/>
      <c r="AT273"/>
      <c r="AU273"/>
      <c r="AV273"/>
      <c r="AW273"/>
      <c r="AX273"/>
      <c r="AY273"/>
      <c r="AZ273"/>
      <c r="BA273"/>
      <c r="BB273"/>
      <c r="BC273"/>
      <c r="BD273"/>
      <c r="BE273"/>
      <c r="BF273"/>
      <c r="BG273"/>
      <c r="BH273"/>
      <c r="BI273"/>
      <c r="BJ273"/>
      <c r="BK273"/>
      <c r="BL273"/>
      <c r="BM273"/>
      <c r="BN273"/>
      <c r="BO273"/>
      <c r="BP273"/>
      <c r="BQ273"/>
      <c r="BR273"/>
      <c r="BS273"/>
      <c r="BT273"/>
      <c r="BU273"/>
      <c r="BV273"/>
      <c r="BW273"/>
      <c r="BX273"/>
      <c r="BY273"/>
      <c r="BZ273"/>
      <c r="CA273"/>
      <c r="CB273"/>
      <c r="CC273"/>
      <c r="CD273"/>
      <c r="CE273"/>
      <c r="CF273"/>
      <c r="CG273"/>
    </row>
    <row r="274" spans="1:85" s="199" customFormat="1" ht="12" customHeight="1">
      <c r="A274"/>
      <c r="B274"/>
      <c r="C274"/>
      <c r="D274"/>
      <c r="E274"/>
      <c r="F274"/>
      <c r="G274"/>
      <c r="H274"/>
      <c r="I274"/>
      <c r="J274"/>
      <c r="K274"/>
      <c r="L274"/>
      <c r="M274"/>
      <c r="N274"/>
      <c r="O274"/>
      <c r="P274"/>
      <c r="Q274"/>
      <c r="R274"/>
      <c r="S274"/>
      <c r="T274"/>
      <c r="U274"/>
      <c r="V274"/>
      <c r="W274"/>
      <c r="X274"/>
      <c r="Y274"/>
      <c r="Z274"/>
      <c r="AA274"/>
      <c r="AB274"/>
      <c r="AC274"/>
      <c r="AD274"/>
      <c r="AE274"/>
      <c r="AF274"/>
      <c r="AG274"/>
      <c r="AH274"/>
      <c r="AI274"/>
      <c r="AJ274"/>
      <c r="AK274"/>
      <c r="AL274"/>
      <c r="AM274"/>
      <c r="AN274"/>
      <c r="AO274"/>
      <c r="AP274"/>
      <c r="AQ274"/>
      <c r="AR274"/>
      <c r="AS274"/>
      <c r="AT274"/>
      <c r="AU274"/>
      <c r="AV274"/>
      <c r="AW274"/>
      <c r="AX274"/>
      <c r="AY274"/>
      <c r="AZ274"/>
      <c r="BA274"/>
      <c r="BB274"/>
      <c r="BC274"/>
      <c r="BD274"/>
      <c r="BE274"/>
      <c r="BF274"/>
      <c r="BG274"/>
      <c r="BH274"/>
      <c r="BI274"/>
      <c r="BJ274"/>
      <c r="BK274"/>
      <c r="BL274"/>
      <c r="BM274"/>
      <c r="BN274"/>
      <c r="BO274"/>
      <c r="BP274"/>
      <c r="BQ274"/>
      <c r="BR274"/>
      <c r="BS274"/>
      <c r="BT274"/>
      <c r="BU274"/>
      <c r="BV274"/>
      <c r="BW274"/>
      <c r="BX274"/>
      <c r="BY274"/>
      <c r="BZ274"/>
      <c r="CA274"/>
      <c r="CB274"/>
      <c r="CC274"/>
      <c r="CD274"/>
      <c r="CE274"/>
      <c r="CF274"/>
      <c r="CG274"/>
    </row>
    <row r="275" spans="1:85" s="199" customFormat="1" ht="12" customHeight="1">
      <c r="A275"/>
      <c r="B275"/>
      <c r="C275"/>
      <c r="D275"/>
      <c r="E275"/>
      <c r="F275"/>
      <c r="G275"/>
      <c r="H275"/>
      <c r="I275"/>
      <c r="J275"/>
      <c r="K275"/>
      <c r="L275"/>
      <c r="M275"/>
      <c r="N275"/>
      <c r="O275"/>
      <c r="P275"/>
      <c r="Q275"/>
      <c r="R275"/>
      <c r="S275"/>
      <c r="T275"/>
      <c r="U275"/>
      <c r="V275"/>
      <c r="W275"/>
      <c r="X275"/>
      <c r="Y275"/>
      <c r="Z275"/>
      <c r="AA275"/>
      <c r="AB275"/>
      <c r="AC275"/>
      <c r="AD275"/>
      <c r="AE275"/>
      <c r="AF275"/>
      <c r="AG275"/>
      <c r="AH275"/>
      <c r="AI275"/>
      <c r="AJ275"/>
      <c r="AK275"/>
      <c r="AL275"/>
      <c r="AM275"/>
      <c r="AN275"/>
      <c r="AO275"/>
      <c r="AP275"/>
      <c r="AQ275"/>
      <c r="AR275"/>
      <c r="AS275"/>
      <c r="AT275"/>
      <c r="AU275"/>
      <c r="AV275"/>
      <c r="AW275"/>
      <c r="AX275"/>
      <c r="AY275"/>
      <c r="AZ275"/>
      <c r="BA275"/>
      <c r="BB275"/>
      <c r="BC275"/>
      <c r="BD275"/>
      <c r="BE275"/>
      <c r="BF275"/>
      <c r="BG275"/>
      <c r="BH275"/>
      <c r="BI275"/>
      <c r="BJ275"/>
      <c r="BK275"/>
      <c r="BL275"/>
      <c r="BM275"/>
      <c r="BN275"/>
      <c r="BO275"/>
      <c r="BP275"/>
      <c r="BQ275"/>
      <c r="BR275"/>
      <c r="BS275"/>
      <c r="BT275"/>
      <c r="BU275"/>
      <c r="BV275"/>
      <c r="BW275"/>
      <c r="BX275"/>
      <c r="BY275"/>
      <c r="BZ275"/>
      <c r="CA275"/>
      <c r="CB275"/>
      <c r="CC275"/>
      <c r="CD275"/>
      <c r="CE275"/>
      <c r="CF275"/>
      <c r="CG275"/>
    </row>
    <row r="276" spans="1:85" s="199" customFormat="1" ht="12" customHeight="1">
      <c r="A276"/>
      <c r="B276"/>
      <c r="C276"/>
      <c r="D276"/>
      <c r="E276"/>
      <c r="F276"/>
      <c r="G276"/>
      <c r="H276"/>
      <c r="I276"/>
      <c r="J276"/>
      <c r="K276"/>
      <c r="L276"/>
      <c r="M276"/>
      <c r="N276"/>
      <c r="O276"/>
      <c r="P276"/>
      <c r="Q276"/>
      <c r="R276"/>
      <c r="S276"/>
      <c r="T276"/>
      <c r="U276"/>
      <c r="V276"/>
      <c r="W276"/>
      <c r="X276"/>
      <c r="Y276"/>
      <c r="Z276"/>
      <c r="AA276"/>
      <c r="AB276"/>
      <c r="AC276"/>
      <c r="AD276"/>
      <c r="AE276"/>
      <c r="AF276"/>
      <c r="AG276"/>
      <c r="AH276"/>
      <c r="AI276"/>
      <c r="AJ276"/>
      <c r="AK276"/>
      <c r="AL276"/>
      <c r="AM276"/>
      <c r="AN276"/>
      <c r="AO276"/>
      <c r="AP276"/>
      <c r="AQ276"/>
      <c r="AR276"/>
      <c r="AS276"/>
      <c r="AT276"/>
      <c r="AU276"/>
      <c r="AV276"/>
      <c r="AW276"/>
      <c r="AX276"/>
      <c r="AY276"/>
      <c r="AZ276"/>
      <c r="BA276"/>
      <c r="BB276"/>
      <c r="BC276"/>
      <c r="BD276"/>
      <c r="BE276"/>
      <c r="BF276"/>
      <c r="BG276"/>
      <c r="BH276"/>
      <c r="BI276"/>
      <c r="BJ276"/>
      <c r="BK276"/>
      <c r="BL276"/>
      <c r="BM276"/>
      <c r="BN276"/>
      <c r="BO276"/>
      <c r="BP276"/>
      <c r="BQ276"/>
      <c r="BR276"/>
      <c r="BS276"/>
      <c r="BT276"/>
      <c r="BU276"/>
      <c r="BV276"/>
      <c r="BW276"/>
      <c r="BX276"/>
      <c r="BY276"/>
      <c r="BZ276"/>
      <c r="CA276"/>
      <c r="CB276"/>
      <c r="CC276"/>
      <c r="CD276"/>
      <c r="CE276"/>
      <c r="CF276"/>
      <c r="CG276"/>
    </row>
    <row r="277" spans="1:85" s="199" customFormat="1" ht="12" customHeight="1">
      <c r="A277"/>
      <c r="B277"/>
      <c r="C277"/>
      <c r="D277"/>
      <c r="E277"/>
      <c r="F277"/>
      <c r="G277"/>
      <c r="H277"/>
      <c r="I277"/>
      <c r="J277"/>
      <c r="K277"/>
      <c r="L277"/>
      <c r="M277"/>
      <c r="N277"/>
      <c r="O277"/>
      <c r="P277"/>
      <c r="Q277"/>
      <c r="R277"/>
      <c r="S277"/>
      <c r="T277"/>
      <c r="U277"/>
      <c r="V277"/>
      <c r="W277"/>
      <c r="X277"/>
      <c r="Y277"/>
      <c r="Z277"/>
      <c r="AA277"/>
      <c r="AB277"/>
      <c r="AC277"/>
      <c r="AD277"/>
      <c r="AE277"/>
      <c r="AF277"/>
      <c r="AG277"/>
      <c r="AH277"/>
      <c r="AI277"/>
      <c r="AJ277"/>
      <c r="AK277"/>
      <c r="AL277"/>
      <c r="AM277"/>
      <c r="AN277"/>
      <c r="AO277"/>
      <c r="AP277"/>
      <c r="AQ277"/>
      <c r="AR277"/>
      <c r="AS277"/>
      <c r="AT277"/>
      <c r="AU277"/>
      <c r="AV277"/>
      <c r="AW277"/>
      <c r="AX277"/>
      <c r="AY277"/>
      <c r="AZ277"/>
      <c r="BA277"/>
      <c r="BB277"/>
      <c r="BC277"/>
      <c r="BD277"/>
      <c r="BE277"/>
      <c r="BF277"/>
      <c r="BG277"/>
      <c r="BH277"/>
      <c r="BI277"/>
      <c r="BJ277"/>
      <c r="BK277"/>
      <c r="BL277"/>
      <c r="BM277"/>
      <c r="BN277"/>
      <c r="BO277"/>
      <c r="BP277"/>
      <c r="BQ277"/>
      <c r="BR277"/>
      <c r="BS277"/>
      <c r="BT277"/>
      <c r="BU277"/>
      <c r="BV277"/>
      <c r="BW277"/>
      <c r="BX277"/>
      <c r="BY277"/>
      <c r="BZ277"/>
      <c r="CA277"/>
      <c r="CB277"/>
      <c r="CC277"/>
      <c r="CD277"/>
      <c r="CE277"/>
      <c r="CF277"/>
      <c r="CG277"/>
    </row>
    <row r="278" spans="1:85" s="199" customFormat="1" ht="12" customHeight="1">
      <c r="A278"/>
      <c r="B278"/>
      <c r="C278"/>
      <c r="D278"/>
      <c r="E278"/>
      <c r="F278"/>
      <c r="G278"/>
      <c r="H278"/>
      <c r="I278"/>
      <c r="J278"/>
      <c r="K278"/>
      <c r="L278"/>
      <c r="M278"/>
      <c r="N278"/>
      <c r="O278"/>
      <c r="P278"/>
      <c r="Q278"/>
      <c r="R278"/>
      <c r="S278"/>
      <c r="T278"/>
      <c r="U278"/>
      <c r="V278"/>
      <c r="W278"/>
      <c r="X278"/>
      <c r="Y278"/>
      <c r="Z278"/>
      <c r="AA278"/>
      <c r="AB278"/>
      <c r="AC278"/>
      <c r="AD278"/>
      <c r="AE278"/>
      <c r="AF278"/>
      <c r="AG278"/>
      <c r="AH278"/>
      <c r="AI278"/>
      <c r="AJ278"/>
      <c r="AK278"/>
      <c r="AL278"/>
      <c r="AM278"/>
      <c r="AN278"/>
      <c r="AO278"/>
      <c r="AP278"/>
      <c r="AQ278"/>
      <c r="AR278"/>
      <c r="AS278"/>
      <c r="AT278"/>
      <c r="AU278"/>
      <c r="AV278"/>
      <c r="AW278"/>
      <c r="AX278"/>
      <c r="AY278"/>
      <c r="AZ278"/>
      <c r="BA278"/>
      <c r="BB278"/>
      <c r="BC278"/>
      <c r="BD278"/>
      <c r="BE278"/>
      <c r="BF278"/>
      <c r="BG278"/>
      <c r="BH278"/>
      <c r="BI278"/>
      <c r="BJ278"/>
      <c r="BK278"/>
      <c r="BL278"/>
      <c r="BM278"/>
      <c r="BN278"/>
      <c r="BO278"/>
      <c r="BP278"/>
      <c r="BQ278"/>
      <c r="BR278"/>
      <c r="BS278"/>
      <c r="BT278"/>
      <c r="BU278"/>
      <c r="BV278"/>
      <c r="BW278"/>
      <c r="BX278"/>
      <c r="BY278"/>
      <c r="BZ278"/>
      <c r="CA278"/>
      <c r="CB278"/>
      <c r="CC278"/>
      <c r="CD278"/>
      <c r="CE278"/>
      <c r="CF278"/>
      <c r="CG278"/>
    </row>
    <row r="279" spans="1:85" s="199" customFormat="1" ht="12" customHeight="1">
      <c r="A279"/>
      <c r="B279"/>
      <c r="C279"/>
      <c r="D279"/>
      <c r="E279"/>
      <c r="F279"/>
      <c r="G279"/>
      <c r="H279"/>
      <c r="I279"/>
      <c r="J279"/>
      <c r="K279"/>
      <c r="L279"/>
      <c r="M279"/>
      <c r="N279"/>
      <c r="O279"/>
      <c r="P279"/>
      <c r="Q279"/>
      <c r="R279"/>
      <c r="S279"/>
      <c r="T279"/>
      <c r="U279"/>
      <c r="V279"/>
      <c r="W279"/>
      <c r="X279"/>
      <c r="Y279"/>
      <c r="Z279"/>
      <c r="AA279"/>
      <c r="AB279"/>
      <c r="AC279"/>
      <c r="AD279"/>
      <c r="AE279"/>
      <c r="AF279"/>
      <c r="AG279"/>
      <c r="AH279"/>
      <c r="AI279"/>
      <c r="AJ279"/>
      <c r="AK279"/>
      <c r="AL279"/>
      <c r="AM279"/>
      <c r="AN279"/>
      <c r="AO279"/>
      <c r="AP279"/>
      <c r="AQ279"/>
      <c r="AR279"/>
      <c r="AS279"/>
      <c r="AT279"/>
      <c r="AU279"/>
      <c r="AV279"/>
      <c r="AW279"/>
      <c r="AX279"/>
      <c r="AY279"/>
      <c r="AZ279"/>
      <c r="BA279"/>
      <c r="BB279"/>
      <c r="BC279"/>
      <c r="BD279"/>
      <c r="BE279"/>
      <c r="BF279"/>
      <c r="BG279"/>
      <c r="BH279"/>
      <c r="BI279"/>
      <c r="BJ279"/>
      <c r="BK279"/>
      <c r="BL279"/>
      <c r="BM279"/>
      <c r="BN279"/>
      <c r="BO279"/>
      <c r="BP279"/>
      <c r="BQ279"/>
      <c r="BR279"/>
      <c r="BS279"/>
      <c r="BT279"/>
      <c r="BU279"/>
      <c r="BV279"/>
      <c r="BW279"/>
      <c r="BX279"/>
      <c r="BY279"/>
      <c r="BZ279"/>
      <c r="CA279"/>
      <c r="CB279"/>
      <c r="CC279"/>
      <c r="CD279"/>
      <c r="CE279"/>
      <c r="CF279"/>
      <c r="CG279"/>
    </row>
    <row r="280" spans="1:85" s="199" customFormat="1" ht="12" customHeight="1">
      <c r="A280"/>
      <c r="B280"/>
      <c r="C280"/>
      <c r="D280"/>
      <c r="E280"/>
      <c r="F280"/>
      <c r="G280"/>
      <c r="H280"/>
      <c r="I280"/>
      <c r="J280"/>
      <c r="K280"/>
      <c r="L280"/>
      <c r="M280"/>
      <c r="N280"/>
      <c r="O280"/>
      <c r="P280"/>
      <c r="Q280"/>
      <c r="R280"/>
      <c r="S280"/>
      <c r="T280"/>
      <c r="U280"/>
      <c r="V280"/>
      <c r="W280"/>
      <c r="X280"/>
      <c r="Y280"/>
      <c r="Z280"/>
      <c r="AA280"/>
      <c r="AB280"/>
      <c r="AC280"/>
      <c r="AD280"/>
      <c r="AE280"/>
      <c r="AF280"/>
      <c r="AG280"/>
      <c r="AH280"/>
      <c r="AI280"/>
      <c r="AJ280"/>
      <c r="AK280"/>
      <c r="AL280"/>
      <c r="AM280"/>
      <c r="AN280"/>
      <c r="AO280"/>
      <c r="AP280"/>
      <c r="AQ280"/>
      <c r="AR280"/>
      <c r="AS280"/>
      <c r="AT280"/>
      <c r="AU280"/>
      <c r="AV280"/>
      <c r="AW280"/>
      <c r="AX280"/>
      <c r="AY280"/>
      <c r="AZ280"/>
      <c r="BA280"/>
      <c r="BB280"/>
      <c r="BC280"/>
      <c r="BD280"/>
      <c r="BE280"/>
      <c r="BF280"/>
      <c r="BG280"/>
      <c r="BH280"/>
      <c r="BI280"/>
      <c r="BJ280"/>
      <c r="BK280"/>
      <c r="BL280"/>
      <c r="BM280"/>
      <c r="BN280"/>
      <c r="BO280"/>
      <c r="BP280"/>
      <c r="BQ280"/>
      <c r="BR280"/>
      <c r="BS280"/>
      <c r="BT280"/>
      <c r="BU280"/>
      <c r="BV280"/>
      <c r="BW280"/>
      <c r="BX280"/>
      <c r="BY280"/>
      <c r="BZ280"/>
      <c r="CA280"/>
      <c r="CB280"/>
      <c r="CC280"/>
      <c r="CD280"/>
      <c r="CE280"/>
      <c r="CF280"/>
      <c r="CG280"/>
    </row>
    <row r="281" spans="1:85" s="199" customFormat="1" ht="12" customHeight="1">
      <c r="A281"/>
      <c r="B281"/>
      <c r="C281"/>
      <c r="D281"/>
      <c r="E281"/>
      <c r="F281"/>
      <c r="G281"/>
      <c r="H281"/>
      <c r="I281"/>
      <c r="J281"/>
      <c r="K281"/>
      <c r="L281"/>
      <c r="M281"/>
      <c r="N281"/>
      <c r="O281"/>
      <c r="P281"/>
      <c r="Q281"/>
      <c r="R281"/>
      <c r="S281"/>
      <c r="T281"/>
      <c r="U281"/>
      <c r="V281"/>
      <c r="W281"/>
      <c r="X281"/>
      <c r="Y281"/>
      <c r="Z281"/>
      <c r="AA281"/>
      <c r="AB281"/>
      <c r="AC281"/>
      <c r="AD281"/>
      <c r="AE281"/>
      <c r="AF281"/>
      <c r="AG281"/>
      <c r="AH281"/>
      <c r="AI281"/>
      <c r="AJ281"/>
      <c r="AK281"/>
      <c r="AL281"/>
      <c r="AM281"/>
      <c r="AN281"/>
      <c r="AO281"/>
      <c r="AP281"/>
      <c r="AQ281"/>
      <c r="AR281"/>
      <c r="AS281"/>
      <c r="AT281"/>
      <c r="AU281"/>
      <c r="AV281"/>
      <c r="AW281"/>
      <c r="AX281"/>
      <c r="AY281"/>
      <c r="AZ281"/>
      <c r="BA281"/>
      <c r="BB281"/>
      <c r="BC281"/>
      <c r="BD281"/>
      <c r="BE281"/>
      <c r="BF281"/>
      <c r="BG281"/>
      <c r="BH281"/>
      <c r="BI281"/>
      <c r="BJ281"/>
      <c r="BK281"/>
      <c r="BL281"/>
      <c r="BM281"/>
      <c r="BN281"/>
      <c r="BO281"/>
      <c r="BP281"/>
      <c r="BQ281"/>
      <c r="BR281"/>
      <c r="BS281"/>
      <c r="BT281"/>
      <c r="BU281"/>
      <c r="BV281"/>
      <c r="BW281"/>
      <c r="BX281"/>
      <c r="BY281"/>
      <c r="BZ281"/>
      <c r="CA281"/>
      <c r="CB281"/>
      <c r="CC281"/>
      <c r="CD281"/>
      <c r="CE281"/>
      <c r="CF281"/>
      <c r="CG281"/>
    </row>
    <row r="282" spans="1:85" s="199" customFormat="1" ht="12" customHeight="1">
      <c r="A282"/>
      <c r="B282"/>
      <c r="C282"/>
      <c r="D282"/>
      <c r="E282"/>
      <c r="F282"/>
      <c r="G282"/>
      <c r="H282"/>
      <c r="I282"/>
      <c r="J282"/>
      <c r="K282"/>
      <c r="L282"/>
      <c r="M282"/>
      <c r="N282"/>
      <c r="O282"/>
      <c r="P282"/>
      <c r="Q282"/>
      <c r="R282"/>
      <c r="S282"/>
      <c r="T282"/>
      <c r="U282"/>
      <c r="V282"/>
      <c r="W282"/>
      <c r="X282"/>
      <c r="Y282"/>
      <c r="Z282"/>
      <c r="AA282"/>
      <c r="AB282"/>
      <c r="AC282"/>
      <c r="AD282"/>
      <c r="AE282"/>
      <c r="AF282"/>
      <c r="AG282"/>
      <c r="AH282"/>
      <c r="AI282"/>
      <c r="AJ282"/>
      <c r="AK282"/>
      <c r="AL282"/>
      <c r="AM282"/>
      <c r="AN282"/>
      <c r="AO282"/>
      <c r="AP282"/>
      <c r="AQ282"/>
      <c r="AR282"/>
      <c r="AS282"/>
      <c r="AT282"/>
      <c r="AU282"/>
      <c r="AV282"/>
      <c r="AW282"/>
      <c r="AX282"/>
      <c r="AY282"/>
      <c r="AZ282"/>
      <c r="BA282"/>
      <c r="BB282"/>
      <c r="BC282"/>
      <c r="BD282"/>
      <c r="BE282"/>
      <c r="BF282"/>
      <c r="BG282"/>
      <c r="BH282"/>
      <c r="BI282"/>
      <c r="BJ282"/>
      <c r="BK282"/>
      <c r="BL282"/>
      <c r="BM282"/>
      <c r="BN282"/>
      <c r="BO282"/>
      <c r="BP282"/>
      <c r="BQ282"/>
      <c r="BR282"/>
      <c r="BS282"/>
      <c r="BT282"/>
      <c r="BU282"/>
      <c r="BV282"/>
      <c r="BW282"/>
      <c r="BX282"/>
      <c r="BY282"/>
      <c r="BZ282"/>
      <c r="CA282"/>
      <c r="CB282"/>
      <c r="CC282"/>
      <c r="CD282"/>
      <c r="CE282"/>
      <c r="CF282"/>
      <c r="CG282"/>
    </row>
    <row r="283" spans="1:85" s="199" customFormat="1" ht="12" customHeight="1">
      <c r="A283"/>
      <c r="B283"/>
      <c r="C283"/>
      <c r="D283"/>
      <c r="E283"/>
      <c r="F283"/>
      <c r="G283"/>
      <c r="H283"/>
      <c r="I283"/>
      <c r="J283"/>
      <c r="K283"/>
      <c r="L283"/>
      <c r="M283"/>
      <c r="N283"/>
      <c r="O283"/>
      <c r="P283"/>
      <c r="Q283"/>
      <c r="R283"/>
      <c r="S283"/>
      <c r="T283"/>
      <c r="U283"/>
      <c r="V283"/>
      <c r="W283"/>
      <c r="X283"/>
      <c r="Y283"/>
      <c r="Z283"/>
      <c r="AA283"/>
      <c r="AB283"/>
      <c r="AC283"/>
      <c r="AD283"/>
      <c r="AE283"/>
      <c r="AF283"/>
      <c r="AG283"/>
      <c r="AH283"/>
      <c r="AI283"/>
      <c r="AJ283"/>
      <c r="AK283"/>
      <c r="AL283"/>
      <c r="AM283"/>
      <c r="AN283"/>
      <c r="AO283"/>
      <c r="AP283"/>
      <c r="AQ283"/>
      <c r="AR283"/>
      <c r="AS283"/>
      <c r="AT283"/>
      <c r="AU283"/>
      <c r="AV283"/>
      <c r="AW283"/>
      <c r="AX283"/>
      <c r="AY283"/>
      <c r="AZ283"/>
      <c r="BA283"/>
      <c r="BB283"/>
      <c r="BC283"/>
      <c r="BD283"/>
      <c r="BE283"/>
      <c r="BF283"/>
      <c r="BG283"/>
      <c r="BH283"/>
      <c r="BI283"/>
      <c r="BJ283"/>
      <c r="BK283"/>
      <c r="BL283"/>
      <c r="BM283"/>
      <c r="BN283"/>
      <c r="BO283"/>
      <c r="BP283"/>
      <c r="BQ283"/>
      <c r="BR283"/>
      <c r="BS283"/>
      <c r="BT283"/>
      <c r="BU283"/>
      <c r="BV283"/>
      <c r="BW283"/>
      <c r="BX283"/>
      <c r="BY283"/>
      <c r="BZ283"/>
      <c r="CA283"/>
      <c r="CB283"/>
      <c r="CC283"/>
      <c r="CD283"/>
      <c r="CE283"/>
      <c r="CF283"/>
      <c r="CG283"/>
    </row>
    <row r="284" spans="1:85" s="199" customFormat="1" ht="12" customHeight="1">
      <c r="A284"/>
      <c r="B284"/>
      <c r="C284"/>
      <c r="D284"/>
      <c r="E284"/>
      <c r="F284"/>
      <c r="G284"/>
      <c r="H284"/>
      <c r="I284"/>
      <c r="J284"/>
      <c r="K284"/>
      <c r="L284"/>
      <c r="M284"/>
      <c r="N284"/>
      <c r="O284"/>
      <c r="P284"/>
      <c r="Q284"/>
      <c r="R284"/>
      <c r="S284"/>
      <c r="T284"/>
      <c r="U284"/>
      <c r="V284"/>
      <c r="W284"/>
      <c r="X284"/>
      <c r="Y284"/>
      <c r="Z284"/>
      <c r="AA284"/>
      <c r="AB284"/>
      <c r="AC284"/>
      <c r="AD284"/>
      <c r="AE284"/>
      <c r="AF284"/>
      <c r="AG284"/>
      <c r="AH284"/>
      <c r="AI284"/>
      <c r="AJ284"/>
      <c r="AK284"/>
      <c r="AL284"/>
      <c r="AM284"/>
      <c r="AN284"/>
      <c r="AO284"/>
      <c r="AP284"/>
      <c r="AQ284"/>
      <c r="AR284"/>
      <c r="AS284"/>
      <c r="AT284"/>
      <c r="AU284"/>
      <c r="AV284"/>
      <c r="AW284"/>
      <c r="AX284"/>
      <c r="AY284"/>
      <c r="AZ284"/>
      <c r="BA284"/>
      <c r="BB284"/>
      <c r="BC284"/>
      <c r="BD284"/>
      <c r="BE284"/>
      <c r="BF284"/>
      <c r="BG284"/>
      <c r="BH284"/>
      <c r="BI284"/>
      <c r="BJ284"/>
      <c r="BK284"/>
      <c r="BL284"/>
      <c r="BM284"/>
      <c r="BN284"/>
      <c r="BO284"/>
      <c r="BP284"/>
      <c r="BQ284"/>
      <c r="BR284"/>
      <c r="BS284"/>
      <c r="BT284"/>
      <c r="BU284"/>
      <c r="BV284"/>
      <c r="BW284"/>
      <c r="BX284"/>
      <c r="BY284"/>
      <c r="BZ284"/>
      <c r="CA284"/>
      <c r="CB284"/>
      <c r="CC284"/>
      <c r="CD284"/>
      <c r="CE284"/>
      <c r="CF284"/>
      <c r="CG284"/>
    </row>
    <row r="285" spans="1:85" s="199" customFormat="1" ht="12" customHeight="1">
      <c r="A285"/>
      <c r="B285"/>
      <c r="C285"/>
      <c r="D285"/>
      <c r="E285"/>
      <c r="F285"/>
      <c r="G285"/>
      <c r="H285"/>
      <c r="I285"/>
      <c r="J285"/>
      <c r="K285"/>
      <c r="L285"/>
      <c r="M285"/>
      <c r="N285"/>
      <c r="O285"/>
      <c r="P285"/>
      <c r="Q285"/>
      <c r="R285"/>
      <c r="S285"/>
      <c r="T285"/>
      <c r="U285"/>
      <c r="V285"/>
      <c r="W285"/>
      <c r="X285"/>
      <c r="Y285"/>
      <c r="Z285"/>
      <c r="AA285"/>
      <c r="AB285"/>
      <c r="AC285"/>
      <c r="AD285"/>
      <c r="AE285"/>
      <c r="AF285"/>
      <c r="AG285"/>
      <c r="AH285"/>
      <c r="AI285"/>
      <c r="AJ285"/>
      <c r="AK285"/>
      <c r="AL285"/>
      <c r="AM285"/>
      <c r="AN285"/>
      <c r="AO285"/>
      <c r="AP285"/>
      <c r="AQ285"/>
      <c r="AR285"/>
      <c r="AS285"/>
      <c r="AT285"/>
      <c r="AU285"/>
      <c r="AV285"/>
      <c r="AW285"/>
      <c r="AX285"/>
      <c r="AY285"/>
      <c r="AZ285"/>
      <c r="BA285"/>
      <c r="BB285"/>
      <c r="BC285"/>
      <c r="BD285"/>
      <c r="BE285"/>
      <c r="BF285"/>
      <c r="BG285"/>
      <c r="BH285"/>
      <c r="BI285"/>
      <c r="BJ285"/>
      <c r="BK285"/>
      <c r="BL285"/>
      <c r="BM285"/>
      <c r="BN285"/>
      <c r="BO285"/>
      <c r="BP285"/>
      <c r="BQ285"/>
      <c r="BR285"/>
      <c r="BS285"/>
      <c r="BT285"/>
      <c r="BU285"/>
      <c r="BV285"/>
      <c r="BW285"/>
      <c r="BX285"/>
      <c r="BY285"/>
      <c r="BZ285"/>
      <c r="CA285"/>
      <c r="CB285"/>
      <c r="CC285"/>
      <c r="CD285"/>
      <c r="CE285"/>
      <c r="CF285"/>
      <c r="CG285"/>
    </row>
    <row r="286" spans="1:85" s="199" customFormat="1" ht="12" customHeight="1">
      <c r="A286"/>
      <c r="B286"/>
      <c r="C286"/>
      <c r="D286"/>
      <c r="E286"/>
      <c r="F286"/>
      <c r="G286"/>
      <c r="H286"/>
      <c r="I286"/>
      <c r="J286"/>
      <c r="K286"/>
      <c r="L286"/>
      <c r="M286"/>
      <c r="N286"/>
      <c r="O286"/>
      <c r="P286"/>
      <c r="Q286"/>
      <c r="R286"/>
      <c r="S286"/>
      <c r="T286"/>
      <c r="U286"/>
      <c r="V286"/>
      <c r="W286"/>
      <c r="X286"/>
      <c r="Y286"/>
      <c r="Z286"/>
      <c r="AA286"/>
      <c r="AB286"/>
      <c r="AC286"/>
      <c r="AD286"/>
      <c r="AE286"/>
      <c r="AF286"/>
      <c r="AG286"/>
      <c r="AH286"/>
      <c r="AI286"/>
      <c r="AJ286"/>
      <c r="AK286"/>
      <c r="AL286"/>
      <c r="AM286"/>
      <c r="AN286"/>
      <c r="AO286"/>
      <c r="AP286"/>
      <c r="AQ286"/>
      <c r="AR286"/>
      <c r="AS286"/>
      <c r="AT286"/>
      <c r="AU286"/>
      <c r="AV286"/>
      <c r="AW286"/>
      <c r="AX286"/>
      <c r="AY286"/>
      <c r="AZ286"/>
      <c r="BA286"/>
      <c r="BB286"/>
      <c r="BC286"/>
      <c r="BD286"/>
      <c r="BE286"/>
      <c r="BF286"/>
      <c r="BG286"/>
      <c r="BH286"/>
      <c r="BI286"/>
      <c r="BJ286"/>
      <c r="BK286"/>
      <c r="BL286"/>
      <c r="BM286"/>
      <c r="BN286"/>
      <c r="BO286"/>
      <c r="BP286"/>
      <c r="BQ286"/>
      <c r="BR286"/>
      <c r="BS286"/>
      <c r="BT286"/>
      <c r="BU286"/>
      <c r="BV286"/>
      <c r="BW286"/>
      <c r="BX286"/>
      <c r="BY286"/>
      <c r="BZ286"/>
      <c r="CA286"/>
      <c r="CB286"/>
      <c r="CC286"/>
      <c r="CD286"/>
      <c r="CE286"/>
      <c r="CF286"/>
      <c r="CG286"/>
    </row>
    <row r="287" spans="1:85" s="199" customFormat="1" ht="12" customHeight="1">
      <c r="A287"/>
      <c r="B287"/>
      <c r="C287"/>
      <c r="D287"/>
      <c r="E287"/>
      <c r="F287"/>
      <c r="G287"/>
      <c r="H287"/>
      <c r="I287"/>
      <c r="J287"/>
      <c r="K287"/>
      <c r="L287"/>
      <c r="M287"/>
      <c r="N287"/>
      <c r="O287"/>
      <c r="P287"/>
      <c r="Q287"/>
      <c r="R287"/>
      <c r="S287"/>
      <c r="T287"/>
      <c r="U287"/>
      <c r="V287"/>
      <c r="W287"/>
      <c r="X287"/>
      <c r="Y287"/>
      <c r="Z287"/>
      <c r="AA287"/>
      <c r="AB287"/>
      <c r="AC287"/>
      <c r="AD287"/>
      <c r="AE287"/>
      <c r="AF287"/>
      <c r="AG287"/>
      <c r="AH287"/>
      <c r="AI287"/>
      <c r="AJ287"/>
      <c r="AK287"/>
      <c r="AL287"/>
      <c r="AM287"/>
      <c r="AN287"/>
      <c r="AO287"/>
      <c r="AP287"/>
      <c r="AQ287"/>
      <c r="AR287"/>
      <c r="AS287"/>
      <c r="AT287"/>
      <c r="AU287"/>
      <c r="AV287"/>
      <c r="AW287"/>
      <c r="AX287"/>
      <c r="AY287"/>
      <c r="AZ287"/>
      <c r="BA287"/>
      <c r="BB287"/>
      <c r="BC287"/>
      <c r="BD287"/>
      <c r="BE287"/>
      <c r="BF287"/>
      <c r="BG287"/>
      <c r="BH287"/>
      <c r="BI287"/>
      <c r="BJ287"/>
      <c r="BK287"/>
      <c r="BL287"/>
      <c r="BM287"/>
      <c r="BN287"/>
      <c r="BO287"/>
      <c r="BP287"/>
      <c r="BQ287"/>
      <c r="BR287"/>
      <c r="BS287"/>
      <c r="BT287"/>
      <c r="BU287"/>
      <c r="BV287"/>
      <c r="BW287"/>
      <c r="BX287"/>
      <c r="BY287"/>
      <c r="BZ287"/>
      <c r="CA287"/>
      <c r="CB287"/>
      <c r="CC287"/>
      <c r="CD287"/>
      <c r="CE287"/>
      <c r="CF287"/>
      <c r="CG287"/>
    </row>
    <row r="288" spans="1:85" s="199" customFormat="1" ht="12" customHeight="1">
      <c r="A288"/>
      <c r="B288"/>
      <c r="C288"/>
      <c r="D288"/>
      <c r="E288"/>
      <c r="F288"/>
      <c r="G288"/>
      <c r="H288"/>
      <c r="I288"/>
      <c r="J288"/>
      <c r="K288"/>
      <c r="L288"/>
      <c r="M288"/>
      <c r="N288"/>
      <c r="O288"/>
      <c r="P288"/>
      <c r="Q288"/>
      <c r="R288"/>
      <c r="S288"/>
      <c r="T288"/>
      <c r="U288"/>
      <c r="V288"/>
      <c r="W288"/>
      <c r="X288"/>
      <c r="Y288"/>
      <c r="Z288"/>
      <c r="AA288"/>
      <c r="AB288"/>
      <c r="AC288"/>
      <c r="AD288"/>
      <c r="AE288"/>
      <c r="AF288"/>
      <c r="AG288"/>
      <c r="AH288"/>
      <c r="AI288"/>
      <c r="AJ288"/>
      <c r="AK288"/>
      <c r="AL288"/>
      <c r="AM288"/>
      <c r="AN288"/>
      <c r="AO288"/>
      <c r="AP288"/>
      <c r="AQ288"/>
      <c r="AR288"/>
      <c r="AS288"/>
      <c r="AT288"/>
      <c r="AU288"/>
      <c r="AV288"/>
      <c r="AW288"/>
      <c r="AX288"/>
      <c r="AY288"/>
      <c r="AZ288"/>
      <c r="BA288"/>
      <c r="BB288"/>
      <c r="BC288"/>
      <c r="BD288"/>
      <c r="BE288"/>
      <c r="BF288"/>
      <c r="BG288"/>
      <c r="BH288"/>
      <c r="BI288"/>
      <c r="BJ288"/>
      <c r="BK288"/>
      <c r="BL288"/>
      <c r="BM288"/>
      <c r="BN288"/>
      <c r="BO288"/>
      <c r="BP288"/>
      <c r="BQ288"/>
      <c r="BR288"/>
      <c r="BS288"/>
      <c r="BT288"/>
      <c r="BU288"/>
      <c r="BV288"/>
      <c r="BW288"/>
      <c r="BX288"/>
      <c r="BY288"/>
      <c r="BZ288"/>
      <c r="CA288"/>
      <c r="CB288"/>
      <c r="CC288"/>
      <c r="CD288"/>
      <c r="CE288"/>
      <c r="CF288"/>
      <c r="CG288"/>
    </row>
    <row r="289" spans="1:85" s="199" customFormat="1" ht="12" customHeight="1">
      <c r="A289"/>
      <c r="B289"/>
      <c r="C289"/>
      <c r="D289"/>
      <c r="E289"/>
      <c r="F289"/>
      <c r="G289"/>
      <c r="H289"/>
      <c r="I289"/>
      <c r="J289"/>
      <c r="K289"/>
      <c r="L289"/>
      <c r="M289"/>
      <c r="N289"/>
      <c r="O289"/>
      <c r="P289"/>
      <c r="Q289"/>
      <c r="R289"/>
      <c r="S289"/>
      <c r="T289"/>
      <c r="U289"/>
      <c r="V289"/>
      <c r="W289"/>
      <c r="X289"/>
      <c r="Y289"/>
      <c r="Z289"/>
      <c r="AA289"/>
      <c r="AB289"/>
      <c r="AC289"/>
      <c r="AD289"/>
      <c r="AE289"/>
      <c r="AF289"/>
      <c r="AG289"/>
      <c r="AH289"/>
      <c r="AI289"/>
      <c r="AJ289"/>
      <c r="AK289"/>
      <c r="AL289"/>
      <c r="AM289"/>
      <c r="AN289"/>
      <c r="AO289"/>
      <c r="AP289"/>
      <c r="AQ289"/>
      <c r="AR289"/>
      <c r="AS289"/>
      <c r="AT289"/>
      <c r="AU289"/>
      <c r="AV289"/>
      <c r="AW289"/>
      <c r="AX289"/>
      <c r="AY289"/>
      <c r="AZ289"/>
      <c r="BA289"/>
      <c r="BB289"/>
      <c r="BC289"/>
      <c r="BD289"/>
      <c r="BE289"/>
      <c r="BF289"/>
      <c r="BG289"/>
      <c r="BH289"/>
      <c r="BI289"/>
      <c r="BJ289"/>
      <c r="BK289"/>
      <c r="BL289"/>
      <c r="BM289"/>
      <c r="BN289"/>
      <c r="BO289"/>
      <c r="BP289"/>
      <c r="BQ289"/>
      <c r="BR289"/>
      <c r="BS289"/>
      <c r="BT289"/>
      <c r="BU289"/>
      <c r="BV289"/>
      <c r="BW289"/>
      <c r="BX289"/>
      <c r="BY289"/>
      <c r="BZ289"/>
      <c r="CA289"/>
      <c r="CB289"/>
      <c r="CC289"/>
      <c r="CD289"/>
      <c r="CE289"/>
      <c r="CF289"/>
      <c r="CG289"/>
    </row>
    <row r="290" spans="1:85" s="199" customFormat="1" ht="12" customHeight="1">
      <c r="A290"/>
      <c r="B290"/>
      <c r="C290"/>
      <c r="D290"/>
      <c r="E290"/>
      <c r="F290"/>
      <c r="G290"/>
      <c r="H290"/>
      <c r="I290"/>
      <c r="J290"/>
      <c r="K290"/>
      <c r="L290"/>
      <c r="M290"/>
      <c r="N290"/>
      <c r="O290"/>
      <c r="P290"/>
      <c r="Q290"/>
      <c r="R290"/>
      <c r="S290"/>
      <c r="T290"/>
      <c r="U290"/>
      <c r="V290"/>
      <c r="W290"/>
      <c r="X290"/>
      <c r="Y290"/>
      <c r="Z290"/>
      <c r="AA290"/>
      <c r="AB290"/>
      <c r="AC290"/>
      <c r="AD290"/>
      <c r="AE290"/>
      <c r="AF290"/>
      <c r="AG290"/>
      <c r="AH290"/>
      <c r="AI290"/>
      <c r="AJ290"/>
      <c r="AK290"/>
      <c r="AL290"/>
      <c r="AM290"/>
      <c r="AN290"/>
      <c r="AO290"/>
      <c r="AP290"/>
      <c r="AQ290"/>
      <c r="AR290"/>
      <c r="AS290"/>
      <c r="AT290"/>
      <c r="AU290"/>
      <c r="AV290"/>
      <c r="AW290"/>
      <c r="AX290"/>
      <c r="AY290"/>
      <c r="AZ290"/>
      <c r="BA290"/>
      <c r="BB290"/>
      <c r="BC290"/>
      <c r="BD290"/>
      <c r="BE290"/>
      <c r="BF290"/>
      <c r="BG290"/>
      <c r="BH290"/>
      <c r="BI290"/>
      <c r="BJ290"/>
      <c r="BK290"/>
      <c r="BL290"/>
      <c r="BM290"/>
      <c r="BN290"/>
      <c r="BO290"/>
      <c r="BP290"/>
      <c r="BQ290"/>
      <c r="BR290"/>
      <c r="BS290"/>
      <c r="BT290"/>
      <c r="BU290"/>
      <c r="BV290"/>
      <c r="BW290"/>
      <c r="BX290"/>
      <c r="BY290"/>
      <c r="BZ290"/>
      <c r="CA290"/>
      <c r="CB290"/>
      <c r="CC290"/>
      <c r="CD290"/>
      <c r="CE290"/>
      <c r="CF290"/>
      <c r="CG290"/>
    </row>
    <row r="291" spans="1:85" s="199" customFormat="1" ht="12" customHeight="1">
      <c r="A291"/>
      <c r="B291"/>
      <c r="C291"/>
      <c r="D291"/>
      <c r="E291"/>
      <c r="F291"/>
      <c r="G291"/>
      <c r="H291"/>
      <c r="I291"/>
      <c r="J291"/>
      <c r="K291"/>
      <c r="L291"/>
      <c r="M291"/>
      <c r="N291"/>
      <c r="O291"/>
      <c r="P291"/>
      <c r="Q291"/>
      <c r="R291"/>
      <c r="S291"/>
      <c r="T291"/>
      <c r="U291"/>
      <c r="V291"/>
      <c r="W291"/>
      <c r="X291"/>
      <c r="Y291"/>
      <c r="Z291"/>
      <c r="AA291"/>
      <c r="AB291"/>
      <c r="AC291"/>
      <c r="AD291"/>
      <c r="AE291"/>
      <c r="AF291"/>
      <c r="AG291"/>
      <c r="AH291"/>
      <c r="AI291"/>
      <c r="AJ291"/>
      <c r="AK291"/>
      <c r="AL291"/>
      <c r="AM291"/>
      <c r="AN291"/>
      <c r="AO291"/>
      <c r="AP291"/>
      <c r="AQ291"/>
      <c r="AR291"/>
      <c r="AS291"/>
      <c r="AT291"/>
      <c r="AU291"/>
      <c r="AV291"/>
      <c r="AW291"/>
      <c r="AX291"/>
      <c r="AY291"/>
      <c r="AZ291"/>
      <c r="BA291"/>
      <c r="BB291"/>
      <c r="BC291"/>
      <c r="BD291"/>
      <c r="BE291"/>
      <c r="BF291"/>
      <c r="BG291"/>
      <c r="BH291"/>
      <c r="BI291"/>
      <c r="BJ291"/>
      <c r="BK291"/>
      <c r="BL291"/>
      <c r="BM291"/>
      <c r="BN291"/>
      <c r="BO291"/>
      <c r="BP291"/>
      <c r="BQ291"/>
      <c r="BR291"/>
      <c r="BS291"/>
      <c r="BT291"/>
      <c r="BU291"/>
      <c r="BV291"/>
      <c r="BW291"/>
      <c r="BX291"/>
      <c r="BY291"/>
      <c r="BZ291"/>
      <c r="CA291"/>
      <c r="CB291"/>
      <c r="CC291"/>
      <c r="CD291"/>
      <c r="CE291"/>
      <c r="CF291"/>
      <c r="CG291"/>
    </row>
    <row r="292" spans="1:85" s="199" customFormat="1" ht="12" customHeight="1">
      <c r="A292"/>
      <c r="B292"/>
      <c r="C292"/>
      <c r="D292"/>
      <c r="E292"/>
      <c r="F292"/>
      <c r="G292"/>
      <c r="H292"/>
      <c r="I292"/>
      <c r="J292"/>
      <c r="K292"/>
      <c r="L292"/>
      <c r="M292"/>
      <c r="N292"/>
      <c r="O292"/>
      <c r="P292"/>
      <c r="Q292"/>
      <c r="R292"/>
      <c r="S292"/>
      <c r="T292"/>
      <c r="U292"/>
      <c r="V292"/>
      <c r="W292"/>
      <c r="X292"/>
      <c r="Y292"/>
      <c r="Z292"/>
      <c r="AA292"/>
      <c r="AB292"/>
      <c r="AC292"/>
      <c r="AD292"/>
      <c r="AE292"/>
      <c r="AF292"/>
      <c r="AG292"/>
      <c r="AH292"/>
      <c r="AI292"/>
      <c r="AJ292"/>
      <c r="AK292"/>
      <c r="AL292"/>
      <c r="AM292"/>
      <c r="AN292"/>
      <c r="AO292"/>
      <c r="AP292"/>
      <c r="AQ292"/>
      <c r="AR292"/>
      <c r="AS292"/>
      <c r="AT292"/>
      <c r="AU292"/>
      <c r="AV292"/>
      <c r="AW292"/>
      <c r="AX292"/>
      <c r="AY292"/>
      <c r="AZ292"/>
      <c r="BA292"/>
      <c r="BB292"/>
      <c r="BC292"/>
      <c r="BD292"/>
      <c r="BE292"/>
      <c r="BF292"/>
      <c r="BG292"/>
      <c r="BH292"/>
      <c r="BI292"/>
      <c r="BJ292"/>
      <c r="BK292"/>
      <c r="BL292"/>
      <c r="BM292"/>
      <c r="BN292"/>
      <c r="BO292"/>
      <c r="BP292"/>
      <c r="BQ292"/>
      <c r="BR292"/>
      <c r="BS292"/>
      <c r="BT292"/>
      <c r="BU292"/>
      <c r="BV292"/>
      <c r="BW292"/>
      <c r="BX292"/>
      <c r="BY292"/>
      <c r="BZ292"/>
      <c r="CA292"/>
      <c r="CB292"/>
      <c r="CC292"/>
      <c r="CD292"/>
      <c r="CE292"/>
      <c r="CF292"/>
      <c r="CG292"/>
    </row>
    <row r="293" spans="1:85" s="199" customFormat="1" ht="12" customHeight="1">
      <c r="A293"/>
      <c r="B293"/>
      <c r="C293"/>
      <c r="D293"/>
      <c r="E293"/>
      <c r="F293"/>
      <c r="G293"/>
      <c r="H293"/>
      <c r="I293"/>
      <c r="J293"/>
      <c r="K293"/>
      <c r="L293"/>
      <c r="M293"/>
      <c r="N293"/>
      <c r="O293"/>
      <c r="P293"/>
      <c r="Q293"/>
      <c r="R293"/>
      <c r="S293"/>
      <c r="T293"/>
      <c r="U293"/>
      <c r="V293"/>
      <c r="W293"/>
      <c r="X293"/>
      <c r="Y293"/>
      <c r="Z293"/>
      <c r="AA293"/>
      <c r="AB293"/>
      <c r="AC293"/>
      <c r="AD293"/>
      <c r="AE293"/>
      <c r="AF293"/>
      <c r="AG293"/>
      <c r="AH293"/>
      <c r="AI293"/>
      <c r="AJ293"/>
      <c r="AK293"/>
      <c r="AL293"/>
      <c r="AM293"/>
      <c r="AN293"/>
      <c r="AO293"/>
      <c r="AP293"/>
      <c r="AQ293"/>
      <c r="AR293"/>
      <c r="AS293"/>
      <c r="AT293"/>
      <c r="AU293"/>
      <c r="AV293"/>
      <c r="AW293"/>
      <c r="AX293"/>
      <c r="AY293"/>
      <c r="AZ293"/>
      <c r="BA293"/>
      <c r="BB293"/>
      <c r="BC293"/>
      <c r="BD293"/>
      <c r="BE293"/>
      <c r="BF293"/>
      <c r="BG293"/>
      <c r="BH293"/>
      <c r="BI293"/>
      <c r="BJ293"/>
      <c r="BK293"/>
      <c r="BL293"/>
      <c r="BM293"/>
      <c r="BN293"/>
      <c r="BO293"/>
      <c r="BP293"/>
      <c r="BQ293"/>
      <c r="BR293"/>
      <c r="BS293"/>
      <c r="BT293"/>
      <c r="BU293"/>
      <c r="BV293"/>
      <c r="BW293"/>
      <c r="BX293"/>
      <c r="BY293"/>
      <c r="BZ293"/>
      <c r="CA293"/>
      <c r="CB293"/>
      <c r="CC293"/>
      <c r="CD293"/>
      <c r="CE293"/>
      <c r="CF293"/>
      <c r="CG293"/>
    </row>
    <row r="294" spans="1:85" s="199" customFormat="1" ht="12" customHeight="1">
      <c r="A294"/>
      <c r="B294"/>
      <c r="C294"/>
      <c r="D294"/>
      <c r="E294"/>
      <c r="F294"/>
      <c r="G294"/>
      <c r="H294"/>
      <c r="I294"/>
      <c r="J294"/>
      <c r="K294"/>
      <c r="L294"/>
      <c r="M294"/>
      <c r="N294"/>
      <c r="O294"/>
      <c r="P294"/>
      <c r="Q294"/>
      <c r="R294"/>
      <c r="S294"/>
      <c r="T294"/>
      <c r="U294"/>
      <c r="V294"/>
      <c r="W294"/>
      <c r="X294"/>
      <c r="Y294"/>
      <c r="Z294"/>
      <c r="AA294"/>
      <c r="AB294"/>
      <c r="AC294"/>
      <c r="AD294"/>
      <c r="AE294"/>
      <c r="AF294"/>
      <c r="AG294"/>
      <c r="AH294"/>
      <c r="AI294"/>
      <c r="AJ294"/>
      <c r="AK294"/>
      <c r="AL294"/>
      <c r="AM294"/>
      <c r="AN294"/>
      <c r="AO294"/>
      <c r="AP294"/>
      <c r="AQ294"/>
      <c r="AR294"/>
      <c r="AS294"/>
      <c r="AT294"/>
      <c r="AU294"/>
      <c r="AV294"/>
      <c r="AW294"/>
      <c r="AX294"/>
      <c r="AY294"/>
      <c r="AZ294"/>
      <c r="BA294"/>
      <c r="BB294"/>
      <c r="BC294"/>
      <c r="BD294"/>
      <c r="BE294"/>
      <c r="BF294"/>
      <c r="BG294"/>
      <c r="BH294"/>
      <c r="BI294"/>
      <c r="BJ294"/>
      <c r="BK294"/>
      <c r="BL294"/>
      <c r="BM294"/>
      <c r="BN294"/>
      <c r="BO294"/>
      <c r="BP294"/>
      <c r="BQ294"/>
      <c r="BR294"/>
      <c r="BS294"/>
      <c r="BT294"/>
      <c r="BU294"/>
      <c r="BV294"/>
      <c r="BW294"/>
      <c r="BX294"/>
      <c r="BY294"/>
      <c r="BZ294"/>
      <c r="CA294"/>
      <c r="CB294"/>
      <c r="CC294"/>
      <c r="CD294"/>
      <c r="CE294"/>
      <c r="CF294"/>
      <c r="CG294"/>
    </row>
    <row r="295" spans="1:85" s="199" customFormat="1" ht="12" customHeight="1">
      <c r="A295"/>
      <c r="B295"/>
      <c r="C295"/>
      <c r="D295"/>
      <c r="E295"/>
      <c r="F295"/>
      <c r="G295"/>
      <c r="H295"/>
      <c r="I295"/>
      <c r="J295"/>
      <c r="K295"/>
      <c r="L295"/>
      <c r="M295"/>
      <c r="N295"/>
      <c r="O295"/>
      <c r="P295"/>
      <c r="Q295"/>
      <c r="R295"/>
      <c r="S295"/>
      <c r="T295"/>
      <c r="U295"/>
      <c r="V295"/>
      <c r="W295"/>
      <c r="X295"/>
      <c r="Y295"/>
      <c r="Z295"/>
      <c r="AA295"/>
      <c r="AB295"/>
      <c r="AC295"/>
      <c r="AD295"/>
      <c r="AE295"/>
      <c r="AF295"/>
      <c r="AG295"/>
      <c r="AH295"/>
      <c r="AI295"/>
      <c r="AJ295"/>
      <c r="AK295"/>
      <c r="AL295"/>
      <c r="AM295"/>
      <c r="AN295"/>
      <c r="AO295"/>
      <c r="AP295"/>
      <c r="AQ295"/>
      <c r="AR295"/>
      <c r="AS295"/>
      <c r="AT295"/>
      <c r="AU295"/>
      <c r="AV295"/>
      <c r="AW295"/>
      <c r="AX295"/>
      <c r="AY295"/>
      <c r="AZ295"/>
      <c r="BA295"/>
      <c r="BB295"/>
      <c r="BC295"/>
      <c r="BD295"/>
      <c r="BE295"/>
      <c r="BF295"/>
      <c r="BG295"/>
      <c r="BH295"/>
      <c r="BI295"/>
      <c r="BJ295"/>
      <c r="BK295"/>
      <c r="BL295"/>
      <c r="BM295"/>
      <c r="BN295"/>
      <c r="BO295"/>
      <c r="BP295"/>
      <c r="BQ295"/>
      <c r="BR295"/>
      <c r="BS295"/>
      <c r="BT295"/>
      <c r="BU295"/>
      <c r="BV295"/>
      <c r="BW295"/>
      <c r="BX295"/>
      <c r="BY295"/>
      <c r="BZ295"/>
      <c r="CA295"/>
      <c r="CB295"/>
      <c r="CC295"/>
      <c r="CD295"/>
      <c r="CE295"/>
      <c r="CF295"/>
      <c r="CG295"/>
    </row>
    <row r="296" spans="1:85" s="199" customFormat="1" ht="12" customHeight="1">
      <c r="A296"/>
      <c r="B296"/>
      <c r="C296"/>
      <c r="D296"/>
      <c r="E296"/>
      <c r="F296"/>
      <c r="G296"/>
      <c r="H296"/>
      <c r="I296"/>
      <c r="J296"/>
      <c r="K296"/>
      <c r="L296"/>
      <c r="M296"/>
      <c r="N296"/>
      <c r="O296"/>
      <c r="P296"/>
      <c r="Q296"/>
      <c r="R296"/>
      <c r="S296"/>
      <c r="T296"/>
      <c r="U296"/>
      <c r="V296"/>
      <c r="W296"/>
      <c r="X296"/>
      <c r="Y296"/>
      <c r="Z296"/>
      <c r="AA296"/>
      <c r="AB296"/>
      <c r="AC296"/>
      <c r="AD296"/>
      <c r="AE296"/>
      <c r="AF296"/>
      <c r="AG296"/>
      <c r="AH296"/>
      <c r="AI296"/>
      <c r="AJ296"/>
      <c r="AK296"/>
      <c r="AL296"/>
      <c r="AM296"/>
      <c r="AN296"/>
      <c r="AO296"/>
      <c r="AP296"/>
      <c r="AQ296"/>
      <c r="AR296"/>
      <c r="AS296"/>
      <c r="AT296"/>
      <c r="AU296"/>
      <c r="AV296"/>
      <c r="AW296"/>
      <c r="AX296"/>
      <c r="AY296"/>
      <c r="AZ296"/>
      <c r="BA296"/>
      <c r="BB296"/>
      <c r="BC296"/>
      <c r="BD296"/>
      <c r="BE296"/>
      <c r="BF296"/>
      <c r="BG296"/>
      <c r="BH296"/>
      <c r="BI296"/>
      <c r="BJ296"/>
      <c r="BK296"/>
      <c r="BL296"/>
      <c r="BM296"/>
      <c r="BN296"/>
      <c r="BO296"/>
      <c r="BP296"/>
      <c r="BQ296"/>
      <c r="BR296"/>
      <c r="BS296"/>
      <c r="BT296"/>
      <c r="BU296"/>
      <c r="BV296"/>
      <c r="BW296"/>
      <c r="BX296"/>
      <c r="BY296"/>
      <c r="BZ296"/>
      <c r="CA296"/>
      <c r="CB296"/>
      <c r="CC296"/>
      <c r="CD296"/>
      <c r="CE296"/>
      <c r="CF296"/>
      <c r="CG296"/>
    </row>
    <row r="297" spans="1:85" s="199" customFormat="1" ht="12" customHeight="1">
      <c r="A297"/>
      <c r="B297"/>
      <c r="C297"/>
      <c r="D297"/>
      <c r="E297"/>
      <c r="F297"/>
      <c r="G297"/>
      <c r="H297"/>
      <c r="I297"/>
      <c r="J297"/>
      <c r="K297"/>
      <c r="L297"/>
      <c r="M297"/>
      <c r="N297"/>
      <c r="O297"/>
      <c r="P297"/>
      <c r="Q297"/>
      <c r="R297"/>
      <c r="S297"/>
      <c r="T297"/>
      <c r="U297"/>
      <c r="V297"/>
      <c r="W297"/>
      <c r="X297"/>
      <c r="Y297"/>
      <c r="Z297"/>
      <c r="AA297"/>
      <c r="AB297"/>
      <c r="AC297"/>
      <c r="AD297"/>
      <c r="AE297"/>
      <c r="AF297"/>
      <c r="AG297"/>
      <c r="AH297"/>
      <c r="AI297"/>
      <c r="AJ297"/>
      <c r="AK297"/>
      <c r="AL297"/>
      <c r="AM297"/>
      <c r="AN297"/>
      <c r="AO297"/>
      <c r="AP297"/>
      <c r="AQ297"/>
      <c r="AR297"/>
      <c r="AS297"/>
      <c r="AT297"/>
      <c r="AU297"/>
      <c r="AV297"/>
      <c r="AW297"/>
      <c r="AX297"/>
      <c r="AY297"/>
      <c r="AZ297"/>
      <c r="BA297"/>
      <c r="BB297"/>
      <c r="BC297"/>
      <c r="BD297"/>
      <c r="BE297"/>
      <c r="BF297"/>
      <c r="BG297"/>
      <c r="BH297"/>
      <c r="BI297"/>
      <c r="BJ297"/>
      <c r="BK297"/>
      <c r="BL297"/>
      <c r="BM297"/>
      <c r="BN297"/>
      <c r="BO297"/>
      <c r="BP297"/>
      <c r="BQ297"/>
      <c r="BR297"/>
      <c r="BS297"/>
      <c r="BT297"/>
      <c r="BU297"/>
      <c r="BV297"/>
      <c r="BW297"/>
      <c r="BX297"/>
      <c r="BY297"/>
      <c r="BZ297"/>
      <c r="CA297"/>
      <c r="CB297"/>
      <c r="CC297"/>
      <c r="CD297"/>
      <c r="CE297"/>
      <c r="CF297"/>
      <c r="CG297"/>
    </row>
    <row r="298" spans="1:85" s="199" customFormat="1" ht="12" customHeight="1">
      <c r="A298"/>
      <c r="B298"/>
      <c r="C298"/>
      <c r="D298"/>
      <c r="E298"/>
      <c r="F298"/>
      <c r="G298"/>
      <c r="H298"/>
      <c r="I298"/>
      <c r="J298"/>
      <c r="K298"/>
      <c r="L298"/>
      <c r="M298"/>
      <c r="N298"/>
      <c r="O298"/>
      <c r="P298"/>
      <c r="Q298"/>
      <c r="R298"/>
      <c r="S298"/>
      <c r="T298"/>
      <c r="U298"/>
      <c r="V298"/>
      <c r="W298"/>
      <c r="X298"/>
      <c r="Y298"/>
      <c r="Z298"/>
      <c r="AA298"/>
      <c r="AB298"/>
      <c r="AC298"/>
      <c r="AD298"/>
      <c r="AE298"/>
      <c r="AF298"/>
      <c r="AG298"/>
      <c r="AH298"/>
      <c r="AI298"/>
      <c r="AJ298"/>
      <c r="AK298"/>
      <c r="AL298"/>
      <c r="AM298"/>
      <c r="AN298"/>
      <c r="AO298"/>
      <c r="AP298"/>
      <c r="AQ298"/>
      <c r="AR298"/>
      <c r="AS298"/>
      <c r="AT298"/>
      <c r="AU298"/>
      <c r="AV298"/>
      <c r="AW298"/>
      <c r="AX298"/>
      <c r="AY298"/>
      <c r="AZ298"/>
      <c r="BA298"/>
      <c r="BB298"/>
      <c r="BC298"/>
      <c r="BD298"/>
      <c r="BE298"/>
      <c r="BF298"/>
      <c r="BG298"/>
      <c r="BH298"/>
      <c r="BI298"/>
      <c r="BJ298"/>
      <c r="BK298"/>
      <c r="BL298"/>
      <c r="BM298"/>
      <c r="BN298"/>
      <c r="BO298"/>
      <c r="BP298"/>
      <c r="BQ298"/>
      <c r="BR298"/>
      <c r="BS298"/>
      <c r="BT298"/>
      <c r="BU298"/>
      <c r="BV298"/>
      <c r="BW298"/>
      <c r="BX298"/>
      <c r="BY298"/>
      <c r="BZ298"/>
      <c r="CA298"/>
      <c r="CB298"/>
      <c r="CC298"/>
      <c r="CD298"/>
      <c r="CE298"/>
      <c r="CF298"/>
      <c r="CG298"/>
    </row>
    <row r="299" spans="1:85" s="199" customFormat="1" ht="12" customHeight="1">
      <c r="A299"/>
      <c r="B299"/>
      <c r="C299"/>
      <c r="D299"/>
      <c r="E299"/>
      <c r="F299"/>
      <c r="G299"/>
      <c r="H299"/>
      <c r="I299"/>
      <c r="J299"/>
      <c r="K299"/>
      <c r="L299"/>
      <c r="M299"/>
      <c r="N299"/>
      <c r="O299"/>
      <c r="P299"/>
      <c r="Q299"/>
      <c r="R299"/>
      <c r="S299"/>
      <c r="T299"/>
      <c r="U299"/>
      <c r="V299"/>
      <c r="W299"/>
      <c r="X299"/>
      <c r="Y299"/>
      <c r="Z299"/>
      <c r="AA299"/>
      <c r="AB299"/>
      <c r="AC299"/>
      <c r="AD299"/>
      <c r="AE299"/>
      <c r="AF299"/>
      <c r="AG299"/>
      <c r="AH299"/>
      <c r="AI299"/>
      <c r="AJ299"/>
      <c r="AK299"/>
      <c r="AL299"/>
      <c r="AM299"/>
      <c r="AN299"/>
      <c r="AO299"/>
      <c r="AP299"/>
      <c r="AQ299"/>
      <c r="AR299"/>
      <c r="AS299"/>
      <c r="AT299"/>
      <c r="AU299"/>
      <c r="AV299"/>
      <c r="AW299"/>
      <c r="AX299"/>
      <c r="AY299"/>
      <c r="AZ299"/>
      <c r="BA299"/>
      <c r="BB299"/>
      <c r="BC299"/>
      <c r="BD299"/>
      <c r="BE299"/>
      <c r="BF299"/>
      <c r="BG299"/>
      <c r="BH299"/>
      <c r="BI299"/>
      <c r="BJ299"/>
      <c r="BK299"/>
      <c r="BL299"/>
      <c r="BM299"/>
      <c r="BN299"/>
      <c r="BO299"/>
      <c r="BP299"/>
      <c r="BQ299"/>
      <c r="BR299"/>
      <c r="BS299"/>
      <c r="BT299"/>
      <c r="BU299"/>
      <c r="BV299"/>
      <c r="BW299"/>
      <c r="BX299"/>
      <c r="BY299"/>
      <c r="BZ299"/>
      <c r="CA299"/>
      <c r="CB299"/>
      <c r="CC299"/>
      <c r="CD299"/>
      <c r="CE299"/>
      <c r="CF299"/>
      <c r="CG299"/>
    </row>
    <row r="300" spans="1:85" s="199" customFormat="1" ht="12" customHeight="1">
      <c r="A300"/>
      <c r="B300"/>
      <c r="C300"/>
      <c r="D300"/>
      <c r="E300"/>
      <c r="F300"/>
      <c r="G300"/>
      <c r="H300"/>
      <c r="I300"/>
      <c r="J300"/>
      <c r="K300"/>
      <c r="L300"/>
      <c r="M300"/>
      <c r="N300"/>
      <c r="O300"/>
      <c r="P300"/>
      <c r="Q300"/>
      <c r="R300"/>
      <c r="S300"/>
      <c r="T300"/>
      <c r="U300"/>
      <c r="V300"/>
      <c r="W300"/>
      <c r="X300"/>
      <c r="Y300"/>
      <c r="Z300"/>
      <c r="AA300"/>
      <c r="AB300"/>
      <c r="AC300"/>
      <c r="AD300"/>
      <c r="AE300"/>
      <c r="AF300"/>
      <c r="AG300"/>
      <c r="AH300"/>
      <c r="AI300"/>
      <c r="AJ300"/>
      <c r="AK300"/>
      <c r="AL300"/>
      <c r="AM300"/>
      <c r="AN300"/>
      <c r="AO300"/>
      <c r="AP300"/>
      <c r="AQ300"/>
      <c r="AR300"/>
      <c r="AS300"/>
      <c r="AT300"/>
      <c r="AU300"/>
      <c r="AV300"/>
      <c r="AW300"/>
      <c r="AX300"/>
      <c r="AY300"/>
      <c r="AZ300"/>
      <c r="BA300"/>
      <c r="BB300"/>
      <c r="BC300"/>
      <c r="BD300"/>
      <c r="BE300"/>
      <c r="BF300"/>
      <c r="BG300"/>
      <c r="BH300"/>
      <c r="BI300"/>
      <c r="BJ300"/>
      <c r="BK300"/>
      <c r="BL300"/>
      <c r="BM300"/>
      <c r="BN300"/>
      <c r="BO300"/>
      <c r="BP300"/>
      <c r="BQ300"/>
      <c r="BR300"/>
      <c r="BS300"/>
      <c r="BT300"/>
      <c r="BU300"/>
      <c r="BV300"/>
      <c r="BW300"/>
      <c r="BX300"/>
      <c r="BY300"/>
      <c r="BZ300"/>
      <c r="CA300"/>
      <c r="CB300"/>
      <c r="CC300"/>
      <c r="CD300"/>
      <c r="CE300"/>
      <c r="CF300"/>
      <c r="CG300"/>
    </row>
    <row r="301" spans="1:85" s="199" customFormat="1" ht="12" customHeight="1">
      <c r="A301"/>
      <c r="B301"/>
      <c r="C301"/>
      <c r="D301"/>
      <c r="E301"/>
      <c r="F301"/>
      <c r="G301"/>
      <c r="H301"/>
      <c r="I301"/>
      <c r="J301"/>
      <c r="K301"/>
      <c r="L301"/>
      <c r="M301"/>
      <c r="N301"/>
      <c r="O301"/>
      <c r="P301"/>
      <c r="Q301"/>
      <c r="R301"/>
      <c r="S301"/>
      <c r="T301"/>
      <c r="U301"/>
      <c r="V301"/>
      <c r="W301"/>
      <c r="X301"/>
      <c r="Y301"/>
      <c r="Z301"/>
      <c r="AA301"/>
      <c r="AB301"/>
      <c r="AC301"/>
      <c r="AD301"/>
      <c r="AE301"/>
      <c r="AF301"/>
      <c r="AG301"/>
      <c r="AH301"/>
      <c r="AI301"/>
      <c r="AJ301"/>
      <c r="AK301"/>
      <c r="AL301"/>
      <c r="AM301"/>
      <c r="AN301"/>
      <c r="AO301"/>
      <c r="AP301"/>
      <c r="AQ301"/>
      <c r="AR301"/>
      <c r="AS301"/>
      <c r="AT301"/>
      <c r="AU301"/>
      <c r="AV301"/>
      <c r="AW301"/>
      <c r="AX301"/>
      <c r="AY301"/>
      <c r="AZ301"/>
      <c r="BA301"/>
      <c r="BB301"/>
      <c r="BC301"/>
      <c r="BD301"/>
      <c r="BE301"/>
      <c r="BF301"/>
      <c r="BG301"/>
      <c r="BH301"/>
      <c r="BI301"/>
      <c r="BJ301"/>
      <c r="BK301"/>
      <c r="BL301"/>
      <c r="BM301"/>
      <c r="BN301"/>
      <c r="BO301"/>
      <c r="BP301"/>
      <c r="BQ301"/>
      <c r="BR301"/>
      <c r="BS301"/>
      <c r="BT301"/>
      <c r="BU301"/>
      <c r="BV301"/>
      <c r="BW301"/>
      <c r="BX301"/>
      <c r="BY301"/>
      <c r="BZ301"/>
      <c r="CA301"/>
      <c r="CB301"/>
      <c r="CC301"/>
      <c r="CD301"/>
      <c r="CE301"/>
      <c r="CF301"/>
      <c r="CG301"/>
    </row>
    <row r="302" spans="1:85" s="199" customFormat="1" ht="12" customHeight="1">
      <c r="A302"/>
      <c r="B302"/>
      <c r="C302"/>
      <c r="D302"/>
      <c r="E302"/>
      <c r="F302"/>
      <c r="G302"/>
      <c r="H302"/>
      <c r="I302"/>
      <c r="J302"/>
      <c r="K302"/>
      <c r="L302"/>
      <c r="M302"/>
      <c r="N302"/>
      <c r="O302"/>
      <c r="P302"/>
      <c r="Q302"/>
      <c r="R302"/>
      <c r="S302"/>
      <c r="T302"/>
      <c r="U302"/>
      <c r="V302"/>
      <c r="W302"/>
      <c r="X302"/>
      <c r="Y302"/>
      <c r="Z302"/>
      <c r="AA302"/>
      <c r="AB302"/>
      <c r="AC302"/>
      <c r="AD302"/>
      <c r="AE302"/>
      <c r="AF302"/>
      <c r="AG302"/>
      <c r="AH302"/>
      <c r="AI302"/>
      <c r="AJ302"/>
      <c r="AK302"/>
      <c r="AL302"/>
      <c r="AM302"/>
      <c r="AN302"/>
      <c r="AO302"/>
      <c r="AP302"/>
      <c r="AQ302"/>
      <c r="AR302"/>
      <c r="AS302"/>
      <c r="AT302"/>
      <c r="AU302"/>
      <c r="AV302"/>
      <c r="AW302"/>
      <c r="AX302"/>
      <c r="AY302"/>
      <c r="AZ302"/>
      <c r="BA302"/>
      <c r="BB302"/>
      <c r="BC302"/>
      <c r="BD302"/>
      <c r="BE302"/>
      <c r="BF302"/>
      <c r="BG302"/>
      <c r="BH302"/>
      <c r="BI302"/>
      <c r="BJ302"/>
      <c r="BK302"/>
      <c r="BL302"/>
      <c r="BM302"/>
      <c r="BN302"/>
      <c r="BO302"/>
      <c r="BP302"/>
      <c r="BQ302"/>
      <c r="BR302"/>
      <c r="BS302"/>
      <c r="BT302"/>
      <c r="BU302"/>
      <c r="BV302"/>
      <c r="BW302"/>
      <c r="BX302"/>
      <c r="BY302"/>
      <c r="BZ302"/>
      <c r="CA302"/>
      <c r="CB302"/>
      <c r="CC302"/>
      <c r="CD302"/>
      <c r="CE302"/>
      <c r="CF302"/>
      <c r="CG302"/>
    </row>
    <row r="303" spans="1:85" s="199" customFormat="1" ht="12" customHeight="1">
      <c r="A303"/>
      <c r="B303"/>
      <c r="C303"/>
      <c r="D303"/>
      <c r="E303"/>
      <c r="F303"/>
      <c r="G303"/>
      <c r="H303"/>
      <c r="I303"/>
      <c r="J303"/>
      <c r="K303"/>
      <c r="L303"/>
      <c r="M303"/>
      <c r="N303"/>
      <c r="O303"/>
      <c r="P303"/>
      <c r="Q303"/>
      <c r="R303"/>
      <c r="S303"/>
      <c r="T303"/>
      <c r="U303"/>
      <c r="V303"/>
      <c r="W303"/>
      <c r="X303"/>
      <c r="Y303"/>
      <c r="Z303"/>
      <c r="AA303"/>
      <c r="AB303"/>
      <c r="AC303"/>
      <c r="AD303"/>
      <c r="AE303"/>
      <c r="AF303"/>
      <c r="AG303"/>
      <c r="AH303"/>
      <c r="AI303"/>
      <c r="AJ303"/>
      <c r="AK303"/>
      <c r="AL303"/>
      <c r="AM303"/>
      <c r="AN303"/>
      <c r="AO303"/>
      <c r="AP303"/>
      <c r="AQ303"/>
      <c r="AR303"/>
      <c r="AS303"/>
      <c r="AT303"/>
      <c r="AU303"/>
      <c r="AV303"/>
      <c r="AW303"/>
      <c r="AX303"/>
      <c r="AY303"/>
      <c r="AZ303"/>
      <c r="BA303"/>
      <c r="BB303"/>
      <c r="BC303"/>
      <c r="BD303"/>
      <c r="BE303"/>
      <c r="BF303"/>
      <c r="BG303"/>
      <c r="BH303"/>
      <c r="BI303"/>
      <c r="BJ303"/>
      <c r="BK303"/>
      <c r="BL303"/>
      <c r="BM303"/>
      <c r="BN303"/>
      <c r="BO303"/>
      <c r="BP303"/>
      <c r="BQ303"/>
      <c r="BR303"/>
      <c r="BS303"/>
      <c r="BT303"/>
      <c r="BU303"/>
      <c r="BV303"/>
      <c r="BW303"/>
      <c r="BX303"/>
      <c r="BY303"/>
      <c r="BZ303"/>
      <c r="CA303"/>
      <c r="CB303"/>
      <c r="CC303"/>
      <c r="CD303"/>
      <c r="CE303"/>
      <c r="CF303"/>
      <c r="CG303"/>
    </row>
    <row r="304" spans="1:85" s="199" customFormat="1" ht="12" customHeight="1">
      <c r="A304"/>
      <c r="B304"/>
      <c r="C304"/>
      <c r="D304"/>
      <c r="E304"/>
      <c r="F304"/>
      <c r="G304"/>
      <c r="H304"/>
      <c r="I304"/>
      <c r="J304"/>
      <c r="K304"/>
      <c r="L304"/>
      <c r="M304"/>
      <c r="N304"/>
      <c r="O304"/>
      <c r="P304"/>
      <c r="Q304"/>
      <c r="R304"/>
      <c r="S304"/>
      <c r="T304"/>
      <c r="U304"/>
      <c r="V304"/>
      <c r="W304"/>
      <c r="X304"/>
      <c r="Y304"/>
      <c r="Z304"/>
      <c r="AA304"/>
      <c r="AB304"/>
      <c r="AC304"/>
      <c r="AD304"/>
      <c r="AE304"/>
      <c r="AF304"/>
      <c r="AG304"/>
      <c r="AH304"/>
      <c r="AI304"/>
      <c r="AJ304"/>
      <c r="AK304"/>
      <c r="AL304"/>
      <c r="AM304"/>
      <c r="AN304"/>
      <c r="AO304"/>
      <c r="AP304"/>
      <c r="AQ304"/>
      <c r="AR304"/>
      <c r="AS304"/>
      <c r="AT304"/>
      <c r="AU304"/>
      <c r="AV304"/>
      <c r="AW304"/>
      <c r="AX304"/>
      <c r="AY304"/>
      <c r="AZ304"/>
      <c r="BA304"/>
      <c r="BB304"/>
      <c r="BC304"/>
      <c r="BD304"/>
      <c r="BE304"/>
      <c r="BF304"/>
      <c r="BG304"/>
      <c r="BH304"/>
      <c r="BI304"/>
      <c r="BJ304"/>
      <c r="BK304"/>
      <c r="BL304"/>
      <c r="BM304"/>
      <c r="BN304"/>
      <c r="BO304"/>
      <c r="BP304"/>
      <c r="BQ304"/>
      <c r="BR304"/>
      <c r="BS304"/>
      <c r="BT304"/>
      <c r="BU304"/>
      <c r="BV304"/>
      <c r="BW304"/>
      <c r="BX304"/>
      <c r="BY304"/>
      <c r="BZ304"/>
      <c r="CA304"/>
      <c r="CB304"/>
      <c r="CC304"/>
      <c r="CD304"/>
      <c r="CE304"/>
      <c r="CF304"/>
      <c r="CG304"/>
    </row>
    <row r="305" spans="1:85" s="199" customFormat="1" ht="12" customHeight="1">
      <c r="A305"/>
      <c r="B305"/>
      <c r="C305"/>
      <c r="D305"/>
      <c r="E305"/>
      <c r="F305"/>
      <c r="G305"/>
      <c r="H305"/>
      <c r="I305"/>
      <c r="J305"/>
      <c r="K305"/>
      <c r="L305"/>
      <c r="M305"/>
      <c r="N305"/>
      <c r="O305"/>
      <c r="P305"/>
      <c r="Q305"/>
      <c r="R305"/>
      <c r="S305"/>
      <c r="T305"/>
      <c r="U305"/>
      <c r="V305"/>
      <c r="W305"/>
      <c r="X305"/>
      <c r="Y305"/>
      <c r="Z305"/>
      <c r="AA305"/>
      <c r="AB305"/>
      <c r="AC305"/>
      <c r="AD305"/>
      <c r="AE305"/>
      <c r="AF305"/>
      <c r="AG305"/>
      <c r="AH305"/>
      <c r="AI305"/>
      <c r="AJ305"/>
      <c r="AK305"/>
      <c r="AL305"/>
      <c r="AM305"/>
      <c r="AN305"/>
      <c r="AO305"/>
      <c r="AP305"/>
      <c r="AQ305"/>
      <c r="AR305"/>
      <c r="AS305"/>
      <c r="AT305"/>
      <c r="AU305"/>
      <c r="AV305"/>
      <c r="AW305"/>
      <c r="AX305"/>
      <c r="AY305"/>
      <c r="AZ305"/>
      <c r="BA305"/>
      <c r="BB305"/>
      <c r="BC305"/>
      <c r="BD305"/>
      <c r="BE305"/>
      <c r="BF305"/>
      <c r="BG305"/>
      <c r="BH305"/>
      <c r="BI305"/>
      <c r="BJ305"/>
      <c r="BK305"/>
      <c r="BL305"/>
      <c r="BM305"/>
      <c r="BN305"/>
      <c r="BO305"/>
      <c r="BP305"/>
      <c r="BQ305"/>
      <c r="BR305"/>
      <c r="BS305"/>
      <c r="BT305"/>
      <c r="BU305"/>
      <c r="BV305"/>
      <c r="BW305"/>
      <c r="BX305"/>
      <c r="BY305"/>
      <c r="BZ305"/>
      <c r="CA305"/>
      <c r="CB305"/>
      <c r="CC305"/>
      <c r="CD305"/>
      <c r="CE305"/>
      <c r="CF305"/>
      <c r="CG305"/>
    </row>
    <row r="306" spans="1:85" s="199" customFormat="1" ht="12" customHeight="1">
      <c r="A306"/>
      <c r="B306"/>
      <c r="C306"/>
      <c r="D306"/>
      <c r="E306"/>
      <c r="F306"/>
      <c r="G306"/>
      <c r="H306"/>
      <c r="I306"/>
      <c r="J306"/>
      <c r="K306"/>
      <c r="L306"/>
      <c r="M306"/>
      <c r="N306"/>
      <c r="O306"/>
      <c r="P306"/>
      <c r="Q306"/>
      <c r="R306"/>
      <c r="S306"/>
      <c r="T306"/>
      <c r="U306"/>
      <c r="V306"/>
      <c r="W306"/>
      <c r="X306"/>
      <c r="Y306"/>
      <c r="Z306"/>
      <c r="AA306"/>
      <c r="AB306"/>
      <c r="AC306"/>
      <c r="AD306"/>
      <c r="AE306"/>
      <c r="AF306"/>
      <c r="AG306"/>
      <c r="AH306"/>
      <c r="AI306"/>
      <c r="AJ306"/>
      <c r="AK306"/>
      <c r="AL306"/>
      <c r="AM306"/>
      <c r="AN306"/>
      <c r="AO306"/>
      <c r="AP306"/>
      <c r="AQ306"/>
      <c r="AR306"/>
      <c r="AS306"/>
      <c r="AT306"/>
      <c r="AU306"/>
      <c r="AV306"/>
      <c r="AW306"/>
      <c r="AX306"/>
      <c r="AY306"/>
      <c r="AZ306"/>
      <c r="BA306"/>
      <c r="BB306"/>
      <c r="BC306"/>
      <c r="BD306"/>
      <c r="BE306"/>
      <c r="BF306"/>
      <c r="BG306"/>
      <c r="BH306"/>
      <c r="BI306"/>
      <c r="BJ306"/>
      <c r="BK306"/>
      <c r="BL306"/>
      <c r="BM306"/>
      <c r="BN306"/>
      <c r="BO306"/>
      <c r="BP306"/>
      <c r="BQ306"/>
      <c r="BR306"/>
      <c r="BS306"/>
      <c r="BT306"/>
      <c r="BU306"/>
      <c r="BV306"/>
      <c r="BW306"/>
      <c r="BX306"/>
      <c r="BY306"/>
      <c r="BZ306"/>
      <c r="CA306"/>
      <c r="CB306"/>
      <c r="CC306"/>
      <c r="CD306"/>
      <c r="CE306"/>
      <c r="CF306"/>
      <c r="CG306"/>
    </row>
    <row r="307" spans="1:85" s="199" customFormat="1" ht="12" customHeight="1">
      <c r="A307"/>
      <c r="B307"/>
      <c r="C307"/>
      <c r="D307"/>
      <c r="E307"/>
      <c r="F307"/>
      <c r="G307"/>
      <c r="H307"/>
      <c r="I307"/>
      <c r="J307"/>
      <c r="K307"/>
      <c r="L307"/>
      <c r="M307"/>
      <c r="N307"/>
      <c r="O307"/>
      <c r="P307"/>
      <c r="Q307"/>
      <c r="R307"/>
      <c r="S307"/>
      <c r="T307"/>
      <c r="U307"/>
      <c r="V307"/>
      <c r="W307"/>
      <c r="X307"/>
      <c r="Y307"/>
      <c r="Z307"/>
      <c r="AA307"/>
      <c r="AB307"/>
      <c r="AC307"/>
      <c r="AD307"/>
      <c r="AE307"/>
      <c r="AF307"/>
      <c r="AG307"/>
      <c r="AH307"/>
      <c r="AI307"/>
      <c r="AJ307"/>
      <c r="AK307"/>
      <c r="AL307"/>
      <c r="AM307"/>
      <c r="AN307"/>
      <c r="AO307"/>
      <c r="AP307"/>
      <c r="AQ307"/>
      <c r="AR307"/>
      <c r="AS307"/>
      <c r="AT307"/>
      <c r="AU307"/>
      <c r="AV307"/>
      <c r="AW307"/>
      <c r="AX307"/>
      <c r="AY307"/>
      <c r="AZ307"/>
      <c r="BA307"/>
      <c r="BB307"/>
      <c r="BC307"/>
      <c r="BD307"/>
      <c r="BE307"/>
      <c r="BF307"/>
      <c r="BG307"/>
      <c r="BH307"/>
      <c r="BI307"/>
      <c r="BJ307"/>
      <c r="BK307"/>
      <c r="BL307"/>
      <c r="BM307"/>
      <c r="BN307"/>
      <c r="BO307"/>
      <c r="BP307"/>
      <c r="BQ307"/>
      <c r="BR307"/>
      <c r="BS307"/>
      <c r="BT307"/>
      <c r="BU307"/>
      <c r="BV307"/>
      <c r="BW307"/>
      <c r="BX307"/>
      <c r="BY307"/>
      <c r="BZ307"/>
      <c r="CA307"/>
      <c r="CB307"/>
      <c r="CC307"/>
      <c r="CD307"/>
      <c r="CE307"/>
      <c r="CF307"/>
      <c r="CG307"/>
    </row>
    <row r="308" spans="1:85" s="199" customFormat="1" ht="12" customHeight="1">
      <c r="A308"/>
      <c r="B308"/>
      <c r="C308"/>
      <c r="D308"/>
      <c r="E308"/>
      <c r="F308"/>
      <c r="G308"/>
      <c r="H308"/>
      <c r="I308"/>
      <c r="J308"/>
      <c r="K308"/>
      <c r="L308"/>
      <c r="M308"/>
      <c r="N308"/>
      <c r="O308"/>
      <c r="P308"/>
      <c r="Q308"/>
      <c r="R308"/>
      <c r="S308"/>
      <c r="T308"/>
      <c r="U308"/>
      <c r="V308"/>
      <c r="W308"/>
      <c r="X308"/>
      <c r="Y308"/>
      <c r="Z308"/>
      <c r="AA308"/>
      <c r="AB308"/>
      <c r="AC308"/>
      <c r="AD308"/>
      <c r="AE308"/>
      <c r="AF308"/>
      <c r="AG308"/>
      <c r="AH308"/>
      <c r="AI308"/>
      <c r="AJ308"/>
      <c r="AK308"/>
      <c r="AL308"/>
      <c r="AM308"/>
      <c r="AN308"/>
      <c r="AO308"/>
      <c r="AP308"/>
      <c r="AQ308"/>
      <c r="AR308"/>
      <c r="AS308"/>
      <c r="AT308"/>
      <c r="AU308"/>
      <c r="AV308"/>
      <c r="AW308"/>
      <c r="AX308"/>
      <c r="AY308"/>
      <c r="AZ308"/>
      <c r="BA308"/>
      <c r="BB308"/>
      <c r="BC308"/>
      <c r="BD308"/>
      <c r="BE308"/>
      <c r="BF308"/>
      <c r="BG308"/>
      <c r="BH308"/>
      <c r="BI308"/>
      <c r="BJ308"/>
      <c r="BK308"/>
      <c r="BL308"/>
      <c r="BM308"/>
      <c r="BN308"/>
      <c r="BO308"/>
      <c r="BP308"/>
      <c r="BQ308"/>
      <c r="BR308"/>
      <c r="BS308"/>
      <c r="BT308"/>
      <c r="BU308"/>
      <c r="BV308"/>
      <c r="BW308"/>
      <c r="BX308"/>
      <c r="BY308"/>
      <c r="BZ308"/>
      <c r="CA308"/>
      <c r="CB308"/>
      <c r="CC308"/>
      <c r="CD308"/>
      <c r="CE308"/>
      <c r="CF308"/>
      <c r="CG308"/>
    </row>
    <row r="309" spans="1:85" s="199" customFormat="1" ht="12" customHeight="1">
      <c r="A309"/>
      <c r="B309"/>
      <c r="C309"/>
      <c r="D309"/>
      <c r="E309"/>
      <c r="F309"/>
      <c r="G309"/>
      <c r="H309"/>
      <c r="I309"/>
      <c r="J309"/>
      <c r="K309"/>
      <c r="L309"/>
      <c r="M309"/>
      <c r="N309"/>
      <c r="O309"/>
      <c r="P309"/>
      <c r="Q309"/>
      <c r="R309"/>
      <c r="S309"/>
      <c r="T309"/>
      <c r="U309"/>
      <c r="V309"/>
      <c r="W309"/>
      <c r="X309"/>
      <c r="Y309"/>
      <c r="Z309"/>
      <c r="AA309"/>
      <c r="AB309"/>
      <c r="AC309"/>
      <c r="AD309"/>
      <c r="AE309"/>
      <c r="AF309"/>
      <c r="AG309"/>
      <c r="AH309"/>
      <c r="AI309"/>
      <c r="AJ309"/>
      <c r="AK309"/>
      <c r="AL309"/>
      <c r="AM309"/>
      <c r="AN309"/>
      <c r="AO309"/>
      <c r="AP309"/>
      <c r="AQ309"/>
      <c r="AR309"/>
      <c r="AS309"/>
      <c r="AT309"/>
      <c r="AU309"/>
      <c r="AV309"/>
      <c r="AW309"/>
      <c r="AX309"/>
      <c r="AY309"/>
      <c r="AZ309"/>
      <c r="BA309"/>
      <c r="BB309"/>
      <c r="BC309"/>
      <c r="BD309"/>
      <c r="BE309"/>
      <c r="BF309"/>
      <c r="BG309"/>
      <c r="BH309"/>
      <c r="BI309"/>
      <c r="BJ309"/>
      <c r="BK309"/>
      <c r="BL309"/>
      <c r="BM309"/>
      <c r="BN309"/>
      <c r="BO309"/>
      <c r="BP309"/>
      <c r="BQ309"/>
      <c r="BR309"/>
      <c r="BS309"/>
      <c r="BT309"/>
      <c r="BU309"/>
      <c r="BV309"/>
      <c r="BW309"/>
      <c r="BX309"/>
      <c r="BY309"/>
      <c r="BZ309"/>
      <c r="CA309"/>
      <c r="CB309"/>
      <c r="CC309"/>
      <c r="CD309"/>
      <c r="CE309"/>
      <c r="CF309"/>
      <c r="CG309"/>
    </row>
    <row r="310" spans="1:85" s="199" customFormat="1" ht="12" customHeight="1">
      <c r="A310"/>
      <c r="B310"/>
      <c r="C310"/>
      <c r="D310"/>
      <c r="E310"/>
      <c r="F310"/>
      <c r="G310"/>
      <c r="H310"/>
      <c r="I310"/>
      <c r="J310"/>
      <c r="K310"/>
      <c r="L310"/>
      <c r="M310"/>
      <c r="N310"/>
      <c r="O310"/>
      <c r="P310"/>
      <c r="Q310"/>
      <c r="R310"/>
      <c r="S310"/>
      <c r="T310"/>
      <c r="U310"/>
      <c r="V310"/>
      <c r="W310"/>
      <c r="X310"/>
      <c r="Y310"/>
      <c r="Z310"/>
      <c r="AA310"/>
      <c r="AB310"/>
      <c r="AC310"/>
      <c r="AD310"/>
      <c r="AE310"/>
      <c r="AF310"/>
      <c r="AG310"/>
      <c r="AH310"/>
      <c r="AI310"/>
      <c r="AJ310"/>
      <c r="AK310"/>
      <c r="AL310"/>
      <c r="AM310"/>
      <c r="AN310"/>
      <c r="AO310"/>
      <c r="AP310"/>
      <c r="AQ310"/>
      <c r="AR310"/>
      <c r="AS310"/>
      <c r="AT310"/>
      <c r="AU310"/>
      <c r="AV310"/>
      <c r="AW310"/>
      <c r="AX310"/>
      <c r="AY310"/>
      <c r="AZ310"/>
      <c r="BA310"/>
      <c r="BB310"/>
      <c r="BC310"/>
      <c r="BD310"/>
      <c r="BE310"/>
      <c r="BF310"/>
      <c r="BG310"/>
      <c r="BH310"/>
      <c r="BI310"/>
      <c r="BJ310"/>
      <c r="BK310"/>
      <c r="BL310"/>
      <c r="BM310"/>
      <c r="BN310"/>
      <c r="BO310"/>
      <c r="BP310"/>
      <c r="BQ310"/>
      <c r="BR310"/>
      <c r="BS310"/>
      <c r="BT310"/>
      <c r="BU310"/>
      <c r="BV310"/>
      <c r="BW310"/>
      <c r="BX310"/>
      <c r="BY310"/>
      <c r="BZ310"/>
      <c r="CA310"/>
      <c r="CB310"/>
      <c r="CC310"/>
      <c r="CD310"/>
      <c r="CE310"/>
      <c r="CF310"/>
      <c r="CG310"/>
    </row>
    <row r="311" spans="1:85" s="199" customFormat="1" ht="12" customHeight="1">
      <c r="A311"/>
      <c r="B311"/>
      <c r="C311"/>
      <c r="D311"/>
      <c r="E311"/>
      <c r="F311"/>
      <c r="G311"/>
      <c r="H311"/>
      <c r="I311"/>
      <c r="J311"/>
      <c r="K311"/>
      <c r="L311"/>
      <c r="M311"/>
      <c r="N311"/>
      <c r="O311"/>
      <c r="P311"/>
      <c r="Q311"/>
      <c r="R311"/>
      <c r="S311"/>
      <c r="T311"/>
      <c r="U311"/>
      <c r="V311"/>
      <c r="W311"/>
      <c r="X311"/>
      <c r="Y311"/>
      <c r="Z311"/>
      <c r="AA311"/>
      <c r="AB311"/>
      <c r="AC311"/>
      <c r="AD311"/>
      <c r="AE311"/>
      <c r="AF311"/>
      <c r="AG311"/>
      <c r="AH311"/>
      <c r="AI311"/>
      <c r="AJ311"/>
      <c r="AK311"/>
      <c r="AL311"/>
      <c r="AM311"/>
      <c r="AN311"/>
      <c r="AO311"/>
      <c r="AP311"/>
      <c r="AQ311"/>
      <c r="AR311"/>
      <c r="AS311"/>
      <c r="AT311"/>
      <c r="AU311"/>
      <c r="AV311"/>
      <c r="AW311"/>
      <c r="AX311"/>
      <c r="AY311"/>
      <c r="AZ311"/>
      <c r="BA311"/>
      <c r="BB311"/>
      <c r="BC311"/>
      <c r="BD311"/>
      <c r="BE311"/>
      <c r="BF311"/>
      <c r="BG311"/>
      <c r="BH311"/>
      <c r="BI311"/>
      <c r="BJ311"/>
      <c r="BK311"/>
      <c r="BL311"/>
      <c r="BM311"/>
      <c r="BN311"/>
      <c r="BO311"/>
      <c r="BP311"/>
      <c r="BQ311"/>
      <c r="BR311"/>
      <c r="BS311"/>
      <c r="BT311"/>
      <c r="BU311"/>
      <c r="BV311"/>
      <c r="BW311"/>
      <c r="BX311"/>
      <c r="BY311"/>
      <c r="BZ311"/>
      <c r="CA311"/>
      <c r="CB311"/>
      <c r="CC311"/>
      <c r="CD311"/>
      <c r="CE311"/>
      <c r="CF311"/>
      <c r="CG311"/>
    </row>
    <row r="312" spans="1:85" s="199" customFormat="1" ht="12" customHeight="1">
      <c r="A312"/>
      <c r="B312"/>
      <c r="C312"/>
      <c r="D312"/>
      <c r="E312"/>
      <c r="F312"/>
      <c r="G312"/>
      <c r="H312"/>
      <c r="I312"/>
      <c r="J312"/>
      <c r="K312"/>
      <c r="L312"/>
      <c r="M312"/>
      <c r="N312"/>
      <c r="O312"/>
      <c r="P312"/>
      <c r="Q312"/>
      <c r="R312"/>
      <c r="S312"/>
      <c r="T312"/>
      <c r="U312"/>
      <c r="V312"/>
      <c r="W312"/>
      <c r="X312"/>
      <c r="Y312"/>
      <c r="Z312"/>
      <c r="AA312"/>
      <c r="AB312"/>
      <c r="AC312"/>
      <c r="AD312"/>
      <c r="AE312"/>
      <c r="AF312"/>
      <c r="AG312"/>
      <c r="AH312"/>
      <c r="AI312"/>
      <c r="AJ312"/>
      <c r="AK312"/>
      <c r="AL312"/>
      <c r="AM312"/>
      <c r="AN312"/>
      <c r="AO312"/>
      <c r="AP312"/>
      <c r="AQ312"/>
      <c r="AR312"/>
      <c r="AS312"/>
      <c r="AT312"/>
      <c r="AU312"/>
      <c r="AV312"/>
      <c r="AW312"/>
      <c r="AX312"/>
      <c r="AY312"/>
      <c r="AZ312"/>
      <c r="BA312"/>
      <c r="BB312"/>
      <c r="BC312"/>
      <c r="BD312"/>
      <c r="BE312"/>
      <c r="BF312"/>
      <c r="BG312"/>
      <c r="BH312"/>
      <c r="BI312"/>
      <c r="BJ312"/>
      <c r="BK312"/>
      <c r="BL312"/>
      <c r="BM312"/>
      <c r="BN312"/>
      <c r="BO312"/>
      <c r="BP312"/>
      <c r="BQ312"/>
      <c r="BR312"/>
      <c r="BS312"/>
      <c r="BT312"/>
      <c r="BU312"/>
      <c r="BV312"/>
      <c r="BW312"/>
      <c r="BX312"/>
      <c r="BY312"/>
      <c r="BZ312"/>
      <c r="CA312"/>
      <c r="CB312"/>
      <c r="CC312"/>
      <c r="CD312"/>
      <c r="CE312"/>
      <c r="CF312"/>
      <c r="CG312"/>
    </row>
    <row r="313" spans="1:85" s="199" customFormat="1" ht="12" customHeight="1">
      <c r="A313"/>
      <c r="B313"/>
      <c r="C313"/>
      <c r="D313"/>
      <c r="E313"/>
      <c r="F313"/>
      <c r="G313"/>
      <c r="H313"/>
      <c r="I313"/>
      <c r="J313"/>
      <c r="K313"/>
      <c r="L313"/>
      <c r="M313"/>
      <c r="N313"/>
      <c r="O313"/>
      <c r="P313"/>
      <c r="Q313"/>
      <c r="R313"/>
      <c r="S313"/>
      <c r="T313"/>
      <c r="U313"/>
      <c r="V313"/>
      <c r="W313"/>
      <c r="X313"/>
      <c r="Y313"/>
      <c r="Z313"/>
      <c r="AA313"/>
      <c r="AB313"/>
      <c r="AC313"/>
      <c r="AD313"/>
      <c r="AE313"/>
      <c r="AF313"/>
      <c r="AG313"/>
      <c r="AH313"/>
      <c r="AI313"/>
      <c r="AJ313"/>
      <c r="AK313"/>
      <c r="AL313"/>
      <c r="AM313"/>
      <c r="AN313"/>
      <c r="AO313"/>
      <c r="AP313"/>
      <c r="AQ313"/>
      <c r="AR313"/>
      <c r="AS313"/>
      <c r="AT313"/>
      <c r="AU313"/>
      <c r="AV313"/>
      <c r="AW313"/>
      <c r="AX313"/>
      <c r="AY313"/>
      <c r="AZ313"/>
      <c r="BA313"/>
      <c r="BB313"/>
      <c r="BC313"/>
      <c r="BD313"/>
      <c r="BE313"/>
      <c r="BF313"/>
      <c r="BG313"/>
      <c r="BH313"/>
      <c r="BI313"/>
      <c r="BJ313"/>
      <c r="BK313"/>
      <c r="BL313"/>
      <c r="BM313"/>
      <c r="BN313"/>
      <c r="BO313"/>
      <c r="BP313"/>
      <c r="BQ313"/>
      <c r="BR313"/>
      <c r="BS313"/>
      <c r="BT313"/>
      <c r="BU313"/>
      <c r="BV313"/>
      <c r="BW313"/>
      <c r="BX313"/>
      <c r="BY313"/>
      <c r="BZ313"/>
      <c r="CA313"/>
      <c r="CB313"/>
      <c r="CC313"/>
      <c r="CD313"/>
      <c r="CE313"/>
      <c r="CF313"/>
      <c r="CG313"/>
    </row>
    <row r="314" spans="1:85" s="199" customFormat="1" ht="12" customHeight="1">
      <c r="A314"/>
      <c r="B314"/>
      <c r="C314"/>
      <c r="D314"/>
      <c r="E314"/>
      <c r="F314"/>
      <c r="G314"/>
      <c r="H314"/>
      <c r="I314"/>
      <c r="J314"/>
      <c r="K314"/>
      <c r="L314"/>
      <c r="M314"/>
      <c r="N314"/>
      <c r="O314"/>
      <c r="P314"/>
      <c r="Q314"/>
      <c r="R314"/>
      <c r="S314"/>
      <c r="T314"/>
      <c r="U314"/>
      <c r="V314"/>
      <c r="W314"/>
      <c r="X314"/>
      <c r="Y314"/>
      <c r="Z314"/>
      <c r="AA314"/>
      <c r="AB314"/>
      <c r="AC314"/>
      <c r="AD314"/>
      <c r="AE314"/>
      <c r="AF314"/>
      <c r="AG314"/>
      <c r="AH314"/>
      <c r="AI314"/>
      <c r="AJ314"/>
      <c r="AK314"/>
      <c r="AL314"/>
      <c r="AM314"/>
      <c r="AN314"/>
      <c r="AO314"/>
      <c r="AP314"/>
      <c r="AQ314"/>
      <c r="AR314"/>
      <c r="AS314"/>
      <c r="AT314"/>
      <c r="AU314"/>
      <c r="AV314"/>
      <c r="AW314"/>
      <c r="AX314"/>
      <c r="AY314"/>
      <c r="AZ314"/>
      <c r="BA314"/>
      <c r="BB314"/>
      <c r="BC314"/>
      <c r="BD314"/>
      <c r="BE314"/>
      <c r="BF314"/>
      <c r="BG314"/>
      <c r="BH314"/>
      <c r="BI314"/>
      <c r="BJ314"/>
      <c r="BK314"/>
      <c r="BL314"/>
      <c r="BM314"/>
      <c r="BN314"/>
      <c r="BO314"/>
      <c r="BP314"/>
      <c r="BQ314"/>
      <c r="BR314"/>
      <c r="BS314"/>
      <c r="BT314"/>
      <c r="BU314"/>
      <c r="BV314"/>
      <c r="BW314"/>
      <c r="BX314"/>
      <c r="BY314"/>
      <c r="BZ314"/>
      <c r="CA314"/>
      <c r="CB314"/>
      <c r="CC314"/>
      <c r="CD314"/>
      <c r="CE314"/>
      <c r="CF314"/>
      <c r="CG314"/>
    </row>
    <row r="315" spans="1:85" s="199" customFormat="1" ht="12" customHeight="1">
      <c r="A315"/>
      <c r="B315"/>
      <c r="C315"/>
      <c r="D315"/>
      <c r="E315"/>
      <c r="F315"/>
      <c r="G315"/>
      <c r="H315"/>
      <c r="I315"/>
      <c r="J315"/>
      <c r="K315"/>
      <c r="L315"/>
      <c r="M315"/>
      <c r="N315"/>
      <c r="O315"/>
      <c r="P315"/>
      <c r="Q315"/>
      <c r="R315"/>
      <c r="S315"/>
      <c r="T315"/>
      <c r="U315"/>
      <c r="V315"/>
      <c r="W315"/>
      <c r="X315"/>
      <c r="Y315"/>
      <c r="Z315"/>
      <c r="AA315"/>
      <c r="AB315"/>
      <c r="AC315"/>
      <c r="AD315"/>
      <c r="AE315"/>
      <c r="AF315"/>
      <c r="AG315"/>
      <c r="AH315"/>
      <c r="AI315"/>
      <c r="AJ315"/>
      <c r="AK315"/>
      <c r="AL315"/>
      <c r="AM315"/>
      <c r="AN315"/>
      <c r="AO315"/>
      <c r="AP315"/>
      <c r="AQ315"/>
      <c r="AR315"/>
      <c r="AS315"/>
      <c r="AT315"/>
      <c r="AU315"/>
      <c r="AV315"/>
      <c r="AW315"/>
      <c r="AX315"/>
      <c r="AY315"/>
      <c r="AZ315"/>
      <c r="BA315"/>
      <c r="BB315"/>
      <c r="BC315"/>
      <c r="BD315"/>
      <c r="BE315"/>
      <c r="BF315"/>
      <c r="BG315"/>
      <c r="BH315"/>
      <c r="BI315"/>
      <c r="BJ315"/>
      <c r="BK315"/>
      <c r="BL315"/>
      <c r="BM315"/>
      <c r="BN315"/>
      <c r="BO315"/>
      <c r="BP315"/>
      <c r="BQ315"/>
      <c r="BR315"/>
      <c r="BS315"/>
      <c r="BT315"/>
      <c r="BU315"/>
      <c r="BV315"/>
      <c r="BW315"/>
      <c r="BX315"/>
      <c r="BY315"/>
      <c r="BZ315"/>
      <c r="CA315"/>
      <c r="CB315"/>
      <c r="CC315"/>
      <c r="CD315"/>
      <c r="CE315"/>
      <c r="CF315"/>
      <c r="CG315"/>
    </row>
    <row r="316" spans="1:85" s="199" customFormat="1" ht="12" customHeight="1">
      <c r="A316"/>
      <c r="B316"/>
      <c r="C316"/>
      <c r="D316"/>
      <c r="E316"/>
      <c r="F316"/>
      <c r="G316"/>
      <c r="H316"/>
      <c r="I316"/>
      <c r="J316"/>
      <c r="K316"/>
      <c r="L316"/>
      <c r="M316"/>
      <c r="N316"/>
      <c r="O316"/>
      <c r="P316"/>
      <c r="Q316"/>
      <c r="R316"/>
      <c r="S316"/>
      <c r="T316"/>
      <c r="U316"/>
      <c r="V316"/>
      <c r="W316"/>
      <c r="X316"/>
      <c r="Y316"/>
      <c r="Z316"/>
      <c r="AA316"/>
      <c r="AB316"/>
      <c r="AC316"/>
      <c r="AD316"/>
      <c r="AE316"/>
      <c r="AF316"/>
      <c r="AG316"/>
      <c r="AH316"/>
      <c r="AI316"/>
      <c r="AJ316"/>
      <c r="AK316"/>
      <c r="AL316"/>
      <c r="AM316"/>
      <c r="AN316"/>
      <c r="AO316"/>
      <c r="AP316"/>
      <c r="AQ316"/>
      <c r="AR316"/>
      <c r="AS316"/>
      <c r="AT316"/>
      <c r="AU316"/>
      <c r="AV316"/>
      <c r="AW316"/>
      <c r="AX316"/>
      <c r="AY316"/>
      <c r="AZ316"/>
      <c r="BA316"/>
      <c r="BB316"/>
      <c r="BC316"/>
      <c r="BD316"/>
      <c r="BE316"/>
      <c r="BF316"/>
      <c r="BG316"/>
      <c r="BH316"/>
      <c r="BI316"/>
      <c r="BJ316"/>
      <c r="BK316"/>
      <c r="BL316"/>
      <c r="BM316"/>
      <c r="BN316"/>
      <c r="BO316"/>
      <c r="BP316"/>
      <c r="BQ316"/>
      <c r="BR316"/>
      <c r="BS316"/>
      <c r="BT316"/>
      <c r="BU316"/>
      <c r="BV316"/>
      <c r="BW316"/>
      <c r="BX316"/>
      <c r="BY316"/>
      <c r="BZ316"/>
      <c r="CA316"/>
      <c r="CB316"/>
      <c r="CC316"/>
      <c r="CD316"/>
      <c r="CE316"/>
      <c r="CF316"/>
      <c r="CG316"/>
    </row>
    <row r="317" spans="1:85" s="199" customFormat="1" ht="12" customHeight="1">
      <c r="A317"/>
      <c r="B317"/>
      <c r="C317"/>
      <c r="D317"/>
      <c r="E317"/>
      <c r="F317"/>
      <c r="G317"/>
      <c r="H317"/>
      <c r="I317"/>
      <c r="J317"/>
      <c r="K317"/>
      <c r="L317"/>
      <c r="M317"/>
      <c r="N317"/>
      <c r="O317"/>
      <c r="P317"/>
      <c r="Q317"/>
      <c r="R317"/>
      <c r="S317"/>
      <c r="T317"/>
      <c r="U317"/>
      <c r="V317"/>
      <c r="W317"/>
      <c r="X317"/>
      <c r="Y317"/>
      <c r="Z317"/>
      <c r="AA317"/>
      <c r="AB317"/>
      <c r="AC317"/>
      <c r="AD317"/>
      <c r="AE317"/>
      <c r="AF317"/>
      <c r="AG317"/>
      <c r="AH317"/>
      <c r="AI317"/>
      <c r="AJ317"/>
      <c r="AK317"/>
      <c r="AL317"/>
      <c r="AM317"/>
      <c r="AN317"/>
      <c r="AO317"/>
      <c r="AP317"/>
      <c r="AQ317"/>
      <c r="AR317"/>
      <c r="AS317"/>
      <c r="AT317"/>
      <c r="AU317"/>
      <c r="AV317"/>
      <c r="AW317"/>
      <c r="AX317"/>
      <c r="AY317"/>
      <c r="AZ317"/>
      <c r="BA317"/>
      <c r="BB317"/>
      <c r="BC317"/>
      <c r="BD317"/>
      <c r="BE317"/>
      <c r="BF317"/>
      <c r="BG317"/>
      <c r="BH317"/>
      <c r="BI317"/>
      <c r="BJ317"/>
      <c r="BK317"/>
      <c r="BL317"/>
      <c r="BM317"/>
      <c r="BN317"/>
      <c r="BO317"/>
      <c r="BP317"/>
      <c r="BQ317"/>
      <c r="BR317"/>
      <c r="BS317"/>
      <c r="BT317"/>
      <c r="BU317"/>
      <c r="BV317"/>
      <c r="BW317"/>
      <c r="BX317"/>
      <c r="BY317"/>
      <c r="BZ317"/>
      <c r="CA317"/>
      <c r="CB317"/>
      <c r="CC317"/>
      <c r="CD317"/>
      <c r="CE317"/>
      <c r="CF317"/>
      <c r="CG317"/>
    </row>
    <row r="318" spans="1:85" s="199" customFormat="1" ht="12" customHeight="1">
      <c r="A318"/>
      <c r="B318"/>
      <c r="C318"/>
      <c r="D318"/>
      <c r="E318"/>
      <c r="F318"/>
      <c r="G318"/>
      <c r="H318"/>
      <c r="I318"/>
      <c r="J318"/>
      <c r="K318"/>
      <c r="L318"/>
      <c r="M318"/>
      <c r="N318"/>
      <c r="O318"/>
      <c r="P318"/>
      <c r="Q318"/>
      <c r="R318"/>
      <c r="S318"/>
      <c r="T318"/>
      <c r="U318"/>
      <c r="V318"/>
      <c r="W318"/>
      <c r="X318"/>
      <c r="Y318"/>
      <c r="Z318"/>
      <c r="AA318"/>
      <c r="AB318"/>
      <c r="AC318"/>
      <c r="AD318"/>
      <c r="AE318"/>
      <c r="AF318"/>
      <c r="AG318"/>
      <c r="AH318"/>
      <c r="AI318"/>
      <c r="AJ318"/>
      <c r="AK318"/>
      <c r="AL318"/>
      <c r="AM318"/>
      <c r="AN318"/>
      <c r="AO318"/>
      <c r="AP318"/>
      <c r="AQ318"/>
      <c r="AR318"/>
      <c r="AS318"/>
      <c r="AT318"/>
      <c r="AU318"/>
      <c r="AV318"/>
      <c r="AW318"/>
      <c r="AX318"/>
      <c r="AY318"/>
      <c r="AZ318"/>
      <c r="BA318"/>
      <c r="BB318"/>
      <c r="BC318"/>
      <c r="BD318"/>
      <c r="BE318"/>
      <c r="BF318"/>
      <c r="BG318"/>
      <c r="BH318"/>
      <c r="BI318"/>
      <c r="BJ318"/>
      <c r="BK318"/>
      <c r="BL318"/>
      <c r="BM318"/>
      <c r="BN318"/>
      <c r="BO318"/>
      <c r="BP318"/>
      <c r="BQ318"/>
      <c r="BR318"/>
      <c r="BS318"/>
      <c r="BT318"/>
      <c r="BU318"/>
      <c r="BV318"/>
      <c r="BW318"/>
      <c r="BX318"/>
      <c r="BY318"/>
      <c r="BZ318"/>
      <c r="CA318"/>
      <c r="CB318"/>
      <c r="CC318"/>
      <c r="CD318"/>
      <c r="CE318"/>
      <c r="CF318"/>
      <c r="CG318"/>
    </row>
    <row r="319" spans="1:85" s="199" customFormat="1" ht="12" customHeight="1">
      <c r="A319"/>
      <c r="B319"/>
      <c r="C319"/>
      <c r="D319"/>
      <c r="E319"/>
      <c r="F319"/>
      <c r="G319"/>
      <c r="H319"/>
      <c r="I319"/>
      <c r="J319"/>
      <c r="K319"/>
      <c r="L319"/>
      <c r="M319"/>
      <c r="N319"/>
      <c r="O319"/>
      <c r="P319"/>
      <c r="Q319"/>
      <c r="R319"/>
      <c r="S319"/>
      <c r="T319"/>
      <c r="U319"/>
      <c r="V319"/>
      <c r="W319"/>
      <c r="X319"/>
      <c r="Y319"/>
      <c r="Z319"/>
      <c r="AA319"/>
      <c r="AB319"/>
      <c r="AC319"/>
      <c r="AD319"/>
      <c r="AE319"/>
      <c r="AF319"/>
      <c r="AG319"/>
      <c r="AH319"/>
      <c r="AI319"/>
      <c r="AJ319"/>
      <c r="AK319"/>
      <c r="AL319"/>
      <c r="AM319"/>
      <c r="AN319"/>
      <c r="AO319"/>
      <c r="AP319"/>
      <c r="AQ319"/>
      <c r="AR319"/>
      <c r="AS319"/>
      <c r="AT319"/>
      <c r="AU319"/>
      <c r="AV319"/>
      <c r="AW319"/>
      <c r="AX319"/>
      <c r="AY319"/>
      <c r="AZ319"/>
      <c r="BA319"/>
      <c r="BB319"/>
      <c r="BC319"/>
      <c r="BD319"/>
      <c r="BE319"/>
      <c r="BF319"/>
      <c r="BG319"/>
      <c r="BH319"/>
      <c r="BI319"/>
      <c r="BJ319"/>
      <c r="BK319"/>
      <c r="BL319"/>
      <c r="BM319"/>
      <c r="BN319"/>
      <c r="BO319"/>
      <c r="BP319"/>
      <c r="BQ319"/>
      <c r="BR319"/>
      <c r="BS319"/>
      <c r="BT319"/>
      <c r="BU319"/>
      <c r="BV319"/>
      <c r="BW319"/>
      <c r="BX319"/>
      <c r="BY319"/>
      <c r="BZ319"/>
      <c r="CA319"/>
      <c r="CB319"/>
      <c r="CC319"/>
      <c r="CD319"/>
      <c r="CE319"/>
      <c r="CF319"/>
      <c r="CG319"/>
    </row>
    <row r="320" spans="1:85" s="199" customFormat="1" ht="12" customHeight="1">
      <c r="A320"/>
      <c r="B320"/>
      <c r="C320"/>
      <c r="D320"/>
      <c r="E320"/>
      <c r="F320"/>
      <c r="G320"/>
      <c r="H320"/>
      <c r="I320"/>
      <c r="J320"/>
      <c r="K320"/>
      <c r="L320"/>
      <c r="M320"/>
      <c r="N320"/>
      <c r="O320"/>
      <c r="P320"/>
      <c r="Q320"/>
      <c r="R320"/>
      <c r="S320"/>
      <c r="T320"/>
      <c r="U320"/>
      <c r="V320"/>
      <c r="W320"/>
      <c r="X320"/>
      <c r="Y320"/>
      <c r="Z320"/>
      <c r="AA320"/>
      <c r="AB320"/>
      <c r="AC320"/>
      <c r="AD320"/>
      <c r="AE320"/>
      <c r="AF320"/>
      <c r="AG320"/>
      <c r="AH320"/>
      <c r="AI320"/>
      <c r="AJ320"/>
      <c r="AK320"/>
      <c r="AL320"/>
      <c r="AM320"/>
      <c r="AN320"/>
      <c r="AO320"/>
      <c r="AP320"/>
      <c r="AQ320"/>
      <c r="AR320"/>
      <c r="AS320"/>
      <c r="AT320"/>
      <c r="AU320"/>
      <c r="AV320"/>
      <c r="AW320"/>
      <c r="AX320"/>
      <c r="AY320"/>
      <c r="AZ320"/>
      <c r="BA320"/>
      <c r="BB320"/>
      <c r="BC320"/>
      <c r="BD320"/>
      <c r="BE320"/>
      <c r="BF320"/>
      <c r="BG320"/>
      <c r="BH320"/>
      <c r="BI320"/>
      <c r="BJ320"/>
      <c r="BK320"/>
      <c r="BL320"/>
      <c r="BM320"/>
      <c r="BN320"/>
      <c r="BO320"/>
      <c r="BP320"/>
      <c r="BQ320"/>
      <c r="BR320"/>
      <c r="BS320"/>
      <c r="BT320"/>
      <c r="BU320"/>
      <c r="BV320"/>
      <c r="BW320"/>
      <c r="BX320"/>
      <c r="BY320"/>
      <c r="BZ320"/>
      <c r="CA320"/>
      <c r="CB320"/>
      <c r="CC320"/>
      <c r="CD320"/>
      <c r="CE320"/>
      <c r="CF320"/>
      <c r="CG320"/>
    </row>
    <row r="321" spans="1:85" s="199" customFormat="1" ht="12" customHeight="1">
      <c r="A321"/>
      <c r="B321"/>
      <c r="C321"/>
      <c r="D321"/>
      <c r="E321"/>
      <c r="F321"/>
      <c r="G321"/>
      <c r="H321"/>
      <c r="I321"/>
      <c r="J321"/>
      <c r="K321"/>
      <c r="L321"/>
      <c r="M321"/>
      <c r="N321"/>
      <c r="O321"/>
      <c r="P321"/>
      <c r="Q321"/>
      <c r="R321"/>
      <c r="S321"/>
      <c r="T321"/>
      <c r="U321"/>
      <c r="V321"/>
      <c r="W321"/>
      <c r="X321"/>
      <c r="Y321"/>
      <c r="Z321"/>
      <c r="AA321"/>
      <c r="AB321"/>
      <c r="AC321"/>
      <c r="AD321"/>
      <c r="AE321"/>
      <c r="AF321"/>
      <c r="AG321"/>
      <c r="AH321"/>
      <c r="AI321"/>
      <c r="AJ321"/>
      <c r="AK321"/>
      <c r="AL321"/>
      <c r="AM321"/>
      <c r="AN321"/>
      <c r="AO321"/>
      <c r="AP321"/>
      <c r="AQ321"/>
      <c r="AR321"/>
      <c r="AS321"/>
      <c r="AT321"/>
      <c r="AU321"/>
      <c r="AV321"/>
      <c r="AW321"/>
      <c r="AX321"/>
      <c r="AY321"/>
      <c r="AZ321"/>
      <c r="BA321"/>
      <c r="BB321"/>
      <c r="BC321"/>
      <c r="BD321"/>
      <c r="BE321"/>
      <c r="BF321"/>
      <c r="BG321"/>
      <c r="BH321"/>
      <c r="BI321"/>
      <c r="BJ321"/>
      <c r="BK321"/>
      <c r="BL321"/>
      <c r="BM321"/>
      <c r="BN321"/>
      <c r="BO321"/>
      <c r="BP321"/>
      <c r="BQ321"/>
      <c r="BR321"/>
      <c r="BS321"/>
      <c r="BT321"/>
      <c r="BU321"/>
      <c r="BV321"/>
      <c r="BW321"/>
      <c r="BX321"/>
      <c r="BY321"/>
      <c r="BZ321"/>
      <c r="CA321"/>
      <c r="CB321"/>
      <c r="CC321"/>
      <c r="CD321"/>
      <c r="CE321"/>
      <c r="CF321"/>
      <c r="CG321"/>
    </row>
    <row r="322" spans="1:85" s="199" customFormat="1" ht="12" customHeight="1">
      <c r="A322"/>
      <c r="B322"/>
      <c r="C322"/>
      <c r="D322"/>
      <c r="E322"/>
      <c r="F322"/>
      <c r="G322"/>
      <c r="H322"/>
      <c r="I322"/>
      <c r="J322"/>
      <c r="K322"/>
      <c r="L322"/>
      <c r="M322"/>
      <c r="N322"/>
      <c r="O322"/>
      <c r="P322"/>
      <c r="Q322"/>
      <c r="R322"/>
      <c r="S322"/>
      <c r="T322"/>
      <c r="U322"/>
      <c r="V322"/>
      <c r="W322"/>
      <c r="X322"/>
      <c r="Y322"/>
      <c r="Z322"/>
      <c r="AA322"/>
      <c r="AB322"/>
      <c r="AC322"/>
      <c r="AD322"/>
      <c r="AE322"/>
      <c r="AF322"/>
      <c r="AG322"/>
      <c r="AH322"/>
      <c r="AI322"/>
      <c r="AJ322"/>
      <c r="AK322"/>
      <c r="AL322"/>
      <c r="AM322"/>
      <c r="AN322"/>
      <c r="AO322"/>
      <c r="AP322"/>
      <c r="AQ322"/>
      <c r="AR322"/>
      <c r="AS322"/>
      <c r="AT322"/>
      <c r="AU322"/>
      <c r="AV322"/>
      <c r="AW322"/>
      <c r="AX322"/>
      <c r="AY322"/>
      <c r="AZ322"/>
      <c r="BA322"/>
      <c r="BB322"/>
      <c r="BC322"/>
      <c r="BD322"/>
      <c r="BE322"/>
      <c r="BF322"/>
      <c r="BG322"/>
      <c r="BH322"/>
      <c r="BI322"/>
      <c r="BJ322"/>
      <c r="BK322"/>
      <c r="BL322"/>
      <c r="BM322"/>
      <c r="BN322"/>
      <c r="BO322"/>
      <c r="BP322"/>
      <c r="BQ322"/>
      <c r="BR322"/>
      <c r="BS322"/>
      <c r="BT322"/>
      <c r="BU322"/>
      <c r="BV322"/>
      <c r="BW322"/>
      <c r="BX322"/>
      <c r="BY322"/>
      <c r="BZ322"/>
      <c r="CA322"/>
      <c r="CB322"/>
      <c r="CC322"/>
      <c r="CD322"/>
      <c r="CE322"/>
      <c r="CF322"/>
      <c r="CG322"/>
    </row>
    <row r="323" spans="1:85" s="199" customFormat="1" ht="12" customHeight="1">
      <c r="A323"/>
      <c r="B323"/>
      <c r="C323"/>
      <c r="D323"/>
      <c r="E323"/>
      <c r="F323"/>
      <c r="G323"/>
      <c r="H323"/>
      <c r="I323"/>
      <c r="J323"/>
      <c r="K323"/>
      <c r="L323"/>
      <c r="M323"/>
      <c r="N323"/>
      <c r="O323"/>
      <c r="P323"/>
      <c r="Q323"/>
      <c r="R323"/>
      <c r="S323"/>
      <c r="T323"/>
      <c r="U323"/>
      <c r="V323"/>
      <c r="W323"/>
      <c r="X323"/>
      <c r="Y323"/>
      <c r="Z323"/>
      <c r="AA323"/>
      <c r="AB323"/>
      <c r="AC323"/>
      <c r="AD323"/>
      <c r="AE323"/>
      <c r="AF323"/>
      <c r="AG323"/>
      <c r="AH323"/>
      <c r="AI323"/>
      <c r="AJ323"/>
      <c r="AK323"/>
      <c r="AL323"/>
      <c r="AM323"/>
      <c r="AN323"/>
      <c r="AO323"/>
      <c r="AP323"/>
      <c r="AQ323"/>
      <c r="AR323"/>
      <c r="AS323"/>
      <c r="AT323"/>
      <c r="AU323"/>
      <c r="AV323"/>
      <c r="AW323"/>
      <c r="AX323"/>
      <c r="AY323"/>
      <c r="AZ323"/>
      <c r="BA323"/>
      <c r="BB323"/>
      <c r="BC323"/>
      <c r="BD323"/>
      <c r="BE323"/>
      <c r="BF323"/>
      <c r="BG323"/>
      <c r="BH323"/>
      <c r="BI323"/>
      <c r="BJ323"/>
      <c r="BK323"/>
      <c r="BL323"/>
      <c r="BM323"/>
      <c r="BN323"/>
      <c r="BO323"/>
      <c r="BP323"/>
      <c r="BQ323"/>
      <c r="BR323"/>
      <c r="BS323"/>
      <c r="BT323"/>
      <c r="BU323"/>
      <c r="BV323"/>
      <c r="BW323"/>
      <c r="BX323"/>
      <c r="BY323"/>
      <c r="BZ323"/>
      <c r="CA323"/>
      <c r="CB323"/>
      <c r="CC323"/>
      <c r="CD323"/>
      <c r="CE323"/>
      <c r="CF323"/>
      <c r="CG323"/>
    </row>
    <row r="324" spans="1:85" s="199" customFormat="1" ht="12" customHeight="1">
      <c r="A324"/>
      <c r="B324"/>
      <c r="C324"/>
      <c r="D324"/>
      <c r="E324"/>
      <c r="F324"/>
      <c r="G324"/>
      <c r="H324"/>
      <c r="I324"/>
      <c r="J324"/>
      <c r="K324"/>
      <c r="L324"/>
      <c r="M324"/>
      <c r="N324"/>
      <c r="O324"/>
      <c r="P324"/>
      <c r="Q324"/>
      <c r="R324"/>
      <c r="S324"/>
      <c r="T324"/>
      <c r="U324"/>
      <c r="V324"/>
      <c r="W324"/>
      <c r="X324"/>
      <c r="Y324"/>
      <c r="Z324"/>
      <c r="AA324"/>
      <c r="AB324"/>
      <c r="AC324"/>
      <c r="AD324"/>
      <c r="AE324"/>
      <c r="AF324"/>
      <c r="AG324"/>
      <c r="AH324"/>
      <c r="AI324"/>
      <c r="AJ324"/>
      <c r="AK324"/>
      <c r="AL324"/>
      <c r="AM324"/>
      <c r="AN324"/>
      <c r="AO324"/>
      <c r="AP324"/>
      <c r="AQ324"/>
      <c r="AR324"/>
      <c r="AS324"/>
      <c r="AT324"/>
      <c r="AU324"/>
      <c r="AV324"/>
      <c r="AW324"/>
      <c r="AX324"/>
      <c r="AY324"/>
      <c r="AZ324"/>
      <c r="BA324"/>
      <c r="BB324"/>
      <c r="BC324"/>
      <c r="BD324"/>
      <c r="BE324"/>
      <c r="BF324"/>
      <c r="BG324"/>
      <c r="BH324"/>
      <c r="BI324"/>
      <c r="BJ324"/>
      <c r="BK324"/>
      <c r="BL324"/>
      <c r="BM324"/>
      <c r="BN324"/>
      <c r="BO324"/>
      <c r="BP324"/>
      <c r="BQ324"/>
      <c r="BR324"/>
      <c r="BS324"/>
      <c r="BT324"/>
      <c r="BU324"/>
      <c r="BV324"/>
      <c r="BW324"/>
      <c r="BX324"/>
      <c r="BY324"/>
      <c r="BZ324"/>
      <c r="CA324"/>
      <c r="CB324"/>
      <c r="CC324"/>
      <c r="CD324"/>
      <c r="CE324"/>
      <c r="CF324"/>
      <c r="CG324"/>
    </row>
    <row r="325" spans="1:85" s="199" customFormat="1" ht="12" customHeight="1">
      <c r="A325"/>
      <c r="B325"/>
      <c r="C325"/>
      <c r="D325"/>
      <c r="E325"/>
      <c r="F325"/>
      <c r="G325"/>
      <c r="H325"/>
      <c r="I325"/>
      <c r="J325"/>
      <c r="K325"/>
      <c r="L325"/>
      <c r="M325"/>
      <c r="N325"/>
      <c r="O325"/>
      <c r="P325"/>
      <c r="Q325"/>
      <c r="R325"/>
      <c r="S325"/>
      <c r="T325"/>
      <c r="U325"/>
      <c r="V325"/>
      <c r="W325"/>
      <c r="X325"/>
      <c r="Y325"/>
      <c r="Z325"/>
      <c r="AA325"/>
      <c r="AB325"/>
      <c r="AC325"/>
      <c r="AD325"/>
      <c r="AE325"/>
      <c r="AF325"/>
      <c r="AG325"/>
      <c r="AH325"/>
      <c r="AI325"/>
      <c r="AJ325"/>
      <c r="AK325"/>
      <c r="AL325"/>
      <c r="AM325"/>
      <c r="AN325"/>
      <c r="AO325"/>
      <c r="AP325"/>
      <c r="AQ325"/>
      <c r="AR325"/>
      <c r="AS325"/>
      <c r="AT325"/>
      <c r="AU325"/>
      <c r="AV325"/>
      <c r="AW325"/>
      <c r="AX325"/>
      <c r="AY325"/>
      <c r="AZ325"/>
      <c r="BA325"/>
      <c r="BB325"/>
      <c r="BC325"/>
      <c r="BD325"/>
      <c r="BE325"/>
      <c r="BF325"/>
      <c r="BG325"/>
      <c r="BH325"/>
      <c r="BI325"/>
      <c r="BJ325"/>
      <c r="BK325"/>
      <c r="BL325"/>
      <c r="BM325"/>
      <c r="BN325"/>
      <c r="BO325"/>
      <c r="BP325"/>
      <c r="BQ325"/>
      <c r="BR325"/>
      <c r="BS325"/>
      <c r="BT325"/>
      <c r="BU325"/>
      <c r="BV325"/>
      <c r="BW325"/>
      <c r="BX325"/>
      <c r="BY325"/>
      <c r="BZ325"/>
      <c r="CA325"/>
      <c r="CB325"/>
      <c r="CC325"/>
      <c r="CD325"/>
      <c r="CE325"/>
      <c r="CF325"/>
      <c r="CG325"/>
    </row>
    <row r="326" spans="1:85" s="199" customFormat="1" ht="12" customHeight="1">
      <c r="A326"/>
      <c r="B326"/>
      <c r="C326"/>
      <c r="D326"/>
      <c r="E326"/>
      <c r="F326"/>
      <c r="G326"/>
      <c r="H326"/>
      <c r="I326"/>
      <c r="J326"/>
      <c r="K326"/>
      <c r="L326"/>
      <c r="M326"/>
      <c r="N326"/>
      <c r="O326"/>
      <c r="P326"/>
      <c r="Q326"/>
      <c r="R326"/>
      <c r="S326"/>
      <c r="T326"/>
      <c r="U326"/>
      <c r="V326"/>
      <c r="W326"/>
      <c r="X326"/>
      <c r="Y326"/>
      <c r="Z326"/>
      <c r="AA326"/>
      <c r="AB326"/>
      <c r="AC326"/>
      <c r="AD326"/>
      <c r="AE326"/>
      <c r="AF326"/>
      <c r="AG326"/>
      <c r="AH326"/>
      <c r="AI326"/>
      <c r="AJ326"/>
      <c r="AK326"/>
      <c r="AL326"/>
      <c r="AM326"/>
      <c r="AN326"/>
      <c r="AO326"/>
      <c r="AP326"/>
      <c r="AQ326"/>
      <c r="AR326"/>
      <c r="AS326"/>
      <c r="AT326"/>
      <c r="AU326"/>
      <c r="AV326"/>
      <c r="AW326"/>
      <c r="AX326"/>
      <c r="AY326"/>
      <c r="AZ326"/>
      <c r="BA326"/>
      <c r="BB326"/>
      <c r="BC326"/>
      <c r="BD326"/>
      <c r="BE326"/>
      <c r="BF326"/>
      <c r="BG326"/>
      <c r="BH326"/>
      <c r="BI326"/>
      <c r="BJ326"/>
      <c r="BK326"/>
      <c r="BL326"/>
      <c r="BM326"/>
      <c r="BN326"/>
      <c r="BO326"/>
      <c r="BP326"/>
      <c r="BQ326"/>
      <c r="BR326"/>
      <c r="BS326"/>
      <c r="BT326"/>
      <c r="BU326"/>
      <c r="BV326"/>
      <c r="BW326"/>
      <c r="BX326"/>
      <c r="BY326"/>
      <c r="BZ326"/>
      <c r="CA326"/>
      <c r="CB326"/>
      <c r="CC326"/>
      <c r="CD326"/>
      <c r="CE326"/>
      <c r="CF326"/>
      <c r="CG326"/>
    </row>
    <row r="327" spans="1:85" s="199" customFormat="1" ht="12" customHeight="1">
      <c r="A327"/>
      <c r="B327"/>
      <c r="C327"/>
      <c r="D327"/>
      <c r="E327"/>
      <c r="F327"/>
      <c r="G327"/>
      <c r="H327"/>
      <c r="I327"/>
      <c r="J327"/>
      <c r="K327"/>
      <c r="L327"/>
      <c r="M327"/>
      <c r="N327"/>
      <c r="O327"/>
      <c r="P327"/>
      <c r="Q327"/>
      <c r="R327"/>
      <c r="S327"/>
      <c r="T327"/>
      <c r="U327"/>
      <c r="V327"/>
      <c r="W327"/>
      <c r="X327"/>
      <c r="Y327"/>
      <c r="Z327"/>
      <c r="AA327"/>
      <c r="AB327"/>
      <c r="AC327"/>
      <c r="AD327"/>
      <c r="AE327"/>
      <c r="AF327"/>
      <c r="AG327"/>
      <c r="AH327"/>
      <c r="AI327"/>
      <c r="AJ327"/>
      <c r="AK327"/>
      <c r="AL327"/>
      <c r="AM327"/>
      <c r="AN327"/>
      <c r="AO327"/>
      <c r="AP327"/>
      <c r="AQ327"/>
      <c r="AR327"/>
      <c r="AS327"/>
      <c r="AT327"/>
      <c r="AU327"/>
      <c r="AV327"/>
      <c r="AW327"/>
      <c r="AX327"/>
      <c r="AY327"/>
      <c r="AZ327"/>
      <c r="BA327"/>
      <c r="BB327"/>
      <c r="BC327"/>
      <c r="BD327"/>
      <c r="BE327"/>
      <c r="BF327"/>
      <c r="BG327"/>
      <c r="BH327"/>
      <c r="BI327"/>
      <c r="BJ327"/>
      <c r="BK327"/>
      <c r="BL327"/>
      <c r="BM327"/>
      <c r="BN327"/>
      <c r="BO327"/>
      <c r="BP327"/>
      <c r="BQ327"/>
      <c r="BR327"/>
      <c r="BS327"/>
      <c r="BT327"/>
      <c r="BU327"/>
      <c r="BV327"/>
      <c r="BW327"/>
      <c r="BX327"/>
      <c r="BY327"/>
      <c r="BZ327"/>
      <c r="CA327"/>
      <c r="CB327"/>
      <c r="CC327"/>
      <c r="CD327"/>
      <c r="CE327"/>
      <c r="CF327"/>
      <c r="CG327"/>
    </row>
    <row r="328" spans="1:85" s="199" customFormat="1" ht="12" customHeight="1">
      <c r="A328"/>
      <c r="B328"/>
      <c r="C328"/>
      <c r="D328"/>
      <c r="E328"/>
      <c r="F328"/>
      <c r="G328"/>
      <c r="H328"/>
      <c r="I328"/>
      <c r="J328"/>
      <c r="K328"/>
      <c r="L328"/>
      <c r="M328"/>
      <c r="N328"/>
      <c r="O328"/>
      <c r="P328"/>
      <c r="Q328"/>
      <c r="R328"/>
      <c r="S328"/>
      <c r="T328"/>
      <c r="U328"/>
      <c r="V328"/>
      <c r="W328"/>
      <c r="X328"/>
      <c r="Y328"/>
      <c r="Z328"/>
      <c r="AA328"/>
      <c r="AB328"/>
      <c r="AC328"/>
      <c r="AD328"/>
      <c r="AE328"/>
      <c r="AF328"/>
      <c r="AG328"/>
      <c r="AH328"/>
      <c r="AI328"/>
      <c r="AJ328"/>
      <c r="AK328"/>
      <c r="AL328"/>
      <c r="AM328"/>
      <c r="AN328"/>
      <c r="AO328"/>
      <c r="AP328"/>
      <c r="AQ328"/>
      <c r="AR328"/>
      <c r="AS328"/>
      <c r="AT328"/>
      <c r="AU328"/>
      <c r="AV328"/>
      <c r="AW328"/>
      <c r="AX328"/>
      <c r="AY328"/>
      <c r="AZ328"/>
      <c r="BA328"/>
      <c r="BB328"/>
      <c r="BC328"/>
      <c r="BD328"/>
      <c r="BE328"/>
      <c r="BF328"/>
      <c r="BG328"/>
      <c r="BH328"/>
      <c r="BI328"/>
      <c r="BJ328"/>
      <c r="BK328"/>
      <c r="BL328"/>
      <c r="BM328"/>
      <c r="BN328"/>
      <c r="BO328"/>
      <c r="BP328"/>
      <c r="BQ328"/>
      <c r="BR328"/>
      <c r="BS328"/>
      <c r="BT328"/>
      <c r="BU328"/>
      <c r="BV328"/>
      <c r="BW328"/>
      <c r="BX328"/>
      <c r="BY328"/>
      <c r="BZ328"/>
      <c r="CA328"/>
      <c r="CB328"/>
      <c r="CC328"/>
      <c r="CD328"/>
      <c r="CE328"/>
      <c r="CF328"/>
      <c r="CG328"/>
    </row>
    <row r="329" spans="1:85" s="199" customFormat="1" ht="12" customHeight="1">
      <c r="A329"/>
      <c r="B329"/>
      <c r="C329"/>
      <c r="D329"/>
      <c r="E329"/>
      <c r="F329"/>
      <c r="G329"/>
      <c r="H329"/>
      <c r="I329"/>
      <c r="J329"/>
      <c r="K329"/>
      <c r="L329"/>
      <c r="M329"/>
      <c r="N329"/>
      <c r="O329"/>
      <c r="P329"/>
      <c r="Q329"/>
      <c r="R329"/>
      <c r="S329"/>
      <c r="T329"/>
      <c r="U329"/>
      <c r="V329"/>
      <c r="W329"/>
      <c r="X329"/>
      <c r="Y329"/>
      <c r="Z329"/>
      <c r="AA329"/>
      <c r="AB329"/>
      <c r="AC329"/>
      <c r="AD329"/>
      <c r="AE329"/>
      <c r="AF329"/>
      <c r="AG329"/>
      <c r="AH329"/>
      <c r="AI329"/>
      <c r="AJ329"/>
      <c r="AK329"/>
      <c r="AL329"/>
      <c r="AM329"/>
      <c r="AN329"/>
      <c r="AO329"/>
      <c r="AP329"/>
      <c r="AQ329"/>
      <c r="AR329"/>
      <c r="AS329"/>
      <c r="AT329"/>
      <c r="AU329"/>
      <c r="AV329"/>
      <c r="AW329"/>
      <c r="AX329"/>
      <c r="AY329"/>
      <c r="AZ329"/>
      <c r="BA329"/>
      <c r="BB329"/>
      <c r="BC329"/>
      <c r="BD329"/>
      <c r="BE329"/>
      <c r="BF329"/>
      <c r="BG329"/>
      <c r="BH329"/>
      <c r="BI329"/>
      <c r="BJ329"/>
      <c r="BK329"/>
      <c r="BL329"/>
      <c r="BM329"/>
      <c r="BN329"/>
      <c r="BO329"/>
      <c r="BP329"/>
      <c r="BQ329"/>
      <c r="BR329"/>
      <c r="BS329"/>
      <c r="BT329"/>
      <c r="BU329"/>
      <c r="BV329"/>
      <c r="BW329"/>
      <c r="BX329"/>
      <c r="BY329"/>
      <c r="BZ329"/>
      <c r="CA329"/>
      <c r="CB329"/>
      <c r="CC329"/>
      <c r="CD329"/>
      <c r="CE329"/>
      <c r="CF329"/>
      <c r="CG329"/>
    </row>
    <row r="330" spans="1:85" s="199" customFormat="1" ht="12" customHeight="1">
      <c r="A330"/>
      <c r="B330"/>
      <c r="C330"/>
      <c r="D330"/>
      <c r="E330"/>
      <c r="F330"/>
      <c r="G330"/>
      <c r="H330"/>
      <c r="I330"/>
      <c r="J330"/>
      <c r="K330"/>
      <c r="L330"/>
      <c r="M330"/>
      <c r="N330"/>
      <c r="O330"/>
      <c r="P330"/>
      <c r="Q330"/>
      <c r="R330"/>
      <c r="S330"/>
      <c r="T330"/>
      <c r="U330"/>
      <c r="V330"/>
      <c r="W330"/>
      <c r="X330"/>
      <c r="Y330"/>
      <c r="Z330"/>
      <c r="AA330"/>
      <c r="AB330"/>
      <c r="AC330"/>
      <c r="AD330"/>
      <c r="AE330"/>
      <c r="AF330"/>
      <c r="AG330"/>
      <c r="AH330"/>
      <c r="AI330"/>
      <c r="AJ330"/>
      <c r="AK330"/>
      <c r="AL330"/>
      <c r="AM330"/>
      <c r="AN330"/>
      <c r="AO330"/>
      <c r="AP330"/>
      <c r="AQ330"/>
      <c r="AR330"/>
      <c r="AS330"/>
      <c r="AT330"/>
      <c r="AU330"/>
      <c r="AV330"/>
      <c r="AW330"/>
      <c r="AX330"/>
      <c r="AY330"/>
      <c r="AZ330"/>
      <c r="BA330"/>
      <c r="BB330"/>
      <c r="BC330"/>
      <c r="BD330"/>
      <c r="BE330"/>
      <c r="BF330"/>
      <c r="BG330"/>
      <c r="BH330"/>
      <c r="BI330"/>
      <c r="BJ330"/>
      <c r="BK330"/>
      <c r="BL330"/>
      <c r="BM330"/>
      <c r="BN330"/>
      <c r="BO330"/>
      <c r="BP330"/>
      <c r="BQ330"/>
      <c r="BR330"/>
      <c r="BS330"/>
      <c r="BT330"/>
      <c r="BU330"/>
      <c r="BV330"/>
      <c r="BW330"/>
      <c r="BX330"/>
      <c r="BY330"/>
      <c r="BZ330"/>
      <c r="CA330"/>
      <c r="CB330"/>
      <c r="CC330"/>
      <c r="CD330"/>
      <c r="CE330"/>
      <c r="CF330"/>
      <c r="CG330"/>
    </row>
    <row r="331" spans="1:85" s="199" customFormat="1" ht="12" customHeight="1">
      <c r="A331"/>
      <c r="B331"/>
      <c r="C331"/>
      <c r="D331"/>
      <c r="E331"/>
      <c r="F331"/>
      <c r="G331"/>
      <c r="H331"/>
      <c r="I331"/>
      <c r="J331"/>
      <c r="K331"/>
      <c r="L331"/>
      <c r="M331"/>
      <c r="N331"/>
      <c r="O331"/>
      <c r="P331"/>
      <c r="Q331"/>
      <c r="R331"/>
      <c r="S331"/>
      <c r="T331"/>
      <c r="U331"/>
      <c r="V331"/>
      <c r="W331"/>
      <c r="X331"/>
      <c r="Y331"/>
      <c r="Z331"/>
      <c r="AA331"/>
      <c r="AB331"/>
      <c r="AC331"/>
      <c r="AD331"/>
      <c r="AE331"/>
      <c r="AF331"/>
      <c r="AG331"/>
      <c r="AH331"/>
      <c r="AI331"/>
      <c r="AJ331"/>
      <c r="AK331"/>
      <c r="AL331"/>
      <c r="AM331"/>
      <c r="AN331"/>
      <c r="AO331"/>
      <c r="AP331"/>
      <c r="AQ331"/>
      <c r="AR331"/>
      <c r="AS331"/>
      <c r="AT331"/>
      <c r="AU331"/>
      <c r="AV331"/>
      <c r="AW331"/>
      <c r="AX331"/>
      <c r="AY331"/>
      <c r="AZ331"/>
      <c r="BA331"/>
      <c r="BB331"/>
      <c r="BC331"/>
      <c r="BD331"/>
      <c r="BE331"/>
      <c r="BF331"/>
      <c r="BG331"/>
      <c r="BH331"/>
      <c r="BI331"/>
      <c r="BJ331"/>
      <c r="BK331"/>
      <c r="BL331"/>
      <c r="BM331"/>
      <c r="BN331"/>
      <c r="BO331"/>
      <c r="BP331"/>
      <c r="BQ331"/>
      <c r="BR331"/>
      <c r="BS331"/>
      <c r="BT331"/>
      <c r="BU331"/>
      <c r="BV331"/>
      <c r="BW331"/>
      <c r="BX331"/>
      <c r="BY331"/>
      <c r="BZ331"/>
      <c r="CA331"/>
      <c r="CB331"/>
      <c r="CC331"/>
      <c r="CD331"/>
      <c r="CE331"/>
      <c r="CF331"/>
      <c r="CG331"/>
    </row>
    <row r="332" spans="1:85" s="199" customFormat="1" ht="12" customHeight="1">
      <c r="A332"/>
      <c r="B332"/>
      <c r="C332"/>
      <c r="D332"/>
      <c r="E332"/>
      <c r="F332"/>
      <c r="G332"/>
      <c r="H332"/>
      <c r="I332"/>
      <c r="J332"/>
      <c r="K332"/>
      <c r="L332"/>
      <c r="M332"/>
      <c r="N332"/>
      <c r="O332"/>
      <c r="P332"/>
      <c r="Q332"/>
      <c r="R332"/>
      <c r="S332"/>
      <c r="T332"/>
      <c r="U332"/>
      <c r="V332"/>
      <c r="W332"/>
      <c r="X332"/>
      <c r="Y332"/>
      <c r="Z332"/>
      <c r="AA332"/>
      <c r="AB332"/>
      <c r="AC332"/>
      <c r="AD332"/>
      <c r="AE332"/>
      <c r="AF332"/>
      <c r="AG332"/>
      <c r="AH332"/>
      <c r="AI332"/>
      <c r="AJ332"/>
      <c r="AK332"/>
      <c r="AL332"/>
      <c r="AM332"/>
      <c r="AN332"/>
      <c r="AO332"/>
      <c r="AP332"/>
      <c r="AQ332"/>
      <c r="AR332"/>
      <c r="AS332"/>
      <c r="AT332"/>
      <c r="AU332"/>
      <c r="AV332"/>
      <c r="AW332"/>
      <c r="AX332"/>
      <c r="AY332"/>
      <c r="AZ332"/>
      <c r="BA332"/>
      <c r="BB332"/>
      <c r="BC332"/>
      <c r="BD332"/>
      <c r="BE332"/>
      <c r="BF332"/>
      <c r="BG332"/>
      <c r="BH332"/>
      <c r="BI332"/>
      <c r="BJ332"/>
      <c r="BK332"/>
      <c r="BL332"/>
      <c r="BM332"/>
      <c r="BN332"/>
      <c r="BO332"/>
      <c r="BP332"/>
      <c r="BQ332"/>
      <c r="BR332"/>
      <c r="BS332"/>
      <c r="BT332"/>
      <c r="BU332"/>
      <c r="BV332"/>
      <c r="BW332"/>
      <c r="BX332"/>
      <c r="BY332"/>
      <c r="BZ332"/>
      <c r="CA332"/>
      <c r="CB332"/>
      <c r="CC332"/>
      <c r="CD332"/>
      <c r="CE332"/>
      <c r="CF332"/>
      <c r="CG332"/>
    </row>
    <row r="333" spans="1:85" s="199" customFormat="1" ht="12" customHeight="1">
      <c r="A333"/>
      <c r="B333"/>
      <c r="C333"/>
      <c r="D333"/>
      <c r="E333"/>
      <c r="F333"/>
      <c r="G333"/>
      <c r="H333"/>
      <c r="I333"/>
      <c r="J333"/>
      <c r="K333"/>
      <c r="L333"/>
      <c r="M333"/>
      <c r="N333"/>
      <c r="O333"/>
      <c r="P333"/>
      <c r="Q333"/>
      <c r="R333"/>
      <c r="S333"/>
      <c r="T333"/>
      <c r="U333"/>
      <c r="V333"/>
      <c r="W333"/>
      <c r="X333"/>
      <c r="Y333"/>
      <c r="Z333"/>
      <c r="AA333"/>
      <c r="AB333"/>
      <c r="AC333"/>
      <c r="AD333"/>
      <c r="AE333"/>
      <c r="AF333"/>
      <c r="AG333"/>
      <c r="AH333"/>
      <c r="AI333"/>
      <c r="AJ333"/>
      <c r="AK333"/>
      <c r="AL333"/>
      <c r="AM333"/>
      <c r="AN333"/>
      <c r="AO333"/>
      <c r="AP333"/>
      <c r="AQ333"/>
      <c r="AR333"/>
      <c r="AS333"/>
      <c r="AT333"/>
      <c r="AU333"/>
      <c r="AV333"/>
      <c r="AW333"/>
      <c r="AX333"/>
      <c r="AY333"/>
      <c r="AZ333"/>
      <c r="BA333"/>
      <c r="BB333"/>
      <c r="BC333"/>
      <c r="BD333"/>
      <c r="BE333"/>
      <c r="BF333"/>
      <c r="BG333"/>
      <c r="BH333"/>
      <c r="BI333"/>
      <c r="BJ333"/>
      <c r="BK333"/>
      <c r="BL333"/>
      <c r="BM333"/>
      <c r="BN333"/>
      <c r="BO333"/>
      <c r="BP333"/>
      <c r="BQ333"/>
      <c r="BR333"/>
      <c r="BS333"/>
      <c r="BT333"/>
      <c r="BU333"/>
      <c r="BV333"/>
      <c r="BW333"/>
      <c r="BX333"/>
      <c r="BY333"/>
      <c r="BZ333"/>
      <c r="CA333"/>
      <c r="CB333"/>
      <c r="CC333"/>
      <c r="CD333"/>
      <c r="CE333"/>
      <c r="CF333"/>
      <c r="CG333"/>
    </row>
    <row r="334" spans="1:85" s="199" customFormat="1" ht="12" customHeight="1">
      <c r="A334"/>
      <c r="B334"/>
      <c r="C334"/>
      <c r="D334"/>
      <c r="E334"/>
      <c r="F334"/>
      <c r="G334"/>
      <c r="H334"/>
      <c r="I334"/>
      <c r="J334"/>
      <c r="K334"/>
      <c r="L334"/>
      <c r="M334"/>
      <c r="N334"/>
      <c r="O334"/>
      <c r="P334"/>
      <c r="Q334"/>
      <c r="R334"/>
      <c r="S334"/>
      <c r="T334"/>
      <c r="U334"/>
      <c r="V334"/>
      <c r="W334"/>
      <c r="X334"/>
      <c r="Y334"/>
      <c r="Z334"/>
      <c r="AA334"/>
      <c r="AB334"/>
      <c r="AC334"/>
      <c r="AD334"/>
      <c r="AE334"/>
      <c r="AF334"/>
      <c r="AG334"/>
      <c r="AH334"/>
      <c r="AI334"/>
      <c r="AJ334"/>
      <c r="AK334"/>
      <c r="AL334"/>
      <c r="AM334"/>
      <c r="AN334"/>
      <c r="AO334"/>
      <c r="AP334"/>
      <c r="AQ334"/>
      <c r="AR334"/>
      <c r="AS334"/>
      <c r="AT334"/>
      <c r="AU334"/>
      <c r="AV334"/>
      <c r="AW334"/>
      <c r="AX334"/>
      <c r="AY334"/>
      <c r="AZ334"/>
      <c r="BA334"/>
      <c r="BB334"/>
      <c r="BC334"/>
      <c r="BD334"/>
      <c r="BE334"/>
      <c r="BF334"/>
      <c r="BG334"/>
      <c r="BH334"/>
      <c r="BI334"/>
      <c r="BJ334"/>
      <c r="BK334"/>
      <c r="BL334"/>
      <c r="BM334"/>
      <c r="BN334"/>
      <c r="BO334"/>
      <c r="BP334"/>
      <c r="BQ334"/>
      <c r="BR334"/>
      <c r="BS334"/>
      <c r="BT334"/>
      <c r="BU334"/>
      <c r="BV334"/>
      <c r="BW334"/>
      <c r="BX334"/>
      <c r="BY334"/>
      <c r="BZ334"/>
      <c r="CA334"/>
      <c r="CB334"/>
      <c r="CC334"/>
      <c r="CD334"/>
      <c r="CE334"/>
      <c r="CF334"/>
      <c r="CG334"/>
    </row>
    <row r="335" spans="1:85" s="199" customFormat="1" ht="12" customHeight="1">
      <c r="A335"/>
      <c r="B335"/>
      <c r="C335"/>
      <c r="D335"/>
      <c r="E335"/>
      <c r="F335"/>
      <c r="G335"/>
      <c r="H335"/>
      <c r="I335"/>
      <c r="J335"/>
      <c r="K335"/>
      <c r="L335"/>
      <c r="M335"/>
      <c r="N335"/>
      <c r="O335"/>
      <c r="P335"/>
      <c r="Q335"/>
      <c r="R335"/>
      <c r="S335"/>
      <c r="T335"/>
      <c r="U335"/>
      <c r="V335"/>
      <c r="W335"/>
      <c r="X335"/>
      <c r="Y335"/>
      <c r="Z335"/>
      <c r="AA335"/>
      <c r="AB335"/>
      <c r="AC335"/>
      <c r="AD335"/>
      <c r="AE335"/>
      <c r="AF335"/>
      <c r="AG335"/>
      <c r="AH335"/>
      <c r="AI335"/>
      <c r="AJ335"/>
      <c r="AK335"/>
      <c r="AL335"/>
      <c r="AM335"/>
      <c r="AN335"/>
      <c r="AO335"/>
      <c r="AP335"/>
      <c r="AQ335"/>
      <c r="AR335"/>
      <c r="AS335"/>
      <c r="AT335"/>
      <c r="AU335"/>
      <c r="AV335"/>
      <c r="AW335"/>
      <c r="AX335"/>
      <c r="AY335"/>
      <c r="AZ335"/>
      <c r="BA335"/>
      <c r="BB335"/>
      <c r="BC335"/>
      <c r="BD335"/>
      <c r="BE335"/>
      <c r="BF335"/>
      <c r="BG335"/>
      <c r="BH335"/>
      <c r="BI335"/>
      <c r="BJ335"/>
      <c r="BK335"/>
      <c r="BL335"/>
      <c r="BM335"/>
      <c r="BN335"/>
      <c r="BO335"/>
      <c r="BP335"/>
      <c r="BQ335"/>
      <c r="BR335"/>
      <c r="BS335"/>
      <c r="BT335"/>
      <c r="BU335"/>
      <c r="BV335"/>
      <c r="BW335"/>
      <c r="BX335"/>
      <c r="BY335"/>
      <c r="BZ335"/>
      <c r="CA335"/>
      <c r="CB335"/>
      <c r="CC335"/>
      <c r="CD335"/>
      <c r="CE335"/>
      <c r="CF335"/>
      <c r="CG335"/>
    </row>
    <row r="336" spans="1:85" s="199" customFormat="1" ht="12" customHeight="1">
      <c r="A336"/>
      <c r="B336"/>
      <c r="C336"/>
      <c r="D336"/>
      <c r="E336"/>
      <c r="F336"/>
      <c r="G336"/>
      <c r="H336"/>
      <c r="I336"/>
      <c r="J336"/>
      <c r="K336"/>
      <c r="L336"/>
      <c r="M336"/>
      <c r="N336"/>
      <c r="O336"/>
      <c r="P336"/>
      <c r="Q336"/>
      <c r="R336"/>
      <c r="S336"/>
      <c r="T336"/>
      <c r="U336"/>
      <c r="V336"/>
      <c r="W336"/>
      <c r="X336"/>
      <c r="Y336"/>
      <c r="Z336"/>
      <c r="AA336"/>
      <c r="AB336"/>
      <c r="AC336"/>
      <c r="AD336"/>
      <c r="AE336"/>
      <c r="AF336"/>
      <c r="AG336"/>
      <c r="AH336"/>
      <c r="AI336"/>
      <c r="AJ336"/>
      <c r="AK336"/>
      <c r="AL336"/>
      <c r="AM336"/>
      <c r="AN336"/>
      <c r="AO336"/>
      <c r="AP336"/>
      <c r="AQ336"/>
      <c r="AR336"/>
      <c r="AS336"/>
      <c r="AT336"/>
      <c r="AU336"/>
      <c r="AV336"/>
      <c r="AW336"/>
      <c r="AX336"/>
      <c r="AY336"/>
      <c r="AZ336"/>
      <c r="BA336"/>
      <c r="BB336"/>
      <c r="BC336"/>
      <c r="BD336"/>
      <c r="BE336"/>
      <c r="BF336"/>
      <c r="BG336"/>
      <c r="BH336"/>
      <c r="BI336"/>
      <c r="BJ336"/>
      <c r="BK336"/>
      <c r="BL336"/>
      <c r="BM336"/>
      <c r="BN336"/>
      <c r="BO336"/>
      <c r="BP336"/>
      <c r="BQ336"/>
      <c r="BR336"/>
      <c r="BS336"/>
      <c r="BT336"/>
      <c r="BU336"/>
      <c r="BV336"/>
      <c r="BW336"/>
      <c r="BX336"/>
      <c r="BY336"/>
      <c r="BZ336"/>
      <c r="CA336"/>
      <c r="CB336"/>
      <c r="CC336"/>
      <c r="CD336"/>
      <c r="CE336"/>
      <c r="CF336"/>
      <c r="CG336"/>
    </row>
    <row r="337" spans="1:85" s="199" customFormat="1" ht="12" customHeight="1">
      <c r="A337"/>
      <c r="B337"/>
      <c r="C337"/>
      <c r="D337"/>
      <c r="E337"/>
      <c r="F337"/>
      <c r="G337"/>
      <c r="H337"/>
      <c r="I337"/>
      <c r="J337"/>
      <c r="K337"/>
      <c r="L337"/>
      <c r="M337"/>
      <c r="N337"/>
      <c r="O337"/>
      <c r="P337"/>
      <c r="Q337"/>
      <c r="R337"/>
      <c r="S337"/>
      <c r="T337"/>
      <c r="U337"/>
      <c r="V337"/>
      <c r="W337"/>
      <c r="X337"/>
      <c r="Y337"/>
      <c r="Z337"/>
      <c r="AA337"/>
      <c r="AB337"/>
      <c r="AC337"/>
      <c r="AD337"/>
      <c r="AE337"/>
      <c r="AF337"/>
      <c r="AG337"/>
      <c r="AH337"/>
      <c r="AI337"/>
      <c r="AJ337"/>
      <c r="AK337"/>
      <c r="AL337"/>
      <c r="AM337"/>
      <c r="AN337"/>
      <c r="AO337"/>
      <c r="AP337"/>
      <c r="AQ337"/>
      <c r="AR337"/>
      <c r="AS337"/>
      <c r="AT337"/>
      <c r="AU337"/>
      <c r="AV337"/>
      <c r="AW337"/>
      <c r="AX337"/>
      <c r="AY337"/>
      <c r="AZ337"/>
      <c r="BA337"/>
      <c r="BB337"/>
      <c r="BC337"/>
      <c r="BD337"/>
      <c r="BE337"/>
      <c r="BF337"/>
      <c r="BG337"/>
      <c r="BH337"/>
      <c r="BI337"/>
      <c r="BJ337"/>
      <c r="BK337"/>
      <c r="BL337"/>
      <c r="BM337"/>
      <c r="BN337"/>
      <c r="BO337"/>
      <c r="BP337"/>
      <c r="BQ337"/>
      <c r="BR337"/>
      <c r="BS337"/>
      <c r="BT337"/>
      <c r="BU337"/>
      <c r="BV337"/>
      <c r="BW337"/>
      <c r="BX337"/>
      <c r="BY337"/>
      <c r="BZ337"/>
      <c r="CA337"/>
      <c r="CB337"/>
      <c r="CC337"/>
      <c r="CD337"/>
      <c r="CE337"/>
      <c r="CF337"/>
      <c r="CG337"/>
    </row>
    <row r="338" spans="1:85" s="199" customFormat="1" ht="12" customHeight="1">
      <c r="A338"/>
      <c r="B338"/>
      <c r="C338"/>
      <c r="D338"/>
      <c r="E338"/>
      <c r="F338"/>
      <c r="G338"/>
      <c r="H338"/>
      <c r="I338"/>
      <c r="J338"/>
      <c r="K338"/>
      <c r="L338"/>
      <c r="M338"/>
      <c r="N338"/>
      <c r="O338"/>
      <c r="P338"/>
      <c r="Q338"/>
      <c r="R338"/>
      <c r="S338"/>
      <c r="T338"/>
      <c r="U338"/>
      <c r="V338"/>
      <c r="W338"/>
      <c r="X338"/>
      <c r="Y338"/>
      <c r="Z338"/>
      <c r="AA338"/>
      <c r="AB338"/>
      <c r="AC338"/>
      <c r="AD338"/>
      <c r="AE338"/>
      <c r="AF338"/>
      <c r="AG338"/>
      <c r="AH338"/>
      <c r="AI338"/>
      <c r="AJ338"/>
      <c r="AK338"/>
      <c r="AL338"/>
      <c r="AM338"/>
      <c r="AN338"/>
      <c r="AO338"/>
      <c r="AP338"/>
      <c r="AQ338"/>
      <c r="AR338"/>
      <c r="AS338"/>
      <c r="AT338"/>
      <c r="AU338"/>
      <c r="AV338"/>
      <c r="AW338"/>
      <c r="AX338"/>
      <c r="AY338"/>
      <c r="AZ338"/>
      <c r="BA338"/>
      <c r="BB338"/>
      <c r="BC338"/>
      <c r="BD338"/>
      <c r="BE338"/>
      <c r="BF338"/>
      <c r="BG338"/>
      <c r="BH338"/>
      <c r="BI338"/>
      <c r="BJ338"/>
      <c r="BK338"/>
      <c r="BL338"/>
      <c r="BM338"/>
      <c r="BN338"/>
      <c r="BO338"/>
      <c r="BP338"/>
      <c r="BQ338"/>
      <c r="BR338"/>
      <c r="BS338"/>
      <c r="BT338"/>
      <c r="BU338"/>
      <c r="BV338"/>
      <c r="BW338"/>
      <c r="BX338"/>
      <c r="BY338"/>
      <c r="BZ338"/>
      <c r="CA338"/>
      <c r="CB338"/>
      <c r="CC338"/>
      <c r="CD338"/>
      <c r="CE338"/>
      <c r="CF338"/>
      <c r="CG338"/>
    </row>
    <row r="339" spans="1:85" s="199" customFormat="1" ht="12" customHeight="1">
      <c r="A339"/>
      <c r="B339"/>
      <c r="C339"/>
      <c r="D339"/>
      <c r="E339"/>
      <c r="F339"/>
      <c r="G339"/>
      <c r="H339"/>
      <c r="I339"/>
      <c r="J339"/>
      <c r="K339"/>
      <c r="L339"/>
      <c r="M339"/>
      <c r="N339"/>
      <c r="O339"/>
      <c r="P339"/>
      <c r="Q339"/>
      <c r="R339"/>
      <c r="S339"/>
      <c r="T339"/>
      <c r="U339"/>
      <c r="V339"/>
      <c r="W339"/>
      <c r="X339"/>
      <c r="Y339"/>
      <c r="Z339"/>
      <c r="AA339"/>
      <c r="AB339"/>
      <c r="AC339"/>
      <c r="AD339"/>
      <c r="AE339"/>
      <c r="AF339"/>
      <c r="AG339"/>
      <c r="AH339"/>
      <c r="AI339"/>
      <c r="AJ339"/>
      <c r="AK339"/>
      <c r="AL339"/>
      <c r="AM339"/>
      <c r="AN339"/>
      <c r="AO339"/>
      <c r="AP339"/>
      <c r="AQ339"/>
      <c r="AR339"/>
      <c r="AS339"/>
      <c r="AT339"/>
      <c r="AU339"/>
      <c r="AV339"/>
      <c r="AW339"/>
      <c r="AX339"/>
      <c r="AY339"/>
      <c r="AZ339"/>
      <c r="BA339"/>
      <c r="BB339"/>
      <c r="BC339"/>
      <c r="BD339"/>
      <c r="BE339"/>
      <c r="BF339"/>
      <c r="BG339"/>
      <c r="BH339"/>
      <c r="BI339"/>
      <c r="BJ339"/>
      <c r="BK339"/>
      <c r="BL339"/>
      <c r="BM339"/>
      <c r="BN339"/>
      <c r="BO339"/>
      <c r="BP339"/>
      <c r="BQ339"/>
      <c r="BR339"/>
      <c r="BS339"/>
      <c r="BT339"/>
      <c r="BU339"/>
      <c r="BV339"/>
      <c r="BW339"/>
      <c r="BX339"/>
      <c r="BY339"/>
      <c r="BZ339"/>
      <c r="CA339"/>
      <c r="CB339"/>
      <c r="CC339"/>
      <c r="CD339"/>
      <c r="CE339"/>
      <c r="CF339"/>
      <c r="CG339"/>
    </row>
    <row r="340" spans="1:85" s="199" customFormat="1" ht="12" customHeight="1">
      <c r="A340"/>
      <c r="B340"/>
      <c r="C340"/>
      <c r="D340"/>
      <c r="E340"/>
      <c r="F340"/>
      <c r="G340"/>
      <c r="H340"/>
      <c r="I340"/>
      <c r="J340"/>
      <c r="K340"/>
      <c r="L340"/>
      <c r="M340"/>
      <c r="N340"/>
      <c r="O340"/>
      <c r="P340"/>
      <c r="Q340"/>
      <c r="R340"/>
      <c r="S340"/>
      <c r="T340"/>
      <c r="U340"/>
      <c r="V340"/>
      <c r="W340"/>
      <c r="X340"/>
      <c r="Y340"/>
      <c r="Z340"/>
      <c r="AA340"/>
      <c r="AB340"/>
      <c r="AC340"/>
      <c r="AD340"/>
      <c r="AE340"/>
      <c r="AF340"/>
      <c r="AG340"/>
      <c r="AH340"/>
      <c r="AI340"/>
      <c r="AJ340"/>
      <c r="AK340"/>
      <c r="AL340"/>
      <c r="AM340"/>
      <c r="AN340"/>
      <c r="AO340"/>
      <c r="AP340"/>
      <c r="AQ340"/>
      <c r="AR340"/>
      <c r="AS340"/>
      <c r="AT340"/>
      <c r="AU340"/>
      <c r="AV340"/>
      <c r="AW340"/>
      <c r="AX340"/>
      <c r="AY340"/>
      <c r="AZ340"/>
      <c r="BA340"/>
      <c r="BB340"/>
      <c r="BC340"/>
      <c r="BD340"/>
      <c r="BE340"/>
      <c r="BF340"/>
      <c r="BG340"/>
      <c r="BH340"/>
      <c r="BI340"/>
      <c r="BJ340"/>
      <c r="BK340"/>
      <c r="BL340"/>
      <c r="BM340"/>
      <c r="BN340"/>
      <c r="BO340"/>
      <c r="BP340"/>
      <c r="BQ340"/>
      <c r="BR340"/>
      <c r="BS340"/>
      <c r="BT340"/>
      <c r="BU340"/>
      <c r="BV340"/>
      <c r="BW340"/>
      <c r="BX340"/>
      <c r="BY340"/>
      <c r="BZ340"/>
      <c r="CA340"/>
      <c r="CB340"/>
      <c r="CC340"/>
      <c r="CD340"/>
      <c r="CE340"/>
      <c r="CF340"/>
      <c r="CG340"/>
    </row>
    <row r="341" spans="1:85" s="199" customFormat="1" ht="12" customHeight="1">
      <c r="A341"/>
      <c r="B341"/>
      <c r="C341"/>
      <c r="D341"/>
      <c r="E341"/>
      <c r="F341"/>
      <c r="G341"/>
      <c r="H341"/>
      <c r="I341"/>
      <c r="J341"/>
      <c r="K341"/>
      <c r="L341"/>
      <c r="M341"/>
      <c r="N341"/>
      <c r="O341"/>
      <c r="P341"/>
      <c r="Q341"/>
      <c r="R341"/>
      <c r="S341"/>
      <c r="T341"/>
      <c r="U341"/>
      <c r="V341"/>
      <c r="W341"/>
      <c r="X341"/>
      <c r="Y341"/>
      <c r="Z341"/>
      <c r="AA341"/>
      <c r="AB341"/>
      <c r="AC341"/>
      <c r="AD341"/>
      <c r="AE341"/>
      <c r="AF341"/>
      <c r="AG341"/>
      <c r="AH341"/>
      <c r="AI341"/>
      <c r="AJ341"/>
      <c r="AK341"/>
      <c r="AL341"/>
      <c r="AM341"/>
      <c r="AN341"/>
      <c r="AO341"/>
      <c r="AP341"/>
      <c r="AQ341"/>
      <c r="AR341"/>
      <c r="AS341"/>
      <c r="AT341"/>
      <c r="AU341"/>
      <c r="AV341"/>
      <c r="AW341"/>
      <c r="AX341"/>
      <c r="AY341"/>
      <c r="AZ341"/>
      <c r="BA341"/>
      <c r="BB341"/>
      <c r="BC341"/>
      <c r="BD341"/>
      <c r="BE341"/>
      <c r="BF341"/>
      <c r="BG341"/>
      <c r="BH341"/>
      <c r="BI341"/>
      <c r="BJ341"/>
      <c r="BK341"/>
      <c r="BL341"/>
      <c r="BM341"/>
      <c r="BN341"/>
      <c r="BO341"/>
      <c r="BP341"/>
      <c r="BQ341"/>
      <c r="BR341"/>
      <c r="BS341"/>
      <c r="BT341"/>
      <c r="BU341"/>
      <c r="BV341"/>
      <c r="BW341"/>
      <c r="BX341"/>
      <c r="BY341"/>
      <c r="BZ341"/>
      <c r="CA341"/>
      <c r="CB341"/>
      <c r="CC341"/>
      <c r="CD341"/>
      <c r="CE341"/>
      <c r="CF341"/>
      <c r="CG341"/>
    </row>
    <row r="342" spans="1:85" s="199" customFormat="1" ht="12" customHeight="1">
      <c r="A342"/>
      <c r="B342"/>
      <c r="C342"/>
      <c r="D342"/>
      <c r="E342"/>
      <c r="F342"/>
      <c r="G342"/>
      <c r="H342"/>
      <c r="I342"/>
      <c r="J342"/>
      <c r="K342"/>
      <c r="L342"/>
      <c r="M342"/>
      <c r="N342"/>
      <c r="O342"/>
      <c r="P342"/>
      <c r="Q342"/>
      <c r="R342"/>
      <c r="S342"/>
      <c r="T342"/>
      <c r="U342"/>
      <c r="V342"/>
      <c r="W342"/>
      <c r="X342"/>
      <c r="Y342"/>
      <c r="Z342"/>
      <c r="AA342"/>
      <c r="AB342"/>
      <c r="AC342"/>
      <c r="AD342"/>
      <c r="AE342"/>
      <c r="AF342"/>
      <c r="AG342"/>
      <c r="AH342"/>
      <c r="AI342"/>
      <c r="AJ342"/>
      <c r="AK342"/>
      <c r="AL342"/>
      <c r="AM342"/>
      <c r="AN342"/>
      <c r="AO342"/>
      <c r="AP342"/>
      <c r="AQ342"/>
      <c r="AR342"/>
      <c r="AS342"/>
      <c r="AT342"/>
      <c r="AU342"/>
      <c r="AV342"/>
      <c r="AW342"/>
      <c r="AX342"/>
      <c r="AY342"/>
      <c r="AZ342"/>
      <c r="BA342"/>
      <c r="BB342"/>
      <c r="BC342"/>
      <c r="BD342"/>
      <c r="BE342"/>
      <c r="BF342"/>
      <c r="BG342"/>
      <c r="BH342"/>
      <c r="BI342"/>
      <c r="BJ342"/>
      <c r="BK342"/>
      <c r="BL342"/>
      <c r="BM342"/>
      <c r="BN342"/>
      <c r="BO342"/>
      <c r="BP342"/>
      <c r="BQ342"/>
      <c r="BR342"/>
      <c r="BS342"/>
      <c r="BT342"/>
      <c r="BU342"/>
      <c r="BV342"/>
      <c r="BW342"/>
      <c r="BX342"/>
      <c r="BY342"/>
      <c r="BZ342"/>
      <c r="CA342"/>
      <c r="CB342"/>
      <c r="CC342"/>
      <c r="CD342"/>
      <c r="CE342"/>
      <c r="CF342"/>
      <c r="CG342"/>
    </row>
    <row r="343" spans="1:85" s="199" customFormat="1" ht="12" customHeight="1">
      <c r="A343"/>
      <c r="B343"/>
      <c r="C343"/>
      <c r="D343"/>
      <c r="E343"/>
      <c r="F343"/>
      <c r="G343"/>
      <c r="H343"/>
      <c r="I343"/>
      <c r="J343"/>
      <c r="K343"/>
      <c r="L343"/>
      <c r="M343"/>
      <c r="N343"/>
      <c r="O343"/>
      <c r="P343"/>
      <c r="Q343"/>
      <c r="R343"/>
      <c r="S343"/>
      <c r="T343"/>
      <c r="U343"/>
      <c r="V343"/>
      <c r="W343"/>
      <c r="X343"/>
      <c r="Y343"/>
      <c r="Z343"/>
      <c r="AA343"/>
      <c r="AB343"/>
      <c r="AC343"/>
      <c r="AD343"/>
      <c r="AE343"/>
      <c r="AF343"/>
      <c r="AG343"/>
      <c r="AH343"/>
      <c r="AI343"/>
      <c r="AJ343"/>
      <c r="AK343"/>
      <c r="AL343"/>
      <c r="AM343"/>
      <c r="AN343"/>
      <c r="AO343"/>
      <c r="AP343"/>
      <c r="AQ343"/>
      <c r="AR343"/>
      <c r="AS343"/>
      <c r="AT343"/>
      <c r="AU343"/>
      <c r="AV343"/>
      <c r="AW343"/>
      <c r="AX343"/>
      <c r="AY343"/>
      <c r="AZ343"/>
      <c r="BA343"/>
      <c r="BB343"/>
      <c r="BC343"/>
      <c r="BD343"/>
      <c r="BE343"/>
      <c r="BF343"/>
      <c r="BG343"/>
      <c r="BH343"/>
      <c r="BI343"/>
      <c r="BJ343"/>
      <c r="BK343"/>
      <c r="BL343"/>
      <c r="BM343"/>
      <c r="BN343"/>
      <c r="BO343"/>
      <c r="BP343"/>
      <c r="BQ343"/>
      <c r="BR343"/>
      <c r="BS343"/>
      <c r="BT343"/>
      <c r="BU343"/>
      <c r="BV343"/>
      <c r="BW343"/>
      <c r="BX343"/>
      <c r="BY343"/>
      <c r="BZ343"/>
      <c r="CA343"/>
      <c r="CB343"/>
      <c r="CC343"/>
      <c r="CD343"/>
      <c r="CE343"/>
      <c r="CF343"/>
      <c r="CG343"/>
    </row>
    <row r="344" spans="1:85" s="199" customFormat="1" ht="12" customHeight="1">
      <c r="A344"/>
      <c r="B344"/>
      <c r="C344"/>
      <c r="D344"/>
      <c r="E344"/>
      <c r="F344"/>
      <c r="G344"/>
      <c r="H344"/>
      <c r="I344"/>
      <c r="J344"/>
      <c r="K344"/>
      <c r="L344"/>
      <c r="M344"/>
      <c r="N344"/>
      <c r="O344"/>
      <c r="P344"/>
      <c r="Q344"/>
      <c r="R344"/>
      <c r="S344"/>
      <c r="T344"/>
      <c r="U344"/>
      <c r="V344"/>
      <c r="W344"/>
      <c r="X344"/>
      <c r="Y344"/>
      <c r="Z344"/>
      <c r="AA344"/>
      <c r="AB344"/>
      <c r="AC344"/>
      <c r="AD344"/>
      <c r="AE344"/>
      <c r="AF344"/>
      <c r="AG344"/>
      <c r="AH344"/>
      <c r="AI344"/>
      <c r="AJ344"/>
      <c r="AK344"/>
      <c r="AL344"/>
      <c r="AM344"/>
      <c r="AN344"/>
      <c r="AO344"/>
      <c r="AP344"/>
      <c r="AQ344"/>
      <c r="AR344"/>
      <c r="AS344"/>
      <c r="AT344"/>
      <c r="AU344"/>
      <c r="AV344"/>
      <c r="AW344"/>
      <c r="AX344"/>
      <c r="AY344"/>
      <c r="AZ344"/>
      <c r="BA344"/>
      <c r="BB344"/>
      <c r="BC344"/>
      <c r="BD344"/>
      <c r="BE344"/>
      <c r="BF344"/>
      <c r="BG344"/>
      <c r="BH344"/>
      <c r="BI344"/>
      <c r="BJ344"/>
      <c r="BK344"/>
      <c r="BL344"/>
      <c r="BM344"/>
      <c r="BN344"/>
      <c r="BO344"/>
      <c r="BP344"/>
      <c r="BQ344"/>
      <c r="BR344"/>
      <c r="BS344"/>
      <c r="BT344"/>
      <c r="BU344"/>
      <c r="BV344"/>
      <c r="BW344"/>
      <c r="BX344"/>
      <c r="BY344"/>
      <c r="BZ344"/>
      <c r="CA344"/>
      <c r="CB344"/>
      <c r="CC344"/>
      <c r="CD344"/>
      <c r="CE344"/>
      <c r="CF344"/>
      <c r="CG344"/>
    </row>
    <row r="345" spans="1:85" s="199" customFormat="1" ht="12" customHeight="1">
      <c r="A345"/>
      <c r="B345"/>
      <c r="C345"/>
      <c r="D345"/>
      <c r="E345"/>
      <c r="F345"/>
      <c r="G345"/>
      <c r="H345"/>
      <c r="I345"/>
      <c r="J345"/>
      <c r="K345"/>
      <c r="L345"/>
      <c r="M345"/>
      <c r="N345"/>
      <c r="O345"/>
      <c r="P345"/>
      <c r="Q345"/>
      <c r="R345"/>
      <c r="S345"/>
      <c r="T345"/>
      <c r="U345"/>
      <c r="V345"/>
      <c r="W345"/>
      <c r="X345"/>
      <c r="Y345"/>
      <c r="Z345"/>
      <c r="AA345"/>
      <c r="AB345"/>
      <c r="AC345"/>
      <c r="AD345"/>
      <c r="AE345"/>
      <c r="AF345"/>
      <c r="AG345"/>
      <c r="AH345"/>
      <c r="AI345"/>
      <c r="AJ345"/>
      <c r="AK345"/>
      <c r="AL345"/>
      <c r="AM345"/>
      <c r="AN345"/>
      <c r="AO345"/>
      <c r="AP345"/>
      <c r="AQ345"/>
      <c r="AR345"/>
      <c r="AS345"/>
      <c r="AT345"/>
      <c r="AU345"/>
      <c r="AV345"/>
      <c r="AW345"/>
      <c r="AX345"/>
      <c r="AY345"/>
      <c r="AZ345"/>
      <c r="BA345"/>
      <c r="BB345"/>
      <c r="BC345"/>
      <c r="BD345"/>
      <c r="BE345"/>
      <c r="BF345"/>
      <c r="BG345"/>
      <c r="BH345"/>
      <c r="BI345"/>
      <c r="BJ345"/>
      <c r="BK345"/>
      <c r="BL345"/>
      <c r="BM345"/>
      <c r="BN345"/>
      <c r="BO345"/>
      <c r="BP345"/>
      <c r="BQ345"/>
      <c r="BR345"/>
      <c r="BS345"/>
      <c r="BT345"/>
      <c r="BU345"/>
      <c r="BV345"/>
      <c r="BW345"/>
      <c r="BX345"/>
      <c r="BY345"/>
      <c r="BZ345"/>
      <c r="CA345"/>
      <c r="CB345"/>
      <c r="CC345"/>
      <c r="CD345"/>
      <c r="CE345"/>
      <c r="CF345"/>
      <c r="CG345"/>
    </row>
    <row r="346" spans="1:85" s="199" customFormat="1" ht="12" customHeight="1">
      <c r="A346"/>
      <c r="B346"/>
      <c r="C346"/>
      <c r="D346"/>
      <c r="E346"/>
      <c r="F346"/>
      <c r="G346"/>
      <c r="H346"/>
      <c r="I346"/>
      <c r="J346"/>
      <c r="K346"/>
      <c r="L346"/>
      <c r="M346"/>
      <c r="N346"/>
      <c r="O346"/>
      <c r="P346"/>
      <c r="Q346"/>
      <c r="R346"/>
      <c r="S346"/>
      <c r="T346"/>
      <c r="U346"/>
      <c r="V346"/>
      <c r="W346"/>
      <c r="X346"/>
      <c r="Y346"/>
      <c r="Z346"/>
      <c r="AA346"/>
      <c r="AB346"/>
      <c r="AC346"/>
      <c r="AD346"/>
      <c r="AE346"/>
      <c r="AF346"/>
      <c r="AG346"/>
      <c r="AH346"/>
      <c r="AI346"/>
      <c r="AJ346"/>
      <c r="AK346"/>
      <c r="AL346"/>
      <c r="AM346"/>
      <c r="AN346"/>
      <c r="AO346"/>
      <c r="AP346"/>
      <c r="AQ346"/>
      <c r="AR346"/>
      <c r="AS346"/>
      <c r="AT346"/>
      <c r="AU346"/>
      <c r="AV346"/>
      <c r="AW346"/>
      <c r="AX346"/>
      <c r="AY346"/>
      <c r="AZ346"/>
      <c r="BA346"/>
      <c r="BB346"/>
      <c r="BC346"/>
      <c r="BD346"/>
      <c r="BE346"/>
      <c r="BF346"/>
      <c r="BG346"/>
      <c r="BH346"/>
      <c r="BI346"/>
      <c r="BJ346"/>
      <c r="BK346"/>
      <c r="BL346"/>
      <c r="BM346"/>
      <c r="BN346"/>
      <c r="BO346"/>
      <c r="BP346"/>
      <c r="BQ346"/>
      <c r="BR346"/>
      <c r="BS346"/>
      <c r="BT346"/>
      <c r="BU346"/>
      <c r="BV346"/>
      <c r="BW346"/>
      <c r="BX346"/>
      <c r="BY346"/>
      <c r="BZ346"/>
      <c r="CA346"/>
      <c r="CB346"/>
      <c r="CC346"/>
      <c r="CD346"/>
      <c r="CE346"/>
      <c r="CF346"/>
      <c r="CG346"/>
    </row>
    <row r="347" spans="1:85" s="199" customFormat="1" ht="12" customHeight="1">
      <c r="A347"/>
      <c r="B347"/>
      <c r="C347"/>
      <c r="D347"/>
      <c r="E347"/>
      <c r="F347"/>
      <c r="G347"/>
      <c r="H347"/>
      <c r="I347"/>
      <c r="J347"/>
      <c r="K347"/>
      <c r="L347"/>
      <c r="M347"/>
      <c r="N347"/>
      <c r="O347"/>
      <c r="P347"/>
      <c r="Q347"/>
      <c r="R347"/>
      <c r="S347"/>
      <c r="T347"/>
      <c r="U347"/>
      <c r="V347"/>
      <c r="W347"/>
      <c r="X347"/>
      <c r="Y347"/>
      <c r="Z347"/>
      <c r="AA347"/>
      <c r="AB347"/>
      <c r="AC347"/>
      <c r="AD347"/>
      <c r="AE347"/>
      <c r="AF347"/>
      <c r="AG347"/>
      <c r="AH347"/>
      <c r="AI347"/>
      <c r="AJ347"/>
      <c r="AK347"/>
      <c r="AL347"/>
      <c r="AM347"/>
      <c r="AN347"/>
      <c r="AO347"/>
      <c r="AP347"/>
      <c r="AQ347"/>
      <c r="AR347"/>
      <c r="AS347"/>
      <c r="AT347"/>
      <c r="AU347"/>
      <c r="AV347"/>
      <c r="AW347"/>
      <c r="AX347"/>
      <c r="AY347"/>
      <c r="AZ347"/>
      <c r="BA347"/>
      <c r="BB347"/>
      <c r="BC347"/>
      <c r="BD347"/>
      <c r="BE347"/>
      <c r="BF347"/>
      <c r="BG347"/>
      <c r="BH347"/>
      <c r="BI347"/>
      <c r="BJ347"/>
      <c r="BK347"/>
      <c r="BL347"/>
      <c r="BM347"/>
      <c r="BN347"/>
      <c r="BO347"/>
      <c r="BP347"/>
      <c r="BQ347"/>
      <c r="BR347"/>
      <c r="BS347"/>
      <c r="BT347"/>
      <c r="BU347"/>
      <c r="BV347"/>
      <c r="BW347"/>
      <c r="BX347"/>
      <c r="BY347"/>
      <c r="BZ347"/>
      <c r="CA347"/>
      <c r="CB347"/>
      <c r="CC347"/>
      <c r="CD347"/>
      <c r="CE347"/>
      <c r="CF347"/>
      <c r="CG347"/>
    </row>
    <row r="348" spans="1:85" s="199" customFormat="1" ht="12" customHeight="1">
      <c r="A348"/>
      <c r="B348"/>
      <c r="C348"/>
      <c r="D348"/>
      <c r="E348"/>
      <c r="F348"/>
      <c r="G348"/>
      <c r="H348"/>
      <c r="I348"/>
      <c r="J348"/>
      <c r="K348"/>
      <c r="L348"/>
      <c r="M348"/>
      <c r="N348"/>
      <c r="O348"/>
      <c r="P348"/>
      <c r="Q348"/>
      <c r="R348"/>
      <c r="S348"/>
      <c r="T348"/>
      <c r="U348"/>
      <c r="V348"/>
      <c r="W348"/>
      <c r="X348"/>
      <c r="Y348"/>
      <c r="Z348"/>
      <c r="AA348"/>
      <c r="AB348"/>
      <c r="AC348"/>
      <c r="AD348"/>
      <c r="AE348"/>
      <c r="AF348"/>
      <c r="AG348"/>
      <c r="AH348"/>
      <c r="AI348"/>
      <c r="AJ348"/>
      <c r="AK348"/>
      <c r="AL348"/>
      <c r="AM348"/>
      <c r="AN348"/>
      <c r="AO348"/>
      <c r="AP348"/>
      <c r="AQ348"/>
      <c r="AR348"/>
      <c r="AS348"/>
      <c r="AT348"/>
      <c r="AU348"/>
      <c r="AV348"/>
      <c r="AW348"/>
      <c r="AX348"/>
      <c r="AY348"/>
      <c r="AZ348"/>
      <c r="BA348"/>
      <c r="BB348"/>
      <c r="BC348"/>
      <c r="BD348"/>
      <c r="BE348"/>
      <c r="BF348"/>
      <c r="BG348"/>
      <c r="BH348"/>
      <c r="BI348"/>
      <c r="BJ348"/>
      <c r="BK348"/>
      <c r="BL348"/>
      <c r="BM348"/>
      <c r="BN348"/>
      <c r="BO348"/>
      <c r="BP348"/>
      <c r="BQ348"/>
      <c r="BR348"/>
      <c r="BS348"/>
      <c r="BT348"/>
      <c r="BU348"/>
      <c r="BV348"/>
      <c r="BW348"/>
      <c r="BX348"/>
      <c r="BY348"/>
      <c r="BZ348"/>
      <c r="CA348"/>
      <c r="CB348"/>
      <c r="CC348"/>
      <c r="CD348"/>
      <c r="CE348"/>
      <c r="CF348"/>
      <c r="CG348"/>
    </row>
    <row r="349" spans="1:85" s="199" customFormat="1" ht="12" customHeight="1">
      <c r="A349"/>
      <c r="B349"/>
      <c r="C349"/>
      <c r="D349"/>
      <c r="E349"/>
      <c r="F349"/>
      <c r="G349"/>
      <c r="H349"/>
      <c r="I349"/>
      <c r="J349"/>
      <c r="K349"/>
      <c r="L349"/>
      <c r="M349"/>
      <c r="N349"/>
      <c r="O349"/>
      <c r="P349"/>
      <c r="Q349"/>
      <c r="R349"/>
      <c r="S349"/>
      <c r="T349"/>
      <c r="U349"/>
      <c r="V349"/>
      <c r="W349"/>
      <c r="X349"/>
      <c r="Y349"/>
      <c r="Z349"/>
      <c r="AA349"/>
      <c r="AB349"/>
      <c r="AC349"/>
      <c r="AD349"/>
      <c r="AE349"/>
      <c r="AF349"/>
      <c r="AG349"/>
      <c r="AH349"/>
      <c r="AI349"/>
      <c r="AJ349"/>
      <c r="AK349"/>
      <c r="AL349"/>
      <c r="AM349"/>
      <c r="AN349"/>
      <c r="AO349"/>
      <c r="AP349"/>
      <c r="AQ349"/>
      <c r="AR349"/>
      <c r="AS349"/>
      <c r="AT349"/>
      <c r="AU349"/>
      <c r="AV349"/>
      <c r="AW349"/>
      <c r="AX349"/>
      <c r="AY349"/>
      <c r="AZ349"/>
      <c r="BA349"/>
      <c r="BB349"/>
      <c r="BC349"/>
      <c r="BD349"/>
      <c r="BE349"/>
      <c r="BF349"/>
      <c r="BG349"/>
      <c r="BH349"/>
      <c r="BI349"/>
      <c r="BJ349"/>
      <c r="BK349"/>
      <c r="BL349"/>
      <c r="BM349"/>
      <c r="BN349"/>
      <c r="BO349"/>
      <c r="BP349"/>
      <c r="BQ349"/>
      <c r="BR349"/>
      <c r="BS349"/>
      <c r="BT349"/>
      <c r="BU349"/>
      <c r="BV349"/>
      <c r="BW349"/>
      <c r="BX349"/>
      <c r="BY349"/>
      <c r="BZ349"/>
      <c r="CA349"/>
      <c r="CB349"/>
      <c r="CC349"/>
      <c r="CD349"/>
      <c r="CE349"/>
      <c r="CF349"/>
      <c r="CG349"/>
    </row>
    <row r="350" spans="1:85" s="199" customFormat="1" ht="12" customHeight="1">
      <c r="A350"/>
      <c r="B350"/>
      <c r="C350"/>
      <c r="D350"/>
      <c r="E350"/>
      <c r="F350"/>
      <c r="G350"/>
      <c r="H350"/>
      <c r="I350"/>
      <c r="J350"/>
      <c r="K350"/>
      <c r="L350"/>
      <c r="M350"/>
      <c r="N350"/>
      <c r="O350"/>
      <c r="P350"/>
      <c r="Q350"/>
      <c r="R350"/>
      <c r="S350"/>
      <c r="T350"/>
      <c r="U350"/>
      <c r="V350"/>
      <c r="W350"/>
      <c r="X350"/>
      <c r="Y350"/>
      <c r="Z350"/>
      <c r="AA350"/>
      <c r="AB350"/>
      <c r="AC350"/>
      <c r="AD350"/>
      <c r="AE350"/>
      <c r="AF350"/>
      <c r="AG350"/>
      <c r="AH350"/>
      <c r="AI350"/>
      <c r="AJ350"/>
      <c r="AK350"/>
      <c r="AL350"/>
      <c r="AM350"/>
      <c r="AN350"/>
      <c r="AO350"/>
      <c r="AP350"/>
      <c r="AQ350"/>
      <c r="AR350"/>
      <c r="AS350"/>
      <c r="AT350"/>
      <c r="AU350"/>
      <c r="AV350"/>
      <c r="AW350"/>
      <c r="AX350"/>
      <c r="AY350"/>
      <c r="AZ350"/>
      <c r="BA350"/>
      <c r="BB350"/>
      <c r="BC350"/>
      <c r="BD350"/>
      <c r="BE350"/>
      <c r="BF350"/>
      <c r="BG350"/>
      <c r="BH350"/>
      <c r="BI350"/>
      <c r="BJ350"/>
      <c r="BK350"/>
      <c r="BL350"/>
      <c r="BM350"/>
      <c r="BN350"/>
      <c r="BO350"/>
      <c r="BP350"/>
      <c r="BQ350"/>
      <c r="BR350"/>
      <c r="BS350"/>
      <c r="BT350"/>
      <c r="BU350"/>
      <c r="BV350"/>
      <c r="BW350"/>
      <c r="BX350"/>
      <c r="BY350"/>
      <c r="BZ350"/>
      <c r="CA350"/>
      <c r="CB350"/>
      <c r="CC350"/>
      <c r="CD350"/>
      <c r="CE350"/>
      <c r="CF350"/>
      <c r="CG350"/>
    </row>
    <row r="351" spans="1:85" s="199" customFormat="1" ht="12" customHeight="1">
      <c r="A351"/>
      <c r="B351"/>
      <c r="C351"/>
      <c r="D351"/>
      <c r="E351"/>
      <c r="F351"/>
      <c r="G351"/>
      <c r="H351"/>
      <c r="I351"/>
      <c r="J351"/>
      <c r="K351"/>
      <c r="L351"/>
      <c r="M351"/>
      <c r="N351"/>
      <c r="O351"/>
      <c r="P351"/>
      <c r="Q351"/>
      <c r="R351"/>
      <c r="S351"/>
      <c r="T351"/>
      <c r="U351"/>
      <c r="V351"/>
      <c r="W351"/>
      <c r="X351"/>
      <c r="Y351"/>
      <c r="Z351"/>
      <c r="AA351"/>
      <c r="AB351"/>
      <c r="AC351"/>
      <c r="AD351"/>
      <c r="AE351"/>
      <c r="AF351"/>
      <c r="AG351"/>
      <c r="AH351"/>
      <c r="AI351"/>
      <c r="AJ351"/>
      <c r="AK351"/>
      <c r="AL351"/>
      <c r="AM351"/>
      <c r="AN351"/>
      <c r="AO351"/>
      <c r="AP351"/>
      <c r="AQ351"/>
      <c r="AR351"/>
      <c r="AS351"/>
      <c r="AT351"/>
      <c r="AU351"/>
      <c r="AV351"/>
      <c r="AW351"/>
      <c r="AX351"/>
      <c r="AY351"/>
      <c r="AZ351"/>
      <c r="BA351"/>
      <c r="BB351"/>
      <c r="BC351"/>
      <c r="BD351"/>
      <c r="BE351"/>
      <c r="BF351"/>
      <c r="BG351"/>
      <c r="BH351"/>
      <c r="BI351"/>
      <c r="BJ351"/>
      <c r="BK351"/>
      <c r="BL351"/>
      <c r="BM351"/>
      <c r="BN351"/>
      <c r="BO351"/>
      <c r="BP351"/>
      <c r="BQ351"/>
      <c r="BR351"/>
      <c r="BS351"/>
      <c r="BT351"/>
      <c r="BU351"/>
      <c r="BV351"/>
      <c r="BW351"/>
      <c r="BX351"/>
      <c r="BY351"/>
      <c r="BZ351"/>
      <c r="CA351"/>
      <c r="CB351"/>
      <c r="CC351"/>
      <c r="CD351"/>
      <c r="CE351"/>
      <c r="CF351"/>
      <c r="CG351"/>
    </row>
    <row r="352" spans="1:85" s="199" customFormat="1" ht="12" customHeight="1">
      <c r="A352"/>
      <c r="B352"/>
      <c r="C352"/>
      <c r="D352"/>
      <c r="E352"/>
      <c r="F352"/>
      <c r="G352"/>
      <c r="H352"/>
      <c r="I352"/>
      <c r="J352"/>
      <c r="K352"/>
      <c r="L352"/>
      <c r="M352"/>
      <c r="N352"/>
      <c r="O352"/>
      <c r="P352"/>
      <c r="Q352"/>
      <c r="R352"/>
      <c r="S352"/>
      <c r="T352"/>
      <c r="U352"/>
      <c r="V352"/>
      <c r="W352"/>
      <c r="X352"/>
      <c r="Y352"/>
      <c r="Z352"/>
      <c r="AA352"/>
      <c r="AB352"/>
      <c r="AC352"/>
      <c r="AD352"/>
      <c r="AE352"/>
      <c r="AF352"/>
      <c r="AG352"/>
      <c r="AH352"/>
      <c r="AI352"/>
      <c r="AJ352"/>
      <c r="AK352"/>
      <c r="AL352"/>
      <c r="AM352"/>
      <c r="AN352"/>
      <c r="AO352"/>
      <c r="AP352"/>
      <c r="AQ352"/>
      <c r="AR352"/>
      <c r="AS352"/>
      <c r="AT352"/>
      <c r="AU352"/>
      <c r="AV352"/>
      <c r="AW352"/>
      <c r="AX352"/>
      <c r="AY352"/>
      <c r="AZ352"/>
      <c r="BA352"/>
      <c r="BB352"/>
      <c r="BC352"/>
      <c r="BD352"/>
      <c r="BE352"/>
      <c r="BF352"/>
      <c r="BG352"/>
      <c r="BH352"/>
      <c r="BI352"/>
      <c r="BJ352"/>
      <c r="BK352"/>
      <c r="BL352"/>
      <c r="BM352"/>
      <c r="BN352"/>
      <c r="BO352"/>
      <c r="BP352"/>
      <c r="BQ352"/>
      <c r="BR352"/>
      <c r="BS352"/>
      <c r="BT352"/>
      <c r="BU352"/>
      <c r="BV352"/>
      <c r="BW352"/>
      <c r="BX352"/>
      <c r="BY352"/>
      <c r="BZ352"/>
      <c r="CA352"/>
      <c r="CB352"/>
      <c r="CC352"/>
      <c r="CD352"/>
      <c r="CE352"/>
      <c r="CF352"/>
      <c r="CG352"/>
    </row>
    <row r="353" spans="1:85" s="199" customFormat="1" ht="12" customHeight="1">
      <c r="A353"/>
      <c r="B353"/>
      <c r="C353"/>
      <c r="D353"/>
      <c r="E353"/>
      <c r="F353"/>
      <c r="G353"/>
      <c r="H353"/>
      <c r="I353"/>
      <c r="J353"/>
      <c r="K353"/>
      <c r="L353"/>
      <c r="M353"/>
      <c r="N353"/>
      <c r="O353"/>
      <c r="P353"/>
      <c r="Q353"/>
      <c r="R353"/>
      <c r="S353"/>
      <c r="T353"/>
      <c r="U353"/>
      <c r="V353"/>
      <c r="W353"/>
      <c r="X353"/>
      <c r="Y353"/>
      <c r="Z353"/>
      <c r="AA353"/>
      <c r="AB353"/>
      <c r="AC353"/>
      <c r="AD353"/>
      <c r="AE353"/>
      <c r="AF353"/>
      <c r="AG353"/>
      <c r="AH353"/>
      <c r="AI353"/>
      <c r="AJ353"/>
      <c r="AK353"/>
      <c r="AL353"/>
      <c r="AM353"/>
      <c r="AN353"/>
      <c r="AO353"/>
      <c r="AP353"/>
      <c r="AQ353"/>
      <c r="AR353"/>
      <c r="AS353"/>
      <c r="AT353"/>
      <c r="AU353"/>
      <c r="AV353"/>
      <c r="AW353"/>
      <c r="AX353"/>
      <c r="AY353"/>
      <c r="AZ353"/>
      <c r="BA353"/>
      <c r="BB353"/>
      <c r="BC353"/>
      <c r="BD353"/>
      <c r="BE353"/>
      <c r="BF353"/>
      <c r="BG353"/>
      <c r="BH353"/>
      <c r="BI353"/>
      <c r="BJ353"/>
      <c r="BK353"/>
      <c r="BL353"/>
      <c r="BM353"/>
      <c r="BN353"/>
      <c r="BO353"/>
      <c r="BP353"/>
      <c r="BQ353"/>
      <c r="BR353"/>
      <c r="BS353"/>
      <c r="BT353"/>
      <c r="BU353"/>
      <c r="BV353"/>
      <c r="BW353"/>
      <c r="BX353"/>
      <c r="BY353"/>
      <c r="BZ353"/>
      <c r="CA353"/>
      <c r="CB353"/>
      <c r="CC353"/>
      <c r="CD353"/>
      <c r="CE353"/>
      <c r="CF353"/>
      <c r="CG353"/>
    </row>
    <row r="354" spans="1:85" s="199" customFormat="1" ht="12" customHeight="1">
      <c r="A354"/>
      <c r="B354"/>
      <c r="C354"/>
      <c r="D354"/>
      <c r="E354"/>
      <c r="F354"/>
      <c r="G354"/>
      <c r="H354"/>
      <c r="I354"/>
      <c r="J354"/>
      <c r="K354"/>
      <c r="L354"/>
      <c r="M354"/>
      <c r="N354"/>
      <c r="O354"/>
      <c r="P354"/>
      <c r="Q354"/>
      <c r="R354"/>
      <c r="S354"/>
      <c r="T354"/>
      <c r="U354"/>
      <c r="V354"/>
      <c r="W354"/>
      <c r="X354"/>
      <c r="Y354"/>
      <c r="Z354"/>
      <c r="AA354"/>
      <c r="AB354"/>
      <c r="AC354"/>
      <c r="AD354"/>
      <c r="AE354"/>
      <c r="AF354"/>
      <c r="AG354"/>
      <c r="AH354"/>
      <c r="AI354"/>
      <c r="AJ354"/>
      <c r="AK354"/>
      <c r="AL354"/>
      <c r="AM354"/>
      <c r="AN354"/>
      <c r="AO354"/>
      <c r="AP354"/>
      <c r="AQ354"/>
      <c r="AR354"/>
      <c r="AS354"/>
      <c r="AT354"/>
      <c r="AU354"/>
      <c r="AV354"/>
      <c r="AW354"/>
      <c r="AX354"/>
      <c r="AY354"/>
      <c r="AZ354"/>
      <c r="BA354"/>
      <c r="BB354"/>
      <c r="BC354"/>
      <c r="BD354"/>
      <c r="BE354"/>
      <c r="BF354"/>
      <c r="BG354"/>
      <c r="BH354"/>
      <c r="BI354"/>
      <c r="BJ354"/>
      <c r="BK354"/>
      <c r="BL354"/>
      <c r="BM354"/>
      <c r="BN354"/>
      <c r="BO354"/>
      <c r="BP354"/>
      <c r="BQ354"/>
      <c r="BR354"/>
      <c r="BS354"/>
      <c r="BT354"/>
      <c r="BU354"/>
      <c r="BV354"/>
      <c r="BW354"/>
      <c r="BX354"/>
      <c r="BY354"/>
      <c r="BZ354"/>
      <c r="CA354"/>
      <c r="CB354"/>
      <c r="CC354"/>
      <c r="CD354"/>
      <c r="CE354"/>
      <c r="CF354"/>
      <c r="CG354"/>
    </row>
    <row r="355" spans="1:85" s="199" customFormat="1" ht="12" customHeight="1">
      <c r="A355"/>
      <c r="B355"/>
      <c r="C355"/>
      <c r="D355"/>
      <c r="E355"/>
      <c r="F355"/>
      <c r="G355"/>
      <c r="H355"/>
      <c r="I355"/>
      <c r="J355"/>
      <c r="K355"/>
      <c r="L355"/>
      <c r="M355"/>
      <c r="N355"/>
      <c r="O355"/>
      <c r="P355"/>
      <c r="Q355"/>
      <c r="R355"/>
      <c r="S355"/>
      <c r="T355"/>
      <c r="U355"/>
      <c r="V355"/>
      <c r="W355"/>
      <c r="X355"/>
      <c r="Y355"/>
      <c r="Z355"/>
      <c r="AA355"/>
      <c r="AB355"/>
      <c r="AC355"/>
      <c r="AD355"/>
      <c r="AE355"/>
      <c r="AF355"/>
      <c r="AG355"/>
      <c r="AH355"/>
      <c r="AI355"/>
      <c r="AJ355"/>
      <c r="AK355"/>
      <c r="AL355"/>
      <c r="AM355"/>
      <c r="AN355"/>
      <c r="AO355"/>
      <c r="AP355"/>
      <c r="AQ355"/>
      <c r="AR355"/>
      <c r="AS355"/>
      <c r="AT355"/>
      <c r="AU355"/>
      <c r="AV355"/>
      <c r="AW355"/>
      <c r="AX355"/>
      <c r="AY355"/>
      <c r="AZ355"/>
      <c r="BA355"/>
      <c r="BB355"/>
      <c r="BC355"/>
      <c r="BD355"/>
      <c r="BE355"/>
      <c r="BF355"/>
      <c r="BG355"/>
      <c r="BH355"/>
      <c r="BI355"/>
      <c r="BJ355"/>
      <c r="BK355"/>
      <c r="BL355"/>
      <c r="BM355"/>
      <c r="BN355"/>
      <c r="BO355"/>
      <c r="BP355"/>
      <c r="BQ355"/>
      <c r="BR355"/>
      <c r="BS355"/>
      <c r="BT355"/>
      <c r="BU355"/>
      <c r="BV355"/>
      <c r="BW355"/>
      <c r="BX355"/>
      <c r="BY355"/>
      <c r="BZ355"/>
      <c r="CA355"/>
      <c r="CB355"/>
      <c r="CC355"/>
      <c r="CD355"/>
      <c r="CE355"/>
      <c r="CF355"/>
      <c r="CG355"/>
    </row>
    <row r="356" spans="1:85" s="199" customFormat="1" ht="12" customHeight="1">
      <c r="A356"/>
      <c r="B356"/>
      <c r="C356"/>
      <c r="D356"/>
      <c r="E356"/>
      <c r="F356"/>
      <c r="G356"/>
      <c r="H356"/>
      <c r="I356"/>
      <c r="J356"/>
      <c r="K356"/>
      <c r="L356"/>
      <c r="M356"/>
      <c r="N356"/>
      <c r="O356"/>
      <c r="P356"/>
      <c r="Q356"/>
      <c r="R356"/>
      <c r="S356"/>
      <c r="T356"/>
      <c r="U356"/>
      <c r="V356"/>
      <c r="W356"/>
      <c r="X356"/>
      <c r="Y356"/>
      <c r="Z356"/>
      <c r="AA356"/>
      <c r="AB356"/>
      <c r="AC356"/>
      <c r="AD356"/>
      <c r="AE356"/>
      <c r="AF356"/>
      <c r="AG356"/>
      <c r="AH356"/>
      <c r="AI356"/>
      <c r="AJ356"/>
      <c r="AK356"/>
      <c r="AL356"/>
      <c r="AM356"/>
      <c r="AN356"/>
      <c r="AO356"/>
      <c r="AP356"/>
      <c r="AQ356"/>
      <c r="AR356"/>
      <c r="AS356"/>
      <c r="AT356"/>
      <c r="AU356"/>
      <c r="AV356"/>
      <c r="AW356"/>
      <c r="AX356"/>
      <c r="AY356"/>
      <c r="AZ356"/>
      <c r="BA356"/>
      <c r="BB356"/>
      <c r="BC356"/>
      <c r="BD356"/>
      <c r="BE356"/>
      <c r="BF356"/>
      <c r="BG356"/>
      <c r="BH356"/>
      <c r="BI356"/>
      <c r="BJ356"/>
      <c r="BK356"/>
      <c r="BL356"/>
      <c r="BM356"/>
      <c r="BN356"/>
      <c r="BO356"/>
      <c r="BP356"/>
      <c r="BQ356"/>
      <c r="BR356"/>
      <c r="BS356"/>
      <c r="BT356"/>
      <c r="BU356"/>
      <c r="BV356"/>
      <c r="BW356"/>
      <c r="BX356"/>
      <c r="BY356"/>
      <c r="BZ356"/>
      <c r="CA356"/>
      <c r="CB356"/>
      <c r="CC356"/>
      <c r="CD356"/>
      <c r="CE356"/>
      <c r="CF356"/>
      <c r="CG356"/>
    </row>
    <row r="357" spans="1:85" s="199" customFormat="1" ht="12" customHeight="1">
      <c r="A357"/>
      <c r="B357"/>
      <c r="C357"/>
      <c r="D357"/>
      <c r="E357"/>
      <c r="F357"/>
      <c r="G357"/>
      <c r="H357"/>
      <c r="I357"/>
      <c r="J357"/>
      <c r="K357"/>
      <c r="L357"/>
      <c r="M357"/>
      <c r="N357"/>
      <c r="O357"/>
      <c r="P357"/>
      <c r="Q357"/>
      <c r="R357"/>
      <c r="S357"/>
      <c r="T357"/>
      <c r="U357"/>
      <c r="V357"/>
      <c r="W357"/>
      <c r="X357"/>
      <c r="Y357"/>
      <c r="Z357"/>
      <c r="AA357"/>
      <c r="AB357"/>
      <c r="AC357"/>
      <c r="AD357"/>
      <c r="AE357"/>
      <c r="AF357"/>
      <c r="AG357"/>
      <c r="AH357"/>
      <c r="AI357"/>
      <c r="AJ357"/>
      <c r="AK357"/>
      <c r="AL357"/>
      <c r="AM357"/>
      <c r="AN357"/>
      <c r="AO357"/>
      <c r="AP357"/>
      <c r="AQ357"/>
      <c r="AR357"/>
      <c r="AS357"/>
      <c r="AT357"/>
      <c r="AU357"/>
      <c r="AV357"/>
      <c r="AW357"/>
      <c r="AX357"/>
      <c r="AY357"/>
      <c r="AZ357"/>
      <c r="BA357"/>
      <c r="BB357"/>
      <c r="BC357"/>
      <c r="BD357"/>
      <c r="BE357"/>
      <c r="BF357"/>
      <c r="BG357"/>
      <c r="BH357"/>
      <c r="BI357"/>
      <c r="BJ357"/>
      <c r="BK357"/>
      <c r="BL357"/>
      <c r="BM357"/>
      <c r="BN357"/>
      <c r="BO357"/>
      <c r="BP357"/>
      <c r="BQ357"/>
      <c r="BR357"/>
      <c r="BS357"/>
      <c r="BT357"/>
      <c r="BU357"/>
      <c r="BV357"/>
      <c r="BW357"/>
      <c r="BX357"/>
      <c r="BY357"/>
      <c r="BZ357"/>
      <c r="CA357"/>
      <c r="CB357"/>
      <c r="CC357"/>
      <c r="CD357"/>
      <c r="CE357"/>
      <c r="CF357"/>
      <c r="CG357"/>
    </row>
    <row r="358" spans="1:85" s="199" customFormat="1" ht="12" customHeight="1">
      <c r="A358"/>
      <c r="B358"/>
      <c r="C358"/>
      <c r="D358"/>
      <c r="E358"/>
      <c r="F358"/>
      <c r="G358"/>
      <c r="H358"/>
      <c r="I358"/>
      <c r="J358"/>
      <c r="K358"/>
      <c r="L358"/>
      <c r="M358"/>
      <c r="N358"/>
      <c r="O358"/>
      <c r="P358"/>
      <c r="Q358"/>
      <c r="R358"/>
      <c r="S358"/>
      <c r="T358"/>
      <c r="U358"/>
      <c r="V358"/>
      <c r="W358"/>
      <c r="X358"/>
      <c r="Y358"/>
      <c r="Z358"/>
      <c r="AA358"/>
      <c r="AB358"/>
      <c r="AC358"/>
      <c r="AD358"/>
      <c r="AE358"/>
      <c r="AF358"/>
      <c r="AG358"/>
      <c r="AH358"/>
      <c r="AI358"/>
      <c r="AJ358"/>
      <c r="AK358"/>
      <c r="AL358"/>
      <c r="AM358"/>
      <c r="AN358"/>
      <c r="AO358"/>
      <c r="AP358"/>
      <c r="AQ358"/>
      <c r="AR358"/>
      <c r="AS358"/>
      <c r="AT358"/>
      <c r="AU358"/>
      <c r="AV358"/>
      <c r="AW358"/>
      <c r="AX358"/>
      <c r="AY358"/>
      <c r="AZ358"/>
      <c r="BA358"/>
      <c r="BB358"/>
      <c r="BC358"/>
      <c r="BD358"/>
      <c r="BE358"/>
      <c r="BF358"/>
      <c r="BG358"/>
      <c r="BH358"/>
      <c r="BI358"/>
      <c r="BJ358"/>
      <c r="BK358"/>
      <c r="BL358"/>
      <c r="BM358"/>
      <c r="BN358"/>
      <c r="BO358"/>
      <c r="BP358"/>
      <c r="BQ358"/>
      <c r="BR358"/>
      <c r="BS358"/>
      <c r="BT358"/>
      <c r="BU358"/>
      <c r="BV358"/>
      <c r="BW358"/>
      <c r="BX358"/>
      <c r="BY358"/>
      <c r="BZ358"/>
      <c r="CA358"/>
      <c r="CB358"/>
      <c r="CC358"/>
      <c r="CD358"/>
      <c r="CE358"/>
      <c r="CF358"/>
      <c r="CG358"/>
    </row>
    <row r="359" spans="1:85" s="199" customFormat="1" ht="12" customHeight="1">
      <c r="A359"/>
      <c r="B359"/>
      <c r="C359"/>
      <c r="D359"/>
      <c r="E359"/>
      <c r="F359"/>
      <c r="G359"/>
      <c r="H359"/>
      <c r="I359"/>
      <c r="J359"/>
      <c r="K359"/>
      <c r="L359"/>
      <c r="M359"/>
      <c r="N359"/>
      <c r="O359"/>
      <c r="P359"/>
      <c r="Q359"/>
      <c r="R359"/>
      <c r="S359"/>
      <c r="T359"/>
      <c r="U359"/>
      <c r="V359"/>
      <c r="W359"/>
      <c r="X359"/>
      <c r="Y359"/>
      <c r="Z359"/>
      <c r="AA359"/>
      <c r="AB359"/>
      <c r="AC359"/>
      <c r="AD359"/>
      <c r="AE359"/>
      <c r="AF359"/>
      <c r="AG359"/>
      <c r="AH359"/>
      <c r="AI359"/>
      <c r="AJ359"/>
      <c r="AK359"/>
      <c r="AL359"/>
      <c r="AM359"/>
      <c r="AN359"/>
      <c r="AO359"/>
      <c r="AP359"/>
      <c r="AQ359"/>
      <c r="AR359"/>
      <c r="AS359"/>
      <c r="AT359"/>
      <c r="AU359"/>
      <c r="AV359"/>
      <c r="AW359"/>
      <c r="AX359"/>
      <c r="AY359"/>
      <c r="AZ359"/>
      <c r="BA359"/>
      <c r="BB359"/>
      <c r="BC359"/>
      <c r="BD359"/>
      <c r="BE359"/>
      <c r="BF359"/>
      <c r="BG359"/>
      <c r="BH359"/>
      <c r="BI359"/>
      <c r="BJ359"/>
      <c r="BK359"/>
      <c r="BL359"/>
      <c r="BM359"/>
      <c r="BN359"/>
      <c r="BO359"/>
      <c r="BP359"/>
      <c r="BQ359"/>
      <c r="BR359"/>
      <c r="BS359"/>
      <c r="BT359"/>
      <c r="BU359"/>
      <c r="BV359"/>
      <c r="BW359"/>
      <c r="BX359"/>
      <c r="BY359"/>
      <c r="BZ359"/>
      <c r="CA359"/>
      <c r="CB359"/>
      <c r="CC359"/>
      <c r="CD359"/>
      <c r="CE359"/>
      <c r="CF359"/>
      <c r="CG359"/>
    </row>
    <row r="360" spans="1:85" s="199" customFormat="1" ht="12" customHeight="1">
      <c r="A360"/>
      <c r="B360"/>
      <c r="C360"/>
      <c r="D360"/>
      <c r="E360"/>
      <c r="F360"/>
      <c r="G360"/>
      <c r="H360"/>
      <c r="I360"/>
      <c r="J360"/>
      <c r="K360"/>
      <c r="L360"/>
      <c r="M360"/>
      <c r="N360"/>
      <c r="O360"/>
      <c r="P360"/>
      <c r="Q360"/>
      <c r="R360"/>
      <c r="S360"/>
      <c r="T360"/>
      <c r="U360"/>
      <c r="V360"/>
      <c r="W360"/>
      <c r="X360"/>
      <c r="Y360"/>
      <c r="Z360"/>
      <c r="AA360"/>
      <c r="AB360"/>
      <c r="AC360"/>
      <c r="AD360"/>
      <c r="AE360"/>
      <c r="AF360"/>
      <c r="AG360"/>
      <c r="AH360"/>
      <c r="AI360"/>
      <c r="AJ360"/>
      <c r="AK360"/>
      <c r="AL360"/>
      <c r="AM360"/>
      <c r="AN360"/>
      <c r="AO360"/>
      <c r="AP360"/>
      <c r="AQ360"/>
      <c r="AR360"/>
      <c r="AS360"/>
      <c r="AT360"/>
      <c r="AU360"/>
      <c r="AV360"/>
      <c r="AW360"/>
      <c r="AX360"/>
      <c r="AY360"/>
      <c r="AZ360"/>
      <c r="BA360"/>
      <c r="BB360"/>
      <c r="BC360"/>
      <c r="BD360"/>
      <c r="BE360"/>
      <c r="BF360"/>
      <c r="BG360"/>
      <c r="BH360"/>
      <c r="BI360"/>
      <c r="BJ360"/>
      <c r="BK360"/>
      <c r="BL360"/>
      <c r="BM360"/>
      <c r="BN360"/>
      <c r="BO360"/>
      <c r="BP360"/>
      <c r="BQ360"/>
      <c r="BR360"/>
      <c r="BS360"/>
      <c r="BT360"/>
      <c r="BU360"/>
      <c r="BV360"/>
      <c r="BW360"/>
      <c r="BX360"/>
      <c r="BY360"/>
      <c r="BZ360"/>
      <c r="CA360"/>
      <c r="CB360"/>
      <c r="CC360"/>
      <c r="CD360"/>
      <c r="CE360"/>
      <c r="CF360"/>
      <c r="CG360"/>
    </row>
    <row r="361" spans="1:85" s="199" customFormat="1" ht="12" customHeight="1">
      <c r="A361"/>
      <c r="B361"/>
      <c r="C361"/>
      <c r="D361"/>
      <c r="E361"/>
      <c r="F361"/>
      <c r="G361"/>
      <c r="H361"/>
      <c r="I361"/>
      <c r="J361"/>
      <c r="K361"/>
      <c r="L361"/>
      <c r="M361"/>
      <c r="N361"/>
      <c r="O361"/>
      <c r="P361"/>
      <c r="Q361"/>
      <c r="R361"/>
      <c r="S361"/>
      <c r="T361"/>
      <c r="U361"/>
      <c r="V361"/>
      <c r="W361"/>
      <c r="X361"/>
      <c r="Y361"/>
      <c r="Z361"/>
      <c r="AA361"/>
      <c r="AB361"/>
      <c r="AC361"/>
      <c r="AD361"/>
      <c r="AE361"/>
      <c r="AF361"/>
      <c r="AG361"/>
      <c r="AH361"/>
      <c r="AI361"/>
      <c r="AJ361"/>
      <c r="AK361"/>
      <c r="AL361"/>
      <c r="AM361"/>
      <c r="AN361"/>
      <c r="AO361"/>
      <c r="AP361"/>
      <c r="AQ361"/>
      <c r="AR361"/>
      <c r="AS361"/>
      <c r="AT361"/>
      <c r="AU361"/>
      <c r="AV361"/>
      <c r="AW361"/>
      <c r="AX361"/>
      <c r="AY361"/>
      <c r="AZ361"/>
      <c r="BA361"/>
      <c r="BB361"/>
      <c r="BC361"/>
      <c r="BD361"/>
      <c r="BE361"/>
      <c r="BF361"/>
      <c r="BG361"/>
      <c r="BH361"/>
      <c r="BI361"/>
      <c r="BJ361"/>
      <c r="BK361"/>
      <c r="BL361"/>
      <c r="BM361"/>
      <c r="BN361"/>
      <c r="BO361"/>
      <c r="BP361"/>
      <c r="BQ361"/>
      <c r="BR361"/>
      <c r="BS361"/>
      <c r="BT361"/>
      <c r="BU361"/>
      <c r="BV361"/>
      <c r="BW361"/>
      <c r="BX361"/>
      <c r="BY361"/>
      <c r="BZ361"/>
      <c r="CA361"/>
      <c r="CB361"/>
      <c r="CC361"/>
      <c r="CD361"/>
      <c r="CE361"/>
      <c r="CF361"/>
      <c r="CG361"/>
    </row>
    <row r="362" spans="1:85" s="199" customFormat="1" ht="12" customHeight="1">
      <c r="A362"/>
      <c r="B362"/>
      <c r="C362"/>
      <c r="D362"/>
      <c r="E362"/>
      <c r="F362"/>
      <c r="G362"/>
      <c r="H362"/>
      <c r="I362"/>
      <c r="J362"/>
      <c r="K362"/>
      <c r="L362"/>
      <c r="M362"/>
      <c r="N362"/>
      <c r="O362"/>
      <c r="P362"/>
      <c r="Q362"/>
      <c r="R362"/>
      <c r="S362"/>
      <c r="T362"/>
      <c r="U362"/>
      <c r="V362"/>
      <c r="W362"/>
      <c r="X362"/>
      <c r="Y362"/>
      <c r="Z362"/>
      <c r="AA362"/>
      <c r="AB362"/>
      <c r="AC362"/>
      <c r="AD362"/>
      <c r="AE362"/>
      <c r="AF362"/>
      <c r="AG362"/>
      <c r="AH362"/>
      <c r="AI362"/>
      <c r="AJ362"/>
      <c r="AK362"/>
      <c r="AL362"/>
      <c r="AM362"/>
      <c r="AN362"/>
      <c r="AO362"/>
      <c r="AP362"/>
      <c r="AQ362"/>
      <c r="AR362"/>
      <c r="AS362"/>
      <c r="AT362"/>
      <c r="AU362"/>
      <c r="AV362"/>
      <c r="AW362"/>
      <c r="AX362"/>
      <c r="AY362"/>
      <c r="AZ362"/>
      <c r="BA362"/>
      <c r="BB362"/>
      <c r="BC362"/>
      <c r="BD362"/>
      <c r="BE362"/>
      <c r="BF362"/>
      <c r="BG362"/>
      <c r="BH362"/>
      <c r="BI362"/>
      <c r="BJ362"/>
      <c r="BK362"/>
      <c r="BL362"/>
      <c r="BM362"/>
      <c r="BN362"/>
      <c r="BO362"/>
      <c r="BP362"/>
      <c r="BQ362"/>
      <c r="BR362"/>
      <c r="BS362"/>
      <c r="BT362"/>
      <c r="BU362"/>
      <c r="BV362"/>
      <c r="BW362"/>
      <c r="BX362"/>
      <c r="BY362"/>
      <c r="BZ362"/>
      <c r="CA362"/>
      <c r="CB362"/>
      <c r="CC362"/>
      <c r="CD362"/>
      <c r="CE362"/>
      <c r="CF362"/>
      <c r="CG362"/>
    </row>
    <row r="363" spans="1:85" s="199" customFormat="1" ht="12" customHeight="1">
      <c r="A363"/>
      <c r="B363"/>
      <c r="C363"/>
      <c r="D363"/>
      <c r="E363"/>
      <c r="F363"/>
      <c r="G363"/>
      <c r="H363"/>
      <c r="I363"/>
      <c r="J363"/>
      <c r="K363"/>
      <c r="L363"/>
      <c r="M363"/>
      <c r="N363"/>
      <c r="O363"/>
      <c r="P363"/>
      <c r="Q363"/>
      <c r="R363"/>
      <c r="S363"/>
      <c r="T363"/>
      <c r="U363"/>
      <c r="V363"/>
      <c r="W363"/>
      <c r="X363"/>
      <c r="Y363"/>
      <c r="Z363"/>
      <c r="AA363"/>
      <c r="AB363"/>
      <c r="AC363"/>
      <c r="AD363"/>
      <c r="AE363"/>
      <c r="AF363"/>
      <c r="AG363"/>
      <c r="AH363"/>
      <c r="AI363"/>
      <c r="AJ363"/>
      <c r="AK363"/>
      <c r="AL363"/>
      <c r="AM363"/>
      <c r="AN363"/>
      <c r="AO363"/>
      <c r="AP363"/>
      <c r="AQ363"/>
      <c r="AR363"/>
      <c r="AS363"/>
      <c r="AT363"/>
      <c r="AU363"/>
      <c r="AV363"/>
      <c r="AW363"/>
      <c r="AX363"/>
      <c r="AY363"/>
      <c r="AZ363"/>
      <c r="BA363"/>
      <c r="BB363"/>
      <c r="BC363"/>
      <c r="BD363"/>
      <c r="BE363"/>
      <c r="BF363"/>
      <c r="BG363"/>
      <c r="BH363"/>
      <c r="BI363"/>
      <c r="BJ363"/>
      <c r="BK363"/>
      <c r="BL363"/>
      <c r="BM363"/>
      <c r="BN363"/>
      <c r="BO363"/>
      <c r="BP363"/>
      <c r="BQ363"/>
      <c r="BR363"/>
      <c r="BS363"/>
      <c r="BT363"/>
      <c r="BU363"/>
      <c r="BV363"/>
      <c r="BW363"/>
      <c r="BX363"/>
      <c r="BY363"/>
      <c r="BZ363"/>
      <c r="CA363"/>
      <c r="CB363"/>
      <c r="CC363"/>
      <c r="CD363"/>
      <c r="CE363"/>
      <c r="CF363"/>
      <c r="CG363"/>
    </row>
    <row r="364" spans="1:85" s="199" customFormat="1" ht="12" customHeight="1">
      <c r="A364"/>
      <c r="B364"/>
      <c r="C364"/>
      <c r="D364"/>
      <c r="E364"/>
      <c r="F364"/>
      <c r="G364"/>
      <c r="H364"/>
      <c r="I364"/>
      <c r="J364"/>
      <c r="K364"/>
      <c r="L364"/>
      <c r="M364"/>
      <c r="N364"/>
      <c r="O364"/>
      <c r="P364"/>
      <c r="Q364"/>
      <c r="R364"/>
      <c r="S364"/>
      <c r="T364"/>
      <c r="U364"/>
      <c r="V364"/>
      <c r="W364"/>
      <c r="X364"/>
      <c r="Y364"/>
      <c r="Z364"/>
      <c r="AA364"/>
      <c r="AB364"/>
      <c r="AC364"/>
      <c r="AD364"/>
      <c r="AE364"/>
      <c r="AF364"/>
      <c r="AG364"/>
      <c r="AH364"/>
      <c r="AI364"/>
      <c r="AJ364"/>
      <c r="AK364"/>
      <c r="AL364"/>
      <c r="AM364"/>
      <c r="AN364"/>
      <c r="AO364"/>
      <c r="AP364"/>
      <c r="AQ364"/>
      <c r="AR364"/>
      <c r="AS364"/>
      <c r="AT364"/>
      <c r="AU364"/>
      <c r="AV364"/>
      <c r="AW364"/>
      <c r="AX364"/>
      <c r="AY364"/>
      <c r="AZ364"/>
      <c r="BA364"/>
      <c r="BB364"/>
      <c r="BC364"/>
      <c r="BD364"/>
      <c r="BE364"/>
      <c r="BF364"/>
      <c r="BG364"/>
      <c r="BH364"/>
      <c r="BI364"/>
      <c r="BJ364"/>
      <c r="BK364"/>
      <c r="BL364"/>
      <c r="BM364"/>
      <c r="BN364"/>
      <c r="BO364"/>
      <c r="BP364"/>
      <c r="BQ364"/>
      <c r="BR364"/>
      <c r="BS364"/>
      <c r="BT364"/>
      <c r="BU364"/>
      <c r="BV364"/>
      <c r="BW364"/>
      <c r="BX364"/>
      <c r="BY364"/>
      <c r="BZ364"/>
      <c r="CA364"/>
      <c r="CB364"/>
      <c r="CC364"/>
      <c r="CD364"/>
      <c r="CE364"/>
      <c r="CF364"/>
      <c r="CG364"/>
    </row>
    <row r="365" spans="1:85" s="199" customFormat="1" ht="12" customHeight="1">
      <c r="A365"/>
      <c r="B365"/>
      <c r="C365"/>
      <c r="D365"/>
      <c r="E365"/>
      <c r="F365"/>
      <c r="G365"/>
      <c r="H365"/>
      <c r="I365"/>
      <c r="J365"/>
      <c r="K365"/>
      <c r="L365"/>
      <c r="M365"/>
      <c r="N365"/>
      <c r="O365"/>
      <c r="P365"/>
      <c r="Q365"/>
      <c r="R365"/>
      <c r="S365"/>
      <c r="T365"/>
      <c r="U365"/>
      <c r="V365"/>
      <c r="W365"/>
      <c r="X365"/>
      <c r="Y365"/>
      <c r="Z365"/>
      <c r="AA365"/>
      <c r="AB365"/>
      <c r="AC365"/>
      <c r="AD365"/>
      <c r="AE365"/>
      <c r="AF365"/>
      <c r="AG365"/>
      <c r="AH365"/>
      <c r="AI365"/>
      <c r="AJ365"/>
      <c r="AK365"/>
      <c r="AL365"/>
      <c r="AM365"/>
      <c r="AN365"/>
      <c r="AO365"/>
      <c r="AP365"/>
      <c r="AQ365"/>
      <c r="AR365"/>
      <c r="AS365"/>
      <c r="AT365"/>
      <c r="AU365"/>
      <c r="AV365"/>
      <c r="AW365"/>
      <c r="AX365"/>
      <c r="AY365"/>
      <c r="AZ365"/>
      <c r="BA365"/>
      <c r="BB365"/>
      <c r="BC365"/>
      <c r="BD365"/>
      <c r="BE365"/>
      <c r="BF365"/>
      <c r="BG365"/>
      <c r="BH365"/>
      <c r="BI365"/>
      <c r="BJ365"/>
      <c r="BK365"/>
      <c r="BL365"/>
      <c r="BM365"/>
      <c r="BN365"/>
      <c r="BO365"/>
      <c r="BP365"/>
      <c r="BQ365"/>
      <c r="BR365"/>
      <c r="BS365"/>
      <c r="BT365"/>
      <c r="BU365"/>
      <c r="BV365"/>
      <c r="BW365"/>
      <c r="BX365"/>
      <c r="BY365"/>
      <c r="BZ365"/>
      <c r="CA365"/>
      <c r="CB365"/>
      <c r="CC365"/>
      <c r="CD365"/>
      <c r="CE365"/>
      <c r="CF365"/>
      <c r="CG365"/>
    </row>
    <row r="366" spans="1:85" s="199" customFormat="1" ht="12" customHeight="1">
      <c r="A366"/>
      <c r="B366"/>
      <c r="C366"/>
      <c r="D366"/>
      <c r="E366"/>
      <c r="F366"/>
      <c r="G366"/>
      <c r="H366"/>
      <c r="I366"/>
      <c r="J366"/>
      <c r="K366"/>
      <c r="L366"/>
      <c r="M366"/>
      <c r="N366"/>
      <c r="O366"/>
      <c r="P366"/>
      <c r="Q366"/>
      <c r="R366"/>
      <c r="S366"/>
      <c r="T366"/>
      <c r="U366"/>
      <c r="V366"/>
      <c r="W366"/>
      <c r="X366"/>
      <c r="Y366"/>
      <c r="Z366"/>
      <c r="AA366"/>
      <c r="AB366"/>
      <c r="AC366"/>
      <c r="AD366"/>
      <c r="AE366"/>
      <c r="AF366"/>
      <c r="AG366"/>
      <c r="AH366"/>
      <c r="AI366"/>
      <c r="AJ366"/>
      <c r="AK366"/>
      <c r="AL366"/>
      <c r="AM366"/>
      <c r="AN366"/>
      <c r="AO366"/>
      <c r="AP366"/>
      <c r="AQ366"/>
      <c r="AR366"/>
      <c r="AS366"/>
      <c r="AT366"/>
      <c r="AU366"/>
      <c r="AV366"/>
      <c r="AW366"/>
      <c r="AX366"/>
      <c r="AY366"/>
      <c r="AZ366"/>
      <c r="BA366"/>
      <c r="BB366"/>
      <c r="BC366"/>
      <c r="BD366"/>
      <c r="BE366"/>
      <c r="BF366"/>
      <c r="BG366"/>
      <c r="BH366"/>
      <c r="BI366"/>
      <c r="BJ366"/>
      <c r="BK366"/>
      <c r="BL366"/>
      <c r="BM366"/>
      <c r="BN366"/>
      <c r="BO366"/>
      <c r="BP366"/>
      <c r="BQ366"/>
      <c r="BR366"/>
      <c r="BS366"/>
      <c r="BT366"/>
      <c r="BU366"/>
      <c r="BV366"/>
      <c r="BW366"/>
      <c r="BX366"/>
      <c r="BY366"/>
      <c r="BZ366"/>
      <c r="CA366"/>
      <c r="CB366"/>
      <c r="CC366"/>
      <c r="CD366"/>
      <c r="CE366"/>
      <c r="CF366"/>
      <c r="CG366"/>
    </row>
    <row r="367" spans="1:85" s="199" customFormat="1" ht="12" customHeight="1">
      <c r="A367"/>
      <c r="B367"/>
      <c r="C367"/>
      <c r="D367"/>
      <c r="E367"/>
      <c r="F367"/>
      <c r="G367"/>
      <c r="H367"/>
      <c r="I367"/>
      <c r="J367"/>
      <c r="K367"/>
      <c r="L367"/>
      <c r="M367"/>
      <c r="N367"/>
      <c r="O367"/>
      <c r="P367"/>
      <c r="Q367"/>
      <c r="R367"/>
      <c r="S367"/>
      <c r="T367"/>
      <c r="U367"/>
      <c r="V367"/>
      <c r="W367"/>
      <c r="X367"/>
      <c r="Y367"/>
      <c r="Z367"/>
      <c r="AA367"/>
      <c r="AB367"/>
      <c r="AC367"/>
      <c r="AD367"/>
      <c r="AE367"/>
      <c r="AF367"/>
      <c r="AG367"/>
      <c r="AH367"/>
      <c r="AI367"/>
      <c r="AJ367"/>
      <c r="AK367"/>
      <c r="AL367"/>
      <c r="AM367"/>
      <c r="AN367"/>
      <c r="AO367"/>
      <c r="AP367"/>
      <c r="AQ367"/>
      <c r="AR367"/>
      <c r="AS367"/>
      <c r="AT367"/>
      <c r="AU367"/>
      <c r="AV367"/>
      <c r="AW367"/>
      <c r="AX367"/>
      <c r="AY367"/>
      <c r="AZ367"/>
      <c r="BA367"/>
      <c r="BB367"/>
      <c r="BC367"/>
      <c r="BD367"/>
      <c r="BE367"/>
      <c r="BF367"/>
      <c r="BG367"/>
      <c r="BH367"/>
      <c r="BI367"/>
      <c r="BJ367"/>
      <c r="BK367"/>
      <c r="BL367"/>
      <c r="BM367"/>
      <c r="BN367"/>
      <c r="BO367"/>
      <c r="BP367"/>
      <c r="BQ367"/>
      <c r="BR367"/>
      <c r="BS367"/>
      <c r="BT367"/>
      <c r="BU367"/>
      <c r="BV367"/>
      <c r="BW367"/>
      <c r="BX367"/>
      <c r="BY367"/>
      <c r="BZ367"/>
      <c r="CA367"/>
      <c r="CB367"/>
      <c r="CC367"/>
      <c r="CD367"/>
      <c r="CE367"/>
      <c r="CF367"/>
      <c r="CG367"/>
    </row>
    <row r="368" spans="1:85" s="199" customFormat="1" ht="12" customHeight="1">
      <c r="A368"/>
      <c r="B368"/>
      <c r="C368"/>
      <c r="D368"/>
      <c r="E368"/>
      <c r="F368"/>
      <c r="G368"/>
      <c r="H368"/>
      <c r="I368"/>
      <c r="J368"/>
      <c r="K368"/>
      <c r="L368"/>
      <c r="M368"/>
      <c r="N368"/>
      <c r="O368"/>
      <c r="P368"/>
      <c r="Q368"/>
      <c r="R368"/>
      <c r="S368"/>
      <c r="T368"/>
      <c r="U368"/>
      <c r="V368"/>
      <c r="W368"/>
      <c r="X368"/>
      <c r="Y368"/>
      <c r="Z368"/>
      <c r="AA368"/>
      <c r="AB368"/>
      <c r="AC368"/>
      <c r="AD368"/>
      <c r="AE368"/>
      <c r="AF368"/>
      <c r="AG368"/>
      <c r="AH368"/>
      <c r="AI368"/>
      <c r="AJ368"/>
      <c r="AK368"/>
      <c r="AL368"/>
      <c r="AM368"/>
      <c r="AN368"/>
      <c r="AO368"/>
      <c r="AP368"/>
      <c r="AQ368"/>
      <c r="AR368"/>
      <c r="AS368"/>
      <c r="AT368"/>
      <c r="AU368"/>
      <c r="AV368"/>
      <c r="AW368"/>
      <c r="AX368"/>
      <c r="AY368"/>
      <c r="AZ368"/>
      <c r="BA368"/>
      <c r="BB368"/>
      <c r="BC368"/>
      <c r="BD368"/>
      <c r="BE368"/>
      <c r="BF368"/>
      <c r="BG368"/>
      <c r="BH368"/>
      <c r="BI368"/>
      <c r="BJ368"/>
      <c r="BK368"/>
      <c r="BL368"/>
      <c r="BM368"/>
      <c r="BN368"/>
      <c r="BO368"/>
      <c r="BP368"/>
      <c r="BQ368"/>
      <c r="BR368"/>
      <c r="BS368"/>
      <c r="BT368"/>
      <c r="BU368"/>
      <c r="BV368"/>
      <c r="BW368"/>
      <c r="BX368"/>
      <c r="BY368"/>
      <c r="BZ368"/>
      <c r="CA368"/>
      <c r="CB368"/>
      <c r="CC368"/>
      <c r="CD368"/>
      <c r="CE368"/>
      <c r="CF368"/>
      <c r="CG368"/>
    </row>
    <row r="369" spans="1:85" s="199" customFormat="1" ht="12" customHeight="1">
      <c r="A369"/>
      <c r="B369"/>
      <c r="C369"/>
      <c r="D369"/>
      <c r="E369"/>
      <c r="F369"/>
      <c r="G369"/>
      <c r="H369"/>
      <c r="I369"/>
      <c r="J369"/>
      <c r="K369"/>
      <c r="L369"/>
      <c r="M369"/>
      <c r="N369"/>
      <c r="O369"/>
      <c r="P369"/>
      <c r="Q369"/>
      <c r="R369"/>
      <c r="S369"/>
      <c r="T369"/>
      <c r="U369"/>
      <c r="V369"/>
      <c r="W369"/>
      <c r="X369"/>
      <c r="Y369"/>
      <c r="Z369"/>
      <c r="AA369"/>
      <c r="AB369"/>
      <c r="AC369"/>
      <c r="AD369"/>
      <c r="AE369"/>
      <c r="AF369"/>
      <c r="AG369"/>
      <c r="AH369"/>
      <c r="AI369"/>
      <c r="AJ369"/>
      <c r="AK369"/>
      <c r="AL369"/>
      <c r="AM369"/>
      <c r="AN369"/>
      <c r="AO369"/>
      <c r="AP369"/>
      <c r="AQ369"/>
      <c r="AR369"/>
      <c r="AS369"/>
      <c r="AT369"/>
      <c r="AU369"/>
      <c r="AV369"/>
      <c r="AW369"/>
      <c r="AX369"/>
      <c r="AY369"/>
      <c r="AZ369"/>
      <c r="BA369"/>
      <c r="BB369"/>
      <c r="BC369"/>
      <c r="BD369"/>
      <c r="BE369"/>
      <c r="BF369"/>
      <c r="BG369"/>
      <c r="BH369"/>
      <c r="BI369"/>
      <c r="BJ369"/>
      <c r="BK369"/>
      <c r="BL369"/>
      <c r="BM369"/>
      <c r="BN369"/>
      <c r="BO369"/>
      <c r="BP369"/>
      <c r="BQ369"/>
      <c r="BR369"/>
      <c r="BS369"/>
      <c r="BT369"/>
      <c r="BU369"/>
      <c r="BV369"/>
      <c r="BW369"/>
      <c r="BX369"/>
      <c r="BY369"/>
      <c r="BZ369"/>
      <c r="CA369"/>
      <c r="CB369"/>
      <c r="CC369"/>
      <c r="CD369"/>
      <c r="CE369"/>
      <c r="CF369"/>
      <c r="CG369"/>
    </row>
    <row r="370" spans="1:85" s="199" customFormat="1" ht="12" customHeight="1">
      <c r="A370"/>
      <c r="B370"/>
      <c r="C370"/>
      <c r="D370"/>
      <c r="E370"/>
      <c r="F370"/>
      <c r="G370"/>
      <c r="H370"/>
      <c r="I370"/>
      <c r="J370"/>
      <c r="K370"/>
      <c r="L370"/>
      <c r="M370"/>
      <c r="N370"/>
      <c r="O370"/>
      <c r="P370"/>
      <c r="Q370"/>
      <c r="R370"/>
      <c r="S370"/>
      <c r="T370"/>
      <c r="U370"/>
      <c r="V370"/>
      <c r="W370"/>
      <c r="X370"/>
      <c r="Y370"/>
      <c r="Z370"/>
      <c r="AA370"/>
      <c r="AB370"/>
      <c r="AC370"/>
      <c r="AD370"/>
      <c r="AE370"/>
      <c r="AF370"/>
      <c r="AG370"/>
      <c r="AH370"/>
      <c r="AI370"/>
      <c r="AJ370"/>
      <c r="AK370"/>
      <c r="AL370"/>
      <c r="AM370"/>
      <c r="AN370"/>
      <c r="AO370"/>
      <c r="AP370"/>
      <c r="AQ370"/>
      <c r="AR370"/>
      <c r="AS370"/>
      <c r="AT370"/>
      <c r="AU370"/>
      <c r="AV370"/>
      <c r="AW370"/>
      <c r="AX370"/>
      <c r="AY370"/>
      <c r="AZ370"/>
      <c r="BA370"/>
      <c r="BB370"/>
      <c r="BC370"/>
      <c r="BD370"/>
      <c r="BE370"/>
      <c r="BF370"/>
      <c r="BG370"/>
      <c r="BH370"/>
      <c r="BI370"/>
      <c r="BJ370"/>
      <c r="BK370"/>
      <c r="BL370"/>
      <c r="BM370"/>
      <c r="BN370"/>
      <c r="BO370"/>
      <c r="BP370"/>
      <c r="BQ370"/>
      <c r="BR370"/>
      <c r="BS370"/>
      <c r="BT370"/>
      <c r="BU370"/>
      <c r="BV370"/>
      <c r="BW370"/>
      <c r="BX370"/>
      <c r="BY370"/>
      <c r="BZ370"/>
      <c r="CA370"/>
      <c r="CB370"/>
      <c r="CC370"/>
      <c r="CD370"/>
      <c r="CE370"/>
      <c r="CF370"/>
      <c r="CG370"/>
    </row>
    <row r="371" spans="1:85" s="199" customFormat="1" ht="12" customHeight="1">
      <c r="A371"/>
      <c r="B371"/>
      <c r="C371"/>
      <c r="D371"/>
      <c r="E371"/>
      <c r="F371"/>
      <c r="G371"/>
      <c r="H371"/>
      <c r="I371"/>
      <c r="J371"/>
      <c r="K371"/>
      <c r="L371"/>
      <c r="M371"/>
      <c r="N371"/>
      <c r="O371"/>
      <c r="P371"/>
      <c r="Q371"/>
      <c r="R371"/>
      <c r="S371"/>
      <c r="T371"/>
      <c r="U371"/>
      <c r="V371"/>
      <c r="W371"/>
      <c r="X371"/>
      <c r="Y371"/>
      <c r="Z371"/>
      <c r="AA371"/>
      <c r="AB371"/>
      <c r="AC371"/>
      <c r="AD371"/>
      <c r="AE371"/>
      <c r="AF371"/>
      <c r="AG371"/>
      <c r="AH371"/>
      <c r="AI371"/>
      <c r="AJ371"/>
      <c r="AK371"/>
      <c r="AL371"/>
      <c r="AM371"/>
      <c r="AN371"/>
      <c r="AO371"/>
      <c r="AP371"/>
      <c r="AQ371"/>
      <c r="AR371"/>
      <c r="AS371"/>
      <c r="AT371"/>
      <c r="AU371"/>
      <c r="AV371"/>
      <c r="AW371"/>
      <c r="AX371"/>
      <c r="AY371"/>
      <c r="AZ371"/>
      <c r="BA371"/>
      <c r="BB371"/>
      <c r="BC371"/>
      <c r="BD371"/>
      <c r="BE371"/>
      <c r="BF371"/>
      <c r="BG371"/>
      <c r="BH371"/>
      <c r="BI371"/>
      <c r="BJ371"/>
      <c r="BK371"/>
      <c r="BL371"/>
      <c r="BM371"/>
      <c r="BN371"/>
      <c r="BO371"/>
      <c r="BP371"/>
      <c r="BQ371"/>
      <c r="BR371"/>
      <c r="BS371"/>
      <c r="BT371"/>
      <c r="BU371"/>
      <c r="BV371"/>
      <c r="BW371"/>
      <c r="BX371"/>
      <c r="BY371"/>
      <c r="BZ371"/>
      <c r="CA371"/>
      <c r="CB371"/>
      <c r="CC371"/>
      <c r="CD371"/>
      <c r="CE371"/>
      <c r="CF371"/>
      <c r="CG371"/>
    </row>
    <row r="372" spans="1:85" s="199" customFormat="1" ht="12" customHeight="1">
      <c r="A372"/>
      <c r="B372"/>
      <c r="C372"/>
      <c r="D372"/>
      <c r="E372"/>
      <c r="F372"/>
      <c r="G372"/>
      <c r="H372"/>
      <c r="I372"/>
      <c r="J372"/>
      <c r="K372"/>
      <c r="L372"/>
      <c r="M372"/>
      <c r="N372"/>
      <c r="O372"/>
      <c r="P372"/>
      <c r="Q372"/>
      <c r="R372"/>
      <c r="S372"/>
      <c r="T372"/>
      <c r="U372"/>
      <c r="V372"/>
      <c r="W372"/>
      <c r="X372"/>
      <c r="Y372"/>
      <c r="Z372"/>
      <c r="AA372"/>
      <c r="AB372"/>
      <c r="AC372"/>
      <c r="AD372"/>
      <c r="AE372"/>
      <c r="AF372"/>
      <c r="AG372"/>
      <c r="AH372"/>
      <c r="AI372"/>
      <c r="AJ372"/>
      <c r="AK372"/>
      <c r="AL372"/>
      <c r="AM372"/>
      <c r="AN372"/>
      <c r="AO372"/>
      <c r="AP372"/>
      <c r="AQ372"/>
      <c r="AR372"/>
      <c r="AS372"/>
      <c r="AT372"/>
      <c r="AU372"/>
      <c r="AV372"/>
      <c r="AW372"/>
      <c r="AX372"/>
      <c r="AY372"/>
      <c r="AZ372"/>
      <c r="BA372"/>
      <c r="BB372"/>
      <c r="BC372"/>
      <c r="BD372"/>
      <c r="BE372"/>
      <c r="BF372"/>
      <c r="BG372"/>
      <c r="BH372"/>
      <c r="BI372"/>
      <c r="BJ372"/>
      <c r="BK372"/>
      <c r="BL372"/>
      <c r="BM372"/>
      <c r="BN372"/>
      <c r="BO372"/>
      <c r="BP372"/>
      <c r="BQ372"/>
      <c r="BR372"/>
      <c r="BS372"/>
      <c r="BT372"/>
      <c r="BU372"/>
      <c r="BV372"/>
      <c r="BW372"/>
      <c r="BX372"/>
      <c r="BY372"/>
      <c r="BZ372"/>
      <c r="CA372"/>
      <c r="CB372"/>
      <c r="CC372"/>
      <c r="CD372"/>
      <c r="CE372"/>
      <c r="CF372"/>
      <c r="CG372"/>
    </row>
    <row r="373" spans="1:85" s="199" customFormat="1" ht="12" customHeight="1">
      <c r="A373"/>
      <c r="B373"/>
      <c r="C373"/>
      <c r="D373"/>
      <c r="E373"/>
      <c r="F373"/>
      <c r="G373"/>
      <c r="H373"/>
      <c r="I373"/>
      <c r="J373"/>
      <c r="K373"/>
      <c r="L373"/>
      <c r="M373"/>
      <c r="N373"/>
      <c r="O373"/>
      <c r="P373"/>
      <c r="Q373"/>
      <c r="R373"/>
      <c r="S373"/>
      <c r="T373"/>
      <c r="U373"/>
      <c r="V373"/>
      <c r="W373"/>
      <c r="X373"/>
      <c r="Y373"/>
      <c r="Z373"/>
      <c r="AA373"/>
      <c r="AB373"/>
      <c r="AC373"/>
      <c r="AD373"/>
      <c r="AE373"/>
      <c r="AF373"/>
      <c r="AG373"/>
      <c r="AH373"/>
      <c r="AI373"/>
      <c r="AJ373"/>
      <c r="AK373"/>
      <c r="AL373"/>
      <c r="AM373"/>
      <c r="AN373"/>
      <c r="AO373"/>
      <c r="AP373"/>
      <c r="AQ373"/>
      <c r="AR373"/>
      <c r="AS373"/>
      <c r="AT373"/>
      <c r="AU373"/>
      <c r="AV373"/>
      <c r="AW373"/>
      <c r="AX373"/>
      <c r="AY373"/>
      <c r="AZ373"/>
      <c r="BA373"/>
      <c r="BB373"/>
      <c r="BC373"/>
      <c r="BD373"/>
      <c r="BE373"/>
      <c r="BF373"/>
      <c r="BG373"/>
      <c r="BH373"/>
      <c r="BI373"/>
      <c r="BJ373"/>
      <c r="BK373"/>
      <c r="BL373"/>
      <c r="BM373"/>
      <c r="BN373"/>
      <c r="BO373"/>
      <c r="BP373"/>
      <c r="BQ373"/>
      <c r="BR373"/>
      <c r="BS373"/>
      <c r="BT373"/>
      <c r="BU373"/>
      <c r="BV373"/>
      <c r="BW373"/>
      <c r="BX373"/>
      <c r="BY373"/>
      <c r="BZ373"/>
      <c r="CA373"/>
      <c r="CB373"/>
      <c r="CC373"/>
      <c r="CD373"/>
      <c r="CE373"/>
      <c r="CF373"/>
      <c r="CG373"/>
    </row>
    <row r="374" spans="1:85" s="199" customFormat="1" ht="12" customHeight="1">
      <c r="A374"/>
      <c r="B374"/>
      <c r="C374"/>
      <c r="D374"/>
      <c r="E374"/>
      <c r="F374"/>
      <c r="G374"/>
      <c r="H374"/>
      <c r="I374"/>
      <c r="J374"/>
      <c r="K374"/>
      <c r="L374"/>
      <c r="M374"/>
      <c r="N374"/>
      <c r="O374"/>
      <c r="P374"/>
      <c r="Q374"/>
      <c r="R374"/>
      <c r="S374"/>
      <c r="T374"/>
      <c r="U374"/>
      <c r="V374"/>
      <c r="W374"/>
      <c r="X374"/>
      <c r="Y374"/>
      <c r="Z374"/>
      <c r="AA374"/>
      <c r="AB374"/>
      <c r="AC374"/>
      <c r="AD374"/>
      <c r="AE374"/>
      <c r="AF374"/>
      <c r="AG374"/>
      <c r="AH374"/>
      <c r="AI374"/>
      <c r="AJ374"/>
      <c r="AK374"/>
      <c r="AL374"/>
      <c r="AM374"/>
      <c r="AN374"/>
      <c r="AO374"/>
      <c r="AP374"/>
      <c r="AQ374"/>
      <c r="AR374"/>
      <c r="AS374"/>
      <c r="AT374"/>
      <c r="AU374"/>
      <c r="AV374"/>
      <c r="AW374"/>
      <c r="AX374"/>
      <c r="AY374"/>
      <c r="AZ374"/>
      <c r="BA374"/>
      <c r="BB374"/>
      <c r="BC374"/>
      <c r="BD374"/>
      <c r="BE374"/>
      <c r="BF374"/>
      <c r="BG374"/>
      <c r="BH374"/>
      <c r="BI374"/>
      <c r="BJ374"/>
      <c r="BK374"/>
      <c r="BL374"/>
      <c r="BM374"/>
      <c r="BN374"/>
      <c r="BO374"/>
      <c r="BP374"/>
      <c r="BQ374"/>
      <c r="BR374"/>
      <c r="BS374"/>
      <c r="BT374"/>
      <c r="BU374"/>
      <c r="BV374"/>
      <c r="BW374"/>
      <c r="BX374"/>
      <c r="BY374"/>
      <c r="BZ374"/>
      <c r="CA374"/>
      <c r="CB374"/>
      <c r="CC374"/>
      <c r="CD374"/>
      <c r="CE374"/>
      <c r="CF374"/>
      <c r="CG374"/>
    </row>
    <row r="375" spans="1:85" s="199" customFormat="1" ht="12" customHeight="1">
      <c r="A375"/>
      <c r="B375"/>
      <c r="C375"/>
      <c r="D375"/>
      <c r="E375"/>
      <c r="F375"/>
      <c r="G375"/>
      <c r="H375"/>
      <c r="I375"/>
      <c r="J375"/>
      <c r="K375"/>
      <c r="L375"/>
      <c r="M375"/>
      <c r="N375"/>
      <c r="O375"/>
      <c r="P375"/>
      <c r="Q375"/>
      <c r="R375"/>
      <c r="S375"/>
      <c r="T375"/>
      <c r="U375"/>
      <c r="V375"/>
      <c r="W375"/>
      <c r="X375"/>
      <c r="Y375"/>
      <c r="Z375"/>
      <c r="AA375"/>
      <c r="AB375"/>
      <c r="AC375"/>
      <c r="AD375"/>
      <c r="AE375"/>
      <c r="AF375"/>
      <c r="AG375"/>
      <c r="AH375"/>
      <c r="AI375"/>
      <c r="AJ375"/>
      <c r="AK375"/>
      <c r="AL375"/>
      <c r="AM375"/>
      <c r="AN375"/>
      <c r="AO375"/>
      <c r="AP375"/>
      <c r="AQ375"/>
      <c r="AR375"/>
      <c r="AS375"/>
      <c r="AT375"/>
      <c r="AU375"/>
      <c r="AV375"/>
      <c r="AW375"/>
      <c r="AX375"/>
      <c r="AY375"/>
      <c r="AZ375"/>
      <c r="BA375"/>
      <c r="BB375"/>
      <c r="BC375"/>
      <c r="BD375"/>
      <c r="BE375"/>
      <c r="BF375"/>
      <c r="BG375"/>
      <c r="BH375"/>
      <c r="BI375"/>
      <c r="BJ375"/>
      <c r="BK375"/>
      <c r="BL375"/>
      <c r="BM375"/>
      <c r="BN375"/>
      <c r="BO375"/>
      <c r="BP375"/>
      <c r="BQ375"/>
      <c r="BR375"/>
      <c r="BS375"/>
      <c r="BT375"/>
      <c r="BU375"/>
      <c r="BV375"/>
      <c r="BW375"/>
      <c r="BX375"/>
      <c r="BY375"/>
      <c r="BZ375"/>
      <c r="CA375"/>
      <c r="CB375"/>
      <c r="CC375"/>
      <c r="CD375"/>
      <c r="CE375"/>
      <c r="CF375"/>
      <c r="CG375"/>
    </row>
    <row r="376" spans="1:85" s="199" customFormat="1" ht="12" customHeight="1">
      <c r="A376"/>
      <c r="B376"/>
      <c r="C376"/>
      <c r="D376"/>
      <c r="E376"/>
      <c r="F376"/>
      <c r="G376"/>
      <c r="H376"/>
      <c r="I376"/>
      <c r="J376"/>
      <c r="K376"/>
      <c r="L376"/>
      <c r="M376"/>
      <c r="N376"/>
      <c r="O376"/>
      <c r="P376"/>
      <c r="Q376"/>
      <c r="R376"/>
      <c r="S376"/>
      <c r="T376"/>
      <c r="U376"/>
      <c r="V376"/>
      <c r="W376"/>
      <c r="X376"/>
      <c r="Y376"/>
      <c r="Z376"/>
      <c r="AA376"/>
      <c r="AB376"/>
      <c r="AC376"/>
      <c r="AD376"/>
      <c r="AE376"/>
      <c r="AF376"/>
      <c r="AG376"/>
      <c r="AH376"/>
      <c r="AI376"/>
      <c r="AJ376"/>
      <c r="AK376"/>
      <c r="AL376"/>
      <c r="AM376"/>
      <c r="AN376"/>
      <c r="AO376"/>
      <c r="AP376"/>
      <c r="AQ376"/>
      <c r="AR376"/>
      <c r="AS376"/>
      <c r="AT376"/>
      <c r="AU376"/>
      <c r="AV376"/>
      <c r="AW376"/>
      <c r="AX376"/>
      <c r="AY376"/>
      <c r="AZ376"/>
      <c r="BA376"/>
      <c r="BB376"/>
      <c r="BC376"/>
      <c r="BD376"/>
      <c r="BE376"/>
      <c r="BF376"/>
      <c r="BG376"/>
      <c r="BH376"/>
      <c r="BI376"/>
      <c r="BJ376"/>
      <c r="BK376"/>
      <c r="BL376"/>
      <c r="BM376"/>
      <c r="BN376"/>
      <c r="BO376"/>
      <c r="BP376"/>
      <c r="BQ376"/>
      <c r="BR376"/>
      <c r="BS376"/>
      <c r="BT376"/>
      <c r="BU376"/>
      <c r="BV376"/>
      <c r="BW376"/>
      <c r="BX376"/>
      <c r="BY376"/>
      <c r="BZ376"/>
      <c r="CA376"/>
      <c r="CB376"/>
      <c r="CC376"/>
      <c r="CD376"/>
      <c r="CE376"/>
      <c r="CF376"/>
      <c r="CG376"/>
    </row>
    <row r="377" spans="1:85" s="199" customFormat="1" ht="12" customHeight="1">
      <c r="A377"/>
      <c r="B377"/>
      <c r="C377"/>
      <c r="D377"/>
      <c r="E377"/>
      <c r="F377"/>
      <c r="G377"/>
      <c r="H377"/>
      <c r="I377"/>
      <c r="J377"/>
      <c r="K377"/>
      <c r="L377"/>
      <c r="M377"/>
      <c r="N377"/>
      <c r="O377"/>
      <c r="P377"/>
      <c r="Q377"/>
      <c r="R377"/>
      <c r="S377"/>
      <c r="T377"/>
      <c r="U377"/>
      <c r="V377"/>
      <c r="W377"/>
      <c r="X377"/>
      <c r="Y377"/>
      <c r="Z377"/>
      <c r="AA377"/>
      <c r="AB377"/>
      <c r="AC377"/>
      <c r="AD377"/>
      <c r="AE377"/>
      <c r="AF377"/>
      <c r="AG377"/>
      <c r="AH377"/>
      <c r="AI377"/>
      <c r="AJ377"/>
      <c r="AK377"/>
      <c r="AL377"/>
      <c r="AM377"/>
      <c r="AN377"/>
      <c r="AO377"/>
      <c r="AP377"/>
      <c r="AQ377"/>
      <c r="AR377"/>
      <c r="AS377"/>
      <c r="AT377"/>
      <c r="AU377"/>
      <c r="AV377"/>
      <c r="AW377"/>
      <c r="AX377"/>
      <c r="AY377"/>
      <c r="AZ377"/>
      <c r="BA377"/>
      <c r="BB377"/>
      <c r="BC377"/>
      <c r="BD377"/>
      <c r="BE377"/>
      <c r="BF377"/>
      <c r="BG377"/>
      <c r="BH377"/>
      <c r="BI377"/>
      <c r="BJ377"/>
      <c r="BK377"/>
      <c r="BL377"/>
      <c r="BM377"/>
      <c r="BN377"/>
      <c r="BO377"/>
      <c r="BP377"/>
      <c r="BQ377"/>
      <c r="BR377"/>
      <c r="BS377"/>
      <c r="BT377"/>
      <c r="BU377"/>
      <c r="BV377"/>
      <c r="BW377"/>
      <c r="BX377"/>
      <c r="BY377"/>
      <c r="BZ377"/>
      <c r="CA377"/>
      <c r="CB377"/>
      <c r="CC377"/>
      <c r="CD377"/>
      <c r="CE377"/>
      <c r="CF377"/>
      <c r="CG377"/>
    </row>
    <row r="378" spans="1:85" s="199" customFormat="1" ht="12" customHeight="1">
      <c r="A378"/>
      <c r="B378"/>
      <c r="C378"/>
      <c r="D378"/>
      <c r="E378"/>
      <c r="F378"/>
      <c r="G378"/>
      <c r="H378"/>
      <c r="I378"/>
      <c r="J378"/>
      <c r="K378"/>
      <c r="L378"/>
      <c r="M378"/>
      <c r="N378"/>
      <c r="O378"/>
      <c r="P378"/>
      <c r="Q378"/>
      <c r="R378"/>
      <c r="S378"/>
      <c r="T378"/>
      <c r="U378"/>
      <c r="V378"/>
      <c r="W378"/>
      <c r="X378"/>
      <c r="Y378"/>
      <c r="Z378"/>
      <c r="AA378"/>
      <c r="AB378"/>
      <c r="AC378"/>
      <c r="AD378"/>
      <c r="AE378"/>
      <c r="AF378"/>
      <c r="AG378"/>
      <c r="AH378"/>
      <c r="AI378"/>
      <c r="AJ378"/>
      <c r="AK378"/>
      <c r="AL378"/>
      <c r="AM378"/>
      <c r="AN378"/>
      <c r="AO378"/>
      <c r="AP378"/>
      <c r="AQ378"/>
      <c r="AR378"/>
      <c r="AS378"/>
      <c r="AT378"/>
      <c r="AU378"/>
      <c r="AV378"/>
      <c r="AW378"/>
      <c r="AX378"/>
      <c r="AY378"/>
      <c r="AZ378"/>
      <c r="BA378"/>
      <c r="BB378"/>
      <c r="BC378"/>
      <c r="BD378"/>
      <c r="BE378"/>
      <c r="BF378"/>
      <c r="BG378"/>
      <c r="BH378"/>
      <c r="BI378"/>
      <c r="BJ378"/>
      <c r="BK378"/>
      <c r="BL378"/>
      <c r="BM378"/>
      <c r="BN378"/>
      <c r="BO378"/>
      <c r="BP378"/>
      <c r="BQ378"/>
      <c r="BR378"/>
      <c r="BS378"/>
      <c r="BT378"/>
      <c r="BU378"/>
      <c r="BV378"/>
      <c r="BW378"/>
      <c r="BX378"/>
      <c r="BY378"/>
      <c r="BZ378"/>
      <c r="CA378"/>
      <c r="CB378"/>
      <c r="CC378"/>
      <c r="CD378"/>
      <c r="CE378"/>
      <c r="CF378"/>
      <c r="CG378"/>
    </row>
    <row r="379" spans="1:85" s="199" customFormat="1" ht="12" customHeight="1">
      <c r="A379"/>
      <c r="B379"/>
      <c r="C379"/>
      <c r="D379"/>
      <c r="E379"/>
      <c r="F379"/>
      <c r="G379"/>
      <c r="H379"/>
      <c r="I379"/>
      <c r="J379"/>
      <c r="K379"/>
      <c r="L379"/>
      <c r="M379"/>
      <c r="N379"/>
      <c r="O379"/>
      <c r="P379"/>
      <c r="Q379"/>
      <c r="R379"/>
      <c r="S379"/>
      <c r="T379"/>
      <c r="U379"/>
      <c r="V379"/>
      <c r="W379"/>
      <c r="X379"/>
      <c r="Y379"/>
      <c r="Z379"/>
      <c r="AA379"/>
      <c r="AB379"/>
      <c r="AC379"/>
      <c r="AD379"/>
      <c r="AE379"/>
      <c r="AF379"/>
      <c r="AG379"/>
      <c r="AH379"/>
      <c r="AI379"/>
      <c r="AJ379"/>
      <c r="AK379"/>
      <c r="AL379"/>
      <c r="AM379"/>
      <c r="AN379"/>
      <c r="AO379"/>
      <c r="AP379"/>
      <c r="AQ379"/>
      <c r="AR379"/>
      <c r="AS379"/>
      <c r="AT379"/>
      <c r="AU379"/>
      <c r="AV379"/>
      <c r="AW379"/>
      <c r="AX379"/>
      <c r="AY379"/>
      <c r="AZ379"/>
      <c r="BA379"/>
      <c r="BB379"/>
      <c r="BC379"/>
      <c r="BD379"/>
      <c r="BE379"/>
      <c r="BF379"/>
      <c r="BG379"/>
      <c r="BH379"/>
      <c r="BI379"/>
      <c r="BJ379"/>
      <c r="BK379"/>
      <c r="BL379"/>
      <c r="BM379"/>
      <c r="BN379"/>
      <c r="BO379"/>
      <c r="BP379"/>
      <c r="BQ379"/>
      <c r="BR379"/>
      <c r="BS379"/>
      <c r="BT379"/>
      <c r="BU379"/>
      <c r="BV379"/>
      <c r="BW379"/>
      <c r="BX379"/>
      <c r="BY379"/>
      <c r="BZ379"/>
      <c r="CA379"/>
      <c r="CB379"/>
      <c r="CC379"/>
      <c r="CD379"/>
      <c r="CE379"/>
      <c r="CF379"/>
      <c r="CG379"/>
    </row>
    <row r="380" spans="1:85" s="199" customFormat="1" ht="12" customHeight="1">
      <c r="A380"/>
      <c r="B380"/>
      <c r="C380"/>
      <c r="D380"/>
      <c r="E380"/>
      <c r="F380"/>
      <c r="G380"/>
      <c r="H380"/>
      <c r="I380"/>
      <c r="J380"/>
      <c r="K380"/>
      <c r="L380"/>
      <c r="M380"/>
      <c r="N380"/>
      <c r="O380"/>
      <c r="P380"/>
      <c r="Q380"/>
      <c r="R380"/>
      <c r="S380"/>
      <c r="T380"/>
      <c r="U380"/>
      <c r="V380"/>
      <c r="W380"/>
      <c r="X380"/>
      <c r="Y380"/>
      <c r="Z380"/>
      <c r="AA380"/>
      <c r="AB380"/>
      <c r="AC380"/>
      <c r="AD380"/>
      <c r="AE380"/>
      <c r="AF380"/>
      <c r="AG380"/>
      <c r="AH380"/>
      <c r="AI380"/>
      <c r="AJ380"/>
      <c r="AK380"/>
      <c r="AL380"/>
      <c r="AM380"/>
      <c r="AN380"/>
      <c r="AO380"/>
      <c r="AP380"/>
      <c r="AQ380"/>
      <c r="AR380"/>
      <c r="AS380"/>
      <c r="AT380"/>
      <c r="AU380"/>
      <c r="AV380"/>
      <c r="AW380"/>
      <c r="AX380"/>
      <c r="AY380"/>
      <c r="AZ380"/>
      <c r="BA380"/>
      <c r="BB380"/>
      <c r="BC380"/>
      <c r="BD380"/>
      <c r="BE380"/>
      <c r="BF380"/>
      <c r="BG380"/>
      <c r="BH380"/>
      <c r="BI380"/>
      <c r="BJ380"/>
      <c r="BK380"/>
      <c r="BL380"/>
      <c r="BM380"/>
      <c r="BN380"/>
      <c r="BO380"/>
      <c r="BP380"/>
      <c r="BQ380"/>
      <c r="BR380"/>
      <c r="BS380"/>
      <c r="BT380"/>
      <c r="BU380"/>
      <c r="BV380"/>
      <c r="BW380"/>
      <c r="BX380"/>
      <c r="BY380"/>
      <c r="BZ380"/>
      <c r="CA380"/>
      <c r="CB380"/>
      <c r="CC380"/>
      <c r="CD380"/>
      <c r="CE380"/>
      <c r="CF380"/>
      <c r="CG380"/>
    </row>
    <row r="381" spans="1:85" s="199" customFormat="1" ht="12" customHeight="1">
      <c r="A381"/>
      <c r="B381"/>
      <c r="C381"/>
      <c r="D381"/>
      <c r="E381"/>
      <c r="F381"/>
      <c r="G381"/>
      <c r="H381"/>
      <c r="I381"/>
      <c r="J381"/>
      <c r="K381"/>
      <c r="L381"/>
      <c r="M381"/>
      <c r="N381"/>
      <c r="O381"/>
      <c r="P381"/>
      <c r="Q381"/>
      <c r="R381"/>
      <c r="S381"/>
      <c r="T381"/>
      <c r="U381"/>
      <c r="V381"/>
      <c r="W381"/>
      <c r="X381"/>
      <c r="Y381"/>
      <c r="Z381"/>
      <c r="AA381"/>
      <c r="AB381"/>
      <c r="AC381"/>
      <c r="AD381"/>
      <c r="AE381"/>
      <c r="AF381"/>
      <c r="AG381"/>
      <c r="AH381"/>
      <c r="AI381"/>
      <c r="AJ381"/>
      <c r="AK381"/>
      <c r="AL381"/>
      <c r="AM381"/>
      <c r="AN381"/>
      <c r="AO381"/>
      <c r="AP381"/>
      <c r="AQ381"/>
      <c r="AR381"/>
      <c r="AS381"/>
      <c r="AT381"/>
      <c r="AU381"/>
      <c r="AV381"/>
      <c r="AW381"/>
      <c r="AX381"/>
      <c r="AY381"/>
      <c r="AZ381"/>
      <c r="BA381"/>
      <c r="BB381"/>
      <c r="BC381"/>
      <c r="BD381"/>
      <c r="BE381"/>
      <c r="BF381"/>
      <c r="BG381"/>
      <c r="BH381"/>
      <c r="BI381"/>
      <c r="BJ381"/>
      <c r="BK381"/>
      <c r="BL381"/>
      <c r="BM381"/>
      <c r="BN381"/>
      <c r="BO381"/>
      <c r="BP381"/>
      <c r="BQ381"/>
      <c r="BR381"/>
      <c r="BS381"/>
      <c r="BT381"/>
      <c r="BU381"/>
      <c r="BV381"/>
      <c r="BW381"/>
      <c r="BX381"/>
      <c r="BY381"/>
      <c r="BZ381"/>
      <c r="CA381"/>
      <c r="CB381"/>
      <c r="CC381"/>
      <c r="CD381"/>
      <c r="CE381"/>
      <c r="CF381"/>
      <c r="CG381"/>
    </row>
    <row r="382" spans="1:85" s="199" customFormat="1" ht="12" customHeight="1">
      <c r="A382"/>
      <c r="B382"/>
      <c r="C382"/>
      <c r="D382"/>
      <c r="E382"/>
      <c r="F382"/>
      <c r="G382"/>
      <c r="H382"/>
      <c r="I382"/>
      <c r="J382"/>
      <c r="K382"/>
      <c r="L382"/>
      <c r="M382"/>
      <c r="N382"/>
      <c r="O382"/>
      <c r="P382"/>
      <c r="Q382"/>
      <c r="R382"/>
      <c r="S382"/>
      <c r="T382"/>
      <c r="U382"/>
      <c r="V382"/>
      <c r="W382"/>
      <c r="X382"/>
      <c r="Y382"/>
      <c r="Z382"/>
      <c r="AA382"/>
      <c r="AB382"/>
      <c r="AC382"/>
      <c r="AD382"/>
      <c r="AE382"/>
      <c r="AF382"/>
      <c r="AG382"/>
      <c r="AH382"/>
      <c r="AI382"/>
      <c r="AJ382"/>
      <c r="AK382"/>
      <c r="AL382"/>
      <c r="AM382"/>
      <c r="AN382"/>
      <c r="AO382"/>
      <c r="AP382"/>
      <c r="AQ382"/>
      <c r="AR382"/>
      <c r="AS382"/>
      <c r="AT382"/>
      <c r="AU382"/>
      <c r="AV382"/>
      <c r="AW382"/>
      <c r="AX382"/>
      <c r="AY382"/>
      <c r="AZ382"/>
      <c r="BA382"/>
      <c r="BB382"/>
      <c r="BC382"/>
      <c r="BD382"/>
      <c r="BE382"/>
      <c r="BF382"/>
      <c r="BG382"/>
      <c r="BH382"/>
      <c r="BI382"/>
      <c r="BJ382"/>
      <c r="BK382"/>
      <c r="BL382"/>
      <c r="BM382"/>
      <c r="BN382"/>
      <c r="BO382"/>
      <c r="BP382"/>
      <c r="BQ382"/>
      <c r="BR382"/>
      <c r="BS382"/>
      <c r="BT382"/>
      <c r="BU382"/>
      <c r="BV382"/>
      <c r="BW382"/>
      <c r="BX382"/>
      <c r="BY382"/>
      <c r="BZ382"/>
      <c r="CA382"/>
      <c r="CB382"/>
      <c r="CC382"/>
      <c r="CD382"/>
      <c r="CE382"/>
      <c r="CF382"/>
      <c r="CG382"/>
    </row>
    <row r="383" spans="1:85" s="199" customFormat="1" ht="12" customHeight="1">
      <c r="A383"/>
      <c r="B383"/>
      <c r="C383"/>
      <c r="D383"/>
      <c r="E383"/>
      <c r="F383"/>
      <c r="G383"/>
      <c r="H383"/>
      <c r="I383"/>
      <c r="J383"/>
      <c r="K383"/>
      <c r="L383"/>
      <c r="M383"/>
      <c r="N383"/>
      <c r="O383"/>
      <c r="P383"/>
      <c r="Q383"/>
      <c r="R383"/>
      <c r="S383"/>
      <c r="T383"/>
      <c r="U383"/>
      <c r="V383"/>
      <c r="W383"/>
      <c r="X383"/>
      <c r="Y383"/>
      <c r="Z383"/>
      <c r="AA383"/>
      <c r="AB383"/>
      <c r="AC383"/>
      <c r="AD383"/>
      <c r="AE383"/>
      <c r="AF383"/>
      <c r="AG383"/>
      <c r="AH383"/>
      <c r="AI383"/>
      <c r="AJ383"/>
      <c r="AK383"/>
      <c r="AL383"/>
      <c r="AM383"/>
      <c r="AN383"/>
      <c r="AO383"/>
      <c r="AP383"/>
      <c r="AQ383"/>
      <c r="AR383"/>
      <c r="AS383"/>
      <c r="AT383"/>
      <c r="AU383"/>
      <c r="AV383"/>
      <c r="AW383"/>
      <c r="AX383"/>
      <c r="AY383"/>
      <c r="AZ383"/>
      <c r="BA383"/>
      <c r="BB383"/>
      <c r="BC383"/>
      <c r="BD383"/>
      <c r="BE383"/>
      <c r="BF383"/>
      <c r="BG383"/>
      <c r="BH383"/>
      <c r="BI383"/>
      <c r="BJ383"/>
      <c r="BK383"/>
      <c r="BL383"/>
      <c r="BM383"/>
      <c r="BN383"/>
      <c r="BO383"/>
      <c r="BP383"/>
      <c r="BQ383"/>
      <c r="BR383"/>
      <c r="BS383"/>
      <c r="BT383"/>
      <c r="BU383"/>
      <c r="BV383"/>
      <c r="BW383"/>
      <c r="BX383"/>
      <c r="BY383"/>
      <c r="BZ383"/>
      <c r="CA383"/>
      <c r="CB383"/>
      <c r="CC383"/>
      <c r="CD383"/>
      <c r="CE383"/>
      <c r="CF383"/>
      <c r="CG383"/>
    </row>
    <row r="384" spans="1:85" s="199" customFormat="1" ht="12" customHeight="1">
      <c r="A384"/>
      <c r="B384"/>
      <c r="C384"/>
      <c r="D384"/>
      <c r="E384"/>
      <c r="F384"/>
      <c r="G384"/>
      <c r="H384"/>
      <c r="I384"/>
      <c r="J384"/>
      <c r="K384"/>
      <c r="L384"/>
      <c r="M384"/>
      <c r="N384"/>
      <c r="O384"/>
      <c r="P384"/>
      <c r="Q384"/>
      <c r="R384"/>
      <c r="S384"/>
      <c r="T384"/>
      <c r="U384"/>
      <c r="V384"/>
      <c r="W384"/>
      <c r="X384"/>
      <c r="Y384"/>
      <c r="Z384"/>
      <c r="AA384"/>
      <c r="AB384"/>
      <c r="AC384"/>
      <c r="AD384"/>
      <c r="AE384"/>
      <c r="AF384"/>
      <c r="AG384"/>
      <c r="AH384"/>
      <c r="AI384"/>
      <c r="AJ384"/>
      <c r="AK384"/>
      <c r="AL384"/>
      <c r="AM384"/>
      <c r="AN384"/>
      <c r="AO384"/>
      <c r="AP384"/>
      <c r="AQ384"/>
      <c r="AR384"/>
      <c r="AS384"/>
      <c r="AT384"/>
      <c r="AU384"/>
      <c r="AV384"/>
      <c r="AW384"/>
      <c r="AX384"/>
      <c r="AY384"/>
      <c r="AZ384"/>
      <c r="BA384"/>
      <c r="BB384"/>
      <c r="BC384"/>
      <c r="BD384"/>
      <c r="BE384"/>
      <c r="BF384"/>
      <c r="BG384"/>
      <c r="BH384"/>
      <c r="BI384"/>
      <c r="BJ384"/>
      <c r="BK384"/>
      <c r="BL384"/>
      <c r="BM384"/>
      <c r="BN384"/>
      <c r="BO384"/>
      <c r="BP384"/>
      <c r="BQ384"/>
      <c r="BR384"/>
      <c r="BS384"/>
      <c r="BT384"/>
      <c r="BU384"/>
      <c r="BV384"/>
      <c r="BW384"/>
      <c r="BX384"/>
      <c r="BY384"/>
      <c r="BZ384"/>
      <c r="CA384"/>
      <c r="CB384"/>
      <c r="CC384"/>
      <c r="CD384"/>
      <c r="CE384"/>
      <c r="CF384"/>
      <c r="CG384"/>
    </row>
    <row r="385" spans="1:85" s="199" customFormat="1" ht="12" customHeight="1">
      <c r="A385"/>
      <c r="B385"/>
      <c r="C385"/>
      <c r="D385"/>
      <c r="E385"/>
      <c r="F385"/>
      <c r="G385"/>
      <c r="H385"/>
      <c r="I385"/>
      <c r="J385"/>
      <c r="K385"/>
      <c r="L385"/>
      <c r="M385"/>
      <c r="N385"/>
      <c r="O385"/>
      <c r="P385"/>
      <c r="Q385"/>
      <c r="R385"/>
      <c r="S385"/>
      <c r="T385"/>
      <c r="U385"/>
      <c r="V385"/>
      <c r="W385"/>
      <c r="X385"/>
      <c r="Y385"/>
      <c r="Z385"/>
      <c r="AA385"/>
      <c r="AB385"/>
      <c r="AC385"/>
      <c r="AD385"/>
      <c r="AE385"/>
      <c r="AF385"/>
      <c r="AG385"/>
      <c r="AH385"/>
      <c r="AI385"/>
      <c r="AJ385"/>
      <c r="AK385"/>
      <c r="AL385"/>
      <c r="AM385"/>
      <c r="AN385"/>
      <c r="AO385"/>
      <c r="AP385"/>
      <c r="AQ385"/>
      <c r="AR385"/>
      <c r="AS385"/>
      <c r="AT385"/>
      <c r="AU385"/>
      <c r="AV385"/>
      <c r="AW385"/>
      <c r="AX385"/>
      <c r="AY385"/>
      <c r="AZ385"/>
      <c r="BA385"/>
      <c r="BB385"/>
      <c r="BC385"/>
      <c r="BD385"/>
      <c r="BE385"/>
      <c r="BF385"/>
      <c r="BG385"/>
      <c r="BH385"/>
      <c r="BI385"/>
      <c r="BJ385"/>
      <c r="BK385"/>
      <c r="BL385"/>
      <c r="BM385"/>
      <c r="BN385"/>
      <c r="BO385"/>
      <c r="BP385"/>
      <c r="BQ385"/>
      <c r="BR385"/>
      <c r="BS385"/>
      <c r="BT385"/>
      <c r="BU385"/>
      <c r="BV385"/>
      <c r="BW385"/>
      <c r="BX385"/>
      <c r="BY385"/>
      <c r="BZ385"/>
      <c r="CA385"/>
      <c r="CB385"/>
      <c r="CC385"/>
      <c r="CD385"/>
      <c r="CE385"/>
      <c r="CF385"/>
      <c r="CG385"/>
    </row>
    <row r="386" spans="1:85" s="199" customFormat="1" ht="12" customHeight="1">
      <c r="A386"/>
      <c r="B386"/>
      <c r="C386"/>
      <c r="D386"/>
      <c r="E386"/>
      <c r="F386"/>
      <c r="G386"/>
      <c r="H386"/>
      <c r="I386"/>
      <c r="J386"/>
      <c r="K386"/>
      <c r="L386"/>
      <c r="M386"/>
      <c r="N386"/>
      <c r="O386"/>
      <c r="P386"/>
      <c r="Q386"/>
      <c r="R386"/>
      <c r="S386"/>
      <c r="T386"/>
      <c r="U386"/>
      <c r="V386"/>
      <c r="W386"/>
      <c r="X386"/>
      <c r="Y386"/>
      <c r="Z386"/>
      <c r="AA386"/>
      <c r="AB386"/>
      <c r="AC386"/>
      <c r="AD386"/>
      <c r="AE386"/>
      <c r="AF386"/>
      <c r="AG386"/>
      <c r="AH386"/>
      <c r="AI386"/>
      <c r="AJ386"/>
      <c r="AK386"/>
      <c r="AL386"/>
      <c r="AM386"/>
      <c r="AN386"/>
      <c r="AO386"/>
      <c r="AP386"/>
      <c r="AQ386"/>
      <c r="AR386"/>
      <c r="AS386"/>
      <c r="AT386"/>
      <c r="AU386"/>
      <c r="AV386"/>
      <c r="AW386"/>
      <c r="AX386"/>
      <c r="AY386"/>
      <c r="AZ386"/>
      <c r="BA386"/>
      <c r="BB386"/>
      <c r="BC386"/>
      <c r="BD386"/>
      <c r="BE386"/>
      <c r="BF386"/>
      <c r="BG386"/>
      <c r="BH386"/>
      <c r="BI386"/>
      <c r="BJ386"/>
      <c r="BK386"/>
      <c r="BL386"/>
      <c r="BM386"/>
      <c r="BN386"/>
      <c r="BO386"/>
      <c r="BP386"/>
      <c r="BQ386"/>
      <c r="BR386"/>
      <c r="BS386"/>
      <c r="BT386"/>
      <c r="BU386"/>
      <c r="BV386"/>
      <c r="BW386"/>
      <c r="BX386"/>
      <c r="BY386"/>
      <c r="BZ386"/>
      <c r="CA386"/>
      <c r="CB386"/>
      <c r="CC386"/>
      <c r="CD386"/>
      <c r="CE386"/>
      <c r="CF386"/>
      <c r="CG386"/>
    </row>
    <row r="387" spans="1:85" s="199" customFormat="1" ht="12" customHeight="1">
      <c r="A387"/>
      <c r="B387"/>
      <c r="C387"/>
      <c r="D387"/>
      <c r="E387"/>
      <c r="F387"/>
      <c r="G387"/>
      <c r="H387"/>
      <c r="I387"/>
      <c r="J387"/>
      <c r="K387"/>
      <c r="L387"/>
      <c r="M387"/>
      <c r="N387"/>
      <c r="O387"/>
      <c r="P387"/>
      <c r="Q387"/>
      <c r="R387"/>
      <c r="S387"/>
      <c r="T387"/>
      <c r="U387"/>
      <c r="V387"/>
      <c r="W387"/>
      <c r="X387"/>
      <c r="Y387"/>
      <c r="Z387"/>
      <c r="AA387"/>
      <c r="AB387"/>
      <c r="AC387"/>
      <c r="AD387"/>
      <c r="AE387"/>
      <c r="AF387"/>
      <c r="AG387"/>
      <c r="AH387"/>
      <c r="AI387"/>
      <c r="AJ387"/>
      <c r="AK387"/>
      <c r="AL387"/>
      <c r="AM387"/>
      <c r="AN387"/>
      <c r="AO387"/>
      <c r="AP387"/>
      <c r="AQ387"/>
      <c r="AR387"/>
      <c r="AS387"/>
      <c r="AT387"/>
      <c r="AU387"/>
      <c r="AV387"/>
      <c r="AW387"/>
      <c r="AX387"/>
      <c r="AY387"/>
      <c r="AZ387"/>
      <c r="BA387"/>
      <c r="BB387"/>
      <c r="BC387"/>
      <c r="BD387"/>
      <c r="BE387"/>
      <c r="BF387"/>
      <c r="BG387"/>
      <c r="BH387"/>
      <c r="BI387"/>
      <c r="BJ387"/>
      <c r="BK387"/>
      <c r="BL387"/>
      <c r="BM387"/>
      <c r="BN387"/>
      <c r="BO387"/>
      <c r="BP387"/>
      <c r="BQ387"/>
      <c r="BR387"/>
      <c r="BS387"/>
      <c r="BT387"/>
      <c r="BU387"/>
      <c r="BV387"/>
      <c r="BW387"/>
      <c r="BX387"/>
      <c r="BY387"/>
      <c r="BZ387"/>
      <c r="CA387"/>
      <c r="CB387"/>
      <c r="CC387"/>
      <c r="CD387"/>
      <c r="CE387"/>
      <c r="CF387"/>
      <c r="CG387"/>
    </row>
    <row r="388" spans="1:85" s="199" customFormat="1" ht="12" customHeight="1">
      <c r="A388"/>
      <c r="B388"/>
      <c r="C388"/>
      <c r="D388"/>
      <c r="E388"/>
      <c r="F388"/>
      <c r="G388"/>
      <c r="H388"/>
      <c r="I388"/>
      <c r="J388"/>
      <c r="K388"/>
      <c r="L388"/>
      <c r="M388"/>
      <c r="N388"/>
      <c r="O388"/>
      <c r="P388"/>
      <c r="Q388"/>
      <c r="R388"/>
      <c r="S388"/>
      <c r="T388"/>
      <c r="U388"/>
      <c r="V388"/>
      <c r="W388"/>
      <c r="X388"/>
      <c r="Y388"/>
      <c r="Z388"/>
      <c r="AA388"/>
      <c r="AB388"/>
      <c r="AC388"/>
      <c r="AD388"/>
      <c r="AE388"/>
      <c r="AF388"/>
      <c r="AG388"/>
      <c r="AH388"/>
      <c r="AI388"/>
      <c r="AJ388"/>
      <c r="AK388"/>
      <c r="AL388"/>
      <c r="AM388"/>
      <c r="AN388"/>
      <c r="AO388"/>
      <c r="AP388"/>
      <c r="AQ388"/>
      <c r="AR388"/>
      <c r="AS388"/>
      <c r="AT388"/>
      <c r="AU388"/>
      <c r="AV388"/>
      <c r="AW388"/>
      <c r="AX388"/>
      <c r="AY388"/>
      <c r="AZ388"/>
      <c r="BA388"/>
      <c r="BB388"/>
      <c r="BC388"/>
      <c r="BD388"/>
      <c r="BE388"/>
      <c r="BF388"/>
      <c r="BG388"/>
      <c r="BH388"/>
      <c r="BI388"/>
      <c r="BJ388"/>
      <c r="BK388"/>
      <c r="BL388"/>
      <c r="BM388"/>
      <c r="BN388"/>
      <c r="BO388"/>
      <c r="BP388"/>
      <c r="BQ388"/>
      <c r="BR388"/>
      <c r="BS388"/>
      <c r="BT388"/>
      <c r="BU388"/>
      <c r="BV388"/>
      <c r="BW388"/>
      <c r="BX388"/>
      <c r="BY388"/>
      <c r="BZ388"/>
      <c r="CA388"/>
      <c r="CB388"/>
      <c r="CC388"/>
      <c r="CD388"/>
      <c r="CE388"/>
      <c r="CF388"/>
      <c r="CG388"/>
    </row>
    <row r="389" spans="1:85" s="199" customFormat="1" ht="12" customHeight="1">
      <c r="A389"/>
      <c r="B389"/>
      <c r="C389"/>
      <c r="D389"/>
      <c r="E389"/>
      <c r="F389"/>
      <c r="G389"/>
      <c r="H389"/>
      <c r="I389"/>
      <c r="J389"/>
      <c r="K389"/>
      <c r="L389"/>
      <c r="M389"/>
      <c r="N389"/>
      <c r="O389"/>
      <c r="P389"/>
      <c r="Q389"/>
      <c r="R389"/>
      <c r="S389"/>
      <c r="T389"/>
      <c r="U389"/>
      <c r="V389"/>
      <c r="W389"/>
      <c r="X389"/>
      <c r="Y389"/>
      <c r="Z389"/>
      <c r="AA389"/>
      <c r="AB389"/>
      <c r="AC389"/>
      <c r="AD389"/>
      <c r="AE389"/>
      <c r="AF389"/>
      <c r="AG389"/>
      <c r="AH389"/>
      <c r="AI389"/>
      <c r="AJ389"/>
      <c r="AK389"/>
      <c r="AL389"/>
      <c r="AM389"/>
      <c r="AN389"/>
      <c r="AO389"/>
      <c r="AP389"/>
      <c r="AQ389"/>
      <c r="AR389"/>
      <c r="AS389"/>
      <c r="AT389"/>
      <c r="AU389"/>
      <c r="AV389"/>
      <c r="AW389"/>
      <c r="AX389"/>
      <c r="AY389"/>
      <c r="AZ389"/>
      <c r="BA389"/>
      <c r="BB389"/>
      <c r="BC389"/>
      <c r="BD389"/>
      <c r="BE389"/>
      <c r="BF389"/>
      <c r="BG389"/>
      <c r="BH389"/>
      <c r="BI389"/>
      <c r="BJ389"/>
      <c r="BK389"/>
      <c r="BL389"/>
      <c r="BM389"/>
      <c r="BN389"/>
      <c r="BO389"/>
      <c r="BP389"/>
      <c r="BQ389"/>
      <c r="BR389"/>
      <c r="BS389"/>
      <c r="BT389"/>
      <c r="BU389"/>
      <c r="BV389"/>
      <c r="BW389"/>
      <c r="BX389"/>
      <c r="BY389"/>
      <c r="BZ389"/>
      <c r="CA389"/>
      <c r="CB389"/>
      <c r="CC389"/>
      <c r="CD389"/>
      <c r="CE389"/>
      <c r="CF389"/>
      <c r="CG389"/>
    </row>
    <row r="390" spans="1:85" s="199" customFormat="1" ht="12" customHeight="1">
      <c r="A390"/>
      <c r="B390"/>
      <c r="C390"/>
      <c r="D390"/>
      <c r="E390"/>
      <c r="F390"/>
      <c r="G390"/>
      <c r="H390"/>
      <c r="I390"/>
      <c r="J390"/>
      <c r="K390"/>
      <c r="L390"/>
      <c r="M390"/>
      <c r="N390"/>
      <c r="O390"/>
      <c r="P390"/>
      <c r="Q390"/>
      <c r="R390"/>
      <c r="S390"/>
      <c r="T390"/>
      <c r="U390"/>
      <c r="V390"/>
      <c r="W390"/>
      <c r="X390"/>
      <c r="Y390"/>
      <c r="Z390"/>
      <c r="AA390"/>
      <c r="AB390"/>
      <c r="AC390"/>
      <c r="AD390"/>
      <c r="AE390"/>
      <c r="AF390"/>
      <c r="AG390"/>
      <c r="AH390"/>
      <c r="AI390"/>
      <c r="AJ390"/>
      <c r="AK390"/>
      <c r="AL390"/>
      <c r="AM390"/>
      <c r="AN390"/>
      <c r="AO390"/>
      <c r="AP390"/>
      <c r="AQ390"/>
      <c r="AR390"/>
      <c r="AS390"/>
      <c r="AT390"/>
      <c r="AU390"/>
      <c r="AV390"/>
      <c r="AW390"/>
      <c r="AX390"/>
      <c r="AY390"/>
      <c r="AZ390"/>
      <c r="BA390"/>
      <c r="BB390"/>
      <c r="BC390"/>
      <c r="BD390"/>
      <c r="BE390"/>
      <c r="BF390"/>
      <c r="BG390"/>
      <c r="BH390"/>
      <c r="BI390"/>
      <c r="BJ390"/>
      <c r="BK390"/>
      <c r="BL390"/>
      <c r="BM390"/>
      <c r="BN390"/>
      <c r="BO390"/>
      <c r="BP390"/>
      <c r="BQ390"/>
      <c r="BR390"/>
      <c r="BS390"/>
      <c r="BT390"/>
      <c r="BU390"/>
      <c r="BV390"/>
      <c r="BW390"/>
      <c r="BX390"/>
      <c r="BY390"/>
      <c r="BZ390"/>
      <c r="CA390"/>
      <c r="CB390"/>
      <c r="CC390"/>
      <c r="CD390"/>
      <c r="CE390"/>
      <c r="CF390"/>
      <c r="CG390"/>
    </row>
    <row r="391" spans="1:85" s="199" customFormat="1" ht="12" customHeight="1">
      <c r="A391"/>
      <c r="B391"/>
      <c r="C391"/>
      <c r="D391"/>
      <c r="E391"/>
      <c r="F391"/>
      <c r="G391"/>
      <c r="H391"/>
      <c r="I391"/>
      <c r="J391"/>
      <c r="K391"/>
      <c r="L391"/>
      <c r="M391"/>
      <c r="N391"/>
      <c r="O391"/>
      <c r="P391"/>
      <c r="Q391"/>
      <c r="R391"/>
      <c r="S391"/>
      <c r="T391"/>
      <c r="U391"/>
      <c r="V391"/>
      <c r="W391"/>
      <c r="X391"/>
      <c r="Y391"/>
      <c r="Z391"/>
      <c r="AA391"/>
      <c r="AB391"/>
      <c r="AC391"/>
      <c r="AD391"/>
      <c r="AE391"/>
      <c r="AF391"/>
      <c r="AG391"/>
      <c r="AH391"/>
      <c r="AI391"/>
      <c r="AJ391"/>
      <c r="AK391"/>
      <c r="AL391"/>
      <c r="AM391"/>
      <c r="AN391"/>
      <c r="AO391"/>
      <c r="AP391"/>
      <c r="AQ391"/>
      <c r="AR391"/>
      <c r="AS391"/>
      <c r="AT391"/>
      <c r="AU391"/>
      <c r="AV391"/>
      <c r="AW391"/>
      <c r="AX391"/>
      <c r="AY391"/>
      <c r="AZ391"/>
      <c r="BA391"/>
      <c r="BB391"/>
      <c r="BC391"/>
      <c r="BD391"/>
      <c r="BE391"/>
      <c r="BF391"/>
      <c r="BG391"/>
      <c r="BH391"/>
      <c r="BI391"/>
      <c r="BJ391"/>
      <c r="BK391"/>
      <c r="BL391"/>
      <c r="BM391"/>
      <c r="BN391"/>
      <c r="BO391"/>
      <c r="BP391"/>
      <c r="BQ391"/>
      <c r="BR391"/>
      <c r="BS391"/>
      <c r="BT391"/>
      <c r="BU391"/>
      <c r="BV391"/>
      <c r="BW391"/>
      <c r="BX391"/>
      <c r="BY391"/>
      <c r="BZ391"/>
      <c r="CA391"/>
      <c r="CB391"/>
      <c r="CC391"/>
      <c r="CD391"/>
      <c r="CE391"/>
      <c r="CF391"/>
      <c r="CG391"/>
    </row>
    <row r="392" spans="1:85" s="199" customFormat="1" ht="12" customHeight="1">
      <c r="A392"/>
      <c r="B392"/>
      <c r="C392"/>
      <c r="D392"/>
      <c r="E392"/>
      <c r="F392"/>
      <c r="G392"/>
      <c r="H392"/>
      <c r="I392"/>
      <c r="J392"/>
      <c r="K392"/>
      <c r="L392"/>
      <c r="M392"/>
      <c r="N392"/>
      <c r="O392"/>
      <c r="P392"/>
      <c r="Q392"/>
      <c r="R392"/>
      <c r="S392"/>
      <c r="T392"/>
      <c r="U392"/>
      <c r="V392"/>
      <c r="W392"/>
      <c r="X392"/>
      <c r="Y392"/>
      <c r="Z392"/>
      <c r="AA392"/>
      <c r="AB392"/>
      <c r="AC392"/>
      <c r="AD392"/>
      <c r="AE392"/>
      <c r="AF392"/>
      <c r="AG392"/>
      <c r="AH392"/>
      <c r="AI392"/>
      <c r="AJ392"/>
      <c r="AK392"/>
      <c r="AL392"/>
      <c r="AM392"/>
      <c r="AN392"/>
      <c r="AO392"/>
      <c r="AP392"/>
      <c r="AQ392"/>
      <c r="AR392"/>
      <c r="AS392"/>
      <c r="AT392"/>
      <c r="AU392"/>
      <c r="AV392"/>
      <c r="AW392"/>
      <c r="AX392"/>
      <c r="AY392"/>
      <c r="AZ392"/>
      <c r="BA392"/>
      <c r="BB392"/>
      <c r="BC392"/>
      <c r="BD392"/>
      <c r="BE392"/>
      <c r="BF392"/>
      <c r="BG392"/>
      <c r="BH392"/>
      <c r="BI392"/>
      <c r="BJ392"/>
      <c r="BK392"/>
      <c r="BL392"/>
      <c r="BM392"/>
      <c r="BN392"/>
      <c r="BO392"/>
      <c r="BP392"/>
      <c r="BQ392"/>
      <c r="BR392"/>
      <c r="BS392"/>
      <c r="BT392"/>
      <c r="BU392"/>
      <c r="BV392"/>
      <c r="BW392"/>
      <c r="BX392"/>
      <c r="BY392"/>
      <c r="BZ392"/>
      <c r="CA392"/>
      <c r="CB392"/>
      <c r="CC392"/>
      <c r="CD392"/>
      <c r="CE392"/>
      <c r="CF392"/>
      <c r="CG392"/>
    </row>
    <row r="393" spans="1:85" s="199" customFormat="1" ht="12" customHeight="1">
      <c r="A393"/>
      <c r="B393"/>
      <c r="C393"/>
      <c r="D393"/>
      <c r="E393"/>
      <c r="F393"/>
      <c r="G393"/>
      <c r="H393"/>
      <c r="I393"/>
      <c r="J393"/>
      <c r="K393"/>
      <c r="L393"/>
      <c r="M393"/>
      <c r="N393"/>
      <c r="O393"/>
      <c r="P393"/>
      <c r="Q393"/>
      <c r="R393"/>
      <c r="S393"/>
      <c r="T393"/>
      <c r="U393"/>
      <c r="V393"/>
      <c r="W393"/>
      <c r="X393"/>
      <c r="Y393"/>
      <c r="Z393"/>
      <c r="AA393"/>
      <c r="AB393"/>
      <c r="AC393"/>
      <c r="AD393"/>
      <c r="AE393"/>
      <c r="AF393"/>
      <c r="AG393"/>
      <c r="AH393"/>
      <c r="AI393"/>
      <c r="AJ393"/>
      <c r="AK393"/>
      <c r="AL393"/>
      <c r="AM393"/>
      <c r="AN393"/>
      <c r="AO393"/>
      <c r="AP393"/>
      <c r="AQ393"/>
      <c r="AR393"/>
      <c r="AS393"/>
      <c r="AT393"/>
      <c r="AU393"/>
      <c r="AV393"/>
      <c r="AW393"/>
      <c r="AX393"/>
      <c r="AY393"/>
      <c r="AZ393"/>
      <c r="BA393"/>
      <c r="BB393"/>
      <c r="BC393"/>
      <c r="BD393"/>
      <c r="BE393"/>
      <c r="BF393"/>
      <c r="BG393"/>
      <c r="BH393"/>
      <c r="BI393"/>
      <c r="BJ393"/>
      <c r="BK393"/>
      <c r="BL393"/>
      <c r="BM393"/>
      <c r="BN393"/>
      <c r="BO393"/>
      <c r="BP393"/>
      <c r="BQ393"/>
      <c r="BR393"/>
      <c r="BS393"/>
      <c r="BT393"/>
      <c r="BU393"/>
      <c r="BV393"/>
      <c r="BW393"/>
      <c r="BX393"/>
      <c r="BY393"/>
      <c r="BZ393"/>
      <c r="CA393"/>
      <c r="CB393"/>
      <c r="CC393"/>
      <c r="CD393"/>
      <c r="CE393"/>
      <c r="CF393"/>
      <c r="CG393"/>
    </row>
    <row r="394" spans="1:85" s="199" customFormat="1" ht="12" customHeight="1">
      <c r="A394"/>
      <c r="B394"/>
      <c r="C394"/>
      <c r="D394"/>
      <c r="E394"/>
      <c r="F394"/>
      <c r="G394"/>
      <c r="H394"/>
      <c r="I394"/>
      <c r="J394"/>
      <c r="K394"/>
      <c r="L394"/>
      <c r="M394"/>
      <c r="N394"/>
      <c r="O394"/>
      <c r="P394"/>
      <c r="Q394"/>
      <c r="R394"/>
      <c r="S394"/>
      <c r="T394"/>
      <c r="U394"/>
      <c r="V394"/>
      <c r="W394"/>
      <c r="X394"/>
      <c r="Y394"/>
      <c r="Z394"/>
      <c r="AA394"/>
      <c r="AB394"/>
      <c r="AC394"/>
      <c r="AD394"/>
      <c r="AE394"/>
      <c r="AF394"/>
      <c r="AG394"/>
      <c r="AH394"/>
      <c r="AI394"/>
      <c r="AJ394"/>
      <c r="AK394"/>
      <c r="AL394"/>
      <c r="AM394"/>
      <c r="AN394"/>
      <c r="AO394"/>
      <c r="AP394"/>
      <c r="AQ394"/>
      <c r="AR394"/>
      <c r="AS394"/>
      <c r="AT394"/>
      <c r="AU394"/>
      <c r="AV394"/>
      <c r="AW394"/>
      <c r="AX394"/>
      <c r="AY394"/>
      <c r="AZ394"/>
      <c r="BA394"/>
      <c r="BB394"/>
      <c r="BC394"/>
      <c r="BD394"/>
      <c r="BE394"/>
      <c r="BF394"/>
      <c r="BG394"/>
      <c r="BH394"/>
      <c r="BI394"/>
      <c r="BJ394"/>
      <c r="BK394"/>
      <c r="BL394"/>
      <c r="BM394"/>
      <c r="BN394"/>
      <c r="BO394"/>
      <c r="BP394"/>
      <c r="BQ394"/>
      <c r="BR394"/>
      <c r="BS394"/>
      <c r="BT394"/>
      <c r="BU394"/>
      <c r="BV394"/>
      <c r="BW394"/>
      <c r="BX394"/>
      <c r="BY394"/>
      <c r="BZ394"/>
      <c r="CA394"/>
      <c r="CB394"/>
      <c r="CC394"/>
      <c r="CD394"/>
      <c r="CE394"/>
      <c r="CF394"/>
      <c r="CG394"/>
    </row>
    <row r="395" spans="1:85" s="199" customFormat="1" ht="12" customHeight="1">
      <c r="A395"/>
      <c r="B395"/>
      <c r="C395"/>
      <c r="D395"/>
      <c r="E395"/>
      <c r="F395"/>
      <c r="G395"/>
      <c r="H395"/>
      <c r="I395"/>
      <c r="J395"/>
      <c r="K395"/>
      <c r="L395"/>
      <c r="M395"/>
      <c r="N395"/>
      <c r="O395"/>
      <c r="P395"/>
      <c r="Q395"/>
      <c r="R395"/>
      <c r="S395"/>
      <c r="T395"/>
      <c r="U395"/>
      <c r="V395"/>
      <c r="W395"/>
      <c r="X395"/>
      <c r="Y395"/>
      <c r="Z395"/>
      <c r="AA395"/>
      <c r="AB395"/>
      <c r="AC395"/>
      <c r="AD395"/>
      <c r="AE395"/>
      <c r="AF395"/>
      <c r="AG395"/>
      <c r="AH395"/>
      <c r="AI395"/>
      <c r="AJ395"/>
      <c r="AK395"/>
      <c r="AL395"/>
      <c r="AM395"/>
      <c r="AN395"/>
      <c r="AO395"/>
      <c r="AP395"/>
      <c r="AQ395"/>
      <c r="AR395"/>
      <c r="AS395"/>
      <c r="AT395"/>
      <c r="AU395"/>
      <c r="AV395"/>
      <c r="AW395"/>
      <c r="AX395"/>
      <c r="AY395"/>
      <c r="AZ395"/>
      <c r="BA395"/>
      <c r="BB395"/>
      <c r="BC395"/>
      <c r="BD395"/>
      <c r="BE395"/>
      <c r="BF395"/>
      <c r="BG395"/>
      <c r="BH395"/>
      <c r="BI395"/>
      <c r="BJ395"/>
      <c r="BK395"/>
      <c r="BL395"/>
      <c r="BM395"/>
      <c r="BN395"/>
      <c r="BO395"/>
      <c r="BP395"/>
      <c r="BQ395"/>
      <c r="BR395"/>
      <c r="BS395"/>
      <c r="BT395"/>
      <c r="BU395"/>
      <c r="BV395"/>
      <c r="BW395"/>
      <c r="BX395"/>
      <c r="BY395"/>
      <c r="BZ395"/>
      <c r="CA395"/>
      <c r="CB395"/>
      <c r="CC395"/>
      <c r="CD395"/>
      <c r="CE395"/>
      <c r="CF395"/>
      <c r="CG395"/>
    </row>
    <row r="396" spans="1:85" s="199" customFormat="1" ht="12" customHeight="1">
      <c r="A396"/>
      <c r="B396"/>
      <c r="C396"/>
      <c r="D396"/>
      <c r="E396"/>
      <c r="F396"/>
      <c r="G396"/>
      <c r="H396"/>
      <c r="I396"/>
      <c r="J396"/>
      <c r="K396"/>
      <c r="L396"/>
      <c r="M396"/>
      <c r="N396"/>
      <c r="O396"/>
      <c r="P396"/>
      <c r="Q396"/>
      <c r="R396"/>
      <c r="S396"/>
      <c r="T396"/>
      <c r="U396"/>
      <c r="V396"/>
      <c r="W396"/>
      <c r="X396"/>
      <c r="Y396"/>
      <c r="Z396"/>
      <c r="AA396"/>
      <c r="AB396"/>
      <c r="AC396"/>
      <c r="AD396"/>
      <c r="AE396"/>
      <c r="AF396"/>
      <c r="AG396"/>
      <c r="AH396"/>
      <c r="AI396"/>
      <c r="AJ396"/>
      <c r="AK396"/>
      <c r="AL396"/>
      <c r="AM396"/>
      <c r="AN396"/>
      <c r="AO396"/>
      <c r="AP396"/>
      <c r="AQ396"/>
      <c r="AR396"/>
      <c r="AS396"/>
      <c r="AT396"/>
      <c r="AU396"/>
      <c r="AV396"/>
      <c r="AW396"/>
      <c r="AX396"/>
      <c r="AY396"/>
      <c r="AZ396"/>
      <c r="BA396"/>
      <c r="BB396"/>
      <c r="BC396"/>
      <c r="BD396"/>
      <c r="BE396"/>
      <c r="BF396"/>
      <c r="BG396"/>
      <c r="BH396"/>
      <c r="BI396"/>
      <c r="BJ396"/>
      <c r="BK396"/>
      <c r="BL396"/>
      <c r="BM396"/>
      <c r="BN396"/>
      <c r="BO396"/>
      <c r="BP396"/>
      <c r="BQ396"/>
      <c r="BR396"/>
      <c r="BS396"/>
      <c r="BT396"/>
      <c r="BU396"/>
      <c r="BV396"/>
      <c r="BW396"/>
      <c r="BX396"/>
      <c r="BY396"/>
      <c r="BZ396"/>
      <c r="CA396"/>
      <c r="CB396"/>
      <c r="CC396"/>
      <c r="CD396"/>
      <c r="CE396"/>
      <c r="CF396"/>
      <c r="CG396"/>
    </row>
    <row r="397" spans="1:85" s="199" customFormat="1" ht="12" customHeight="1">
      <c r="A397"/>
      <c r="B397"/>
      <c r="C397"/>
      <c r="D397"/>
      <c r="E397"/>
      <c r="F397"/>
      <c r="G397"/>
      <c r="H397"/>
      <c r="I397"/>
      <c r="J397"/>
      <c r="K397"/>
      <c r="L397"/>
      <c r="M397"/>
      <c r="N397"/>
      <c r="O397"/>
      <c r="P397"/>
      <c r="Q397"/>
      <c r="R397"/>
      <c r="S397"/>
      <c r="T397"/>
      <c r="U397"/>
      <c r="V397"/>
      <c r="W397"/>
      <c r="X397"/>
      <c r="Y397"/>
      <c r="Z397"/>
      <c r="AA397"/>
      <c r="AB397"/>
      <c r="AC397"/>
      <c r="AD397"/>
      <c r="AE397"/>
      <c r="AF397"/>
      <c r="AG397"/>
      <c r="AH397"/>
      <c r="AI397"/>
      <c r="AJ397"/>
      <c r="AK397"/>
      <c r="AL397"/>
      <c r="AM397"/>
      <c r="AN397"/>
      <c r="AO397"/>
      <c r="AP397"/>
      <c r="AQ397"/>
      <c r="AR397"/>
      <c r="AS397"/>
      <c r="AT397"/>
      <c r="AU397"/>
      <c r="AV397"/>
      <c r="AW397"/>
      <c r="AX397"/>
      <c r="AY397"/>
      <c r="AZ397"/>
      <c r="BA397"/>
      <c r="BB397"/>
      <c r="BC397"/>
      <c r="BD397"/>
      <c r="BE397"/>
      <c r="BF397"/>
      <c r="BG397"/>
      <c r="BH397"/>
      <c r="BI397"/>
      <c r="BJ397"/>
      <c r="BK397"/>
      <c r="BL397"/>
      <c r="BM397"/>
      <c r="BN397"/>
      <c r="BO397"/>
      <c r="BP397"/>
      <c r="BQ397"/>
      <c r="BR397"/>
      <c r="BS397"/>
      <c r="BT397"/>
      <c r="BU397"/>
      <c r="BV397"/>
      <c r="BW397"/>
      <c r="BX397"/>
      <c r="BY397"/>
      <c r="BZ397"/>
      <c r="CA397"/>
      <c r="CB397"/>
      <c r="CC397"/>
      <c r="CD397"/>
      <c r="CE397"/>
      <c r="CF397"/>
      <c r="CG397"/>
    </row>
    <row r="398" spans="1:85" s="199" customFormat="1" ht="12" customHeight="1">
      <c r="A398"/>
      <c r="B398"/>
      <c r="C398"/>
      <c r="D398"/>
      <c r="E398"/>
      <c r="F398"/>
      <c r="G398"/>
      <c r="H398"/>
      <c r="I398"/>
      <c r="J398"/>
      <c r="K398"/>
      <c r="L398"/>
      <c r="M398"/>
      <c r="N398"/>
      <c r="O398"/>
      <c r="P398"/>
      <c r="Q398"/>
      <c r="R398"/>
      <c r="S398"/>
      <c r="T398"/>
      <c r="U398"/>
      <c r="V398"/>
      <c r="W398"/>
      <c r="X398"/>
      <c r="Y398"/>
      <c r="Z398"/>
      <c r="AA398"/>
      <c r="AB398"/>
      <c r="AC398"/>
      <c r="AD398"/>
      <c r="AE398"/>
      <c r="AF398"/>
      <c r="AG398"/>
      <c r="AH398"/>
      <c r="AI398"/>
      <c r="AJ398"/>
      <c r="AK398"/>
      <c r="AL398"/>
      <c r="AM398"/>
      <c r="AN398"/>
      <c r="AO398"/>
      <c r="AP398"/>
      <c r="AQ398"/>
      <c r="AR398"/>
      <c r="AS398"/>
      <c r="AT398"/>
      <c r="AU398"/>
      <c r="AV398"/>
      <c r="AW398"/>
      <c r="AX398"/>
      <c r="AY398"/>
      <c r="AZ398"/>
      <c r="BA398"/>
      <c r="BB398"/>
      <c r="BC398"/>
      <c r="BD398"/>
      <c r="BE398"/>
      <c r="BF398"/>
      <c r="BG398"/>
      <c r="BH398"/>
      <c r="BI398"/>
      <c r="BJ398"/>
      <c r="BK398"/>
      <c r="BL398"/>
      <c r="BM398"/>
      <c r="BN398"/>
      <c r="BO398"/>
      <c r="BP398"/>
      <c r="BQ398"/>
      <c r="BR398"/>
      <c r="BS398"/>
      <c r="BT398"/>
      <c r="BU398"/>
      <c r="BV398"/>
      <c r="BW398"/>
      <c r="BX398"/>
      <c r="BY398"/>
      <c r="BZ398"/>
      <c r="CA398"/>
      <c r="CB398"/>
      <c r="CC398"/>
      <c r="CD398"/>
      <c r="CE398"/>
      <c r="CF398"/>
      <c r="CG398"/>
    </row>
    <row r="399" spans="1:85" s="199" customFormat="1" ht="12" customHeight="1">
      <c r="A399"/>
      <c r="B399"/>
      <c r="C399"/>
      <c r="D399"/>
      <c r="E399"/>
      <c r="F399"/>
      <c r="G399"/>
      <c r="H399"/>
      <c r="I399"/>
      <c r="J399"/>
      <c r="K399"/>
      <c r="L399"/>
      <c r="M399"/>
      <c r="N399"/>
      <c r="O399"/>
      <c r="P399"/>
      <c r="Q399"/>
      <c r="R399"/>
      <c r="S399"/>
      <c r="T399"/>
      <c r="U399"/>
      <c r="V399"/>
      <c r="W399"/>
      <c r="X399"/>
      <c r="Y399"/>
      <c r="Z399"/>
      <c r="AA399"/>
      <c r="AB399"/>
      <c r="AC399"/>
      <c r="AD399"/>
      <c r="AE399"/>
      <c r="AF399"/>
      <c r="AG399"/>
      <c r="AH399"/>
      <c r="AI399"/>
      <c r="AJ399"/>
      <c r="AK399"/>
      <c r="AL399"/>
      <c r="AM399"/>
      <c r="AN399"/>
      <c r="AO399"/>
      <c r="AP399"/>
      <c r="AQ399"/>
      <c r="AR399"/>
      <c r="AS399"/>
      <c r="AT399"/>
      <c r="AU399"/>
      <c r="AV399"/>
      <c r="AW399"/>
      <c r="AX399"/>
      <c r="AY399"/>
      <c r="AZ399"/>
      <c r="BA399"/>
      <c r="BB399"/>
      <c r="BC399"/>
      <c r="BD399"/>
      <c r="BE399"/>
      <c r="BF399"/>
      <c r="BG399"/>
      <c r="BH399"/>
      <c r="BI399"/>
      <c r="BJ399"/>
      <c r="BK399"/>
      <c r="BL399"/>
      <c r="BM399"/>
      <c r="BN399"/>
      <c r="BO399"/>
      <c r="BP399"/>
      <c r="BQ399"/>
      <c r="BR399"/>
      <c r="BS399"/>
      <c r="BT399"/>
      <c r="BU399"/>
      <c r="BV399"/>
      <c r="BW399"/>
      <c r="BX399"/>
      <c r="BY399"/>
      <c r="BZ399"/>
      <c r="CA399"/>
      <c r="CB399"/>
      <c r="CC399"/>
      <c r="CD399"/>
      <c r="CE399"/>
      <c r="CF399"/>
      <c r="CG399"/>
    </row>
    <row r="400" spans="1:85" s="199" customFormat="1" ht="12" customHeight="1">
      <c r="A400"/>
      <c r="B400"/>
      <c r="C400"/>
      <c r="D400"/>
      <c r="E400"/>
      <c r="F400"/>
      <c r="G400"/>
      <c r="H400"/>
      <c r="I400"/>
      <c r="J400"/>
      <c r="K400"/>
      <c r="L400"/>
      <c r="M400"/>
      <c r="N400"/>
      <c r="O400"/>
      <c r="P400"/>
      <c r="Q400"/>
      <c r="R400"/>
      <c r="S400"/>
      <c r="T400"/>
      <c r="U400"/>
      <c r="V400"/>
      <c r="W400"/>
      <c r="X400"/>
      <c r="Y400"/>
      <c r="Z400"/>
      <c r="AA400"/>
      <c r="AB400"/>
      <c r="AC400"/>
      <c r="AD400"/>
      <c r="AE400"/>
      <c r="AF400"/>
      <c r="AG400"/>
      <c r="AH400"/>
      <c r="AI400"/>
      <c r="AJ400"/>
      <c r="AK400"/>
      <c r="AL400"/>
      <c r="AM400"/>
      <c r="AN400"/>
      <c r="AO400"/>
      <c r="AP400"/>
      <c r="AQ400"/>
      <c r="AR400"/>
      <c r="AS400"/>
      <c r="AT400"/>
      <c r="AU400"/>
      <c r="AV400"/>
      <c r="AW400"/>
      <c r="AX400"/>
      <c r="AY400"/>
      <c r="AZ400"/>
      <c r="BA400"/>
      <c r="BB400"/>
      <c r="BC400"/>
      <c r="BD400"/>
      <c r="BE400"/>
      <c r="BF400"/>
      <c r="BG400"/>
      <c r="BH400"/>
      <c r="BI400"/>
      <c r="BJ400"/>
      <c r="BK400"/>
      <c r="BL400"/>
      <c r="BM400"/>
      <c r="BN400"/>
      <c r="BO400"/>
      <c r="BP400"/>
      <c r="BQ400"/>
      <c r="BR400"/>
      <c r="BS400"/>
      <c r="BT400"/>
      <c r="BU400"/>
      <c r="BV400"/>
      <c r="BW400"/>
      <c r="BX400"/>
      <c r="BY400"/>
      <c r="BZ400"/>
      <c r="CA400"/>
      <c r="CB400"/>
      <c r="CC400"/>
      <c r="CD400"/>
      <c r="CE400"/>
      <c r="CF400"/>
      <c r="CG400"/>
    </row>
    <row r="401" spans="1:85" s="199" customFormat="1" ht="12" customHeight="1">
      <c r="A401"/>
      <c r="B401"/>
      <c r="C401"/>
      <c r="D401"/>
      <c r="E401"/>
      <c r="F401"/>
      <c r="G401"/>
      <c r="H401"/>
      <c r="I401"/>
      <c r="J401"/>
      <c r="K401"/>
      <c r="L401"/>
      <c r="M401"/>
      <c r="N401"/>
      <c r="O401"/>
      <c r="P401"/>
      <c r="Q401"/>
      <c r="R401"/>
      <c r="S401"/>
      <c r="T401"/>
      <c r="U401"/>
      <c r="V401"/>
      <c r="W401"/>
      <c r="X401"/>
      <c r="Y401"/>
      <c r="Z401"/>
      <c r="AA401"/>
      <c r="AB401"/>
      <c r="AC401"/>
      <c r="AD401"/>
      <c r="AE401"/>
      <c r="AF401"/>
      <c r="AG401"/>
      <c r="AH401"/>
      <c r="AI401"/>
      <c r="AJ401"/>
      <c r="AK401"/>
      <c r="AL401"/>
      <c r="AM401"/>
      <c r="AN401"/>
      <c r="AO401"/>
      <c r="AP401"/>
      <c r="AQ401"/>
      <c r="AR401"/>
      <c r="AS401"/>
      <c r="AT401"/>
      <c r="AU401"/>
      <c r="AV401"/>
      <c r="AW401"/>
      <c r="AX401"/>
      <c r="AY401"/>
      <c r="AZ401"/>
      <c r="BA401"/>
      <c r="BB401"/>
      <c r="BC401"/>
      <c r="BD401"/>
      <c r="BE401"/>
      <c r="BF401"/>
      <c r="BG401"/>
      <c r="BH401"/>
      <c r="BI401"/>
      <c r="BJ401"/>
      <c r="BK401"/>
      <c r="BL401"/>
      <c r="BM401"/>
      <c r="BN401"/>
      <c r="BO401"/>
      <c r="BP401"/>
      <c r="BQ401"/>
      <c r="BR401"/>
      <c r="BS401"/>
      <c r="BT401"/>
      <c r="BU401"/>
      <c r="BV401"/>
      <c r="BW401"/>
      <c r="BX401"/>
      <c r="BY401"/>
      <c r="BZ401"/>
      <c r="CA401"/>
      <c r="CB401"/>
      <c r="CC401"/>
      <c r="CD401"/>
      <c r="CE401"/>
      <c r="CF401"/>
      <c r="CG401"/>
    </row>
    <row r="402" spans="1:85" s="199" customFormat="1" ht="12" customHeight="1">
      <c r="A402"/>
      <c r="B402"/>
      <c r="C402"/>
      <c r="D402"/>
      <c r="E402"/>
      <c r="F402"/>
      <c r="G402"/>
      <c r="H402"/>
      <c r="I402"/>
      <c r="J402"/>
      <c r="K402"/>
      <c r="L402"/>
      <c r="M402"/>
      <c r="N402"/>
      <c r="O402"/>
      <c r="P402"/>
      <c r="Q402"/>
      <c r="R402"/>
      <c r="S402"/>
      <c r="T402"/>
      <c r="U402"/>
      <c r="V402"/>
      <c r="W402"/>
      <c r="X402"/>
      <c r="Y402"/>
      <c r="Z402"/>
      <c r="AA402"/>
      <c r="AB402"/>
      <c r="AC402"/>
      <c r="AD402"/>
      <c r="AE402"/>
      <c r="AF402"/>
      <c r="AG402"/>
      <c r="AH402"/>
      <c r="AI402"/>
      <c r="AJ402"/>
      <c r="AK402"/>
      <c r="AL402"/>
      <c r="AM402"/>
      <c r="AN402"/>
      <c r="AO402"/>
      <c r="AP402"/>
      <c r="AQ402"/>
      <c r="AR402"/>
      <c r="AS402"/>
      <c r="AT402"/>
      <c r="AU402"/>
      <c r="AV402"/>
      <c r="AW402"/>
      <c r="AX402"/>
      <c r="AY402"/>
      <c r="AZ402"/>
      <c r="BA402"/>
      <c r="BB402"/>
      <c r="BC402"/>
      <c r="BD402"/>
      <c r="BE402"/>
      <c r="BF402"/>
      <c r="BG402"/>
      <c r="BH402"/>
      <c r="BI402"/>
      <c r="BJ402"/>
      <c r="BK402"/>
      <c r="BL402"/>
      <c r="BM402"/>
      <c r="BN402"/>
      <c r="BO402"/>
      <c r="BP402"/>
      <c r="BQ402"/>
      <c r="BR402"/>
      <c r="BS402"/>
      <c r="BT402"/>
      <c r="BU402"/>
      <c r="BV402"/>
      <c r="BW402"/>
      <c r="BX402"/>
      <c r="BY402"/>
      <c r="BZ402"/>
      <c r="CA402"/>
      <c r="CB402"/>
      <c r="CC402"/>
      <c r="CD402"/>
      <c r="CE402"/>
      <c r="CF402"/>
      <c r="CG402"/>
    </row>
    <row r="403" spans="1:85" s="199" customFormat="1" ht="12" customHeight="1">
      <c r="A403"/>
      <c r="B403"/>
      <c r="C403"/>
      <c r="D403"/>
      <c r="E403"/>
      <c r="F403"/>
      <c r="G403"/>
      <c r="H403"/>
      <c r="I403"/>
      <c r="J403"/>
      <c r="K403"/>
      <c r="L403"/>
      <c r="M403"/>
      <c r="N403"/>
      <c r="O403"/>
      <c r="P403"/>
      <c r="Q403"/>
      <c r="R403"/>
      <c r="S403"/>
      <c r="T403"/>
      <c r="U403"/>
      <c r="V403"/>
      <c r="W403"/>
      <c r="X403"/>
      <c r="Y403"/>
      <c r="Z403"/>
      <c r="AA403"/>
      <c r="AB403"/>
      <c r="AC403"/>
      <c r="AD403"/>
      <c r="AE403"/>
      <c r="AF403"/>
      <c r="AG403"/>
      <c r="AH403"/>
      <c r="AI403"/>
      <c r="AJ403"/>
      <c r="AK403"/>
      <c r="AL403"/>
      <c r="AM403"/>
      <c r="AN403"/>
      <c r="AO403"/>
      <c r="AP403"/>
      <c r="AQ403"/>
      <c r="AR403"/>
      <c r="AS403"/>
      <c r="AT403"/>
      <c r="AU403"/>
      <c r="AV403"/>
      <c r="AW403"/>
      <c r="AX403"/>
      <c r="AY403"/>
      <c r="AZ403"/>
      <c r="BA403"/>
      <c r="BB403"/>
      <c r="BC403"/>
      <c r="BD403"/>
      <c r="BE403"/>
      <c r="BF403"/>
      <c r="BG403"/>
      <c r="BH403"/>
      <c r="BI403"/>
      <c r="BJ403"/>
      <c r="BK403"/>
      <c r="BL403"/>
      <c r="BM403"/>
      <c r="BN403"/>
      <c r="BO403"/>
      <c r="BP403"/>
      <c r="BQ403"/>
      <c r="BR403"/>
      <c r="BS403"/>
      <c r="BT403"/>
      <c r="BU403"/>
      <c r="BV403"/>
      <c r="BW403"/>
      <c r="BX403"/>
      <c r="BY403"/>
      <c r="BZ403"/>
      <c r="CA403"/>
      <c r="CB403"/>
      <c r="CC403"/>
      <c r="CD403"/>
      <c r="CE403"/>
      <c r="CF403"/>
      <c r="CG403"/>
    </row>
    <row r="404" spans="1:85" s="199" customFormat="1" ht="12" customHeight="1">
      <c r="A404"/>
      <c r="B404"/>
      <c r="C404"/>
      <c r="D404"/>
      <c r="E404"/>
      <c r="F404"/>
      <c r="G404"/>
      <c r="H404"/>
      <c r="I404"/>
      <c r="J404"/>
      <c r="K404"/>
      <c r="L404"/>
      <c r="M404"/>
      <c r="N404"/>
      <c r="O404"/>
      <c r="P404"/>
      <c r="Q404"/>
      <c r="R404"/>
      <c r="S404"/>
      <c r="T404"/>
      <c r="U404"/>
      <c r="V404"/>
      <c r="W404"/>
      <c r="X404"/>
      <c r="Y404"/>
      <c r="Z404"/>
      <c r="AA404"/>
      <c r="AB404"/>
      <c r="AC404"/>
      <c r="AD404"/>
      <c r="AE404"/>
      <c r="AF404"/>
      <c r="AG404"/>
      <c r="AH404"/>
      <c r="AI404"/>
      <c r="AJ404"/>
      <c r="AK404"/>
      <c r="AL404"/>
      <c r="AM404"/>
      <c r="AN404"/>
      <c r="AO404"/>
      <c r="AP404"/>
      <c r="AQ404"/>
      <c r="AR404"/>
      <c r="AS404"/>
      <c r="AT404"/>
      <c r="AU404"/>
      <c r="AV404"/>
      <c r="AW404"/>
      <c r="AX404"/>
      <c r="AY404"/>
      <c r="AZ404"/>
      <c r="BA404"/>
      <c r="BB404"/>
      <c r="BC404"/>
      <c r="BD404"/>
      <c r="BE404"/>
      <c r="BF404"/>
      <c r="BG404"/>
      <c r="BH404"/>
      <c r="BI404"/>
      <c r="BJ404"/>
      <c r="BK404"/>
      <c r="BL404"/>
      <c r="BM404"/>
      <c r="BN404"/>
      <c r="BO404"/>
      <c r="BP404"/>
      <c r="BQ404"/>
      <c r="BR404"/>
      <c r="BS404"/>
      <c r="BT404"/>
      <c r="BU404"/>
      <c r="BV404"/>
      <c r="BW404"/>
      <c r="BX404"/>
      <c r="BY404"/>
      <c r="BZ404"/>
      <c r="CA404"/>
      <c r="CB404"/>
      <c r="CC404"/>
      <c r="CD404"/>
      <c r="CE404"/>
      <c r="CF404"/>
      <c r="CG404"/>
    </row>
    <row r="405" spans="1:85" s="199" customFormat="1" ht="12" customHeight="1">
      <c r="A405"/>
      <c r="B405"/>
      <c r="C405"/>
      <c r="D405"/>
      <c r="E405"/>
      <c r="F405"/>
      <c r="G405"/>
      <c r="H405"/>
      <c r="I405"/>
      <c r="J405"/>
      <c r="K405"/>
      <c r="L405"/>
      <c r="M405"/>
      <c r="N405"/>
      <c r="O405"/>
      <c r="P405"/>
      <c r="Q405"/>
      <c r="R405"/>
      <c r="S405"/>
      <c r="T405"/>
      <c r="U405"/>
      <c r="V405"/>
      <c r="W405"/>
      <c r="X405"/>
      <c r="Y405"/>
      <c r="Z405"/>
      <c r="AA405"/>
      <c r="AB405"/>
      <c r="AC405"/>
      <c r="AD405"/>
      <c r="AE405"/>
      <c r="AF405"/>
      <c r="AG405"/>
      <c r="AH405"/>
      <c r="AI405"/>
      <c r="AJ405"/>
      <c r="AK405"/>
      <c r="AL405"/>
      <c r="AM405"/>
      <c r="AN405"/>
      <c r="AO405"/>
      <c r="AP405"/>
      <c r="AQ405"/>
      <c r="AR405"/>
      <c r="AS405"/>
      <c r="AT405"/>
      <c r="AU405"/>
      <c r="AV405"/>
      <c r="AW405"/>
      <c r="AX405"/>
      <c r="AY405"/>
      <c r="AZ405"/>
      <c r="BA405"/>
      <c r="BB405"/>
      <c r="BC405"/>
      <c r="BD405"/>
      <c r="BE405"/>
      <c r="BF405"/>
      <c r="BG405"/>
      <c r="BH405"/>
      <c r="BI405"/>
      <c r="BJ405"/>
      <c r="BK405"/>
      <c r="BL405"/>
      <c r="BM405"/>
      <c r="BN405"/>
      <c r="BO405"/>
      <c r="BP405"/>
      <c r="BQ405"/>
      <c r="BR405"/>
      <c r="BS405"/>
      <c r="BT405"/>
      <c r="BU405"/>
      <c r="BV405"/>
      <c r="BW405"/>
      <c r="BX405"/>
      <c r="BY405"/>
      <c r="BZ405"/>
      <c r="CA405"/>
      <c r="CB405"/>
      <c r="CC405"/>
      <c r="CD405"/>
      <c r="CE405"/>
      <c r="CF405"/>
      <c r="CG405"/>
    </row>
    <row r="406" spans="1:85" s="199" customFormat="1" ht="12" customHeight="1">
      <c r="A406"/>
      <c r="B406"/>
      <c r="C406"/>
      <c r="D406"/>
      <c r="E406"/>
      <c r="F406"/>
      <c r="G406"/>
      <c r="H406"/>
      <c r="I406"/>
      <c r="J406"/>
      <c r="K406"/>
      <c r="L406"/>
      <c r="M406"/>
      <c r="N406"/>
      <c r="O406"/>
      <c r="P406"/>
      <c r="Q406"/>
      <c r="R406"/>
      <c r="S406"/>
      <c r="T406"/>
      <c r="U406"/>
      <c r="V406"/>
      <c r="W406"/>
      <c r="X406"/>
      <c r="Y406"/>
      <c r="Z406"/>
      <c r="AA406"/>
      <c r="AB406"/>
      <c r="AC406"/>
      <c r="AD406"/>
      <c r="AE406"/>
      <c r="AF406"/>
      <c r="AG406"/>
      <c r="AH406"/>
      <c r="AI406"/>
      <c r="AJ406"/>
      <c r="AK406"/>
      <c r="AL406"/>
      <c r="AM406"/>
      <c r="AN406"/>
      <c r="AO406"/>
      <c r="AP406"/>
      <c r="AQ406"/>
      <c r="AR406"/>
      <c r="AS406"/>
      <c r="AT406"/>
      <c r="AU406"/>
      <c r="AV406"/>
      <c r="AW406"/>
      <c r="AX406"/>
      <c r="AY406"/>
      <c r="AZ406"/>
      <c r="BA406"/>
      <c r="BB406"/>
      <c r="BC406"/>
      <c r="BD406"/>
      <c r="BE406"/>
      <c r="BF406"/>
      <c r="BG406"/>
      <c r="BH406"/>
      <c r="BI406"/>
      <c r="BJ406"/>
      <c r="BK406"/>
      <c r="BL406"/>
      <c r="BM406"/>
      <c r="BN406"/>
      <c r="BO406"/>
      <c r="BP406"/>
      <c r="BQ406"/>
      <c r="BR406"/>
      <c r="BS406"/>
      <c r="BT406"/>
      <c r="BU406"/>
      <c r="BV406"/>
      <c r="BW406"/>
      <c r="BX406"/>
      <c r="BY406"/>
      <c r="BZ406"/>
      <c r="CA406"/>
      <c r="CB406"/>
      <c r="CC406"/>
      <c r="CD406"/>
      <c r="CE406"/>
      <c r="CF406"/>
      <c r="CG406"/>
    </row>
    <row r="407" spans="1:85" s="199" customFormat="1" ht="12" customHeight="1">
      <c r="A407"/>
      <c r="B407"/>
      <c r="C407"/>
      <c r="D407"/>
      <c r="E407"/>
      <c r="F407"/>
      <c r="G407"/>
      <c r="H407"/>
      <c r="I407"/>
      <c r="J407"/>
      <c r="K407"/>
      <c r="L407"/>
      <c r="M407"/>
      <c r="N407"/>
      <c r="O407"/>
      <c r="P407"/>
      <c r="Q407"/>
      <c r="R407"/>
      <c r="S407"/>
      <c r="T407"/>
      <c r="U407"/>
      <c r="V407"/>
      <c r="W407"/>
      <c r="X407"/>
      <c r="Y407"/>
      <c r="Z407"/>
      <c r="AA407"/>
      <c r="AB407"/>
      <c r="AC407"/>
      <c r="AD407"/>
      <c r="AE407"/>
      <c r="AF407"/>
      <c r="AG407"/>
      <c r="AH407"/>
      <c r="AI407"/>
      <c r="AJ407"/>
      <c r="AK407"/>
      <c r="AL407"/>
      <c r="AM407"/>
      <c r="AN407"/>
      <c r="AO407"/>
      <c r="AP407"/>
      <c r="AQ407"/>
      <c r="AR407"/>
      <c r="AS407"/>
      <c r="AT407"/>
      <c r="AU407"/>
      <c r="AV407"/>
      <c r="AW407"/>
      <c r="AX407"/>
      <c r="AY407"/>
      <c r="AZ407"/>
      <c r="BA407"/>
      <c r="BB407"/>
      <c r="BC407"/>
      <c r="BD407"/>
      <c r="BE407"/>
      <c r="BF407"/>
      <c r="BG407"/>
      <c r="BH407"/>
      <c r="BI407"/>
      <c r="BJ407"/>
      <c r="BK407"/>
      <c r="BL407"/>
      <c r="BM407"/>
      <c r="BN407"/>
      <c r="BO407"/>
      <c r="BP407"/>
      <c r="BQ407"/>
      <c r="BR407"/>
      <c r="BS407"/>
      <c r="BT407"/>
      <c r="BU407"/>
      <c r="BV407"/>
      <c r="BW407"/>
      <c r="BX407"/>
      <c r="BY407"/>
      <c r="BZ407"/>
      <c r="CA407"/>
      <c r="CB407"/>
      <c r="CC407"/>
      <c r="CD407"/>
      <c r="CE407"/>
      <c r="CF407"/>
      <c r="CG407"/>
    </row>
    <row r="408" spans="1:85" s="199" customFormat="1" ht="12" customHeight="1">
      <c r="A408"/>
      <c r="B408"/>
      <c r="C408"/>
      <c r="D408"/>
      <c r="E408"/>
      <c r="F408"/>
      <c r="G408"/>
      <c r="H408"/>
      <c r="I408"/>
      <c r="J408"/>
      <c r="K408"/>
      <c r="L408"/>
      <c r="M408"/>
      <c r="N408"/>
      <c r="O408"/>
      <c r="P408"/>
      <c r="Q408"/>
      <c r="R408"/>
      <c r="S408"/>
      <c r="T408"/>
      <c r="U408"/>
      <c r="V408"/>
      <c r="W408"/>
      <c r="X408"/>
      <c r="Y408"/>
      <c r="Z408"/>
      <c r="AA408"/>
      <c r="AB408"/>
      <c r="AC408"/>
      <c r="AD408"/>
      <c r="AE408"/>
      <c r="AF408"/>
      <c r="AG408"/>
      <c r="AH408"/>
      <c r="AI408"/>
      <c r="AJ408"/>
      <c r="AK408"/>
      <c r="AL408"/>
      <c r="AM408"/>
      <c r="AN408"/>
      <c r="AO408"/>
      <c r="AP408"/>
      <c r="AQ408"/>
      <c r="AR408"/>
      <c r="AS408"/>
      <c r="AT408"/>
      <c r="AU408"/>
      <c r="AV408"/>
      <c r="AW408"/>
      <c r="AX408"/>
      <c r="AY408"/>
      <c r="AZ408"/>
      <c r="BA408"/>
      <c r="BB408"/>
      <c r="BC408"/>
      <c r="BD408"/>
      <c r="BE408"/>
      <c r="BF408"/>
      <c r="BG408"/>
      <c r="BH408"/>
      <c r="BI408"/>
      <c r="BJ408"/>
      <c r="BK408"/>
      <c r="BL408"/>
      <c r="BM408"/>
      <c r="BN408"/>
      <c r="BO408"/>
      <c r="BP408"/>
      <c r="BQ408"/>
      <c r="BR408"/>
      <c r="BS408"/>
      <c r="BT408"/>
      <c r="BU408"/>
      <c r="BV408"/>
      <c r="BW408"/>
      <c r="BX408"/>
      <c r="BY408"/>
      <c r="BZ408"/>
      <c r="CA408"/>
      <c r="CB408"/>
      <c r="CC408"/>
      <c r="CD408"/>
      <c r="CE408"/>
      <c r="CF408"/>
      <c r="CG408"/>
    </row>
    <row r="409" spans="1:85" s="199" customFormat="1" ht="12" customHeight="1">
      <c r="A409"/>
      <c r="B409"/>
      <c r="C409"/>
      <c r="D409"/>
      <c r="E409"/>
      <c r="F409"/>
      <c r="G409"/>
      <c r="H409"/>
      <c r="I409"/>
      <c r="J409"/>
      <c r="K409"/>
      <c r="L409"/>
      <c r="M409"/>
      <c r="N409"/>
      <c r="O409"/>
      <c r="P409"/>
      <c r="Q409"/>
      <c r="R409"/>
      <c r="S409"/>
      <c r="T409"/>
      <c r="U409"/>
      <c r="V409"/>
      <c r="W409"/>
      <c r="X409"/>
      <c r="Y409"/>
      <c r="Z409"/>
      <c r="AA409"/>
      <c r="AB409"/>
      <c r="AC409"/>
      <c r="AD409"/>
      <c r="AE409"/>
      <c r="AF409"/>
      <c r="AG409"/>
      <c r="AH409"/>
      <c r="AI409"/>
      <c r="AJ409"/>
      <c r="AK409"/>
      <c r="AL409"/>
      <c r="AM409"/>
      <c r="AN409"/>
      <c r="AO409"/>
      <c r="AP409"/>
      <c r="AQ409"/>
      <c r="AR409"/>
      <c r="AS409"/>
      <c r="AT409"/>
      <c r="AU409"/>
      <c r="AV409"/>
      <c r="AW409"/>
      <c r="AX409"/>
      <c r="AY409"/>
      <c r="AZ409"/>
      <c r="BA409"/>
      <c r="BB409"/>
      <c r="BC409"/>
      <c r="BD409"/>
      <c r="BE409"/>
      <c r="BF409"/>
      <c r="BG409"/>
      <c r="BH409"/>
      <c r="BI409"/>
      <c r="BJ409"/>
      <c r="BK409"/>
      <c r="BL409"/>
      <c r="BM409"/>
      <c r="BN409"/>
      <c r="BO409"/>
      <c r="BP409"/>
      <c r="BQ409"/>
      <c r="BR409"/>
      <c r="BS409"/>
      <c r="BT409"/>
      <c r="BU409"/>
      <c r="BV409"/>
      <c r="BW409"/>
      <c r="BX409"/>
      <c r="BY409"/>
      <c r="BZ409"/>
      <c r="CA409"/>
      <c r="CB409"/>
      <c r="CC409"/>
      <c r="CD409"/>
      <c r="CE409"/>
      <c r="CF409"/>
      <c r="CG409"/>
    </row>
    <row r="410" spans="1:85" s="199" customFormat="1" ht="12" customHeight="1">
      <c r="A410"/>
      <c r="B410"/>
      <c r="C410"/>
      <c r="D410"/>
      <c r="E410"/>
      <c r="F410"/>
      <c r="G410"/>
      <c r="H410"/>
      <c r="I410"/>
      <c r="J410"/>
      <c r="K410"/>
      <c r="L410"/>
      <c r="M410"/>
      <c r="N410"/>
      <c r="O410"/>
      <c r="P410"/>
      <c r="Q410"/>
      <c r="R410"/>
      <c r="S410"/>
      <c r="T410"/>
      <c r="U410"/>
      <c r="V410"/>
      <c r="W410"/>
      <c r="X410"/>
      <c r="Y410"/>
      <c r="Z410"/>
      <c r="AA410"/>
      <c r="AB410"/>
      <c r="AC410"/>
      <c r="AD410"/>
      <c r="AE410"/>
      <c r="AF410"/>
      <c r="AG410"/>
      <c r="AH410"/>
      <c r="AI410"/>
      <c r="AJ410"/>
      <c r="AK410"/>
      <c r="AL410"/>
      <c r="AM410"/>
      <c r="AN410"/>
      <c r="AO410"/>
      <c r="AP410"/>
      <c r="AQ410"/>
      <c r="AR410"/>
      <c r="AS410"/>
      <c r="AT410"/>
      <c r="AU410"/>
      <c r="AV410"/>
      <c r="AW410"/>
      <c r="AX410"/>
      <c r="AY410"/>
      <c r="AZ410"/>
      <c r="BA410"/>
      <c r="BB410"/>
      <c r="BC410"/>
      <c r="BD410"/>
      <c r="BE410"/>
      <c r="BF410"/>
      <c r="BG410"/>
      <c r="BH410"/>
      <c r="BI410"/>
      <c r="BJ410"/>
      <c r="BK410"/>
      <c r="BL410"/>
      <c r="BM410"/>
      <c r="BN410"/>
      <c r="BO410"/>
      <c r="BP410"/>
      <c r="BQ410"/>
      <c r="BR410"/>
      <c r="BS410"/>
      <c r="BT410"/>
      <c r="BU410"/>
      <c r="BV410"/>
      <c r="BW410"/>
      <c r="BX410"/>
      <c r="BY410"/>
      <c r="BZ410"/>
      <c r="CA410"/>
      <c r="CB410"/>
      <c r="CC410"/>
      <c r="CD410"/>
      <c r="CE410"/>
      <c r="CF410"/>
      <c r="CG410"/>
    </row>
    <row r="411" spans="1:85" s="199" customFormat="1" ht="12" customHeight="1">
      <c r="A411"/>
      <c r="B411"/>
      <c r="C411"/>
      <c r="D411"/>
      <c r="E411"/>
      <c r="F411"/>
      <c r="G411"/>
      <c r="H411"/>
      <c r="I411"/>
      <c r="J411"/>
      <c r="K411"/>
      <c r="L411"/>
      <c r="M411"/>
      <c r="N411"/>
      <c r="O411"/>
      <c r="P411"/>
      <c r="Q411"/>
      <c r="R411"/>
      <c r="S411"/>
      <c r="T411"/>
      <c r="U411"/>
      <c r="V411"/>
      <c r="W411"/>
      <c r="X411"/>
      <c r="Y411"/>
      <c r="Z411"/>
      <c r="AA411"/>
      <c r="AB411"/>
      <c r="AC411"/>
      <c r="AD411"/>
      <c r="AE411"/>
      <c r="AF411"/>
      <c r="AG411"/>
      <c r="AH411"/>
      <c r="AI411"/>
      <c r="AJ411"/>
      <c r="AK411"/>
      <c r="AL411"/>
      <c r="AM411"/>
      <c r="AN411"/>
      <c r="AO411"/>
      <c r="AP411"/>
      <c r="AQ411"/>
      <c r="AR411"/>
      <c r="AS411"/>
      <c r="AT411"/>
      <c r="AU411"/>
      <c r="AV411"/>
      <c r="AW411"/>
      <c r="AX411"/>
      <c r="AY411"/>
      <c r="AZ411"/>
      <c r="BA411"/>
      <c r="BB411"/>
      <c r="BC411"/>
      <c r="BD411"/>
      <c r="BE411"/>
      <c r="BF411"/>
      <c r="BG411"/>
      <c r="BH411"/>
      <c r="BI411"/>
      <c r="BJ411"/>
      <c r="BK411"/>
      <c r="BL411"/>
      <c r="BM411"/>
      <c r="BN411"/>
      <c r="BO411"/>
      <c r="BP411"/>
      <c r="BQ411"/>
      <c r="BR411"/>
      <c r="BS411"/>
      <c r="BT411"/>
      <c r="BU411"/>
      <c r="BV411"/>
      <c r="BW411"/>
      <c r="BX411"/>
      <c r="BY411"/>
      <c r="BZ411"/>
      <c r="CA411"/>
      <c r="CB411"/>
      <c r="CC411"/>
      <c r="CD411"/>
      <c r="CE411"/>
      <c r="CF411"/>
      <c r="CG411"/>
    </row>
    <row r="412" spans="1:85" s="199" customFormat="1" ht="12" customHeight="1">
      <c r="A412"/>
      <c r="B412"/>
      <c r="C412"/>
      <c r="D412"/>
      <c r="E412"/>
      <c r="F412"/>
      <c r="G412"/>
      <c r="H412"/>
      <c r="I412"/>
      <c r="J412"/>
      <c r="K412"/>
      <c r="L412"/>
      <c r="M412"/>
      <c r="N412"/>
      <c r="O412"/>
      <c r="P412"/>
      <c r="Q412"/>
      <c r="R412"/>
      <c r="S412"/>
      <c r="T412"/>
      <c r="U412"/>
      <c r="V412"/>
      <c r="W412"/>
      <c r="X412"/>
      <c r="Y412"/>
      <c r="Z412"/>
      <c r="AA412"/>
      <c r="AB412"/>
      <c r="AC412"/>
      <c r="AD412"/>
      <c r="AE412"/>
      <c r="AF412"/>
      <c r="AG412"/>
      <c r="AH412"/>
      <c r="AI412"/>
      <c r="AJ412"/>
      <c r="AK412"/>
      <c r="AL412"/>
      <c r="AM412"/>
      <c r="AN412"/>
      <c r="AO412"/>
      <c r="AP412"/>
      <c r="AQ412"/>
      <c r="AR412"/>
      <c r="AS412"/>
      <c r="AT412"/>
      <c r="AU412"/>
      <c r="AV412"/>
      <c r="AW412"/>
      <c r="AX412"/>
      <c r="AY412"/>
      <c r="AZ412"/>
      <c r="BA412"/>
      <c r="BB412"/>
      <c r="BC412"/>
      <c r="BD412"/>
      <c r="BE412"/>
      <c r="BF412"/>
      <c r="BG412"/>
      <c r="BH412"/>
      <c r="BI412"/>
      <c r="BJ412"/>
      <c r="BK412"/>
      <c r="BL412"/>
      <c r="BM412"/>
      <c r="BN412"/>
      <c r="BO412"/>
      <c r="BP412"/>
      <c r="BQ412"/>
      <c r="BR412"/>
      <c r="BS412"/>
      <c r="BT412"/>
      <c r="BU412"/>
      <c r="BV412"/>
      <c r="BW412"/>
      <c r="BX412"/>
      <c r="BY412"/>
      <c r="BZ412"/>
      <c r="CA412"/>
      <c r="CB412"/>
      <c r="CC412"/>
      <c r="CD412"/>
      <c r="CE412"/>
      <c r="CF412"/>
      <c r="CG412"/>
    </row>
    <row r="413" spans="1:85" s="199" customFormat="1" ht="12" customHeight="1">
      <c r="A413"/>
      <c r="B413"/>
      <c r="C413"/>
      <c r="D413"/>
      <c r="E413"/>
      <c r="F413"/>
      <c r="G413"/>
      <c r="H413"/>
      <c r="I413"/>
      <c r="J413"/>
      <c r="K413"/>
      <c r="L413"/>
      <c r="M413"/>
      <c r="N413"/>
      <c r="O413"/>
      <c r="P413"/>
      <c r="Q413"/>
      <c r="R413"/>
      <c r="S413"/>
      <c r="T413"/>
      <c r="U413"/>
      <c r="V413"/>
      <c r="W413"/>
      <c r="X413"/>
      <c r="Y413"/>
      <c r="Z413"/>
      <c r="AA413"/>
      <c r="AB413"/>
      <c r="AC413"/>
      <c r="AD413"/>
      <c r="AE413"/>
      <c r="AF413"/>
      <c r="AG413"/>
      <c r="AH413"/>
      <c r="AI413"/>
      <c r="AJ413"/>
      <c r="AK413"/>
      <c r="AL413"/>
      <c r="AM413"/>
      <c r="AN413"/>
      <c r="AO413"/>
      <c r="AP413"/>
      <c r="AQ413"/>
      <c r="AR413"/>
      <c r="AS413"/>
      <c r="AT413"/>
      <c r="AU413"/>
      <c r="AV413"/>
      <c r="AW413"/>
      <c r="AX413"/>
      <c r="AY413"/>
      <c r="AZ413"/>
      <c r="BA413"/>
      <c r="BB413"/>
      <c r="BC413"/>
      <c r="BD413"/>
      <c r="BE413"/>
      <c r="BF413"/>
      <c r="BG413"/>
      <c r="BH413"/>
      <c r="BI413"/>
      <c r="BJ413"/>
      <c r="BK413"/>
      <c r="BL413"/>
      <c r="BM413"/>
      <c r="BN413"/>
      <c r="BO413"/>
      <c r="BP413"/>
      <c r="BQ413"/>
      <c r="BR413"/>
      <c r="BS413"/>
      <c r="BT413"/>
      <c r="BU413"/>
      <c r="BV413"/>
      <c r="BW413"/>
      <c r="BX413"/>
      <c r="BY413"/>
      <c r="BZ413"/>
      <c r="CA413"/>
      <c r="CB413"/>
      <c r="CC413"/>
      <c r="CD413"/>
      <c r="CE413"/>
      <c r="CF413"/>
      <c r="CG413"/>
    </row>
    <row r="414" spans="1:85" s="199" customFormat="1" ht="12" customHeight="1">
      <c r="A414"/>
      <c r="B414"/>
      <c r="C414"/>
      <c r="D414"/>
      <c r="E414"/>
      <c r="F414"/>
      <c r="G414"/>
      <c r="H414"/>
      <c r="I414"/>
      <c r="J414"/>
      <c r="K414"/>
      <c r="L414"/>
      <c r="M414"/>
      <c r="N414"/>
      <c r="O414"/>
      <c r="P414"/>
      <c r="Q414"/>
      <c r="R414"/>
      <c r="S414"/>
      <c r="T414"/>
      <c r="U414"/>
      <c r="V414"/>
      <c r="W414"/>
      <c r="X414"/>
      <c r="Y414"/>
      <c r="Z414"/>
      <c r="AA414"/>
      <c r="AB414"/>
      <c r="AC414"/>
      <c r="AD414"/>
      <c r="AE414"/>
      <c r="AF414"/>
      <c r="AG414"/>
      <c r="AH414"/>
      <c r="AI414"/>
      <c r="AJ414"/>
      <c r="AK414"/>
      <c r="AL414"/>
      <c r="AM414"/>
      <c r="AN414"/>
      <c r="AO414"/>
      <c r="AP414"/>
      <c r="AQ414"/>
      <c r="AR414"/>
      <c r="AS414"/>
      <c r="AT414"/>
      <c r="AU414"/>
      <c r="AV414"/>
      <c r="AW414"/>
      <c r="AX414"/>
      <c r="AY414"/>
      <c r="AZ414"/>
      <c r="BA414"/>
      <c r="BB414"/>
      <c r="BC414"/>
      <c r="BD414"/>
      <c r="BE414"/>
      <c r="BF414"/>
      <c r="BG414"/>
      <c r="BH414"/>
      <c r="BI414"/>
      <c r="BJ414"/>
      <c r="BK414"/>
      <c r="BL414"/>
      <c r="BM414"/>
      <c r="BN414"/>
      <c r="BO414"/>
      <c r="BP414"/>
      <c r="BQ414"/>
      <c r="BR414"/>
      <c r="BS414"/>
      <c r="BT414"/>
      <c r="BU414"/>
      <c r="BV414"/>
      <c r="BW414"/>
      <c r="BX414"/>
      <c r="BY414"/>
      <c r="BZ414"/>
      <c r="CA414"/>
      <c r="CB414"/>
      <c r="CC414"/>
      <c r="CD414"/>
      <c r="CE414"/>
      <c r="CF414"/>
      <c r="CG414"/>
    </row>
    <row r="415" spans="1:85" s="199" customFormat="1" ht="12" customHeight="1">
      <c r="A415"/>
      <c r="B415"/>
      <c r="C415"/>
      <c r="D415"/>
      <c r="E415"/>
      <c r="F415"/>
      <c r="G415"/>
      <c r="H415"/>
      <c r="I415"/>
      <c r="J415"/>
      <c r="K415"/>
      <c r="L415"/>
      <c r="M415"/>
      <c r="N415"/>
      <c r="O415"/>
      <c r="P415"/>
      <c r="Q415"/>
      <c r="R415"/>
      <c r="S415"/>
      <c r="T415"/>
      <c r="U415"/>
      <c r="V415"/>
      <c r="W415"/>
      <c r="X415"/>
      <c r="Y415"/>
      <c r="Z415"/>
      <c r="AA415"/>
      <c r="AB415"/>
      <c r="AC415"/>
      <c r="AD415"/>
      <c r="AE415"/>
      <c r="AF415"/>
      <c r="AG415"/>
      <c r="AH415"/>
      <c r="AI415"/>
      <c r="AJ415"/>
      <c r="AK415"/>
      <c r="AL415"/>
      <c r="AM415"/>
      <c r="AN415"/>
      <c r="AO415"/>
      <c r="AP415"/>
      <c r="AQ415"/>
      <c r="AR415"/>
      <c r="AS415"/>
      <c r="AT415"/>
      <c r="AU415"/>
      <c r="AV415"/>
      <c r="AW415"/>
      <c r="AX415"/>
      <c r="AY415"/>
      <c r="AZ415"/>
      <c r="BA415"/>
      <c r="BB415"/>
      <c r="BC415"/>
      <c r="BD415"/>
      <c r="BE415"/>
      <c r="BF415"/>
      <c r="BG415"/>
      <c r="BH415"/>
      <c r="BI415"/>
      <c r="BJ415"/>
      <c r="BK415"/>
      <c r="BL415"/>
      <c r="BM415"/>
      <c r="BN415"/>
      <c r="BO415"/>
      <c r="BP415"/>
      <c r="BQ415"/>
      <c r="BR415"/>
      <c r="BS415"/>
      <c r="BT415"/>
      <c r="BU415"/>
      <c r="BV415"/>
      <c r="BW415"/>
      <c r="BX415"/>
      <c r="BY415"/>
      <c r="BZ415"/>
      <c r="CA415"/>
      <c r="CB415"/>
      <c r="CC415"/>
      <c r="CD415"/>
      <c r="CE415"/>
      <c r="CF415"/>
      <c r="CG415"/>
    </row>
    <row r="416" spans="1:85" s="199" customFormat="1" ht="12" customHeight="1">
      <c r="A416"/>
      <c r="B416"/>
      <c r="C416"/>
      <c r="D416"/>
      <c r="E416"/>
      <c r="F416"/>
      <c r="G416"/>
      <c r="H416"/>
      <c r="I416"/>
      <c r="J416"/>
      <c r="K416"/>
      <c r="L416"/>
      <c r="M416"/>
      <c r="N416"/>
      <c r="O416"/>
      <c r="P416"/>
      <c r="Q416"/>
      <c r="R416"/>
      <c r="S416"/>
      <c r="T416"/>
      <c r="U416"/>
      <c r="V416"/>
      <c r="W416"/>
      <c r="X416"/>
      <c r="Y416"/>
      <c r="Z416"/>
      <c r="AA416"/>
      <c r="AB416"/>
      <c r="AC416"/>
      <c r="AD416"/>
      <c r="AE416"/>
      <c r="AF416"/>
      <c r="AG416"/>
      <c r="AH416"/>
      <c r="AI416"/>
      <c r="AJ416"/>
      <c r="AK416"/>
      <c r="AL416"/>
      <c r="AM416"/>
      <c r="AN416"/>
      <c r="AO416"/>
      <c r="AP416"/>
      <c r="AQ416"/>
      <c r="AR416"/>
      <c r="AS416"/>
      <c r="AT416"/>
      <c r="AU416"/>
      <c r="AV416"/>
      <c r="AW416"/>
      <c r="AX416"/>
      <c r="AY416"/>
      <c r="AZ416"/>
      <c r="BA416"/>
      <c r="BB416"/>
      <c r="BC416"/>
      <c r="BD416"/>
      <c r="BE416"/>
      <c r="BF416"/>
      <c r="BG416"/>
      <c r="BH416"/>
      <c r="BI416"/>
      <c r="BJ416"/>
      <c r="BK416"/>
      <c r="BL416"/>
      <c r="BM416"/>
      <c r="BN416"/>
      <c r="BO416"/>
      <c r="BP416"/>
      <c r="BQ416"/>
      <c r="BR416"/>
      <c r="BS416"/>
      <c r="BT416"/>
      <c r="BU416"/>
      <c r="BV416"/>
      <c r="BW416"/>
      <c r="BX416"/>
      <c r="BY416"/>
      <c r="BZ416"/>
      <c r="CA416"/>
      <c r="CB416"/>
      <c r="CC416"/>
      <c r="CD416"/>
      <c r="CE416"/>
      <c r="CF416"/>
      <c r="CG416"/>
    </row>
    <row r="417" spans="1:85" s="199" customFormat="1" ht="12" customHeight="1">
      <c r="A417"/>
      <c r="B417"/>
      <c r="C417"/>
      <c r="D417"/>
      <c r="E417"/>
      <c r="F417"/>
      <c r="G417"/>
      <c r="H417"/>
      <c r="I417"/>
      <c r="J417"/>
      <c r="K417"/>
      <c r="L417"/>
      <c r="M417"/>
      <c r="N417"/>
      <c r="O417"/>
      <c r="P417"/>
      <c r="Q417"/>
      <c r="R417"/>
      <c r="S417"/>
      <c r="T417"/>
      <c r="U417"/>
      <c r="V417"/>
      <c r="W417"/>
      <c r="X417"/>
      <c r="Y417"/>
      <c r="Z417"/>
      <c r="AA417"/>
      <c r="AB417"/>
      <c r="AC417"/>
      <c r="AD417"/>
      <c r="AE417"/>
      <c r="AF417"/>
      <c r="AG417"/>
      <c r="AH417"/>
      <c r="AI417"/>
      <c r="AJ417"/>
      <c r="AK417"/>
      <c r="AL417"/>
      <c r="AM417"/>
      <c r="AN417"/>
      <c r="AO417"/>
      <c r="AP417"/>
      <c r="AQ417"/>
      <c r="AR417"/>
      <c r="AS417"/>
      <c r="AT417"/>
      <c r="AU417"/>
      <c r="AV417"/>
      <c r="AW417"/>
      <c r="AX417"/>
      <c r="AY417"/>
      <c r="AZ417"/>
      <c r="BA417"/>
      <c r="BB417"/>
      <c r="BC417"/>
      <c r="BD417"/>
      <c r="BE417"/>
      <c r="BF417"/>
      <c r="BG417"/>
      <c r="BH417"/>
      <c r="BI417"/>
      <c r="BJ417"/>
      <c r="BK417"/>
      <c r="BL417"/>
      <c r="BM417"/>
      <c r="BN417"/>
      <c r="BO417"/>
      <c r="BP417"/>
      <c r="BQ417"/>
      <c r="BR417"/>
      <c r="BS417"/>
      <c r="BT417"/>
      <c r="BU417"/>
      <c r="BV417"/>
      <c r="BW417"/>
      <c r="BX417"/>
      <c r="BY417"/>
      <c r="BZ417"/>
      <c r="CA417"/>
      <c r="CB417"/>
      <c r="CC417"/>
      <c r="CD417"/>
      <c r="CE417"/>
      <c r="CF417"/>
      <c r="CG417"/>
    </row>
    <row r="418" spans="1:85" s="199" customFormat="1" ht="12" customHeight="1">
      <c r="A418"/>
      <c r="B418"/>
      <c r="C418"/>
      <c r="D418"/>
      <c r="E418"/>
      <c r="F418"/>
      <c r="G418"/>
      <c r="H418"/>
      <c r="I418"/>
      <c r="J418"/>
      <c r="K418"/>
      <c r="L418"/>
      <c r="M418"/>
      <c r="N418"/>
      <c r="O418"/>
      <c r="P418"/>
      <c r="Q418"/>
      <c r="R418"/>
      <c r="S418"/>
      <c r="T418"/>
      <c r="U418"/>
      <c r="V418"/>
      <c r="W418"/>
      <c r="X418"/>
      <c r="Y418"/>
      <c r="Z418"/>
      <c r="AA418"/>
      <c r="AB418"/>
      <c r="AC418"/>
      <c r="AD418"/>
      <c r="AE418"/>
      <c r="AF418"/>
      <c r="AG418"/>
      <c r="AH418"/>
      <c r="AI418"/>
      <c r="AJ418"/>
      <c r="AK418"/>
      <c r="AL418"/>
      <c r="AM418"/>
      <c r="AN418"/>
      <c r="AO418"/>
      <c r="AP418"/>
      <c r="AQ418"/>
      <c r="AR418"/>
      <c r="AS418"/>
      <c r="AT418"/>
      <c r="AU418"/>
      <c r="AV418"/>
      <c r="AW418"/>
      <c r="AX418"/>
      <c r="AY418"/>
      <c r="AZ418"/>
      <c r="BA418"/>
      <c r="BB418"/>
      <c r="BC418"/>
      <c r="BD418"/>
      <c r="BE418"/>
      <c r="BF418"/>
      <c r="BG418"/>
      <c r="BH418"/>
      <c r="BI418"/>
      <c r="BJ418"/>
      <c r="BK418"/>
      <c r="BL418"/>
      <c r="BM418"/>
      <c r="BN418"/>
      <c r="BO418"/>
      <c r="BP418"/>
      <c r="BQ418"/>
      <c r="BR418"/>
      <c r="BS418"/>
      <c r="BT418"/>
      <c r="BU418"/>
      <c r="BV418"/>
      <c r="BW418"/>
      <c r="BX418"/>
      <c r="BY418"/>
      <c r="BZ418"/>
      <c r="CA418"/>
      <c r="CB418"/>
      <c r="CC418"/>
      <c r="CD418"/>
      <c r="CE418"/>
      <c r="CF418"/>
      <c r="CG418"/>
    </row>
    <row r="419" spans="1:85" s="199" customFormat="1" ht="12" customHeight="1">
      <c r="A419"/>
      <c r="B419"/>
      <c r="C419"/>
      <c r="D419"/>
      <c r="E419"/>
      <c r="F419"/>
      <c r="G419"/>
      <c r="H419"/>
      <c r="I419"/>
      <c r="J419"/>
      <c r="K419"/>
      <c r="L419"/>
      <c r="M419"/>
      <c r="N419"/>
      <c r="O419"/>
      <c r="P419"/>
      <c r="Q419"/>
      <c r="R419"/>
      <c r="S419"/>
      <c r="T419"/>
      <c r="U419"/>
      <c r="V419"/>
      <c r="W419"/>
      <c r="X419"/>
      <c r="Y419"/>
      <c r="Z419"/>
      <c r="AA419"/>
      <c r="AB419"/>
      <c r="AC419"/>
      <c r="AD419"/>
      <c r="AE419"/>
      <c r="AF419"/>
      <c r="AG419"/>
      <c r="AH419"/>
      <c r="AI419"/>
      <c r="AJ419"/>
      <c r="AK419"/>
      <c r="AL419"/>
      <c r="AM419"/>
      <c r="AN419"/>
      <c r="AO419"/>
      <c r="AP419"/>
      <c r="AQ419"/>
      <c r="AR419"/>
      <c r="AS419"/>
      <c r="AT419"/>
      <c r="AU419"/>
      <c r="AV419"/>
      <c r="AW419"/>
      <c r="AX419"/>
      <c r="AY419"/>
      <c r="AZ419"/>
      <c r="BA419"/>
      <c r="BB419"/>
      <c r="BC419"/>
      <c r="BD419"/>
      <c r="BE419"/>
      <c r="BF419"/>
      <c r="BG419"/>
      <c r="BH419"/>
      <c r="BI419"/>
      <c r="BJ419"/>
      <c r="BK419"/>
      <c r="BL419"/>
      <c r="BM419"/>
      <c r="BN419"/>
      <c r="BO419"/>
      <c r="BP419"/>
      <c r="BQ419"/>
      <c r="BR419"/>
      <c r="BS419"/>
      <c r="BT419"/>
      <c r="BU419"/>
      <c r="BV419"/>
      <c r="BW419"/>
      <c r="BX419"/>
      <c r="BY419"/>
      <c r="BZ419"/>
      <c r="CA419"/>
      <c r="CB419"/>
      <c r="CC419"/>
      <c r="CD419"/>
      <c r="CE419"/>
      <c r="CF419"/>
      <c r="CG419"/>
    </row>
    <row r="420" spans="1:85" s="199" customFormat="1" ht="12" customHeight="1">
      <c r="A420"/>
      <c r="B420"/>
      <c r="C420"/>
      <c r="D420"/>
      <c r="E420"/>
      <c r="F420"/>
      <c r="G420"/>
      <c r="H420"/>
      <c r="I420"/>
      <c r="J420"/>
      <c r="K420"/>
      <c r="L420"/>
      <c r="M420"/>
      <c r="N420"/>
      <c r="O420"/>
      <c r="P420"/>
      <c r="Q420"/>
      <c r="R420"/>
      <c r="S420"/>
      <c r="T420"/>
      <c r="U420"/>
      <c r="V420"/>
      <c r="W420"/>
      <c r="X420"/>
      <c r="Y420"/>
      <c r="Z420"/>
      <c r="AA420"/>
      <c r="AB420"/>
      <c r="AC420"/>
      <c r="AD420"/>
      <c r="AE420"/>
      <c r="AF420"/>
      <c r="AG420"/>
      <c r="AH420"/>
      <c r="AI420"/>
      <c r="AJ420"/>
      <c r="AK420"/>
      <c r="AL420"/>
      <c r="AM420"/>
      <c r="AN420"/>
      <c r="AO420"/>
      <c r="AP420"/>
      <c r="AQ420"/>
      <c r="AR420"/>
      <c r="AS420"/>
      <c r="AT420"/>
      <c r="AU420"/>
      <c r="AV420"/>
      <c r="AW420"/>
      <c r="AX420"/>
      <c r="AY420"/>
      <c r="AZ420"/>
      <c r="BA420"/>
      <c r="BB420"/>
      <c r="BC420"/>
      <c r="BD420"/>
      <c r="BE420"/>
      <c r="BF420"/>
      <c r="BG420"/>
      <c r="BH420"/>
      <c r="BI420"/>
      <c r="BJ420"/>
      <c r="BK420"/>
      <c r="BL420"/>
      <c r="BM420"/>
      <c r="BN420"/>
      <c r="BO420"/>
      <c r="BP420"/>
      <c r="BQ420"/>
      <c r="BR420"/>
      <c r="BS420"/>
      <c r="BT420"/>
      <c r="BU420"/>
      <c r="BV420"/>
      <c r="BW420"/>
      <c r="BX420"/>
      <c r="BY420"/>
      <c r="BZ420"/>
      <c r="CA420"/>
      <c r="CB420"/>
      <c r="CC420"/>
      <c r="CD420"/>
      <c r="CE420"/>
      <c r="CF420"/>
      <c r="CG420"/>
    </row>
    <row r="421" spans="1:85" s="199" customFormat="1" ht="12" customHeight="1">
      <c r="A421"/>
      <c r="B421"/>
      <c r="C421"/>
      <c r="D421"/>
      <c r="E421"/>
      <c r="F421"/>
      <c r="G421"/>
      <c r="H421"/>
      <c r="I421"/>
      <c r="J421"/>
      <c r="K421"/>
      <c r="L421"/>
      <c r="M421"/>
      <c r="N421"/>
      <c r="O421"/>
      <c r="P421"/>
      <c r="Q421"/>
      <c r="R421"/>
      <c r="S421"/>
      <c r="T421"/>
      <c r="U421"/>
      <c r="V421"/>
      <c r="W421"/>
      <c r="X421"/>
      <c r="Y421"/>
      <c r="Z421"/>
      <c r="AA421"/>
      <c r="AB421"/>
      <c r="AC421"/>
      <c r="AD421"/>
      <c r="AE421"/>
      <c r="AF421"/>
      <c r="AG421"/>
      <c r="AH421"/>
      <c r="AI421"/>
      <c r="AJ421"/>
      <c r="AK421"/>
      <c r="AL421"/>
      <c r="AM421"/>
      <c r="AN421"/>
      <c r="AO421"/>
      <c r="AP421"/>
      <c r="AQ421"/>
      <c r="AR421"/>
      <c r="AS421"/>
      <c r="AT421"/>
      <c r="AU421"/>
      <c r="AV421"/>
      <c r="AW421"/>
      <c r="AX421"/>
      <c r="AY421"/>
      <c r="AZ421"/>
      <c r="BA421"/>
      <c r="BB421"/>
      <c r="BC421"/>
      <c r="BD421"/>
      <c r="BE421"/>
      <c r="BF421"/>
      <c r="BG421"/>
      <c r="BH421"/>
      <c r="BI421"/>
      <c r="BJ421"/>
      <c r="BK421"/>
      <c r="BL421"/>
      <c r="BM421"/>
      <c r="BN421"/>
      <c r="BO421"/>
      <c r="BP421"/>
      <c r="BQ421"/>
      <c r="BR421"/>
      <c r="BS421"/>
      <c r="BT421"/>
      <c r="BU421"/>
      <c r="BV421"/>
      <c r="BW421"/>
      <c r="BX421"/>
      <c r="BY421"/>
      <c r="BZ421"/>
      <c r="CA421"/>
      <c r="CB421"/>
      <c r="CC421"/>
      <c r="CD421"/>
      <c r="CE421"/>
      <c r="CF421"/>
      <c r="CG421"/>
    </row>
    <row r="422" spans="1:85" s="199" customFormat="1" ht="12" customHeight="1">
      <c r="A422"/>
      <c r="B422"/>
      <c r="C422"/>
      <c r="D422"/>
      <c r="E422"/>
      <c r="F422"/>
      <c r="G422"/>
      <c r="H422"/>
      <c r="I422"/>
      <c r="J422"/>
      <c r="K422"/>
      <c r="L422"/>
      <c r="M422"/>
      <c r="N422"/>
      <c r="O422"/>
      <c r="P422"/>
      <c r="Q422"/>
      <c r="R422"/>
      <c r="S422"/>
      <c r="T422"/>
      <c r="U422"/>
      <c r="V422"/>
      <c r="W422"/>
      <c r="X422"/>
      <c r="Y422"/>
      <c r="Z422"/>
      <c r="AA422"/>
      <c r="AB422"/>
      <c r="AC422"/>
      <c r="AD422"/>
      <c r="AE422"/>
      <c r="AF422"/>
      <c r="AG422"/>
      <c r="AH422"/>
      <c r="AI422"/>
      <c r="AJ422"/>
      <c r="AK422"/>
      <c r="AL422"/>
      <c r="AM422"/>
      <c r="AN422"/>
      <c r="AO422"/>
      <c r="AP422"/>
      <c r="AQ422"/>
      <c r="AR422"/>
      <c r="AS422"/>
      <c r="AT422"/>
      <c r="AU422"/>
      <c r="AV422"/>
      <c r="AW422"/>
      <c r="AX422"/>
      <c r="AY422"/>
      <c r="AZ422"/>
      <c r="BA422"/>
      <c r="BB422"/>
      <c r="BC422"/>
      <c r="BD422"/>
      <c r="BE422"/>
      <c r="BF422"/>
      <c r="BG422"/>
      <c r="BH422"/>
      <c r="BI422"/>
      <c r="BJ422"/>
      <c r="BK422"/>
      <c r="BL422"/>
      <c r="BM422"/>
      <c r="BN422"/>
      <c r="BO422"/>
      <c r="BP422"/>
      <c r="BQ422"/>
      <c r="BR422"/>
      <c r="BS422"/>
      <c r="BT422"/>
      <c r="BU422"/>
      <c r="BV422"/>
      <c r="BW422"/>
      <c r="BX422"/>
      <c r="BY422"/>
      <c r="BZ422"/>
      <c r="CA422"/>
      <c r="CB422"/>
      <c r="CC422"/>
      <c r="CD422"/>
      <c r="CE422"/>
      <c r="CF422"/>
      <c r="CG422"/>
    </row>
    <row r="423" spans="1:85" s="199" customFormat="1" ht="12" customHeight="1">
      <c r="A423"/>
      <c r="B423"/>
      <c r="C423"/>
      <c r="D423"/>
      <c r="E423"/>
      <c r="F423"/>
      <c r="G423"/>
      <c r="H423"/>
      <c r="I423"/>
      <c r="J423"/>
      <c r="K423"/>
      <c r="L423"/>
      <c r="M423"/>
      <c r="N423"/>
      <c r="O423"/>
      <c r="P423"/>
      <c r="Q423"/>
      <c r="R423"/>
      <c r="S423"/>
      <c r="T423"/>
      <c r="U423"/>
      <c r="V423"/>
      <c r="W423"/>
      <c r="X423"/>
      <c r="Y423"/>
      <c r="Z423"/>
      <c r="AA423"/>
      <c r="AB423"/>
      <c r="AC423"/>
      <c r="AD423"/>
      <c r="AE423"/>
      <c r="AF423"/>
      <c r="AG423"/>
      <c r="AH423"/>
      <c r="AI423"/>
      <c r="AJ423"/>
      <c r="AK423"/>
      <c r="AL423"/>
      <c r="AM423"/>
      <c r="AN423"/>
      <c r="AO423"/>
      <c r="AP423"/>
      <c r="AQ423"/>
      <c r="AR423"/>
      <c r="AS423"/>
      <c r="AT423"/>
      <c r="AU423"/>
      <c r="AV423"/>
      <c r="AW423"/>
      <c r="AX423"/>
      <c r="AY423"/>
      <c r="AZ423"/>
      <c r="BA423"/>
      <c r="BB423"/>
      <c r="BC423"/>
      <c r="BD423"/>
      <c r="BE423"/>
      <c r="BF423"/>
      <c r="BG423"/>
      <c r="BH423"/>
      <c r="BI423"/>
      <c r="BJ423"/>
      <c r="BK423"/>
      <c r="BL423"/>
      <c r="BM423"/>
      <c r="BN423"/>
      <c r="BO423"/>
      <c r="BP423"/>
      <c r="BQ423"/>
      <c r="BR423"/>
      <c r="BS423"/>
      <c r="BT423"/>
      <c r="BU423"/>
      <c r="BV423"/>
      <c r="BW423"/>
      <c r="BX423"/>
      <c r="BY423"/>
      <c r="BZ423"/>
      <c r="CA423"/>
      <c r="CB423"/>
      <c r="CC423"/>
      <c r="CD423"/>
      <c r="CE423"/>
      <c r="CF423"/>
      <c r="CG423"/>
    </row>
    <row r="424" spans="1:85" s="199" customFormat="1" ht="12" customHeight="1">
      <c r="A424"/>
      <c r="B424"/>
      <c r="C424"/>
      <c r="D424"/>
      <c r="E424"/>
      <c r="F424"/>
      <c r="G424"/>
      <c r="H424"/>
      <c r="I424"/>
      <c r="J424"/>
      <c r="K424"/>
      <c r="L424"/>
      <c r="M424"/>
      <c r="N424"/>
      <c r="O424"/>
      <c r="P424"/>
      <c r="Q424"/>
      <c r="R424"/>
      <c r="S424"/>
      <c r="T424"/>
      <c r="U424"/>
      <c r="V424"/>
      <c r="W424"/>
      <c r="X424"/>
      <c r="Y424"/>
      <c r="Z424"/>
      <c r="AA424"/>
      <c r="AB424"/>
      <c r="AC424"/>
      <c r="AD424"/>
      <c r="AE424"/>
      <c r="AF424"/>
      <c r="AG424"/>
      <c r="AH424"/>
      <c r="AI424"/>
      <c r="AJ424"/>
      <c r="AK424"/>
      <c r="AL424"/>
      <c r="AM424"/>
      <c r="AN424"/>
      <c r="AO424"/>
      <c r="AP424"/>
      <c r="AQ424"/>
      <c r="AR424"/>
      <c r="AS424"/>
      <c r="AT424"/>
      <c r="AU424"/>
      <c r="AV424"/>
      <c r="AW424"/>
      <c r="AX424"/>
      <c r="AY424"/>
      <c r="AZ424"/>
      <c r="BA424"/>
      <c r="BB424"/>
      <c r="BC424"/>
      <c r="BD424"/>
      <c r="BE424"/>
      <c r="BF424"/>
      <c r="BG424"/>
      <c r="BH424"/>
      <c r="BI424"/>
      <c r="BJ424"/>
      <c r="BK424"/>
      <c r="BL424"/>
      <c r="BM424"/>
      <c r="BN424"/>
      <c r="BO424"/>
      <c r="BP424"/>
      <c r="BQ424"/>
      <c r="BR424"/>
      <c r="BS424"/>
      <c r="BT424"/>
      <c r="BU424"/>
      <c r="BV424"/>
      <c r="BW424"/>
      <c r="BX424"/>
      <c r="BY424"/>
      <c r="BZ424"/>
      <c r="CA424"/>
      <c r="CB424"/>
      <c r="CC424"/>
      <c r="CD424"/>
      <c r="CE424"/>
      <c r="CF424"/>
      <c r="CG424"/>
    </row>
    <row r="425" spans="1:85" s="199" customFormat="1" ht="12" customHeight="1">
      <c r="A425"/>
      <c r="B425"/>
      <c r="C425"/>
      <c r="D425"/>
      <c r="E425"/>
      <c r="F425"/>
      <c r="G425"/>
      <c r="H425"/>
      <c r="I425"/>
      <c r="J425"/>
      <c r="K425"/>
      <c r="L425"/>
      <c r="M425"/>
      <c r="N425"/>
      <c r="O425"/>
      <c r="P425"/>
      <c r="Q425"/>
      <c r="R425"/>
      <c r="S425"/>
      <c r="T425"/>
      <c r="U425"/>
      <c r="V425"/>
      <c r="W425"/>
      <c r="X425"/>
      <c r="Y425"/>
      <c r="Z425"/>
      <c r="AA425"/>
      <c r="AB425"/>
      <c r="AC425"/>
      <c r="AD425"/>
      <c r="AE425"/>
      <c r="AF425"/>
      <c r="AG425"/>
      <c r="AH425"/>
      <c r="AI425"/>
      <c r="AJ425"/>
      <c r="AK425"/>
      <c r="AL425"/>
      <c r="AM425"/>
      <c r="AN425"/>
      <c r="AO425"/>
      <c r="AP425"/>
      <c r="AQ425"/>
      <c r="AR425"/>
      <c r="AS425"/>
      <c r="AT425"/>
      <c r="AU425"/>
      <c r="AV425"/>
      <c r="AW425"/>
      <c r="AX425"/>
      <c r="AY425"/>
      <c r="AZ425"/>
      <c r="BA425"/>
      <c r="BB425"/>
      <c r="BC425"/>
      <c r="BD425"/>
      <c r="BE425"/>
      <c r="BF425"/>
      <c r="BG425"/>
      <c r="BH425"/>
      <c r="BI425"/>
      <c r="BJ425"/>
      <c r="BK425"/>
      <c r="BL425"/>
      <c r="BM425"/>
      <c r="BN425"/>
      <c r="BO425"/>
      <c r="BP425"/>
      <c r="BQ425"/>
      <c r="BR425"/>
      <c r="BS425"/>
      <c r="BT425"/>
      <c r="BU425"/>
      <c r="BV425"/>
      <c r="BW425"/>
      <c r="BX425"/>
      <c r="BY425"/>
      <c r="BZ425"/>
      <c r="CA425"/>
      <c r="CB425"/>
      <c r="CC425"/>
      <c r="CD425"/>
      <c r="CE425"/>
      <c r="CF425"/>
      <c r="CG425"/>
    </row>
    <row r="426" spans="1:85" s="199" customFormat="1" ht="12" customHeight="1">
      <c r="A426"/>
      <c r="B426"/>
      <c r="C426"/>
      <c r="D426"/>
      <c r="E426"/>
      <c r="F426"/>
      <c r="G426"/>
      <c r="H426"/>
      <c r="I426"/>
      <c r="J426"/>
      <c r="K426"/>
      <c r="L426"/>
      <c r="M426"/>
      <c r="N426"/>
      <c r="O426"/>
      <c r="P426"/>
      <c r="Q426"/>
      <c r="R426"/>
      <c r="S426"/>
      <c r="T426"/>
      <c r="U426"/>
      <c r="V426"/>
      <c r="W426"/>
      <c r="X426"/>
      <c r="Y426"/>
      <c r="Z426"/>
      <c r="AA426"/>
      <c r="AB426"/>
      <c r="AC426"/>
      <c r="AD426"/>
      <c r="AE426"/>
      <c r="AF426"/>
      <c r="AG426"/>
      <c r="AH426"/>
      <c r="AI426"/>
      <c r="AJ426"/>
      <c r="AK426"/>
      <c r="AL426"/>
      <c r="AM426"/>
      <c r="AN426"/>
      <c r="AO426"/>
      <c r="AP426"/>
      <c r="AQ426"/>
      <c r="AR426"/>
      <c r="AS426"/>
      <c r="AT426"/>
      <c r="AU426"/>
      <c r="AV426"/>
      <c r="AW426"/>
      <c r="AX426"/>
      <c r="AY426"/>
      <c r="AZ426"/>
      <c r="BA426"/>
      <c r="BB426"/>
      <c r="BC426"/>
      <c r="BD426"/>
      <c r="BE426"/>
      <c r="BF426"/>
      <c r="BG426"/>
      <c r="BH426"/>
      <c r="BI426"/>
      <c r="BJ426"/>
      <c r="BK426"/>
      <c r="BL426"/>
      <c r="BM426"/>
      <c r="BN426"/>
      <c r="BO426"/>
      <c r="BP426"/>
      <c r="BQ426"/>
      <c r="BR426"/>
      <c r="BS426"/>
      <c r="BT426"/>
      <c r="BU426"/>
      <c r="BV426"/>
      <c r="BW426"/>
      <c r="BX426"/>
      <c r="BY426"/>
      <c r="BZ426"/>
      <c r="CA426"/>
      <c r="CB426"/>
      <c r="CC426"/>
      <c r="CD426"/>
      <c r="CE426"/>
      <c r="CF426"/>
      <c r="CG426"/>
    </row>
    <row r="427" spans="1:85" s="199" customFormat="1" ht="12" customHeight="1">
      <c r="A427"/>
      <c r="B427"/>
      <c r="C427"/>
      <c r="D427"/>
      <c r="E427"/>
      <c r="F427"/>
      <c r="G427"/>
      <c r="H427"/>
      <c r="I427"/>
      <c r="J427"/>
      <c r="K427"/>
      <c r="L427"/>
      <c r="M427"/>
      <c r="N427"/>
      <c r="O427"/>
      <c r="P427"/>
      <c r="Q427"/>
      <c r="R427"/>
      <c r="S427"/>
      <c r="T427"/>
      <c r="U427"/>
      <c r="V427"/>
      <c r="W427"/>
      <c r="X427"/>
      <c r="Y427"/>
      <c r="Z427"/>
      <c r="AA427"/>
      <c r="AB427"/>
      <c r="AC427"/>
      <c r="AD427"/>
      <c r="AE427"/>
      <c r="AF427"/>
      <c r="AG427"/>
      <c r="AH427"/>
      <c r="AI427"/>
      <c r="AJ427"/>
      <c r="AK427"/>
      <c r="AL427"/>
      <c r="AM427"/>
      <c r="AN427"/>
      <c r="AO427"/>
      <c r="AP427"/>
      <c r="AQ427"/>
      <c r="AR427"/>
      <c r="AS427"/>
      <c r="AT427"/>
      <c r="AU427"/>
      <c r="AV427"/>
      <c r="AW427"/>
      <c r="AX427"/>
      <c r="AY427"/>
      <c r="AZ427"/>
      <c r="BA427"/>
      <c r="BB427"/>
      <c r="BC427"/>
      <c r="BD427"/>
      <c r="BE427"/>
      <c r="BF427"/>
      <c r="BG427"/>
      <c r="BH427"/>
      <c r="BI427"/>
      <c r="BJ427"/>
      <c r="BK427"/>
      <c r="BL427"/>
      <c r="BM427"/>
      <c r="BN427"/>
      <c r="BO427"/>
      <c r="BP427"/>
      <c r="BQ427"/>
      <c r="BR427"/>
      <c r="BS427"/>
      <c r="BT427"/>
      <c r="BU427"/>
      <c r="BV427"/>
      <c r="BW427"/>
      <c r="BX427"/>
      <c r="BY427"/>
      <c r="BZ427"/>
      <c r="CA427"/>
      <c r="CB427"/>
      <c r="CC427"/>
      <c r="CD427"/>
      <c r="CE427"/>
      <c r="CF427"/>
      <c r="CG427"/>
    </row>
    <row r="428" spans="1:85" s="199" customFormat="1" ht="12" customHeight="1">
      <c r="A428"/>
      <c r="B428"/>
      <c r="C428"/>
      <c r="D428"/>
      <c r="E428"/>
      <c r="F428"/>
      <c r="G428"/>
      <c r="H428"/>
      <c r="I428"/>
      <c r="J428"/>
      <c r="K428"/>
      <c r="L428"/>
      <c r="M428"/>
      <c r="N428"/>
      <c r="O428"/>
      <c r="P428"/>
      <c r="Q428"/>
      <c r="R428"/>
      <c r="S428"/>
      <c r="T428"/>
      <c r="U428"/>
      <c r="V428"/>
      <c r="W428"/>
      <c r="X428"/>
      <c r="Y428"/>
      <c r="Z428"/>
      <c r="AA428"/>
      <c r="AB428"/>
      <c r="AC428"/>
      <c r="AD428"/>
      <c r="AE428"/>
      <c r="AF428"/>
      <c r="AG428"/>
      <c r="AH428"/>
      <c r="AI428"/>
      <c r="AJ428"/>
      <c r="AK428"/>
      <c r="AL428"/>
      <c r="AM428"/>
      <c r="AN428"/>
      <c r="AO428"/>
      <c r="AP428"/>
      <c r="AQ428"/>
      <c r="AR428"/>
      <c r="AS428"/>
      <c r="AT428"/>
      <c r="AU428"/>
      <c r="AV428"/>
      <c r="AW428"/>
      <c r="AX428"/>
      <c r="AY428"/>
      <c r="AZ428"/>
      <c r="BA428"/>
      <c r="BB428"/>
      <c r="BC428"/>
      <c r="BD428"/>
      <c r="BE428"/>
      <c r="BF428"/>
      <c r="BG428"/>
      <c r="BH428"/>
      <c r="BI428"/>
      <c r="BJ428"/>
      <c r="BK428"/>
      <c r="BL428"/>
      <c r="BM428"/>
      <c r="BN428"/>
      <c r="BO428"/>
      <c r="BP428"/>
      <c r="BQ428"/>
      <c r="BR428"/>
      <c r="BS428"/>
      <c r="BT428"/>
      <c r="BU428"/>
      <c r="BV428"/>
      <c r="BW428"/>
      <c r="BX428"/>
      <c r="BY428"/>
      <c r="BZ428"/>
      <c r="CA428"/>
      <c r="CB428"/>
      <c r="CC428"/>
      <c r="CD428"/>
      <c r="CE428"/>
      <c r="CF428"/>
      <c r="CG428"/>
    </row>
    <row r="429" spans="1:85" s="199" customFormat="1" ht="12" customHeight="1">
      <c r="A429"/>
      <c r="B429"/>
      <c r="C429"/>
      <c r="D429"/>
      <c r="E429"/>
      <c r="F429"/>
      <c r="G429"/>
      <c r="H429"/>
      <c r="I429"/>
      <c r="J429"/>
      <c r="K429"/>
      <c r="L429"/>
      <c r="M429"/>
      <c r="N429"/>
      <c r="O429"/>
      <c r="P429"/>
      <c r="Q429"/>
      <c r="R429"/>
      <c r="S429"/>
      <c r="T429"/>
      <c r="U429"/>
      <c r="V429"/>
      <c r="W429"/>
      <c r="X429"/>
      <c r="Y429"/>
      <c r="Z429"/>
      <c r="AA429"/>
      <c r="AB429"/>
      <c r="AC429"/>
      <c r="AD429"/>
      <c r="AE429"/>
      <c r="AF429"/>
      <c r="AG429"/>
      <c r="AH429"/>
      <c r="AI429"/>
      <c r="AJ429"/>
      <c r="AK429"/>
      <c r="AL429"/>
      <c r="AM429"/>
      <c r="AN429"/>
      <c r="AO429"/>
      <c r="AP429"/>
      <c r="AQ429"/>
      <c r="AR429"/>
      <c r="AS429"/>
      <c r="AT429"/>
      <c r="AU429"/>
      <c r="AV429"/>
      <c r="AW429"/>
      <c r="AX429"/>
      <c r="AY429"/>
      <c r="AZ429"/>
      <c r="BA429"/>
      <c r="BB429"/>
      <c r="BC429"/>
      <c r="BD429"/>
      <c r="BE429"/>
      <c r="BF429"/>
      <c r="BG429"/>
      <c r="BH429"/>
      <c r="BI429"/>
      <c r="BJ429"/>
      <c r="BK429"/>
      <c r="BL429"/>
      <c r="BM429"/>
      <c r="BN429"/>
      <c r="BO429"/>
      <c r="BP429"/>
      <c r="BQ429"/>
      <c r="BR429"/>
      <c r="BS429"/>
      <c r="BT429"/>
      <c r="BU429"/>
      <c r="BV429"/>
      <c r="BW429"/>
      <c r="BX429"/>
      <c r="BY429"/>
      <c r="BZ429"/>
      <c r="CA429"/>
      <c r="CB429"/>
      <c r="CC429"/>
      <c r="CD429"/>
      <c r="CE429"/>
      <c r="CF429"/>
      <c r="CG429"/>
    </row>
    <row r="430" spans="1:85" s="199" customFormat="1" ht="12" customHeight="1">
      <c r="A430"/>
      <c r="B430"/>
      <c r="C430"/>
      <c r="D430"/>
      <c r="E430"/>
      <c r="F430"/>
      <c r="G430"/>
      <c r="H430"/>
      <c r="I430"/>
      <c r="J430"/>
      <c r="K430"/>
      <c r="L430"/>
      <c r="M430"/>
      <c r="N430"/>
      <c r="O430"/>
      <c r="P430"/>
      <c r="Q430"/>
      <c r="R430"/>
      <c r="S430"/>
      <c r="T430"/>
      <c r="U430"/>
      <c r="V430"/>
      <c r="W430"/>
      <c r="X430"/>
      <c r="Y430"/>
      <c r="Z430"/>
      <c r="AA430"/>
      <c r="AB430"/>
      <c r="AC430"/>
      <c r="AD430"/>
      <c r="AE430"/>
      <c r="AF430"/>
      <c r="AG430"/>
      <c r="AH430"/>
      <c r="AI430"/>
      <c r="AJ430"/>
      <c r="AK430"/>
      <c r="AL430"/>
      <c r="AM430"/>
      <c r="AN430"/>
      <c r="AO430"/>
      <c r="AP430"/>
      <c r="AQ430"/>
      <c r="AR430"/>
      <c r="AS430"/>
      <c r="AT430"/>
      <c r="AU430"/>
      <c r="AV430"/>
      <c r="AW430"/>
      <c r="AX430"/>
      <c r="AY430"/>
      <c r="AZ430"/>
      <c r="BA430"/>
      <c r="BB430"/>
      <c r="BC430"/>
      <c r="BD430"/>
      <c r="BE430"/>
      <c r="BF430"/>
      <c r="BG430"/>
      <c r="BH430"/>
      <c r="BI430"/>
      <c r="BJ430"/>
      <c r="BK430"/>
      <c r="BL430"/>
      <c r="BM430"/>
      <c r="BN430"/>
      <c r="BO430"/>
      <c r="BP430"/>
      <c r="BQ430"/>
      <c r="BR430"/>
      <c r="BS430"/>
      <c r="BT430"/>
      <c r="BU430"/>
      <c r="BV430"/>
      <c r="BW430"/>
      <c r="BX430"/>
      <c r="BY430"/>
      <c r="BZ430"/>
      <c r="CA430"/>
      <c r="CB430"/>
      <c r="CC430"/>
      <c r="CD430"/>
      <c r="CE430"/>
      <c r="CF430"/>
      <c r="CG430"/>
    </row>
    <row r="431" spans="1:85" s="199" customFormat="1" ht="12" customHeight="1">
      <c r="A431"/>
      <c r="B431"/>
      <c r="C431"/>
      <c r="D431"/>
      <c r="E431"/>
      <c r="F431"/>
      <c r="G431"/>
      <c r="H431"/>
      <c r="I431"/>
      <c r="J431"/>
      <c r="K431"/>
      <c r="L431"/>
      <c r="M431"/>
      <c r="N431"/>
      <c r="O431"/>
      <c r="P431"/>
      <c r="Q431"/>
      <c r="R431"/>
      <c r="S431"/>
      <c r="T431"/>
      <c r="U431"/>
      <c r="V431"/>
      <c r="W431"/>
      <c r="X431"/>
      <c r="Y431"/>
      <c r="Z431"/>
      <c r="AA431"/>
      <c r="AB431"/>
      <c r="AC431"/>
      <c r="AD431"/>
      <c r="AE431"/>
      <c r="AF431"/>
      <c r="AG431"/>
      <c r="AH431"/>
      <c r="AI431"/>
      <c r="AJ431"/>
      <c r="AK431"/>
      <c r="AL431"/>
      <c r="AM431"/>
      <c r="AN431"/>
      <c r="AO431"/>
      <c r="AP431"/>
      <c r="AQ431"/>
      <c r="AR431"/>
      <c r="AS431"/>
      <c r="AT431"/>
      <c r="AU431"/>
      <c r="AV431"/>
      <c r="AW431"/>
      <c r="AX431"/>
      <c r="AY431"/>
      <c r="AZ431"/>
      <c r="BA431"/>
      <c r="BB431"/>
      <c r="BC431"/>
      <c r="BD431"/>
      <c r="BE431"/>
      <c r="BF431"/>
      <c r="BG431"/>
      <c r="BH431"/>
      <c r="BI431"/>
      <c r="BJ431"/>
      <c r="BK431"/>
      <c r="BL431"/>
      <c r="BM431"/>
      <c r="BN431"/>
      <c r="BO431"/>
      <c r="BP431"/>
      <c r="BQ431"/>
      <c r="BR431"/>
      <c r="BS431"/>
      <c r="BT431"/>
      <c r="BU431"/>
      <c r="BV431"/>
      <c r="BW431"/>
      <c r="BX431"/>
      <c r="BY431"/>
      <c r="BZ431"/>
      <c r="CA431"/>
      <c r="CB431"/>
      <c r="CC431"/>
      <c r="CD431"/>
      <c r="CE431"/>
      <c r="CF431"/>
      <c r="CG431"/>
    </row>
    <row r="432" spans="1:85" s="199" customFormat="1" ht="12" customHeight="1">
      <c r="A432"/>
      <c r="B432"/>
      <c r="C432"/>
      <c r="D432"/>
      <c r="E432"/>
      <c r="F432"/>
      <c r="G432"/>
      <c r="H432"/>
      <c r="I432"/>
      <c r="J432"/>
      <c r="K432"/>
      <c r="L432"/>
      <c r="M432"/>
      <c r="N432"/>
      <c r="O432"/>
      <c r="P432"/>
      <c r="Q432"/>
      <c r="R432"/>
      <c r="S432"/>
      <c r="T432"/>
      <c r="U432"/>
      <c r="V432"/>
      <c r="W432"/>
      <c r="X432"/>
      <c r="Y432"/>
      <c r="Z432"/>
      <c r="AA432"/>
      <c r="AB432"/>
      <c r="AC432"/>
      <c r="AD432"/>
      <c r="AE432"/>
      <c r="AF432"/>
      <c r="AG432"/>
      <c r="AH432"/>
      <c r="AI432"/>
      <c r="AJ432"/>
      <c r="AK432"/>
      <c r="AL432"/>
      <c r="AM432"/>
      <c r="AN432"/>
      <c r="AO432"/>
      <c r="AP432"/>
      <c r="AQ432"/>
      <c r="AR432"/>
      <c r="AS432"/>
      <c r="AT432"/>
      <c r="AU432"/>
      <c r="AV432"/>
      <c r="AW432"/>
      <c r="AX432"/>
      <c r="AY432"/>
      <c r="AZ432"/>
      <c r="BA432"/>
      <c r="BB432"/>
      <c r="BC432"/>
      <c r="BD432"/>
      <c r="BE432"/>
      <c r="BF432"/>
      <c r="BG432"/>
      <c r="BH432"/>
      <c r="BI432"/>
      <c r="BJ432"/>
      <c r="BK432"/>
      <c r="BL432"/>
      <c r="BM432"/>
      <c r="BN432"/>
      <c r="BO432"/>
      <c r="BP432"/>
      <c r="BQ432"/>
      <c r="BR432"/>
      <c r="BS432"/>
      <c r="BT432"/>
      <c r="BU432"/>
      <c r="BV432"/>
      <c r="BW432"/>
      <c r="BX432"/>
      <c r="BY432"/>
      <c r="BZ432"/>
      <c r="CA432"/>
      <c r="CB432"/>
      <c r="CC432"/>
      <c r="CD432"/>
      <c r="CE432"/>
      <c r="CF432"/>
      <c r="CG432"/>
    </row>
    <row r="433" spans="1:85" s="199" customFormat="1" ht="12" customHeight="1">
      <c r="A433"/>
      <c r="B433"/>
      <c r="C433"/>
      <c r="D433"/>
      <c r="E433"/>
      <c r="F433"/>
      <c r="G433"/>
      <c r="H433"/>
      <c r="I433"/>
      <c r="J433"/>
      <c r="K433"/>
      <c r="L433"/>
      <c r="M433"/>
      <c r="N433"/>
      <c r="O433"/>
      <c r="P433"/>
      <c r="Q433"/>
      <c r="R433"/>
      <c r="S433"/>
      <c r="T433"/>
      <c r="U433"/>
      <c r="V433"/>
      <c r="W433"/>
      <c r="X433"/>
      <c r="Y433"/>
      <c r="Z433"/>
      <c r="AA433"/>
      <c r="AB433"/>
      <c r="AC433"/>
      <c r="AD433"/>
      <c r="AE433"/>
      <c r="AF433"/>
      <c r="AG433"/>
      <c r="AH433"/>
      <c r="AI433"/>
      <c r="AJ433"/>
      <c r="AK433"/>
      <c r="AL433"/>
      <c r="AM433"/>
      <c r="AN433"/>
      <c r="AO433"/>
      <c r="AP433"/>
      <c r="AQ433"/>
      <c r="AR433"/>
      <c r="AS433"/>
      <c r="AT433"/>
      <c r="AU433"/>
      <c r="AV433"/>
      <c r="AW433"/>
      <c r="AX433"/>
      <c r="AY433"/>
      <c r="AZ433"/>
      <c r="BA433"/>
      <c r="BB433"/>
      <c r="BC433"/>
      <c r="BD433"/>
      <c r="BE433"/>
      <c r="BF433"/>
      <c r="BG433"/>
      <c r="BH433"/>
      <c r="BI433"/>
      <c r="BJ433"/>
      <c r="BK433"/>
      <c r="BL433"/>
      <c r="BM433"/>
      <c r="BN433"/>
      <c r="BO433"/>
      <c r="BP433"/>
      <c r="BQ433"/>
      <c r="BR433"/>
      <c r="BS433"/>
      <c r="BT433"/>
      <c r="BU433"/>
      <c r="BV433"/>
      <c r="BW433"/>
      <c r="BX433"/>
      <c r="BY433"/>
      <c r="BZ433"/>
      <c r="CA433"/>
      <c r="CB433"/>
      <c r="CC433"/>
      <c r="CD433"/>
      <c r="CE433"/>
      <c r="CF433"/>
      <c r="CG433"/>
    </row>
    <row r="434" spans="1:85" s="199" customFormat="1" ht="12" customHeight="1">
      <c r="A434"/>
      <c r="B434"/>
      <c r="C434"/>
      <c r="D434"/>
      <c r="E434"/>
      <c r="F434"/>
      <c r="G434"/>
      <c r="H434"/>
      <c r="I434"/>
      <c r="J434"/>
      <c r="K434"/>
      <c r="L434"/>
      <c r="M434"/>
      <c r="N434"/>
      <c r="O434"/>
      <c r="P434"/>
      <c r="Q434"/>
      <c r="R434"/>
      <c r="S434"/>
      <c r="T434"/>
      <c r="U434"/>
      <c r="V434"/>
      <c r="W434"/>
      <c r="X434"/>
      <c r="Y434"/>
      <c r="Z434"/>
      <c r="AA434"/>
      <c r="AB434"/>
      <c r="AC434"/>
      <c r="AD434"/>
      <c r="AE434"/>
      <c r="AF434"/>
      <c r="AG434"/>
      <c r="AH434"/>
      <c r="AI434"/>
      <c r="AJ434"/>
      <c r="AK434"/>
      <c r="AL434"/>
      <c r="AM434"/>
      <c r="AN434"/>
      <c r="AO434"/>
      <c r="AP434"/>
      <c r="AQ434"/>
      <c r="AR434"/>
      <c r="AS434"/>
      <c r="AT434"/>
      <c r="AU434"/>
      <c r="AV434"/>
      <c r="AW434"/>
      <c r="AX434"/>
      <c r="AY434"/>
      <c r="AZ434"/>
      <c r="BA434"/>
      <c r="BB434"/>
      <c r="BC434"/>
      <c r="BD434"/>
      <c r="BE434"/>
      <c r="BF434"/>
      <c r="BG434"/>
      <c r="BH434"/>
      <c r="BI434"/>
      <c r="BJ434"/>
      <c r="BK434"/>
      <c r="BL434"/>
      <c r="BM434"/>
      <c r="BN434"/>
      <c r="BO434"/>
      <c r="BP434"/>
      <c r="BQ434"/>
      <c r="BR434"/>
      <c r="BS434"/>
      <c r="BT434"/>
      <c r="BU434"/>
      <c r="BV434"/>
      <c r="BW434"/>
      <c r="BX434"/>
      <c r="BY434"/>
      <c r="BZ434"/>
      <c r="CA434"/>
      <c r="CB434"/>
      <c r="CC434"/>
      <c r="CD434"/>
      <c r="CE434"/>
      <c r="CF434"/>
      <c r="CG434"/>
    </row>
    <row r="435" spans="1:85" s="199" customFormat="1" ht="12" customHeight="1">
      <c r="A435"/>
      <c r="B435"/>
      <c r="C435"/>
      <c r="D435"/>
      <c r="E435"/>
      <c r="F435"/>
      <c r="G435"/>
      <c r="H435"/>
      <c r="I435"/>
      <c r="J435"/>
      <c r="K435"/>
      <c r="L435"/>
      <c r="M435"/>
      <c r="N435"/>
      <c r="O435"/>
      <c r="P435"/>
      <c r="Q435"/>
      <c r="R435"/>
      <c r="S435"/>
      <c r="T435"/>
      <c r="U435"/>
      <c r="V435"/>
      <c r="W435"/>
      <c r="X435"/>
      <c r="Y435"/>
      <c r="Z435"/>
      <c r="AA435"/>
      <c r="AB435"/>
      <c r="AC435"/>
      <c r="AD435"/>
      <c r="AE435"/>
      <c r="AF435"/>
      <c r="AG435"/>
      <c r="AH435"/>
      <c r="AI435"/>
      <c r="AJ435"/>
      <c r="AK435"/>
      <c r="AL435"/>
      <c r="AM435"/>
      <c r="AN435"/>
      <c r="AO435"/>
      <c r="AP435"/>
      <c r="AQ435"/>
      <c r="AR435"/>
      <c r="AS435"/>
      <c r="AT435"/>
      <c r="AU435"/>
      <c r="AV435"/>
      <c r="AW435"/>
      <c r="AX435"/>
      <c r="AY435"/>
      <c r="AZ435"/>
      <c r="BA435"/>
      <c r="BB435"/>
      <c r="BC435"/>
      <c r="BD435"/>
      <c r="BE435"/>
      <c r="BF435"/>
      <c r="BG435"/>
      <c r="BH435"/>
      <c r="BI435"/>
      <c r="BJ435"/>
      <c r="BK435"/>
      <c r="BL435"/>
      <c r="BM435"/>
      <c r="BN435"/>
      <c r="BO435"/>
      <c r="BP435"/>
      <c r="BQ435"/>
      <c r="BR435"/>
      <c r="BS435"/>
      <c r="BT435"/>
      <c r="BU435"/>
      <c r="BV435"/>
      <c r="BW435"/>
      <c r="BX435"/>
      <c r="BY435"/>
      <c r="BZ435"/>
      <c r="CA435"/>
      <c r="CB435"/>
      <c r="CC435"/>
      <c r="CD435"/>
      <c r="CE435"/>
      <c r="CF435"/>
      <c r="CG435"/>
    </row>
    <row r="436" spans="1:85" s="199" customFormat="1" ht="12" customHeight="1">
      <c r="A436"/>
      <c r="B436"/>
      <c r="C436"/>
      <c r="D436"/>
      <c r="E436"/>
      <c r="F436"/>
      <c r="G436"/>
      <c r="H436"/>
      <c r="I436"/>
      <c r="J436"/>
      <c r="K436"/>
      <c r="L436"/>
      <c r="M436"/>
      <c r="N436"/>
      <c r="O436"/>
      <c r="P436"/>
      <c r="Q436"/>
      <c r="R436"/>
      <c r="S436"/>
      <c r="T436"/>
      <c r="U436"/>
      <c r="V436"/>
      <c r="W436"/>
      <c r="X436"/>
      <c r="Y436"/>
      <c r="Z436"/>
      <c r="AA436"/>
      <c r="AB436"/>
      <c r="AC436"/>
      <c r="AD436"/>
      <c r="AE436"/>
      <c r="AF436"/>
      <c r="AG436"/>
      <c r="AH436"/>
      <c r="AI436"/>
      <c r="AJ436"/>
      <c r="AK436"/>
      <c r="AL436"/>
      <c r="AM436"/>
      <c r="AN436"/>
      <c r="AO436"/>
      <c r="AP436"/>
      <c r="AQ436"/>
      <c r="AR436"/>
      <c r="AS436"/>
      <c r="AT436"/>
      <c r="AU436"/>
      <c r="AV436"/>
      <c r="AW436"/>
      <c r="AX436"/>
      <c r="AY436"/>
      <c r="AZ436"/>
      <c r="BA436"/>
      <c r="BB436"/>
      <c r="BC436"/>
      <c r="BD436"/>
      <c r="BE436"/>
      <c r="BF436"/>
      <c r="BG436"/>
      <c r="BH436"/>
      <c r="BI436"/>
      <c r="BJ436"/>
      <c r="BK436"/>
      <c r="BL436"/>
      <c r="BM436"/>
      <c r="BN436"/>
      <c r="BO436"/>
      <c r="BP436"/>
      <c r="BQ436"/>
      <c r="BR436"/>
      <c r="BS436"/>
      <c r="BT436"/>
      <c r="BU436"/>
      <c r="BV436"/>
      <c r="BW436"/>
      <c r="BX436"/>
      <c r="BY436"/>
      <c r="BZ436"/>
      <c r="CA436"/>
      <c r="CB436"/>
      <c r="CC436"/>
      <c r="CD436"/>
      <c r="CE436"/>
      <c r="CF436"/>
      <c r="CG436"/>
    </row>
    <row r="437" spans="1:85" s="199" customFormat="1" ht="12" customHeight="1">
      <c r="A437"/>
      <c r="B437"/>
      <c r="C437"/>
      <c r="D437"/>
      <c r="E437"/>
      <c r="F437"/>
      <c r="G437"/>
      <c r="H437"/>
      <c r="I437"/>
      <c r="J437"/>
      <c r="K437"/>
      <c r="L437"/>
      <c r="M437"/>
      <c r="N437"/>
      <c r="O437"/>
      <c r="P437"/>
      <c r="Q437"/>
      <c r="R437"/>
      <c r="S437"/>
      <c r="T437"/>
      <c r="U437"/>
      <c r="V437"/>
      <c r="W437"/>
      <c r="X437"/>
      <c r="Y437"/>
      <c r="Z437"/>
      <c r="AA437"/>
      <c r="AB437"/>
      <c r="AC437"/>
      <c r="AD437"/>
      <c r="AE437"/>
      <c r="AF437"/>
      <c r="AG437"/>
      <c r="AH437"/>
      <c r="AI437"/>
      <c r="AJ437"/>
      <c r="AK437"/>
      <c r="AL437"/>
      <c r="AM437"/>
      <c r="AN437"/>
      <c r="AO437"/>
      <c r="AP437"/>
      <c r="AQ437"/>
      <c r="AR437"/>
      <c r="AS437"/>
      <c r="AT437"/>
      <c r="AU437"/>
      <c r="AV437"/>
      <c r="AW437"/>
      <c r="AX437"/>
      <c r="AY437"/>
      <c r="AZ437"/>
      <c r="BA437"/>
      <c r="BB437"/>
      <c r="BC437"/>
      <c r="BD437"/>
      <c r="BE437"/>
      <c r="BF437"/>
      <c r="BG437"/>
      <c r="BH437"/>
      <c r="BI437"/>
      <c r="BJ437"/>
      <c r="BK437"/>
      <c r="BL437"/>
      <c r="BM437"/>
      <c r="BN437"/>
      <c r="BO437"/>
      <c r="BP437"/>
      <c r="BQ437"/>
      <c r="BR437"/>
      <c r="BS437"/>
      <c r="BT437"/>
      <c r="BU437"/>
      <c r="BV437"/>
      <c r="BW437"/>
      <c r="BX437"/>
      <c r="BY437"/>
      <c r="BZ437"/>
      <c r="CA437"/>
      <c r="CB437"/>
      <c r="CC437"/>
      <c r="CD437"/>
      <c r="CE437"/>
      <c r="CF437"/>
      <c r="CG437"/>
    </row>
    <row r="438" spans="1:85" s="199" customFormat="1" ht="12" customHeight="1">
      <c r="A438"/>
      <c r="B438"/>
      <c r="C438"/>
      <c r="D438"/>
      <c r="E438"/>
      <c r="F438"/>
      <c r="G438"/>
      <c r="H438"/>
      <c r="I438"/>
      <c r="J438"/>
      <c r="K438"/>
      <c r="L438"/>
      <c r="M438"/>
      <c r="N438"/>
      <c r="O438"/>
      <c r="P438"/>
      <c r="Q438"/>
      <c r="R438"/>
      <c r="S438"/>
      <c r="T438"/>
      <c r="U438"/>
      <c r="V438"/>
      <c r="W438"/>
      <c r="X438"/>
      <c r="Y438"/>
      <c r="Z438"/>
      <c r="AA438"/>
      <c r="AB438"/>
      <c r="AC438"/>
      <c r="AD438"/>
      <c r="AE438"/>
      <c r="AF438"/>
      <c r="AG438"/>
      <c r="AH438"/>
      <c r="AI438"/>
      <c r="AJ438"/>
      <c r="AK438"/>
      <c r="AL438"/>
      <c r="AM438"/>
      <c r="AN438"/>
      <c r="AO438"/>
      <c r="AP438"/>
      <c r="AQ438"/>
      <c r="AR438"/>
      <c r="AS438"/>
      <c r="AT438"/>
      <c r="AU438"/>
      <c r="AV438"/>
      <c r="AW438"/>
      <c r="AX438"/>
      <c r="AY438"/>
      <c r="AZ438"/>
      <c r="BA438"/>
      <c r="BB438"/>
      <c r="BC438"/>
      <c r="BD438"/>
      <c r="BE438"/>
      <c r="BF438"/>
      <c r="BG438"/>
      <c r="BH438"/>
      <c r="BI438"/>
      <c r="BJ438"/>
      <c r="BK438"/>
      <c r="BL438"/>
      <c r="BM438"/>
      <c r="BN438"/>
      <c r="BO438"/>
      <c r="BP438"/>
      <c r="BQ438"/>
      <c r="BR438"/>
      <c r="BS438"/>
      <c r="BT438"/>
      <c r="BU438"/>
      <c r="BV438"/>
      <c r="BW438"/>
      <c r="BX438"/>
      <c r="BY438"/>
      <c r="BZ438"/>
      <c r="CA438"/>
      <c r="CB438"/>
      <c r="CC438"/>
      <c r="CD438"/>
      <c r="CE438"/>
      <c r="CF438"/>
      <c r="CG438"/>
    </row>
    <row r="439" spans="1:85" s="199" customFormat="1" ht="12" customHeight="1">
      <c r="A439"/>
      <c r="B439"/>
      <c r="C439"/>
      <c r="D439"/>
      <c r="E439"/>
      <c r="F439"/>
      <c r="G439"/>
      <c r="H439"/>
      <c r="I439"/>
      <c r="J439"/>
      <c r="K439"/>
      <c r="L439"/>
      <c r="M439"/>
      <c r="N439"/>
      <c r="O439"/>
      <c r="P439"/>
      <c r="Q439"/>
      <c r="R439"/>
      <c r="S439"/>
      <c r="T439"/>
      <c r="U439"/>
      <c r="V439"/>
      <c r="W439"/>
      <c r="X439"/>
      <c r="Y439"/>
      <c r="Z439"/>
      <c r="AA439"/>
      <c r="AB439"/>
      <c r="AC439"/>
      <c r="AD439"/>
      <c r="AE439"/>
      <c r="AF439"/>
      <c r="AG439"/>
      <c r="AH439"/>
      <c r="AI439"/>
      <c r="AJ439"/>
      <c r="AK439"/>
      <c r="AL439"/>
      <c r="AM439"/>
      <c r="AN439"/>
      <c r="AO439"/>
      <c r="AP439"/>
      <c r="AQ439"/>
      <c r="AR439"/>
      <c r="AS439"/>
      <c r="AT439"/>
      <c r="AU439"/>
      <c r="AV439"/>
      <c r="AW439"/>
      <c r="AX439"/>
      <c r="AY439"/>
      <c r="AZ439"/>
      <c r="BA439"/>
      <c r="BB439"/>
      <c r="BC439"/>
      <c r="BD439"/>
      <c r="BE439"/>
      <c r="BF439"/>
      <c r="BG439"/>
      <c r="BH439"/>
      <c r="BI439"/>
      <c r="BJ439"/>
      <c r="BK439"/>
      <c r="BL439"/>
      <c r="BM439"/>
      <c r="BN439"/>
      <c r="BO439"/>
      <c r="BP439"/>
      <c r="BQ439"/>
      <c r="BR439"/>
      <c r="BS439"/>
      <c r="BT439"/>
      <c r="BU439"/>
      <c r="BV439"/>
      <c r="BW439"/>
      <c r="BX439"/>
      <c r="BY439"/>
      <c r="BZ439"/>
      <c r="CA439"/>
      <c r="CB439"/>
      <c r="CC439"/>
      <c r="CD439"/>
      <c r="CE439"/>
      <c r="CF439"/>
      <c r="CG439"/>
    </row>
    <row r="440" spans="1:85" s="199" customFormat="1" ht="12" customHeight="1">
      <c r="A440"/>
      <c r="B440"/>
      <c r="C440"/>
      <c r="D440"/>
      <c r="E440"/>
      <c r="F440"/>
      <c r="G440"/>
      <c r="H440"/>
      <c r="I440"/>
      <c r="J440"/>
      <c r="K440"/>
      <c r="L440"/>
      <c r="M440"/>
      <c r="N440"/>
      <c r="O440"/>
      <c r="P440"/>
      <c r="Q440"/>
      <c r="R440"/>
      <c r="S440"/>
      <c r="T440"/>
      <c r="U440"/>
      <c r="V440"/>
      <c r="W440"/>
      <c r="X440"/>
      <c r="Y440"/>
      <c r="Z440"/>
      <c r="AA440"/>
      <c r="AB440"/>
      <c r="AC440"/>
      <c r="AD440"/>
      <c r="AE440"/>
      <c r="AF440"/>
      <c r="AG440"/>
      <c r="AH440"/>
      <c r="AI440"/>
      <c r="AJ440"/>
      <c r="AK440"/>
      <c r="AL440"/>
      <c r="AM440"/>
      <c r="AN440"/>
      <c r="AO440"/>
      <c r="AP440"/>
      <c r="AQ440"/>
      <c r="AR440"/>
      <c r="AS440"/>
      <c r="AT440"/>
      <c r="AU440"/>
      <c r="AV440"/>
      <c r="AW440"/>
      <c r="AX440"/>
      <c r="AY440"/>
      <c r="AZ440"/>
      <c r="BA440"/>
      <c r="BB440"/>
      <c r="BC440"/>
      <c r="BD440"/>
      <c r="BE440"/>
      <c r="BF440"/>
      <c r="BG440"/>
      <c r="BH440"/>
      <c r="BI440"/>
      <c r="BJ440"/>
      <c r="BK440"/>
      <c r="BL440"/>
      <c r="BM440"/>
      <c r="BN440"/>
      <c r="BO440"/>
      <c r="BP440"/>
      <c r="BQ440"/>
      <c r="BR440"/>
      <c r="BS440"/>
      <c r="BT440"/>
      <c r="BU440"/>
      <c r="BV440"/>
      <c r="BW440"/>
      <c r="BX440"/>
      <c r="BY440"/>
      <c r="BZ440"/>
      <c r="CA440"/>
      <c r="CB440"/>
      <c r="CC440"/>
      <c r="CD440"/>
      <c r="CE440"/>
      <c r="CF440"/>
      <c r="CG440"/>
    </row>
    <row r="441" spans="1:85" s="199" customFormat="1" ht="12" customHeight="1">
      <c r="A441"/>
      <c r="B441"/>
      <c r="C441"/>
      <c r="D441"/>
      <c r="E441"/>
      <c r="F441"/>
      <c r="G441"/>
      <c r="H441"/>
      <c r="I441"/>
      <c r="J441"/>
      <c r="K441"/>
      <c r="L441"/>
      <c r="M441"/>
      <c r="N441"/>
      <c r="O441"/>
      <c r="P441"/>
      <c r="Q441"/>
      <c r="R441"/>
      <c r="S441"/>
      <c r="T441"/>
      <c r="U441"/>
      <c r="V441"/>
      <c r="W441"/>
      <c r="X441"/>
      <c r="Y441"/>
      <c r="Z441"/>
      <c r="AA441"/>
      <c r="AB441"/>
      <c r="AC441"/>
      <c r="AD441"/>
      <c r="AE441"/>
      <c r="AF441"/>
      <c r="AG441"/>
      <c r="AH441"/>
      <c r="AI441"/>
      <c r="AJ441"/>
      <c r="AK441"/>
      <c r="AL441"/>
      <c r="AM441"/>
      <c r="AN441"/>
      <c r="AO441"/>
      <c r="AP441"/>
      <c r="AQ441"/>
      <c r="AR441"/>
      <c r="AS441"/>
      <c r="AT441"/>
      <c r="AU441"/>
      <c r="AV441"/>
      <c r="AW441"/>
      <c r="AX441"/>
      <c r="AY441"/>
      <c r="AZ441"/>
      <c r="BA441"/>
      <c r="BB441"/>
      <c r="BC441"/>
      <c r="BD441"/>
      <c r="BE441"/>
      <c r="BF441"/>
      <c r="BG441"/>
      <c r="BH441"/>
      <c r="BI441"/>
      <c r="BJ441"/>
      <c r="BK441"/>
      <c r="BL441"/>
      <c r="BM441"/>
      <c r="BN441"/>
      <c r="BO441"/>
      <c r="BP441"/>
      <c r="BQ441"/>
      <c r="BR441"/>
      <c r="BS441"/>
      <c r="BT441"/>
      <c r="BU441"/>
      <c r="BV441"/>
      <c r="BW441"/>
      <c r="BX441"/>
      <c r="BY441"/>
      <c r="BZ441"/>
      <c r="CA441"/>
      <c r="CB441"/>
      <c r="CC441"/>
      <c r="CD441"/>
      <c r="CE441"/>
      <c r="CF441"/>
      <c r="CG441"/>
    </row>
    <row r="442" spans="1:85" s="199" customFormat="1" ht="12" customHeight="1">
      <c r="A442"/>
      <c r="B442"/>
      <c r="C442"/>
      <c r="D442"/>
      <c r="E442"/>
      <c r="F442"/>
      <c r="G442"/>
      <c r="H442"/>
      <c r="I442"/>
      <c r="J442"/>
      <c r="K442"/>
      <c r="L442"/>
      <c r="M442"/>
      <c r="N442"/>
      <c r="O442"/>
      <c r="P442"/>
      <c r="Q442"/>
      <c r="R442"/>
      <c r="S442"/>
      <c r="T442"/>
      <c r="U442"/>
      <c r="V442"/>
      <c r="W442"/>
      <c r="X442"/>
      <c r="Y442"/>
      <c r="Z442"/>
      <c r="AA442"/>
      <c r="AB442"/>
      <c r="AC442"/>
      <c r="AD442"/>
      <c r="AE442"/>
      <c r="AF442"/>
      <c r="AG442"/>
      <c r="AH442"/>
      <c r="AI442"/>
      <c r="AJ442"/>
      <c r="AK442"/>
      <c r="AL442"/>
      <c r="AM442"/>
      <c r="AN442"/>
      <c r="AO442"/>
      <c r="AP442"/>
      <c r="AQ442"/>
      <c r="AR442"/>
      <c r="AS442"/>
      <c r="AT442"/>
      <c r="AU442"/>
      <c r="AV442"/>
      <c r="AW442"/>
      <c r="AX442"/>
      <c r="AY442"/>
      <c r="AZ442"/>
      <c r="BA442"/>
      <c r="BB442"/>
      <c r="BC442"/>
      <c r="BD442"/>
      <c r="BE442"/>
      <c r="BF442"/>
      <c r="BG442"/>
      <c r="BH442"/>
      <c r="BI442"/>
      <c r="BJ442"/>
      <c r="BK442"/>
      <c r="BL442"/>
      <c r="BM442"/>
      <c r="BN442"/>
      <c r="BO442"/>
      <c r="BP442"/>
      <c r="BQ442"/>
      <c r="BR442"/>
      <c r="BS442"/>
      <c r="BT442"/>
      <c r="BU442"/>
      <c r="BV442"/>
      <c r="BW442"/>
      <c r="BX442"/>
      <c r="BY442"/>
      <c r="BZ442"/>
      <c r="CA442"/>
      <c r="CB442"/>
      <c r="CC442"/>
      <c r="CD442"/>
      <c r="CE442"/>
      <c r="CF442"/>
      <c r="CG442"/>
    </row>
    <row r="443" spans="1:85" s="199" customFormat="1" ht="12" customHeight="1">
      <c r="A443"/>
      <c r="B443"/>
      <c r="C443"/>
      <c r="D443"/>
      <c r="E443"/>
      <c r="F443"/>
      <c r="G443"/>
      <c r="H443"/>
      <c r="I443"/>
      <c r="J443"/>
      <c r="K443"/>
      <c r="L443"/>
      <c r="M443"/>
      <c r="N443"/>
      <c r="O443"/>
      <c r="P443"/>
      <c r="Q443"/>
      <c r="R443"/>
      <c r="S443"/>
      <c r="T443"/>
      <c r="U443"/>
      <c r="V443"/>
      <c r="W443"/>
      <c r="X443"/>
      <c r="Y443"/>
      <c r="Z443"/>
      <c r="AA443"/>
      <c r="AB443"/>
      <c r="AC443"/>
      <c r="AD443"/>
      <c r="AE443"/>
      <c r="AF443"/>
      <c r="AG443"/>
      <c r="AH443"/>
      <c r="AI443"/>
      <c r="AJ443"/>
      <c r="AK443"/>
      <c r="AL443"/>
      <c r="AM443"/>
      <c r="AN443"/>
      <c r="AO443"/>
      <c r="AP443"/>
      <c r="AQ443"/>
      <c r="AR443"/>
      <c r="AS443"/>
      <c r="AT443"/>
      <c r="AU443"/>
      <c r="AV443"/>
      <c r="AW443"/>
      <c r="AX443"/>
      <c r="AY443"/>
      <c r="AZ443"/>
      <c r="BA443"/>
      <c r="BB443"/>
      <c r="BC443"/>
      <c r="BD443"/>
      <c r="BE443"/>
      <c r="BF443"/>
      <c r="BG443"/>
      <c r="BH443"/>
      <c r="BI443"/>
      <c r="BJ443"/>
      <c r="BK443"/>
      <c r="BL443"/>
      <c r="BM443"/>
      <c r="BN443"/>
      <c r="BO443"/>
      <c r="BP443"/>
      <c r="BQ443"/>
      <c r="BR443"/>
      <c r="BS443"/>
      <c r="BT443"/>
      <c r="BU443"/>
      <c r="BV443"/>
      <c r="BW443"/>
      <c r="BX443"/>
      <c r="BY443"/>
      <c r="BZ443"/>
      <c r="CA443"/>
      <c r="CB443"/>
      <c r="CC443"/>
      <c r="CD443"/>
      <c r="CE443"/>
      <c r="CF443"/>
      <c r="CG443"/>
    </row>
    <row r="444" spans="1:85" s="199" customFormat="1" ht="12" customHeight="1">
      <c r="A444"/>
      <c r="B444"/>
      <c r="C444"/>
      <c r="D444"/>
      <c r="E444"/>
      <c r="F444"/>
      <c r="G444"/>
      <c r="H444"/>
      <c r="I444"/>
      <c r="J444"/>
      <c r="K444"/>
      <c r="L444"/>
      <c r="M444"/>
      <c r="N444"/>
      <c r="O444"/>
      <c r="P444"/>
      <c r="Q444"/>
      <c r="R444"/>
      <c r="S444"/>
      <c r="T444"/>
      <c r="U444"/>
      <c r="V444"/>
      <c r="W444"/>
      <c r="X444"/>
      <c r="Y444"/>
      <c r="Z444"/>
      <c r="AA444"/>
      <c r="AB444"/>
      <c r="AC444"/>
      <c r="AD444"/>
      <c r="AE444"/>
      <c r="AF444"/>
      <c r="AG444"/>
      <c r="AH444"/>
      <c r="AI444"/>
      <c r="AJ444"/>
      <c r="AK444"/>
      <c r="AL444"/>
      <c r="AM444"/>
      <c r="AN444"/>
      <c r="AO444"/>
      <c r="AP444"/>
      <c r="AQ444"/>
      <c r="AR444"/>
      <c r="AS444"/>
      <c r="AT444"/>
      <c r="AU444"/>
      <c r="AV444"/>
      <c r="AW444"/>
      <c r="AX444"/>
      <c r="AY444"/>
      <c r="AZ444"/>
      <c r="BA444"/>
      <c r="BB444"/>
      <c r="BC444"/>
      <c r="BD444"/>
      <c r="BE444"/>
      <c r="BF444"/>
      <c r="BG444"/>
      <c r="BH444"/>
      <c r="BI444"/>
      <c r="BJ444"/>
      <c r="BK444"/>
      <c r="BL444"/>
      <c r="BM444"/>
      <c r="BN444"/>
      <c r="BO444"/>
      <c r="BP444"/>
      <c r="BQ444"/>
      <c r="BR444"/>
      <c r="BS444"/>
      <c r="BT444"/>
      <c r="BU444"/>
      <c r="BV444"/>
      <c r="BW444"/>
      <c r="BX444"/>
      <c r="BY444"/>
      <c r="BZ444"/>
      <c r="CA444"/>
      <c r="CB444"/>
      <c r="CC444"/>
      <c r="CD444"/>
      <c r="CE444"/>
      <c r="CF444"/>
      <c r="CG444"/>
    </row>
    <row r="445" spans="1:85" s="199" customFormat="1" ht="12" customHeight="1">
      <c r="A445"/>
      <c r="B445"/>
      <c r="C445"/>
      <c r="D445"/>
      <c r="E445"/>
      <c r="F445"/>
      <c r="G445"/>
      <c r="H445"/>
      <c r="I445"/>
      <c r="J445"/>
      <c r="K445"/>
      <c r="L445"/>
      <c r="M445"/>
      <c r="N445"/>
      <c r="O445"/>
      <c r="P445"/>
      <c r="Q445"/>
      <c r="R445"/>
      <c r="S445"/>
      <c r="T445"/>
      <c r="U445"/>
      <c r="V445"/>
      <c r="W445"/>
      <c r="X445"/>
      <c r="Y445"/>
      <c r="Z445"/>
      <c r="AA445"/>
      <c r="AB445"/>
      <c r="AC445"/>
      <c r="AD445"/>
      <c r="AE445"/>
      <c r="AF445"/>
      <c r="AG445"/>
      <c r="AH445"/>
      <c r="AI445"/>
      <c r="AJ445"/>
      <c r="AK445"/>
      <c r="AL445"/>
      <c r="AM445"/>
      <c r="AN445"/>
      <c r="AO445"/>
      <c r="AP445"/>
      <c r="AQ445"/>
      <c r="AR445"/>
      <c r="AS445"/>
      <c r="AT445"/>
      <c r="AU445"/>
      <c r="AV445"/>
      <c r="AW445"/>
      <c r="AX445"/>
      <c r="AY445"/>
      <c r="AZ445"/>
      <c r="BA445"/>
      <c r="BB445"/>
      <c r="BC445"/>
      <c r="BD445"/>
      <c r="BE445"/>
      <c r="BF445"/>
      <c r="BG445"/>
      <c r="BH445"/>
      <c r="BI445"/>
      <c r="BJ445"/>
      <c r="BK445"/>
      <c r="BL445"/>
      <c r="BM445"/>
      <c r="BN445"/>
      <c r="BO445"/>
      <c r="BP445"/>
      <c r="BQ445"/>
      <c r="BR445"/>
      <c r="BS445"/>
      <c r="BT445"/>
      <c r="BU445"/>
      <c r="BV445"/>
      <c r="BW445"/>
      <c r="BX445"/>
      <c r="BY445"/>
      <c r="BZ445"/>
      <c r="CA445"/>
      <c r="CB445"/>
      <c r="CC445"/>
      <c r="CD445"/>
      <c r="CE445"/>
      <c r="CF445"/>
      <c r="CG445"/>
    </row>
    <row r="446" spans="1:85" s="199" customFormat="1" ht="12" customHeight="1">
      <c r="A446"/>
      <c r="B446"/>
      <c r="C446"/>
      <c r="D446"/>
      <c r="E446"/>
      <c r="F446"/>
      <c r="G446"/>
      <c r="H446"/>
      <c r="I446"/>
      <c r="J446"/>
      <c r="K446"/>
      <c r="L446"/>
      <c r="M446"/>
      <c r="N446"/>
      <c r="O446"/>
      <c r="P446"/>
      <c r="Q446"/>
      <c r="R446"/>
      <c r="S446"/>
      <c r="T446"/>
      <c r="U446"/>
      <c r="V446"/>
      <c r="W446"/>
      <c r="X446"/>
      <c r="Y446"/>
      <c r="Z446"/>
      <c r="AA446"/>
      <c r="AB446"/>
      <c r="AC446"/>
      <c r="AD446"/>
      <c r="AE446"/>
      <c r="AF446"/>
      <c r="AG446"/>
      <c r="AH446"/>
      <c r="AI446"/>
      <c r="AJ446"/>
      <c r="AK446"/>
      <c r="AL446"/>
      <c r="AM446"/>
      <c r="AN446"/>
      <c r="AO446"/>
      <c r="AP446"/>
      <c r="AQ446"/>
      <c r="AR446"/>
      <c r="AS446"/>
      <c r="AT446"/>
      <c r="AU446"/>
      <c r="AV446"/>
      <c r="AW446"/>
      <c r="AX446"/>
      <c r="AY446"/>
      <c r="AZ446"/>
      <c r="BA446"/>
      <c r="BB446"/>
      <c r="BC446"/>
      <c r="BD446"/>
      <c r="BE446"/>
      <c r="BF446"/>
      <c r="BG446"/>
      <c r="BH446"/>
      <c r="BI446"/>
      <c r="BJ446"/>
      <c r="BK446"/>
      <c r="BL446"/>
      <c r="BM446"/>
      <c r="BN446"/>
      <c r="BO446"/>
      <c r="BP446"/>
      <c r="BQ446"/>
      <c r="BR446"/>
      <c r="BS446"/>
      <c r="BT446"/>
      <c r="BU446"/>
      <c r="BV446"/>
      <c r="BW446"/>
      <c r="BX446"/>
      <c r="BY446"/>
      <c r="BZ446"/>
      <c r="CA446"/>
      <c r="CB446"/>
      <c r="CC446"/>
      <c r="CD446"/>
      <c r="CE446"/>
      <c r="CF446"/>
      <c r="CG446"/>
    </row>
    <row r="447" spans="1:85" s="199" customFormat="1" ht="12" customHeight="1">
      <c r="A447"/>
      <c r="B447"/>
      <c r="C447"/>
      <c r="D447"/>
      <c r="E447"/>
      <c r="F447"/>
      <c r="G447"/>
      <c r="H447"/>
      <c r="I447"/>
      <c r="J447"/>
      <c r="K447"/>
      <c r="L447"/>
      <c r="M447"/>
      <c r="N447"/>
      <c r="O447"/>
      <c r="P447"/>
      <c r="Q447"/>
      <c r="R447"/>
      <c r="S447"/>
      <c r="T447"/>
      <c r="U447"/>
      <c r="V447"/>
      <c r="W447"/>
      <c r="X447"/>
      <c r="Y447"/>
      <c r="Z447"/>
      <c r="AA447"/>
      <c r="AB447"/>
      <c r="AC447"/>
      <c r="AD447"/>
      <c r="AE447"/>
      <c r="AF447"/>
      <c r="AG447"/>
      <c r="AH447"/>
      <c r="AI447"/>
      <c r="AJ447"/>
      <c r="AK447"/>
      <c r="AL447"/>
      <c r="AM447"/>
      <c r="AN447"/>
      <c r="AO447"/>
      <c r="AP447"/>
      <c r="AQ447"/>
      <c r="AR447"/>
      <c r="AS447"/>
      <c r="AT447"/>
      <c r="AU447"/>
      <c r="AV447"/>
      <c r="AW447"/>
      <c r="AX447"/>
      <c r="AY447"/>
      <c r="AZ447"/>
      <c r="BA447"/>
      <c r="BB447"/>
      <c r="BC447"/>
      <c r="BD447"/>
      <c r="BE447"/>
      <c r="BF447"/>
      <c r="BG447"/>
      <c r="BH447"/>
      <c r="BI447"/>
      <c r="BJ447"/>
      <c r="BK447"/>
      <c r="BL447"/>
      <c r="BM447"/>
      <c r="BN447"/>
      <c r="BO447"/>
      <c r="BP447"/>
      <c r="BQ447"/>
      <c r="BR447"/>
      <c r="BS447"/>
      <c r="BT447"/>
      <c r="BU447"/>
      <c r="BV447"/>
      <c r="BW447"/>
      <c r="BX447"/>
      <c r="BY447"/>
      <c r="BZ447"/>
      <c r="CA447"/>
      <c r="CB447"/>
      <c r="CC447"/>
      <c r="CD447"/>
      <c r="CE447"/>
      <c r="CF447"/>
      <c r="CG447"/>
    </row>
    <row r="448" spans="1:85" s="199" customFormat="1" ht="12" customHeight="1">
      <c r="A448"/>
      <c r="B448"/>
      <c r="C448"/>
      <c r="D448"/>
      <c r="E448"/>
      <c r="F448"/>
      <c r="G448"/>
      <c r="H448"/>
      <c r="I448"/>
      <c r="J448"/>
      <c r="K448"/>
      <c r="L448"/>
      <c r="M448"/>
      <c r="N448"/>
      <c r="O448"/>
      <c r="P448"/>
      <c r="Q448"/>
      <c r="R448"/>
      <c r="S448"/>
      <c r="T448"/>
      <c r="U448"/>
      <c r="V448"/>
      <c r="W448"/>
      <c r="X448"/>
      <c r="Y448"/>
      <c r="Z448"/>
      <c r="AA448"/>
      <c r="AB448"/>
      <c r="AC448"/>
      <c r="AD448"/>
      <c r="AE448"/>
      <c r="AF448"/>
      <c r="AG448"/>
      <c r="AH448"/>
      <c r="AI448"/>
      <c r="AJ448"/>
      <c r="AK448"/>
      <c r="AL448"/>
      <c r="AM448"/>
      <c r="AN448"/>
      <c r="AO448"/>
      <c r="AP448"/>
      <c r="AQ448"/>
      <c r="AR448"/>
      <c r="AS448"/>
      <c r="AT448"/>
      <c r="AU448"/>
      <c r="AV448"/>
      <c r="AW448"/>
      <c r="AX448"/>
      <c r="AY448"/>
      <c r="AZ448"/>
      <c r="BA448"/>
      <c r="BB448"/>
      <c r="BC448"/>
      <c r="BD448"/>
      <c r="BE448"/>
      <c r="BF448"/>
      <c r="BG448"/>
      <c r="BH448"/>
      <c r="BI448"/>
      <c r="BJ448"/>
      <c r="BK448"/>
      <c r="BL448"/>
      <c r="BM448"/>
      <c r="BN448"/>
      <c r="BO448"/>
      <c r="BP448"/>
      <c r="BQ448"/>
      <c r="BR448"/>
      <c r="BS448"/>
      <c r="BT448"/>
      <c r="BU448"/>
      <c r="BV448"/>
      <c r="BW448"/>
      <c r="BX448"/>
      <c r="BY448"/>
      <c r="BZ448"/>
      <c r="CA448"/>
      <c r="CB448"/>
      <c r="CC448"/>
      <c r="CD448"/>
      <c r="CE448"/>
      <c r="CF448"/>
      <c r="CG448"/>
    </row>
    <row r="449" spans="1:85" s="199" customFormat="1" ht="12" customHeight="1">
      <c r="A449"/>
      <c r="B449"/>
      <c r="C449"/>
      <c r="D449"/>
      <c r="E449"/>
      <c r="F449"/>
      <c r="G449"/>
      <c r="H449"/>
      <c r="I449"/>
      <c r="J449"/>
      <c r="K449"/>
      <c r="L449"/>
      <c r="M449"/>
      <c r="N449"/>
      <c r="O449"/>
      <c r="P449"/>
      <c r="Q449"/>
      <c r="R449"/>
      <c r="S449"/>
      <c r="T449"/>
      <c r="U449"/>
      <c r="V449"/>
      <c r="W449"/>
      <c r="X449"/>
      <c r="Y449"/>
      <c r="Z449"/>
      <c r="AA449"/>
      <c r="AB449"/>
      <c r="AC449"/>
      <c r="AD449"/>
      <c r="AE449"/>
      <c r="AF449"/>
      <c r="AG449"/>
      <c r="AH449"/>
      <c r="AI449"/>
      <c r="AJ449"/>
      <c r="AK449"/>
      <c r="AL449"/>
      <c r="AM449"/>
      <c r="AN449"/>
      <c r="AO449"/>
      <c r="AP449"/>
      <c r="AQ449"/>
      <c r="AR449"/>
      <c r="AS449"/>
      <c r="AT449"/>
      <c r="AU449"/>
      <c r="AV449"/>
      <c r="AW449"/>
      <c r="AX449"/>
      <c r="AY449"/>
      <c r="AZ449"/>
      <c r="BA449"/>
      <c r="BB449"/>
      <c r="BC449"/>
      <c r="BD449"/>
      <c r="BE449"/>
      <c r="BF449"/>
      <c r="BG449"/>
      <c r="BH449"/>
      <c r="BI449"/>
      <c r="BJ449"/>
      <c r="BK449"/>
      <c r="BL449"/>
      <c r="BM449"/>
      <c r="BN449"/>
      <c r="BO449"/>
      <c r="BP449"/>
      <c r="BQ449"/>
      <c r="BR449"/>
      <c r="BS449"/>
      <c r="BT449"/>
      <c r="BU449"/>
      <c r="BV449"/>
      <c r="BW449"/>
      <c r="BX449"/>
      <c r="BY449"/>
      <c r="BZ449"/>
      <c r="CA449"/>
      <c r="CB449"/>
      <c r="CC449"/>
      <c r="CD449"/>
      <c r="CE449"/>
      <c r="CF449"/>
      <c r="CG449"/>
    </row>
    <row r="450" spans="1:85" s="199" customFormat="1" ht="12" customHeight="1">
      <c r="A450"/>
      <c r="B450"/>
      <c r="C450"/>
      <c r="D450"/>
      <c r="E450"/>
      <c r="F450"/>
      <c r="G450"/>
      <c r="H450"/>
      <c r="I450"/>
      <c r="J450"/>
      <c r="K450"/>
      <c r="L450"/>
      <c r="M450"/>
      <c r="N450"/>
      <c r="O450"/>
      <c r="P450"/>
      <c r="Q450"/>
      <c r="R450"/>
      <c r="S450"/>
      <c r="T450"/>
      <c r="U450"/>
      <c r="V450"/>
      <c r="W450"/>
      <c r="X450"/>
      <c r="Y450"/>
      <c r="Z450"/>
      <c r="AA450"/>
      <c r="AB450"/>
      <c r="AC450"/>
      <c r="AD450"/>
      <c r="AE450"/>
      <c r="AF450"/>
      <c r="AG450"/>
      <c r="AH450"/>
      <c r="AI450"/>
      <c r="AJ450"/>
      <c r="AK450"/>
      <c r="AL450"/>
      <c r="AM450"/>
      <c r="AN450"/>
      <c r="AO450"/>
      <c r="AP450"/>
      <c r="AQ450"/>
      <c r="AR450"/>
      <c r="AS450"/>
      <c r="AT450"/>
      <c r="AU450"/>
      <c r="AV450"/>
      <c r="AW450"/>
      <c r="AX450"/>
      <c r="AY450"/>
      <c r="AZ450"/>
      <c r="BA450"/>
      <c r="BB450"/>
      <c r="BC450"/>
      <c r="BD450"/>
      <c r="BE450"/>
      <c r="BF450"/>
      <c r="BG450"/>
      <c r="BH450"/>
      <c r="BI450"/>
      <c r="BJ450"/>
      <c r="BK450"/>
      <c r="BL450"/>
      <c r="BM450"/>
      <c r="BN450"/>
      <c r="BO450"/>
      <c r="BP450"/>
      <c r="BQ450"/>
      <c r="BR450"/>
      <c r="BS450"/>
      <c r="BT450"/>
      <c r="BU450"/>
      <c r="BV450"/>
      <c r="BW450"/>
      <c r="BX450"/>
      <c r="BY450"/>
      <c r="BZ450"/>
      <c r="CA450"/>
      <c r="CB450"/>
      <c r="CC450"/>
      <c r="CD450"/>
      <c r="CE450"/>
      <c r="CF450"/>
      <c r="CG450"/>
    </row>
    <row r="451" spans="1:85" s="199" customFormat="1" ht="12" customHeight="1">
      <c r="A451"/>
      <c r="B451"/>
      <c r="C451"/>
      <c r="D451"/>
      <c r="E451"/>
      <c r="F451"/>
      <c r="G451"/>
      <c r="H451"/>
      <c r="I451"/>
      <c r="J451"/>
      <c r="K451"/>
      <c r="L451"/>
      <c r="M451"/>
      <c r="N451"/>
      <c r="O451"/>
      <c r="P451"/>
      <c r="Q451"/>
      <c r="R451"/>
      <c r="S451"/>
      <c r="T451"/>
      <c r="U451"/>
      <c r="V451"/>
      <c r="W451"/>
      <c r="X451"/>
      <c r="Y451"/>
      <c r="Z451"/>
      <c r="AA451"/>
      <c r="AB451"/>
      <c r="AC451"/>
      <c r="AD451"/>
      <c r="AE451"/>
      <c r="AF451"/>
      <c r="AG451"/>
      <c r="AH451"/>
      <c r="AI451"/>
      <c r="AJ451"/>
      <c r="AK451"/>
      <c r="AL451"/>
      <c r="AM451"/>
      <c r="AN451"/>
      <c r="AO451"/>
      <c r="AP451"/>
      <c r="AQ451"/>
      <c r="AR451"/>
      <c r="AS451"/>
      <c r="AT451"/>
      <c r="AU451"/>
      <c r="AV451"/>
      <c r="AW451"/>
      <c r="AX451"/>
      <c r="AY451"/>
      <c r="AZ451"/>
      <c r="BA451"/>
      <c r="BB451"/>
      <c r="BC451"/>
      <c r="BD451"/>
      <c r="BE451"/>
      <c r="BF451"/>
      <c r="BG451"/>
      <c r="BH451"/>
      <c r="BI451"/>
      <c r="BJ451"/>
      <c r="BK451"/>
      <c r="BL451"/>
      <c r="BM451"/>
      <c r="BN451"/>
      <c r="BO451"/>
      <c r="BP451"/>
      <c r="BQ451"/>
      <c r="BR451"/>
      <c r="BS451"/>
      <c r="BT451"/>
      <c r="BU451"/>
      <c r="BV451"/>
      <c r="BW451"/>
      <c r="BX451"/>
      <c r="BY451"/>
      <c r="BZ451"/>
      <c r="CA451"/>
      <c r="CB451"/>
      <c r="CC451"/>
      <c r="CD451"/>
      <c r="CE451"/>
      <c r="CF451"/>
      <c r="CG451"/>
    </row>
    <row r="452" spans="1:85" s="199" customFormat="1" ht="12" customHeight="1">
      <c r="A452"/>
      <c r="B452"/>
      <c r="C452"/>
      <c r="D452"/>
      <c r="E452"/>
      <c r="F452"/>
      <c r="G452"/>
      <c r="H452"/>
      <c r="I452"/>
      <c r="J452"/>
      <c r="K452"/>
      <c r="L452"/>
      <c r="M452"/>
      <c r="N452"/>
      <c r="O452"/>
      <c r="P452"/>
      <c r="Q452"/>
      <c r="R452"/>
      <c r="S452"/>
      <c r="T452"/>
      <c r="U452"/>
      <c r="V452"/>
      <c r="W452"/>
      <c r="X452"/>
      <c r="Y452"/>
      <c r="Z452"/>
      <c r="AA452"/>
      <c r="AB452"/>
      <c r="AC452"/>
      <c r="AD452"/>
      <c r="AE452"/>
      <c r="AF452"/>
      <c r="AG452"/>
      <c r="AH452"/>
      <c r="AI452"/>
      <c r="AJ452"/>
      <c r="AK452"/>
      <c r="AL452"/>
      <c r="AM452"/>
      <c r="AN452"/>
      <c r="AO452"/>
      <c r="AP452"/>
      <c r="AQ452"/>
      <c r="AR452"/>
      <c r="AS452"/>
      <c r="AT452"/>
      <c r="AU452"/>
      <c r="AV452"/>
      <c r="AW452"/>
      <c r="AX452"/>
      <c r="AY452"/>
      <c r="AZ452"/>
      <c r="BA452"/>
      <c r="BB452"/>
      <c r="BC452"/>
      <c r="BD452"/>
      <c r="BE452"/>
      <c r="BF452"/>
      <c r="BG452"/>
      <c r="BH452"/>
      <c r="BI452"/>
      <c r="BJ452"/>
      <c r="BK452"/>
      <c r="BL452"/>
      <c r="BM452"/>
      <c r="BN452"/>
      <c r="BO452"/>
      <c r="BP452"/>
      <c r="BQ452"/>
      <c r="BR452"/>
      <c r="BS452"/>
      <c r="BT452"/>
      <c r="BU452"/>
      <c r="BV452"/>
      <c r="BW452"/>
      <c r="BX452"/>
      <c r="BY452"/>
      <c r="BZ452"/>
      <c r="CA452"/>
      <c r="CB452"/>
      <c r="CC452"/>
      <c r="CD452"/>
      <c r="CE452"/>
      <c r="CF452"/>
      <c r="CG452"/>
    </row>
    <row r="453" spans="1:85" s="199" customFormat="1" ht="12" customHeight="1">
      <c r="A453"/>
      <c r="B453"/>
      <c r="C453"/>
      <c r="D453"/>
      <c r="E453"/>
      <c r="F453"/>
      <c r="G453"/>
      <c r="H453"/>
      <c r="I453"/>
      <c r="J453"/>
      <c r="K453"/>
      <c r="L453"/>
      <c r="M453"/>
      <c r="N453"/>
      <c r="O453"/>
      <c r="P453"/>
      <c r="Q453"/>
      <c r="R453"/>
      <c r="S453"/>
      <c r="T453"/>
      <c r="U453"/>
      <c r="V453"/>
      <c r="W453"/>
      <c r="X453"/>
      <c r="Y453"/>
      <c r="Z453"/>
      <c r="AA453"/>
      <c r="AB453"/>
      <c r="AC453"/>
      <c r="AD453"/>
      <c r="AE453"/>
      <c r="AF453"/>
      <c r="AG453"/>
      <c r="AH453"/>
      <c r="AI453"/>
      <c r="AJ453"/>
      <c r="AK453"/>
      <c r="AL453"/>
      <c r="AM453"/>
      <c r="AN453"/>
      <c r="AO453"/>
      <c r="AP453"/>
      <c r="AQ453"/>
      <c r="AR453"/>
      <c r="AS453"/>
      <c r="AT453"/>
      <c r="AU453"/>
      <c r="AV453"/>
      <c r="AW453"/>
      <c r="AX453"/>
      <c r="AY453"/>
      <c r="AZ453"/>
      <c r="BA453"/>
      <c r="BB453"/>
      <c r="BC453"/>
      <c r="BD453"/>
      <c r="BE453"/>
      <c r="BF453"/>
      <c r="BG453"/>
      <c r="BH453"/>
      <c r="BI453"/>
      <c r="BJ453"/>
      <c r="BK453"/>
      <c r="BL453"/>
      <c r="BM453"/>
      <c r="BN453"/>
      <c r="BO453"/>
      <c r="BP453"/>
      <c r="BQ453"/>
      <c r="BR453"/>
      <c r="BS453"/>
      <c r="BT453"/>
      <c r="BU453"/>
      <c r="BV453"/>
      <c r="BW453"/>
      <c r="BX453"/>
      <c r="BY453"/>
      <c r="BZ453"/>
      <c r="CA453"/>
      <c r="CB453"/>
      <c r="CC453"/>
      <c r="CD453"/>
      <c r="CE453"/>
      <c r="CF453"/>
      <c r="CG453"/>
    </row>
    <row r="454" spans="1:85" s="199" customFormat="1" ht="12" customHeight="1">
      <c r="A454"/>
      <c r="B454"/>
      <c r="C454"/>
      <c r="D454"/>
      <c r="E454"/>
      <c r="F454"/>
      <c r="G454"/>
      <c r="H454"/>
      <c r="I454"/>
      <c r="J454"/>
      <c r="K454"/>
      <c r="L454"/>
      <c r="M454"/>
      <c r="N454"/>
      <c r="O454"/>
      <c r="P454"/>
      <c r="Q454"/>
      <c r="R454"/>
      <c r="S454"/>
      <c r="T454"/>
      <c r="U454"/>
      <c r="V454"/>
      <c r="W454"/>
      <c r="X454"/>
      <c r="Y454"/>
      <c r="Z454"/>
      <c r="AA454"/>
      <c r="AB454"/>
      <c r="AC454"/>
      <c r="AD454"/>
      <c r="AE454"/>
      <c r="AF454"/>
      <c r="AG454"/>
      <c r="AH454"/>
      <c r="AI454"/>
      <c r="AJ454"/>
      <c r="AK454"/>
      <c r="AL454"/>
      <c r="AM454"/>
      <c r="AN454"/>
      <c r="AO454"/>
      <c r="AP454"/>
      <c r="AQ454"/>
      <c r="AR454"/>
      <c r="AS454"/>
      <c r="AT454"/>
      <c r="AU454"/>
      <c r="AV454"/>
      <c r="AW454"/>
      <c r="AX454"/>
      <c r="AY454"/>
      <c r="AZ454"/>
      <c r="BA454"/>
      <c r="BB454"/>
      <c r="BC454"/>
      <c r="BD454"/>
      <c r="BE454"/>
      <c r="BF454"/>
      <c r="BG454"/>
      <c r="BH454"/>
      <c r="BI454"/>
      <c r="BJ454"/>
      <c r="BK454"/>
      <c r="BL454"/>
      <c r="BM454"/>
      <c r="BN454"/>
      <c r="BO454"/>
      <c r="BP454"/>
      <c r="BQ454"/>
      <c r="BR454"/>
      <c r="BS454"/>
      <c r="BT454"/>
      <c r="BU454"/>
      <c r="BV454"/>
      <c r="BW454"/>
      <c r="BX454"/>
      <c r="BY454"/>
      <c r="BZ454"/>
      <c r="CA454"/>
      <c r="CB454"/>
      <c r="CC454"/>
      <c r="CD454"/>
      <c r="CE454"/>
      <c r="CF454"/>
      <c r="CG454"/>
    </row>
    <row r="455" spans="1:85" s="199" customFormat="1" ht="12" customHeight="1">
      <c r="A455"/>
      <c r="B455"/>
      <c r="C455"/>
      <c r="D455"/>
      <c r="E455"/>
      <c r="F455"/>
      <c r="G455"/>
      <c r="H455"/>
      <c r="I455"/>
      <c r="J455"/>
      <c r="K455"/>
      <c r="L455"/>
      <c r="M455"/>
      <c r="N455"/>
      <c r="O455"/>
      <c r="P455"/>
      <c r="Q455"/>
      <c r="R455"/>
      <c r="S455"/>
      <c r="T455"/>
      <c r="U455"/>
      <c r="V455"/>
      <c r="W455"/>
      <c r="X455"/>
      <c r="Y455"/>
      <c r="Z455"/>
      <c r="AA455"/>
      <c r="AB455"/>
      <c r="AC455"/>
      <c r="AD455"/>
      <c r="AE455"/>
      <c r="AF455"/>
      <c r="AG455"/>
      <c r="AH455"/>
      <c r="AI455"/>
      <c r="AJ455"/>
      <c r="AK455"/>
      <c r="AL455"/>
      <c r="AM455"/>
      <c r="AN455"/>
      <c r="AO455"/>
      <c r="AP455"/>
      <c r="AQ455"/>
      <c r="AR455"/>
      <c r="AS455"/>
      <c r="AT455"/>
      <c r="AU455"/>
      <c r="AV455"/>
      <c r="AW455"/>
      <c r="AX455"/>
      <c r="AY455"/>
      <c r="AZ455"/>
      <c r="BA455"/>
      <c r="BB455"/>
      <c r="BC455"/>
      <c r="BD455"/>
      <c r="BE455"/>
      <c r="BF455"/>
      <c r="BG455"/>
      <c r="BH455"/>
      <c r="BI455"/>
      <c r="BJ455"/>
      <c r="BK455"/>
      <c r="BL455"/>
      <c r="BM455"/>
      <c r="BN455"/>
      <c r="BO455"/>
      <c r="BP455"/>
      <c r="BQ455"/>
      <c r="BR455"/>
      <c r="BS455"/>
      <c r="BT455"/>
      <c r="BU455"/>
      <c r="BV455"/>
      <c r="BW455"/>
      <c r="BX455"/>
      <c r="BY455"/>
      <c r="BZ455"/>
      <c r="CA455"/>
      <c r="CB455"/>
      <c r="CC455"/>
      <c r="CD455"/>
      <c r="CE455"/>
      <c r="CF455"/>
      <c r="CG455"/>
    </row>
    <row r="456" spans="1:85" s="199" customFormat="1" ht="12" customHeight="1">
      <c r="A456"/>
      <c r="B456"/>
      <c r="C456"/>
      <c r="D456"/>
      <c r="E456"/>
      <c r="F456"/>
      <c r="G456"/>
      <c r="H456"/>
      <c r="I456"/>
      <c r="J456"/>
      <c r="K456"/>
      <c r="L456"/>
      <c r="M456"/>
      <c r="N456"/>
      <c r="O456"/>
      <c r="P456"/>
      <c r="Q456"/>
      <c r="R456"/>
      <c r="S456"/>
      <c r="T456"/>
      <c r="U456"/>
      <c r="V456"/>
      <c r="W456"/>
      <c r="X456"/>
      <c r="Y456"/>
      <c r="Z456"/>
      <c r="AA456"/>
      <c r="AB456"/>
      <c r="AC456"/>
      <c r="AD456"/>
      <c r="AE456"/>
      <c r="AF456"/>
      <c r="AG456"/>
      <c r="AH456"/>
      <c r="AI456"/>
      <c r="AJ456"/>
      <c r="AK456"/>
      <c r="AL456"/>
      <c r="AM456"/>
      <c r="AN456"/>
      <c r="AO456"/>
      <c r="AP456"/>
      <c r="AQ456"/>
      <c r="AR456"/>
      <c r="AS456"/>
      <c r="AT456"/>
      <c r="AU456"/>
      <c r="AV456"/>
      <c r="AW456"/>
      <c r="AX456"/>
      <c r="AY456"/>
      <c r="AZ456"/>
      <c r="BA456"/>
      <c r="BB456"/>
      <c r="BC456"/>
      <c r="BD456"/>
      <c r="BE456"/>
      <c r="BF456"/>
      <c r="BG456"/>
      <c r="BH456"/>
      <c r="BI456"/>
      <c r="BJ456"/>
      <c r="BK456"/>
      <c r="BL456"/>
      <c r="BM456"/>
      <c r="BN456"/>
      <c r="BO456"/>
      <c r="BP456"/>
      <c r="BQ456"/>
      <c r="BR456"/>
      <c r="BS456"/>
      <c r="BT456"/>
      <c r="BU456"/>
      <c r="BV456"/>
      <c r="BW456"/>
      <c r="BX456"/>
      <c r="BY456"/>
      <c r="BZ456"/>
      <c r="CA456"/>
      <c r="CB456"/>
      <c r="CC456"/>
      <c r="CD456"/>
      <c r="CE456"/>
      <c r="CF456"/>
      <c r="CG456"/>
    </row>
    <row r="457" spans="1:85" s="199" customFormat="1" ht="12" customHeight="1">
      <c r="A457"/>
      <c r="B457"/>
      <c r="C457"/>
      <c r="D457"/>
      <c r="E457"/>
      <c r="F457"/>
      <c r="G457"/>
      <c r="H457"/>
      <c r="I457"/>
      <c r="J457"/>
      <c r="K457"/>
      <c r="L457"/>
      <c r="M457"/>
      <c r="N457"/>
      <c r="O457"/>
      <c r="P457"/>
      <c r="Q457"/>
      <c r="R457"/>
      <c r="S457"/>
      <c r="T457"/>
      <c r="U457"/>
      <c r="V457"/>
      <c r="W457"/>
      <c r="X457"/>
      <c r="Y457"/>
      <c r="Z457"/>
      <c r="AA457"/>
      <c r="AB457"/>
      <c r="AC457"/>
      <c r="AD457"/>
      <c r="AE457"/>
      <c r="AF457"/>
      <c r="AG457"/>
      <c r="AH457"/>
      <c r="AI457"/>
      <c r="AJ457"/>
      <c r="AK457"/>
      <c r="AL457"/>
      <c r="AM457"/>
      <c r="AN457"/>
      <c r="AO457"/>
      <c r="AP457"/>
      <c r="AQ457"/>
      <c r="AR457"/>
      <c r="AS457"/>
      <c r="AT457"/>
      <c r="AU457"/>
      <c r="AV457"/>
      <c r="AW457"/>
      <c r="AX457"/>
      <c r="AY457"/>
      <c r="AZ457"/>
      <c r="BA457"/>
      <c r="BB457"/>
      <c r="BC457"/>
      <c r="BD457"/>
      <c r="BE457"/>
      <c r="BF457"/>
      <c r="BG457"/>
      <c r="BH457"/>
      <c r="BI457"/>
      <c r="BJ457"/>
      <c r="BK457"/>
      <c r="BL457"/>
      <c r="BM457"/>
      <c r="BN457"/>
      <c r="BO457"/>
      <c r="BP457"/>
      <c r="BQ457"/>
      <c r="BR457"/>
      <c r="BS457"/>
      <c r="BT457"/>
      <c r="BU457"/>
      <c r="BV457"/>
      <c r="BW457"/>
      <c r="BX457"/>
      <c r="BY457"/>
      <c r="BZ457"/>
      <c r="CA457"/>
      <c r="CB457"/>
      <c r="CC457"/>
      <c r="CD457"/>
      <c r="CE457"/>
      <c r="CF457"/>
      <c r="CG457"/>
    </row>
    <row r="458" spans="1:85" s="199" customFormat="1" ht="12" customHeight="1">
      <c r="A458"/>
      <c r="B458"/>
      <c r="C458"/>
      <c r="D458"/>
      <c r="E458"/>
      <c r="F458"/>
      <c r="G458"/>
      <c r="H458"/>
      <c r="I458"/>
      <c r="J458"/>
      <c r="K458"/>
      <c r="L458"/>
      <c r="M458"/>
      <c r="N458"/>
      <c r="O458"/>
      <c r="P458"/>
      <c r="Q458"/>
      <c r="R458"/>
      <c r="S458"/>
      <c r="T458"/>
      <c r="U458"/>
      <c r="V458"/>
      <c r="W458"/>
      <c r="X458"/>
      <c r="Y458"/>
      <c r="Z458"/>
      <c r="AA458"/>
      <c r="AB458"/>
      <c r="AC458"/>
      <c r="AD458"/>
      <c r="AE458"/>
      <c r="AF458"/>
      <c r="AG458"/>
      <c r="AH458"/>
      <c r="AI458"/>
      <c r="AJ458"/>
      <c r="AK458"/>
      <c r="AL458"/>
      <c r="AM458"/>
      <c r="AN458"/>
      <c r="AO458"/>
      <c r="AP458"/>
      <c r="AQ458"/>
      <c r="AR458"/>
      <c r="AS458"/>
      <c r="AT458"/>
      <c r="AU458"/>
      <c r="AV458"/>
      <c r="AW458"/>
      <c r="AX458"/>
      <c r="AY458"/>
      <c r="AZ458"/>
      <c r="BA458"/>
      <c r="BB458"/>
      <c r="BC458"/>
      <c r="BD458"/>
      <c r="BE458"/>
      <c r="BF458"/>
      <c r="BG458"/>
      <c r="BH458"/>
      <c r="BI458"/>
      <c r="BJ458"/>
      <c r="BK458"/>
      <c r="BL458"/>
      <c r="BM458"/>
      <c r="BN458"/>
      <c r="BO458"/>
      <c r="BP458"/>
      <c r="BQ458"/>
      <c r="BR458"/>
      <c r="BS458"/>
      <c r="BT458"/>
      <c r="BU458"/>
      <c r="BV458"/>
      <c r="BW458"/>
      <c r="BX458"/>
      <c r="BY458"/>
      <c r="BZ458"/>
      <c r="CA458"/>
      <c r="CB458"/>
      <c r="CC458"/>
      <c r="CD458"/>
      <c r="CE458"/>
      <c r="CF458"/>
      <c r="CG458"/>
    </row>
    <row r="459" spans="1:85" s="199" customFormat="1" ht="12" customHeight="1">
      <c r="A459"/>
      <c r="B459"/>
      <c r="C459"/>
      <c r="D459"/>
      <c r="E459"/>
      <c r="F459"/>
      <c r="G459"/>
      <c r="H459"/>
      <c r="I459"/>
      <c r="J459"/>
      <c r="K459"/>
      <c r="L459"/>
      <c r="M459"/>
      <c r="N459"/>
      <c r="O459"/>
      <c r="P459"/>
      <c r="Q459"/>
      <c r="R459"/>
      <c r="S459"/>
      <c r="T459"/>
      <c r="U459"/>
      <c r="V459"/>
      <c r="W459"/>
      <c r="X459"/>
      <c r="Y459"/>
      <c r="Z459"/>
      <c r="AA459"/>
      <c r="AB459"/>
      <c r="AC459"/>
      <c r="AD459"/>
      <c r="AE459"/>
      <c r="AF459"/>
      <c r="AG459"/>
      <c r="AH459"/>
      <c r="AI459"/>
      <c r="AJ459"/>
      <c r="AK459"/>
      <c r="AL459"/>
      <c r="AM459"/>
      <c r="AN459"/>
      <c r="AO459"/>
      <c r="AP459"/>
      <c r="AQ459"/>
      <c r="AR459"/>
      <c r="AS459"/>
      <c r="AT459"/>
      <c r="AU459"/>
      <c r="AV459"/>
      <c r="AW459"/>
      <c r="AX459"/>
      <c r="AY459"/>
      <c r="AZ459"/>
      <c r="BA459"/>
      <c r="BB459"/>
      <c r="BC459"/>
      <c r="BD459"/>
      <c r="BE459"/>
      <c r="BF459"/>
      <c r="BG459"/>
      <c r="BH459"/>
      <c r="BI459"/>
      <c r="BJ459"/>
      <c r="BK459"/>
      <c r="BL459"/>
      <c r="BM459"/>
      <c r="BN459"/>
      <c r="BO459"/>
      <c r="BP459"/>
      <c r="BQ459"/>
      <c r="BR459"/>
      <c r="BS459"/>
      <c r="BT459"/>
      <c r="BU459"/>
      <c r="BV459"/>
      <c r="BW459"/>
      <c r="BX459"/>
      <c r="BY459"/>
      <c r="BZ459"/>
      <c r="CA459"/>
      <c r="CB459"/>
      <c r="CC459"/>
      <c r="CD459"/>
      <c r="CE459"/>
      <c r="CF459"/>
      <c r="CG459"/>
    </row>
    <row r="460" spans="1:85" s="199" customFormat="1" ht="12" customHeight="1">
      <c r="A460"/>
      <c r="B460"/>
      <c r="C460"/>
      <c r="D460"/>
      <c r="E460"/>
      <c r="F460"/>
      <c r="G460"/>
      <c r="H460"/>
      <c r="I460"/>
      <c r="J460"/>
      <c r="K460"/>
      <c r="L460"/>
      <c r="M460"/>
      <c r="N460"/>
      <c r="O460"/>
      <c r="P460"/>
      <c r="Q460"/>
      <c r="R460"/>
      <c r="S460"/>
      <c r="T460"/>
      <c r="U460"/>
      <c r="V460"/>
      <c r="W460"/>
      <c r="X460"/>
      <c r="Y460"/>
      <c r="Z460"/>
      <c r="AA460"/>
      <c r="AB460"/>
      <c r="AC460"/>
      <c r="AD460"/>
      <c r="AE460"/>
      <c r="AF460"/>
      <c r="AG460"/>
      <c r="AH460"/>
      <c r="AI460"/>
      <c r="AJ460"/>
      <c r="AK460"/>
      <c r="AL460"/>
      <c r="AM460"/>
      <c r="AN460"/>
      <c r="AO460"/>
      <c r="AP460"/>
      <c r="AQ460"/>
      <c r="AR460"/>
      <c r="AS460"/>
      <c r="AT460"/>
      <c r="AU460"/>
      <c r="AV460"/>
      <c r="AW460"/>
      <c r="AX460"/>
      <c r="AY460"/>
      <c r="AZ460"/>
      <c r="BA460"/>
      <c r="BB460"/>
      <c r="BC460"/>
      <c r="BD460"/>
      <c r="BE460"/>
      <c r="BF460"/>
      <c r="BG460"/>
      <c r="BH460"/>
      <c r="BI460"/>
      <c r="BJ460"/>
      <c r="BK460"/>
      <c r="BL460"/>
      <c r="BM460"/>
      <c r="BN460"/>
      <c r="BO460"/>
      <c r="BP460"/>
      <c r="BQ460"/>
      <c r="BR460"/>
      <c r="BS460"/>
      <c r="BT460"/>
      <c r="BU460"/>
      <c r="BV460"/>
      <c r="BW460"/>
      <c r="BX460"/>
      <c r="BY460"/>
      <c r="BZ460"/>
      <c r="CA460"/>
      <c r="CB460"/>
      <c r="CC460"/>
      <c r="CD460"/>
      <c r="CE460"/>
      <c r="CF460"/>
      <c r="CG460"/>
    </row>
    <row r="461" spans="1:85" s="199" customFormat="1" ht="12" customHeight="1">
      <c r="A461"/>
      <c r="B461"/>
      <c r="C461"/>
      <c r="D461"/>
      <c r="E461"/>
      <c r="F461"/>
      <c r="G461"/>
      <c r="H461"/>
      <c r="I461"/>
      <c r="J461"/>
      <c r="K461"/>
      <c r="L461"/>
      <c r="M461"/>
      <c r="N461"/>
      <c r="O461"/>
      <c r="P461"/>
      <c r="Q461"/>
      <c r="R461"/>
      <c r="S461"/>
      <c r="T461"/>
      <c r="U461"/>
      <c r="V461"/>
      <c r="W461"/>
      <c r="X461"/>
      <c r="Y461"/>
      <c r="Z461"/>
      <c r="AA461"/>
      <c r="AB461"/>
      <c r="AC461"/>
      <c r="AD461"/>
      <c r="AE461"/>
      <c r="AF461"/>
      <c r="AG461"/>
      <c r="AH461"/>
      <c r="AI461"/>
      <c r="AJ461"/>
      <c r="AK461"/>
      <c r="AL461"/>
      <c r="AM461"/>
      <c r="AN461"/>
      <c r="AO461"/>
      <c r="AP461"/>
      <c r="AQ461"/>
      <c r="AR461"/>
      <c r="AS461"/>
      <c r="AT461"/>
      <c r="AU461"/>
      <c r="AV461"/>
      <c r="AW461"/>
      <c r="AX461"/>
      <c r="AY461"/>
      <c r="AZ461"/>
      <c r="BA461"/>
      <c r="BB461"/>
      <c r="BC461"/>
      <c r="BD461"/>
      <c r="BE461"/>
      <c r="BF461"/>
      <c r="BG461"/>
      <c r="BH461"/>
      <c r="BI461"/>
      <c r="BJ461"/>
      <c r="BK461"/>
      <c r="BL461"/>
      <c r="BM461"/>
      <c r="BN461"/>
      <c r="BO461"/>
      <c r="BP461"/>
      <c r="BQ461"/>
      <c r="BR461"/>
      <c r="BS461"/>
      <c r="BT461"/>
      <c r="BU461"/>
      <c r="BV461"/>
      <c r="BW461"/>
      <c r="BX461"/>
      <c r="BY461"/>
      <c r="BZ461"/>
      <c r="CA461"/>
      <c r="CB461"/>
      <c r="CC461"/>
      <c r="CD461"/>
      <c r="CE461"/>
      <c r="CF461"/>
      <c r="CG461"/>
    </row>
    <row r="462" spans="1:85" s="199" customFormat="1" ht="12" customHeight="1">
      <c r="A462"/>
      <c r="B462"/>
      <c r="C462"/>
      <c r="D462"/>
      <c r="E462"/>
      <c r="F462"/>
      <c r="G462"/>
      <c r="H462"/>
      <c r="I462"/>
      <c r="J462"/>
      <c r="K462"/>
      <c r="L462"/>
      <c r="M462"/>
      <c r="N462"/>
      <c r="O462"/>
      <c r="P462"/>
      <c r="Q462"/>
      <c r="R462"/>
      <c r="S462"/>
      <c r="T462"/>
      <c r="U462"/>
      <c r="V462"/>
      <c r="W462"/>
      <c r="X462"/>
      <c r="Y462"/>
      <c r="Z462"/>
      <c r="AA462"/>
      <c r="AB462"/>
      <c r="AC462"/>
      <c r="AD462"/>
      <c r="AE462"/>
      <c r="AF462"/>
      <c r="AG462"/>
      <c r="AH462"/>
      <c r="AI462"/>
      <c r="AJ462"/>
      <c r="AK462"/>
      <c r="AL462"/>
      <c r="AM462"/>
      <c r="AN462"/>
      <c r="AO462"/>
      <c r="AP462"/>
      <c r="AQ462"/>
      <c r="AR462"/>
      <c r="AS462"/>
      <c r="AT462"/>
      <c r="AU462"/>
      <c r="AV462"/>
      <c r="AW462"/>
      <c r="AX462"/>
      <c r="AY462"/>
      <c r="AZ462"/>
      <c r="BA462"/>
      <c r="BB462"/>
      <c r="BC462"/>
      <c r="BD462"/>
      <c r="BE462"/>
      <c r="BF462"/>
      <c r="BG462"/>
      <c r="BH462"/>
      <c r="BI462"/>
      <c r="BJ462"/>
      <c r="BK462"/>
      <c r="BL462"/>
      <c r="BM462"/>
      <c r="BN462"/>
      <c r="BO462"/>
      <c r="BP462"/>
      <c r="BQ462"/>
      <c r="BR462"/>
      <c r="BS462"/>
      <c r="BT462"/>
      <c r="BU462"/>
      <c r="BV462"/>
      <c r="BW462"/>
      <c r="BX462"/>
      <c r="BY462"/>
      <c r="BZ462"/>
      <c r="CA462"/>
      <c r="CB462"/>
      <c r="CC462"/>
      <c r="CD462"/>
      <c r="CE462"/>
      <c r="CF462"/>
      <c r="CG462"/>
    </row>
    <row r="463" spans="1:85" s="199" customFormat="1" ht="12" customHeight="1">
      <c r="A463"/>
      <c r="B463"/>
      <c r="C463"/>
      <c r="D463"/>
      <c r="E463"/>
      <c r="F463"/>
      <c r="G463"/>
      <c r="H463"/>
      <c r="I463"/>
      <c r="J463"/>
      <c r="K463"/>
      <c r="L463"/>
      <c r="M463"/>
      <c r="N463"/>
      <c r="O463"/>
      <c r="P463"/>
      <c r="Q463"/>
      <c r="R463"/>
      <c r="S463"/>
      <c r="T463"/>
      <c r="U463"/>
      <c r="V463"/>
      <c r="W463"/>
      <c r="X463"/>
      <c r="Y463"/>
      <c r="Z463"/>
      <c r="AA463"/>
      <c r="AB463"/>
      <c r="AC463"/>
      <c r="AD463"/>
      <c r="AE463"/>
      <c r="AF463"/>
      <c r="AG463"/>
      <c r="AH463"/>
      <c r="AI463"/>
      <c r="AJ463"/>
      <c r="AK463"/>
      <c r="AL463"/>
      <c r="AM463"/>
      <c r="AN463"/>
      <c r="AO463"/>
      <c r="AP463"/>
      <c r="AQ463"/>
      <c r="AR463"/>
      <c r="AS463"/>
      <c r="AT463"/>
      <c r="AU463"/>
      <c r="AV463"/>
      <c r="AW463"/>
      <c r="AX463"/>
      <c r="AY463"/>
      <c r="AZ463"/>
      <c r="BA463"/>
      <c r="BB463"/>
      <c r="BC463"/>
      <c r="BD463"/>
      <c r="BE463"/>
      <c r="BF463"/>
      <c r="BG463"/>
      <c r="BH463"/>
      <c r="BI463"/>
      <c r="BJ463"/>
      <c r="BK463"/>
      <c r="BL463"/>
      <c r="BM463"/>
      <c r="BN463"/>
      <c r="BO463"/>
      <c r="BP463"/>
      <c r="BQ463"/>
      <c r="BR463"/>
      <c r="BS463"/>
      <c r="BT463"/>
      <c r="BU463"/>
      <c r="BV463"/>
      <c r="BW463"/>
      <c r="BX463"/>
      <c r="BY463"/>
      <c r="BZ463"/>
      <c r="CA463"/>
      <c r="CB463"/>
      <c r="CC463"/>
      <c r="CD463"/>
      <c r="CE463"/>
      <c r="CF463"/>
      <c r="CG463"/>
    </row>
    <row r="464" spans="1:85" s="199" customFormat="1" ht="12" customHeight="1">
      <c r="A464"/>
      <c r="B464"/>
      <c r="C464"/>
      <c r="D464"/>
      <c r="E464"/>
      <c r="F464"/>
      <c r="G464"/>
      <c r="H464"/>
      <c r="I464"/>
      <c r="J464"/>
      <c r="K464"/>
      <c r="L464"/>
      <c r="M464"/>
      <c r="N464"/>
      <c r="O464"/>
      <c r="P464"/>
      <c r="Q464"/>
      <c r="R464"/>
      <c r="S464"/>
      <c r="T464"/>
      <c r="U464"/>
      <c r="V464"/>
      <c r="W464"/>
      <c r="X464"/>
      <c r="Y464"/>
      <c r="Z464"/>
      <c r="AA464"/>
      <c r="AB464"/>
      <c r="AC464"/>
      <c r="AD464"/>
      <c r="AE464"/>
      <c r="AF464"/>
      <c r="AG464"/>
      <c r="AH464"/>
      <c r="AI464"/>
      <c r="AJ464"/>
      <c r="AK464"/>
      <c r="AL464"/>
      <c r="AM464"/>
      <c r="AN464"/>
      <c r="AO464"/>
      <c r="AP464"/>
      <c r="AQ464"/>
      <c r="AR464"/>
      <c r="AS464"/>
      <c r="AT464"/>
      <c r="AU464"/>
      <c r="AV464"/>
      <c r="AW464"/>
      <c r="AX464"/>
      <c r="AY464"/>
      <c r="AZ464"/>
      <c r="BA464"/>
      <c r="BB464"/>
      <c r="BC464"/>
      <c r="BD464"/>
      <c r="BE464"/>
      <c r="BF464"/>
      <c r="BG464"/>
      <c r="BH464"/>
      <c r="BI464"/>
      <c r="BJ464"/>
      <c r="BK464"/>
      <c r="BL464"/>
      <c r="BM464"/>
      <c r="BN464"/>
      <c r="BO464"/>
      <c r="BP464"/>
      <c r="BQ464"/>
      <c r="BR464"/>
      <c r="BS464"/>
      <c r="BT464"/>
      <c r="BU464"/>
      <c r="BV464"/>
      <c r="BW464"/>
      <c r="BX464"/>
      <c r="BY464"/>
      <c r="BZ464"/>
      <c r="CA464"/>
      <c r="CB464"/>
      <c r="CC464"/>
      <c r="CD464"/>
      <c r="CE464"/>
      <c r="CF464"/>
      <c r="CG464"/>
    </row>
    <row r="465" spans="1:85" s="199" customFormat="1" ht="12" customHeight="1">
      <c r="A465"/>
      <c r="B465"/>
      <c r="C465"/>
      <c r="D465"/>
      <c r="E465"/>
      <c r="F465"/>
      <c r="G465"/>
      <c r="H465"/>
      <c r="I465"/>
      <c r="J465"/>
      <c r="K465"/>
      <c r="L465"/>
      <c r="M465"/>
      <c r="N465"/>
      <c r="O465"/>
      <c r="P465"/>
      <c r="Q465"/>
      <c r="R465"/>
      <c r="S465"/>
      <c r="T465"/>
      <c r="U465"/>
      <c r="V465"/>
      <c r="W465"/>
      <c r="X465"/>
      <c r="Y465"/>
      <c r="Z465"/>
      <c r="AA465"/>
      <c r="AB465"/>
      <c r="AC465"/>
      <c r="AD465"/>
      <c r="AE465"/>
      <c r="AF465"/>
      <c r="AG465"/>
      <c r="AH465"/>
      <c r="AI465"/>
      <c r="AJ465"/>
      <c r="AK465"/>
      <c r="AL465"/>
      <c r="AM465"/>
      <c r="AN465"/>
      <c r="AO465"/>
      <c r="AP465"/>
      <c r="AQ465"/>
      <c r="AR465"/>
      <c r="AS465"/>
      <c r="AT465"/>
      <c r="AU465"/>
      <c r="AV465"/>
      <c r="AW465"/>
      <c r="AX465"/>
      <c r="AY465"/>
      <c r="AZ465"/>
      <c r="BA465"/>
      <c r="BB465"/>
      <c r="BC465"/>
      <c r="BD465"/>
      <c r="BE465"/>
      <c r="BF465"/>
      <c r="BG465"/>
      <c r="BH465"/>
      <c r="BI465"/>
      <c r="BJ465"/>
      <c r="BK465"/>
      <c r="BL465"/>
      <c r="BM465"/>
      <c r="BN465"/>
      <c r="BO465"/>
      <c r="BP465"/>
      <c r="BQ465"/>
      <c r="BR465"/>
      <c r="BS465"/>
      <c r="BT465"/>
      <c r="BU465"/>
      <c r="BV465"/>
      <c r="BW465"/>
      <c r="BX465"/>
      <c r="BY465"/>
      <c r="BZ465"/>
      <c r="CA465"/>
      <c r="CB465"/>
      <c r="CC465"/>
      <c r="CD465"/>
      <c r="CE465"/>
      <c r="CF465"/>
      <c r="CG465"/>
    </row>
    <row r="466" spans="1:85" s="199" customFormat="1" ht="12" customHeight="1">
      <c r="A466"/>
      <c r="B466"/>
      <c r="C466"/>
      <c r="D466"/>
      <c r="E466"/>
      <c r="F466"/>
      <c r="G466"/>
      <c r="H466"/>
      <c r="I466"/>
      <c r="J466"/>
      <c r="K466"/>
      <c r="L466"/>
      <c r="M466"/>
      <c r="N466"/>
      <c r="O466"/>
      <c r="P466"/>
      <c r="Q466"/>
      <c r="R466"/>
      <c r="S466"/>
      <c r="T466"/>
      <c r="U466"/>
      <c r="V466"/>
      <c r="W466"/>
      <c r="X466"/>
      <c r="Y466"/>
      <c r="Z466"/>
      <c r="AA466"/>
      <c r="AB466"/>
      <c r="AC466"/>
      <c r="AD466"/>
      <c r="AE466"/>
      <c r="AF466"/>
      <c r="AG466"/>
      <c r="AH466"/>
      <c r="AI466"/>
      <c r="AJ466"/>
      <c r="AK466"/>
      <c r="AL466"/>
      <c r="AM466"/>
      <c r="AN466"/>
      <c r="AO466"/>
      <c r="AP466"/>
      <c r="AQ466"/>
      <c r="AR466"/>
      <c r="AS466"/>
      <c r="AT466"/>
      <c r="AU466"/>
      <c r="AV466"/>
      <c r="AW466"/>
      <c r="AX466"/>
      <c r="AY466"/>
      <c r="AZ466"/>
      <c r="BA466"/>
      <c r="BB466"/>
      <c r="BC466"/>
      <c r="BD466"/>
      <c r="BE466"/>
      <c r="BF466"/>
      <c r="BG466"/>
      <c r="BH466"/>
      <c r="BI466"/>
      <c r="BJ466"/>
      <c r="BK466"/>
      <c r="BL466"/>
      <c r="BM466"/>
      <c r="BN466"/>
      <c r="BO466"/>
      <c r="BP466"/>
      <c r="BQ466"/>
      <c r="BR466"/>
      <c r="BS466"/>
      <c r="BT466"/>
      <c r="BU466"/>
      <c r="BV466"/>
      <c r="BW466"/>
      <c r="BX466"/>
      <c r="BY466"/>
      <c r="BZ466"/>
      <c r="CA466"/>
      <c r="CB466"/>
      <c r="CC466"/>
      <c r="CD466"/>
      <c r="CE466"/>
      <c r="CF466"/>
      <c r="CG466"/>
    </row>
    <row r="467" spans="1:85" s="199" customFormat="1" ht="12" customHeight="1">
      <c r="A467"/>
      <c r="B467"/>
      <c r="C467"/>
      <c r="D467"/>
      <c r="E467"/>
      <c r="F467"/>
      <c r="G467"/>
      <c r="H467"/>
      <c r="I467"/>
      <c r="J467"/>
      <c r="K467"/>
      <c r="L467"/>
      <c r="M467"/>
      <c r="N467"/>
      <c r="O467"/>
      <c r="P467"/>
      <c r="Q467"/>
      <c r="R467"/>
      <c r="S467"/>
      <c r="T467"/>
      <c r="U467"/>
      <c r="V467"/>
      <c r="W467"/>
      <c r="X467"/>
      <c r="Y467"/>
      <c r="Z467"/>
      <c r="AA467"/>
      <c r="AB467"/>
      <c r="AC467"/>
      <c r="AD467"/>
      <c r="AE467"/>
      <c r="AF467"/>
      <c r="AG467"/>
      <c r="AH467"/>
      <c r="AI467"/>
      <c r="AJ467"/>
      <c r="AK467"/>
      <c r="AL467"/>
      <c r="AM467"/>
      <c r="AN467"/>
      <c r="AO467"/>
      <c r="AP467"/>
      <c r="AQ467"/>
      <c r="AR467"/>
      <c r="AS467"/>
      <c r="AT467"/>
      <c r="AU467"/>
      <c r="AV467"/>
      <c r="AW467"/>
      <c r="AX467"/>
      <c r="AY467"/>
      <c r="AZ467"/>
      <c r="BA467"/>
      <c r="BB467"/>
      <c r="BC467"/>
      <c r="BD467"/>
      <c r="BE467"/>
      <c r="BF467"/>
      <c r="BG467"/>
      <c r="BH467"/>
      <c r="BI467"/>
      <c r="BJ467"/>
      <c r="BK467"/>
      <c r="BL467"/>
      <c r="BM467"/>
      <c r="BN467"/>
      <c r="BO467"/>
      <c r="BP467"/>
      <c r="BQ467"/>
      <c r="BR467"/>
      <c r="BS467"/>
      <c r="BT467"/>
      <c r="BU467"/>
      <c r="BV467"/>
      <c r="BW467"/>
      <c r="BX467"/>
      <c r="BY467"/>
      <c r="BZ467"/>
      <c r="CA467"/>
      <c r="CB467"/>
      <c r="CC467"/>
      <c r="CD467"/>
      <c r="CE467"/>
      <c r="CF467"/>
      <c r="CG467"/>
    </row>
    <row r="468" spans="1:85" s="199" customFormat="1" ht="12" customHeight="1">
      <c r="A468"/>
      <c r="B468"/>
      <c r="C468"/>
      <c r="D468"/>
      <c r="E468"/>
      <c r="F468"/>
      <c r="G468"/>
      <c r="H468"/>
      <c r="I468"/>
      <c r="J468"/>
      <c r="K468"/>
      <c r="L468"/>
      <c r="M468"/>
      <c r="N468"/>
      <c r="O468"/>
      <c r="P468"/>
      <c r="Q468"/>
      <c r="R468"/>
      <c r="S468"/>
      <c r="T468"/>
      <c r="U468"/>
      <c r="V468"/>
      <c r="W468"/>
      <c r="X468"/>
      <c r="Y468"/>
      <c r="Z468"/>
      <c r="AA468"/>
      <c r="AB468"/>
      <c r="AC468"/>
      <c r="AD468"/>
      <c r="AE468"/>
      <c r="AF468"/>
      <c r="AG468"/>
      <c r="AH468"/>
      <c r="AI468"/>
      <c r="AJ468"/>
      <c r="AK468"/>
      <c r="AL468"/>
      <c r="AM468"/>
      <c r="AN468"/>
      <c r="AO468"/>
      <c r="AP468"/>
      <c r="AQ468"/>
      <c r="AR468"/>
      <c r="AS468"/>
      <c r="AT468"/>
      <c r="AU468"/>
      <c r="AV468"/>
      <c r="AW468"/>
      <c r="AX468"/>
      <c r="AY468"/>
      <c r="AZ468"/>
      <c r="BA468"/>
      <c r="BB468"/>
      <c r="BC468"/>
      <c r="BD468"/>
      <c r="BE468"/>
      <c r="BF468"/>
      <c r="BG468"/>
      <c r="BH468"/>
      <c r="BI468"/>
      <c r="BJ468"/>
      <c r="BK468"/>
      <c r="BL468"/>
      <c r="BM468"/>
      <c r="BN468"/>
      <c r="BO468"/>
      <c r="BP468"/>
      <c r="BQ468"/>
      <c r="BR468"/>
      <c r="BS468"/>
      <c r="BT468"/>
      <c r="BU468"/>
      <c r="BV468"/>
      <c r="BW468"/>
      <c r="BX468"/>
      <c r="BY468"/>
      <c r="BZ468"/>
      <c r="CA468"/>
      <c r="CB468"/>
      <c r="CC468"/>
      <c r="CD468"/>
      <c r="CE468"/>
      <c r="CF468"/>
      <c r="CG468"/>
    </row>
    <row r="469" spans="1:85" s="199" customFormat="1" ht="12" customHeight="1">
      <c r="A469"/>
      <c r="B469"/>
      <c r="C469"/>
      <c r="D469"/>
      <c r="E469"/>
      <c r="F469"/>
      <c r="G469"/>
      <c r="H469"/>
      <c r="I469"/>
      <c r="J469"/>
      <c r="K469"/>
      <c r="L469"/>
      <c r="M469"/>
      <c r="N469"/>
      <c r="O469"/>
      <c r="P469"/>
      <c r="Q469"/>
      <c r="R469"/>
      <c r="S469"/>
      <c r="T469"/>
      <c r="U469"/>
      <c r="V469"/>
      <c r="W469"/>
      <c r="X469"/>
      <c r="Y469"/>
      <c r="Z469"/>
      <c r="AA469"/>
      <c r="AB469"/>
      <c r="AC469"/>
      <c r="AD469"/>
      <c r="AE469"/>
      <c r="AF469"/>
      <c r="AG469"/>
      <c r="AH469"/>
      <c r="AI469"/>
      <c r="AJ469"/>
      <c r="AK469"/>
      <c r="AL469"/>
      <c r="AM469"/>
      <c r="AN469"/>
      <c r="AO469"/>
      <c r="AP469"/>
      <c r="AQ469"/>
      <c r="AR469"/>
      <c r="AS469"/>
      <c r="AT469"/>
      <c r="AU469"/>
      <c r="AV469"/>
      <c r="AW469"/>
      <c r="AX469"/>
      <c r="AY469"/>
      <c r="AZ469"/>
      <c r="BA469"/>
      <c r="BB469"/>
      <c r="BC469"/>
      <c r="BD469"/>
      <c r="BE469"/>
      <c r="BF469"/>
      <c r="BG469"/>
      <c r="BH469"/>
      <c r="BI469"/>
      <c r="BJ469"/>
      <c r="BK469"/>
      <c r="BL469"/>
      <c r="BM469"/>
      <c r="BN469"/>
      <c r="BO469"/>
      <c r="BP469"/>
      <c r="BQ469"/>
      <c r="BR469"/>
      <c r="BS469"/>
      <c r="BT469"/>
      <c r="BU469"/>
      <c r="BV469"/>
      <c r="BW469"/>
      <c r="BX469"/>
      <c r="BY469"/>
      <c r="BZ469"/>
      <c r="CA469"/>
      <c r="CB469"/>
      <c r="CC469"/>
      <c r="CD469"/>
      <c r="CE469"/>
      <c r="CF469"/>
      <c r="CG469"/>
    </row>
    <row r="470" spans="1:85" s="199" customFormat="1" ht="12" customHeight="1">
      <c r="A470"/>
      <c r="B470"/>
      <c r="C470"/>
      <c r="D470"/>
      <c r="E470"/>
      <c r="F470"/>
      <c r="G470"/>
      <c r="H470"/>
      <c r="I470"/>
      <c r="J470"/>
      <c r="K470"/>
      <c r="L470"/>
      <c r="M470"/>
      <c r="N470"/>
      <c r="O470"/>
      <c r="P470"/>
      <c r="Q470"/>
      <c r="R470"/>
      <c r="S470"/>
      <c r="T470"/>
      <c r="U470"/>
      <c r="V470"/>
      <c r="W470"/>
      <c r="X470"/>
      <c r="Y470"/>
      <c r="Z470"/>
      <c r="AA470"/>
      <c r="AB470"/>
      <c r="AC470"/>
      <c r="AD470"/>
      <c r="AE470"/>
      <c r="AF470"/>
      <c r="AG470"/>
      <c r="AH470"/>
      <c r="AI470"/>
      <c r="AJ470"/>
      <c r="AK470"/>
      <c r="AL470"/>
      <c r="AM470"/>
      <c r="AN470"/>
      <c r="AO470"/>
      <c r="AP470"/>
      <c r="AQ470"/>
      <c r="AR470"/>
      <c r="AS470"/>
      <c r="AT470"/>
      <c r="AU470"/>
      <c r="AV470"/>
      <c r="AW470"/>
      <c r="AX470"/>
      <c r="AY470"/>
      <c r="AZ470"/>
      <c r="BA470"/>
      <c r="BB470"/>
      <c r="BC470"/>
      <c r="BD470"/>
      <c r="BE470"/>
      <c r="BF470"/>
      <c r="BG470"/>
      <c r="BH470"/>
      <c r="BI470"/>
      <c r="BJ470"/>
      <c r="BK470"/>
      <c r="BL470"/>
      <c r="BM470"/>
      <c r="BN470"/>
      <c r="BO470"/>
      <c r="BP470"/>
      <c r="BQ470"/>
      <c r="BR470"/>
      <c r="BS470"/>
      <c r="BT470"/>
      <c r="BU470"/>
      <c r="BV470"/>
      <c r="BW470"/>
      <c r="BX470"/>
      <c r="BY470"/>
      <c r="BZ470"/>
      <c r="CA470"/>
      <c r="CB470"/>
      <c r="CC470"/>
      <c r="CD470"/>
      <c r="CE470"/>
      <c r="CF470"/>
      <c r="CG470"/>
    </row>
    <row r="471" spans="1:85" s="199" customFormat="1" ht="12" customHeight="1">
      <c r="A471"/>
      <c r="B471"/>
      <c r="C471"/>
      <c r="D471"/>
      <c r="E471"/>
      <c r="F471"/>
      <c r="G471"/>
      <c r="H471"/>
      <c r="I471"/>
      <c r="J471"/>
      <c r="K471"/>
      <c r="L471"/>
      <c r="M471"/>
      <c r="N471"/>
      <c r="O471"/>
      <c r="P471"/>
      <c r="Q471"/>
      <c r="R471"/>
      <c r="S471"/>
      <c r="T471"/>
      <c r="U471"/>
      <c r="V471"/>
      <c r="W471"/>
      <c r="X471"/>
      <c r="Y471"/>
      <c r="Z471"/>
      <c r="AA471"/>
      <c r="AB471"/>
      <c r="AC471"/>
      <c r="AD471"/>
      <c r="AE471"/>
      <c r="AF471"/>
      <c r="AG471"/>
      <c r="AH471"/>
      <c r="AI471"/>
      <c r="AJ471"/>
      <c r="AK471"/>
      <c r="AL471"/>
      <c r="AM471"/>
      <c r="AN471"/>
      <c r="AO471"/>
      <c r="AP471"/>
      <c r="AQ471"/>
      <c r="AR471"/>
      <c r="AS471"/>
      <c r="AT471"/>
      <c r="AU471"/>
      <c r="AV471"/>
      <c r="AW471"/>
      <c r="AX471"/>
      <c r="AY471"/>
      <c r="AZ471"/>
      <c r="BA471"/>
      <c r="BB471"/>
      <c r="BC471"/>
      <c r="BD471"/>
      <c r="BE471"/>
      <c r="BF471"/>
      <c r="BG471"/>
      <c r="BH471"/>
      <c r="BI471"/>
      <c r="BJ471"/>
      <c r="BK471"/>
      <c r="BL471"/>
      <c r="BM471"/>
      <c r="BN471"/>
      <c r="BO471"/>
      <c r="BP471"/>
      <c r="BQ471"/>
      <c r="BR471"/>
      <c r="BS471"/>
      <c r="BT471"/>
      <c r="BU471"/>
      <c r="BV471"/>
      <c r="BW471"/>
      <c r="BX471"/>
      <c r="BY471"/>
      <c r="BZ471"/>
      <c r="CA471"/>
      <c r="CB471"/>
      <c r="CC471"/>
      <c r="CD471"/>
      <c r="CE471"/>
      <c r="CF471"/>
      <c r="CG471"/>
    </row>
    <row r="472" spans="1:85" s="199" customFormat="1" ht="12" customHeight="1">
      <c r="A472"/>
      <c r="B472"/>
      <c r="C472"/>
      <c r="D472"/>
      <c r="E472"/>
      <c r="F472"/>
      <c r="G472"/>
      <c r="H472"/>
      <c r="I472"/>
      <c r="J472"/>
      <c r="K472"/>
      <c r="L472"/>
      <c r="M472"/>
      <c r="N472"/>
      <c r="O472"/>
      <c r="P472"/>
      <c r="Q472"/>
      <c r="R472"/>
      <c r="S472"/>
      <c r="T472"/>
      <c r="U472"/>
      <c r="V472"/>
      <c r="W472"/>
      <c r="X472"/>
      <c r="Y472"/>
      <c r="Z472"/>
      <c r="AA472"/>
      <c r="AB472"/>
      <c r="AC472"/>
      <c r="AD472"/>
      <c r="AE472"/>
      <c r="AF472"/>
      <c r="AG472"/>
      <c r="AH472"/>
      <c r="AI472"/>
      <c r="AJ472"/>
      <c r="AK472"/>
      <c r="AL472"/>
      <c r="AM472"/>
      <c r="AN472"/>
      <c r="AO472"/>
      <c r="AP472"/>
      <c r="AQ472"/>
      <c r="AR472"/>
      <c r="AS472"/>
      <c r="AT472"/>
      <c r="AU472"/>
      <c r="AV472"/>
      <c r="AW472"/>
      <c r="AX472"/>
      <c r="AY472"/>
      <c r="AZ472"/>
      <c r="BA472"/>
      <c r="BB472"/>
      <c r="BC472"/>
      <c r="BD472"/>
      <c r="BE472"/>
      <c r="BF472"/>
      <c r="BG472"/>
      <c r="BH472"/>
      <c r="BI472"/>
      <c r="BJ472"/>
      <c r="BK472"/>
      <c r="BL472"/>
      <c r="BM472"/>
      <c r="BN472"/>
      <c r="BO472"/>
      <c r="BP472"/>
      <c r="BQ472"/>
      <c r="BR472"/>
      <c r="BS472"/>
      <c r="BT472"/>
      <c r="BU472"/>
      <c r="BV472"/>
      <c r="BW472"/>
      <c r="BX472"/>
      <c r="BY472"/>
      <c r="BZ472"/>
      <c r="CA472"/>
      <c r="CB472"/>
      <c r="CC472"/>
      <c r="CD472"/>
      <c r="CE472"/>
      <c r="CF472"/>
      <c r="CG472"/>
    </row>
    <row r="473" spans="1:85" s="199" customFormat="1" ht="12" customHeight="1">
      <c r="A473"/>
      <c r="B473"/>
      <c r="C473"/>
      <c r="D473"/>
      <c r="E473"/>
      <c r="F473"/>
      <c r="G473"/>
      <c r="H473"/>
      <c r="I473"/>
      <c r="J473"/>
      <c r="K473"/>
      <c r="L473"/>
      <c r="M473"/>
      <c r="N473"/>
      <c r="O473"/>
      <c r="P473"/>
      <c r="Q473"/>
      <c r="R473"/>
      <c r="S473"/>
      <c r="T473"/>
      <c r="U473"/>
      <c r="V473"/>
      <c r="W473"/>
      <c r="X473"/>
      <c r="Y473"/>
      <c r="Z473"/>
      <c r="AA473"/>
      <c r="AB473"/>
      <c r="AC473"/>
      <c r="AD473"/>
      <c r="AE473"/>
      <c r="AF473"/>
      <c r="AG473"/>
      <c r="AH473"/>
      <c r="AI473"/>
      <c r="AJ473"/>
      <c r="AK473"/>
      <c r="AL473"/>
      <c r="AM473"/>
      <c r="AN473"/>
      <c r="AO473"/>
      <c r="AP473"/>
      <c r="AQ473"/>
      <c r="AR473"/>
      <c r="AS473"/>
      <c r="AT473"/>
      <c r="AU473"/>
      <c r="AV473"/>
      <c r="AW473"/>
      <c r="AX473"/>
      <c r="AY473"/>
      <c r="AZ473"/>
      <c r="BA473"/>
      <c r="BB473"/>
      <c r="BC473"/>
      <c r="BD473"/>
      <c r="BE473"/>
      <c r="BF473"/>
      <c r="BG473"/>
      <c r="BH473"/>
      <c r="BI473"/>
      <c r="BJ473"/>
      <c r="BK473"/>
      <c r="BL473"/>
      <c r="BM473"/>
      <c r="BN473"/>
      <c r="BO473"/>
      <c r="BP473"/>
      <c r="BQ473"/>
      <c r="BR473"/>
      <c r="BS473"/>
      <c r="BT473"/>
      <c r="BU473"/>
      <c r="BV473"/>
      <c r="BW473"/>
      <c r="BX473"/>
      <c r="BY473"/>
      <c r="BZ473"/>
      <c r="CA473"/>
      <c r="CB473"/>
      <c r="CC473"/>
      <c r="CD473"/>
      <c r="CE473"/>
      <c r="CF473"/>
      <c r="CG473"/>
    </row>
    <row r="474" spans="1:85" s="199" customFormat="1" ht="12" customHeight="1">
      <c r="A474"/>
      <c r="B474"/>
      <c r="C474"/>
      <c r="D474"/>
      <c r="E474"/>
      <c r="F474"/>
      <c r="G474"/>
      <c r="H474"/>
      <c r="I474"/>
      <c r="J474"/>
      <c r="K474"/>
      <c r="L474"/>
      <c r="M474"/>
      <c r="N474"/>
      <c r="O474"/>
      <c r="P474"/>
      <c r="Q474"/>
      <c r="R474"/>
      <c r="S474"/>
      <c r="T474"/>
      <c r="U474"/>
      <c r="V474"/>
      <c r="W474"/>
      <c r="X474"/>
      <c r="Y474"/>
      <c r="Z474"/>
      <c r="AA474"/>
      <c r="AB474"/>
      <c r="AC474"/>
      <c r="AD474"/>
      <c r="AE474"/>
      <c r="AF474"/>
      <c r="AG474"/>
      <c r="AH474"/>
      <c r="AI474"/>
      <c r="AJ474"/>
      <c r="AK474"/>
      <c r="AL474"/>
      <c r="AM474"/>
      <c r="AN474"/>
      <c r="AO474"/>
      <c r="AP474"/>
      <c r="AQ474"/>
      <c r="AR474"/>
      <c r="AS474"/>
      <c r="AT474"/>
      <c r="AU474"/>
      <c r="AV474"/>
      <c r="AW474"/>
      <c r="AX474"/>
      <c r="AY474"/>
      <c r="AZ474"/>
      <c r="BA474"/>
      <c r="BB474"/>
      <c r="BC474"/>
      <c r="BD474"/>
      <c r="BE474"/>
      <c r="BF474"/>
      <c r="BG474"/>
      <c r="BH474"/>
      <c r="BI474"/>
      <c r="BJ474"/>
      <c r="BK474"/>
      <c r="BL474"/>
      <c r="BM474"/>
      <c r="BN474"/>
      <c r="BO474"/>
      <c r="BP474"/>
      <c r="BQ474"/>
      <c r="BR474"/>
      <c r="BS474"/>
      <c r="BT474"/>
      <c r="BU474"/>
      <c r="BV474"/>
      <c r="BW474"/>
      <c r="BX474"/>
      <c r="BY474"/>
      <c r="BZ474"/>
      <c r="CA474"/>
      <c r="CB474"/>
      <c r="CC474"/>
      <c r="CD474"/>
      <c r="CE474"/>
      <c r="CF474"/>
      <c r="CG474"/>
    </row>
    <row r="475" spans="1:85" s="199" customFormat="1" ht="12" customHeight="1">
      <c r="A475"/>
      <c r="B475"/>
      <c r="C475"/>
      <c r="D475"/>
      <c r="E475"/>
      <c r="F475"/>
      <c r="G475"/>
      <c r="H475"/>
      <c r="I475"/>
      <c r="J475"/>
      <c r="K475"/>
      <c r="L475"/>
      <c r="M475"/>
      <c r="N475"/>
      <c r="O475"/>
      <c r="P475"/>
      <c r="Q475"/>
      <c r="R475"/>
      <c r="S475"/>
      <c r="T475"/>
      <c r="U475"/>
      <c r="V475"/>
      <c r="W475"/>
      <c r="X475"/>
      <c r="Y475"/>
      <c r="Z475"/>
      <c r="AA475"/>
      <c r="AB475"/>
      <c r="AC475"/>
      <c r="AD475"/>
      <c r="AE475"/>
      <c r="AF475"/>
      <c r="AG475"/>
      <c r="AH475"/>
      <c r="AI475"/>
      <c r="AJ475"/>
      <c r="AK475"/>
      <c r="AL475"/>
      <c r="AM475"/>
      <c r="AN475"/>
      <c r="AO475"/>
      <c r="AP475"/>
      <c r="AQ475"/>
      <c r="AR475"/>
      <c r="AS475"/>
      <c r="AT475"/>
      <c r="AU475"/>
      <c r="AV475"/>
      <c r="AW475"/>
      <c r="AX475"/>
      <c r="AY475"/>
      <c r="AZ475"/>
      <c r="BA475"/>
      <c r="BB475"/>
      <c r="BC475"/>
      <c r="BD475"/>
      <c r="BE475"/>
      <c r="BF475"/>
      <c r="BG475"/>
      <c r="BH475"/>
      <c r="BI475"/>
      <c r="BJ475"/>
      <c r="BK475"/>
      <c r="BL475"/>
      <c r="BM475"/>
      <c r="BN475"/>
      <c r="BO475"/>
      <c r="BP475"/>
      <c r="BQ475"/>
      <c r="BR475"/>
      <c r="BS475"/>
      <c r="BT475"/>
      <c r="BU475"/>
      <c r="BV475"/>
      <c r="BW475"/>
      <c r="BX475"/>
      <c r="BY475"/>
      <c r="BZ475"/>
      <c r="CA475"/>
      <c r="CB475"/>
      <c r="CC475"/>
      <c r="CD475"/>
      <c r="CE475"/>
      <c r="CF475"/>
      <c r="CG475"/>
    </row>
    <row r="476" spans="1:85" s="199" customFormat="1" ht="12" customHeight="1">
      <c r="A476"/>
      <c r="B476"/>
      <c r="C476"/>
      <c r="D476"/>
      <c r="E476"/>
      <c r="F476"/>
      <c r="G476"/>
      <c r="H476"/>
      <c r="I476"/>
      <c r="J476"/>
      <c r="K476"/>
      <c r="L476"/>
      <c r="M476"/>
      <c r="N476"/>
      <c r="O476"/>
      <c r="P476"/>
      <c r="Q476"/>
      <c r="R476"/>
      <c r="S476"/>
      <c r="T476"/>
      <c r="U476"/>
      <c r="V476"/>
      <c r="W476"/>
      <c r="X476"/>
      <c r="Y476"/>
      <c r="Z476"/>
      <c r="AA476"/>
      <c r="AB476"/>
      <c r="AC476"/>
      <c r="AD476"/>
      <c r="AE476"/>
      <c r="AF476"/>
      <c r="AG476"/>
      <c r="AH476"/>
      <c r="AI476"/>
      <c r="AJ476"/>
      <c r="AK476"/>
      <c r="AL476"/>
      <c r="AM476"/>
      <c r="AN476"/>
      <c r="AO476"/>
      <c r="AP476"/>
      <c r="AQ476"/>
      <c r="AR476"/>
      <c r="AS476"/>
      <c r="AT476"/>
      <c r="AU476"/>
      <c r="AV476"/>
      <c r="AW476"/>
      <c r="AX476"/>
      <c r="AY476"/>
      <c r="AZ476"/>
      <c r="BA476"/>
      <c r="BB476"/>
      <c r="BC476"/>
      <c r="BD476"/>
      <c r="BE476"/>
      <c r="BF476"/>
      <c r="BG476"/>
      <c r="BH476"/>
      <c r="BI476"/>
      <c r="BJ476"/>
      <c r="BK476"/>
      <c r="BL476"/>
      <c r="BM476"/>
      <c r="BN476"/>
      <c r="BO476"/>
      <c r="BP476"/>
      <c r="BQ476"/>
      <c r="BR476"/>
      <c r="BS476"/>
      <c r="BT476"/>
      <c r="BU476"/>
      <c r="BV476"/>
      <c r="BW476"/>
      <c r="BX476"/>
      <c r="BY476"/>
      <c r="BZ476"/>
      <c r="CA476"/>
      <c r="CB476"/>
      <c r="CC476"/>
      <c r="CD476"/>
      <c r="CE476"/>
      <c r="CF476"/>
      <c r="CG476"/>
    </row>
    <row r="477" spans="1:85" s="199" customFormat="1" ht="12" customHeight="1">
      <c r="A477"/>
      <c r="B477"/>
      <c r="C477"/>
      <c r="D477"/>
      <c r="E477"/>
      <c r="F477"/>
      <c r="G477"/>
      <c r="H477"/>
      <c r="I477"/>
      <c r="J477"/>
      <c r="K477"/>
      <c r="L477"/>
      <c r="M477"/>
      <c r="N477"/>
      <c r="O477"/>
      <c r="P477"/>
      <c r="Q477"/>
      <c r="R477"/>
      <c r="S477"/>
      <c r="T477"/>
      <c r="U477"/>
      <c r="V477"/>
      <c r="W477"/>
      <c r="X477"/>
      <c r="Y477"/>
      <c r="Z477"/>
      <c r="AA477"/>
      <c r="AB477"/>
      <c r="AC477"/>
      <c r="AD477"/>
      <c r="AE477"/>
      <c r="AF477"/>
      <c r="AG477"/>
      <c r="AH477"/>
      <c r="AI477"/>
      <c r="AJ477"/>
      <c r="AK477"/>
      <c r="AL477"/>
      <c r="AM477"/>
      <c r="AN477"/>
      <c r="AO477"/>
      <c r="AP477"/>
      <c r="AQ477"/>
      <c r="AR477"/>
      <c r="AS477"/>
      <c r="AT477"/>
      <c r="AU477"/>
      <c r="AV477"/>
      <c r="AW477"/>
      <c r="AX477"/>
      <c r="AY477"/>
      <c r="AZ477"/>
      <c r="BA477"/>
      <c r="BB477"/>
      <c r="BC477"/>
      <c r="BD477"/>
      <c r="BE477"/>
      <c r="BF477"/>
      <c r="BG477"/>
      <c r="BH477"/>
      <c r="BI477"/>
      <c r="BJ477"/>
      <c r="BK477"/>
      <c r="BL477"/>
      <c r="BM477"/>
      <c r="BN477"/>
      <c r="BO477"/>
      <c r="BP477"/>
      <c r="BQ477"/>
      <c r="BR477"/>
      <c r="BS477"/>
      <c r="BT477"/>
      <c r="BU477"/>
      <c r="BV477"/>
      <c r="BW477"/>
      <c r="BX477"/>
      <c r="BY477"/>
      <c r="BZ477"/>
      <c r="CA477"/>
      <c r="CB477"/>
      <c r="CC477"/>
      <c r="CD477"/>
      <c r="CE477"/>
      <c r="CF477"/>
      <c r="CG477"/>
    </row>
    <row r="478" spans="1:85" s="199" customFormat="1" ht="12" customHeight="1">
      <c r="A478"/>
      <c r="B478"/>
      <c r="C478"/>
      <c r="D478"/>
      <c r="E478"/>
      <c r="F478"/>
      <c r="G478"/>
      <c r="H478"/>
      <c r="I478"/>
      <c r="J478"/>
      <c r="K478"/>
      <c r="L478"/>
      <c r="M478"/>
      <c r="N478"/>
      <c r="O478"/>
      <c r="P478"/>
      <c r="Q478"/>
      <c r="R478"/>
      <c r="S478"/>
      <c r="T478"/>
      <c r="U478"/>
      <c r="V478"/>
      <c r="W478"/>
      <c r="X478"/>
      <c r="Y478"/>
      <c r="Z478"/>
      <c r="AA478"/>
      <c r="AB478"/>
      <c r="AC478"/>
      <c r="AD478"/>
      <c r="AE478"/>
      <c r="AF478"/>
      <c r="AG478"/>
      <c r="AH478"/>
      <c r="AI478"/>
      <c r="AJ478"/>
      <c r="AK478"/>
      <c r="AL478"/>
      <c r="AM478"/>
      <c r="AN478"/>
      <c r="AO478"/>
      <c r="AP478"/>
      <c r="AQ478"/>
      <c r="AR478"/>
      <c r="AS478"/>
      <c r="AT478"/>
      <c r="AU478"/>
      <c r="AV478"/>
      <c r="AW478"/>
      <c r="AX478"/>
      <c r="AY478"/>
      <c r="AZ478"/>
      <c r="BA478"/>
      <c r="BB478"/>
      <c r="BC478"/>
      <c r="BD478"/>
      <c r="BE478"/>
      <c r="BF478"/>
      <c r="BG478"/>
      <c r="BH478"/>
      <c r="BI478"/>
      <c r="BJ478"/>
      <c r="BK478"/>
      <c r="BL478"/>
      <c r="BM478"/>
      <c r="BN478"/>
      <c r="BO478"/>
      <c r="BP478"/>
      <c r="BQ478"/>
      <c r="BR478"/>
      <c r="BS478"/>
      <c r="BT478"/>
      <c r="BU478"/>
      <c r="BV478"/>
      <c r="BW478"/>
      <c r="BX478"/>
      <c r="BY478"/>
      <c r="BZ478"/>
      <c r="CA478"/>
      <c r="CB478"/>
      <c r="CC478"/>
      <c r="CD478"/>
      <c r="CE478"/>
      <c r="CF478"/>
      <c r="CG478"/>
    </row>
    <row r="479" spans="1:85" s="199" customFormat="1" ht="12" customHeight="1">
      <c r="A479"/>
      <c r="B479"/>
      <c r="C479"/>
      <c r="D479"/>
      <c r="E479"/>
      <c r="F479"/>
      <c r="G479"/>
      <c r="H479"/>
      <c r="I479"/>
      <c r="J479"/>
      <c r="K479"/>
      <c r="L479"/>
      <c r="M479"/>
      <c r="N479"/>
      <c r="O479"/>
      <c r="P479"/>
      <c r="Q479"/>
      <c r="R479"/>
      <c r="S479"/>
      <c r="T479"/>
      <c r="U479"/>
      <c r="V479"/>
      <c r="W479"/>
      <c r="X479"/>
      <c r="Y479"/>
      <c r="Z479"/>
      <c r="AA479"/>
      <c r="AB479"/>
      <c r="AC479"/>
      <c r="AD479"/>
      <c r="AE479"/>
      <c r="AF479"/>
      <c r="AG479"/>
      <c r="AH479"/>
      <c r="AI479"/>
      <c r="AJ479"/>
      <c r="AK479"/>
      <c r="AL479"/>
      <c r="AM479"/>
      <c r="AN479"/>
      <c r="AO479"/>
      <c r="AP479"/>
      <c r="AQ479"/>
      <c r="AR479"/>
      <c r="AS479"/>
      <c r="AT479"/>
      <c r="AU479"/>
      <c r="AV479"/>
      <c r="AW479"/>
      <c r="AX479"/>
      <c r="AY479"/>
      <c r="AZ479"/>
      <c r="BA479"/>
      <c r="BB479"/>
      <c r="BC479"/>
      <c r="BD479"/>
      <c r="BE479"/>
      <c r="BF479"/>
      <c r="BG479"/>
      <c r="BH479"/>
      <c r="BI479"/>
      <c r="BJ479"/>
      <c r="BK479"/>
      <c r="BL479"/>
      <c r="BM479"/>
      <c r="BN479"/>
      <c r="BO479"/>
      <c r="BP479"/>
      <c r="BQ479"/>
      <c r="BR479"/>
      <c r="BS479"/>
      <c r="BT479"/>
      <c r="BU479"/>
      <c r="BV479"/>
      <c r="BW479"/>
      <c r="BX479"/>
      <c r="BY479"/>
      <c r="BZ479"/>
      <c r="CA479"/>
      <c r="CB479"/>
      <c r="CC479"/>
      <c r="CD479"/>
      <c r="CE479"/>
      <c r="CF479"/>
      <c r="CG479"/>
    </row>
    <row r="480" spans="1:85" s="199" customFormat="1" ht="12" customHeight="1">
      <c r="A480"/>
      <c r="B480"/>
      <c r="C480"/>
      <c r="D480"/>
      <c r="E480"/>
      <c r="F480"/>
      <c r="G480"/>
      <c r="H480"/>
      <c r="I480"/>
      <c r="J480"/>
      <c r="K480"/>
      <c r="L480"/>
      <c r="M480"/>
      <c r="N480"/>
      <c r="O480"/>
      <c r="P480"/>
      <c r="Q480"/>
      <c r="R480"/>
      <c r="S480"/>
      <c r="T480"/>
      <c r="U480"/>
      <c r="V480"/>
      <c r="W480"/>
      <c r="X480"/>
      <c r="Y480"/>
      <c r="Z480"/>
      <c r="AA480"/>
      <c r="AB480"/>
      <c r="AC480"/>
      <c r="AD480"/>
      <c r="AE480"/>
      <c r="AF480"/>
      <c r="AG480"/>
      <c r="AH480"/>
      <c r="AI480"/>
      <c r="AJ480"/>
      <c r="AK480"/>
      <c r="AL480"/>
      <c r="AM480"/>
      <c r="AN480"/>
      <c r="AO480"/>
      <c r="AP480"/>
      <c r="AQ480"/>
      <c r="AR480"/>
      <c r="AS480"/>
      <c r="AT480"/>
      <c r="AU480"/>
      <c r="AV480"/>
      <c r="AW480"/>
      <c r="AX480"/>
      <c r="AY480"/>
      <c r="AZ480"/>
      <c r="BA480"/>
      <c r="BB480"/>
      <c r="BC480"/>
      <c r="BD480"/>
      <c r="BE480"/>
      <c r="BF480"/>
      <c r="BG480"/>
      <c r="BH480"/>
      <c r="BI480"/>
      <c r="BJ480"/>
      <c r="BK480"/>
      <c r="BL480"/>
      <c r="BM480"/>
      <c r="BN480"/>
      <c r="BO480"/>
      <c r="BP480"/>
      <c r="BQ480"/>
      <c r="BR480"/>
      <c r="BS480"/>
      <c r="BT480"/>
      <c r="BU480"/>
      <c r="BV480"/>
      <c r="BW480"/>
      <c r="BX480"/>
      <c r="BY480"/>
      <c r="BZ480"/>
      <c r="CA480"/>
      <c r="CB480"/>
      <c r="CC480"/>
      <c r="CD480"/>
      <c r="CE480"/>
      <c r="CF480"/>
      <c r="CG480"/>
    </row>
    <row r="481" spans="1:85" s="199" customFormat="1" ht="12" customHeight="1">
      <c r="A481"/>
      <c r="B481"/>
      <c r="C481"/>
      <c r="D481"/>
      <c r="E481"/>
      <c r="F481"/>
      <c r="G481"/>
      <c r="H481"/>
      <c r="I481"/>
      <c r="J481"/>
      <c r="K481"/>
      <c r="L481"/>
      <c r="M481"/>
      <c r="N481"/>
      <c r="O481"/>
      <c r="P481"/>
      <c r="Q481"/>
      <c r="R481"/>
      <c r="S481"/>
      <c r="T481"/>
      <c r="U481"/>
      <c r="V481"/>
      <c r="W481"/>
      <c r="X481"/>
      <c r="Y481"/>
      <c r="Z481"/>
      <c r="AA481"/>
      <c r="AB481"/>
      <c r="AC481"/>
      <c r="AD481"/>
      <c r="AE481"/>
      <c r="AF481"/>
      <c r="AG481"/>
      <c r="AH481"/>
      <c r="AI481"/>
      <c r="AJ481"/>
      <c r="AK481"/>
      <c r="AL481"/>
      <c r="AM481"/>
      <c r="AN481"/>
      <c r="AO481"/>
      <c r="AP481"/>
      <c r="AQ481"/>
      <c r="AR481"/>
      <c r="AS481"/>
      <c r="AT481"/>
      <c r="AU481"/>
      <c r="AV481"/>
      <c r="AW481"/>
      <c r="AX481"/>
      <c r="AY481"/>
      <c r="AZ481"/>
      <c r="BA481"/>
      <c r="BB481"/>
      <c r="BC481"/>
      <c r="BD481"/>
      <c r="BE481"/>
      <c r="BF481"/>
      <c r="BG481"/>
      <c r="BH481"/>
      <c r="BI481"/>
      <c r="BJ481"/>
      <c r="BK481"/>
      <c r="BL481"/>
      <c r="BM481"/>
      <c r="BN481"/>
      <c r="BO481"/>
      <c r="BP481"/>
      <c r="BQ481"/>
      <c r="BR481"/>
      <c r="BS481"/>
      <c r="BT481"/>
      <c r="BU481"/>
      <c r="BV481"/>
      <c r="BW481"/>
      <c r="BX481"/>
      <c r="BY481"/>
      <c r="BZ481"/>
      <c r="CA481"/>
      <c r="CB481"/>
      <c r="CC481"/>
      <c r="CD481"/>
      <c r="CE481"/>
      <c r="CF481"/>
      <c r="CG481"/>
    </row>
    <row r="482" spans="1:85" s="199" customFormat="1" ht="12" customHeight="1">
      <c r="A482"/>
      <c r="B482"/>
      <c r="C482"/>
      <c r="D482"/>
      <c r="E482"/>
      <c r="F482"/>
      <c r="G482"/>
      <c r="H482"/>
      <c r="I482"/>
      <c r="J482"/>
      <c r="K482"/>
      <c r="L482"/>
      <c r="M482"/>
      <c r="N482"/>
      <c r="O482"/>
      <c r="P482"/>
      <c r="Q482"/>
      <c r="R482"/>
      <c r="S482"/>
      <c r="T482"/>
      <c r="U482"/>
      <c r="V482"/>
      <c r="W482"/>
      <c r="X482"/>
      <c r="Y482"/>
      <c r="Z482"/>
      <c r="AA482"/>
      <c r="AB482"/>
      <c r="AC482"/>
      <c r="AD482"/>
      <c r="AE482"/>
      <c r="AF482"/>
      <c r="AG482"/>
      <c r="AH482"/>
      <c r="AI482"/>
      <c r="AJ482"/>
      <c r="AK482"/>
      <c r="AL482"/>
      <c r="AM482"/>
      <c r="AN482"/>
      <c r="AO482"/>
      <c r="AP482"/>
      <c r="AQ482"/>
      <c r="AR482"/>
      <c r="AS482"/>
      <c r="AT482"/>
      <c r="AU482"/>
      <c r="AV482"/>
      <c r="AW482"/>
      <c r="AX482"/>
      <c r="AY482"/>
      <c r="AZ482"/>
      <c r="BA482"/>
      <c r="BB482"/>
      <c r="BC482"/>
      <c r="BD482"/>
      <c r="BE482"/>
      <c r="BF482"/>
      <c r="BG482"/>
      <c r="BH482"/>
      <c r="BI482"/>
      <c r="BJ482"/>
      <c r="BK482"/>
      <c r="BL482"/>
      <c r="BM482"/>
      <c r="BN482"/>
      <c r="BO482"/>
      <c r="BP482"/>
      <c r="BQ482"/>
      <c r="BR482"/>
      <c r="BS482"/>
      <c r="BT482"/>
      <c r="BU482"/>
      <c r="BV482"/>
      <c r="BW482"/>
      <c r="BX482"/>
      <c r="BY482"/>
      <c r="BZ482"/>
      <c r="CA482"/>
      <c r="CB482"/>
      <c r="CC482"/>
      <c r="CD482"/>
      <c r="CE482"/>
      <c r="CF482"/>
      <c r="CG482"/>
    </row>
    <row r="483" spans="1:85" s="199" customFormat="1" ht="12" customHeight="1">
      <c r="A483"/>
      <c r="B483"/>
      <c r="C483"/>
      <c r="D483"/>
      <c r="E483"/>
      <c r="F483"/>
      <c r="G483"/>
      <c r="H483"/>
      <c r="I483"/>
      <c r="J483"/>
      <c r="K483"/>
      <c r="L483"/>
      <c r="M483"/>
      <c r="N483"/>
      <c r="O483"/>
      <c r="P483"/>
      <c r="Q483"/>
      <c r="R483"/>
      <c r="S483"/>
      <c r="T483"/>
      <c r="U483"/>
      <c r="V483"/>
      <c r="W483"/>
      <c r="X483"/>
      <c r="Y483"/>
      <c r="Z483"/>
      <c r="AA483"/>
      <c r="AB483"/>
      <c r="AC483"/>
      <c r="AD483"/>
      <c r="AE483"/>
      <c r="AF483"/>
      <c r="AG483"/>
      <c r="AH483"/>
      <c r="AI483"/>
      <c r="AJ483"/>
      <c r="AK483"/>
      <c r="AL483"/>
      <c r="AM483"/>
      <c r="AN483"/>
      <c r="AO483"/>
      <c r="AP483"/>
      <c r="AQ483"/>
      <c r="AR483"/>
      <c r="AS483"/>
      <c r="AT483"/>
      <c r="AU483"/>
      <c r="AV483"/>
      <c r="AW483"/>
      <c r="AX483"/>
      <c r="AY483"/>
      <c r="AZ483"/>
      <c r="BA483"/>
      <c r="BB483"/>
      <c r="BC483"/>
      <c r="BD483"/>
      <c r="BE483"/>
      <c r="BF483"/>
      <c r="BG483"/>
      <c r="BH483"/>
      <c r="BI483"/>
      <c r="BJ483"/>
      <c r="BK483"/>
      <c r="BL483"/>
      <c r="BM483"/>
      <c r="BN483"/>
      <c r="BO483"/>
      <c r="BP483"/>
      <c r="BQ483"/>
      <c r="BR483"/>
      <c r="BS483"/>
      <c r="BT483"/>
      <c r="BU483"/>
      <c r="BV483"/>
      <c r="BW483"/>
      <c r="BX483"/>
      <c r="BY483"/>
      <c r="BZ483"/>
      <c r="CA483"/>
      <c r="CB483"/>
      <c r="CC483"/>
      <c r="CD483"/>
      <c r="CE483"/>
      <c r="CF483"/>
      <c r="CG483"/>
    </row>
    <row r="484" spans="1:85" s="199" customFormat="1" ht="12" customHeight="1">
      <c r="A484"/>
      <c r="B484"/>
      <c r="C484"/>
      <c r="D484"/>
      <c r="E484"/>
      <c r="F484"/>
      <c r="G484"/>
      <c r="H484"/>
      <c r="I484"/>
      <c r="J484"/>
      <c r="K484"/>
      <c r="L484"/>
      <c r="M484"/>
      <c r="N484"/>
      <c r="O484"/>
      <c r="P484"/>
      <c r="Q484"/>
      <c r="R484"/>
      <c r="S484"/>
      <c r="T484"/>
      <c r="U484"/>
      <c r="V484"/>
      <c r="W484"/>
      <c r="X484"/>
      <c r="Y484"/>
      <c r="Z484"/>
      <c r="AA484"/>
      <c r="AB484"/>
      <c r="AC484"/>
      <c r="AD484"/>
      <c r="AE484"/>
      <c r="AF484"/>
      <c r="AG484"/>
      <c r="AH484"/>
      <c r="AI484"/>
      <c r="AJ484"/>
      <c r="AK484"/>
      <c r="AL484"/>
      <c r="AM484"/>
      <c r="AN484"/>
      <c r="AO484"/>
      <c r="AP484"/>
      <c r="AQ484"/>
      <c r="AR484"/>
      <c r="AS484"/>
      <c r="AT484"/>
      <c r="AU484"/>
      <c r="AV484"/>
      <c r="AW484"/>
      <c r="AX484"/>
      <c r="AY484"/>
      <c r="AZ484"/>
      <c r="BA484"/>
      <c r="BB484"/>
      <c r="BC484"/>
      <c r="BD484"/>
      <c r="BE484"/>
      <c r="BF484"/>
      <c r="BG484"/>
      <c r="BH484"/>
      <c r="BI484"/>
      <c r="BJ484"/>
      <c r="BK484"/>
      <c r="BL484"/>
      <c r="BM484"/>
      <c r="BN484"/>
      <c r="BO484"/>
      <c r="BP484"/>
      <c r="BQ484"/>
      <c r="BR484"/>
      <c r="BS484"/>
      <c r="BT484"/>
      <c r="BU484"/>
      <c r="BV484"/>
      <c r="BW484"/>
      <c r="BX484"/>
      <c r="BY484"/>
      <c r="BZ484"/>
      <c r="CA484"/>
      <c r="CB484"/>
      <c r="CC484"/>
      <c r="CD484"/>
      <c r="CE484"/>
      <c r="CF484"/>
      <c r="CG484"/>
    </row>
    <row r="485" spans="1:85" s="199" customFormat="1" ht="12" customHeight="1">
      <c r="A485"/>
      <c r="B485"/>
      <c r="C485"/>
      <c r="D485"/>
      <c r="E485"/>
      <c r="F485"/>
      <c r="G485"/>
      <c r="H485"/>
      <c r="I485"/>
      <c r="J485"/>
      <c r="K485"/>
      <c r="L485"/>
      <c r="M485"/>
      <c r="N485"/>
      <c r="O485"/>
      <c r="P485"/>
      <c r="Q485"/>
      <c r="R485"/>
      <c r="S485"/>
      <c r="T485"/>
      <c r="U485"/>
      <c r="V485"/>
      <c r="W485"/>
      <c r="X485"/>
      <c r="Y485"/>
      <c r="Z485"/>
      <c r="AA485"/>
      <c r="AB485"/>
      <c r="AC485"/>
      <c r="AD485"/>
      <c r="AE485"/>
      <c r="AF485"/>
      <c r="AG485"/>
      <c r="AH485"/>
      <c r="AI485"/>
      <c r="AJ485"/>
      <c r="AK485"/>
      <c r="AL485"/>
      <c r="AM485"/>
      <c r="AN485"/>
      <c r="AO485"/>
      <c r="AP485"/>
      <c r="AQ485"/>
      <c r="AR485"/>
      <c r="AS485"/>
      <c r="AT485"/>
      <c r="AU485"/>
      <c r="AV485"/>
      <c r="AW485"/>
      <c r="AX485"/>
      <c r="AY485"/>
      <c r="AZ485"/>
      <c r="BA485"/>
      <c r="BB485"/>
      <c r="BC485"/>
      <c r="BD485"/>
      <c r="BE485"/>
      <c r="BF485"/>
      <c r="BG485"/>
      <c r="BH485"/>
      <c r="BI485"/>
      <c r="BJ485"/>
      <c r="BK485"/>
      <c r="BL485"/>
      <c r="BM485"/>
      <c r="BN485"/>
      <c r="BO485"/>
      <c r="BP485"/>
      <c r="BQ485"/>
      <c r="BR485"/>
      <c r="BS485"/>
      <c r="BT485"/>
      <c r="BU485"/>
      <c r="BV485"/>
      <c r="BW485"/>
      <c r="BX485"/>
      <c r="BY485"/>
      <c r="BZ485"/>
      <c r="CA485"/>
      <c r="CB485"/>
      <c r="CC485"/>
      <c r="CD485"/>
      <c r="CE485"/>
      <c r="CF485"/>
      <c r="CG485"/>
    </row>
    <row r="486" spans="1:85" s="199" customFormat="1" ht="12" customHeight="1">
      <c r="A486"/>
      <c r="B486"/>
      <c r="C486"/>
      <c r="D486"/>
      <c r="E486"/>
      <c r="F486"/>
      <c r="G486"/>
      <c r="H486"/>
      <c r="I486"/>
      <c r="J486"/>
      <c r="K486"/>
      <c r="L486"/>
      <c r="M486"/>
      <c r="N486"/>
      <c r="O486"/>
      <c r="P486"/>
      <c r="Q486"/>
      <c r="R486"/>
      <c r="S486"/>
      <c r="T486"/>
      <c r="U486"/>
      <c r="V486"/>
      <c r="W486"/>
      <c r="X486"/>
      <c r="Y486"/>
      <c r="Z486"/>
      <c r="AA486"/>
      <c r="AB486"/>
      <c r="AC486"/>
      <c r="AD486"/>
      <c r="AE486"/>
      <c r="AF486"/>
      <c r="AG486"/>
      <c r="AH486"/>
      <c r="AI486"/>
      <c r="AJ486"/>
      <c r="AK486"/>
      <c r="AL486"/>
      <c r="AM486"/>
      <c r="AN486"/>
      <c r="AO486"/>
      <c r="AP486"/>
      <c r="AQ486"/>
      <c r="AR486"/>
      <c r="AS486"/>
      <c r="AT486"/>
      <c r="AU486"/>
      <c r="AV486"/>
      <c r="AW486"/>
      <c r="AX486"/>
      <c r="AY486"/>
      <c r="AZ486"/>
      <c r="BA486"/>
      <c r="BB486"/>
      <c r="BC486"/>
      <c r="BD486"/>
      <c r="BE486"/>
      <c r="BF486"/>
      <c r="BG486"/>
      <c r="BH486"/>
      <c r="BI486"/>
      <c r="BJ486"/>
      <c r="BK486"/>
      <c r="BL486"/>
      <c r="BM486"/>
      <c r="BN486"/>
      <c r="BO486"/>
      <c r="BP486"/>
      <c r="BQ486"/>
      <c r="BR486"/>
      <c r="BS486"/>
      <c r="BT486"/>
      <c r="BU486"/>
      <c r="BV486"/>
      <c r="BW486"/>
      <c r="BX486"/>
      <c r="BY486"/>
      <c r="BZ486"/>
      <c r="CA486"/>
      <c r="CB486"/>
      <c r="CC486"/>
      <c r="CD486"/>
      <c r="CE486"/>
      <c r="CF486"/>
      <c r="CG486"/>
    </row>
    <row r="487" spans="1:85" s="199" customFormat="1" ht="12" customHeight="1">
      <c r="A487"/>
      <c r="B487"/>
      <c r="C487"/>
      <c r="D487"/>
      <c r="E487"/>
      <c r="F487"/>
      <c r="G487"/>
      <c r="H487"/>
      <c r="I487"/>
      <c r="J487"/>
      <c r="K487"/>
      <c r="L487"/>
      <c r="M487"/>
      <c r="N487"/>
      <c r="O487"/>
      <c r="P487"/>
      <c r="Q487"/>
      <c r="R487"/>
      <c r="S487"/>
      <c r="T487"/>
      <c r="U487"/>
      <c r="V487"/>
      <c r="W487"/>
      <c r="X487"/>
      <c r="Y487"/>
      <c r="Z487"/>
      <c r="AA487"/>
      <c r="AB487"/>
      <c r="AC487"/>
      <c r="AD487"/>
      <c r="AE487"/>
      <c r="AF487"/>
      <c r="AG487"/>
      <c r="AH487"/>
      <c r="AI487"/>
      <c r="AJ487"/>
      <c r="AK487"/>
      <c r="AL487"/>
      <c r="AM487"/>
      <c r="AN487"/>
      <c r="AO487"/>
      <c r="AP487"/>
      <c r="AQ487"/>
      <c r="AR487"/>
      <c r="AS487"/>
      <c r="AT487"/>
      <c r="AU487"/>
      <c r="AV487"/>
      <c r="AW487"/>
      <c r="AX487"/>
      <c r="AY487"/>
      <c r="AZ487"/>
      <c r="BA487"/>
      <c r="BB487"/>
      <c r="BC487"/>
      <c r="BD487"/>
      <c r="BE487"/>
      <c r="BF487"/>
      <c r="BG487"/>
      <c r="BH487"/>
      <c r="BI487"/>
      <c r="BJ487"/>
      <c r="BK487"/>
      <c r="BL487"/>
      <c r="BM487"/>
      <c r="BN487"/>
      <c r="BO487"/>
      <c r="BP487"/>
      <c r="BQ487"/>
      <c r="BR487"/>
      <c r="BS487"/>
      <c r="BT487"/>
      <c r="BU487"/>
      <c r="BV487"/>
      <c r="BW487"/>
      <c r="BX487"/>
      <c r="BY487"/>
      <c r="BZ487"/>
      <c r="CA487"/>
      <c r="CB487"/>
      <c r="CC487"/>
      <c r="CD487"/>
      <c r="CE487"/>
      <c r="CF487"/>
      <c r="CG487"/>
    </row>
    <row r="488" spans="1:85" s="199" customFormat="1" ht="12" customHeight="1">
      <c r="A488"/>
      <c r="B488"/>
      <c r="C488"/>
      <c r="D488"/>
      <c r="E488"/>
      <c r="F488"/>
      <c r="G488"/>
      <c r="H488"/>
      <c r="I488"/>
      <c r="J488"/>
      <c r="K488"/>
      <c r="L488"/>
      <c r="M488"/>
      <c r="N488"/>
      <c r="O488"/>
      <c r="P488"/>
      <c r="Q488"/>
      <c r="R488"/>
      <c r="S488"/>
      <c r="T488"/>
      <c r="U488"/>
      <c r="V488"/>
      <c r="W488"/>
      <c r="X488"/>
      <c r="Y488"/>
      <c r="Z488"/>
      <c r="AA488"/>
      <c r="AB488"/>
      <c r="AC488"/>
      <c r="AD488"/>
      <c r="AE488"/>
      <c r="AF488"/>
      <c r="AG488"/>
      <c r="AH488"/>
      <c r="AI488"/>
      <c r="AJ488"/>
      <c r="AK488"/>
      <c r="AL488"/>
      <c r="AM488"/>
      <c r="AN488"/>
      <c r="AO488"/>
      <c r="AP488"/>
      <c r="AQ488"/>
      <c r="AR488"/>
      <c r="AS488"/>
      <c r="AT488"/>
      <c r="AU488"/>
      <c r="AV488"/>
      <c r="AW488"/>
      <c r="AX488"/>
      <c r="AY488"/>
      <c r="AZ488"/>
      <c r="BA488"/>
      <c r="BB488"/>
      <c r="BC488"/>
      <c r="BD488"/>
      <c r="BE488"/>
      <c r="BF488"/>
      <c r="BG488"/>
      <c r="BH488"/>
      <c r="BI488"/>
      <c r="BJ488"/>
      <c r="BK488"/>
      <c r="BL488"/>
      <c r="BM488"/>
      <c r="BN488"/>
      <c r="BO488"/>
      <c r="BP488"/>
      <c r="BQ488"/>
      <c r="BR488"/>
      <c r="BS488"/>
      <c r="BT488"/>
      <c r="BU488"/>
      <c r="BV488"/>
      <c r="BW488"/>
      <c r="BX488"/>
      <c r="BY488"/>
      <c r="BZ488"/>
      <c r="CA488"/>
      <c r="CB488"/>
      <c r="CC488"/>
      <c r="CD488"/>
      <c r="CE488"/>
      <c r="CF488"/>
      <c r="CG488"/>
    </row>
    <row r="489" spans="1:85" s="199" customFormat="1" ht="12" customHeight="1">
      <c r="A489"/>
      <c r="B489"/>
      <c r="C489"/>
      <c r="D489"/>
      <c r="E489"/>
      <c r="F489"/>
      <c r="G489"/>
      <c r="H489"/>
      <c r="I489"/>
      <c r="J489"/>
      <c r="K489"/>
      <c r="L489"/>
      <c r="M489"/>
      <c r="N489"/>
      <c r="O489"/>
      <c r="P489"/>
      <c r="Q489"/>
      <c r="R489"/>
      <c r="S489"/>
      <c r="T489"/>
      <c r="U489"/>
      <c r="V489"/>
      <c r="W489"/>
      <c r="X489"/>
      <c r="Y489"/>
      <c r="Z489"/>
      <c r="AA489"/>
      <c r="AB489"/>
      <c r="AC489"/>
      <c r="AD489"/>
      <c r="AE489"/>
      <c r="AF489"/>
      <c r="AG489"/>
      <c r="AH489"/>
      <c r="AI489"/>
      <c r="AJ489"/>
      <c r="AK489"/>
      <c r="AL489"/>
      <c r="AM489"/>
      <c r="AN489"/>
      <c r="AO489"/>
      <c r="AP489"/>
      <c r="AQ489"/>
      <c r="AR489"/>
      <c r="AS489"/>
      <c r="AT489"/>
      <c r="AU489"/>
      <c r="AV489"/>
      <c r="AW489"/>
      <c r="AX489"/>
      <c r="AY489"/>
      <c r="AZ489"/>
      <c r="BA489"/>
      <c r="BB489"/>
      <c r="BC489"/>
      <c r="BD489"/>
      <c r="BE489"/>
      <c r="BF489"/>
      <c r="BG489"/>
      <c r="BH489"/>
      <c r="BI489"/>
      <c r="BJ489"/>
      <c r="BK489"/>
      <c r="BL489"/>
      <c r="BM489"/>
      <c r="BN489"/>
      <c r="BO489"/>
      <c r="BP489"/>
      <c r="BQ489"/>
      <c r="BR489"/>
      <c r="BS489"/>
      <c r="BT489"/>
      <c r="BU489"/>
      <c r="BV489"/>
      <c r="BW489"/>
      <c r="BX489"/>
      <c r="BY489"/>
      <c r="BZ489"/>
      <c r="CA489"/>
      <c r="CB489"/>
      <c r="CC489"/>
      <c r="CD489"/>
      <c r="CE489"/>
      <c r="CF489"/>
      <c r="CG489"/>
    </row>
    <row r="490" spans="1:85" s="199" customFormat="1" ht="12" customHeight="1">
      <c r="A490"/>
      <c r="B490"/>
      <c r="C490"/>
      <c r="D490"/>
      <c r="E490"/>
      <c r="F490"/>
      <c r="G490"/>
      <c r="H490"/>
      <c r="I490"/>
      <c r="J490"/>
      <c r="K490"/>
      <c r="L490"/>
      <c r="M490"/>
      <c r="N490"/>
      <c r="O490"/>
      <c r="P490"/>
      <c r="Q490"/>
      <c r="R490"/>
      <c r="S490"/>
      <c r="T490"/>
      <c r="U490"/>
      <c r="V490"/>
      <c r="W490"/>
      <c r="X490"/>
      <c r="Y490"/>
      <c r="Z490"/>
      <c r="AA490"/>
      <c r="AB490"/>
      <c r="AC490"/>
      <c r="AD490"/>
      <c r="AE490"/>
      <c r="AF490"/>
      <c r="AG490"/>
      <c r="AH490"/>
      <c r="AI490"/>
      <c r="AJ490"/>
      <c r="AK490"/>
      <c r="AL490"/>
      <c r="AM490"/>
      <c r="AN490"/>
      <c r="AO490"/>
      <c r="AP490"/>
      <c r="AQ490"/>
      <c r="AR490"/>
      <c r="AS490"/>
      <c r="AT490"/>
      <c r="AU490"/>
      <c r="AV490"/>
      <c r="AW490"/>
      <c r="AX490"/>
      <c r="AY490"/>
      <c r="AZ490"/>
      <c r="BA490"/>
      <c r="BB490"/>
      <c r="BC490"/>
      <c r="BD490"/>
      <c r="BE490"/>
      <c r="BF490"/>
      <c r="BG490"/>
      <c r="BH490"/>
      <c r="BI490"/>
      <c r="BJ490"/>
      <c r="BK490"/>
      <c r="BL490"/>
      <c r="BM490"/>
      <c r="BN490"/>
      <c r="BO490"/>
      <c r="BP490"/>
      <c r="BQ490"/>
      <c r="BR490"/>
      <c r="BS490"/>
      <c r="BT490"/>
      <c r="BU490"/>
      <c r="BV490"/>
      <c r="BW490"/>
      <c r="BX490"/>
      <c r="BY490"/>
      <c r="BZ490"/>
      <c r="CA490"/>
      <c r="CB490"/>
      <c r="CC490"/>
      <c r="CD490"/>
      <c r="CE490"/>
      <c r="CF490"/>
      <c r="CG490"/>
    </row>
    <row r="491" spans="1:85" s="199" customFormat="1" ht="12" customHeight="1">
      <c r="A491"/>
      <c r="B491"/>
      <c r="C491"/>
      <c r="D491"/>
      <c r="E491"/>
      <c r="F491"/>
      <c r="G491"/>
      <c r="H491"/>
      <c r="I491"/>
      <c r="J491"/>
      <c r="K491"/>
      <c r="L491"/>
      <c r="M491"/>
      <c r="N491"/>
      <c r="O491"/>
      <c r="P491"/>
      <c r="Q491"/>
      <c r="R491"/>
      <c r="S491"/>
      <c r="T491"/>
      <c r="U491"/>
      <c r="V491"/>
      <c r="W491"/>
      <c r="X491"/>
      <c r="Y491"/>
      <c r="Z491"/>
      <c r="AA491"/>
      <c r="AB491"/>
      <c r="AC491"/>
      <c r="AD491"/>
      <c r="AE491"/>
      <c r="AF491"/>
      <c r="AG491"/>
      <c r="AH491"/>
      <c r="AI491"/>
      <c r="AJ491"/>
      <c r="AK491"/>
      <c r="AL491"/>
      <c r="AM491"/>
      <c r="AN491"/>
      <c r="AO491"/>
      <c r="AP491"/>
      <c r="AQ491"/>
      <c r="AR491"/>
      <c r="AS491"/>
      <c r="AT491"/>
      <c r="AU491"/>
      <c r="AV491"/>
      <c r="AW491"/>
      <c r="AX491"/>
      <c r="AY491"/>
      <c r="AZ491"/>
      <c r="BA491"/>
      <c r="BB491"/>
      <c r="BC491"/>
      <c r="BD491"/>
      <c r="BE491"/>
      <c r="BF491"/>
      <c r="BG491"/>
      <c r="BH491"/>
      <c r="BI491"/>
      <c r="BJ491"/>
      <c r="BK491"/>
      <c r="BL491"/>
      <c r="BM491"/>
      <c r="BN491"/>
      <c r="BO491"/>
      <c r="BP491"/>
      <c r="BQ491"/>
      <c r="BR491"/>
      <c r="BS491"/>
      <c r="BT491"/>
      <c r="BU491"/>
      <c r="BV491"/>
      <c r="BW491"/>
      <c r="BX491"/>
      <c r="BY491"/>
      <c r="BZ491"/>
      <c r="CA491"/>
      <c r="CB491"/>
      <c r="CC491"/>
      <c r="CD491"/>
      <c r="CE491"/>
      <c r="CF491"/>
      <c r="CG491"/>
    </row>
    <row r="492" spans="1:85" s="199" customFormat="1" ht="12" customHeight="1">
      <c r="A492"/>
      <c r="B492"/>
      <c r="C492"/>
      <c r="D492"/>
      <c r="E492"/>
      <c r="F492"/>
      <c r="G492"/>
      <c r="H492"/>
      <c r="I492"/>
      <c r="J492"/>
      <c r="K492"/>
      <c r="L492"/>
      <c r="M492"/>
      <c r="N492"/>
      <c r="O492"/>
      <c r="P492"/>
      <c r="Q492"/>
      <c r="R492"/>
      <c r="S492"/>
      <c r="T492"/>
      <c r="U492"/>
      <c r="V492"/>
      <c r="W492"/>
      <c r="X492"/>
      <c r="Y492"/>
      <c r="Z492"/>
      <c r="AA492"/>
      <c r="AB492"/>
      <c r="AC492"/>
      <c r="AD492"/>
      <c r="AE492"/>
      <c r="AF492"/>
      <c r="AG492"/>
      <c r="AH492"/>
      <c r="AI492"/>
      <c r="AJ492"/>
      <c r="AK492"/>
      <c r="AL492"/>
      <c r="AM492"/>
      <c r="AN492"/>
      <c r="AO492"/>
      <c r="AP492"/>
      <c r="AQ492"/>
      <c r="AR492"/>
      <c r="AS492"/>
      <c r="AT492"/>
      <c r="AU492"/>
      <c r="AV492"/>
      <c r="AW492"/>
      <c r="AX492"/>
      <c r="AY492"/>
      <c r="AZ492"/>
      <c r="BA492"/>
      <c r="BB492"/>
      <c r="BC492"/>
      <c r="BD492"/>
      <c r="BE492"/>
      <c r="BF492"/>
      <c r="BG492"/>
      <c r="BH492"/>
      <c r="BI492"/>
      <c r="BJ492"/>
      <c r="BK492"/>
      <c r="BL492"/>
      <c r="BM492"/>
      <c r="BN492"/>
      <c r="BO492"/>
      <c r="BP492"/>
      <c r="BQ492"/>
      <c r="BR492"/>
      <c r="BS492"/>
      <c r="BT492"/>
      <c r="BU492"/>
      <c r="BV492"/>
      <c r="BW492"/>
      <c r="BX492"/>
      <c r="BY492"/>
      <c r="BZ492"/>
      <c r="CA492"/>
      <c r="CB492"/>
      <c r="CC492"/>
      <c r="CD492"/>
      <c r="CE492"/>
      <c r="CF492"/>
      <c r="CG492"/>
    </row>
    <row r="493" spans="1:85" s="199" customFormat="1" ht="12" customHeight="1">
      <c r="A493"/>
      <c r="B493"/>
      <c r="C493"/>
      <c r="D493"/>
      <c r="E493"/>
      <c r="F493"/>
      <c r="G493"/>
      <c r="H493"/>
      <c r="I493"/>
      <c r="J493"/>
      <c r="K493"/>
      <c r="L493"/>
      <c r="M493"/>
      <c r="N493"/>
      <c r="O493"/>
      <c r="P493"/>
      <c r="Q493"/>
      <c r="R493"/>
      <c r="S493"/>
      <c r="T493"/>
      <c r="U493"/>
      <c r="V493"/>
      <c r="W493"/>
      <c r="X493"/>
      <c r="Y493"/>
      <c r="Z493"/>
      <c r="AA493"/>
      <c r="AB493"/>
      <c r="AC493"/>
      <c r="AD493"/>
      <c r="AE493"/>
      <c r="AF493"/>
      <c r="AG493"/>
      <c r="AH493"/>
      <c r="AI493"/>
      <c r="AJ493"/>
      <c r="AK493"/>
      <c r="AL493"/>
      <c r="AM493"/>
      <c r="AN493"/>
      <c r="AO493"/>
      <c r="AP493"/>
      <c r="AQ493"/>
      <c r="AR493"/>
      <c r="AS493"/>
      <c r="AT493"/>
      <c r="AU493"/>
      <c r="AV493"/>
      <c r="AW493"/>
      <c r="AX493"/>
      <c r="AY493"/>
      <c r="AZ493"/>
      <c r="BA493"/>
      <c r="BB493"/>
      <c r="BC493"/>
      <c r="BD493"/>
      <c r="BE493"/>
      <c r="BF493"/>
      <c r="BG493"/>
      <c r="BH493"/>
      <c r="BI493"/>
      <c r="BJ493"/>
      <c r="BK493"/>
      <c r="BL493"/>
      <c r="BM493"/>
      <c r="BN493"/>
      <c r="BO493"/>
      <c r="BP493"/>
      <c r="BQ493"/>
      <c r="BR493"/>
      <c r="BS493"/>
      <c r="BT493"/>
      <c r="BU493"/>
      <c r="BV493"/>
      <c r="BW493"/>
      <c r="BX493"/>
      <c r="BY493"/>
      <c r="BZ493"/>
      <c r="CA493"/>
      <c r="CB493"/>
      <c r="CC493"/>
      <c r="CD493"/>
      <c r="CE493"/>
      <c r="CF493"/>
      <c r="CG493"/>
    </row>
    <row r="494" spans="1:85" s="199" customFormat="1" ht="12" customHeight="1">
      <c r="A494"/>
      <c r="B494"/>
      <c r="C494"/>
      <c r="D494"/>
      <c r="E494"/>
      <c r="F494"/>
      <c r="G494"/>
      <c r="H494"/>
      <c r="I494"/>
      <c r="J494"/>
      <c r="K494"/>
      <c r="L494"/>
      <c r="M494"/>
      <c r="N494"/>
      <c r="O494"/>
      <c r="P494"/>
      <c r="Q494"/>
      <c r="R494"/>
      <c r="S494"/>
      <c r="T494"/>
      <c r="U494"/>
      <c r="V494"/>
      <c r="W494"/>
      <c r="X494"/>
      <c r="Y494"/>
      <c r="Z494"/>
      <c r="AA494"/>
      <c r="AB494"/>
      <c r="AC494"/>
      <c r="AD494"/>
      <c r="AE494"/>
      <c r="AF494"/>
      <c r="AG494"/>
      <c r="AH494"/>
      <c r="AI494"/>
      <c r="AJ494"/>
      <c r="AK494"/>
      <c r="AL494"/>
      <c r="AM494"/>
      <c r="AN494"/>
      <c r="AO494"/>
      <c r="AP494"/>
      <c r="AQ494"/>
      <c r="AR494"/>
      <c r="AS494"/>
      <c r="AT494"/>
      <c r="AU494"/>
      <c r="AV494"/>
      <c r="AW494"/>
      <c r="AX494"/>
      <c r="AY494"/>
      <c r="AZ494"/>
      <c r="BA494"/>
      <c r="BB494"/>
      <c r="BC494"/>
      <c r="BD494"/>
      <c r="BE494"/>
      <c r="BF494"/>
      <c r="BG494"/>
      <c r="BH494"/>
      <c r="BI494"/>
      <c r="BJ494"/>
      <c r="BK494"/>
      <c r="BL494"/>
      <c r="BM494"/>
      <c r="BN494"/>
      <c r="BO494"/>
      <c r="BP494"/>
      <c r="BQ494"/>
      <c r="BR494"/>
      <c r="BS494"/>
      <c r="BT494"/>
      <c r="BU494"/>
      <c r="BV494"/>
      <c r="BW494"/>
      <c r="BX494"/>
      <c r="BY494"/>
      <c r="BZ494"/>
      <c r="CA494"/>
      <c r="CB494"/>
      <c r="CC494"/>
      <c r="CD494"/>
      <c r="CE494"/>
      <c r="CF494"/>
      <c r="CG494"/>
    </row>
    <row r="495" spans="1:85" s="199" customFormat="1" ht="12" customHeight="1">
      <c r="A495"/>
      <c r="B495"/>
      <c r="C495"/>
      <c r="D495"/>
      <c r="E495"/>
      <c r="F495"/>
      <c r="G495"/>
      <c r="H495"/>
      <c r="I495"/>
      <c r="J495"/>
      <c r="K495"/>
      <c r="L495"/>
      <c r="M495"/>
      <c r="N495"/>
      <c r="O495"/>
      <c r="P495"/>
      <c r="Q495"/>
      <c r="R495"/>
      <c r="S495"/>
      <c r="T495"/>
      <c r="U495"/>
      <c r="V495"/>
      <c r="W495"/>
      <c r="X495"/>
      <c r="Y495"/>
      <c r="Z495"/>
      <c r="AA495"/>
      <c r="AB495"/>
      <c r="AC495"/>
      <c r="AD495"/>
      <c r="AE495"/>
      <c r="AF495"/>
      <c r="AG495"/>
      <c r="AH495"/>
      <c r="AI495"/>
      <c r="AJ495"/>
      <c r="AK495"/>
      <c r="AL495"/>
      <c r="AM495"/>
      <c r="AN495"/>
      <c r="AO495"/>
      <c r="AP495"/>
      <c r="AQ495"/>
      <c r="AR495"/>
      <c r="AS495"/>
      <c r="AT495"/>
      <c r="AU495"/>
      <c r="AV495"/>
      <c r="AW495"/>
      <c r="AX495"/>
      <c r="AY495"/>
      <c r="AZ495"/>
      <c r="BA495"/>
      <c r="BB495"/>
      <c r="BC495"/>
      <c r="BD495"/>
      <c r="BE495"/>
      <c r="BF495"/>
      <c r="BG495"/>
      <c r="BH495"/>
      <c r="BI495"/>
      <c r="BJ495"/>
      <c r="BK495"/>
      <c r="BL495"/>
      <c r="BM495"/>
      <c r="BN495"/>
      <c r="BO495"/>
      <c r="BP495"/>
      <c r="BQ495"/>
      <c r="BR495"/>
      <c r="BS495"/>
      <c r="BT495"/>
      <c r="BU495"/>
      <c r="BV495"/>
      <c r="BW495"/>
      <c r="BX495"/>
      <c r="BY495"/>
      <c r="BZ495"/>
      <c r="CA495"/>
      <c r="CB495"/>
      <c r="CC495"/>
      <c r="CD495"/>
      <c r="CE495"/>
      <c r="CF495"/>
      <c r="CG495"/>
    </row>
    <row r="496" spans="1:85" s="199" customFormat="1" ht="12" customHeight="1">
      <c r="A496"/>
      <c r="B496"/>
      <c r="C496"/>
      <c r="D496"/>
      <c r="E496"/>
      <c r="F496"/>
      <c r="G496"/>
      <c r="H496"/>
      <c r="I496"/>
      <c r="J496"/>
      <c r="K496"/>
      <c r="L496"/>
      <c r="M496"/>
      <c r="N496"/>
      <c r="O496"/>
      <c r="P496"/>
      <c r="Q496"/>
      <c r="R496"/>
      <c r="S496"/>
      <c r="T496"/>
      <c r="U496"/>
      <c r="V496"/>
      <c r="W496"/>
      <c r="X496"/>
      <c r="Y496"/>
      <c r="Z496"/>
      <c r="AA496"/>
      <c r="AB496"/>
      <c r="AC496"/>
      <c r="AD496"/>
      <c r="AE496"/>
      <c r="AF496"/>
      <c r="AG496"/>
      <c r="AH496"/>
      <c r="AI496"/>
      <c r="AJ496"/>
      <c r="AK496"/>
      <c r="AL496"/>
      <c r="AM496"/>
      <c r="AN496"/>
      <c r="AO496"/>
      <c r="AP496"/>
      <c r="AQ496"/>
      <c r="AR496"/>
      <c r="AS496"/>
      <c r="AT496"/>
      <c r="AU496"/>
      <c r="AV496"/>
      <c r="AW496"/>
      <c r="AX496"/>
      <c r="AY496"/>
      <c r="AZ496"/>
      <c r="BA496"/>
      <c r="BB496"/>
      <c r="BC496"/>
      <c r="BD496"/>
      <c r="BE496"/>
      <c r="BF496"/>
      <c r="BG496"/>
      <c r="BH496"/>
      <c r="BI496"/>
      <c r="BJ496"/>
      <c r="BK496"/>
      <c r="BL496"/>
      <c r="BM496"/>
      <c r="BN496"/>
      <c r="BO496"/>
      <c r="BP496"/>
      <c r="BQ496"/>
      <c r="BR496"/>
      <c r="BS496"/>
      <c r="BT496"/>
      <c r="BU496"/>
      <c r="BV496"/>
      <c r="BW496"/>
      <c r="BX496"/>
      <c r="BY496"/>
      <c r="BZ496"/>
      <c r="CA496"/>
      <c r="CB496"/>
      <c r="CC496"/>
      <c r="CD496"/>
      <c r="CE496"/>
      <c r="CF496"/>
      <c r="CG496"/>
    </row>
    <row r="497" spans="1:85" s="199" customFormat="1" ht="12" customHeight="1">
      <c r="A497"/>
      <c r="B497"/>
      <c r="C497"/>
      <c r="D497"/>
      <c r="E497"/>
      <c r="F497"/>
      <c r="G497"/>
      <c r="H497"/>
      <c r="I497"/>
      <c r="J497"/>
      <c r="K497"/>
      <c r="L497"/>
      <c r="M497"/>
      <c r="N497"/>
      <c r="O497"/>
      <c r="P497"/>
      <c r="Q497"/>
      <c r="R497"/>
      <c r="S497"/>
      <c r="T497"/>
      <c r="U497"/>
      <c r="V497"/>
      <c r="W497"/>
      <c r="X497"/>
      <c r="Y497"/>
      <c r="Z497"/>
      <c r="AA497"/>
      <c r="AB497"/>
      <c r="AC497"/>
      <c r="AD497"/>
      <c r="AE497"/>
      <c r="AF497"/>
      <c r="AG497"/>
      <c r="AH497"/>
      <c r="AI497"/>
      <c r="AJ497"/>
      <c r="AK497"/>
      <c r="AL497"/>
      <c r="AM497"/>
      <c r="AN497"/>
      <c r="AO497"/>
      <c r="AP497"/>
      <c r="AQ497"/>
      <c r="AR497"/>
      <c r="AS497"/>
      <c r="AT497"/>
      <c r="AU497"/>
      <c r="AV497"/>
      <c r="AW497"/>
      <c r="AX497"/>
      <c r="AY497"/>
      <c r="AZ497"/>
      <c r="BA497"/>
      <c r="BB497"/>
      <c r="BC497"/>
      <c r="BD497"/>
      <c r="BE497"/>
      <c r="BF497"/>
      <c r="BG497"/>
      <c r="BH497"/>
      <c r="BI497"/>
      <c r="BJ497"/>
      <c r="BK497"/>
      <c r="BL497"/>
      <c r="BM497"/>
      <c r="BN497"/>
      <c r="BO497"/>
      <c r="BP497"/>
      <c r="BQ497"/>
      <c r="BR497"/>
      <c r="BS497"/>
      <c r="BT497"/>
      <c r="BU497"/>
      <c r="BV497"/>
      <c r="BW497"/>
      <c r="BX497"/>
      <c r="BY497"/>
      <c r="BZ497"/>
      <c r="CA497"/>
      <c r="CB497"/>
      <c r="CC497"/>
      <c r="CD497"/>
      <c r="CE497"/>
      <c r="CF497"/>
      <c r="CG497"/>
    </row>
    <row r="498" spans="1:85" s="199" customFormat="1" ht="12" customHeight="1">
      <c r="A498"/>
      <c r="B498"/>
      <c r="C498"/>
      <c r="D498"/>
      <c r="E498"/>
      <c r="F498"/>
      <c r="G498"/>
      <c r="H498"/>
      <c r="I498"/>
      <c r="J498"/>
      <c r="K498"/>
      <c r="L498"/>
      <c r="M498"/>
      <c r="N498"/>
      <c r="O498"/>
      <c r="P498"/>
      <c r="Q498"/>
      <c r="R498"/>
      <c r="S498"/>
      <c r="T498"/>
      <c r="U498"/>
      <c r="V498"/>
      <c r="W498"/>
      <c r="X498"/>
      <c r="Y498"/>
      <c r="Z498"/>
      <c r="AA498"/>
      <c r="AB498"/>
      <c r="AC498"/>
      <c r="AD498"/>
      <c r="AE498"/>
      <c r="AF498"/>
      <c r="AG498"/>
      <c r="AH498"/>
      <c r="AI498"/>
      <c r="AJ498"/>
      <c r="AK498"/>
      <c r="AL498"/>
      <c r="AM498"/>
      <c r="AN498"/>
      <c r="AO498"/>
      <c r="AP498"/>
      <c r="AQ498"/>
      <c r="AR498"/>
      <c r="AS498"/>
      <c r="AT498"/>
      <c r="AU498"/>
      <c r="AV498"/>
      <c r="AW498"/>
      <c r="AX498"/>
      <c r="AY498"/>
      <c r="AZ498"/>
      <c r="BA498"/>
      <c r="BB498"/>
      <c r="BC498"/>
      <c r="BD498"/>
      <c r="BE498"/>
      <c r="BF498"/>
      <c r="BG498"/>
      <c r="BH498"/>
      <c r="BI498"/>
      <c r="BJ498"/>
      <c r="BK498"/>
      <c r="BL498"/>
      <c r="BM498"/>
      <c r="BN498"/>
      <c r="BO498"/>
      <c r="BP498"/>
      <c r="BQ498"/>
      <c r="BR498"/>
      <c r="BS498"/>
      <c r="BT498"/>
      <c r="BU498"/>
      <c r="BV498"/>
      <c r="BW498"/>
      <c r="BX498"/>
      <c r="BY498"/>
      <c r="BZ498"/>
      <c r="CA498"/>
      <c r="CB498"/>
      <c r="CC498"/>
      <c r="CD498"/>
      <c r="CE498"/>
      <c r="CF498"/>
      <c r="CG498"/>
    </row>
    <row r="499" spans="1:85" s="199" customFormat="1" ht="12" customHeight="1">
      <c r="A499"/>
      <c r="B499"/>
      <c r="C499"/>
      <c r="D499"/>
      <c r="E499"/>
      <c r="F499"/>
      <c r="G499"/>
      <c r="H499"/>
      <c r="I499"/>
      <c r="J499"/>
      <c r="K499"/>
      <c r="L499"/>
      <c r="M499"/>
      <c r="N499"/>
      <c r="O499"/>
      <c r="P499"/>
      <c r="Q499"/>
      <c r="R499"/>
      <c r="S499"/>
      <c r="T499"/>
      <c r="U499"/>
      <c r="V499"/>
      <c r="W499"/>
      <c r="X499"/>
      <c r="Y499"/>
      <c r="Z499"/>
      <c r="AA499"/>
      <c r="AB499"/>
      <c r="AC499"/>
      <c r="AD499"/>
      <c r="AE499"/>
      <c r="AF499"/>
      <c r="AG499"/>
      <c r="AH499"/>
      <c r="AI499"/>
      <c r="AJ499"/>
      <c r="AK499"/>
      <c r="AL499"/>
      <c r="AM499"/>
      <c r="AN499"/>
      <c r="AO499"/>
      <c r="AP499"/>
      <c r="AQ499"/>
      <c r="AR499"/>
      <c r="AS499"/>
      <c r="AT499"/>
      <c r="AU499"/>
      <c r="AV499"/>
      <c r="AW499"/>
      <c r="AX499"/>
      <c r="AY499"/>
      <c r="AZ499"/>
      <c r="BA499"/>
      <c r="BB499"/>
      <c r="BC499"/>
      <c r="BD499"/>
      <c r="BE499"/>
      <c r="BF499"/>
      <c r="BG499"/>
      <c r="BH499"/>
      <c r="BI499"/>
      <c r="BJ499"/>
      <c r="BK499"/>
      <c r="BL499"/>
      <c r="BM499"/>
      <c r="BN499"/>
      <c r="BO499"/>
      <c r="BP499"/>
      <c r="BQ499"/>
      <c r="BR499"/>
      <c r="BS499"/>
      <c r="BT499"/>
      <c r="BU499"/>
      <c r="BV499"/>
      <c r="BW499"/>
      <c r="BX499"/>
      <c r="BY499"/>
      <c r="BZ499"/>
      <c r="CA499"/>
      <c r="CB499"/>
      <c r="CC499"/>
      <c r="CD499"/>
      <c r="CE499"/>
      <c r="CF499"/>
      <c r="CG499"/>
    </row>
    <row r="500" spans="1:85" s="199" customFormat="1" ht="12" customHeight="1">
      <c r="A500"/>
      <c r="B500"/>
      <c r="C500"/>
      <c r="D500"/>
      <c r="E500"/>
      <c r="F500"/>
      <c r="G500"/>
      <c r="H500"/>
      <c r="I500"/>
      <c r="J500"/>
      <c r="K500"/>
      <c r="L500"/>
      <c r="M500"/>
      <c r="N500"/>
      <c r="O500"/>
      <c r="P500"/>
      <c r="Q500"/>
      <c r="R500"/>
      <c r="S500"/>
      <c r="T500"/>
      <c r="U500"/>
      <c r="V500"/>
      <c r="W500"/>
      <c r="X500"/>
      <c r="Y500"/>
      <c r="Z500"/>
      <c r="AA500"/>
      <c r="AB500"/>
      <c r="AC500"/>
      <c r="AD500"/>
      <c r="AE500"/>
      <c r="AF500"/>
      <c r="AG500"/>
      <c r="AH500"/>
      <c r="AI500"/>
      <c r="AJ500"/>
      <c r="AK500"/>
      <c r="AL500"/>
      <c r="AM500"/>
      <c r="AN500"/>
      <c r="AO500"/>
      <c r="AP500"/>
      <c r="AQ500"/>
      <c r="AR500"/>
      <c r="AS500"/>
      <c r="AT500"/>
      <c r="AU500"/>
      <c r="AV500"/>
      <c r="AW500"/>
      <c r="AX500"/>
      <c r="AY500"/>
      <c r="AZ500"/>
      <c r="BA500"/>
      <c r="BB500"/>
      <c r="BC500"/>
      <c r="BD500"/>
      <c r="BE500"/>
      <c r="BF500"/>
      <c r="BG500"/>
      <c r="BH500"/>
      <c r="BI500"/>
      <c r="BJ500"/>
      <c r="BK500"/>
      <c r="BL500"/>
      <c r="BM500"/>
      <c r="BN500"/>
      <c r="BO500"/>
      <c r="BP500"/>
      <c r="BQ500"/>
      <c r="BR500"/>
      <c r="BS500"/>
      <c r="BT500"/>
      <c r="BU500"/>
      <c r="BV500"/>
      <c r="BW500"/>
      <c r="BX500"/>
      <c r="BY500"/>
      <c r="BZ500"/>
      <c r="CA500"/>
      <c r="CB500"/>
      <c r="CC500"/>
      <c r="CD500"/>
      <c r="CE500"/>
      <c r="CF500"/>
      <c r="CG500"/>
    </row>
    <row r="501" spans="1:85" s="199" customFormat="1" ht="12" customHeight="1">
      <c r="A501"/>
      <c r="B501"/>
      <c r="C501"/>
      <c r="D501"/>
      <c r="E501"/>
      <c r="F501"/>
      <c r="G501"/>
      <c r="H501"/>
      <c r="I501"/>
      <c r="J501"/>
      <c r="K501"/>
      <c r="L501"/>
      <c r="M501"/>
      <c r="N501"/>
      <c r="O501"/>
      <c r="P501"/>
      <c r="Q501"/>
      <c r="R501"/>
      <c r="S501"/>
      <c r="T501"/>
      <c r="U501"/>
      <c r="V501"/>
      <c r="W501"/>
      <c r="X501"/>
      <c r="Y501"/>
      <c r="Z501"/>
      <c r="AA501"/>
      <c r="AB501"/>
      <c r="AC501"/>
      <c r="AD501"/>
      <c r="AE501"/>
      <c r="AF501"/>
      <c r="AG501"/>
      <c r="AH501"/>
      <c r="AI501"/>
      <c r="AJ501"/>
      <c r="AK501"/>
      <c r="AL501"/>
      <c r="AM501"/>
      <c r="AN501"/>
      <c r="AO501"/>
      <c r="AP501"/>
      <c r="AQ501"/>
      <c r="AR501"/>
      <c r="AS501"/>
      <c r="AT501"/>
      <c r="AU501"/>
      <c r="AV501"/>
      <c r="AW501"/>
      <c r="AX501"/>
      <c r="AY501"/>
      <c r="AZ501"/>
      <c r="BA501"/>
      <c r="BB501"/>
      <c r="BC501"/>
      <c r="BD501"/>
      <c r="BE501"/>
      <c r="BF501"/>
      <c r="BG501"/>
      <c r="BH501"/>
      <c r="BI501"/>
      <c r="BJ501"/>
      <c r="BK501"/>
      <c r="BL501"/>
      <c r="BM501"/>
      <c r="BN501"/>
      <c r="BO501"/>
      <c r="BP501"/>
      <c r="BQ501"/>
      <c r="BR501"/>
      <c r="BS501"/>
      <c r="BT501"/>
      <c r="BU501"/>
      <c r="BV501"/>
      <c r="BW501"/>
      <c r="BX501"/>
      <c r="BY501"/>
      <c r="BZ501"/>
      <c r="CA501"/>
      <c r="CB501"/>
      <c r="CC501"/>
      <c r="CD501"/>
      <c r="CE501"/>
      <c r="CF501"/>
      <c r="CG501"/>
    </row>
    <row r="502" spans="1:85" s="199" customFormat="1" ht="12" customHeight="1">
      <c r="A502"/>
      <c r="B502"/>
      <c r="C502"/>
      <c r="D502"/>
      <c r="E502"/>
      <c r="F502"/>
      <c r="G502"/>
      <c r="H502"/>
      <c r="I502"/>
      <c r="J502"/>
      <c r="K502"/>
      <c r="L502"/>
      <c r="M502"/>
      <c r="N502"/>
      <c r="O502"/>
      <c r="P502"/>
      <c r="Q502"/>
      <c r="R502"/>
      <c r="S502"/>
      <c r="T502"/>
      <c r="U502"/>
      <c r="V502"/>
      <c r="W502"/>
      <c r="X502"/>
      <c r="Y502"/>
      <c r="Z502"/>
      <c r="AA502"/>
      <c r="AB502"/>
      <c r="AC502"/>
      <c r="AD502"/>
      <c r="AE502"/>
      <c r="AF502"/>
      <c r="AG502"/>
      <c r="AH502"/>
      <c r="AI502"/>
      <c r="AJ502"/>
      <c r="AK502"/>
      <c r="AL502"/>
      <c r="AM502"/>
      <c r="AN502"/>
      <c r="AO502"/>
      <c r="AP502"/>
      <c r="AQ502"/>
      <c r="AR502"/>
      <c r="AS502"/>
      <c r="AT502"/>
      <c r="AU502"/>
      <c r="AV502"/>
      <c r="AW502"/>
      <c r="AX502"/>
      <c r="AY502"/>
      <c r="AZ502"/>
      <c r="BA502"/>
      <c r="BB502"/>
      <c r="BC502"/>
      <c r="BD502"/>
      <c r="BE502"/>
      <c r="BF502"/>
      <c r="BG502"/>
      <c r="BH502"/>
      <c r="BI502"/>
      <c r="BJ502"/>
      <c r="BK502"/>
      <c r="BL502"/>
      <c r="BM502"/>
      <c r="BN502"/>
      <c r="BO502"/>
      <c r="BP502"/>
      <c r="BQ502"/>
      <c r="BR502"/>
      <c r="BS502"/>
      <c r="BT502"/>
      <c r="BU502"/>
      <c r="BV502"/>
      <c r="BW502"/>
      <c r="BX502"/>
      <c r="BY502"/>
      <c r="BZ502"/>
      <c r="CA502"/>
      <c r="CB502"/>
      <c r="CC502"/>
      <c r="CD502"/>
      <c r="CE502"/>
      <c r="CF502"/>
      <c r="CG502"/>
    </row>
    <row r="503" spans="1:85" s="199" customFormat="1" ht="12" customHeight="1">
      <c r="A503"/>
      <c r="B503"/>
      <c r="C503"/>
      <c r="D503"/>
      <c r="E503"/>
      <c r="F503"/>
      <c r="G503"/>
      <c r="H503"/>
      <c r="I503"/>
      <c r="J503"/>
      <c r="K503"/>
      <c r="L503"/>
      <c r="M503"/>
      <c r="N503"/>
      <c r="O503"/>
      <c r="P503"/>
      <c r="Q503"/>
      <c r="R503"/>
      <c r="S503"/>
      <c r="T503"/>
      <c r="U503"/>
      <c r="V503"/>
      <c r="W503"/>
      <c r="X503"/>
      <c r="Y503"/>
      <c r="Z503"/>
      <c r="AA503"/>
      <c r="AB503"/>
      <c r="AC503"/>
      <c r="AD503"/>
      <c r="AE503"/>
      <c r="AF503"/>
      <c r="AG503"/>
      <c r="AH503"/>
      <c r="AI503"/>
      <c r="AJ503"/>
      <c r="AK503"/>
      <c r="AL503"/>
      <c r="AM503"/>
      <c r="AN503"/>
      <c r="AO503"/>
      <c r="AP503"/>
      <c r="AQ503"/>
      <c r="AR503"/>
      <c r="AS503"/>
      <c r="AT503"/>
      <c r="AU503"/>
      <c r="AV503"/>
      <c r="AW503"/>
      <c r="AX503"/>
      <c r="AY503"/>
      <c r="AZ503"/>
      <c r="BA503"/>
      <c r="BB503"/>
      <c r="BC503"/>
      <c r="BD503"/>
      <c r="BE503"/>
      <c r="BF503"/>
      <c r="BG503"/>
      <c r="BH503"/>
      <c r="BI503"/>
      <c r="BJ503"/>
      <c r="BK503"/>
      <c r="BL503"/>
      <c r="BM503"/>
      <c r="BN503"/>
      <c r="BO503"/>
      <c r="BP503"/>
      <c r="BQ503"/>
      <c r="BR503"/>
      <c r="BS503"/>
      <c r="BT503"/>
      <c r="BU503"/>
      <c r="BV503"/>
      <c r="BW503"/>
      <c r="BX503"/>
      <c r="BY503"/>
      <c r="BZ503"/>
      <c r="CA503"/>
      <c r="CB503"/>
      <c r="CC503"/>
      <c r="CD503"/>
      <c r="CE503"/>
      <c r="CF503"/>
      <c r="CG503"/>
    </row>
    <row r="504" spans="1:85" s="199" customFormat="1" ht="12" customHeight="1">
      <c r="A504"/>
      <c r="B504"/>
      <c r="C504"/>
      <c r="D504"/>
      <c r="E504"/>
      <c r="F504"/>
      <c r="G504"/>
      <c r="H504"/>
      <c r="I504"/>
      <c r="J504"/>
      <c r="K504"/>
      <c r="L504"/>
      <c r="M504"/>
      <c r="N504"/>
      <c r="O504"/>
      <c r="P504"/>
      <c r="Q504"/>
      <c r="R504"/>
      <c r="S504"/>
      <c r="T504"/>
      <c r="U504"/>
      <c r="V504"/>
      <c r="W504"/>
      <c r="X504"/>
      <c r="Y504"/>
      <c r="Z504"/>
      <c r="AA504"/>
      <c r="AB504"/>
      <c r="AC504"/>
      <c r="AD504"/>
      <c r="AE504"/>
      <c r="AF504"/>
      <c r="AG504"/>
      <c r="AH504"/>
      <c r="AI504"/>
      <c r="AJ504"/>
      <c r="AK504"/>
      <c r="AL504"/>
      <c r="AM504"/>
      <c r="AN504"/>
      <c r="AO504"/>
      <c r="AP504"/>
      <c r="AQ504"/>
      <c r="AR504"/>
      <c r="AS504"/>
      <c r="AT504"/>
      <c r="AU504"/>
      <c r="AV504"/>
      <c r="AW504"/>
      <c r="AX504"/>
      <c r="AY504"/>
      <c r="AZ504"/>
      <c r="BA504"/>
      <c r="BB504"/>
      <c r="BC504"/>
      <c r="BD504"/>
      <c r="BE504"/>
      <c r="BF504"/>
      <c r="BG504"/>
      <c r="BH504"/>
      <c r="BI504"/>
      <c r="BJ504"/>
      <c r="BK504"/>
      <c r="BL504"/>
      <c r="BM504"/>
      <c r="BN504"/>
      <c r="BO504"/>
      <c r="BP504"/>
      <c r="BQ504"/>
      <c r="BR504"/>
      <c r="BS504"/>
      <c r="BT504"/>
      <c r="BU504"/>
      <c r="BV504"/>
      <c r="BW504"/>
      <c r="BX504"/>
      <c r="BY504"/>
      <c r="BZ504"/>
      <c r="CA504"/>
      <c r="CB504"/>
      <c r="CC504"/>
      <c r="CD504"/>
      <c r="CE504"/>
      <c r="CF504"/>
      <c r="CG504"/>
    </row>
    <row r="505" spans="1:85" s="199" customFormat="1" ht="12" customHeight="1">
      <c r="A505"/>
      <c r="B505"/>
      <c r="C505"/>
      <c r="D505"/>
      <c r="E505"/>
      <c r="F505"/>
      <c r="G505"/>
      <c r="H505"/>
      <c r="I505"/>
      <c r="J505"/>
      <c r="K505"/>
      <c r="L505"/>
      <c r="M505"/>
      <c r="N505"/>
      <c r="O505"/>
      <c r="P505"/>
      <c r="Q505"/>
      <c r="R505"/>
      <c r="S505"/>
      <c r="T505"/>
      <c r="U505"/>
      <c r="V505"/>
      <c r="W505"/>
      <c r="X505"/>
      <c r="Y505"/>
      <c r="Z505"/>
      <c r="AA505"/>
      <c r="AB505"/>
      <c r="AC505"/>
      <c r="AD505"/>
      <c r="AE505"/>
      <c r="AF505"/>
      <c r="AG505"/>
      <c r="AH505"/>
      <c r="AI505"/>
      <c r="AJ505"/>
      <c r="AK505"/>
      <c r="AL505"/>
      <c r="AM505"/>
      <c r="AN505"/>
      <c r="AO505"/>
      <c r="AP505"/>
      <c r="AQ505"/>
      <c r="AR505"/>
      <c r="AS505"/>
      <c r="AT505"/>
      <c r="AU505"/>
      <c r="AV505"/>
      <c r="AW505"/>
      <c r="AX505"/>
      <c r="AY505"/>
      <c r="AZ505"/>
      <c r="BA505"/>
      <c r="BB505"/>
      <c r="BC505"/>
      <c r="BD505"/>
      <c r="BE505"/>
      <c r="BF505"/>
      <c r="BG505"/>
      <c r="BH505"/>
      <c r="BI505"/>
      <c r="BJ505"/>
      <c r="BK505"/>
      <c r="BL505"/>
      <c r="BM505"/>
      <c r="BN505"/>
      <c r="BO505"/>
      <c r="BP505"/>
      <c r="BQ505"/>
      <c r="BR505"/>
      <c r="BS505"/>
      <c r="BT505"/>
      <c r="BU505"/>
      <c r="BV505"/>
      <c r="BW505"/>
      <c r="BX505"/>
      <c r="BY505"/>
      <c r="BZ505"/>
      <c r="CA505"/>
      <c r="CB505"/>
      <c r="CC505"/>
      <c r="CD505"/>
      <c r="CE505"/>
      <c r="CF505"/>
      <c r="CG505"/>
    </row>
    <row r="506" spans="1:85" s="199" customFormat="1" ht="12" customHeight="1">
      <c r="A506"/>
      <c r="B506"/>
      <c r="C506"/>
      <c r="D506"/>
      <c r="E506"/>
      <c r="F506"/>
      <c r="G506"/>
      <c r="H506"/>
      <c r="I506"/>
      <c r="J506"/>
      <c r="K506"/>
      <c r="L506"/>
      <c r="M506"/>
      <c r="N506"/>
      <c r="O506"/>
      <c r="P506"/>
      <c r="Q506"/>
      <c r="R506"/>
      <c r="S506"/>
      <c r="T506"/>
      <c r="U506"/>
      <c r="V506"/>
      <c r="W506"/>
      <c r="X506"/>
      <c r="Y506"/>
      <c r="Z506"/>
      <c r="AA506"/>
      <c r="AB506"/>
      <c r="AC506"/>
      <c r="AD506"/>
      <c r="AE506"/>
      <c r="AF506"/>
      <c r="AG506"/>
      <c r="AH506"/>
      <c r="AI506"/>
      <c r="AJ506"/>
      <c r="AK506"/>
      <c r="AL506"/>
      <c r="AM506"/>
      <c r="AN506"/>
      <c r="AO506"/>
      <c r="AP506"/>
      <c r="AQ506"/>
      <c r="AR506"/>
      <c r="AS506"/>
      <c r="AT506"/>
      <c r="AU506"/>
      <c r="AV506"/>
      <c r="AW506"/>
      <c r="AX506"/>
      <c r="AY506"/>
      <c r="AZ506"/>
      <c r="BA506"/>
      <c r="BB506"/>
      <c r="BC506"/>
      <c r="BD506"/>
      <c r="BE506"/>
      <c r="BF506"/>
      <c r="BG506"/>
      <c r="BH506"/>
      <c r="BI506"/>
      <c r="BJ506"/>
      <c r="BK506"/>
      <c r="BL506"/>
      <c r="BM506"/>
      <c r="BN506"/>
      <c r="BO506"/>
      <c r="BP506"/>
      <c r="BQ506"/>
      <c r="BR506"/>
      <c r="BS506"/>
      <c r="BT506"/>
      <c r="BU506"/>
      <c r="BV506"/>
      <c r="BW506"/>
      <c r="BX506"/>
      <c r="BY506"/>
      <c r="BZ506"/>
      <c r="CA506"/>
      <c r="CB506"/>
      <c r="CC506"/>
      <c r="CD506"/>
      <c r="CE506"/>
      <c r="CF506"/>
      <c r="CG506"/>
    </row>
    <row r="507" spans="1:85" s="199" customFormat="1" ht="12" customHeight="1">
      <c r="A507"/>
      <c r="B507"/>
      <c r="C507"/>
      <c r="D507"/>
      <c r="E507"/>
      <c r="F507"/>
      <c r="G507"/>
      <c r="H507"/>
      <c r="I507"/>
      <c r="J507"/>
      <c r="K507"/>
      <c r="L507"/>
      <c r="M507"/>
      <c r="N507"/>
      <c r="O507"/>
      <c r="P507"/>
      <c r="Q507"/>
      <c r="R507"/>
      <c r="S507"/>
      <c r="T507"/>
      <c r="U507"/>
      <c r="V507"/>
      <c r="W507"/>
      <c r="X507"/>
      <c r="Y507"/>
      <c r="Z507"/>
      <c r="AA507"/>
      <c r="AB507"/>
      <c r="AC507"/>
      <c r="AD507"/>
      <c r="AE507"/>
      <c r="AF507"/>
      <c r="AG507"/>
      <c r="AH507"/>
      <c r="AI507"/>
      <c r="AJ507"/>
      <c r="AK507"/>
      <c r="AL507"/>
      <c r="AM507"/>
      <c r="AN507"/>
      <c r="AO507"/>
      <c r="AP507"/>
      <c r="AQ507"/>
      <c r="AR507"/>
      <c r="AS507"/>
      <c r="AT507"/>
      <c r="AU507"/>
      <c r="AV507"/>
      <c r="AW507"/>
      <c r="AX507"/>
      <c r="AY507"/>
      <c r="AZ507"/>
      <c r="BA507"/>
      <c r="BB507"/>
      <c r="BC507"/>
      <c r="BD507"/>
      <c r="BE507"/>
      <c r="BF507"/>
      <c r="BG507"/>
      <c r="BH507"/>
      <c r="BI507"/>
      <c r="BJ507"/>
      <c r="BK507"/>
      <c r="BL507"/>
      <c r="BM507"/>
      <c r="BN507"/>
      <c r="BO507"/>
      <c r="BP507"/>
      <c r="BQ507"/>
      <c r="BR507"/>
      <c r="BS507"/>
      <c r="BT507"/>
      <c r="BU507"/>
      <c r="BV507"/>
      <c r="BW507"/>
      <c r="BX507"/>
      <c r="BY507"/>
      <c r="BZ507"/>
      <c r="CA507"/>
      <c r="CB507"/>
      <c r="CC507"/>
      <c r="CD507"/>
      <c r="CE507"/>
      <c r="CF507"/>
      <c r="CG507"/>
    </row>
    <row r="508" spans="1:85" s="199" customFormat="1" ht="12" customHeight="1">
      <c r="A508"/>
      <c r="B508"/>
      <c r="C508"/>
      <c r="D508"/>
      <c r="E508"/>
      <c r="F508"/>
      <c r="G508"/>
      <c r="H508"/>
      <c r="I508"/>
      <c r="J508"/>
      <c r="K508"/>
      <c r="L508"/>
      <c r="M508"/>
      <c r="N508"/>
      <c r="O508"/>
      <c r="P508"/>
      <c r="Q508"/>
      <c r="R508"/>
      <c r="S508"/>
      <c r="T508"/>
      <c r="U508"/>
      <c r="V508"/>
      <c r="W508"/>
      <c r="X508"/>
      <c r="Y508"/>
      <c r="Z508"/>
      <c r="AA508"/>
      <c r="AB508"/>
      <c r="AC508"/>
      <c r="AD508"/>
      <c r="AE508"/>
      <c r="AF508"/>
      <c r="AG508"/>
      <c r="AH508"/>
      <c r="AI508"/>
      <c r="AJ508"/>
      <c r="AK508"/>
      <c r="AL508"/>
      <c r="AM508"/>
      <c r="AN508"/>
      <c r="AO508"/>
      <c r="AP508"/>
      <c r="AQ508"/>
      <c r="AR508"/>
      <c r="AS508"/>
      <c r="AT508"/>
      <c r="AU508"/>
      <c r="AV508"/>
      <c r="AW508"/>
      <c r="AX508"/>
      <c r="AY508"/>
      <c r="AZ508"/>
      <c r="BA508"/>
      <c r="BB508"/>
      <c r="BC508"/>
      <c r="BD508"/>
      <c r="BE508"/>
      <c r="BF508"/>
      <c r="BG508"/>
      <c r="BH508"/>
      <c r="BI508"/>
      <c r="BJ508"/>
      <c r="BK508"/>
      <c r="BL508"/>
      <c r="BM508"/>
      <c r="BN508"/>
      <c r="BO508"/>
      <c r="BP508"/>
      <c r="BQ508"/>
      <c r="BR508"/>
      <c r="BS508"/>
      <c r="BT508"/>
      <c r="BU508"/>
      <c r="BV508"/>
      <c r="BW508"/>
      <c r="BX508"/>
      <c r="BY508"/>
      <c r="BZ508"/>
      <c r="CA508"/>
      <c r="CB508"/>
      <c r="CC508"/>
      <c r="CD508"/>
      <c r="CE508"/>
      <c r="CF508"/>
      <c r="CG508"/>
    </row>
    <row r="509" spans="1:85" s="199" customFormat="1" ht="12" customHeight="1">
      <c r="A509"/>
      <c r="B509"/>
      <c r="C509"/>
      <c r="D509"/>
      <c r="E509"/>
      <c r="F509"/>
      <c r="G509"/>
      <c r="H509"/>
      <c r="I509"/>
      <c r="J509"/>
      <c r="K509"/>
      <c r="L509"/>
      <c r="M509"/>
      <c r="N509"/>
      <c r="O509"/>
      <c r="P509"/>
      <c r="Q509"/>
      <c r="R509"/>
      <c r="S509"/>
      <c r="T509"/>
      <c r="U509"/>
      <c r="V509"/>
      <c r="W509"/>
      <c r="X509"/>
      <c r="Y509"/>
      <c r="Z509"/>
      <c r="AA509"/>
      <c r="AB509"/>
      <c r="AC509"/>
      <c r="AD509"/>
      <c r="AE509"/>
      <c r="AF509"/>
      <c r="AG509"/>
      <c r="AH509"/>
      <c r="AI509"/>
      <c r="AJ509"/>
      <c r="AK509"/>
      <c r="AL509"/>
      <c r="AM509"/>
      <c r="AN509"/>
      <c r="AO509"/>
      <c r="AP509"/>
      <c r="AQ509"/>
      <c r="AR509"/>
      <c r="AS509"/>
      <c r="AT509"/>
      <c r="AU509"/>
      <c r="AV509"/>
      <c r="AW509"/>
      <c r="AX509"/>
      <c r="AY509"/>
      <c r="AZ509"/>
      <c r="BA509"/>
      <c r="BB509"/>
      <c r="BC509"/>
      <c r="BD509"/>
      <c r="BE509"/>
      <c r="BF509"/>
      <c r="BG509"/>
      <c r="BH509"/>
      <c r="BI509"/>
      <c r="BJ509"/>
      <c r="BK509"/>
      <c r="BL509"/>
      <c r="BM509"/>
      <c r="BN509"/>
      <c r="BO509"/>
      <c r="BP509"/>
      <c r="BQ509"/>
      <c r="BR509"/>
      <c r="BS509"/>
      <c r="BT509"/>
      <c r="BU509"/>
      <c r="BV509"/>
      <c r="BW509"/>
      <c r="BX509"/>
      <c r="BY509"/>
      <c r="BZ509"/>
      <c r="CA509"/>
      <c r="CB509"/>
      <c r="CC509"/>
      <c r="CD509"/>
      <c r="CE509"/>
      <c r="CF509"/>
      <c r="CG509"/>
    </row>
    <row r="510" spans="1:85" s="199" customFormat="1" ht="12" customHeight="1">
      <c r="A510"/>
      <c r="B510"/>
      <c r="C510"/>
      <c r="D510"/>
      <c r="E510"/>
      <c r="F510"/>
      <c r="G510"/>
      <c r="H510"/>
      <c r="I510"/>
      <c r="J510"/>
      <c r="K510"/>
      <c r="L510"/>
      <c r="M510"/>
      <c r="N510"/>
      <c r="O510"/>
      <c r="P510"/>
      <c r="Q510"/>
      <c r="R510"/>
      <c r="S510"/>
      <c r="T510"/>
      <c r="U510"/>
      <c r="V510"/>
      <c r="W510"/>
      <c r="X510"/>
      <c r="Y510"/>
      <c r="Z510"/>
      <c r="AA510"/>
      <c r="AB510"/>
      <c r="AC510"/>
      <c r="AD510"/>
      <c r="AE510"/>
      <c r="AF510"/>
      <c r="AG510"/>
      <c r="AH510"/>
      <c r="AI510"/>
      <c r="AJ510"/>
      <c r="AK510"/>
      <c r="AL510"/>
      <c r="AM510"/>
      <c r="AN510"/>
      <c r="AO510"/>
      <c r="AP510"/>
      <c r="AQ510"/>
      <c r="AR510"/>
      <c r="AS510"/>
      <c r="AT510"/>
      <c r="AU510"/>
      <c r="AV510"/>
      <c r="AW510"/>
      <c r="AX510"/>
      <c r="AY510"/>
      <c r="AZ510"/>
      <c r="BA510"/>
      <c r="BB510"/>
      <c r="BC510"/>
      <c r="BD510"/>
      <c r="BE510"/>
      <c r="BF510"/>
      <c r="BG510"/>
      <c r="BH510"/>
      <c r="BI510"/>
      <c r="BJ510"/>
      <c r="BK510"/>
      <c r="BL510"/>
      <c r="BM510"/>
      <c r="BN510"/>
      <c r="BO510"/>
      <c r="BP510"/>
      <c r="BQ510"/>
      <c r="BR510"/>
      <c r="BS510"/>
      <c r="BT510"/>
      <c r="BU510"/>
      <c r="BV510"/>
      <c r="BW510"/>
      <c r="BX510"/>
      <c r="BY510"/>
      <c r="BZ510"/>
      <c r="CA510"/>
      <c r="CB510"/>
      <c r="CC510"/>
      <c r="CD510"/>
      <c r="CE510"/>
      <c r="CF510"/>
      <c r="CG510"/>
    </row>
    <row r="511" spans="1:85" s="199" customFormat="1" ht="12" customHeight="1">
      <c r="A511"/>
      <c r="B511"/>
      <c r="C511"/>
      <c r="D511"/>
      <c r="E511"/>
      <c r="F511"/>
      <c r="G511"/>
      <c r="H511"/>
      <c r="I511"/>
      <c r="J511"/>
      <c r="K511"/>
      <c r="L511"/>
      <c r="M511"/>
      <c r="N511"/>
      <c r="O511"/>
      <c r="P511"/>
      <c r="Q511"/>
      <c r="R511"/>
      <c r="S511"/>
      <c r="T511"/>
      <c r="U511"/>
      <c r="V511"/>
      <c r="W511"/>
      <c r="X511"/>
      <c r="Y511"/>
      <c r="Z511"/>
      <c r="AA511"/>
      <c r="AB511"/>
      <c r="AC511"/>
      <c r="AD511"/>
      <c r="AE511"/>
      <c r="AF511"/>
      <c r="AG511"/>
      <c r="AH511"/>
      <c r="AI511"/>
      <c r="AJ511"/>
      <c r="AK511"/>
      <c r="AL511"/>
      <c r="AM511"/>
      <c r="AN511"/>
      <c r="AO511"/>
      <c r="AP511"/>
      <c r="AQ511"/>
      <c r="AR511"/>
      <c r="AS511"/>
      <c r="AT511"/>
      <c r="AU511"/>
      <c r="AV511"/>
      <c r="AW511"/>
      <c r="AX511"/>
      <c r="AY511"/>
      <c r="AZ511"/>
      <c r="BA511"/>
      <c r="BB511"/>
      <c r="BC511"/>
      <c r="BD511"/>
      <c r="BE511"/>
      <c r="BF511"/>
      <c r="BG511"/>
      <c r="BH511"/>
      <c r="BI511"/>
      <c r="BJ511"/>
      <c r="BK511"/>
      <c r="BL511"/>
      <c r="BM511"/>
      <c r="BN511"/>
      <c r="BO511"/>
      <c r="BP511"/>
      <c r="BQ511"/>
      <c r="BR511"/>
      <c r="BS511"/>
      <c r="BT511"/>
      <c r="BU511"/>
      <c r="BV511"/>
      <c r="BW511"/>
      <c r="BX511"/>
      <c r="BY511"/>
      <c r="BZ511"/>
      <c r="CA511"/>
      <c r="CB511"/>
      <c r="CC511"/>
      <c r="CD511"/>
      <c r="CE511"/>
      <c r="CF511"/>
      <c r="CG511"/>
    </row>
    <row r="512" spans="1:85" s="199" customFormat="1" ht="12" customHeight="1">
      <c r="A512"/>
      <c r="B512"/>
      <c r="C512"/>
      <c r="D512"/>
      <c r="E512"/>
      <c r="F512"/>
      <c r="G512"/>
      <c r="H512"/>
      <c r="I512"/>
      <c r="J512"/>
      <c r="K512"/>
      <c r="L512"/>
      <c r="M512"/>
      <c r="N512"/>
      <c r="O512"/>
      <c r="P512"/>
      <c r="Q512"/>
      <c r="R512"/>
      <c r="S512"/>
      <c r="T512"/>
      <c r="U512"/>
      <c r="V512"/>
      <c r="W512"/>
      <c r="X512"/>
      <c r="Y512"/>
      <c r="Z512"/>
      <c r="AA512"/>
      <c r="AB512"/>
      <c r="AC512"/>
      <c r="AD512"/>
      <c r="AE512"/>
      <c r="AF512"/>
      <c r="AG512"/>
      <c r="AH512"/>
      <c r="AI512"/>
      <c r="AJ512"/>
      <c r="AK512"/>
      <c r="AL512"/>
      <c r="AM512"/>
      <c r="AN512"/>
      <c r="AO512"/>
      <c r="AP512"/>
      <c r="AQ512"/>
      <c r="AR512"/>
      <c r="AS512"/>
      <c r="AT512"/>
      <c r="AU512"/>
      <c r="AV512"/>
      <c r="AW512"/>
      <c r="AX512"/>
      <c r="AY512"/>
      <c r="AZ512"/>
      <c r="BA512"/>
      <c r="BB512"/>
      <c r="BC512"/>
      <c r="BD512"/>
      <c r="BE512"/>
      <c r="BF512"/>
      <c r="BG512"/>
      <c r="BH512"/>
      <c r="BI512"/>
      <c r="BJ512"/>
      <c r="BK512"/>
      <c r="BL512"/>
      <c r="BM512"/>
      <c r="BN512"/>
      <c r="BO512"/>
      <c r="BP512"/>
      <c r="BQ512"/>
      <c r="BR512"/>
      <c r="BS512"/>
      <c r="BT512"/>
      <c r="BU512"/>
      <c r="BV512"/>
      <c r="BW512"/>
      <c r="BX512"/>
      <c r="BY512"/>
      <c r="BZ512"/>
      <c r="CA512"/>
      <c r="CB512"/>
      <c r="CC512"/>
      <c r="CD512"/>
      <c r="CE512"/>
      <c r="CF512"/>
      <c r="CG512"/>
    </row>
    <row r="513" spans="1:85" s="199" customFormat="1" ht="12" customHeight="1">
      <c r="A513"/>
      <c r="B513"/>
      <c r="C513"/>
      <c r="D513"/>
      <c r="E513"/>
      <c r="F513"/>
      <c r="G513"/>
      <c r="H513"/>
      <c r="I513"/>
      <c r="J513"/>
      <c r="K513"/>
      <c r="L513"/>
      <c r="M513"/>
      <c r="N513"/>
      <c r="O513"/>
      <c r="P513"/>
      <c r="Q513"/>
      <c r="R513"/>
      <c r="S513"/>
      <c r="T513"/>
      <c r="U513"/>
      <c r="V513"/>
      <c r="W513"/>
      <c r="X513"/>
      <c r="Y513"/>
      <c r="Z513"/>
      <c r="AA513"/>
      <c r="AB513"/>
      <c r="AC513"/>
      <c r="AD513"/>
      <c r="AE513"/>
      <c r="AF513"/>
      <c r="AG513"/>
      <c r="AH513"/>
      <c r="AI513"/>
      <c r="AJ513"/>
      <c r="AK513"/>
      <c r="AL513"/>
      <c r="AM513"/>
      <c r="AN513"/>
      <c r="AO513"/>
      <c r="AP513"/>
      <c r="AQ513"/>
      <c r="AR513"/>
      <c r="AS513"/>
      <c r="AT513"/>
      <c r="AU513"/>
      <c r="AV513"/>
      <c r="AW513"/>
      <c r="AX513"/>
      <c r="AY513"/>
      <c r="AZ513"/>
      <c r="BA513"/>
      <c r="BB513"/>
      <c r="BC513"/>
      <c r="BD513"/>
      <c r="BE513"/>
      <c r="BF513"/>
      <c r="BG513"/>
      <c r="BH513"/>
      <c r="BI513"/>
      <c r="BJ513"/>
      <c r="BK513"/>
      <c r="BL513"/>
      <c r="BM513"/>
      <c r="BN513"/>
      <c r="BO513"/>
      <c r="BP513"/>
      <c r="BQ513"/>
      <c r="BR513"/>
      <c r="BS513"/>
      <c r="BT513"/>
      <c r="BU513"/>
      <c r="BV513"/>
      <c r="BW513"/>
      <c r="BX513"/>
      <c r="BY513"/>
      <c r="BZ513"/>
      <c r="CA513"/>
      <c r="CB513"/>
      <c r="CC513"/>
      <c r="CD513"/>
      <c r="CE513"/>
      <c r="CF513"/>
      <c r="CG513"/>
    </row>
    <row r="514" spans="1:85" s="199" customFormat="1" ht="12" customHeight="1">
      <c r="A514"/>
      <c r="B514"/>
      <c r="C514"/>
      <c r="D514"/>
      <c r="E514"/>
      <c r="F514"/>
      <c r="G514"/>
      <c r="H514"/>
      <c r="I514"/>
      <c r="J514"/>
      <c r="K514"/>
      <c r="L514"/>
      <c r="M514"/>
      <c r="N514"/>
      <c r="O514"/>
      <c r="P514"/>
      <c r="Q514"/>
      <c r="R514"/>
      <c r="S514"/>
      <c r="T514"/>
      <c r="U514"/>
      <c r="V514"/>
      <c r="W514"/>
      <c r="X514"/>
      <c r="Y514"/>
      <c r="Z514"/>
      <c r="AA514"/>
      <c r="AB514"/>
      <c r="AC514"/>
      <c r="AD514"/>
      <c r="AE514"/>
      <c r="AF514"/>
      <c r="AG514"/>
      <c r="AH514"/>
      <c r="AI514"/>
      <c r="AJ514"/>
      <c r="AK514"/>
      <c r="AL514"/>
      <c r="AM514"/>
      <c r="AN514"/>
      <c r="AO514"/>
      <c r="AP514"/>
      <c r="AQ514"/>
      <c r="AR514"/>
      <c r="AS514"/>
      <c r="AT514"/>
      <c r="AU514"/>
      <c r="AV514"/>
      <c r="AW514"/>
      <c r="AX514"/>
      <c r="AY514"/>
      <c r="AZ514"/>
      <c r="BA514"/>
      <c r="BB514"/>
      <c r="BC514"/>
      <c r="BD514"/>
      <c r="BE514"/>
      <c r="BF514"/>
      <c r="BG514"/>
      <c r="BH514"/>
      <c r="BI514"/>
      <c r="BJ514"/>
      <c r="BK514"/>
      <c r="BL514"/>
      <c r="BM514"/>
      <c r="BN514"/>
      <c r="BO514"/>
      <c r="BP514"/>
      <c r="BQ514"/>
      <c r="BR514"/>
      <c r="BS514"/>
      <c r="BT514"/>
      <c r="BU514"/>
      <c r="BV514"/>
      <c r="BW514"/>
      <c r="BX514"/>
      <c r="BY514"/>
      <c r="BZ514"/>
      <c r="CA514"/>
      <c r="CB514"/>
      <c r="CC514"/>
      <c r="CD514"/>
      <c r="CE514"/>
      <c r="CF514"/>
      <c r="CG514"/>
    </row>
    <row r="515" spans="1:85" s="199" customFormat="1" ht="12" customHeight="1">
      <c r="A515"/>
      <c r="B515"/>
      <c r="C515"/>
      <c r="D515"/>
      <c r="E515"/>
      <c r="F515"/>
      <c r="G515"/>
      <c r="H515"/>
      <c r="I515"/>
      <c r="J515"/>
      <c r="K515"/>
      <c r="L515"/>
      <c r="M515"/>
      <c r="N515"/>
      <c r="O515"/>
      <c r="P515"/>
      <c r="Q515"/>
      <c r="R515"/>
      <c r="S515"/>
      <c r="T515"/>
      <c r="U515"/>
      <c r="V515"/>
      <c r="W515"/>
      <c r="X515"/>
      <c r="Y515"/>
      <c r="Z515"/>
      <c r="AA515"/>
      <c r="AB515"/>
      <c r="AC515"/>
      <c r="AD515"/>
      <c r="AE515"/>
      <c r="AF515"/>
      <c r="AG515"/>
      <c r="AH515"/>
      <c r="AI515"/>
      <c r="AJ515"/>
      <c r="AK515"/>
      <c r="AL515"/>
      <c r="AM515"/>
      <c r="AN515"/>
      <c r="AO515"/>
      <c r="AP515"/>
      <c r="AQ515"/>
      <c r="AR515"/>
      <c r="AS515"/>
      <c r="AT515"/>
      <c r="AU515"/>
      <c r="AV515"/>
      <c r="AW515"/>
      <c r="AX515"/>
      <c r="AY515"/>
      <c r="AZ515"/>
      <c r="BA515"/>
      <c r="BB515"/>
      <c r="BC515"/>
      <c r="BD515"/>
      <c r="BE515"/>
      <c r="BF515"/>
      <c r="BG515"/>
      <c r="BH515"/>
      <c r="BI515"/>
      <c r="BJ515"/>
      <c r="BK515"/>
      <c r="BL515"/>
      <c r="BM515"/>
      <c r="BN515"/>
      <c r="BO515"/>
      <c r="BP515"/>
      <c r="BQ515"/>
      <c r="BR515"/>
      <c r="BS515"/>
      <c r="BT515"/>
      <c r="BU515"/>
      <c r="BV515"/>
      <c r="BW515"/>
      <c r="BX515"/>
      <c r="BY515"/>
      <c r="BZ515"/>
      <c r="CA515"/>
      <c r="CB515"/>
      <c r="CC515"/>
      <c r="CD515"/>
      <c r="CE515"/>
      <c r="CF515"/>
      <c r="CG515"/>
    </row>
    <row r="516" spans="1:85" s="199" customFormat="1" ht="12" customHeight="1">
      <c r="A516"/>
      <c r="B516"/>
      <c r="C516"/>
      <c r="D516"/>
      <c r="E516"/>
      <c r="F516"/>
      <c r="G516"/>
      <c r="H516"/>
      <c r="I516"/>
      <c r="J516"/>
      <c r="K516"/>
      <c r="L516"/>
      <c r="M516"/>
      <c r="N516"/>
      <c r="O516"/>
      <c r="P516"/>
      <c r="Q516"/>
      <c r="R516"/>
      <c r="S516"/>
      <c r="T516"/>
      <c r="U516"/>
      <c r="V516"/>
      <c r="W516"/>
      <c r="X516"/>
      <c r="Y516"/>
      <c r="Z516"/>
      <c r="AA516"/>
      <c r="AB516"/>
      <c r="AC516"/>
      <c r="AD516"/>
      <c r="AE516"/>
      <c r="AF516"/>
      <c r="AG516"/>
      <c r="AH516"/>
      <c r="AI516"/>
      <c r="AJ516"/>
      <c r="AK516"/>
      <c r="AL516"/>
      <c r="AM516"/>
      <c r="AN516"/>
      <c r="AO516"/>
      <c r="AP516"/>
      <c r="AQ516"/>
      <c r="AR516"/>
      <c r="AS516"/>
      <c r="AT516"/>
      <c r="AU516"/>
      <c r="AV516"/>
      <c r="AW516"/>
      <c r="AX516"/>
      <c r="AY516"/>
      <c r="AZ516"/>
      <c r="BA516"/>
      <c r="BB516"/>
      <c r="BC516"/>
      <c r="BD516"/>
      <c r="BE516"/>
      <c r="BF516"/>
      <c r="BG516"/>
      <c r="BH516"/>
      <c r="BI516"/>
      <c r="BJ516"/>
      <c r="BK516"/>
      <c r="BL516"/>
      <c r="BM516"/>
      <c r="BN516"/>
      <c r="BO516"/>
      <c r="BP516"/>
      <c r="BQ516"/>
      <c r="BR516"/>
      <c r="BS516"/>
      <c r="BT516"/>
      <c r="BU516"/>
      <c r="BV516"/>
      <c r="BW516"/>
      <c r="BX516"/>
      <c r="BY516"/>
      <c r="BZ516"/>
      <c r="CA516"/>
      <c r="CB516"/>
      <c r="CC516"/>
      <c r="CD516"/>
      <c r="CE516"/>
      <c r="CF516"/>
      <c r="CG516"/>
    </row>
    <row r="517" spans="1:85" s="199" customFormat="1" ht="12" customHeight="1">
      <c r="A517"/>
      <c r="B517"/>
      <c r="C517"/>
      <c r="D517"/>
      <c r="E517"/>
      <c r="F517"/>
      <c r="G517"/>
      <c r="H517"/>
      <c r="I517"/>
      <c r="J517"/>
      <c r="K517"/>
      <c r="L517"/>
      <c r="M517"/>
      <c r="N517"/>
      <c r="O517"/>
      <c r="P517"/>
      <c r="Q517"/>
      <c r="R517"/>
      <c r="S517"/>
      <c r="T517"/>
      <c r="U517"/>
      <c r="V517"/>
      <c r="W517"/>
      <c r="X517"/>
      <c r="Y517"/>
      <c r="Z517"/>
      <c r="AA517"/>
      <c r="AB517"/>
      <c r="AC517"/>
      <c r="AD517"/>
      <c r="AE517"/>
      <c r="AF517"/>
      <c r="AG517"/>
      <c r="AH517"/>
      <c r="AI517"/>
      <c r="AJ517"/>
      <c r="AK517"/>
      <c r="AL517"/>
      <c r="AM517"/>
      <c r="AN517"/>
      <c r="AO517"/>
      <c r="AP517"/>
      <c r="AQ517"/>
      <c r="AR517"/>
      <c r="AS517"/>
      <c r="AT517"/>
      <c r="AU517"/>
      <c r="AV517"/>
      <c r="AW517"/>
      <c r="AX517"/>
      <c r="AY517"/>
      <c r="AZ517"/>
      <c r="BA517"/>
      <c r="BB517"/>
      <c r="BC517"/>
      <c r="BD517"/>
      <c r="BE517"/>
      <c r="BF517"/>
      <c r="BG517"/>
      <c r="BH517"/>
      <c r="BI517"/>
      <c r="BJ517"/>
      <c r="BK517"/>
      <c r="BL517"/>
      <c r="BM517"/>
      <c r="BN517"/>
      <c r="BO517"/>
      <c r="BP517"/>
      <c r="BQ517"/>
      <c r="BR517"/>
      <c r="BS517"/>
      <c r="BT517"/>
      <c r="BU517"/>
      <c r="BV517"/>
      <c r="BW517"/>
      <c r="BX517"/>
      <c r="BY517"/>
      <c r="BZ517"/>
      <c r="CA517"/>
      <c r="CB517"/>
      <c r="CC517"/>
      <c r="CD517"/>
      <c r="CE517"/>
      <c r="CF517"/>
      <c r="CG517"/>
    </row>
    <row r="518" spans="1:85" s="199" customFormat="1" ht="12" customHeight="1">
      <c r="A518"/>
      <c r="B518"/>
      <c r="C518"/>
      <c r="D518"/>
      <c r="E518"/>
      <c r="F518"/>
      <c r="G518"/>
      <c r="H518"/>
      <c r="I518"/>
      <c r="J518"/>
      <c r="K518"/>
      <c r="L518"/>
      <c r="M518"/>
      <c r="N518"/>
      <c r="O518"/>
      <c r="P518"/>
      <c r="Q518"/>
      <c r="R518"/>
      <c r="S518"/>
      <c r="T518"/>
      <c r="U518"/>
      <c r="V518"/>
      <c r="W518"/>
      <c r="X518"/>
      <c r="Y518"/>
      <c r="Z518"/>
      <c r="AA518"/>
      <c r="AB518"/>
      <c r="AC518"/>
      <c r="AD518"/>
      <c r="AE518"/>
      <c r="AF518"/>
      <c r="AG518"/>
      <c r="AH518"/>
      <c r="AI518"/>
      <c r="AJ518"/>
      <c r="AK518"/>
      <c r="AL518"/>
      <c r="AM518"/>
      <c r="AN518"/>
      <c r="AO518"/>
      <c r="AP518"/>
      <c r="AQ518"/>
      <c r="AR518"/>
      <c r="AS518"/>
      <c r="AT518"/>
      <c r="AU518"/>
      <c r="AV518"/>
      <c r="AW518"/>
      <c r="AX518"/>
      <c r="AY518"/>
      <c r="AZ518"/>
      <c r="BA518"/>
      <c r="BB518"/>
      <c r="BC518"/>
      <c r="BD518"/>
      <c r="BE518"/>
      <c r="BF518"/>
      <c r="BG518"/>
      <c r="BH518"/>
      <c r="BI518"/>
      <c r="BJ518"/>
      <c r="BK518"/>
      <c r="BL518"/>
      <c r="BM518"/>
      <c r="BN518"/>
      <c r="BO518"/>
      <c r="BP518"/>
      <c r="BQ518"/>
      <c r="BR518"/>
      <c r="BS518"/>
      <c r="BT518"/>
      <c r="BU518"/>
      <c r="BV518"/>
      <c r="BW518"/>
      <c r="BX518"/>
      <c r="BY518"/>
      <c r="BZ518"/>
      <c r="CA518"/>
      <c r="CB518"/>
      <c r="CC518"/>
      <c r="CD518"/>
      <c r="CE518"/>
      <c r="CF518"/>
      <c r="CG518"/>
    </row>
    <row r="519" spans="1:85" s="199" customFormat="1" ht="12" customHeight="1">
      <c r="A519"/>
      <c r="B519"/>
      <c r="C519"/>
      <c r="D519"/>
      <c r="E519"/>
      <c r="F519"/>
      <c r="G519"/>
      <c r="H519"/>
      <c r="I519"/>
      <c r="J519"/>
      <c r="K519"/>
      <c r="L519"/>
      <c r="M519"/>
      <c r="N519"/>
      <c r="O519"/>
      <c r="P519"/>
      <c r="Q519"/>
      <c r="R519"/>
      <c r="S519"/>
      <c r="T519"/>
      <c r="U519"/>
      <c r="V519"/>
      <c r="W519"/>
      <c r="X519"/>
      <c r="Y519"/>
      <c r="Z519"/>
      <c r="AA519"/>
      <c r="AB519"/>
      <c r="AC519"/>
      <c r="AD519"/>
      <c r="AE519"/>
      <c r="AF519"/>
      <c r="AG519"/>
      <c r="AH519"/>
      <c r="AI519"/>
      <c r="AJ519"/>
      <c r="AK519"/>
      <c r="AL519"/>
      <c r="AM519"/>
      <c r="AN519"/>
      <c r="AO519"/>
      <c r="AP519"/>
      <c r="AQ519"/>
      <c r="AR519"/>
      <c r="AS519"/>
      <c r="AT519"/>
      <c r="AU519"/>
      <c r="AV519"/>
      <c r="AW519"/>
      <c r="AX519"/>
      <c r="AY519"/>
      <c r="AZ519"/>
      <c r="BA519"/>
      <c r="BB519"/>
      <c r="BC519"/>
      <c r="BD519"/>
      <c r="BE519"/>
      <c r="BF519"/>
      <c r="BG519"/>
      <c r="BH519"/>
      <c r="BI519"/>
      <c r="BJ519"/>
      <c r="BK519"/>
      <c r="BL519"/>
      <c r="BM519"/>
      <c r="BN519"/>
      <c r="BO519"/>
      <c r="BP519"/>
      <c r="BQ519"/>
      <c r="BR519"/>
      <c r="BS519"/>
      <c r="BT519"/>
      <c r="BU519"/>
      <c r="BV519"/>
      <c r="BW519"/>
      <c r="BX519"/>
      <c r="BY519"/>
      <c r="BZ519"/>
      <c r="CA519"/>
      <c r="CB519"/>
      <c r="CC519"/>
      <c r="CD519"/>
      <c r="CE519"/>
      <c r="CF519"/>
      <c r="CG519"/>
    </row>
    <row r="520" spans="1:85" s="199" customFormat="1" ht="12" customHeight="1">
      <c r="A520"/>
      <c r="B520"/>
      <c r="C520"/>
      <c r="D520"/>
      <c r="E520"/>
      <c r="F520"/>
      <c r="G520"/>
      <c r="H520"/>
      <c r="I520"/>
      <c r="J520"/>
      <c r="K520"/>
      <c r="L520"/>
      <c r="M520"/>
      <c r="N520"/>
      <c r="O520"/>
      <c r="P520"/>
      <c r="Q520"/>
      <c r="R520"/>
      <c r="S520"/>
      <c r="T520"/>
      <c r="U520"/>
      <c r="V520"/>
      <c r="W520"/>
      <c r="X520"/>
      <c r="Y520"/>
      <c r="Z520"/>
      <c r="AA520"/>
      <c r="AB520"/>
      <c r="AC520"/>
      <c r="AD520"/>
      <c r="AE520"/>
      <c r="AF520"/>
      <c r="AG520"/>
      <c r="AH520"/>
      <c r="AI520"/>
      <c r="AJ520"/>
      <c r="AK520"/>
      <c r="AL520"/>
      <c r="AM520"/>
      <c r="AN520"/>
      <c r="AO520"/>
      <c r="AP520"/>
      <c r="AQ520"/>
      <c r="AR520"/>
      <c r="AS520"/>
      <c r="AT520"/>
      <c r="AU520"/>
      <c r="AV520"/>
      <c r="AW520"/>
      <c r="AX520"/>
      <c r="AY520"/>
      <c r="AZ520"/>
      <c r="BA520"/>
      <c r="BB520"/>
      <c r="BC520"/>
      <c r="BD520"/>
      <c r="BE520"/>
      <c r="BF520"/>
      <c r="BG520"/>
      <c r="BH520"/>
      <c r="BI520"/>
      <c r="BJ520"/>
      <c r="BK520"/>
      <c r="BL520"/>
      <c r="BM520"/>
      <c r="BN520"/>
      <c r="BO520"/>
      <c r="BP520"/>
      <c r="BQ520"/>
      <c r="BR520"/>
      <c r="BS520"/>
      <c r="BT520"/>
      <c r="BU520"/>
      <c r="BV520"/>
      <c r="BW520"/>
      <c r="BX520"/>
      <c r="BY520"/>
      <c r="BZ520"/>
      <c r="CA520"/>
      <c r="CB520"/>
      <c r="CC520"/>
      <c r="CD520"/>
      <c r="CE520"/>
      <c r="CF520"/>
      <c r="CG520"/>
    </row>
    <row r="521" spans="1:85" s="199" customFormat="1" ht="12" customHeight="1">
      <c r="A521"/>
      <c r="B521"/>
      <c r="C521"/>
      <c r="D521"/>
      <c r="E521"/>
      <c r="F521"/>
      <c r="G521"/>
      <c r="H521"/>
      <c r="I521"/>
      <c r="J521"/>
      <c r="K521"/>
      <c r="L521"/>
      <c r="M521"/>
      <c r="N521"/>
      <c r="O521"/>
      <c r="P521"/>
      <c r="Q521"/>
      <c r="R521"/>
      <c r="S521"/>
      <c r="T521"/>
      <c r="U521"/>
      <c r="V521"/>
      <c r="W521"/>
      <c r="X521"/>
      <c r="Y521"/>
      <c r="Z521"/>
      <c r="AA521"/>
      <c r="AB521"/>
      <c r="AC521"/>
      <c r="AD521"/>
      <c r="AE521"/>
      <c r="AF521"/>
      <c r="AG521"/>
      <c r="AH521"/>
      <c r="AI521"/>
      <c r="AJ521"/>
      <c r="AK521"/>
      <c r="AL521"/>
      <c r="AM521"/>
      <c r="AN521"/>
      <c r="AO521"/>
      <c r="AP521"/>
      <c r="AQ521"/>
      <c r="AR521"/>
      <c r="AS521"/>
      <c r="AT521"/>
      <c r="AU521"/>
      <c r="AV521"/>
      <c r="AW521"/>
      <c r="AX521"/>
      <c r="AY521"/>
      <c r="AZ521"/>
      <c r="BA521"/>
      <c r="BB521"/>
      <c r="BC521"/>
      <c r="BD521"/>
      <c r="BE521"/>
      <c r="BF521"/>
      <c r="BG521"/>
      <c r="BH521"/>
      <c r="BI521"/>
      <c r="BJ521"/>
      <c r="BK521"/>
      <c r="BL521"/>
      <c r="BM521"/>
      <c r="BN521"/>
      <c r="BO521"/>
      <c r="BP521"/>
      <c r="BQ521"/>
      <c r="BR521"/>
      <c r="BS521"/>
      <c r="BT521"/>
      <c r="BU521"/>
      <c r="BV521"/>
      <c r="BW521"/>
      <c r="BX521"/>
      <c r="BY521"/>
      <c r="BZ521"/>
      <c r="CA521"/>
      <c r="CB521"/>
      <c r="CC521"/>
      <c r="CD521"/>
      <c r="CE521"/>
      <c r="CF521"/>
      <c r="CG521"/>
    </row>
    <row r="522" spans="1:85" s="199" customFormat="1" ht="12" customHeight="1">
      <c r="A522"/>
      <c r="B522"/>
      <c r="C522"/>
      <c r="D522"/>
      <c r="E522"/>
      <c r="F522"/>
      <c r="G522"/>
      <c r="H522"/>
      <c r="I522"/>
      <c r="J522"/>
      <c r="K522"/>
      <c r="L522"/>
      <c r="M522"/>
      <c r="N522"/>
      <c r="O522"/>
      <c r="P522"/>
      <c r="Q522"/>
      <c r="R522"/>
      <c r="S522"/>
      <c r="T522"/>
      <c r="U522"/>
      <c r="V522"/>
      <c r="W522"/>
      <c r="X522"/>
      <c r="Y522"/>
      <c r="Z522"/>
      <c r="AA522"/>
      <c r="AB522"/>
      <c r="AC522"/>
      <c r="AD522"/>
      <c r="AE522"/>
      <c r="AF522"/>
      <c r="AG522"/>
      <c r="AH522"/>
      <c r="AI522"/>
      <c r="AJ522"/>
      <c r="AK522"/>
      <c r="AL522"/>
      <c r="AM522"/>
      <c r="AN522"/>
      <c r="AO522"/>
      <c r="AP522"/>
      <c r="AQ522"/>
      <c r="AR522"/>
      <c r="AS522"/>
      <c r="AT522"/>
      <c r="AU522"/>
      <c r="AV522"/>
      <c r="AW522"/>
      <c r="AX522"/>
      <c r="AY522"/>
      <c r="AZ522"/>
      <c r="BA522"/>
      <c r="BB522"/>
      <c r="BC522"/>
      <c r="BD522"/>
      <c r="BE522"/>
      <c r="BF522"/>
      <c r="BG522"/>
      <c r="BH522"/>
      <c r="BI522"/>
      <c r="BJ522"/>
      <c r="BK522"/>
      <c r="BL522"/>
      <c r="BM522"/>
      <c r="BN522"/>
      <c r="BO522"/>
      <c r="BP522"/>
      <c r="BQ522"/>
      <c r="BR522"/>
      <c r="BS522"/>
      <c r="BT522"/>
      <c r="BU522"/>
      <c r="BV522"/>
      <c r="BW522"/>
      <c r="BX522"/>
      <c r="BY522"/>
      <c r="BZ522"/>
      <c r="CA522"/>
      <c r="CB522"/>
      <c r="CC522"/>
      <c r="CD522"/>
      <c r="CE522"/>
      <c r="CF522"/>
      <c r="CG522"/>
    </row>
    <row r="523" spans="1:85" s="199" customFormat="1" ht="12" customHeight="1">
      <c r="A523"/>
      <c r="B523"/>
      <c r="C523"/>
      <c r="D523"/>
      <c r="E523"/>
      <c r="F523"/>
      <c r="G523"/>
      <c r="H523"/>
      <c r="I523"/>
      <c r="J523"/>
      <c r="K523"/>
      <c r="L523"/>
      <c r="M523"/>
      <c r="N523"/>
      <c r="O523"/>
      <c r="P523"/>
      <c r="Q523"/>
      <c r="R523"/>
      <c r="S523"/>
      <c r="T523"/>
      <c r="U523"/>
      <c r="V523"/>
      <c r="W523"/>
      <c r="X523"/>
      <c r="Y523"/>
      <c r="Z523"/>
      <c r="AA523"/>
      <c r="AB523"/>
      <c r="AC523"/>
      <c r="AD523"/>
      <c r="AE523"/>
      <c r="AF523"/>
      <c r="AG523"/>
      <c r="AH523"/>
      <c r="AI523"/>
      <c r="AJ523"/>
      <c r="AK523"/>
      <c r="AL523"/>
      <c r="AM523"/>
      <c r="AN523"/>
      <c r="AO523"/>
      <c r="AP523"/>
      <c r="AQ523"/>
      <c r="AR523"/>
      <c r="AS523"/>
      <c r="AT523"/>
      <c r="AU523"/>
      <c r="AV523"/>
      <c r="AW523"/>
      <c r="AX523"/>
      <c r="AY523"/>
      <c r="AZ523"/>
      <c r="BA523"/>
      <c r="BB523"/>
      <c r="BC523"/>
      <c r="BD523"/>
      <c r="BE523"/>
      <c r="BF523"/>
      <c r="BG523"/>
      <c r="BH523"/>
      <c r="BI523"/>
      <c r="BJ523"/>
      <c r="BK523"/>
      <c r="BL523"/>
      <c r="BM523"/>
      <c r="BN523"/>
      <c r="BO523"/>
      <c r="BP523"/>
      <c r="BQ523"/>
      <c r="BR523"/>
      <c r="BS523"/>
      <c r="BT523"/>
      <c r="BU523"/>
      <c r="BV523"/>
      <c r="BW523"/>
      <c r="BX523"/>
      <c r="BY523"/>
      <c r="BZ523"/>
      <c r="CA523"/>
      <c r="CB523"/>
      <c r="CC523"/>
      <c r="CD523"/>
      <c r="CE523"/>
      <c r="CF523"/>
      <c r="CG523"/>
    </row>
    <row r="524" spans="1:85" s="199" customFormat="1" ht="12" customHeight="1">
      <c r="A524"/>
      <c r="B524"/>
      <c r="C524"/>
      <c r="D524"/>
      <c r="E524"/>
      <c r="F524"/>
      <c r="G524"/>
      <c r="H524"/>
      <c r="I524"/>
      <c r="J524"/>
      <c r="K524"/>
      <c r="L524"/>
      <c r="M524"/>
      <c r="N524"/>
      <c r="O524"/>
      <c r="P524"/>
      <c r="Q524"/>
      <c r="R524"/>
      <c r="S524"/>
      <c r="T524"/>
      <c r="U524"/>
      <c r="V524"/>
      <c r="W524"/>
      <c r="X524"/>
      <c r="Y524"/>
      <c r="Z524"/>
      <c r="AA524"/>
      <c r="AB524"/>
      <c r="AC524"/>
      <c r="AD524"/>
      <c r="AE524"/>
      <c r="AF524"/>
      <c r="AG524"/>
      <c r="AH524"/>
      <c r="AI524"/>
      <c r="AJ524"/>
      <c r="AK524"/>
      <c r="AL524"/>
      <c r="AM524"/>
      <c r="AN524"/>
      <c r="AO524"/>
      <c r="AP524"/>
      <c r="AQ524"/>
      <c r="AR524"/>
      <c r="AS524"/>
      <c r="AT524"/>
      <c r="AU524"/>
      <c r="AV524"/>
      <c r="AW524"/>
      <c r="AX524"/>
      <c r="AY524"/>
      <c r="AZ524"/>
      <c r="BA524"/>
      <c r="BB524"/>
      <c r="BC524"/>
      <c r="BD524"/>
      <c r="BE524"/>
      <c r="BF524"/>
      <c r="BG524"/>
      <c r="BH524"/>
      <c r="BI524"/>
      <c r="BJ524"/>
      <c r="BK524"/>
      <c r="BL524"/>
      <c r="BM524"/>
      <c r="BN524"/>
      <c r="BO524"/>
      <c r="BP524"/>
      <c r="BQ524"/>
      <c r="BR524"/>
      <c r="BS524"/>
      <c r="BT524"/>
      <c r="BU524"/>
      <c r="BV524"/>
      <c r="BW524"/>
      <c r="BX524"/>
      <c r="BY524"/>
      <c r="BZ524"/>
      <c r="CA524"/>
      <c r="CB524"/>
      <c r="CC524"/>
      <c r="CD524"/>
      <c r="CE524"/>
      <c r="CF524"/>
      <c r="CG524"/>
    </row>
    <row r="525" spans="1:85" s="199" customFormat="1" ht="12" customHeight="1">
      <c r="A525"/>
      <c r="B525"/>
      <c r="C525"/>
      <c r="D525"/>
      <c r="E525"/>
      <c r="F525"/>
      <c r="G525"/>
      <c r="H525"/>
      <c r="I525"/>
      <c r="J525"/>
      <c r="K525"/>
      <c r="L525"/>
      <c r="M525"/>
      <c r="N525"/>
      <c r="O525"/>
      <c r="P525"/>
      <c r="Q525"/>
      <c r="R525"/>
      <c r="S525"/>
      <c r="T525"/>
      <c r="U525"/>
      <c r="V525"/>
      <c r="W525"/>
      <c r="X525"/>
      <c r="Y525"/>
      <c r="Z525"/>
      <c r="AA525"/>
      <c r="AB525"/>
      <c r="AC525"/>
      <c r="AD525"/>
      <c r="AE525"/>
      <c r="AF525"/>
      <c r="AG525"/>
      <c r="AH525"/>
      <c r="AI525"/>
      <c r="AJ525"/>
      <c r="AK525"/>
      <c r="AL525"/>
      <c r="AM525"/>
      <c r="AN525"/>
      <c r="AO525"/>
      <c r="AP525"/>
      <c r="AQ525"/>
      <c r="AR525"/>
      <c r="AS525"/>
      <c r="AT525"/>
      <c r="AU525"/>
      <c r="AV525"/>
      <c r="AW525"/>
      <c r="AX525"/>
      <c r="AY525"/>
      <c r="AZ525"/>
      <c r="BA525"/>
      <c r="BB525"/>
      <c r="BC525"/>
      <c r="BD525"/>
      <c r="BE525"/>
      <c r="BF525"/>
      <c r="BG525"/>
      <c r="BH525"/>
      <c r="BI525"/>
      <c r="BJ525"/>
      <c r="BK525"/>
      <c r="BL525"/>
      <c r="BM525"/>
      <c r="BN525"/>
      <c r="BO525"/>
      <c r="BP525"/>
      <c r="BQ525"/>
      <c r="BR525"/>
      <c r="BS525"/>
      <c r="BT525"/>
      <c r="BU525"/>
      <c r="BV525"/>
      <c r="BW525"/>
      <c r="BX525"/>
      <c r="BY525"/>
      <c r="BZ525"/>
      <c r="CA525"/>
      <c r="CB525"/>
      <c r="CC525"/>
      <c r="CD525"/>
      <c r="CE525"/>
      <c r="CF525"/>
      <c r="CG525"/>
    </row>
    <row r="526" spans="1:85" s="199" customFormat="1" ht="12" customHeight="1">
      <c r="A526"/>
      <c r="B526"/>
      <c r="C526"/>
      <c r="D526"/>
      <c r="E526"/>
      <c r="F526"/>
      <c r="G526"/>
      <c r="H526"/>
      <c r="I526"/>
      <c r="J526"/>
      <c r="K526"/>
      <c r="L526"/>
      <c r="M526"/>
      <c r="N526"/>
      <c r="O526"/>
      <c r="P526"/>
      <c r="Q526"/>
      <c r="R526"/>
      <c r="S526"/>
      <c r="T526"/>
      <c r="U526"/>
      <c r="V526"/>
      <c r="W526"/>
      <c r="X526"/>
      <c r="Y526"/>
      <c r="Z526"/>
      <c r="AA526"/>
      <c r="AB526"/>
      <c r="AC526"/>
      <c r="AD526"/>
      <c r="AE526"/>
      <c r="AF526"/>
      <c r="AG526"/>
      <c r="AH526"/>
      <c r="AI526"/>
      <c r="AJ526"/>
      <c r="AK526"/>
      <c r="AL526"/>
      <c r="AM526"/>
      <c r="AN526"/>
      <c r="AO526"/>
      <c r="AP526"/>
      <c r="AQ526"/>
      <c r="AR526"/>
      <c r="AS526"/>
      <c r="AT526"/>
      <c r="AU526"/>
      <c r="AV526"/>
      <c r="AW526"/>
      <c r="AX526"/>
      <c r="AY526"/>
      <c r="AZ526"/>
      <c r="BA526"/>
      <c r="BB526"/>
      <c r="BC526"/>
      <c r="BD526"/>
      <c r="BE526"/>
      <c r="BF526"/>
      <c r="BG526"/>
      <c r="BH526"/>
      <c r="BI526"/>
      <c r="BJ526"/>
      <c r="BK526"/>
      <c r="BL526"/>
      <c r="BM526"/>
      <c r="BN526"/>
      <c r="BO526"/>
      <c r="BP526"/>
      <c r="BQ526"/>
      <c r="BR526"/>
      <c r="BS526"/>
      <c r="BT526"/>
      <c r="BU526"/>
      <c r="BV526"/>
      <c r="BW526"/>
      <c r="BX526"/>
      <c r="BY526"/>
      <c r="BZ526"/>
      <c r="CA526"/>
      <c r="CB526"/>
      <c r="CC526"/>
      <c r="CD526"/>
      <c r="CE526"/>
      <c r="CF526"/>
      <c r="CG526"/>
    </row>
    <row r="527" spans="1:85" s="199" customFormat="1" ht="12" customHeight="1">
      <c r="A527"/>
      <c r="B527"/>
      <c r="C527"/>
      <c r="D527"/>
      <c r="E527"/>
      <c r="F527"/>
      <c r="G527"/>
      <c r="H527"/>
      <c r="I527"/>
      <c r="J527"/>
      <c r="K527"/>
      <c r="L527"/>
      <c r="M527"/>
      <c r="N527"/>
      <c r="O527"/>
      <c r="P527"/>
      <c r="Q527"/>
      <c r="R527"/>
      <c r="S527"/>
      <c r="T527"/>
      <c r="U527"/>
      <c r="V527"/>
      <c r="W527"/>
      <c r="X527"/>
      <c r="Y527"/>
      <c r="Z527"/>
      <c r="AA527"/>
      <c r="AB527"/>
      <c r="AC527"/>
      <c r="AD527"/>
      <c r="AE527"/>
      <c r="AF527"/>
      <c r="AG527"/>
      <c r="AH527"/>
      <c r="AI527"/>
      <c r="AJ527"/>
      <c r="AK527"/>
      <c r="AL527"/>
      <c r="AM527"/>
      <c r="AN527"/>
      <c r="AO527"/>
      <c r="AP527"/>
      <c r="AQ527"/>
      <c r="AR527"/>
      <c r="AS527"/>
      <c r="AT527"/>
      <c r="AU527"/>
      <c r="AV527"/>
      <c r="AW527"/>
      <c r="AX527"/>
      <c r="AY527"/>
      <c r="AZ527"/>
      <c r="BA527"/>
      <c r="BB527"/>
      <c r="BC527"/>
      <c r="BD527"/>
      <c r="BE527"/>
      <c r="BF527"/>
      <c r="BG527"/>
      <c r="BH527"/>
      <c r="BI527"/>
      <c r="BJ527"/>
      <c r="BK527"/>
      <c r="BL527"/>
      <c r="BM527"/>
      <c r="BN527"/>
      <c r="BO527"/>
      <c r="BP527"/>
      <c r="BQ527"/>
      <c r="BR527"/>
      <c r="BS527"/>
      <c r="BT527"/>
      <c r="BU527"/>
      <c r="BV527"/>
      <c r="BW527"/>
      <c r="BX527"/>
      <c r="BY527"/>
      <c r="BZ527"/>
      <c r="CA527"/>
      <c r="CB527"/>
      <c r="CC527"/>
      <c r="CD527"/>
      <c r="CE527"/>
      <c r="CF527"/>
      <c r="CG527"/>
    </row>
    <row r="528" spans="1:85" s="199" customFormat="1" ht="12" customHeight="1">
      <c r="A528"/>
      <c r="B528"/>
      <c r="C528"/>
      <c r="D528"/>
      <c r="E528"/>
      <c r="F528"/>
      <c r="G528"/>
      <c r="H528"/>
      <c r="I528"/>
      <c r="J528"/>
      <c r="K528"/>
      <c r="L528"/>
      <c r="M528"/>
      <c r="N528"/>
      <c r="O528"/>
      <c r="P528"/>
      <c r="Q528"/>
      <c r="R528"/>
      <c r="S528"/>
      <c r="T528"/>
      <c r="U528"/>
      <c r="V528"/>
      <c r="W528"/>
      <c r="X528"/>
      <c r="Y528"/>
      <c r="Z528"/>
      <c r="AA528"/>
      <c r="AB528"/>
      <c r="AC528"/>
      <c r="AD528"/>
      <c r="AE528"/>
      <c r="AF528"/>
      <c r="AG528"/>
      <c r="AH528"/>
      <c r="AI528"/>
      <c r="AJ528"/>
      <c r="AK528"/>
      <c r="AL528"/>
      <c r="AM528"/>
      <c r="AN528"/>
      <c r="AO528"/>
      <c r="AP528"/>
      <c r="AQ528"/>
      <c r="AR528"/>
      <c r="AS528"/>
      <c r="AT528"/>
      <c r="AU528"/>
      <c r="AV528"/>
      <c r="AW528"/>
      <c r="AX528"/>
      <c r="AY528"/>
      <c r="AZ528"/>
      <c r="BA528"/>
      <c r="BB528"/>
      <c r="BC528"/>
      <c r="BD528"/>
      <c r="BE528"/>
      <c r="BF528"/>
      <c r="BG528"/>
      <c r="BH528"/>
      <c r="BI528"/>
      <c r="BJ528"/>
      <c r="BK528"/>
      <c r="BL528"/>
      <c r="BM528"/>
      <c r="BN528"/>
      <c r="BO528"/>
      <c r="BP528"/>
      <c r="BQ528"/>
      <c r="BR528"/>
      <c r="BS528"/>
      <c r="BT528"/>
      <c r="BU528"/>
      <c r="BV528"/>
      <c r="BW528"/>
      <c r="BX528"/>
      <c r="BY528"/>
      <c r="BZ528"/>
      <c r="CA528"/>
      <c r="CB528"/>
      <c r="CC528"/>
      <c r="CD528"/>
      <c r="CE528"/>
      <c r="CF528"/>
      <c r="CG528"/>
    </row>
    <row r="529" spans="1:85" s="199" customFormat="1" ht="12" customHeight="1">
      <c r="A529"/>
      <c r="B529"/>
      <c r="C529"/>
      <c r="D529"/>
      <c r="E529"/>
      <c r="F529"/>
      <c r="G529"/>
      <c r="H529"/>
      <c r="I529"/>
      <c r="J529"/>
      <c r="K529"/>
      <c r="L529"/>
      <c r="M529"/>
      <c r="N529"/>
      <c r="O529"/>
      <c r="P529"/>
      <c r="Q529"/>
      <c r="R529"/>
      <c r="S529"/>
      <c r="T529"/>
      <c r="U529"/>
      <c r="V529"/>
      <c r="W529"/>
      <c r="X529"/>
      <c r="Y529"/>
      <c r="Z529"/>
      <c r="AA529"/>
      <c r="AB529"/>
      <c r="AC529"/>
      <c r="AD529"/>
      <c r="AE529"/>
      <c r="AF529"/>
      <c r="AG529"/>
      <c r="AH529"/>
      <c r="AI529"/>
      <c r="AJ529"/>
      <c r="AK529"/>
      <c r="AL529"/>
      <c r="AM529"/>
      <c r="AN529"/>
      <c r="AO529"/>
      <c r="AP529"/>
      <c r="AQ529"/>
      <c r="AR529"/>
      <c r="AS529"/>
      <c r="AT529"/>
      <c r="AU529"/>
      <c r="AV529"/>
      <c r="AW529"/>
      <c r="AX529"/>
      <c r="AY529"/>
      <c r="AZ529"/>
      <c r="BA529"/>
      <c r="BB529"/>
      <c r="BC529"/>
      <c r="BD529"/>
      <c r="BE529"/>
      <c r="BF529"/>
      <c r="BG529"/>
      <c r="BH529"/>
      <c r="BI529"/>
      <c r="BJ529"/>
      <c r="BK529"/>
      <c r="BL529"/>
      <c r="BM529"/>
      <c r="BN529"/>
      <c r="BO529"/>
      <c r="BP529"/>
      <c r="BQ529"/>
      <c r="BR529"/>
      <c r="BS529"/>
      <c r="BT529"/>
      <c r="BU529"/>
      <c r="BV529"/>
      <c r="BW529"/>
      <c r="BX529"/>
      <c r="BY529"/>
      <c r="BZ529"/>
      <c r="CA529"/>
      <c r="CB529"/>
      <c r="CC529"/>
      <c r="CD529"/>
      <c r="CE529"/>
      <c r="CF529"/>
      <c r="CG529"/>
    </row>
    <row r="530" spans="1:85" s="199" customFormat="1" ht="12" customHeight="1">
      <c r="A530"/>
      <c r="B530"/>
      <c r="C530"/>
      <c r="D530"/>
      <c r="E530"/>
      <c r="F530"/>
      <c r="G530"/>
      <c r="H530"/>
      <c r="I530"/>
      <c r="J530"/>
      <c r="K530"/>
      <c r="L530"/>
      <c r="M530"/>
      <c r="N530"/>
      <c r="O530"/>
      <c r="P530"/>
      <c r="Q530"/>
      <c r="R530"/>
      <c r="S530"/>
      <c r="T530"/>
      <c r="U530"/>
      <c r="V530"/>
      <c r="W530"/>
      <c r="X530"/>
      <c r="Y530"/>
      <c r="Z530"/>
      <c r="AA530"/>
      <c r="AB530"/>
      <c r="AC530"/>
      <c r="AD530"/>
      <c r="AE530"/>
      <c r="AF530"/>
      <c r="AG530"/>
      <c r="AH530"/>
      <c r="AI530"/>
      <c r="AJ530"/>
      <c r="AK530"/>
      <c r="AL530"/>
      <c r="AM530"/>
      <c r="AN530"/>
      <c r="AO530"/>
      <c r="AP530"/>
      <c r="AQ530"/>
      <c r="AR530"/>
      <c r="AS530"/>
      <c r="AT530"/>
      <c r="AU530"/>
      <c r="AV530"/>
      <c r="AW530"/>
      <c r="AX530"/>
      <c r="AY530"/>
      <c r="AZ530"/>
      <c r="BA530"/>
      <c r="BB530"/>
      <c r="BC530"/>
      <c r="BD530"/>
      <c r="BE530"/>
      <c r="BF530"/>
      <c r="BG530"/>
      <c r="BH530"/>
      <c r="BI530"/>
      <c r="BJ530"/>
      <c r="BK530"/>
      <c r="BL530"/>
      <c r="BM530"/>
      <c r="BN530"/>
      <c r="BO530"/>
      <c r="BP530"/>
      <c r="BQ530"/>
      <c r="BR530"/>
      <c r="BS530"/>
      <c r="BT530"/>
      <c r="BU530"/>
      <c r="BV530"/>
      <c r="BW530"/>
      <c r="BX530"/>
      <c r="BY530"/>
      <c r="BZ530"/>
      <c r="CA530"/>
      <c r="CB530"/>
      <c r="CC530"/>
      <c r="CD530"/>
      <c r="CE530"/>
      <c r="CF530"/>
      <c r="CG530"/>
    </row>
    <row r="531" spans="1:85" s="199" customFormat="1" ht="12" customHeight="1">
      <c r="A531"/>
      <c r="B531"/>
      <c r="C531"/>
      <c r="D531"/>
      <c r="E531"/>
      <c r="F531"/>
      <c r="G531"/>
      <c r="H531"/>
      <c r="I531"/>
      <c r="J531"/>
      <c r="K531"/>
      <c r="L531"/>
      <c r="M531"/>
      <c r="N531"/>
      <c r="O531"/>
      <c r="P531"/>
      <c r="Q531"/>
      <c r="R531"/>
      <c r="S531"/>
      <c r="T531"/>
      <c r="U531"/>
      <c r="V531"/>
      <c r="W531"/>
      <c r="X531"/>
      <c r="Y531"/>
      <c r="Z531"/>
      <c r="AA531"/>
      <c r="AB531"/>
      <c r="AC531"/>
      <c r="AD531"/>
      <c r="AE531"/>
      <c r="AF531"/>
      <c r="AG531"/>
      <c r="AH531"/>
      <c r="AI531"/>
      <c r="AJ531"/>
      <c r="AK531"/>
      <c r="AL531"/>
      <c r="AM531"/>
      <c r="AN531"/>
      <c r="AO531"/>
      <c r="AP531"/>
      <c r="AQ531"/>
      <c r="AR531"/>
      <c r="AS531"/>
      <c r="AT531"/>
      <c r="AU531"/>
      <c r="AV531"/>
      <c r="AW531"/>
      <c r="AX531"/>
      <c r="AY531"/>
      <c r="AZ531"/>
      <c r="BA531"/>
      <c r="BB531"/>
      <c r="BC531"/>
      <c r="BD531"/>
      <c r="BE531"/>
      <c r="BF531"/>
      <c r="BG531"/>
      <c r="BH531"/>
      <c r="BI531"/>
      <c r="BJ531"/>
      <c r="BK531"/>
      <c r="BL531"/>
      <c r="BM531"/>
      <c r="BN531"/>
      <c r="BO531"/>
      <c r="BP531"/>
      <c r="BQ531"/>
      <c r="BR531"/>
      <c r="BS531"/>
      <c r="BT531"/>
      <c r="BU531"/>
      <c r="BV531"/>
      <c r="BW531"/>
      <c r="BX531"/>
      <c r="BY531"/>
      <c r="BZ531"/>
      <c r="CA531"/>
      <c r="CB531"/>
      <c r="CC531"/>
      <c r="CD531"/>
      <c r="CE531"/>
      <c r="CF531"/>
      <c r="CG531"/>
    </row>
    <row r="532" spans="1:85" s="199" customFormat="1" ht="12" customHeight="1">
      <c r="A532"/>
      <c r="B532"/>
      <c r="C532"/>
      <c r="D532"/>
      <c r="E532"/>
      <c r="F532"/>
      <c r="G532"/>
      <c r="H532"/>
      <c r="I532"/>
      <c r="J532"/>
      <c r="K532"/>
      <c r="L532"/>
      <c r="M532"/>
      <c r="N532"/>
      <c r="O532"/>
      <c r="P532"/>
      <c r="Q532"/>
      <c r="R532"/>
      <c r="S532"/>
      <c r="T532"/>
      <c r="U532"/>
      <c r="V532"/>
      <c r="W532"/>
      <c r="X532"/>
      <c r="Y532"/>
      <c r="Z532"/>
      <c r="AA532"/>
      <c r="AB532"/>
      <c r="AC532"/>
      <c r="AD532"/>
      <c r="AE532"/>
      <c r="AF532"/>
      <c r="AG532"/>
      <c r="AH532"/>
      <c r="AI532"/>
      <c r="AJ532"/>
      <c r="AK532"/>
      <c r="AL532"/>
      <c r="AM532"/>
      <c r="AN532"/>
      <c r="AO532"/>
      <c r="AP532"/>
      <c r="AQ532"/>
      <c r="AR532"/>
      <c r="AS532"/>
      <c r="AT532"/>
      <c r="AU532"/>
      <c r="AV532"/>
      <c r="AW532"/>
      <c r="AX532"/>
      <c r="AY532"/>
      <c r="AZ532"/>
      <c r="BA532"/>
      <c r="BB532"/>
      <c r="BC532"/>
      <c r="BD532"/>
      <c r="BE532"/>
      <c r="BF532"/>
      <c r="BG532"/>
      <c r="BH532"/>
      <c r="BI532"/>
      <c r="BJ532"/>
      <c r="BK532"/>
      <c r="BL532"/>
      <c r="BM532"/>
      <c r="BN532"/>
      <c r="BO532"/>
      <c r="BP532"/>
      <c r="BQ532"/>
      <c r="BR532"/>
      <c r="BS532"/>
      <c r="BT532"/>
      <c r="BU532"/>
      <c r="BV532"/>
      <c r="BW532"/>
      <c r="BX532"/>
      <c r="BY532"/>
      <c r="BZ532"/>
      <c r="CA532"/>
      <c r="CB532"/>
      <c r="CC532"/>
      <c r="CD532"/>
      <c r="CE532"/>
      <c r="CF532"/>
      <c r="CG532"/>
    </row>
    <row r="533" spans="1:85" s="199" customFormat="1" ht="12" customHeight="1">
      <c r="A533"/>
      <c r="B533"/>
      <c r="C533"/>
      <c r="D533"/>
      <c r="E533"/>
      <c r="F533"/>
      <c r="G533"/>
      <c r="H533"/>
      <c r="I533"/>
      <c r="J533"/>
      <c r="K533"/>
      <c r="L533"/>
      <c r="M533"/>
      <c r="N533"/>
      <c r="O533"/>
      <c r="P533"/>
      <c r="Q533"/>
      <c r="R533"/>
      <c r="S533"/>
      <c r="T533"/>
      <c r="U533"/>
      <c r="V533"/>
      <c r="W533"/>
      <c r="X533"/>
      <c r="Y533"/>
      <c r="Z533"/>
      <c r="AA533"/>
      <c r="AB533"/>
      <c r="AC533"/>
      <c r="AD533"/>
      <c r="AE533"/>
      <c r="AF533"/>
      <c r="AG533"/>
      <c r="AH533"/>
      <c r="AI533"/>
      <c r="AJ533"/>
      <c r="AK533"/>
      <c r="AL533"/>
      <c r="AM533"/>
      <c r="AN533"/>
      <c r="AO533"/>
      <c r="AP533"/>
      <c r="AQ533"/>
      <c r="AR533"/>
      <c r="AS533"/>
      <c r="AT533"/>
      <c r="AU533"/>
      <c r="AV533"/>
      <c r="AW533"/>
      <c r="AX533"/>
      <c r="AY533"/>
      <c r="AZ533"/>
      <c r="BA533"/>
      <c r="BB533"/>
      <c r="BC533"/>
      <c r="BD533"/>
      <c r="BE533"/>
      <c r="BF533"/>
      <c r="BG533"/>
      <c r="BH533"/>
      <c r="BI533"/>
      <c r="BJ533"/>
      <c r="BK533"/>
      <c r="BL533"/>
      <c r="BM533"/>
      <c r="BN533"/>
      <c r="BO533"/>
      <c r="BP533"/>
      <c r="BQ533"/>
      <c r="BR533"/>
      <c r="BS533"/>
      <c r="BT533"/>
      <c r="BU533"/>
      <c r="BV533"/>
      <c r="BW533"/>
      <c r="BX533"/>
      <c r="BY533"/>
      <c r="BZ533"/>
      <c r="CA533"/>
      <c r="CB533"/>
      <c r="CC533"/>
      <c r="CD533"/>
      <c r="CE533"/>
      <c r="CF533"/>
      <c r="CG533"/>
    </row>
    <row r="534" spans="1:85" s="199" customFormat="1" ht="12" customHeight="1">
      <c r="A534"/>
      <c r="B534"/>
      <c r="C534"/>
      <c r="D534"/>
      <c r="E534"/>
      <c r="F534"/>
      <c r="G534"/>
      <c r="H534"/>
      <c r="I534"/>
      <c r="J534"/>
      <c r="K534"/>
      <c r="L534"/>
      <c r="M534"/>
      <c r="N534"/>
      <c r="O534"/>
      <c r="P534"/>
      <c r="Q534"/>
      <c r="R534"/>
      <c r="S534"/>
      <c r="T534"/>
      <c r="U534"/>
      <c r="V534"/>
      <c r="W534"/>
      <c r="X534"/>
      <c r="Y534"/>
      <c r="Z534"/>
      <c r="AA534"/>
      <c r="AB534"/>
      <c r="AC534"/>
      <c r="AD534"/>
      <c r="AE534"/>
      <c r="AF534"/>
      <c r="AG534"/>
      <c r="AH534"/>
      <c r="AI534"/>
      <c r="AJ534"/>
      <c r="AK534"/>
      <c r="AL534"/>
      <c r="AM534"/>
      <c r="AN534"/>
      <c r="AO534"/>
      <c r="AP534"/>
      <c r="AQ534"/>
      <c r="AR534"/>
      <c r="AS534"/>
      <c r="AT534"/>
      <c r="AU534"/>
      <c r="AV534"/>
      <c r="AW534"/>
      <c r="AX534"/>
      <c r="AY534"/>
      <c r="AZ534"/>
      <c r="BA534"/>
      <c r="BB534"/>
      <c r="BC534"/>
      <c r="BD534"/>
      <c r="BE534"/>
      <c r="BF534"/>
      <c r="BG534"/>
      <c r="BH534"/>
      <c r="BI534"/>
      <c r="BJ534"/>
      <c r="BK534"/>
      <c r="BL534"/>
      <c r="BM534"/>
      <c r="BN534"/>
      <c r="BO534"/>
      <c r="BP534"/>
      <c r="BQ534"/>
      <c r="BR534"/>
      <c r="BS534"/>
      <c r="BT534"/>
      <c r="BU534"/>
      <c r="BV534"/>
      <c r="BW534"/>
      <c r="BX534"/>
      <c r="BY534"/>
      <c r="BZ534"/>
      <c r="CA534"/>
      <c r="CB534"/>
      <c r="CC534"/>
      <c r="CD534"/>
      <c r="CE534"/>
      <c r="CF534"/>
      <c r="CG534"/>
    </row>
    <row r="535" spans="1:85" s="199" customFormat="1" ht="12" customHeight="1">
      <c r="A535"/>
      <c r="B535"/>
      <c r="C535"/>
      <c r="D535"/>
      <c r="E535"/>
      <c r="F535"/>
      <c r="G535"/>
      <c r="H535"/>
      <c r="I535"/>
      <c r="J535"/>
      <c r="K535"/>
      <c r="L535"/>
      <c r="M535"/>
      <c r="N535"/>
      <c r="O535"/>
      <c r="P535"/>
      <c r="Q535"/>
      <c r="R535"/>
      <c r="S535"/>
      <c r="T535"/>
      <c r="U535"/>
      <c r="V535"/>
      <c r="W535"/>
      <c r="X535"/>
      <c r="Y535"/>
      <c r="Z535"/>
      <c r="AA535"/>
      <c r="AB535"/>
      <c r="AC535"/>
      <c r="AD535"/>
      <c r="AE535"/>
      <c r="AF535"/>
      <c r="AG535"/>
      <c r="AH535"/>
      <c r="AI535"/>
      <c r="AJ535"/>
      <c r="AK535"/>
      <c r="AL535"/>
      <c r="AM535"/>
      <c r="AN535"/>
      <c r="AO535"/>
      <c r="AP535"/>
      <c r="AQ535"/>
      <c r="AR535"/>
      <c r="AS535"/>
      <c r="AT535"/>
      <c r="AU535"/>
      <c r="AV535"/>
      <c r="AW535"/>
      <c r="AX535"/>
      <c r="AY535"/>
      <c r="AZ535"/>
      <c r="BA535"/>
      <c r="BB535"/>
      <c r="BC535"/>
      <c r="BD535"/>
      <c r="BE535"/>
      <c r="BF535"/>
      <c r="BG535"/>
      <c r="BH535"/>
      <c r="BI535"/>
      <c r="BJ535"/>
      <c r="BK535"/>
      <c r="BL535"/>
      <c r="BM535"/>
      <c r="BN535"/>
      <c r="BO535"/>
      <c r="BP535"/>
      <c r="BQ535"/>
      <c r="BR535"/>
      <c r="BS535"/>
      <c r="BT535"/>
      <c r="BU535"/>
      <c r="BV535"/>
      <c r="BW535"/>
      <c r="BX535"/>
      <c r="BY535"/>
      <c r="BZ535"/>
      <c r="CA535"/>
      <c r="CB535"/>
      <c r="CC535"/>
      <c r="CD535"/>
      <c r="CE535"/>
      <c r="CF535"/>
      <c r="CG535"/>
    </row>
    <row r="536" spans="1:85" s="199" customFormat="1" ht="12" customHeight="1">
      <c r="A536"/>
      <c r="B536"/>
      <c r="C536"/>
      <c r="D536"/>
      <c r="E536"/>
      <c r="F536"/>
      <c r="G536"/>
      <c r="H536"/>
      <c r="I536"/>
      <c r="J536"/>
      <c r="K536"/>
      <c r="L536"/>
      <c r="M536"/>
      <c r="N536"/>
      <c r="O536"/>
      <c r="P536"/>
      <c r="Q536"/>
      <c r="R536"/>
      <c r="S536"/>
      <c r="T536"/>
      <c r="U536"/>
      <c r="V536"/>
      <c r="W536"/>
      <c r="X536"/>
      <c r="Y536"/>
      <c r="Z536"/>
      <c r="AA536"/>
      <c r="AB536"/>
      <c r="AC536"/>
      <c r="AD536"/>
      <c r="AE536"/>
      <c r="AF536"/>
      <c r="AG536"/>
      <c r="AH536"/>
      <c r="AI536"/>
      <c r="AJ536"/>
      <c r="AK536"/>
      <c r="AL536"/>
      <c r="AM536"/>
      <c r="AN536"/>
      <c r="AO536"/>
      <c r="AP536"/>
      <c r="AQ536"/>
      <c r="AR536"/>
      <c r="AS536"/>
      <c r="AT536"/>
      <c r="AU536"/>
      <c r="AV536"/>
      <c r="AW536"/>
      <c r="AX536"/>
      <c r="AY536"/>
      <c r="AZ536"/>
      <c r="BA536"/>
      <c r="BB536"/>
      <c r="BC536"/>
      <c r="BD536"/>
      <c r="BE536"/>
      <c r="BF536"/>
      <c r="BG536"/>
      <c r="BH536"/>
      <c r="BI536"/>
      <c r="BJ536"/>
      <c r="BK536"/>
      <c r="BL536"/>
      <c r="BM536"/>
      <c r="BN536"/>
      <c r="BO536"/>
      <c r="BP536"/>
      <c r="BQ536"/>
      <c r="BR536"/>
      <c r="BS536"/>
      <c r="BT536"/>
      <c r="BU536"/>
      <c r="BV536"/>
      <c r="BW536"/>
      <c r="BX536"/>
      <c r="BY536"/>
      <c r="BZ536"/>
      <c r="CA536"/>
      <c r="CB536"/>
      <c r="CC536"/>
      <c r="CD536"/>
      <c r="CE536"/>
      <c r="CF536"/>
      <c r="CG536"/>
    </row>
    <row r="537" spans="1:85" s="199" customFormat="1" ht="12" customHeight="1">
      <c r="A537"/>
      <c r="B537"/>
      <c r="C537"/>
      <c r="D537"/>
      <c r="E537"/>
      <c r="F537"/>
      <c r="G537"/>
      <c r="H537"/>
      <c r="I537"/>
      <c r="J537"/>
      <c r="K537"/>
      <c r="L537"/>
      <c r="M537"/>
      <c r="N537"/>
      <c r="O537"/>
      <c r="P537"/>
      <c r="Q537"/>
      <c r="R537"/>
      <c r="S537"/>
      <c r="T537"/>
      <c r="U537"/>
      <c r="V537"/>
      <c r="W537"/>
      <c r="X537"/>
      <c r="Y537"/>
      <c r="Z537"/>
      <c r="AA537"/>
      <c r="AB537"/>
      <c r="AC537"/>
      <c r="AD537"/>
      <c r="AE537"/>
      <c r="AF537"/>
      <c r="AG537"/>
      <c r="AH537"/>
      <c r="AI537"/>
      <c r="AJ537"/>
      <c r="AK537"/>
      <c r="AL537"/>
      <c r="AM537"/>
      <c r="AN537"/>
      <c r="AO537"/>
      <c r="AP537"/>
      <c r="AQ537"/>
      <c r="AR537"/>
      <c r="AS537"/>
      <c r="AT537"/>
      <c r="AU537"/>
      <c r="AV537"/>
      <c r="AW537"/>
      <c r="AX537"/>
      <c r="AY537"/>
      <c r="AZ537"/>
      <c r="BA537"/>
      <c r="BB537"/>
      <c r="BC537"/>
      <c r="BD537"/>
      <c r="BE537"/>
      <c r="BF537"/>
      <c r="BG537"/>
      <c r="BH537"/>
      <c r="BI537"/>
      <c r="BJ537"/>
      <c r="BK537"/>
      <c r="BL537"/>
      <c r="BM537"/>
      <c r="BN537"/>
      <c r="BO537"/>
      <c r="BP537"/>
      <c r="BQ537"/>
      <c r="BR537"/>
      <c r="BS537"/>
      <c r="BT537"/>
      <c r="BU537"/>
      <c r="BV537"/>
      <c r="BW537"/>
      <c r="BX537"/>
      <c r="BY537"/>
      <c r="BZ537"/>
      <c r="CA537"/>
      <c r="CB537"/>
      <c r="CC537"/>
      <c r="CD537"/>
      <c r="CE537"/>
      <c r="CF537"/>
      <c r="CG537"/>
    </row>
    <row r="538" spans="1:85" s="199" customFormat="1" ht="12" customHeight="1">
      <c r="A538"/>
      <c r="B538"/>
      <c r="C538"/>
      <c r="D538"/>
      <c r="E538"/>
      <c r="F538"/>
      <c r="G538"/>
      <c r="H538"/>
      <c r="I538"/>
      <c r="J538"/>
      <c r="K538"/>
      <c r="L538"/>
      <c r="M538"/>
      <c r="N538"/>
      <c r="O538"/>
      <c r="P538"/>
      <c r="Q538"/>
      <c r="R538"/>
      <c r="S538"/>
      <c r="T538"/>
      <c r="U538"/>
      <c r="V538"/>
      <c r="W538"/>
      <c r="X538"/>
      <c r="Y538"/>
      <c r="Z538"/>
      <c r="AA538"/>
      <c r="AB538"/>
      <c r="AC538"/>
      <c r="AD538"/>
      <c r="AE538"/>
      <c r="AF538"/>
      <c r="AG538"/>
      <c r="AH538"/>
      <c r="AI538"/>
      <c r="AJ538"/>
      <c r="AK538"/>
      <c r="AL538"/>
      <c r="AM538"/>
      <c r="AN538"/>
      <c r="AO538"/>
      <c r="AP538"/>
      <c r="AQ538"/>
      <c r="AR538"/>
      <c r="AS538"/>
      <c r="AT538"/>
      <c r="AU538"/>
      <c r="AV538"/>
      <c r="AW538"/>
      <c r="AX538"/>
      <c r="AY538"/>
      <c r="AZ538"/>
      <c r="BA538"/>
      <c r="BB538"/>
      <c r="BC538"/>
      <c r="BD538"/>
      <c r="BE538"/>
      <c r="BF538"/>
      <c r="BG538"/>
      <c r="BH538"/>
      <c r="BI538"/>
      <c r="BJ538"/>
      <c r="BK538"/>
      <c r="BL538"/>
      <c r="BM538"/>
      <c r="BN538"/>
      <c r="BO538"/>
      <c r="BP538"/>
      <c r="BQ538"/>
      <c r="BR538"/>
      <c r="BS538"/>
      <c r="BT538"/>
      <c r="BU538"/>
      <c r="BV538"/>
      <c r="BW538"/>
      <c r="BX538"/>
      <c r="BY538"/>
      <c r="BZ538"/>
      <c r="CA538"/>
      <c r="CB538"/>
      <c r="CC538"/>
      <c r="CD538"/>
      <c r="CE538"/>
      <c r="CF538"/>
      <c r="CG538"/>
    </row>
    <row r="539" spans="1:85" s="199" customFormat="1" ht="12" customHeight="1">
      <c r="A539"/>
      <c r="B539"/>
      <c r="C539"/>
      <c r="D539"/>
      <c r="E539"/>
      <c r="F539"/>
      <c r="G539"/>
      <c r="H539"/>
      <c r="I539"/>
      <c r="J539"/>
      <c r="K539"/>
      <c r="L539"/>
      <c r="M539"/>
      <c r="N539"/>
      <c r="O539"/>
      <c r="P539"/>
      <c r="Q539"/>
      <c r="R539"/>
      <c r="S539"/>
      <c r="T539"/>
      <c r="U539"/>
      <c r="V539"/>
      <c r="W539"/>
      <c r="X539"/>
      <c r="Y539"/>
      <c r="Z539"/>
      <c r="AA539"/>
      <c r="AB539"/>
      <c r="AC539"/>
      <c r="AD539"/>
      <c r="AE539"/>
      <c r="AF539"/>
      <c r="AG539"/>
      <c r="AH539"/>
      <c r="AI539"/>
      <c r="AJ539"/>
      <c r="AK539"/>
      <c r="AL539"/>
      <c r="AM539"/>
      <c r="AN539"/>
      <c r="AO539"/>
      <c r="AP539"/>
      <c r="AQ539"/>
      <c r="AR539"/>
      <c r="AS539"/>
      <c r="AT539"/>
      <c r="AU539"/>
      <c r="AV539"/>
      <c r="AW539"/>
      <c r="AX539"/>
      <c r="AY539"/>
      <c r="AZ539"/>
      <c r="BA539"/>
      <c r="BB539"/>
      <c r="BC539"/>
      <c r="BD539"/>
      <c r="BE539"/>
      <c r="BF539"/>
      <c r="BG539"/>
      <c r="BH539"/>
      <c r="BI539"/>
      <c r="BJ539"/>
      <c r="BK539"/>
      <c r="BL539"/>
      <c r="BM539"/>
      <c r="BN539"/>
      <c r="BO539"/>
      <c r="BP539"/>
      <c r="BQ539"/>
      <c r="BR539"/>
      <c r="BS539"/>
      <c r="BT539"/>
      <c r="BU539"/>
      <c r="BV539"/>
      <c r="BW539"/>
      <c r="BX539"/>
      <c r="BY539"/>
      <c r="BZ539"/>
      <c r="CA539"/>
      <c r="CB539"/>
      <c r="CC539"/>
      <c r="CD539"/>
      <c r="CE539"/>
      <c r="CF539"/>
      <c r="CG539"/>
    </row>
    <row r="540" spans="1:85" s="199" customFormat="1" ht="12" customHeight="1">
      <c r="A540"/>
      <c r="B540"/>
      <c r="C540"/>
      <c r="D540"/>
      <c r="E540"/>
      <c r="F540"/>
      <c r="G540"/>
      <c r="H540"/>
      <c r="I540"/>
      <c r="J540"/>
      <c r="K540"/>
      <c r="L540"/>
      <c r="M540"/>
      <c r="N540"/>
      <c r="O540"/>
      <c r="P540"/>
      <c r="Q540"/>
      <c r="R540"/>
      <c r="S540"/>
      <c r="T540"/>
      <c r="U540"/>
      <c r="V540"/>
      <c r="W540"/>
      <c r="X540"/>
      <c r="Y540"/>
      <c r="Z540"/>
      <c r="AA540"/>
      <c r="AB540"/>
      <c r="AC540"/>
      <c r="AD540"/>
      <c r="AE540"/>
      <c r="AF540"/>
      <c r="AG540"/>
      <c r="AH540"/>
      <c r="AI540"/>
      <c r="AJ540"/>
      <c r="AK540"/>
      <c r="AL540"/>
      <c r="AM540"/>
      <c r="AN540"/>
      <c r="AO540"/>
      <c r="AP540"/>
      <c r="AQ540"/>
      <c r="AR540"/>
      <c r="AS540"/>
      <c r="AT540"/>
      <c r="AU540"/>
      <c r="AV540"/>
      <c r="AW540"/>
      <c r="AX540"/>
      <c r="AY540"/>
      <c r="AZ540"/>
      <c r="BA540"/>
      <c r="BB540"/>
      <c r="BC540"/>
      <c r="BD540"/>
      <c r="BE540"/>
      <c r="BF540"/>
      <c r="BG540"/>
      <c r="BH540"/>
      <c r="BI540"/>
      <c r="BJ540"/>
      <c r="BK540"/>
      <c r="BL540"/>
      <c r="BM540"/>
      <c r="BN540"/>
      <c r="BO540"/>
      <c r="BP540"/>
      <c r="BQ540"/>
      <c r="BR540"/>
      <c r="BS540"/>
      <c r="BT540"/>
      <c r="BU540"/>
      <c r="BV540"/>
      <c r="BW540"/>
      <c r="BX540"/>
      <c r="BY540"/>
      <c r="BZ540"/>
      <c r="CA540"/>
      <c r="CB540"/>
      <c r="CC540"/>
      <c r="CD540"/>
      <c r="CE540"/>
      <c r="CF540"/>
      <c r="CG540"/>
    </row>
    <row r="541" spans="1:85" s="199" customFormat="1" ht="12" customHeight="1">
      <c r="A541"/>
      <c r="B541"/>
      <c r="C541"/>
      <c r="D541"/>
      <c r="E541"/>
      <c r="F541"/>
      <c r="G541"/>
      <c r="H541"/>
      <c r="I541"/>
      <c r="J541"/>
      <c r="K541"/>
      <c r="L541"/>
      <c r="M541"/>
      <c r="N541"/>
      <c r="O541"/>
      <c r="P541"/>
      <c r="Q541"/>
      <c r="R541"/>
      <c r="S541"/>
      <c r="T541"/>
      <c r="U541"/>
      <c r="V541"/>
      <c r="W541"/>
      <c r="X541"/>
      <c r="Y541"/>
      <c r="Z541"/>
      <c r="AA541"/>
      <c r="AB541"/>
      <c r="AC541"/>
      <c r="AD541"/>
      <c r="AE541"/>
      <c r="AF541"/>
      <c r="AG541"/>
      <c r="AH541"/>
      <c r="AI541"/>
      <c r="AJ541"/>
      <c r="AK541"/>
      <c r="AL541"/>
      <c r="AM541"/>
      <c r="AN541"/>
      <c r="AO541"/>
      <c r="AP541"/>
      <c r="AQ541"/>
      <c r="AR541"/>
      <c r="AS541"/>
      <c r="AT541"/>
      <c r="AU541"/>
      <c r="AV541"/>
      <c r="AW541"/>
      <c r="AX541"/>
      <c r="AY541"/>
      <c r="AZ541"/>
      <c r="BA541"/>
      <c r="BB541"/>
      <c r="BC541"/>
      <c r="BD541"/>
      <c r="BE541"/>
      <c r="BF541"/>
      <c r="BG541"/>
      <c r="BH541"/>
      <c r="BI541"/>
      <c r="BJ541"/>
      <c r="BK541"/>
      <c r="BL541"/>
      <c r="BM541"/>
      <c r="BN541"/>
      <c r="BO541"/>
      <c r="BP541"/>
      <c r="BQ541"/>
      <c r="BR541"/>
      <c r="BS541"/>
      <c r="BT541"/>
      <c r="BU541"/>
      <c r="BV541"/>
      <c r="BW541"/>
      <c r="BX541"/>
      <c r="BY541"/>
      <c r="BZ541"/>
      <c r="CA541"/>
      <c r="CB541"/>
      <c r="CC541"/>
      <c r="CD541"/>
      <c r="CE541"/>
      <c r="CF541"/>
      <c r="CG541"/>
    </row>
    <row r="542" spans="1:85" s="199" customFormat="1" ht="12" customHeight="1">
      <c r="A542"/>
      <c r="B542"/>
      <c r="C542"/>
      <c r="D542"/>
      <c r="E542"/>
      <c r="F542"/>
      <c r="G542"/>
      <c r="H542"/>
      <c r="I542"/>
      <c r="J542"/>
      <c r="K542"/>
      <c r="L542"/>
      <c r="M542"/>
      <c r="N542"/>
      <c r="O542"/>
      <c r="P542"/>
      <c r="Q542"/>
      <c r="R542"/>
      <c r="S542"/>
      <c r="T542"/>
      <c r="U542"/>
      <c r="V542"/>
      <c r="W542"/>
      <c r="X542"/>
      <c r="Y542"/>
      <c r="Z542"/>
      <c r="AA542"/>
      <c r="AB542"/>
      <c r="AC542"/>
      <c r="AD542"/>
      <c r="AE542"/>
      <c r="AF542"/>
      <c r="AG542"/>
      <c r="AH542"/>
      <c r="AI542"/>
      <c r="AJ542"/>
      <c r="AK542"/>
      <c r="AL542"/>
      <c r="AM542"/>
      <c r="AN542"/>
      <c r="AO542"/>
      <c r="AP542"/>
      <c r="AQ542"/>
      <c r="AR542"/>
      <c r="AS542"/>
      <c r="AT542"/>
      <c r="AU542"/>
      <c r="AV542"/>
      <c r="AW542"/>
      <c r="AX542"/>
      <c r="AY542"/>
      <c r="AZ542"/>
      <c r="BA542"/>
      <c r="BB542"/>
      <c r="BC542"/>
      <c r="BD542"/>
      <c r="BE542"/>
      <c r="BF542"/>
      <c r="BG542"/>
      <c r="BH542"/>
      <c r="BI542"/>
      <c r="BJ542"/>
      <c r="BK542"/>
      <c r="BL542"/>
      <c r="BM542"/>
      <c r="BN542"/>
      <c r="BO542"/>
      <c r="BP542"/>
      <c r="BQ542"/>
      <c r="BR542"/>
      <c r="BS542"/>
      <c r="BT542"/>
      <c r="BU542"/>
      <c r="BV542"/>
      <c r="BW542"/>
      <c r="BX542"/>
      <c r="BY542"/>
      <c r="BZ542"/>
      <c r="CA542"/>
      <c r="CB542"/>
      <c r="CC542"/>
      <c r="CD542"/>
      <c r="CE542"/>
      <c r="CF542"/>
      <c r="CG542"/>
    </row>
    <row r="543" spans="1:85" s="199" customFormat="1" ht="12" customHeight="1">
      <c r="A543"/>
      <c r="B543"/>
      <c r="C543"/>
      <c r="D543"/>
      <c r="E543"/>
      <c r="F543"/>
      <c r="G543"/>
      <c r="H543"/>
      <c r="I543"/>
      <c r="J543"/>
      <c r="K543"/>
      <c r="L543"/>
      <c r="M543"/>
      <c r="N543"/>
      <c r="O543"/>
      <c r="P543"/>
      <c r="Q543"/>
      <c r="R543"/>
      <c r="S543"/>
      <c r="T543"/>
      <c r="U543"/>
      <c r="V543"/>
      <c r="W543"/>
      <c r="X543"/>
      <c r="Y543"/>
      <c r="Z543"/>
      <c r="AA543"/>
      <c r="AB543"/>
      <c r="AC543"/>
      <c r="AD543"/>
      <c r="AE543"/>
      <c r="AF543"/>
      <c r="AG543"/>
      <c r="AH543"/>
      <c r="AI543"/>
      <c r="AJ543"/>
      <c r="AK543"/>
      <c r="AL543"/>
      <c r="AM543"/>
      <c r="AN543"/>
      <c r="AO543"/>
      <c r="AP543"/>
      <c r="AQ543"/>
      <c r="AR543"/>
      <c r="AS543"/>
      <c r="AT543"/>
      <c r="AU543"/>
      <c r="AV543"/>
      <c r="AW543"/>
      <c r="AX543"/>
      <c r="AY543"/>
      <c r="AZ543"/>
      <c r="BA543"/>
      <c r="BB543"/>
      <c r="BC543"/>
      <c r="BD543"/>
      <c r="BE543"/>
      <c r="BF543"/>
      <c r="BG543"/>
      <c r="BH543"/>
      <c r="BI543"/>
      <c r="BJ543"/>
      <c r="BK543"/>
      <c r="BL543"/>
      <c r="BM543"/>
      <c r="BN543"/>
      <c r="BO543"/>
      <c r="BP543"/>
      <c r="BQ543"/>
      <c r="BR543"/>
      <c r="BS543"/>
      <c r="BT543"/>
      <c r="BU543"/>
      <c r="BV543"/>
      <c r="BW543"/>
      <c r="BX543"/>
      <c r="BY543"/>
      <c r="BZ543"/>
      <c r="CA543"/>
      <c r="CB543"/>
      <c r="CC543"/>
      <c r="CD543"/>
      <c r="CE543"/>
      <c r="CF543"/>
      <c r="CG543"/>
    </row>
    <row r="544" spans="1:85" s="199" customFormat="1" ht="12" customHeight="1">
      <c r="A544"/>
      <c r="B544"/>
      <c r="C544"/>
      <c r="D544"/>
      <c r="E544"/>
      <c r="F544"/>
      <c r="G544"/>
      <c r="H544"/>
      <c r="I544"/>
      <c r="J544"/>
      <c r="K544"/>
      <c r="L544"/>
      <c r="M544"/>
      <c r="N544"/>
      <c r="O544"/>
      <c r="P544"/>
      <c r="Q544"/>
      <c r="R544"/>
      <c r="S544"/>
      <c r="T544"/>
      <c r="U544"/>
      <c r="V544"/>
      <c r="W544"/>
      <c r="X544"/>
      <c r="Y544"/>
      <c r="Z544"/>
      <c r="AA544"/>
      <c r="AB544"/>
      <c r="AC544"/>
      <c r="AD544"/>
      <c r="AE544"/>
      <c r="AF544"/>
      <c r="AG544"/>
      <c r="AH544"/>
      <c r="AI544"/>
      <c r="AJ544"/>
      <c r="AK544"/>
      <c r="AL544"/>
      <c r="AM544"/>
      <c r="AN544"/>
      <c r="AO544"/>
      <c r="AP544"/>
      <c r="AQ544"/>
      <c r="AR544"/>
      <c r="AS544"/>
      <c r="AT544"/>
      <c r="AU544"/>
      <c r="AV544"/>
      <c r="AW544"/>
      <c r="AX544"/>
      <c r="AY544"/>
      <c r="AZ544"/>
      <c r="BA544"/>
      <c r="BB544"/>
      <c r="BC544"/>
      <c r="BD544"/>
      <c r="BE544"/>
      <c r="BF544"/>
      <c r="BG544"/>
      <c r="BH544"/>
      <c r="BI544"/>
      <c r="BJ544"/>
      <c r="BK544"/>
      <c r="BL544"/>
      <c r="BM544"/>
      <c r="BN544"/>
      <c r="BO544"/>
      <c r="BP544"/>
      <c r="BQ544"/>
      <c r="BR544"/>
      <c r="BS544"/>
      <c r="BT544"/>
      <c r="BU544"/>
      <c r="BV544"/>
      <c r="BW544"/>
      <c r="BX544"/>
      <c r="BY544"/>
      <c r="BZ544"/>
      <c r="CA544"/>
      <c r="CB544"/>
      <c r="CC544"/>
      <c r="CD544"/>
      <c r="CE544"/>
      <c r="CF544"/>
      <c r="CG544"/>
    </row>
    <row r="545" spans="1:85" s="199" customFormat="1" ht="12" customHeight="1">
      <c r="A545"/>
      <c r="B545"/>
      <c r="C545"/>
      <c r="D545"/>
      <c r="E545"/>
      <c r="F545"/>
      <c r="G545"/>
      <c r="H545"/>
      <c r="I545"/>
      <c r="J545"/>
      <c r="K545"/>
      <c r="L545"/>
      <c r="M545"/>
      <c r="N545"/>
      <c r="O545"/>
      <c r="P545"/>
      <c r="Q545"/>
      <c r="R545"/>
      <c r="S545"/>
      <c r="T545"/>
      <c r="U545"/>
      <c r="V545"/>
      <c r="W545"/>
      <c r="X545"/>
      <c r="Y545"/>
      <c r="Z545"/>
      <c r="AA545"/>
      <c r="AB545"/>
      <c r="AC545"/>
      <c r="AD545"/>
      <c r="AE545"/>
      <c r="AF545"/>
      <c r="AG545"/>
      <c r="AH545"/>
      <c r="AI545"/>
      <c r="AJ545"/>
      <c r="AK545"/>
      <c r="AL545"/>
      <c r="AM545"/>
      <c r="AN545"/>
      <c r="AO545"/>
      <c r="AP545"/>
      <c r="AQ545"/>
      <c r="AR545"/>
      <c r="AS545"/>
      <c r="AT545"/>
      <c r="AU545"/>
      <c r="AV545"/>
      <c r="AW545"/>
      <c r="AX545"/>
      <c r="AY545"/>
      <c r="AZ545"/>
      <c r="BA545"/>
      <c r="BB545"/>
      <c r="BC545"/>
      <c r="BD545"/>
      <c r="BE545"/>
      <c r="BF545"/>
      <c r="BG545"/>
      <c r="BH545"/>
      <c r="BI545"/>
      <c r="BJ545"/>
      <c r="BK545"/>
      <c r="BL545"/>
      <c r="BM545"/>
      <c r="BN545"/>
      <c r="BO545"/>
      <c r="BP545"/>
      <c r="BQ545"/>
      <c r="BR545"/>
      <c r="BS545"/>
      <c r="BT545"/>
      <c r="BU545"/>
      <c r="BV545"/>
      <c r="BW545"/>
      <c r="BX545"/>
      <c r="BY545"/>
      <c r="BZ545"/>
      <c r="CA545"/>
      <c r="CB545"/>
      <c r="CC545"/>
      <c r="CD545"/>
      <c r="CE545"/>
      <c r="CF545"/>
      <c r="CG545"/>
    </row>
    <row r="546" spans="1:85" s="199" customFormat="1" ht="12" customHeight="1">
      <c r="A546"/>
      <c r="B546"/>
      <c r="C546"/>
      <c r="D546"/>
      <c r="E546"/>
      <c r="F546"/>
      <c r="G546"/>
      <c r="H546"/>
      <c r="I546"/>
      <c r="J546"/>
      <c r="K546"/>
      <c r="L546"/>
      <c r="M546"/>
      <c r="N546"/>
      <c r="O546"/>
      <c r="P546"/>
      <c r="Q546"/>
      <c r="R546"/>
      <c r="S546"/>
      <c r="T546"/>
      <c r="U546"/>
      <c r="V546"/>
      <c r="W546"/>
      <c r="X546"/>
      <c r="Y546"/>
      <c r="Z546"/>
      <c r="AA546"/>
      <c r="AB546"/>
      <c r="AC546"/>
      <c r="AD546"/>
      <c r="AE546"/>
      <c r="AF546"/>
      <c r="AG546"/>
      <c r="AH546"/>
      <c r="AI546"/>
      <c r="AJ546"/>
      <c r="AK546"/>
      <c r="AL546"/>
      <c r="AM546"/>
      <c r="AN546"/>
      <c r="AO546"/>
      <c r="AP546"/>
      <c r="AQ546"/>
      <c r="AR546"/>
      <c r="AS546"/>
      <c r="AT546"/>
      <c r="AU546"/>
      <c r="AV546"/>
      <c r="AW546"/>
      <c r="AX546"/>
      <c r="AY546"/>
      <c r="AZ546"/>
      <c r="BA546"/>
      <c r="BB546"/>
      <c r="BC546"/>
      <c r="BD546"/>
      <c r="BE546"/>
      <c r="BF546"/>
      <c r="BG546"/>
      <c r="BH546"/>
      <c r="BI546"/>
      <c r="BJ546"/>
      <c r="BK546"/>
      <c r="BL546"/>
      <c r="BM546"/>
      <c r="BN546"/>
      <c r="BO546"/>
      <c r="BP546"/>
      <c r="BQ546"/>
      <c r="BR546"/>
      <c r="BS546"/>
      <c r="BT546"/>
      <c r="BU546"/>
      <c r="BV546"/>
      <c r="BW546"/>
      <c r="BX546"/>
      <c r="BY546"/>
      <c r="BZ546"/>
      <c r="CA546"/>
      <c r="CB546"/>
      <c r="CC546"/>
      <c r="CD546"/>
      <c r="CE546"/>
      <c r="CF546"/>
      <c r="CG546"/>
    </row>
    <row r="547" spans="1:85" s="199" customFormat="1" ht="12" customHeight="1">
      <c r="A547"/>
      <c r="B547"/>
      <c r="C547"/>
      <c r="D547"/>
      <c r="E547"/>
      <c r="F547"/>
      <c r="G547"/>
      <c r="H547"/>
      <c r="I547"/>
      <c r="J547"/>
      <c r="K547"/>
      <c r="L547"/>
      <c r="M547"/>
      <c r="N547"/>
      <c r="O547"/>
      <c r="P547"/>
      <c r="Q547"/>
      <c r="R547"/>
      <c r="S547"/>
      <c r="T547"/>
      <c r="U547"/>
      <c r="V547"/>
      <c r="W547"/>
      <c r="X547"/>
      <c r="Y547"/>
      <c r="Z547"/>
      <c r="AA547"/>
      <c r="AB547"/>
      <c r="AC547"/>
      <c r="AD547"/>
      <c r="AE547"/>
      <c r="AF547"/>
      <c r="AG547"/>
      <c r="AH547"/>
      <c r="AI547"/>
      <c r="AJ547"/>
      <c r="AK547"/>
      <c r="AL547"/>
      <c r="AM547"/>
      <c r="AN547"/>
      <c r="AO547"/>
      <c r="AP547"/>
      <c r="AQ547"/>
      <c r="AR547"/>
      <c r="AS547"/>
      <c r="AT547"/>
      <c r="AU547"/>
      <c r="AV547"/>
      <c r="AW547"/>
      <c r="AX547"/>
      <c r="AY547"/>
      <c r="AZ547"/>
      <c r="BA547"/>
      <c r="BB547"/>
      <c r="BC547"/>
      <c r="BD547"/>
      <c r="BE547"/>
      <c r="BF547"/>
      <c r="BG547"/>
      <c r="BH547"/>
      <c r="BI547"/>
      <c r="BJ547"/>
      <c r="BK547"/>
      <c r="BL547"/>
      <c r="BM547"/>
      <c r="BN547"/>
      <c r="BO547"/>
      <c r="BP547"/>
      <c r="BQ547"/>
      <c r="BR547"/>
      <c r="BS547"/>
      <c r="BT547"/>
      <c r="BU547"/>
      <c r="BV547"/>
      <c r="BW547"/>
      <c r="BX547"/>
      <c r="BY547"/>
      <c r="BZ547"/>
      <c r="CA547"/>
      <c r="CB547"/>
      <c r="CC547"/>
      <c r="CD547"/>
      <c r="CE547"/>
      <c r="CF547"/>
      <c r="CG547"/>
    </row>
    <row r="548" spans="1:85" s="199" customFormat="1" ht="12" customHeight="1">
      <c r="A548"/>
      <c r="B548"/>
      <c r="C548"/>
      <c r="D548"/>
      <c r="E548"/>
      <c r="F548"/>
      <c r="G548"/>
      <c r="H548"/>
      <c r="I548"/>
      <c r="J548"/>
      <c r="K548"/>
      <c r="L548"/>
      <c r="M548"/>
      <c r="N548"/>
      <c r="O548"/>
      <c r="P548"/>
      <c r="Q548"/>
      <c r="R548"/>
      <c r="S548"/>
      <c r="T548"/>
      <c r="U548"/>
      <c r="V548"/>
      <c r="W548"/>
      <c r="X548"/>
      <c r="Y548"/>
      <c r="Z548"/>
      <c r="AA548"/>
      <c r="AB548"/>
      <c r="AC548"/>
      <c r="AD548"/>
      <c r="AE548"/>
      <c r="AF548"/>
      <c r="AG548"/>
      <c r="AH548"/>
      <c r="AI548"/>
      <c r="AJ548"/>
      <c r="AK548"/>
      <c r="AL548"/>
      <c r="AM548"/>
      <c r="AN548"/>
      <c r="AO548"/>
      <c r="AP548"/>
      <c r="AQ548"/>
      <c r="AR548"/>
      <c r="AS548"/>
      <c r="AT548"/>
      <c r="AU548"/>
      <c r="AV548"/>
      <c r="AW548"/>
      <c r="AX548"/>
      <c r="AY548"/>
      <c r="AZ548"/>
      <c r="BA548"/>
      <c r="BB548"/>
      <c r="BC548"/>
      <c r="BD548"/>
      <c r="BE548"/>
      <c r="BF548"/>
      <c r="BG548"/>
      <c r="BH548"/>
      <c r="BI548"/>
      <c r="BJ548"/>
      <c r="BK548"/>
      <c r="BL548"/>
      <c r="BM548"/>
      <c r="BN548"/>
      <c r="BO548"/>
      <c r="BP548"/>
      <c r="BQ548"/>
      <c r="BR548"/>
      <c r="BS548"/>
      <c r="BT548"/>
      <c r="BU548"/>
      <c r="BV548"/>
      <c r="BW548"/>
      <c r="BX548"/>
      <c r="BY548"/>
      <c r="BZ548"/>
      <c r="CA548"/>
      <c r="CB548"/>
      <c r="CC548"/>
      <c r="CD548"/>
      <c r="CE548"/>
      <c r="CF548"/>
      <c r="CG548"/>
    </row>
    <row r="549" spans="1:85" s="199" customFormat="1" ht="12" customHeight="1">
      <c r="A549"/>
      <c r="B549"/>
      <c r="C549"/>
      <c r="D549"/>
      <c r="E549"/>
      <c r="F549"/>
      <c r="G549"/>
      <c r="H549"/>
      <c r="I549"/>
      <c r="J549"/>
      <c r="K549"/>
      <c r="L549"/>
      <c r="M549"/>
      <c r="N549"/>
      <c r="O549"/>
      <c r="P549"/>
      <c r="Q549"/>
      <c r="R549"/>
      <c r="S549"/>
      <c r="T549"/>
      <c r="U549"/>
      <c r="V549"/>
      <c r="W549"/>
      <c r="X549"/>
      <c r="Y549"/>
      <c r="Z549"/>
      <c r="AA549"/>
      <c r="AB549"/>
      <c r="AC549"/>
      <c r="AD549"/>
      <c r="AE549"/>
      <c r="AF549"/>
      <c r="AG549"/>
      <c r="AH549"/>
      <c r="AI549"/>
      <c r="AJ549"/>
      <c r="AK549"/>
      <c r="AL549"/>
      <c r="AM549"/>
      <c r="AN549"/>
      <c r="AO549"/>
      <c r="AP549"/>
      <c r="AQ549"/>
      <c r="AR549"/>
      <c r="AS549"/>
      <c r="AT549"/>
      <c r="AU549"/>
      <c r="AV549"/>
      <c r="AW549"/>
      <c r="AX549"/>
      <c r="AY549"/>
      <c r="AZ549"/>
      <c r="BA549"/>
      <c r="BB549"/>
      <c r="BC549"/>
      <c r="BD549"/>
      <c r="BE549"/>
      <c r="BF549"/>
      <c r="BG549"/>
      <c r="BH549"/>
      <c r="BI549"/>
      <c r="BJ549"/>
      <c r="BK549"/>
      <c r="BL549"/>
      <c r="BM549"/>
      <c r="BN549"/>
      <c r="BO549"/>
      <c r="BP549"/>
      <c r="BQ549"/>
      <c r="BR549"/>
      <c r="BS549"/>
      <c r="BT549"/>
      <c r="BU549"/>
      <c r="BV549"/>
      <c r="BW549"/>
      <c r="BX549"/>
      <c r="BY549"/>
      <c r="BZ549"/>
      <c r="CA549"/>
      <c r="CB549"/>
      <c r="CC549"/>
      <c r="CD549"/>
      <c r="CE549"/>
      <c r="CF549"/>
      <c r="CG549"/>
    </row>
    <row r="550" spans="1:85" s="199" customFormat="1" ht="12" customHeight="1">
      <c r="A550"/>
      <c r="B550"/>
      <c r="C550"/>
      <c r="D550"/>
      <c r="E550"/>
      <c r="F550"/>
      <c r="G550"/>
      <c r="H550"/>
      <c r="I550"/>
      <c r="J550"/>
      <c r="K550"/>
      <c r="L550"/>
      <c r="M550"/>
      <c r="N550"/>
      <c r="O550"/>
      <c r="P550"/>
      <c r="Q550"/>
      <c r="R550"/>
      <c r="S550"/>
      <c r="T550"/>
      <c r="U550"/>
      <c r="V550"/>
      <c r="W550"/>
      <c r="X550"/>
      <c r="Y550"/>
      <c r="Z550"/>
      <c r="AA550"/>
      <c r="AB550"/>
      <c r="AC550"/>
      <c r="AD550"/>
      <c r="AE550"/>
      <c r="AF550"/>
      <c r="AG550"/>
      <c r="AH550"/>
      <c r="AI550"/>
      <c r="AJ550"/>
      <c r="AK550"/>
      <c r="AL550"/>
      <c r="AM550"/>
      <c r="AN550"/>
      <c r="AO550"/>
      <c r="AP550"/>
      <c r="AQ550"/>
      <c r="AR550"/>
      <c r="AS550"/>
      <c r="AT550"/>
      <c r="AU550"/>
      <c r="AV550"/>
      <c r="AW550"/>
      <c r="AX550"/>
      <c r="AY550"/>
      <c r="AZ550"/>
      <c r="BA550"/>
      <c r="BB550"/>
      <c r="BC550"/>
      <c r="BD550"/>
      <c r="BE550"/>
      <c r="BF550"/>
      <c r="BG550"/>
      <c r="BH550"/>
      <c r="BI550"/>
      <c r="BJ550"/>
      <c r="BK550"/>
      <c r="BL550"/>
      <c r="BM550"/>
      <c r="BN550"/>
      <c r="BO550"/>
      <c r="BP550"/>
      <c r="BQ550"/>
      <c r="BR550"/>
      <c r="BS550"/>
      <c r="BT550"/>
      <c r="BU550"/>
      <c r="BV550"/>
      <c r="BW550"/>
      <c r="BX550"/>
      <c r="BY550"/>
      <c r="BZ550"/>
      <c r="CA550"/>
      <c r="CB550"/>
      <c r="CC550"/>
      <c r="CD550"/>
      <c r="CE550"/>
      <c r="CF550"/>
      <c r="CG550"/>
    </row>
    <row r="551" spans="1:85" s="199" customFormat="1" ht="12" customHeight="1">
      <c r="A551"/>
      <c r="B551"/>
      <c r="C551"/>
      <c r="D551"/>
      <c r="E551"/>
      <c r="F551"/>
      <c r="G551"/>
      <c r="H551"/>
      <c r="I551"/>
      <c r="J551"/>
      <c r="K551"/>
      <c r="L551"/>
      <c r="M551"/>
      <c r="N551"/>
      <c r="O551"/>
      <c r="P551"/>
      <c r="Q551"/>
      <c r="R551"/>
      <c r="S551"/>
      <c r="T551"/>
      <c r="U551"/>
      <c r="V551"/>
      <c r="W551"/>
      <c r="X551"/>
      <c r="Y551"/>
      <c r="Z551"/>
      <c r="AA551"/>
      <c r="AB551"/>
      <c r="AC551"/>
      <c r="AD551"/>
      <c r="AE551"/>
      <c r="AF551"/>
      <c r="AG551"/>
      <c r="AH551"/>
      <c r="AI551"/>
      <c r="AJ551"/>
      <c r="AK551"/>
      <c r="AL551"/>
      <c r="AM551"/>
      <c r="AN551"/>
      <c r="AO551"/>
      <c r="AP551"/>
      <c r="AQ551"/>
      <c r="AR551"/>
      <c r="AS551"/>
      <c r="AT551"/>
      <c r="AU551"/>
      <c r="AV551"/>
      <c r="AW551"/>
      <c r="AX551"/>
      <c r="AY551"/>
      <c r="AZ551"/>
      <c r="BA551"/>
      <c r="BB551"/>
      <c r="BC551"/>
      <c r="BD551"/>
      <c r="BE551"/>
      <c r="BF551"/>
      <c r="BG551"/>
      <c r="BH551"/>
      <c r="BI551"/>
      <c r="BJ551"/>
      <c r="BK551"/>
      <c r="BL551"/>
      <c r="BM551"/>
      <c r="BN551"/>
      <c r="BO551"/>
      <c r="BP551"/>
      <c r="BQ551"/>
      <c r="BR551"/>
      <c r="BS551"/>
      <c r="BT551"/>
      <c r="BU551"/>
      <c r="BV551"/>
      <c r="BW551"/>
      <c r="BX551"/>
      <c r="BY551"/>
      <c r="BZ551"/>
      <c r="CA551"/>
      <c r="CB551"/>
      <c r="CC551"/>
      <c r="CD551"/>
      <c r="CE551"/>
      <c r="CF551"/>
      <c r="CG551"/>
    </row>
    <row r="552" spans="1:85" s="199" customFormat="1" ht="12" customHeight="1">
      <c r="A552"/>
      <c r="B552"/>
      <c r="C552"/>
      <c r="D552"/>
      <c r="E552"/>
      <c r="F552"/>
      <c r="G552"/>
      <c r="H552"/>
      <c r="I552"/>
      <c r="J552"/>
      <c r="K552"/>
      <c r="L552"/>
      <c r="M552"/>
      <c r="N552"/>
      <c r="O552"/>
      <c r="P552"/>
      <c r="Q552"/>
      <c r="R552"/>
      <c r="S552"/>
      <c r="T552"/>
      <c r="U552"/>
      <c r="V552"/>
      <c r="W552"/>
      <c r="X552"/>
      <c r="Y552"/>
      <c r="Z552"/>
      <c r="AA552"/>
      <c r="AB552"/>
      <c r="AC552"/>
      <c r="AD552"/>
      <c r="AE552"/>
      <c r="AF552"/>
      <c r="AG552"/>
      <c r="AH552"/>
      <c r="AI552"/>
      <c r="AJ552"/>
      <c r="AK552"/>
      <c r="AL552"/>
      <c r="AM552"/>
      <c r="AN552"/>
      <c r="AO552"/>
      <c r="AP552"/>
      <c r="AQ552"/>
      <c r="AR552"/>
      <c r="AS552"/>
      <c r="AT552"/>
      <c r="AU552"/>
      <c r="AV552"/>
      <c r="AW552"/>
      <c r="AX552"/>
      <c r="AY552"/>
      <c r="AZ552"/>
      <c r="BA552"/>
      <c r="BB552"/>
      <c r="BC552"/>
      <c r="BD552"/>
      <c r="BE552"/>
      <c r="BF552"/>
      <c r="BG552"/>
      <c r="BH552"/>
      <c r="BI552"/>
      <c r="BJ552"/>
      <c r="BK552"/>
      <c r="BL552"/>
      <c r="BM552"/>
      <c r="BN552"/>
      <c r="BO552"/>
      <c r="BP552"/>
      <c r="BQ552"/>
      <c r="BR552"/>
      <c r="BS552"/>
      <c r="BT552"/>
      <c r="BU552"/>
      <c r="BV552"/>
      <c r="BW552"/>
      <c r="BX552"/>
      <c r="BY552"/>
      <c r="BZ552"/>
      <c r="CA552"/>
      <c r="CB552"/>
      <c r="CC552"/>
      <c r="CD552"/>
      <c r="CE552"/>
      <c r="CF552"/>
      <c r="CG552"/>
    </row>
    <row r="553" spans="1:85" s="199" customFormat="1" ht="12" customHeight="1">
      <c r="A553"/>
      <c r="B553"/>
      <c r="C553"/>
      <c r="D553"/>
      <c r="E553"/>
      <c r="F553"/>
      <c r="G553"/>
      <c r="H553"/>
      <c r="I553"/>
      <c r="J553"/>
      <c r="K553"/>
      <c r="L553"/>
      <c r="M553"/>
      <c r="N553"/>
      <c r="O553"/>
      <c r="P553"/>
      <c r="Q553"/>
      <c r="R553"/>
      <c r="S553"/>
      <c r="T553"/>
      <c r="U553"/>
      <c r="V553"/>
      <c r="W553"/>
      <c r="X553"/>
      <c r="Y553"/>
      <c r="Z553"/>
      <c r="AA553"/>
      <c r="AB553"/>
      <c r="AC553"/>
      <c r="AD553"/>
      <c r="AE553"/>
      <c r="AF553"/>
      <c r="AG553"/>
      <c r="AH553"/>
      <c r="AI553"/>
      <c r="AJ553"/>
      <c r="AK553"/>
      <c r="AL553"/>
      <c r="AM553"/>
      <c r="AN553"/>
      <c r="AO553"/>
      <c r="AP553"/>
      <c r="AQ553"/>
      <c r="AR553"/>
      <c r="AS553"/>
      <c r="AT553"/>
      <c r="AU553"/>
      <c r="AV553"/>
      <c r="AW553"/>
      <c r="AX553"/>
      <c r="AY553"/>
      <c r="AZ553"/>
      <c r="BA553"/>
      <c r="BB553"/>
      <c r="BC553"/>
      <c r="BD553"/>
      <c r="BE553"/>
      <c r="BF553"/>
      <c r="BG553"/>
      <c r="BH553"/>
      <c r="BI553"/>
      <c r="BJ553"/>
      <c r="BK553"/>
      <c r="BL553"/>
      <c r="BM553"/>
      <c r="BN553"/>
      <c r="BO553"/>
      <c r="BP553"/>
      <c r="BQ553"/>
      <c r="BR553"/>
      <c r="BS553"/>
      <c r="BT553"/>
      <c r="BU553"/>
      <c r="BV553"/>
      <c r="BW553"/>
      <c r="BX553"/>
      <c r="BY553"/>
      <c r="BZ553"/>
      <c r="CA553"/>
      <c r="CB553"/>
      <c r="CC553"/>
      <c r="CD553"/>
      <c r="CE553"/>
      <c r="CF553"/>
      <c r="CG553"/>
    </row>
    <row r="554" spans="1:85" s="199" customFormat="1" ht="12" customHeight="1">
      <c r="A554"/>
      <c r="B554"/>
      <c r="C554"/>
      <c r="D554"/>
      <c r="E554"/>
      <c r="F554"/>
      <c r="G554"/>
      <c r="H554"/>
      <c r="I554"/>
      <c r="J554"/>
      <c r="K554"/>
      <c r="L554"/>
      <c r="M554"/>
      <c r="N554"/>
      <c r="O554"/>
      <c r="P554"/>
      <c r="Q554"/>
      <c r="R554"/>
      <c r="S554"/>
      <c r="T554"/>
      <c r="U554"/>
      <c r="V554"/>
      <c r="W554"/>
      <c r="X554"/>
      <c r="Y554"/>
      <c r="Z554"/>
      <c r="AA554"/>
      <c r="AB554"/>
      <c r="AC554"/>
      <c r="AD554"/>
      <c r="AE554"/>
      <c r="AF554"/>
      <c r="AG554"/>
      <c r="AH554"/>
      <c r="AI554"/>
      <c r="AJ554"/>
      <c r="AK554"/>
      <c r="AL554"/>
      <c r="AM554"/>
      <c r="AN554"/>
      <c r="AO554"/>
      <c r="AP554"/>
      <c r="AQ554"/>
      <c r="AR554"/>
      <c r="AS554"/>
      <c r="AT554"/>
      <c r="AU554"/>
      <c r="AV554"/>
      <c r="AW554"/>
      <c r="AX554"/>
      <c r="AY554"/>
      <c r="AZ554"/>
      <c r="BA554"/>
      <c r="BB554"/>
      <c r="BC554"/>
      <c r="BD554"/>
      <c r="BE554"/>
      <c r="BF554"/>
      <c r="BG554"/>
      <c r="BH554"/>
      <c r="BI554"/>
      <c r="BJ554"/>
      <c r="BK554"/>
      <c r="BL554"/>
      <c r="BM554"/>
      <c r="BN554"/>
      <c r="BO554"/>
      <c r="BP554"/>
      <c r="BQ554"/>
      <c r="BR554"/>
      <c r="BS554"/>
      <c r="BT554"/>
      <c r="BU554"/>
      <c r="BV554"/>
      <c r="BW554"/>
      <c r="BX554"/>
      <c r="BY554"/>
      <c r="BZ554"/>
      <c r="CA554"/>
      <c r="CB554"/>
      <c r="CC554"/>
      <c r="CD554"/>
      <c r="CE554"/>
      <c r="CF554"/>
      <c r="CG554"/>
    </row>
    <row r="555" spans="1:85" s="199" customFormat="1" ht="12" customHeight="1">
      <c r="A555"/>
      <c r="B555"/>
      <c r="C555"/>
      <c r="D555"/>
      <c r="E555"/>
      <c r="F555"/>
      <c r="G555"/>
      <c r="H555"/>
      <c r="I555"/>
      <c r="J555"/>
      <c r="K555"/>
      <c r="L555"/>
      <c r="M555"/>
      <c r="N555"/>
      <c r="O555"/>
      <c r="P555"/>
      <c r="Q555"/>
      <c r="R555"/>
      <c r="S555"/>
      <c r="T555"/>
      <c r="U555"/>
      <c r="V555"/>
      <c r="W555"/>
      <c r="X555"/>
      <c r="Y555"/>
      <c r="Z555"/>
      <c r="AA555"/>
      <c r="AB555"/>
      <c r="AC555"/>
      <c r="AD555"/>
      <c r="AE555"/>
      <c r="AF555"/>
      <c r="AG555"/>
      <c r="AH555"/>
      <c r="AI555"/>
      <c r="AJ555"/>
      <c r="AK555"/>
      <c r="AL555"/>
      <c r="AM555"/>
      <c r="AN555"/>
      <c r="AO555"/>
      <c r="AP555"/>
      <c r="AQ555"/>
      <c r="AR555"/>
      <c r="AS555"/>
      <c r="AT555"/>
      <c r="AU555"/>
      <c r="AV555"/>
      <c r="AW555"/>
      <c r="AX555"/>
      <c r="AY555"/>
      <c r="AZ555"/>
      <c r="BA555"/>
      <c r="BB555"/>
      <c r="BC555"/>
      <c r="BD555"/>
      <c r="BE555"/>
      <c r="BF555"/>
      <c r="BG555"/>
      <c r="BH555"/>
      <c r="BI555"/>
      <c r="BJ555"/>
      <c r="BK555"/>
      <c r="BL555"/>
      <c r="BM555"/>
      <c r="BN555"/>
      <c r="BO555"/>
      <c r="BP555"/>
      <c r="BQ555"/>
      <c r="BR555"/>
      <c r="BS555"/>
      <c r="BT555"/>
      <c r="BU555"/>
      <c r="BV555"/>
      <c r="BW555"/>
      <c r="BX555"/>
      <c r="BY555"/>
      <c r="BZ555"/>
      <c r="CA555"/>
      <c r="CB555"/>
      <c r="CC555"/>
      <c r="CD555"/>
      <c r="CE555"/>
      <c r="CF555"/>
      <c r="CG555"/>
    </row>
    <row r="556" spans="1:85" s="199" customFormat="1" ht="12" customHeight="1">
      <c r="A556"/>
      <c r="B556"/>
      <c r="C556"/>
      <c r="D556"/>
      <c r="E556"/>
      <c r="F556"/>
      <c r="G556"/>
      <c r="H556"/>
      <c r="I556"/>
      <c r="J556"/>
      <c r="K556"/>
      <c r="L556"/>
      <c r="M556"/>
      <c r="N556"/>
      <c r="O556"/>
      <c r="P556"/>
      <c r="Q556"/>
      <c r="R556"/>
      <c r="S556"/>
      <c r="T556"/>
      <c r="U556"/>
      <c r="V556"/>
      <c r="W556"/>
      <c r="X556"/>
      <c r="Y556"/>
      <c r="Z556"/>
      <c r="AA556"/>
      <c r="AB556"/>
      <c r="AC556"/>
      <c r="AD556"/>
      <c r="AE556"/>
      <c r="AF556"/>
      <c r="AG556"/>
      <c r="AH556"/>
      <c r="AI556"/>
      <c r="AJ556"/>
      <c r="AK556"/>
      <c r="AL556"/>
      <c r="AM556"/>
      <c r="AN556"/>
      <c r="AO556"/>
      <c r="AP556"/>
      <c r="AQ556"/>
      <c r="AR556"/>
      <c r="AS556"/>
      <c r="AT556"/>
      <c r="AU556"/>
      <c r="AV556"/>
      <c r="AW556"/>
      <c r="AX556"/>
      <c r="AY556"/>
      <c r="AZ556"/>
      <c r="BA556"/>
      <c r="BB556"/>
      <c r="BC556"/>
      <c r="BD556"/>
      <c r="BE556"/>
      <c r="BF556"/>
      <c r="BG556"/>
      <c r="BH556"/>
      <c r="BI556"/>
      <c r="BJ556"/>
      <c r="BK556"/>
      <c r="BL556"/>
      <c r="BM556"/>
      <c r="BN556"/>
      <c r="BO556"/>
      <c r="BP556"/>
      <c r="BQ556"/>
      <c r="BR556"/>
      <c r="BS556"/>
      <c r="BT556"/>
      <c r="BU556"/>
      <c r="BV556"/>
      <c r="BW556"/>
      <c r="BX556"/>
      <c r="BY556"/>
      <c r="BZ556"/>
      <c r="CA556"/>
      <c r="CB556"/>
      <c r="CC556"/>
      <c r="CD556"/>
      <c r="CE556"/>
      <c r="CF556"/>
      <c r="CG556"/>
    </row>
    <row r="557" spans="1:85" s="199" customFormat="1" ht="12" customHeight="1">
      <c r="A557"/>
      <c r="B557"/>
      <c r="C557"/>
      <c r="D557"/>
      <c r="E557"/>
      <c r="F557"/>
      <c r="G557"/>
      <c r="H557"/>
      <c r="I557"/>
      <c r="J557"/>
      <c r="K557"/>
      <c r="L557"/>
      <c r="M557"/>
      <c r="N557"/>
      <c r="O557"/>
      <c r="P557"/>
      <c r="Q557"/>
      <c r="R557"/>
      <c r="S557"/>
      <c r="T557"/>
      <c r="U557"/>
      <c r="V557"/>
      <c r="W557"/>
      <c r="X557"/>
      <c r="Y557"/>
      <c r="Z557"/>
      <c r="AA557"/>
      <c r="AB557"/>
      <c r="AC557"/>
      <c r="AD557"/>
      <c r="AE557"/>
      <c r="AF557"/>
      <c r="AG557"/>
      <c r="AH557"/>
      <c r="AI557"/>
      <c r="AJ557"/>
      <c r="AK557"/>
      <c r="AL557"/>
      <c r="AM557"/>
      <c r="AN557"/>
      <c r="AO557"/>
      <c r="AP557"/>
      <c r="AQ557"/>
      <c r="AR557"/>
      <c r="AS557"/>
      <c r="AT557"/>
      <c r="AU557"/>
      <c r="AV557"/>
      <c r="AW557"/>
      <c r="AX557"/>
      <c r="AY557"/>
      <c r="AZ557"/>
      <c r="BA557"/>
      <c r="BB557"/>
      <c r="BC557"/>
      <c r="BD557"/>
      <c r="BE557"/>
      <c r="BF557"/>
      <c r="BG557"/>
      <c r="BH557"/>
      <c r="BI557"/>
      <c r="BJ557"/>
      <c r="BK557"/>
      <c r="BL557"/>
      <c r="BM557"/>
      <c r="BN557"/>
      <c r="BO557"/>
      <c r="BP557"/>
      <c r="BQ557"/>
      <c r="BR557"/>
      <c r="BS557"/>
      <c r="BT557"/>
      <c r="BU557"/>
      <c r="BV557"/>
      <c r="BW557"/>
      <c r="BX557"/>
      <c r="BY557"/>
      <c r="BZ557"/>
      <c r="CA557"/>
      <c r="CB557"/>
      <c r="CC557"/>
      <c r="CD557"/>
      <c r="CE557"/>
      <c r="CF557"/>
      <c r="CG557"/>
    </row>
    <row r="558" spans="1:85" s="199" customFormat="1" ht="12" customHeight="1">
      <c r="A558"/>
      <c r="B558"/>
      <c r="C558"/>
      <c r="D558"/>
      <c r="E558"/>
      <c r="F558"/>
      <c r="G558"/>
      <c r="H558"/>
      <c r="I558"/>
      <c r="J558"/>
      <c r="K558"/>
      <c r="L558"/>
      <c r="M558"/>
      <c r="N558"/>
      <c r="O558"/>
      <c r="P558"/>
      <c r="Q558"/>
      <c r="R558"/>
      <c r="S558"/>
      <c r="T558"/>
      <c r="U558"/>
      <c r="V558"/>
      <c r="W558"/>
      <c r="X558"/>
      <c r="Y558"/>
      <c r="Z558"/>
      <c r="AA558"/>
      <c r="AB558"/>
      <c r="AC558"/>
      <c r="AD558"/>
      <c r="AE558"/>
      <c r="AF558"/>
      <c r="AG558"/>
      <c r="AH558"/>
      <c r="AI558"/>
      <c r="AJ558"/>
      <c r="AK558"/>
      <c r="AL558"/>
      <c r="AM558"/>
      <c r="AN558"/>
      <c r="AO558"/>
      <c r="AP558"/>
      <c r="AQ558"/>
      <c r="AR558"/>
      <c r="AS558"/>
      <c r="AT558"/>
      <c r="AU558"/>
      <c r="AV558"/>
      <c r="AW558"/>
      <c r="AX558"/>
      <c r="AY558"/>
      <c r="AZ558"/>
      <c r="BA558"/>
      <c r="BB558"/>
      <c r="BC558"/>
      <c r="BD558"/>
      <c r="BE558"/>
      <c r="BF558"/>
      <c r="BG558"/>
      <c r="BH558"/>
      <c r="BI558"/>
      <c r="BJ558"/>
      <c r="BK558"/>
      <c r="BL558"/>
      <c r="BM558"/>
      <c r="BN558"/>
      <c r="BO558"/>
      <c r="BP558"/>
      <c r="BQ558"/>
      <c r="BR558"/>
      <c r="BS558"/>
      <c r="BT558"/>
      <c r="BU558"/>
      <c r="BV558"/>
      <c r="BW558"/>
      <c r="BX558"/>
      <c r="BY558"/>
      <c r="BZ558"/>
      <c r="CA558"/>
      <c r="CB558"/>
      <c r="CC558"/>
      <c r="CD558"/>
      <c r="CE558"/>
      <c r="CF558"/>
      <c r="CG558"/>
    </row>
    <row r="559" spans="1:85" s="199" customFormat="1" ht="12" customHeight="1">
      <c r="A559"/>
      <c r="B559"/>
      <c r="C559"/>
      <c r="D559"/>
      <c r="E559"/>
      <c r="F559"/>
      <c r="G559"/>
      <c r="H559"/>
      <c r="I559"/>
      <c r="J559"/>
      <c r="K559"/>
      <c r="L559"/>
      <c r="M559"/>
      <c r="N559"/>
      <c r="O559"/>
      <c r="P559"/>
      <c r="Q559"/>
      <c r="R559"/>
      <c r="S559"/>
      <c r="T559"/>
      <c r="U559"/>
      <c r="V559"/>
      <c r="W559"/>
      <c r="X559"/>
      <c r="Y559"/>
      <c r="Z559"/>
      <c r="AA559"/>
      <c r="AB559"/>
      <c r="AC559"/>
      <c r="AD559"/>
      <c r="AE559"/>
      <c r="AF559"/>
      <c r="AG559"/>
      <c r="AH559"/>
      <c r="AI559"/>
      <c r="AJ559"/>
      <c r="AK559"/>
      <c r="AL559"/>
      <c r="AM559"/>
      <c r="AN559"/>
      <c r="AO559"/>
      <c r="AP559"/>
      <c r="AQ559"/>
      <c r="AR559"/>
      <c r="AS559"/>
      <c r="AT559"/>
      <c r="AU559"/>
      <c r="AV559"/>
      <c r="AW559"/>
      <c r="AX559"/>
      <c r="AY559"/>
      <c r="AZ559"/>
      <c r="BA559"/>
      <c r="BB559"/>
      <c r="BC559"/>
      <c r="BD559"/>
      <c r="BE559"/>
      <c r="BF559"/>
      <c r="BG559"/>
      <c r="BH559"/>
      <c r="BI559"/>
      <c r="BJ559"/>
      <c r="BK559"/>
      <c r="BL559"/>
      <c r="BM559"/>
      <c r="BN559"/>
      <c r="BO559"/>
      <c r="BP559"/>
      <c r="BQ559"/>
      <c r="BR559"/>
      <c r="BS559"/>
      <c r="BT559"/>
      <c r="BU559"/>
      <c r="BV559"/>
      <c r="BW559"/>
      <c r="BX559"/>
      <c r="BY559"/>
      <c r="BZ559"/>
      <c r="CA559"/>
      <c r="CB559"/>
      <c r="CC559"/>
      <c r="CD559"/>
      <c r="CE559"/>
      <c r="CF559"/>
      <c r="CG559"/>
    </row>
    <row r="560" spans="1:85" s="199" customFormat="1" ht="12" customHeight="1">
      <c r="A560"/>
      <c r="B560"/>
      <c r="C560"/>
      <c r="D560"/>
      <c r="E560"/>
      <c r="F560"/>
      <c r="G560"/>
      <c r="H560"/>
      <c r="I560"/>
      <c r="J560"/>
      <c r="K560"/>
      <c r="L560"/>
      <c r="M560"/>
      <c r="N560"/>
      <c r="O560"/>
      <c r="P560"/>
      <c r="Q560"/>
      <c r="R560"/>
      <c r="S560"/>
      <c r="T560"/>
      <c r="U560"/>
      <c r="V560"/>
      <c r="W560"/>
      <c r="X560"/>
      <c r="Y560"/>
      <c r="Z560"/>
      <c r="AA560"/>
      <c r="AB560"/>
      <c r="AC560"/>
      <c r="AD560"/>
      <c r="AE560"/>
      <c r="AF560"/>
      <c r="AG560"/>
      <c r="AH560"/>
      <c r="AI560"/>
      <c r="AJ560"/>
      <c r="AK560"/>
      <c r="AL560"/>
      <c r="AM560"/>
      <c r="AN560"/>
      <c r="AO560"/>
      <c r="AP560"/>
      <c r="AQ560"/>
      <c r="AR560"/>
      <c r="AS560"/>
      <c r="AT560"/>
      <c r="AU560"/>
      <c r="AV560"/>
      <c r="AW560"/>
      <c r="AX560"/>
      <c r="AY560"/>
      <c r="AZ560"/>
      <c r="BA560"/>
      <c r="BB560"/>
      <c r="BC560"/>
      <c r="BD560"/>
      <c r="BE560"/>
      <c r="BF560"/>
      <c r="BG560"/>
      <c r="BH560"/>
      <c r="BI560"/>
      <c r="BJ560"/>
      <c r="BK560"/>
      <c r="BL560"/>
      <c r="BM560"/>
      <c r="BN560"/>
      <c r="BO560"/>
      <c r="BP560"/>
      <c r="BQ560"/>
      <c r="BR560"/>
      <c r="BS560"/>
      <c r="BT560"/>
      <c r="BU560"/>
      <c r="BV560"/>
      <c r="BW560"/>
      <c r="BX560"/>
      <c r="BY560"/>
      <c r="BZ560"/>
      <c r="CA560"/>
      <c r="CB560"/>
      <c r="CC560"/>
      <c r="CD560"/>
      <c r="CE560"/>
      <c r="CF560"/>
      <c r="CG560"/>
    </row>
    <row r="561" spans="1:85" s="199" customFormat="1" ht="12" customHeight="1">
      <c r="A561"/>
      <c r="B561"/>
      <c r="C561"/>
      <c r="D561"/>
      <c r="E561"/>
      <c r="F561"/>
      <c r="G561"/>
      <c r="H561"/>
      <c r="I561"/>
      <c r="J561"/>
      <c r="K561"/>
      <c r="L561"/>
      <c r="M561"/>
      <c r="N561"/>
      <c r="O561"/>
      <c r="P561"/>
      <c r="Q561"/>
      <c r="R561"/>
      <c r="S561"/>
      <c r="T561"/>
      <c r="U561"/>
      <c r="V561"/>
      <c r="W561"/>
      <c r="X561"/>
      <c r="Y561"/>
      <c r="Z561"/>
      <c r="AA561"/>
      <c r="AB561"/>
      <c r="AC561"/>
      <c r="AD561"/>
      <c r="AE561"/>
      <c r="AF561"/>
      <c r="AG561"/>
      <c r="AH561"/>
      <c r="AI561"/>
      <c r="AJ561"/>
      <c r="AK561"/>
      <c r="AL561"/>
      <c r="AM561"/>
      <c r="AN561"/>
      <c r="AO561"/>
      <c r="AP561"/>
      <c r="AQ561"/>
      <c r="AR561"/>
      <c r="AS561"/>
      <c r="AT561"/>
      <c r="AU561"/>
      <c r="AV561"/>
      <c r="AW561"/>
      <c r="AX561"/>
      <c r="AY561"/>
      <c r="AZ561"/>
      <c r="BA561"/>
      <c r="BB561"/>
      <c r="BC561"/>
      <c r="BD561"/>
      <c r="BE561"/>
      <c r="BF561"/>
      <c r="BG561"/>
      <c r="BH561"/>
      <c r="BI561"/>
      <c r="BJ561"/>
      <c r="BK561"/>
      <c r="BL561"/>
      <c r="BM561"/>
      <c r="BN561"/>
      <c r="BO561"/>
      <c r="BP561"/>
      <c r="BQ561"/>
      <c r="BR561"/>
      <c r="BS561"/>
      <c r="BT561"/>
      <c r="BU561"/>
      <c r="BV561"/>
      <c r="BW561"/>
      <c r="BX561"/>
      <c r="BY561"/>
      <c r="BZ561"/>
      <c r="CA561"/>
      <c r="CB561"/>
      <c r="CC561"/>
      <c r="CD561"/>
      <c r="CE561"/>
      <c r="CF561"/>
      <c r="CG561"/>
    </row>
    <row r="562" spans="1:85" s="199" customFormat="1" ht="12" customHeight="1">
      <c r="A562"/>
      <c r="B562"/>
      <c r="C562"/>
      <c r="D562"/>
      <c r="E562"/>
      <c r="F562"/>
      <c r="G562"/>
      <c r="H562"/>
      <c r="I562"/>
      <c r="J562"/>
      <c r="K562"/>
      <c r="L562"/>
      <c r="M562"/>
      <c r="N562"/>
      <c r="O562"/>
      <c r="P562"/>
      <c r="Q562"/>
      <c r="R562"/>
      <c r="S562"/>
      <c r="T562"/>
      <c r="U562"/>
      <c r="V562"/>
      <c r="W562"/>
      <c r="X562"/>
      <c r="Y562"/>
      <c r="Z562"/>
      <c r="AA562"/>
      <c r="AB562"/>
      <c r="AC562"/>
      <c r="AD562"/>
      <c r="AE562"/>
      <c r="AF562"/>
      <c r="AG562"/>
      <c r="AH562"/>
      <c r="AI562"/>
      <c r="AJ562"/>
      <c r="AK562"/>
      <c r="AL562"/>
      <c r="AM562"/>
      <c r="AN562"/>
      <c r="AO562"/>
      <c r="AP562"/>
      <c r="AQ562"/>
      <c r="AR562"/>
      <c r="AS562"/>
      <c r="AT562"/>
      <c r="AU562"/>
      <c r="AV562"/>
      <c r="AW562"/>
      <c r="AX562"/>
      <c r="AY562"/>
      <c r="AZ562"/>
      <c r="BA562"/>
      <c r="BB562"/>
      <c r="BC562"/>
      <c r="BD562"/>
      <c r="BE562"/>
      <c r="BF562"/>
      <c r="BG562"/>
      <c r="BH562"/>
      <c r="BI562"/>
      <c r="BJ562"/>
      <c r="BK562"/>
      <c r="BL562"/>
      <c r="BM562"/>
      <c r="BN562"/>
      <c r="BO562"/>
      <c r="BP562"/>
      <c r="BQ562"/>
      <c r="BR562"/>
      <c r="BS562"/>
      <c r="BT562"/>
      <c r="BU562"/>
      <c r="BV562"/>
      <c r="BW562"/>
      <c r="BX562"/>
      <c r="BY562"/>
      <c r="BZ562"/>
      <c r="CA562"/>
      <c r="CB562"/>
      <c r="CC562"/>
      <c r="CD562"/>
      <c r="CE562"/>
      <c r="CF562"/>
      <c r="CG562"/>
    </row>
    <row r="563" spans="1:85" s="199" customFormat="1" ht="12" customHeight="1">
      <c r="A563"/>
      <c r="B563"/>
      <c r="C563"/>
      <c r="D563"/>
      <c r="E563"/>
      <c r="F563"/>
      <c r="G563"/>
      <c r="H563"/>
      <c r="I563"/>
      <c r="J563"/>
      <c r="K563"/>
      <c r="L563"/>
      <c r="M563"/>
      <c r="N563"/>
      <c r="O563"/>
      <c r="P563"/>
      <c r="Q563"/>
      <c r="R563"/>
      <c r="S563"/>
      <c r="T563"/>
      <c r="U563"/>
      <c r="V563"/>
      <c r="W563"/>
      <c r="X563"/>
      <c r="Y563"/>
      <c r="Z563"/>
      <c r="AA563"/>
      <c r="AB563"/>
      <c r="AC563"/>
      <c r="AD563"/>
      <c r="AE563"/>
      <c r="AF563"/>
      <c r="AG563"/>
      <c r="AH563"/>
      <c r="AI563"/>
      <c r="AJ563"/>
      <c r="AK563"/>
      <c r="AL563"/>
      <c r="AM563"/>
      <c r="AN563"/>
      <c r="AO563"/>
      <c r="AP563"/>
      <c r="AQ563"/>
      <c r="AR563"/>
      <c r="AS563"/>
      <c r="AT563"/>
      <c r="AU563"/>
      <c r="AV563"/>
      <c r="AW563"/>
      <c r="AX563"/>
      <c r="AY563"/>
      <c r="AZ563"/>
      <c r="BA563"/>
      <c r="BB563"/>
      <c r="BC563"/>
      <c r="BD563"/>
      <c r="BE563"/>
      <c r="BF563"/>
      <c r="BG563"/>
      <c r="BH563"/>
      <c r="BI563"/>
      <c r="BJ563"/>
      <c r="BK563"/>
      <c r="BL563"/>
      <c r="BM563"/>
      <c r="BN563"/>
      <c r="BO563"/>
      <c r="BP563"/>
      <c r="BQ563"/>
      <c r="BR563"/>
      <c r="BS563"/>
      <c r="BT563"/>
      <c r="BU563"/>
      <c r="BV563"/>
      <c r="BW563"/>
      <c r="BX563"/>
      <c r="BY563"/>
      <c r="BZ563"/>
      <c r="CA563"/>
      <c r="CB563"/>
      <c r="CC563"/>
      <c r="CD563"/>
      <c r="CE563"/>
      <c r="CF563"/>
      <c r="CG563"/>
    </row>
    <row r="564" spans="1:85" s="199" customFormat="1" ht="12" customHeight="1">
      <c r="A564"/>
      <c r="B564"/>
      <c r="C564"/>
      <c r="D564"/>
      <c r="E564"/>
      <c r="F564"/>
      <c r="G564"/>
      <c r="H564"/>
      <c r="I564"/>
      <c r="J564"/>
      <c r="K564"/>
      <c r="L564"/>
      <c r="M564"/>
      <c r="N564"/>
      <c r="O564"/>
      <c r="P564"/>
      <c r="Q564"/>
      <c r="R564"/>
      <c r="S564"/>
      <c r="T564"/>
      <c r="U564"/>
      <c r="V564"/>
      <c r="W564"/>
      <c r="X564"/>
      <c r="Y564"/>
      <c r="Z564"/>
      <c r="AA564"/>
      <c r="AB564"/>
      <c r="AC564"/>
      <c r="AD564"/>
      <c r="AE564"/>
      <c r="AF564"/>
      <c r="AG564"/>
      <c r="AH564"/>
      <c r="AI564"/>
      <c r="AJ564"/>
      <c r="AK564"/>
      <c r="AL564"/>
      <c r="AM564"/>
      <c r="AN564"/>
      <c r="AO564"/>
      <c r="AP564"/>
      <c r="AQ564"/>
      <c r="AR564"/>
      <c r="AS564"/>
      <c r="AT564"/>
      <c r="AU564"/>
      <c r="AV564"/>
      <c r="AW564"/>
      <c r="AX564"/>
      <c r="AY564"/>
      <c r="AZ564"/>
      <c r="BA564"/>
      <c r="BB564"/>
      <c r="BC564"/>
      <c r="BD564"/>
      <c r="BE564"/>
      <c r="BF564"/>
      <c r="BG564"/>
      <c r="BH564"/>
      <c r="BI564"/>
      <c r="BJ564"/>
      <c r="BK564"/>
      <c r="BL564"/>
      <c r="BM564"/>
      <c r="BN564"/>
      <c r="BO564"/>
      <c r="BP564"/>
      <c r="BQ564"/>
      <c r="BR564"/>
      <c r="BS564"/>
      <c r="BT564"/>
      <c r="BU564"/>
      <c r="BV564"/>
      <c r="BW564"/>
      <c r="BX564"/>
      <c r="BY564"/>
      <c r="BZ564"/>
      <c r="CA564"/>
      <c r="CB564"/>
      <c r="CC564"/>
      <c r="CD564"/>
      <c r="CE564"/>
      <c r="CF564"/>
      <c r="CG564"/>
    </row>
    <row r="565" spans="1:85" s="199" customFormat="1" ht="12" customHeight="1">
      <c r="A565"/>
      <c r="B565"/>
      <c r="C565"/>
      <c r="D565"/>
      <c r="E565"/>
      <c r="F565"/>
      <c r="G565"/>
      <c r="H565"/>
      <c r="I565"/>
      <c r="J565"/>
      <c r="K565"/>
      <c r="L565"/>
      <c r="M565"/>
      <c r="N565"/>
      <c r="O565"/>
      <c r="P565"/>
      <c r="Q565"/>
      <c r="R565"/>
      <c r="S565"/>
      <c r="T565"/>
      <c r="U565"/>
      <c r="V565"/>
      <c r="W565"/>
      <c r="X565"/>
      <c r="Y565"/>
      <c r="Z565"/>
      <c r="AA565"/>
      <c r="AB565"/>
      <c r="AC565"/>
      <c r="AD565"/>
      <c r="AE565"/>
      <c r="AF565"/>
      <c r="AG565"/>
      <c r="AH565"/>
      <c r="AI565"/>
      <c r="AJ565"/>
      <c r="AK565"/>
      <c r="AL565"/>
      <c r="AM565"/>
      <c r="AN565"/>
      <c r="AO565"/>
      <c r="AP565"/>
      <c r="AQ565"/>
      <c r="AR565"/>
      <c r="AS565"/>
      <c r="AT565"/>
      <c r="AU565"/>
      <c r="AV565"/>
      <c r="AW565"/>
      <c r="AX565"/>
      <c r="AY565"/>
      <c r="AZ565"/>
      <c r="BA565"/>
      <c r="BB565"/>
      <c r="BC565"/>
      <c r="BD565"/>
      <c r="BE565"/>
      <c r="BF565"/>
      <c r="BG565"/>
      <c r="BH565"/>
      <c r="BI565"/>
      <c r="BJ565"/>
      <c r="BK565"/>
      <c r="BL565"/>
      <c r="BM565"/>
      <c r="BN565"/>
      <c r="BO565"/>
      <c r="BP565"/>
      <c r="BQ565"/>
      <c r="BR565"/>
      <c r="BS565"/>
      <c r="BT565"/>
      <c r="BU565"/>
      <c r="BV565"/>
      <c r="BW565"/>
      <c r="BX565"/>
      <c r="BY565"/>
      <c r="BZ565"/>
      <c r="CA565"/>
      <c r="CB565"/>
      <c r="CC565"/>
      <c r="CD565"/>
      <c r="CE565"/>
      <c r="CF565"/>
      <c r="CG565"/>
    </row>
    <row r="566" spans="1:85" s="199" customFormat="1" ht="12" customHeight="1">
      <c r="A566"/>
      <c r="B566"/>
      <c r="C566"/>
      <c r="D566"/>
      <c r="E566"/>
      <c r="F566"/>
      <c r="G566"/>
      <c r="H566"/>
      <c r="I566"/>
      <c r="J566"/>
      <c r="K566"/>
      <c r="L566"/>
      <c r="M566"/>
      <c r="N566"/>
      <c r="O566"/>
      <c r="P566"/>
      <c r="Q566"/>
      <c r="R566"/>
      <c r="S566"/>
      <c r="T566"/>
      <c r="U566"/>
      <c r="V566"/>
      <c r="W566"/>
      <c r="X566"/>
      <c r="Y566"/>
      <c r="Z566"/>
      <c r="AA566"/>
      <c r="AB566"/>
      <c r="AC566"/>
      <c r="AD566"/>
      <c r="AE566"/>
      <c r="AF566"/>
      <c r="AG566"/>
      <c r="AH566"/>
      <c r="AI566"/>
      <c r="AJ566"/>
      <c r="AK566"/>
      <c r="AL566"/>
      <c r="AM566"/>
      <c r="AN566"/>
      <c r="AO566"/>
      <c r="AP566"/>
      <c r="AQ566"/>
      <c r="AR566"/>
      <c r="AS566"/>
      <c r="AT566"/>
      <c r="AU566"/>
      <c r="AV566"/>
      <c r="AW566"/>
      <c r="AX566"/>
      <c r="AY566"/>
      <c r="AZ566"/>
      <c r="BA566"/>
      <c r="BB566"/>
      <c r="BC566"/>
      <c r="BD566"/>
      <c r="BE566"/>
      <c r="BF566"/>
      <c r="BG566"/>
      <c r="BH566"/>
      <c r="BI566"/>
      <c r="BJ566"/>
      <c r="BK566"/>
      <c r="BL566"/>
      <c r="BM566"/>
      <c r="BN566"/>
      <c r="BO566"/>
      <c r="BP566"/>
      <c r="BQ566"/>
      <c r="BR566"/>
      <c r="BS566"/>
      <c r="BT566"/>
      <c r="BU566"/>
      <c r="BV566"/>
      <c r="BW566"/>
      <c r="BX566"/>
      <c r="BY566"/>
      <c r="BZ566"/>
      <c r="CA566"/>
      <c r="CB566"/>
      <c r="CC566"/>
      <c r="CD566"/>
      <c r="CE566"/>
      <c r="CF566"/>
      <c r="CG566"/>
    </row>
    <row r="567" spans="1:85" s="199" customFormat="1" ht="12" customHeight="1">
      <c r="A567"/>
      <c r="B567"/>
      <c r="C567"/>
      <c r="D567"/>
      <c r="E567"/>
      <c r="F567"/>
      <c r="G567"/>
      <c r="H567"/>
      <c r="I567"/>
      <c r="J567"/>
      <c r="K567"/>
      <c r="L567"/>
      <c r="M567"/>
      <c r="N567"/>
      <c r="O567"/>
      <c r="P567"/>
      <c r="Q567"/>
      <c r="R567"/>
      <c r="S567"/>
      <c r="T567"/>
      <c r="U567"/>
      <c r="V567"/>
      <c r="W567"/>
      <c r="X567"/>
      <c r="Y567"/>
      <c r="Z567"/>
      <c r="AA567"/>
      <c r="AB567"/>
      <c r="AC567"/>
      <c r="AD567"/>
      <c r="AE567"/>
      <c r="AF567"/>
      <c r="AG567"/>
      <c r="AH567"/>
      <c r="AI567"/>
      <c r="AJ567"/>
      <c r="AK567"/>
      <c r="AL567"/>
      <c r="AM567"/>
      <c r="AN567"/>
      <c r="AO567"/>
      <c r="AP567"/>
      <c r="AQ567"/>
      <c r="AR567"/>
      <c r="AS567"/>
      <c r="AT567"/>
      <c r="AU567"/>
      <c r="AV567"/>
      <c r="AW567"/>
      <c r="AX567"/>
      <c r="AY567"/>
      <c r="AZ567"/>
      <c r="BA567"/>
      <c r="BB567"/>
      <c r="BC567"/>
      <c r="BD567"/>
      <c r="BE567"/>
      <c r="BF567"/>
      <c r="BG567"/>
      <c r="BH567"/>
      <c r="BI567"/>
      <c r="BJ567"/>
      <c r="BK567"/>
      <c r="BL567"/>
      <c r="BM567"/>
      <c r="BN567"/>
      <c r="BO567"/>
      <c r="BP567"/>
      <c r="BQ567"/>
      <c r="BR567"/>
      <c r="BS567"/>
      <c r="BT567"/>
      <c r="BU567"/>
      <c r="BV567"/>
      <c r="BW567"/>
      <c r="BX567"/>
      <c r="BY567"/>
      <c r="BZ567"/>
      <c r="CA567"/>
      <c r="CB567"/>
      <c r="CC567"/>
      <c r="CD567"/>
      <c r="CE567"/>
      <c r="CF567"/>
      <c r="CG567"/>
    </row>
    <row r="568" spans="1:85" s="199" customFormat="1" ht="12" customHeight="1">
      <c r="A568"/>
      <c r="B568"/>
      <c r="C568"/>
      <c r="D568"/>
      <c r="E568"/>
      <c r="F568"/>
      <c r="G568"/>
      <c r="H568"/>
      <c r="I568"/>
      <c r="J568"/>
      <c r="K568"/>
      <c r="L568"/>
      <c r="M568"/>
      <c r="N568"/>
      <c r="O568"/>
      <c r="P568"/>
      <c r="Q568"/>
      <c r="R568"/>
      <c r="S568"/>
      <c r="T568"/>
      <c r="U568"/>
      <c r="V568"/>
      <c r="W568"/>
      <c r="X568"/>
      <c r="Y568"/>
      <c r="Z568"/>
      <c r="AA568"/>
      <c r="AB568"/>
      <c r="AC568"/>
      <c r="AD568"/>
      <c r="AE568"/>
      <c r="AF568"/>
      <c r="AG568"/>
      <c r="AH568"/>
      <c r="AI568"/>
      <c r="AJ568"/>
      <c r="AK568"/>
      <c r="AL568"/>
      <c r="AM568"/>
      <c r="AN568"/>
      <c r="AO568"/>
      <c r="AP568"/>
      <c r="AQ568"/>
      <c r="AR568"/>
      <c r="AS568"/>
      <c r="AT568"/>
      <c r="AU568"/>
      <c r="AV568"/>
      <c r="AW568"/>
      <c r="AX568"/>
      <c r="AY568"/>
      <c r="AZ568"/>
      <c r="BA568"/>
      <c r="BB568"/>
      <c r="BC568"/>
      <c r="BD568"/>
      <c r="BE568"/>
      <c r="BF568"/>
      <c r="BG568"/>
      <c r="BH568"/>
      <c r="BI568"/>
      <c r="BJ568"/>
      <c r="BK568"/>
      <c r="BL568"/>
      <c r="BM568"/>
      <c r="BN568"/>
      <c r="BO568"/>
      <c r="BP568"/>
      <c r="BQ568"/>
      <c r="BR568"/>
      <c r="BS568"/>
      <c r="BT568"/>
      <c r="BU568"/>
      <c r="BV568"/>
      <c r="BW568"/>
      <c r="BX568"/>
      <c r="BY568"/>
      <c r="BZ568"/>
      <c r="CA568"/>
      <c r="CB568"/>
      <c r="CC568"/>
      <c r="CD568"/>
      <c r="CE568"/>
      <c r="CF568"/>
      <c r="CG568"/>
    </row>
    <row r="569" spans="1:85" s="199" customFormat="1" ht="12" customHeight="1">
      <c r="A569"/>
      <c r="B569"/>
      <c r="C569"/>
      <c r="D569"/>
      <c r="E569"/>
      <c r="F569"/>
      <c r="G569"/>
      <c r="H569"/>
      <c r="I569"/>
      <c r="J569"/>
      <c r="K569"/>
      <c r="L569"/>
      <c r="M569"/>
      <c r="N569"/>
      <c r="O569"/>
      <c r="P569"/>
      <c r="Q569"/>
      <c r="R569"/>
      <c r="S569"/>
      <c r="T569"/>
      <c r="U569"/>
      <c r="V569"/>
      <c r="W569"/>
      <c r="X569"/>
      <c r="Y569"/>
      <c r="Z569"/>
      <c r="AA569"/>
      <c r="AB569"/>
      <c r="AC569"/>
      <c r="AD569"/>
      <c r="AE569"/>
      <c r="AF569"/>
      <c r="AG569"/>
      <c r="AH569"/>
      <c r="AI569"/>
      <c r="AJ569"/>
      <c r="AK569"/>
      <c r="AL569"/>
      <c r="AM569"/>
      <c r="AN569"/>
      <c r="AO569"/>
      <c r="AP569"/>
      <c r="AQ569"/>
      <c r="AR569"/>
      <c r="AS569"/>
      <c r="AT569"/>
      <c r="AU569"/>
      <c r="AV569"/>
      <c r="AW569"/>
      <c r="AX569"/>
      <c r="AY569"/>
      <c r="AZ569"/>
      <c r="BA569"/>
      <c r="BB569"/>
      <c r="BC569"/>
      <c r="BD569"/>
      <c r="BE569"/>
      <c r="BF569"/>
      <c r="BG569"/>
      <c r="BH569"/>
      <c r="BI569"/>
      <c r="BJ569"/>
      <c r="BK569"/>
      <c r="BL569"/>
      <c r="BM569"/>
      <c r="BN569"/>
      <c r="BO569"/>
      <c r="BP569"/>
      <c r="BQ569"/>
      <c r="BR569"/>
      <c r="BS569"/>
      <c r="BT569"/>
      <c r="BU569"/>
      <c r="BV569"/>
      <c r="BW569"/>
      <c r="BX569"/>
      <c r="BY569"/>
      <c r="BZ569"/>
      <c r="CA569"/>
      <c r="CB569"/>
      <c r="CC569"/>
      <c r="CD569"/>
      <c r="CE569"/>
      <c r="CF569"/>
      <c r="CG569"/>
    </row>
    <row r="570" spans="1:85" s="199" customFormat="1" ht="12" customHeight="1">
      <c r="A570"/>
      <c r="B570"/>
      <c r="C570"/>
      <c r="D570"/>
      <c r="E570"/>
      <c r="F570"/>
      <c r="G570"/>
      <c r="H570"/>
      <c r="I570"/>
      <c r="J570"/>
      <c r="K570"/>
      <c r="L570"/>
      <c r="M570"/>
      <c r="N570"/>
      <c r="O570"/>
      <c r="P570"/>
      <c r="Q570"/>
      <c r="R570"/>
      <c r="S570"/>
      <c r="T570"/>
      <c r="U570"/>
      <c r="V570"/>
      <c r="W570"/>
      <c r="X570"/>
      <c r="Y570"/>
      <c r="Z570"/>
      <c r="AA570"/>
      <c r="AB570"/>
      <c r="AC570"/>
      <c r="AD570"/>
      <c r="AE570"/>
      <c r="AF570"/>
      <c r="AG570"/>
      <c r="AH570"/>
      <c r="AI570"/>
      <c r="AJ570"/>
      <c r="AK570"/>
      <c r="AL570"/>
      <c r="AM570"/>
      <c r="AN570"/>
      <c r="AO570"/>
      <c r="AP570"/>
      <c r="AQ570"/>
      <c r="AR570"/>
      <c r="AS570"/>
      <c r="AT570"/>
      <c r="AU570"/>
      <c r="AV570"/>
      <c r="AW570"/>
      <c r="AX570"/>
      <c r="AY570"/>
      <c r="AZ570"/>
      <c r="BA570"/>
      <c r="BB570"/>
      <c r="BC570"/>
      <c r="BD570"/>
      <c r="BE570"/>
      <c r="BF570"/>
      <c r="BG570"/>
      <c r="BH570"/>
      <c r="BI570"/>
      <c r="BJ570"/>
      <c r="BK570"/>
      <c r="BL570"/>
      <c r="BM570"/>
      <c r="BN570"/>
      <c r="BO570"/>
      <c r="BP570"/>
      <c r="BQ570"/>
      <c r="BR570"/>
      <c r="BS570"/>
      <c r="BT570"/>
      <c r="BU570"/>
      <c r="BV570"/>
      <c r="BW570"/>
      <c r="BX570"/>
      <c r="BY570"/>
      <c r="BZ570"/>
      <c r="CA570"/>
      <c r="CB570"/>
      <c r="CC570"/>
      <c r="CD570"/>
      <c r="CE570"/>
      <c r="CF570"/>
      <c r="CG570"/>
    </row>
    <row r="571" spans="1:85" s="199" customFormat="1" ht="12" customHeight="1">
      <c r="A571"/>
      <c r="B571"/>
      <c r="C571"/>
      <c r="D571"/>
      <c r="E571"/>
      <c r="F571"/>
      <c r="G571"/>
      <c r="H571"/>
      <c r="I571"/>
      <c r="J571"/>
      <c r="K571"/>
      <c r="L571"/>
      <c r="M571"/>
      <c r="N571"/>
      <c r="O571"/>
      <c r="P571"/>
      <c r="Q571"/>
      <c r="R571"/>
      <c r="S571"/>
      <c r="T571"/>
      <c r="U571"/>
      <c r="V571"/>
      <c r="W571"/>
      <c r="X571"/>
      <c r="Y571"/>
      <c r="Z571"/>
      <c r="AA571"/>
      <c r="AB571"/>
      <c r="AC571"/>
      <c r="AD571"/>
      <c r="AE571"/>
      <c r="AF571"/>
      <c r="AG571"/>
      <c r="AH571"/>
      <c r="AI571"/>
      <c r="AJ571"/>
      <c r="AK571"/>
      <c r="AL571"/>
      <c r="AM571"/>
      <c r="AN571"/>
      <c r="AO571"/>
      <c r="AP571"/>
      <c r="AQ571"/>
      <c r="AR571"/>
      <c r="AS571"/>
      <c r="AT571"/>
      <c r="AU571"/>
      <c r="AV571"/>
      <c r="AW571"/>
      <c r="AX571"/>
      <c r="AY571"/>
      <c r="AZ571"/>
      <c r="BA571"/>
      <c r="BB571"/>
      <c r="BC571"/>
      <c r="BD571"/>
      <c r="BE571"/>
      <c r="BF571"/>
      <c r="BG571"/>
      <c r="BH571"/>
      <c r="BI571"/>
      <c r="BJ571"/>
      <c r="BK571"/>
      <c r="BL571"/>
      <c r="BM571"/>
      <c r="BN571"/>
      <c r="BO571"/>
      <c r="BP571"/>
      <c r="BQ571"/>
      <c r="BR571"/>
      <c r="BS571"/>
      <c r="BT571"/>
      <c r="BU571"/>
      <c r="BV571"/>
      <c r="BW571"/>
      <c r="BX571"/>
      <c r="BY571"/>
      <c r="BZ571"/>
      <c r="CA571"/>
      <c r="CB571"/>
      <c r="CC571"/>
      <c r="CD571"/>
      <c r="CE571"/>
      <c r="CF571"/>
      <c r="CG571"/>
    </row>
    <row r="572" spans="1:85" s="199" customFormat="1" ht="12" customHeight="1">
      <c r="A572"/>
      <c r="B572"/>
      <c r="C572"/>
      <c r="D572"/>
      <c r="E572"/>
      <c r="F572"/>
      <c r="G572"/>
      <c r="H572"/>
      <c r="I572"/>
      <c r="J572"/>
      <c r="K572"/>
      <c r="L572"/>
      <c r="M572"/>
      <c r="N572"/>
      <c r="O572"/>
      <c r="P572"/>
      <c r="Q572"/>
      <c r="R572"/>
      <c r="S572"/>
      <c r="T572"/>
      <c r="U572"/>
      <c r="V572"/>
      <c r="W572"/>
      <c r="X572"/>
      <c r="Y572"/>
      <c r="Z572"/>
      <c r="AA572"/>
      <c r="AB572"/>
      <c r="AC572"/>
      <c r="AD572"/>
      <c r="AE572"/>
      <c r="AF572"/>
      <c r="AG572"/>
      <c r="AH572"/>
      <c r="AI572"/>
      <c r="AJ572"/>
      <c r="AK572"/>
      <c r="AL572"/>
      <c r="AM572"/>
      <c r="AN572"/>
      <c r="AO572"/>
      <c r="AP572"/>
      <c r="AQ572"/>
      <c r="AR572"/>
      <c r="AS572"/>
      <c r="AT572"/>
      <c r="AU572"/>
      <c r="AV572"/>
      <c r="AW572"/>
      <c r="AX572"/>
      <c r="AY572"/>
      <c r="AZ572"/>
      <c r="BA572"/>
      <c r="BB572"/>
      <c r="BC572"/>
      <c r="BD572"/>
      <c r="BE572"/>
      <c r="BF572"/>
      <c r="BG572"/>
      <c r="BH572"/>
      <c r="BI572"/>
      <c r="BJ572"/>
      <c r="BK572"/>
      <c r="BL572"/>
      <c r="BM572"/>
      <c r="BN572"/>
      <c r="BO572"/>
      <c r="BP572"/>
      <c r="BQ572"/>
      <c r="BR572"/>
      <c r="BS572"/>
      <c r="BT572"/>
      <c r="BU572"/>
      <c r="BV572"/>
      <c r="BW572"/>
      <c r="BX572"/>
      <c r="BY572"/>
      <c r="BZ572"/>
      <c r="CA572"/>
      <c r="CB572"/>
      <c r="CC572"/>
      <c r="CD572"/>
      <c r="CE572"/>
      <c r="CF572"/>
      <c r="CG572"/>
    </row>
    <row r="573" spans="1:85" s="199" customFormat="1" ht="12" customHeight="1">
      <c r="A573"/>
      <c r="B573"/>
      <c r="C573"/>
      <c r="D573"/>
      <c r="E573"/>
      <c r="F573"/>
      <c r="G573"/>
      <c r="H573"/>
      <c r="I573"/>
      <c r="J573"/>
      <c r="K573"/>
      <c r="L573"/>
      <c r="M573"/>
      <c r="N573"/>
      <c r="O573"/>
      <c r="P573"/>
      <c r="Q573"/>
      <c r="R573"/>
      <c r="S573"/>
      <c r="T573"/>
      <c r="U573"/>
      <c r="V573"/>
      <c r="W573"/>
      <c r="X573"/>
      <c r="Y573"/>
      <c r="Z573"/>
      <c r="AA573"/>
      <c r="AB573"/>
      <c r="AC573"/>
      <c r="AD573"/>
      <c r="AE573"/>
      <c r="AF573"/>
      <c r="AG573"/>
      <c r="AH573"/>
      <c r="AI573"/>
      <c r="AJ573"/>
      <c r="AK573"/>
      <c r="AL573"/>
      <c r="AM573"/>
      <c r="AN573"/>
      <c r="AO573"/>
      <c r="AP573"/>
      <c r="AQ573"/>
      <c r="AR573"/>
      <c r="AS573"/>
      <c r="AT573"/>
      <c r="AU573"/>
      <c r="AV573"/>
      <c r="AW573"/>
      <c r="AX573"/>
      <c r="AY573"/>
      <c r="AZ573"/>
      <c r="BA573"/>
      <c r="BB573"/>
      <c r="BC573"/>
      <c r="BD573"/>
      <c r="BE573"/>
      <c r="BF573"/>
      <c r="BG573"/>
      <c r="BH573"/>
      <c r="BI573"/>
      <c r="BJ573"/>
      <c r="BK573"/>
      <c r="BL573"/>
      <c r="BM573"/>
      <c r="BN573"/>
      <c r="BO573"/>
      <c r="BP573"/>
      <c r="BQ573"/>
      <c r="BR573"/>
      <c r="BS573"/>
      <c r="BT573"/>
      <c r="BU573"/>
      <c r="BV573"/>
      <c r="BW573"/>
      <c r="BX573"/>
      <c r="BY573"/>
      <c r="BZ573"/>
      <c r="CA573"/>
      <c r="CB573"/>
      <c r="CC573"/>
      <c r="CD573"/>
      <c r="CE573"/>
      <c r="CF573"/>
      <c r="CG573"/>
    </row>
    <row r="574" spans="1:85" s="199" customFormat="1" ht="12" customHeight="1">
      <c r="A574"/>
      <c r="B574"/>
      <c r="C574"/>
      <c r="D574"/>
      <c r="E574"/>
      <c r="F574"/>
      <c r="G574"/>
      <c r="H574"/>
      <c r="I574"/>
      <c r="J574"/>
      <c r="K574"/>
      <c r="L574"/>
      <c r="M574"/>
      <c r="N574"/>
      <c r="O574"/>
      <c r="P574"/>
      <c r="Q574"/>
      <c r="R574"/>
      <c r="S574"/>
      <c r="T574"/>
      <c r="U574"/>
      <c r="V574"/>
      <c r="W574"/>
      <c r="X574"/>
      <c r="Y574"/>
      <c r="Z574"/>
      <c r="AA574"/>
      <c r="AB574"/>
      <c r="AC574"/>
      <c r="AD574"/>
      <c r="AE574"/>
      <c r="AF574"/>
      <c r="AG574"/>
      <c r="AH574"/>
      <c r="AI574"/>
      <c r="AJ574"/>
      <c r="AK574"/>
      <c r="AL574"/>
      <c r="AM574"/>
      <c r="AN574"/>
      <c r="AO574"/>
      <c r="AP574"/>
      <c r="AQ574"/>
      <c r="AR574"/>
      <c r="AS574"/>
      <c r="AT574"/>
      <c r="AU574"/>
      <c r="AV574"/>
      <c r="AW574"/>
      <c r="AX574"/>
      <c r="AY574"/>
      <c r="AZ574"/>
      <c r="BA574"/>
      <c r="BB574"/>
      <c r="BC574"/>
      <c r="BD574"/>
      <c r="BE574"/>
      <c r="BF574"/>
      <c r="BG574"/>
      <c r="BH574"/>
      <c r="BI574"/>
      <c r="BJ574"/>
      <c r="BK574"/>
      <c r="BL574"/>
      <c r="BM574"/>
      <c r="BN574"/>
      <c r="BO574"/>
      <c r="BP574"/>
      <c r="BQ574"/>
      <c r="BR574"/>
      <c r="BS574"/>
      <c r="BT574"/>
      <c r="BU574"/>
      <c r="BV574"/>
      <c r="BW574"/>
      <c r="BX574"/>
      <c r="BY574"/>
      <c r="BZ574"/>
      <c r="CA574"/>
      <c r="CB574"/>
      <c r="CC574"/>
      <c r="CD574"/>
      <c r="CE574"/>
      <c r="CF574"/>
      <c r="CG574"/>
    </row>
    <row r="575" spans="1:85" s="199" customFormat="1" ht="12" customHeight="1">
      <c r="A575"/>
      <c r="B575"/>
      <c r="C575"/>
      <c r="D575"/>
      <c r="E575"/>
      <c r="F575"/>
      <c r="G575"/>
      <c r="H575"/>
      <c r="I575"/>
      <c r="J575"/>
      <c r="K575"/>
      <c r="L575"/>
      <c r="M575"/>
      <c r="N575"/>
      <c r="O575"/>
      <c r="P575"/>
      <c r="Q575"/>
      <c r="R575"/>
      <c r="S575"/>
      <c r="T575"/>
      <c r="U575"/>
      <c r="V575"/>
      <c r="W575"/>
      <c r="X575"/>
      <c r="Y575"/>
      <c r="Z575"/>
      <c r="AA575"/>
      <c r="AB575"/>
      <c r="AC575"/>
      <c r="AD575"/>
      <c r="AE575"/>
      <c r="AF575"/>
      <c r="AG575"/>
      <c r="AH575"/>
      <c r="AI575"/>
      <c r="AJ575"/>
      <c r="AK575"/>
      <c r="AL575"/>
      <c r="AM575"/>
      <c r="AN575"/>
      <c r="AO575"/>
      <c r="AP575"/>
      <c r="AQ575"/>
      <c r="AR575"/>
      <c r="AS575"/>
      <c r="AT575"/>
      <c r="AU575"/>
      <c r="AV575"/>
      <c r="AW575"/>
      <c r="AX575"/>
      <c r="AY575"/>
      <c r="AZ575"/>
      <c r="BA575"/>
      <c r="BB575"/>
      <c r="BC575"/>
      <c r="BD575"/>
      <c r="BE575"/>
      <c r="BF575"/>
      <c r="BG575"/>
      <c r="BH575"/>
      <c r="BI575"/>
      <c r="BJ575"/>
      <c r="BK575"/>
      <c r="BL575"/>
      <c r="BM575"/>
      <c r="BN575"/>
      <c r="BO575"/>
      <c r="BP575"/>
      <c r="BQ575"/>
      <c r="BR575"/>
      <c r="BS575"/>
      <c r="BT575"/>
      <c r="BU575"/>
      <c r="BV575"/>
      <c r="BW575"/>
      <c r="BX575"/>
      <c r="BY575"/>
      <c r="BZ575"/>
      <c r="CA575"/>
      <c r="CB575"/>
      <c r="CC575"/>
      <c r="CD575"/>
      <c r="CE575"/>
      <c r="CF575"/>
      <c r="CG575"/>
    </row>
    <row r="576" spans="1:85" s="199" customFormat="1" ht="12" customHeight="1">
      <c r="A576"/>
      <c r="B576"/>
      <c r="C576"/>
      <c r="D576"/>
      <c r="E576"/>
      <c r="F576"/>
      <c r="G576"/>
      <c r="H576"/>
      <c r="I576"/>
      <c r="J576"/>
      <c r="K576"/>
      <c r="L576"/>
      <c r="M576"/>
      <c r="N576"/>
      <c r="O576"/>
      <c r="P576"/>
      <c r="Q576"/>
      <c r="R576"/>
      <c r="S576"/>
      <c r="T576"/>
      <c r="U576"/>
      <c r="V576"/>
      <c r="W576"/>
      <c r="X576"/>
      <c r="Y576"/>
      <c r="Z576"/>
      <c r="AA576"/>
      <c r="AB576"/>
      <c r="AC576"/>
      <c r="AD576"/>
      <c r="AE576"/>
      <c r="AF576"/>
      <c r="AG576"/>
      <c r="AH576"/>
      <c r="AI576"/>
      <c r="AJ576"/>
      <c r="AK576"/>
      <c r="AL576"/>
      <c r="AM576"/>
      <c r="AN576"/>
      <c r="AO576"/>
      <c r="AP576"/>
      <c r="AQ576"/>
      <c r="AR576"/>
      <c r="AS576"/>
      <c r="AT576"/>
      <c r="AU576"/>
      <c r="AV576"/>
      <c r="AW576"/>
      <c r="AX576"/>
      <c r="AY576"/>
      <c r="AZ576"/>
      <c r="BA576"/>
      <c r="BB576"/>
      <c r="BC576"/>
      <c r="BD576"/>
      <c r="BE576"/>
      <c r="BF576"/>
      <c r="BG576"/>
      <c r="BH576"/>
      <c r="BI576"/>
      <c r="BJ576"/>
      <c r="BK576"/>
      <c r="BL576"/>
      <c r="BM576"/>
      <c r="BN576"/>
      <c r="BO576"/>
      <c r="BP576"/>
      <c r="BQ576"/>
      <c r="BR576"/>
      <c r="BS576"/>
      <c r="BT576"/>
      <c r="BU576"/>
      <c r="BV576"/>
      <c r="BW576"/>
      <c r="BX576"/>
      <c r="BY576"/>
      <c r="BZ576"/>
      <c r="CA576"/>
      <c r="CB576"/>
      <c r="CC576"/>
      <c r="CD576"/>
      <c r="CE576"/>
      <c r="CF576"/>
      <c r="CG576"/>
    </row>
    <row r="577" spans="1:85" s="199" customFormat="1" ht="12" customHeight="1">
      <c r="A577"/>
      <c r="B577"/>
      <c r="C577"/>
      <c r="D577"/>
      <c r="E577"/>
      <c r="F577"/>
      <c r="G577"/>
      <c r="H577"/>
      <c r="I577"/>
      <c r="J577"/>
      <c r="K577"/>
      <c r="L577"/>
      <c r="M577"/>
      <c r="N577"/>
      <c r="O577"/>
      <c r="P577"/>
      <c r="Q577"/>
      <c r="R577"/>
      <c r="S577"/>
      <c r="T577"/>
      <c r="U577"/>
      <c r="V577"/>
      <c r="W577"/>
      <c r="X577"/>
      <c r="Y577"/>
      <c r="Z577"/>
      <c r="AA577"/>
      <c r="AB577"/>
      <c r="AC577"/>
      <c r="AD577"/>
      <c r="AE577"/>
      <c r="AF577"/>
      <c r="AG577"/>
      <c r="AH577"/>
      <c r="AI577"/>
      <c r="AJ577"/>
      <c r="AK577"/>
      <c r="AL577"/>
      <c r="AM577"/>
      <c r="AN577"/>
      <c r="AO577"/>
      <c r="AP577"/>
      <c r="AQ577"/>
      <c r="AR577"/>
      <c r="AS577"/>
      <c r="AT577"/>
      <c r="AU577"/>
      <c r="AV577"/>
      <c r="AW577"/>
      <c r="AX577"/>
      <c r="AY577"/>
      <c r="AZ577"/>
      <c r="BA577"/>
      <c r="BB577"/>
      <c r="BC577"/>
      <c r="BD577"/>
      <c r="BE577"/>
      <c r="BF577"/>
      <c r="BG577"/>
      <c r="BH577"/>
      <c r="BI577"/>
      <c r="BJ577"/>
      <c r="BK577"/>
      <c r="BL577"/>
      <c r="BM577"/>
      <c r="BN577"/>
      <c r="BO577"/>
      <c r="BP577"/>
      <c r="BQ577"/>
      <c r="BR577"/>
      <c r="BS577"/>
      <c r="BT577"/>
      <c r="BU577"/>
      <c r="BV577"/>
      <c r="BW577"/>
      <c r="BX577"/>
      <c r="BY577"/>
      <c r="BZ577"/>
      <c r="CA577"/>
      <c r="CB577"/>
      <c r="CC577"/>
      <c r="CD577"/>
      <c r="CE577"/>
      <c r="CF577"/>
      <c r="CG577"/>
    </row>
    <row r="578" spans="1:85" s="199" customFormat="1" ht="12" customHeight="1">
      <c r="A578"/>
      <c r="B578"/>
      <c r="C578"/>
      <c r="D578"/>
      <c r="E578"/>
      <c r="F578"/>
      <c r="G578"/>
      <c r="H578"/>
      <c r="I578"/>
      <c r="J578"/>
      <c r="K578"/>
      <c r="L578"/>
      <c r="M578"/>
      <c r="N578"/>
      <c r="O578"/>
      <c r="P578"/>
      <c r="Q578"/>
      <c r="R578"/>
      <c r="S578"/>
      <c r="T578"/>
      <c r="U578"/>
      <c r="V578"/>
      <c r="W578"/>
      <c r="X578"/>
      <c r="Y578"/>
      <c r="Z578"/>
      <c r="AA578"/>
      <c r="AB578"/>
      <c r="AC578"/>
      <c r="AD578"/>
      <c r="AE578"/>
      <c r="AF578"/>
      <c r="AG578"/>
      <c r="AH578"/>
      <c r="AI578"/>
      <c r="AJ578"/>
      <c r="AK578"/>
      <c r="AL578"/>
      <c r="AM578"/>
      <c r="AN578"/>
      <c r="AO578"/>
      <c r="AP578"/>
      <c r="AQ578"/>
      <c r="AR578"/>
      <c r="AS578"/>
      <c r="AT578"/>
      <c r="AU578"/>
      <c r="AV578"/>
      <c r="AW578"/>
      <c r="AX578"/>
      <c r="AY578"/>
      <c r="AZ578"/>
      <c r="BA578"/>
      <c r="BB578"/>
      <c r="BC578"/>
      <c r="BD578"/>
      <c r="BE578"/>
      <c r="BF578"/>
      <c r="BG578"/>
      <c r="BH578"/>
      <c r="BI578"/>
      <c r="BJ578"/>
      <c r="BK578"/>
      <c r="BL578"/>
      <c r="BM578"/>
      <c r="BN578"/>
      <c r="BO578"/>
      <c r="BP578"/>
      <c r="BQ578"/>
      <c r="BR578"/>
      <c r="BS578"/>
      <c r="BT578"/>
      <c r="BU578"/>
      <c r="BV578"/>
      <c r="BW578"/>
      <c r="BX578"/>
      <c r="BY578"/>
      <c r="BZ578"/>
      <c r="CA578"/>
      <c r="CB578"/>
      <c r="CC578"/>
      <c r="CD578"/>
      <c r="CE578"/>
      <c r="CF578"/>
      <c r="CG578"/>
    </row>
    <row r="579" spans="1:85" s="199" customFormat="1" ht="12" customHeight="1">
      <c r="A579"/>
      <c r="B579"/>
      <c r="C579"/>
      <c r="D579"/>
      <c r="E579"/>
      <c r="F579"/>
      <c r="G579"/>
      <c r="H579"/>
      <c r="I579"/>
      <c r="J579"/>
      <c r="K579"/>
      <c r="L579"/>
      <c r="M579"/>
      <c r="N579"/>
      <c r="O579"/>
      <c r="P579"/>
      <c r="Q579"/>
      <c r="R579"/>
      <c r="S579"/>
      <c r="T579"/>
      <c r="U579"/>
      <c r="V579"/>
      <c r="W579"/>
      <c r="X579"/>
      <c r="Y579"/>
      <c r="Z579"/>
      <c r="AA579"/>
      <c r="AB579"/>
      <c r="AC579"/>
      <c r="AD579"/>
      <c r="AE579"/>
      <c r="AF579"/>
      <c r="AG579"/>
      <c r="AH579"/>
      <c r="AI579"/>
      <c r="AJ579"/>
      <c r="AK579"/>
      <c r="AL579"/>
      <c r="AM579"/>
      <c r="AN579"/>
      <c r="AO579"/>
      <c r="AP579"/>
      <c r="AQ579"/>
      <c r="AR579"/>
      <c r="AS579"/>
      <c r="AT579"/>
      <c r="AU579"/>
      <c r="AV579"/>
      <c r="AW579"/>
      <c r="AX579"/>
      <c r="AY579"/>
      <c r="AZ579"/>
      <c r="BA579"/>
      <c r="BB579"/>
      <c r="BC579"/>
      <c r="BD579"/>
      <c r="BE579"/>
      <c r="BF579"/>
      <c r="BG579"/>
      <c r="BH579"/>
      <c r="BI579"/>
      <c r="BJ579"/>
      <c r="BK579"/>
      <c r="BL579"/>
      <c r="BM579"/>
      <c r="BN579"/>
      <c r="BO579"/>
      <c r="BP579"/>
      <c r="BQ579"/>
      <c r="BR579"/>
      <c r="BS579"/>
      <c r="BT579"/>
      <c r="BU579"/>
      <c r="BV579"/>
      <c r="BW579"/>
      <c r="BX579"/>
      <c r="BY579"/>
      <c r="BZ579"/>
      <c r="CA579"/>
      <c r="CB579"/>
      <c r="CC579"/>
      <c r="CD579"/>
      <c r="CE579"/>
      <c r="CF579"/>
      <c r="CG579"/>
    </row>
    <row r="580" spans="1:85" s="199" customFormat="1" ht="12" customHeight="1">
      <c r="A580"/>
      <c r="B580"/>
      <c r="C580"/>
      <c r="D580"/>
      <c r="E580"/>
      <c r="F580"/>
      <c r="G580"/>
      <c r="H580"/>
      <c r="I580"/>
      <c r="J580"/>
      <c r="K580"/>
      <c r="L580"/>
      <c r="M580"/>
      <c r="N580"/>
      <c r="O580"/>
      <c r="P580"/>
      <c r="Q580"/>
      <c r="R580"/>
      <c r="S580"/>
      <c r="T580"/>
      <c r="U580"/>
      <c r="V580"/>
      <c r="W580"/>
      <c r="X580"/>
      <c r="Y580"/>
      <c r="Z580"/>
      <c r="AA580"/>
      <c r="AB580"/>
      <c r="AC580"/>
      <c r="AD580"/>
      <c r="AE580"/>
      <c r="AF580"/>
      <c r="AG580"/>
      <c r="AH580"/>
      <c r="AI580"/>
      <c r="AJ580"/>
      <c r="AK580"/>
      <c r="AL580"/>
      <c r="AM580"/>
      <c r="AN580"/>
      <c r="AO580"/>
      <c r="AP580"/>
      <c r="AQ580"/>
      <c r="AR580"/>
      <c r="AS580"/>
      <c r="AT580"/>
      <c r="AU580"/>
      <c r="AV580"/>
      <c r="AW580"/>
      <c r="AX580"/>
      <c r="AY580"/>
      <c r="AZ580"/>
      <c r="BA580"/>
      <c r="BB580"/>
      <c r="BC580"/>
      <c r="BD580"/>
      <c r="BE580"/>
      <c r="BF580"/>
      <c r="BG580"/>
      <c r="BH580"/>
      <c r="BI580"/>
      <c r="BJ580"/>
      <c r="BK580"/>
      <c r="BL580"/>
      <c r="BM580"/>
      <c r="BN580"/>
      <c r="BO580"/>
      <c r="BP580"/>
      <c r="BQ580"/>
      <c r="BR580"/>
      <c r="BS580"/>
      <c r="BT580"/>
      <c r="BU580"/>
      <c r="BV580"/>
      <c r="BW580"/>
      <c r="BX580"/>
      <c r="BY580"/>
      <c r="BZ580"/>
      <c r="CA580"/>
      <c r="CB580"/>
      <c r="CC580"/>
      <c r="CD580"/>
      <c r="CE580"/>
      <c r="CF580"/>
      <c r="CG580"/>
    </row>
    <row r="581" spans="1:85" s="199" customFormat="1" ht="12" customHeight="1">
      <c r="A581"/>
      <c r="B581"/>
      <c r="C581"/>
      <c r="D581"/>
      <c r="E581"/>
      <c r="F581"/>
      <c r="G581"/>
      <c r="H581"/>
      <c r="I581"/>
      <c r="J581"/>
      <c r="K581"/>
      <c r="L581"/>
      <c r="M581"/>
      <c r="N581"/>
      <c r="O581"/>
      <c r="P581"/>
      <c r="Q581"/>
      <c r="R581"/>
      <c r="S581"/>
      <c r="T581"/>
      <c r="U581"/>
      <c r="V581"/>
      <c r="W581"/>
      <c r="X581"/>
      <c r="Y581"/>
      <c r="Z581"/>
      <c r="AA581"/>
      <c r="AB581"/>
      <c r="AC581"/>
      <c r="AD581"/>
      <c r="AE581"/>
      <c r="AF581"/>
      <c r="AG581"/>
      <c r="AH581"/>
      <c r="AI581"/>
      <c r="AJ581"/>
      <c r="AK581"/>
      <c r="AL581"/>
      <c r="AM581"/>
      <c r="AN581"/>
      <c r="AO581"/>
      <c r="AP581"/>
      <c r="AQ581"/>
      <c r="AR581"/>
      <c r="AS581"/>
      <c r="AT581"/>
      <c r="AU581"/>
      <c r="AV581"/>
      <c r="AW581"/>
      <c r="AX581"/>
      <c r="AY581"/>
      <c r="AZ581"/>
      <c r="BA581"/>
      <c r="BB581"/>
      <c r="BC581"/>
      <c r="BD581"/>
      <c r="BE581"/>
      <c r="BF581"/>
      <c r="BG581"/>
      <c r="BH581"/>
      <c r="BI581"/>
      <c r="BJ581"/>
      <c r="BK581"/>
      <c r="BL581"/>
      <c r="BM581"/>
      <c r="BN581"/>
      <c r="BO581"/>
      <c r="BP581"/>
      <c r="BQ581"/>
      <c r="BR581"/>
      <c r="BS581"/>
      <c r="BT581"/>
      <c r="BU581"/>
      <c r="BV581"/>
      <c r="BW581"/>
      <c r="BX581"/>
      <c r="BY581"/>
      <c r="BZ581"/>
      <c r="CA581"/>
      <c r="CB581"/>
      <c r="CC581"/>
      <c r="CD581"/>
      <c r="CE581"/>
      <c r="CF581"/>
      <c r="CG581"/>
    </row>
    <row r="582" spans="1:85" s="199" customFormat="1" ht="12" customHeight="1">
      <c r="A582"/>
      <c r="B582"/>
      <c r="C582"/>
      <c r="D582"/>
      <c r="E582"/>
      <c r="F582"/>
      <c r="G582"/>
      <c r="H582"/>
      <c r="I582"/>
      <c r="J582"/>
      <c r="K582"/>
      <c r="L582"/>
      <c r="M582"/>
      <c r="N582"/>
      <c r="O582"/>
      <c r="P582"/>
      <c r="Q582"/>
      <c r="R582"/>
      <c r="S582"/>
      <c r="T582"/>
      <c r="U582"/>
      <c r="V582"/>
      <c r="W582"/>
      <c r="X582"/>
      <c r="Y582"/>
      <c r="Z582"/>
      <c r="AA582"/>
      <c r="AB582"/>
      <c r="AC582"/>
      <c r="AD582"/>
      <c r="AE582"/>
      <c r="AF582"/>
      <c r="AG582"/>
      <c r="AH582"/>
      <c r="AI582"/>
      <c r="AJ582"/>
      <c r="AK582"/>
      <c r="AL582"/>
      <c r="AM582"/>
      <c r="AN582"/>
      <c r="AO582"/>
      <c r="AP582"/>
      <c r="AQ582"/>
      <c r="AR582"/>
      <c r="AS582"/>
      <c r="AT582"/>
      <c r="AU582"/>
      <c r="AV582"/>
      <c r="AW582"/>
      <c r="AX582"/>
      <c r="AY582"/>
      <c r="AZ582"/>
      <c r="BA582"/>
      <c r="BB582"/>
      <c r="BC582"/>
      <c r="BD582"/>
      <c r="BE582"/>
      <c r="BF582"/>
      <c r="BG582"/>
      <c r="BH582"/>
      <c r="BI582"/>
      <c r="BJ582"/>
      <c r="BK582"/>
      <c r="BL582"/>
      <c r="BM582"/>
      <c r="BN582"/>
      <c r="BO582"/>
      <c r="BP582"/>
      <c r="BQ582"/>
      <c r="BR582"/>
      <c r="BS582"/>
      <c r="BT582"/>
      <c r="BU582"/>
      <c r="BV582"/>
      <c r="BW582"/>
      <c r="BX582"/>
      <c r="BY582"/>
      <c r="BZ582"/>
      <c r="CA582"/>
      <c r="CB582"/>
      <c r="CC582"/>
      <c r="CD582"/>
      <c r="CE582"/>
      <c r="CF582"/>
      <c r="CG582"/>
    </row>
    <row r="583" spans="1:85" s="199" customFormat="1" ht="12" customHeight="1">
      <c r="A583"/>
      <c r="B583"/>
      <c r="C583"/>
      <c r="D583"/>
      <c r="E583"/>
      <c r="F583"/>
      <c r="G583"/>
      <c r="H583"/>
      <c r="I583"/>
      <c r="J583"/>
      <c r="K583"/>
      <c r="L583"/>
      <c r="M583"/>
      <c r="N583"/>
      <c r="O583"/>
      <c r="P583"/>
      <c r="Q583"/>
      <c r="R583"/>
      <c r="S583"/>
      <c r="T583"/>
      <c r="U583"/>
      <c r="V583"/>
      <c r="W583"/>
      <c r="X583"/>
      <c r="Y583"/>
      <c r="Z583"/>
      <c r="AA583"/>
      <c r="AB583"/>
      <c r="AC583"/>
      <c r="AD583"/>
      <c r="AE583"/>
      <c r="AF583"/>
      <c r="AG583"/>
      <c r="AH583"/>
      <c r="AI583"/>
      <c r="AJ583"/>
      <c r="AK583"/>
      <c r="AL583"/>
      <c r="AM583"/>
      <c r="AN583"/>
      <c r="AO583"/>
      <c r="AP583"/>
      <c r="AQ583"/>
      <c r="AR583"/>
      <c r="AS583"/>
      <c r="AT583"/>
      <c r="AU583"/>
      <c r="AV583"/>
      <c r="AW583"/>
      <c r="AX583"/>
      <c r="AY583"/>
      <c r="AZ583"/>
      <c r="BA583"/>
      <c r="BB583"/>
      <c r="BC583"/>
      <c r="BD583"/>
      <c r="BE583"/>
      <c r="BF583"/>
      <c r="BG583"/>
      <c r="BH583"/>
      <c r="BI583"/>
      <c r="BJ583"/>
      <c r="BK583"/>
      <c r="BL583"/>
      <c r="BM583"/>
      <c r="BN583"/>
      <c r="BO583"/>
      <c r="BP583"/>
      <c r="BQ583"/>
      <c r="BR583"/>
      <c r="BS583"/>
      <c r="BT583"/>
      <c r="BU583"/>
      <c r="BV583"/>
      <c r="BW583"/>
      <c r="BX583"/>
      <c r="BY583"/>
      <c r="BZ583"/>
      <c r="CA583"/>
      <c r="CB583"/>
      <c r="CC583"/>
      <c r="CD583"/>
      <c r="CE583"/>
      <c r="CF583"/>
      <c r="CG583"/>
    </row>
    <row r="584" spans="1:85" s="199" customFormat="1" ht="12" customHeight="1">
      <c r="A584"/>
      <c r="B584"/>
      <c r="C584"/>
      <c r="D584"/>
      <c r="E584"/>
      <c r="F584"/>
      <c r="G584"/>
      <c r="H584"/>
      <c r="I584"/>
      <c r="J584"/>
      <c r="K584"/>
      <c r="L584"/>
      <c r="M584"/>
      <c r="N584"/>
      <c r="O584"/>
      <c r="P584"/>
      <c r="Q584"/>
      <c r="R584"/>
      <c r="S584"/>
      <c r="T584"/>
      <c r="U584"/>
      <c r="V584"/>
      <c r="W584"/>
      <c r="X584"/>
      <c r="Y584"/>
      <c r="Z584"/>
      <c r="AA584"/>
      <c r="AB584"/>
      <c r="AC584"/>
      <c r="AD584"/>
      <c r="AE584"/>
      <c r="AF584"/>
      <c r="AG584"/>
      <c r="AH584"/>
      <c r="AI584"/>
      <c r="AJ584"/>
      <c r="AK584"/>
      <c r="AL584"/>
      <c r="AM584"/>
      <c r="AN584"/>
      <c r="AO584"/>
      <c r="AP584"/>
      <c r="AQ584"/>
      <c r="AR584"/>
      <c r="AS584"/>
      <c r="AT584"/>
      <c r="AU584"/>
      <c r="AV584"/>
      <c r="AW584"/>
      <c r="AX584"/>
      <c r="AY584"/>
      <c r="AZ584"/>
      <c r="BA584"/>
      <c r="BB584"/>
      <c r="BC584"/>
      <c r="BD584"/>
      <c r="BE584"/>
      <c r="BF584"/>
      <c r="BG584"/>
      <c r="BH584"/>
      <c r="BI584"/>
      <c r="BJ584"/>
      <c r="BK584"/>
      <c r="BL584"/>
      <c r="BM584"/>
      <c r="BN584"/>
      <c r="BO584"/>
      <c r="BP584"/>
      <c r="BQ584"/>
      <c r="BR584"/>
      <c r="BS584"/>
      <c r="BT584"/>
      <c r="BU584"/>
      <c r="BV584"/>
      <c r="BW584"/>
      <c r="BX584"/>
      <c r="BY584"/>
      <c r="BZ584"/>
      <c r="CA584"/>
      <c r="CB584"/>
      <c r="CC584"/>
      <c r="CD584"/>
      <c r="CE584"/>
      <c r="CF584"/>
      <c r="CG584"/>
    </row>
    <row r="585" spans="1:85" s="199" customFormat="1" ht="12" customHeight="1">
      <c r="A585"/>
      <c r="B585"/>
      <c r="C585"/>
      <c r="D585"/>
      <c r="E585"/>
      <c r="F585"/>
      <c r="G585"/>
      <c r="H585"/>
      <c r="I585"/>
      <c r="J585"/>
      <c r="K585"/>
      <c r="L585"/>
      <c r="M585"/>
      <c r="N585"/>
      <c r="O585"/>
      <c r="P585"/>
      <c r="Q585"/>
      <c r="R585"/>
      <c r="S585"/>
      <c r="T585"/>
      <c r="U585"/>
      <c r="V585"/>
      <c r="W585"/>
      <c r="X585"/>
      <c r="Y585"/>
      <c r="Z585"/>
      <c r="AA585"/>
      <c r="AB585"/>
      <c r="AC585"/>
      <c r="AD585"/>
      <c r="AE585"/>
      <c r="AF585"/>
      <c r="AG585"/>
      <c r="AH585"/>
      <c r="AI585"/>
      <c r="AJ585"/>
      <c r="AK585"/>
      <c r="AL585"/>
      <c r="AM585"/>
      <c r="AN585"/>
      <c r="AO585"/>
      <c r="AP585"/>
      <c r="AQ585"/>
      <c r="AR585"/>
      <c r="AS585"/>
      <c r="AT585"/>
      <c r="AU585"/>
      <c r="AV585"/>
      <c r="AW585"/>
      <c r="AX585"/>
      <c r="AY585"/>
      <c r="AZ585"/>
      <c r="BA585"/>
      <c r="BB585"/>
      <c r="BC585"/>
      <c r="BD585"/>
      <c r="BE585"/>
      <c r="BF585"/>
      <c r="BG585"/>
      <c r="BH585"/>
      <c r="BI585"/>
      <c r="BJ585"/>
      <c r="BK585"/>
      <c r="BL585"/>
      <c r="BM585"/>
      <c r="BN585"/>
      <c r="BO585"/>
      <c r="BP585"/>
      <c r="BQ585"/>
      <c r="BR585"/>
      <c r="BS585"/>
      <c r="BT585"/>
      <c r="BU585"/>
      <c r="BV585"/>
      <c r="BW585"/>
      <c r="BX585"/>
      <c r="BY585"/>
      <c r="BZ585"/>
      <c r="CA585"/>
      <c r="CB585"/>
      <c r="CC585"/>
      <c r="CD585"/>
      <c r="CE585"/>
      <c r="CF585"/>
      <c r="CG585"/>
    </row>
    <row r="586" spans="1:85" s="199" customFormat="1" ht="12" customHeight="1">
      <c r="A586"/>
      <c r="B586"/>
      <c r="C586"/>
      <c r="D586"/>
      <c r="E586"/>
      <c r="F586"/>
      <c r="G586"/>
      <c r="H586"/>
      <c r="I586"/>
      <c r="J586"/>
      <c r="K586"/>
      <c r="L586"/>
      <c r="M586"/>
      <c r="N586"/>
      <c r="O586"/>
      <c r="P586"/>
      <c r="Q586"/>
      <c r="R586"/>
      <c r="S586"/>
      <c r="T586"/>
      <c r="U586"/>
      <c r="V586"/>
      <c r="W586"/>
      <c r="X586"/>
      <c r="Y586"/>
      <c r="Z586"/>
      <c r="AA586"/>
      <c r="AB586"/>
      <c r="AC586"/>
      <c r="AD586"/>
      <c r="AE586"/>
      <c r="AF586"/>
      <c r="AG586"/>
      <c r="AH586"/>
      <c r="AI586"/>
      <c r="AJ586"/>
      <c r="AK586"/>
      <c r="AL586"/>
      <c r="AM586"/>
      <c r="AN586"/>
      <c r="AO586"/>
      <c r="AP586"/>
      <c r="AQ586"/>
      <c r="AR586"/>
      <c r="AS586"/>
      <c r="AT586"/>
      <c r="AU586"/>
      <c r="AV586"/>
      <c r="AW586"/>
      <c r="AX586"/>
      <c r="AY586"/>
      <c r="AZ586"/>
      <c r="BA586"/>
      <c r="BB586"/>
      <c r="BC586"/>
      <c r="BD586"/>
      <c r="BE586"/>
      <c r="BF586"/>
      <c r="BG586"/>
      <c r="BH586"/>
      <c r="BI586"/>
      <c r="BJ586"/>
      <c r="BK586"/>
      <c r="BL586"/>
      <c r="BM586"/>
      <c r="BN586"/>
      <c r="BO586"/>
      <c r="BP586"/>
      <c r="BQ586"/>
      <c r="BR586"/>
      <c r="BS586"/>
      <c r="BT586"/>
      <c r="BU586"/>
      <c r="BV586"/>
      <c r="BW586"/>
      <c r="BX586"/>
      <c r="BY586"/>
      <c r="BZ586"/>
      <c r="CA586"/>
      <c r="CB586"/>
      <c r="CC586"/>
      <c r="CD586"/>
      <c r="CE586"/>
      <c r="CF586"/>
      <c r="CG586"/>
    </row>
    <row r="587" spans="1:85" s="199" customFormat="1" ht="12" customHeight="1">
      <c r="A587"/>
      <c r="B587"/>
      <c r="C587"/>
      <c r="D587"/>
      <c r="E587"/>
      <c r="F587"/>
      <c r="G587"/>
      <c r="H587"/>
      <c r="I587"/>
      <c r="J587"/>
      <c r="K587"/>
      <c r="L587"/>
      <c r="M587"/>
      <c r="N587"/>
      <c r="O587"/>
      <c r="P587"/>
      <c r="Q587"/>
      <c r="R587"/>
      <c r="S587"/>
      <c r="T587"/>
      <c r="U587"/>
      <c r="V587"/>
      <c r="W587"/>
      <c r="X587"/>
      <c r="Y587"/>
      <c r="Z587"/>
      <c r="AA587"/>
      <c r="AB587"/>
      <c r="AC587"/>
      <c r="AD587"/>
      <c r="AE587"/>
      <c r="AF587"/>
      <c r="AG587"/>
      <c r="AH587"/>
      <c r="AI587"/>
      <c r="AJ587"/>
      <c r="AK587"/>
      <c r="AL587"/>
      <c r="AM587"/>
      <c r="AN587"/>
      <c r="AO587"/>
      <c r="AP587"/>
      <c r="AQ587"/>
      <c r="AR587"/>
      <c r="AS587"/>
      <c r="AT587"/>
      <c r="AU587"/>
      <c r="AV587"/>
      <c r="AW587"/>
      <c r="AX587"/>
      <c r="AY587"/>
      <c r="AZ587"/>
      <c r="BA587"/>
      <c r="BB587"/>
      <c r="BC587"/>
      <c r="BD587"/>
      <c r="BE587"/>
      <c r="BF587"/>
      <c r="BG587"/>
      <c r="BH587"/>
      <c r="BI587"/>
      <c r="BJ587"/>
      <c r="BK587"/>
      <c r="BL587"/>
      <c r="BM587"/>
      <c r="BN587"/>
      <c r="BO587"/>
      <c r="BP587"/>
      <c r="BQ587"/>
      <c r="BR587"/>
      <c r="BS587"/>
      <c r="BT587"/>
      <c r="BU587"/>
      <c r="BV587"/>
      <c r="BW587"/>
      <c r="BX587"/>
      <c r="BY587"/>
      <c r="BZ587"/>
      <c r="CA587"/>
      <c r="CB587"/>
      <c r="CC587"/>
      <c r="CD587"/>
      <c r="CE587"/>
      <c r="CF587"/>
      <c r="CG587"/>
    </row>
    <row r="588" spans="1:85" s="199" customFormat="1" ht="12" customHeight="1">
      <c r="A588"/>
      <c r="B588"/>
      <c r="C588"/>
      <c r="D588"/>
      <c r="E588"/>
      <c r="F588"/>
      <c r="G588"/>
      <c r="H588"/>
      <c r="I588"/>
      <c r="J588"/>
      <c r="K588"/>
      <c r="L588"/>
      <c r="M588"/>
      <c r="N588"/>
      <c r="O588"/>
      <c r="P588"/>
      <c r="Q588"/>
      <c r="R588"/>
      <c r="S588"/>
      <c r="T588"/>
      <c r="U588"/>
      <c r="V588"/>
      <c r="W588"/>
      <c r="X588"/>
      <c r="Y588"/>
      <c r="Z588"/>
      <c r="AA588"/>
      <c r="AB588"/>
      <c r="AC588"/>
      <c r="AD588"/>
      <c r="AE588"/>
      <c r="AF588"/>
      <c r="AG588"/>
      <c r="AH588"/>
      <c r="AI588"/>
      <c r="AJ588"/>
      <c r="AK588"/>
      <c r="AL588"/>
      <c r="AM588"/>
      <c r="AN588"/>
      <c r="AO588"/>
      <c r="AP588"/>
      <c r="AQ588"/>
      <c r="AR588"/>
      <c r="AS588"/>
      <c r="AT588"/>
      <c r="AU588"/>
      <c r="AV588"/>
      <c r="AW588"/>
      <c r="AX588"/>
      <c r="AY588"/>
      <c r="AZ588"/>
      <c r="BA588"/>
      <c r="BB588"/>
      <c r="BC588"/>
      <c r="BD588"/>
      <c r="BE588"/>
      <c r="BF588"/>
      <c r="BG588"/>
      <c r="BH588"/>
      <c r="BI588"/>
      <c r="BJ588"/>
      <c r="BK588"/>
      <c r="BL588"/>
      <c r="BM588"/>
      <c r="BN588"/>
      <c r="BO588"/>
      <c r="BP588"/>
      <c r="BQ588"/>
      <c r="BR588"/>
      <c r="BS588"/>
      <c r="BT588"/>
      <c r="BU588"/>
      <c r="BV588"/>
      <c r="BW588"/>
      <c r="BX588"/>
      <c r="BY588"/>
      <c r="BZ588"/>
      <c r="CA588"/>
      <c r="CB588"/>
      <c r="CC588"/>
      <c r="CD588"/>
      <c r="CE588"/>
      <c r="CF588"/>
      <c r="CG588"/>
    </row>
    <row r="589" spans="1:85" s="199" customFormat="1" ht="12" customHeight="1">
      <c r="A589"/>
      <c r="B589"/>
      <c r="C589"/>
      <c r="D589"/>
      <c r="E589"/>
      <c r="F589"/>
      <c r="G589"/>
      <c r="H589"/>
      <c r="I589"/>
      <c r="J589"/>
      <c r="K589"/>
      <c r="L589"/>
      <c r="M589"/>
      <c r="N589"/>
      <c r="O589"/>
      <c r="P589"/>
      <c r="Q589"/>
      <c r="R589"/>
      <c r="S589"/>
      <c r="T589"/>
      <c r="U589"/>
      <c r="V589"/>
      <c r="W589"/>
      <c r="X589"/>
      <c r="Y589"/>
      <c r="Z589"/>
      <c r="AA589"/>
      <c r="AB589"/>
      <c r="AC589"/>
      <c r="AD589"/>
      <c r="AE589"/>
      <c r="AF589"/>
      <c r="AG589"/>
      <c r="AH589"/>
      <c r="AI589"/>
      <c r="AJ589"/>
      <c r="AK589"/>
      <c r="AL589"/>
      <c r="AM589"/>
      <c r="AN589"/>
      <c r="AO589"/>
      <c r="AP589"/>
      <c r="AQ589"/>
      <c r="AR589"/>
      <c r="AS589"/>
      <c r="AT589"/>
      <c r="AU589"/>
      <c r="AV589"/>
      <c r="AW589"/>
      <c r="AX589"/>
      <c r="AY589"/>
      <c r="AZ589"/>
      <c r="BA589"/>
      <c r="BB589"/>
      <c r="BC589"/>
      <c r="BD589"/>
      <c r="BE589"/>
      <c r="BF589"/>
      <c r="BG589"/>
      <c r="BH589"/>
      <c r="BI589"/>
      <c r="BJ589"/>
      <c r="BK589"/>
      <c r="BL589"/>
      <c r="BM589"/>
      <c r="BN589"/>
      <c r="BO589"/>
      <c r="BP589"/>
      <c r="BQ589"/>
      <c r="BR589"/>
      <c r="BS589"/>
      <c r="BT589"/>
      <c r="BU589"/>
      <c r="BV589"/>
      <c r="BW589"/>
      <c r="BX589"/>
      <c r="BY589"/>
      <c r="BZ589"/>
      <c r="CA589"/>
      <c r="CB589"/>
      <c r="CC589"/>
      <c r="CD589"/>
      <c r="CE589"/>
      <c r="CF589"/>
      <c r="CG589"/>
    </row>
    <row r="590" spans="1:85" s="199" customFormat="1" ht="12" customHeight="1">
      <c r="A590"/>
      <c r="B590"/>
      <c r="C590"/>
      <c r="D590"/>
      <c r="E590"/>
      <c r="F590"/>
      <c r="G590"/>
      <c r="H590"/>
      <c r="I590"/>
      <c r="J590"/>
      <c r="K590"/>
      <c r="L590"/>
      <c r="M590"/>
      <c r="N590"/>
      <c r="O590"/>
      <c r="P590"/>
      <c r="Q590"/>
      <c r="R590"/>
      <c r="S590"/>
      <c r="T590"/>
      <c r="U590"/>
      <c r="V590"/>
      <c r="W590"/>
      <c r="X590"/>
      <c r="Y590"/>
      <c r="Z590"/>
      <c r="AA590"/>
      <c r="AB590"/>
      <c r="AC590"/>
      <c r="AD590"/>
      <c r="AE590"/>
      <c r="AF590"/>
      <c r="AG590"/>
      <c r="AH590"/>
      <c r="AI590"/>
      <c r="AJ590"/>
      <c r="AK590"/>
      <c r="AL590"/>
      <c r="AM590"/>
      <c r="AN590"/>
      <c r="AO590"/>
      <c r="AP590"/>
      <c r="AQ590"/>
      <c r="AR590"/>
      <c r="AS590"/>
      <c r="AT590"/>
      <c r="AU590"/>
      <c r="AV590"/>
      <c r="AW590"/>
      <c r="AX590"/>
      <c r="AY590"/>
      <c r="AZ590"/>
      <c r="BA590"/>
      <c r="BB590"/>
      <c r="BC590"/>
      <c r="BD590"/>
      <c r="BE590"/>
      <c r="BF590"/>
      <c r="BG590"/>
      <c r="BH590"/>
      <c r="BI590"/>
      <c r="BJ590"/>
      <c r="BK590"/>
      <c r="BL590"/>
      <c r="BM590"/>
      <c r="BN590"/>
      <c r="BO590"/>
      <c r="BP590"/>
      <c r="BQ590"/>
      <c r="BR590"/>
      <c r="BS590"/>
      <c r="BT590"/>
      <c r="BU590"/>
      <c r="BV590"/>
      <c r="BW590"/>
      <c r="BX590"/>
      <c r="BY590"/>
      <c r="BZ590"/>
      <c r="CA590"/>
      <c r="CB590"/>
      <c r="CC590"/>
      <c r="CD590"/>
      <c r="CE590"/>
      <c r="CF590"/>
      <c r="CG590"/>
    </row>
    <row r="591" spans="1:85" s="199" customFormat="1" ht="12" customHeight="1">
      <c r="A591"/>
      <c r="B591"/>
      <c r="C591"/>
      <c r="D591"/>
      <c r="E591"/>
      <c r="F591"/>
      <c r="G591"/>
      <c r="H591"/>
      <c r="I591"/>
      <c r="J591"/>
      <c r="K591"/>
      <c r="L591"/>
      <c r="M591"/>
      <c r="N591"/>
      <c r="O591"/>
      <c r="P591"/>
      <c r="Q591"/>
      <c r="R591"/>
      <c r="S591"/>
      <c r="T591"/>
      <c r="U591"/>
      <c r="V591"/>
      <c r="W591"/>
      <c r="X591"/>
      <c r="Y591"/>
      <c r="Z591"/>
      <c r="AA591"/>
      <c r="AB591"/>
      <c r="AC591"/>
      <c r="AD591"/>
      <c r="AE591"/>
      <c r="AF591"/>
      <c r="AG591"/>
      <c r="AH591"/>
      <c r="AI591"/>
      <c r="AJ591"/>
      <c r="AK591"/>
      <c r="AL591"/>
      <c r="AM591"/>
      <c r="AN591"/>
      <c r="AO591"/>
      <c r="AP591"/>
      <c r="AQ591"/>
      <c r="AR591"/>
      <c r="AS591"/>
      <c r="AT591"/>
      <c r="AU591"/>
      <c r="AV591"/>
      <c r="AW591"/>
      <c r="AX591"/>
      <c r="AY591"/>
      <c r="AZ591"/>
      <c r="BA591"/>
      <c r="BB591"/>
      <c r="BC591"/>
      <c r="BD591"/>
      <c r="BE591"/>
      <c r="BF591"/>
      <c r="BG591"/>
      <c r="BH591"/>
      <c r="BI591"/>
      <c r="BJ591"/>
      <c r="BK591"/>
      <c r="BL591"/>
      <c r="BM591"/>
      <c r="BN591"/>
      <c r="BO591"/>
      <c r="BP591"/>
      <c r="BQ591"/>
      <c r="BR591"/>
      <c r="BS591"/>
      <c r="BT591"/>
      <c r="BU591"/>
      <c r="BV591"/>
      <c r="BW591"/>
      <c r="BX591"/>
      <c r="BY591"/>
      <c r="BZ591"/>
      <c r="CA591"/>
      <c r="CB591"/>
      <c r="CC591"/>
      <c r="CD591"/>
      <c r="CE591"/>
      <c r="CF591"/>
      <c r="CG591"/>
    </row>
    <row r="592" spans="1:85" s="199" customFormat="1" ht="12" customHeight="1">
      <c r="A592"/>
      <c r="B592"/>
      <c r="C592"/>
      <c r="D592"/>
      <c r="E592"/>
      <c r="F592"/>
      <c r="G592"/>
      <c r="H592"/>
      <c r="I592"/>
      <c r="J592"/>
      <c r="K592"/>
      <c r="L592"/>
      <c r="M592"/>
      <c r="N592"/>
      <c r="O592"/>
      <c r="P592"/>
      <c r="Q592"/>
      <c r="R592"/>
      <c r="S592"/>
      <c r="T592"/>
      <c r="U592"/>
      <c r="V592"/>
      <c r="W592"/>
      <c r="X592"/>
      <c r="Y592"/>
      <c r="Z592"/>
      <c r="AA592"/>
      <c r="AB592"/>
      <c r="AC592"/>
      <c r="AD592"/>
      <c r="AE592"/>
      <c r="AF592"/>
      <c r="AG592"/>
      <c r="AH592"/>
      <c r="AI592"/>
      <c r="AJ592"/>
      <c r="AK592"/>
      <c r="AL592"/>
      <c r="AM592"/>
      <c r="AN592"/>
      <c r="AO592"/>
      <c r="AP592"/>
      <c r="AQ592"/>
      <c r="AR592"/>
      <c r="AS592"/>
      <c r="AT592"/>
      <c r="AU592"/>
      <c r="AV592"/>
      <c r="AW592"/>
      <c r="AX592"/>
      <c r="AY592"/>
      <c r="AZ592"/>
      <c r="BA592"/>
      <c r="BB592"/>
      <c r="BC592"/>
      <c r="BD592"/>
      <c r="BE592"/>
      <c r="BF592"/>
      <c r="BG592"/>
      <c r="BH592"/>
      <c r="BI592"/>
      <c r="BJ592"/>
      <c r="BK592"/>
      <c r="BL592"/>
      <c r="BM592"/>
      <c r="BN592"/>
      <c r="BO592"/>
      <c r="BP592"/>
      <c r="BQ592"/>
      <c r="BR592"/>
      <c r="BS592"/>
      <c r="BT592"/>
      <c r="BU592"/>
      <c r="BV592"/>
      <c r="BW592"/>
      <c r="BX592"/>
      <c r="BY592"/>
      <c r="BZ592"/>
      <c r="CA592"/>
      <c r="CB592"/>
      <c r="CC592"/>
      <c r="CD592"/>
      <c r="CE592"/>
      <c r="CF592"/>
      <c r="CG592"/>
    </row>
    <row r="593" spans="1:85" s="199" customFormat="1" ht="12" customHeight="1">
      <c r="A593"/>
      <c r="B593"/>
      <c r="C593"/>
      <c r="D593"/>
      <c r="E593"/>
      <c r="F593"/>
      <c r="G593"/>
      <c r="H593"/>
      <c r="I593"/>
      <c r="J593"/>
      <c r="K593"/>
      <c r="L593"/>
      <c r="M593"/>
      <c r="N593"/>
      <c r="O593"/>
      <c r="P593"/>
      <c r="Q593"/>
      <c r="R593"/>
      <c r="S593"/>
      <c r="T593"/>
      <c r="U593"/>
      <c r="V593"/>
      <c r="W593"/>
      <c r="X593"/>
      <c r="Y593"/>
      <c r="Z593"/>
      <c r="AA593"/>
      <c r="AB593"/>
      <c r="AC593"/>
      <c r="AD593"/>
      <c r="AE593"/>
      <c r="AF593"/>
      <c r="AG593"/>
      <c r="AH593"/>
      <c r="AI593"/>
      <c r="AJ593"/>
      <c r="AK593"/>
      <c r="AL593"/>
      <c r="AM593"/>
      <c r="AN593"/>
      <c r="AO593"/>
      <c r="AP593"/>
      <c r="AQ593"/>
      <c r="AR593"/>
      <c r="AS593"/>
      <c r="AT593"/>
      <c r="AU593"/>
      <c r="AV593"/>
      <c r="AW593"/>
      <c r="AX593"/>
      <c r="AY593"/>
      <c r="AZ593"/>
      <c r="BA593"/>
      <c r="BB593"/>
      <c r="BC593"/>
      <c r="BD593"/>
      <c r="BE593"/>
      <c r="BF593"/>
      <c r="BG593"/>
      <c r="BH593"/>
      <c r="BI593"/>
      <c r="BJ593"/>
      <c r="BK593"/>
      <c r="BL593"/>
      <c r="BM593"/>
      <c r="BN593"/>
      <c r="BO593"/>
      <c r="BP593"/>
      <c r="BQ593"/>
      <c r="BR593"/>
      <c r="BS593"/>
      <c r="BT593"/>
      <c r="BU593"/>
      <c r="BV593"/>
      <c r="BW593"/>
      <c r="BX593"/>
      <c r="BY593"/>
      <c r="BZ593"/>
      <c r="CA593"/>
      <c r="CB593"/>
      <c r="CC593"/>
      <c r="CD593"/>
      <c r="CE593"/>
      <c r="CF593"/>
      <c r="CG593"/>
    </row>
    <row r="594" spans="1:85" s="199" customFormat="1" ht="12" customHeight="1">
      <c r="A594"/>
      <c r="B594"/>
      <c r="C594"/>
      <c r="D594"/>
      <c r="E594"/>
      <c r="F594"/>
      <c r="G594"/>
      <c r="H594"/>
      <c r="I594"/>
      <c r="J594"/>
      <c r="K594"/>
      <c r="L594"/>
      <c r="M594"/>
      <c r="N594"/>
      <c r="O594"/>
      <c r="P594"/>
      <c r="Q594"/>
      <c r="R594"/>
      <c r="S594"/>
      <c r="T594"/>
      <c r="U594"/>
      <c r="V594"/>
      <c r="W594"/>
      <c r="X594"/>
      <c r="Y594"/>
      <c r="Z594"/>
      <c r="AA594"/>
      <c r="AB594"/>
      <c r="AC594"/>
      <c r="AD594"/>
      <c r="AE594"/>
      <c r="AF594"/>
      <c r="AG594"/>
      <c r="AH594"/>
      <c r="AI594"/>
      <c r="AJ594"/>
      <c r="AK594"/>
      <c r="AL594"/>
      <c r="AM594"/>
      <c r="AN594"/>
      <c r="AO594"/>
      <c r="AP594"/>
      <c r="AQ594"/>
      <c r="AR594"/>
      <c r="AS594"/>
      <c r="AT594"/>
      <c r="AU594"/>
      <c r="AV594"/>
      <c r="AW594"/>
      <c r="AX594"/>
      <c r="AY594"/>
      <c r="AZ594"/>
      <c r="BA594"/>
      <c r="BB594"/>
      <c r="BC594"/>
      <c r="BD594"/>
      <c r="BE594"/>
      <c r="BF594"/>
      <c r="BG594"/>
      <c r="BH594"/>
      <c r="BI594"/>
      <c r="BJ594"/>
      <c r="BK594"/>
      <c r="BL594"/>
      <c r="BM594"/>
      <c r="BN594"/>
      <c r="BO594"/>
      <c r="BP594"/>
      <c r="BQ594"/>
      <c r="BR594"/>
      <c r="BS594"/>
      <c r="BT594"/>
      <c r="BU594"/>
      <c r="BV594"/>
      <c r="BW594"/>
      <c r="BX594"/>
      <c r="BY594"/>
      <c r="BZ594"/>
      <c r="CA594"/>
      <c r="CB594"/>
      <c r="CC594"/>
      <c r="CD594"/>
      <c r="CE594"/>
      <c r="CF594"/>
      <c r="CG594"/>
    </row>
    <row r="595" spans="1:85" s="199" customFormat="1" ht="12" customHeight="1">
      <c r="A595"/>
      <c r="B595"/>
      <c r="C595"/>
      <c r="D595"/>
      <c r="E595"/>
      <c r="F595"/>
      <c r="G595"/>
      <c r="H595"/>
      <c r="I595"/>
      <c r="J595"/>
      <c r="K595"/>
      <c r="L595"/>
      <c r="M595"/>
      <c r="N595"/>
      <c r="O595"/>
      <c r="P595"/>
      <c r="Q595"/>
      <c r="R595"/>
      <c r="S595"/>
      <c r="T595"/>
      <c r="U595"/>
      <c r="V595"/>
      <c r="W595"/>
      <c r="X595"/>
      <c r="Y595"/>
      <c r="Z595"/>
      <c r="AA595"/>
      <c r="AB595"/>
      <c r="AC595"/>
      <c r="AD595"/>
      <c r="AE595"/>
      <c r="AF595"/>
      <c r="AG595"/>
      <c r="AH595"/>
      <c r="AI595"/>
      <c r="AJ595"/>
      <c r="AK595"/>
      <c r="AL595"/>
      <c r="AM595"/>
      <c r="AN595"/>
      <c r="AO595"/>
      <c r="AP595"/>
      <c r="AQ595"/>
      <c r="AR595"/>
      <c r="AS595"/>
      <c r="AT595"/>
      <c r="AU595"/>
      <c r="AV595"/>
      <c r="AW595"/>
      <c r="AX595"/>
      <c r="AY595"/>
      <c r="AZ595"/>
      <c r="BA595"/>
      <c r="BB595"/>
      <c r="BC595"/>
      <c r="BD595"/>
      <c r="BE595"/>
      <c r="BF595"/>
      <c r="BG595"/>
      <c r="BH595"/>
      <c r="BI595"/>
      <c r="BJ595"/>
      <c r="BK595"/>
      <c r="BL595"/>
      <c r="BM595"/>
      <c r="BN595"/>
      <c r="BO595"/>
      <c r="BP595"/>
      <c r="BQ595"/>
      <c r="BR595"/>
      <c r="BS595"/>
      <c r="BT595"/>
      <c r="BU595"/>
      <c r="BV595"/>
      <c r="BW595"/>
      <c r="BX595"/>
      <c r="BY595"/>
      <c r="BZ595"/>
      <c r="CA595"/>
      <c r="CB595"/>
      <c r="CC595"/>
      <c r="CD595"/>
      <c r="CE595"/>
      <c r="CF595"/>
      <c r="CG595"/>
    </row>
    <row r="596" spans="1:85" s="199" customFormat="1" ht="12" customHeight="1">
      <c r="A596"/>
      <c r="B596"/>
      <c r="C596"/>
      <c r="D596"/>
      <c r="E596"/>
      <c r="F596"/>
      <c r="G596"/>
      <c r="H596"/>
      <c r="I596"/>
      <c r="J596"/>
      <c r="K596"/>
      <c r="L596"/>
      <c r="M596"/>
      <c r="N596"/>
      <c r="O596"/>
      <c r="P596"/>
      <c r="Q596"/>
      <c r="R596"/>
      <c r="S596"/>
      <c r="T596"/>
      <c r="U596"/>
      <c r="V596"/>
      <c r="W596"/>
      <c r="X596"/>
      <c r="Y596"/>
      <c r="Z596"/>
      <c r="AA596"/>
      <c r="AB596"/>
      <c r="AC596"/>
      <c r="AD596"/>
      <c r="AE596"/>
      <c r="AF596"/>
      <c r="AG596"/>
      <c r="AH596"/>
      <c r="AI596"/>
      <c r="AJ596"/>
      <c r="AK596"/>
      <c r="AL596"/>
      <c r="AM596"/>
      <c r="AN596"/>
      <c r="AO596"/>
      <c r="AP596"/>
      <c r="AQ596"/>
      <c r="AR596"/>
      <c r="AS596"/>
      <c r="AT596"/>
      <c r="AU596"/>
      <c r="AV596"/>
      <c r="AW596"/>
      <c r="AX596"/>
      <c r="AY596"/>
      <c r="AZ596"/>
      <c r="BA596"/>
      <c r="BB596"/>
      <c r="BC596"/>
      <c r="BD596"/>
      <c r="BE596"/>
      <c r="BF596"/>
      <c r="BG596"/>
      <c r="BH596"/>
      <c r="BI596"/>
      <c r="BJ596"/>
      <c r="BK596"/>
      <c r="BL596"/>
      <c r="BM596"/>
      <c r="BN596"/>
      <c r="BO596"/>
      <c r="BP596"/>
      <c r="BQ596"/>
      <c r="BR596"/>
      <c r="BS596"/>
      <c r="BT596"/>
      <c r="BU596"/>
      <c r="BV596"/>
      <c r="BW596"/>
      <c r="BX596"/>
      <c r="BY596"/>
      <c r="BZ596"/>
      <c r="CA596"/>
      <c r="CB596"/>
      <c r="CC596"/>
      <c r="CD596"/>
      <c r="CE596"/>
      <c r="CF596"/>
      <c r="CG596"/>
    </row>
    <row r="597" spans="1:85" s="199" customFormat="1" ht="12" customHeight="1">
      <c r="A597"/>
      <c r="B597"/>
      <c r="C597"/>
      <c r="D597"/>
      <c r="E597"/>
      <c r="F597"/>
      <c r="G597"/>
      <c r="H597"/>
      <c r="I597"/>
      <c r="J597"/>
      <c r="K597"/>
      <c r="L597"/>
      <c r="M597"/>
      <c r="N597"/>
      <c r="O597"/>
      <c r="P597"/>
      <c r="Q597"/>
      <c r="R597"/>
      <c r="S597"/>
      <c r="T597"/>
      <c r="U597"/>
      <c r="V597"/>
      <c r="W597"/>
      <c r="X597"/>
      <c r="Y597"/>
      <c r="Z597"/>
      <c r="AA597"/>
      <c r="AB597"/>
      <c r="AC597"/>
      <c r="AD597"/>
      <c r="AE597"/>
      <c r="AF597"/>
      <c r="AG597"/>
      <c r="AH597"/>
      <c r="AI597"/>
      <c r="AJ597"/>
      <c r="AK597"/>
      <c r="AL597"/>
      <c r="AM597"/>
      <c r="AN597"/>
      <c r="AO597"/>
      <c r="AP597"/>
      <c r="AQ597"/>
      <c r="AR597"/>
      <c r="AS597"/>
      <c r="AT597"/>
      <c r="AU597"/>
      <c r="AV597"/>
      <c r="AW597"/>
      <c r="AX597"/>
      <c r="AY597"/>
      <c r="AZ597"/>
      <c r="BA597"/>
      <c r="BB597"/>
      <c r="BC597"/>
      <c r="BD597"/>
      <c r="BE597"/>
      <c r="BF597"/>
      <c r="BG597"/>
      <c r="BH597"/>
      <c r="BI597"/>
      <c r="BJ597"/>
      <c r="BK597"/>
      <c r="BL597"/>
      <c r="BM597"/>
      <c r="BN597"/>
      <c r="BO597"/>
      <c r="BP597"/>
      <c r="BQ597"/>
      <c r="BR597"/>
      <c r="BS597"/>
      <c r="BT597"/>
      <c r="BU597"/>
      <c r="BV597"/>
      <c r="BW597"/>
      <c r="BX597"/>
      <c r="BY597"/>
      <c r="BZ597"/>
      <c r="CA597"/>
      <c r="CB597"/>
      <c r="CC597"/>
      <c r="CD597"/>
      <c r="CE597"/>
      <c r="CF597"/>
      <c r="CG597"/>
    </row>
    <row r="598" spans="1:85" s="199" customFormat="1" ht="12" customHeight="1">
      <c r="A598"/>
      <c r="B598"/>
      <c r="C598"/>
      <c r="D598"/>
      <c r="E598"/>
      <c r="F598"/>
      <c r="G598"/>
      <c r="H598"/>
      <c r="I598"/>
      <c r="J598"/>
      <c r="K598"/>
      <c r="L598"/>
      <c r="M598"/>
      <c r="N598"/>
      <c r="O598"/>
      <c r="P598"/>
      <c r="Q598"/>
      <c r="R598"/>
      <c r="S598"/>
      <c r="T598"/>
      <c r="U598"/>
      <c r="V598"/>
      <c r="W598"/>
      <c r="X598"/>
      <c r="Y598"/>
      <c r="Z598"/>
      <c r="AA598"/>
      <c r="AB598"/>
      <c r="AC598"/>
      <c r="AD598"/>
      <c r="AE598"/>
      <c r="AF598"/>
      <c r="AG598"/>
      <c r="AH598"/>
      <c r="AI598"/>
      <c r="AJ598"/>
      <c r="AK598"/>
      <c r="AL598"/>
      <c r="AM598"/>
      <c r="AN598"/>
      <c r="AO598"/>
      <c r="AP598"/>
      <c r="AQ598"/>
      <c r="AR598"/>
      <c r="AS598"/>
      <c r="AT598"/>
      <c r="AU598"/>
      <c r="AV598"/>
      <c r="AW598"/>
      <c r="AX598"/>
      <c r="AY598"/>
      <c r="AZ598"/>
      <c r="BA598"/>
      <c r="BB598"/>
      <c r="BC598"/>
      <c r="BD598"/>
      <c r="BE598"/>
      <c r="BF598"/>
      <c r="BG598"/>
      <c r="BH598"/>
      <c r="BI598"/>
      <c r="BJ598"/>
      <c r="BK598"/>
      <c r="BL598"/>
      <c r="BM598"/>
      <c r="BN598"/>
      <c r="BO598"/>
      <c r="BP598"/>
      <c r="BQ598"/>
      <c r="BR598"/>
      <c r="BS598"/>
      <c r="BT598"/>
      <c r="BU598"/>
      <c r="BV598"/>
      <c r="BW598"/>
      <c r="BX598"/>
      <c r="BY598"/>
      <c r="BZ598"/>
      <c r="CA598"/>
      <c r="CB598"/>
      <c r="CC598"/>
      <c r="CD598"/>
      <c r="CE598"/>
      <c r="CF598"/>
      <c r="CG598"/>
    </row>
    <row r="599" spans="1:85" s="199" customFormat="1" ht="12" customHeight="1">
      <c r="A599"/>
      <c r="B599"/>
      <c r="C599"/>
      <c r="D599"/>
      <c r="E599"/>
      <c r="F599"/>
      <c r="G599"/>
      <c r="H599"/>
      <c r="I599"/>
      <c r="J599"/>
      <c r="K599"/>
      <c r="L599"/>
      <c r="M599"/>
      <c r="N599"/>
      <c r="O599"/>
      <c r="P599"/>
      <c r="Q599"/>
      <c r="R599"/>
      <c r="S599"/>
      <c r="T599"/>
      <c r="U599"/>
      <c r="V599"/>
      <c r="W599"/>
      <c r="X599"/>
      <c r="Y599"/>
      <c r="Z599"/>
      <c r="AA599"/>
      <c r="AB599"/>
      <c r="AC599"/>
      <c r="AD599"/>
      <c r="AE599"/>
      <c r="AF599"/>
      <c r="AG599"/>
      <c r="AH599"/>
      <c r="AI599"/>
      <c r="AJ599"/>
      <c r="AK599"/>
      <c r="AL599"/>
      <c r="AM599"/>
      <c r="AN599"/>
      <c r="AO599"/>
      <c r="AP599"/>
      <c r="AQ599"/>
      <c r="AR599"/>
      <c r="AS599"/>
      <c r="AT599"/>
      <c r="AU599"/>
      <c r="AV599"/>
      <c r="AW599"/>
      <c r="AX599"/>
      <c r="AY599"/>
      <c r="AZ599"/>
      <c r="BA599"/>
      <c r="BB599"/>
      <c r="BC599"/>
      <c r="BD599"/>
      <c r="BE599"/>
      <c r="BF599"/>
      <c r="BG599"/>
      <c r="BH599"/>
      <c r="BI599"/>
      <c r="BJ599"/>
      <c r="BK599"/>
      <c r="BL599"/>
      <c r="BM599"/>
      <c r="BN599"/>
      <c r="BO599"/>
      <c r="BP599"/>
      <c r="BQ599"/>
      <c r="BR599"/>
      <c r="BS599"/>
      <c r="BT599"/>
      <c r="BU599"/>
      <c r="BV599"/>
      <c r="BW599"/>
      <c r="BX599"/>
      <c r="BY599"/>
      <c r="BZ599"/>
      <c r="CA599"/>
      <c r="CB599"/>
      <c r="CC599"/>
      <c r="CD599"/>
      <c r="CE599"/>
      <c r="CF599"/>
      <c r="CG599"/>
    </row>
    <row r="600" spans="1:85" s="199" customFormat="1" ht="12" customHeight="1">
      <c r="A600"/>
      <c r="B600"/>
      <c r="C600"/>
      <c r="D600"/>
      <c r="E600"/>
      <c r="F600"/>
      <c r="G600"/>
      <c r="H600"/>
      <c r="I600"/>
      <c r="J600"/>
      <c r="K600"/>
      <c r="L600"/>
      <c r="M600"/>
      <c r="N600"/>
      <c r="O600"/>
      <c r="P600"/>
      <c r="Q600"/>
      <c r="R600"/>
      <c r="S600"/>
      <c r="T600"/>
      <c r="U600"/>
      <c r="V600"/>
      <c r="W600"/>
      <c r="X600"/>
      <c r="Y600"/>
      <c r="Z600"/>
      <c r="AA600"/>
      <c r="AB600"/>
      <c r="AC600"/>
      <c r="AD600"/>
      <c r="AE600"/>
      <c r="AF600"/>
      <c r="AG600"/>
      <c r="AH600"/>
      <c r="AI600"/>
      <c r="AJ600"/>
      <c r="AK600"/>
      <c r="AL600"/>
      <c r="AM600"/>
      <c r="AN600"/>
      <c r="AO600"/>
      <c r="AP600"/>
      <c r="AQ600"/>
      <c r="AR600"/>
      <c r="AS600"/>
      <c r="AT600"/>
      <c r="AU600"/>
      <c r="AV600"/>
      <c r="AW600"/>
      <c r="AX600"/>
      <c r="AY600"/>
      <c r="AZ600"/>
      <c r="BA600"/>
      <c r="BB600"/>
      <c r="BC600"/>
      <c r="BD600"/>
      <c r="BE600"/>
      <c r="BF600"/>
      <c r="BG600"/>
      <c r="BH600"/>
      <c r="BI600"/>
      <c r="BJ600"/>
      <c r="BK600"/>
      <c r="BL600"/>
      <c r="BM600"/>
      <c r="BN600"/>
      <c r="BO600"/>
      <c r="BP600"/>
      <c r="BQ600"/>
      <c r="BR600"/>
      <c r="BS600"/>
      <c r="BT600"/>
      <c r="BU600"/>
      <c r="BV600"/>
      <c r="BW600"/>
      <c r="BX600"/>
      <c r="BY600"/>
      <c r="BZ600"/>
      <c r="CA600"/>
      <c r="CB600"/>
      <c r="CC600"/>
      <c r="CD600"/>
      <c r="CE600"/>
      <c r="CF600"/>
      <c r="CG600"/>
    </row>
    <row r="601" spans="1:85" s="199" customFormat="1" ht="12" customHeight="1">
      <c r="A601"/>
      <c r="B601"/>
      <c r="C601"/>
      <c r="D601"/>
      <c r="E601"/>
      <c r="F601"/>
      <c r="G601"/>
      <c r="H601"/>
      <c r="I601"/>
      <c r="J601"/>
      <c r="K601"/>
      <c r="L601"/>
      <c r="M601"/>
      <c r="N601"/>
      <c r="O601"/>
      <c r="P601"/>
      <c r="Q601"/>
      <c r="R601"/>
      <c r="S601"/>
      <c r="T601"/>
      <c r="U601"/>
      <c r="V601"/>
      <c r="W601"/>
      <c r="X601"/>
      <c r="Y601"/>
      <c r="Z601"/>
      <c r="AA601"/>
      <c r="AB601"/>
      <c r="AC601"/>
      <c r="AD601"/>
      <c r="AE601"/>
      <c r="AF601"/>
      <c r="AG601"/>
      <c r="AH601"/>
      <c r="AI601"/>
      <c r="AJ601"/>
      <c r="AK601"/>
      <c r="AL601"/>
      <c r="AM601"/>
      <c r="AN601"/>
      <c r="AO601"/>
      <c r="AP601"/>
      <c r="AQ601"/>
      <c r="AR601"/>
      <c r="AS601"/>
      <c r="AT601"/>
      <c r="AU601"/>
      <c r="AV601"/>
      <c r="AW601"/>
      <c r="AX601"/>
      <c r="AY601"/>
      <c r="AZ601"/>
      <c r="BA601"/>
      <c r="BB601"/>
      <c r="BC601"/>
      <c r="BD601"/>
      <c r="BE601"/>
      <c r="BF601"/>
      <c r="BG601"/>
      <c r="BH601"/>
      <c r="BI601"/>
      <c r="BJ601"/>
      <c r="BK601"/>
      <c r="BL601"/>
      <c r="BM601"/>
      <c r="BN601"/>
      <c r="BO601"/>
      <c r="BP601"/>
      <c r="BQ601"/>
      <c r="BR601"/>
      <c r="BS601"/>
      <c r="BT601"/>
      <c r="BU601"/>
      <c r="BV601"/>
      <c r="BW601"/>
      <c r="BX601"/>
      <c r="BY601"/>
      <c r="BZ601"/>
      <c r="CA601"/>
      <c r="CB601"/>
      <c r="CC601"/>
      <c r="CD601"/>
      <c r="CE601"/>
      <c r="CF601"/>
      <c r="CG601"/>
    </row>
    <row r="602" spans="1:85" s="199" customFormat="1" ht="12" customHeight="1">
      <c r="A602"/>
      <c r="B602"/>
      <c r="C602"/>
      <c r="D602"/>
      <c r="E602"/>
      <c r="F602"/>
      <c r="G602"/>
      <c r="H602"/>
      <c r="I602"/>
      <c r="J602"/>
      <c r="K602"/>
      <c r="L602"/>
      <c r="M602"/>
      <c r="N602"/>
      <c r="O602"/>
      <c r="P602"/>
      <c r="Q602"/>
      <c r="R602"/>
      <c r="S602"/>
      <c r="T602"/>
      <c r="U602"/>
      <c r="V602"/>
      <c r="W602"/>
      <c r="X602"/>
      <c r="Y602"/>
      <c r="Z602"/>
      <c r="AA602"/>
      <c r="AB602"/>
      <c r="AC602"/>
      <c r="AD602"/>
      <c r="AE602"/>
      <c r="AF602"/>
      <c r="AG602"/>
      <c r="AH602"/>
      <c r="AI602"/>
      <c r="AJ602"/>
      <c r="AK602"/>
      <c r="AL602"/>
      <c r="AM602"/>
      <c r="AN602"/>
      <c r="AO602"/>
      <c r="AP602"/>
      <c r="AQ602"/>
      <c r="AR602"/>
      <c r="AS602"/>
      <c r="AT602"/>
      <c r="AU602"/>
      <c r="AV602"/>
      <c r="AW602"/>
      <c r="AX602"/>
      <c r="AY602"/>
      <c r="AZ602"/>
      <c r="BA602"/>
      <c r="BB602"/>
      <c r="BC602"/>
      <c r="BD602"/>
      <c r="BE602"/>
      <c r="BF602"/>
      <c r="BG602"/>
      <c r="BH602"/>
      <c r="BI602"/>
      <c r="BJ602"/>
      <c r="BK602"/>
      <c r="BL602"/>
      <c r="BM602"/>
      <c r="BN602"/>
      <c r="BO602"/>
      <c r="BP602"/>
      <c r="BQ602"/>
      <c r="BR602"/>
      <c r="BS602"/>
      <c r="BT602"/>
      <c r="BU602"/>
      <c r="BV602"/>
      <c r="BW602"/>
      <c r="BX602"/>
      <c r="BY602"/>
      <c r="BZ602"/>
      <c r="CA602"/>
      <c r="CB602"/>
      <c r="CC602"/>
      <c r="CD602"/>
      <c r="CE602"/>
      <c r="CF602"/>
      <c r="CG602"/>
    </row>
    <row r="603" spans="1:85" s="199" customFormat="1" ht="12" customHeight="1">
      <c r="A603"/>
      <c r="B603"/>
      <c r="C603"/>
      <c r="D603"/>
      <c r="E603"/>
      <c r="F603"/>
      <c r="G603"/>
      <c r="H603"/>
      <c r="I603"/>
      <c r="J603"/>
      <c r="K603"/>
      <c r="L603"/>
      <c r="M603"/>
      <c r="N603"/>
      <c r="O603"/>
      <c r="P603"/>
      <c r="Q603"/>
      <c r="R603"/>
      <c r="S603"/>
      <c r="T603"/>
      <c r="U603"/>
      <c r="V603"/>
      <c r="W603"/>
      <c r="X603"/>
      <c r="Y603"/>
      <c r="Z603"/>
      <c r="AA603"/>
      <c r="AB603"/>
      <c r="AC603"/>
      <c r="AD603"/>
      <c r="AE603"/>
      <c r="AF603"/>
      <c r="AG603"/>
      <c r="AH603"/>
      <c r="AI603"/>
      <c r="AJ603"/>
      <c r="AK603"/>
      <c r="AL603"/>
      <c r="AM603"/>
      <c r="AN603"/>
      <c r="AO603"/>
      <c r="AP603"/>
      <c r="AQ603"/>
      <c r="AR603"/>
      <c r="AS603"/>
      <c r="AT603"/>
      <c r="AU603"/>
      <c r="AV603"/>
      <c r="AW603"/>
      <c r="AX603"/>
      <c r="AY603"/>
      <c r="AZ603"/>
      <c r="BA603"/>
      <c r="BB603"/>
      <c r="BC603"/>
      <c r="BD603"/>
      <c r="BE603"/>
      <c r="BF603"/>
      <c r="BG603"/>
      <c r="BH603"/>
      <c r="BI603"/>
      <c r="BJ603"/>
      <c r="BK603"/>
      <c r="BL603"/>
      <c r="BM603"/>
      <c r="BN603"/>
      <c r="BO603"/>
      <c r="BP603"/>
      <c r="BQ603"/>
      <c r="BR603"/>
      <c r="BS603"/>
      <c r="BT603"/>
      <c r="BU603"/>
      <c r="BV603"/>
      <c r="BW603"/>
      <c r="BX603"/>
      <c r="BY603"/>
      <c r="BZ603"/>
      <c r="CA603"/>
      <c r="CB603"/>
      <c r="CC603"/>
      <c r="CD603"/>
      <c r="CE603"/>
      <c r="CF603"/>
      <c r="CG603"/>
    </row>
    <row r="604" spans="1:85" s="199" customFormat="1" ht="12" customHeight="1">
      <c r="A604"/>
      <c r="B604"/>
      <c r="C604"/>
      <c r="D604"/>
      <c r="E604"/>
      <c r="F604"/>
      <c r="G604"/>
      <c r="H604"/>
      <c r="I604"/>
      <c r="J604"/>
      <c r="K604"/>
      <c r="L604"/>
      <c r="M604"/>
      <c r="N604"/>
      <c r="O604"/>
      <c r="P604"/>
      <c r="Q604"/>
      <c r="R604"/>
      <c r="S604"/>
      <c r="T604"/>
      <c r="U604"/>
      <c r="V604"/>
      <c r="W604"/>
      <c r="X604"/>
      <c r="Y604"/>
      <c r="Z604"/>
      <c r="AA604"/>
      <c r="AB604"/>
      <c r="AC604"/>
      <c r="AD604"/>
      <c r="AE604"/>
      <c r="AF604"/>
      <c r="AG604"/>
      <c r="AH604"/>
      <c r="AI604"/>
      <c r="AJ604"/>
      <c r="AK604"/>
      <c r="AL604"/>
      <c r="AM604"/>
      <c r="AN604"/>
      <c r="AO604"/>
      <c r="AP604"/>
      <c r="AQ604"/>
      <c r="AR604"/>
      <c r="AS604"/>
      <c r="AT604"/>
      <c r="AU604"/>
      <c r="AV604"/>
      <c r="AW604"/>
      <c r="AX604"/>
      <c r="AY604"/>
      <c r="AZ604"/>
      <c r="BA604"/>
      <c r="BB604"/>
      <c r="BC604"/>
      <c r="BD604"/>
      <c r="BE604"/>
      <c r="BF604"/>
      <c r="BG604"/>
      <c r="BH604"/>
      <c r="BI604"/>
      <c r="BJ604"/>
      <c r="BK604"/>
      <c r="BL604"/>
      <c r="BM604"/>
      <c r="BN604"/>
      <c r="BO604"/>
      <c r="BP604"/>
      <c r="BQ604"/>
      <c r="BR604"/>
      <c r="BS604"/>
      <c r="BT604"/>
      <c r="BU604"/>
      <c r="BV604"/>
      <c r="BW604"/>
      <c r="BX604"/>
      <c r="BY604"/>
      <c r="BZ604"/>
      <c r="CA604"/>
      <c r="CB604"/>
      <c r="CC604"/>
      <c r="CD604"/>
      <c r="CE604"/>
      <c r="CF604"/>
      <c r="CG604"/>
    </row>
    <row r="605" spans="1:85" s="199" customFormat="1" ht="12" customHeight="1">
      <c r="A605"/>
      <c r="B605"/>
      <c r="C605"/>
      <c r="D605"/>
      <c r="E605"/>
      <c r="F605"/>
      <c r="G605"/>
      <c r="H605"/>
      <c r="I605"/>
      <c r="J605"/>
      <c r="K605"/>
      <c r="L605"/>
      <c r="M605"/>
      <c r="N605"/>
      <c r="O605"/>
      <c r="P605"/>
      <c r="Q605"/>
      <c r="R605"/>
      <c r="S605"/>
      <c r="T605"/>
      <c r="U605"/>
      <c r="V605"/>
      <c r="W605"/>
      <c r="X605"/>
      <c r="Y605"/>
      <c r="Z605"/>
      <c r="AA605"/>
      <c r="AB605"/>
      <c r="AC605"/>
      <c r="AD605"/>
      <c r="AE605"/>
      <c r="AF605"/>
      <c r="AG605"/>
      <c r="AH605"/>
      <c r="AI605"/>
      <c r="AJ605"/>
      <c r="AK605"/>
      <c r="AL605"/>
      <c r="AM605"/>
      <c r="AN605"/>
      <c r="AO605"/>
      <c r="AP605"/>
      <c r="AQ605"/>
      <c r="AR605"/>
      <c r="AS605"/>
      <c r="AT605"/>
      <c r="AU605"/>
      <c r="AV605"/>
      <c r="AW605"/>
      <c r="AX605"/>
      <c r="AY605"/>
      <c r="AZ605"/>
      <c r="BA605"/>
      <c r="BB605"/>
      <c r="BC605"/>
      <c r="BD605"/>
      <c r="BE605"/>
      <c r="BF605"/>
      <c r="BG605"/>
      <c r="BH605"/>
      <c r="BI605"/>
      <c r="BJ605"/>
      <c r="BK605"/>
      <c r="BL605"/>
      <c r="BM605"/>
      <c r="BN605"/>
      <c r="BO605"/>
      <c r="BP605"/>
      <c r="BQ605"/>
      <c r="BR605"/>
      <c r="BS605"/>
      <c r="BT605"/>
      <c r="BU605"/>
      <c r="BV605"/>
      <c r="BW605"/>
      <c r="BX605"/>
      <c r="BY605"/>
      <c r="BZ605"/>
      <c r="CA605"/>
      <c r="CB605"/>
      <c r="CC605"/>
      <c r="CD605"/>
      <c r="CE605"/>
      <c r="CF605"/>
      <c r="CG605"/>
    </row>
    <row r="606" spans="1:85" s="199" customFormat="1" ht="12" customHeight="1">
      <c r="A606"/>
      <c r="B606"/>
      <c r="C606"/>
      <c r="D606"/>
      <c r="E606"/>
      <c r="F606"/>
      <c r="G606"/>
      <c r="H606"/>
      <c r="I606"/>
      <c r="J606"/>
      <c r="K606"/>
      <c r="L606"/>
      <c r="M606"/>
      <c r="N606"/>
      <c r="O606"/>
      <c r="P606"/>
      <c r="Q606"/>
      <c r="R606"/>
      <c r="S606"/>
      <c r="T606"/>
      <c r="U606"/>
      <c r="V606"/>
      <c r="W606"/>
      <c r="X606"/>
      <c r="Y606"/>
      <c r="Z606"/>
      <c r="AA606"/>
      <c r="AB606"/>
      <c r="AC606"/>
      <c r="AD606"/>
      <c r="AE606"/>
      <c r="AF606"/>
      <c r="AG606"/>
      <c r="AH606"/>
      <c r="AI606"/>
      <c r="AJ606"/>
      <c r="AK606"/>
      <c r="AL606"/>
      <c r="AM606"/>
      <c r="AN606"/>
      <c r="AO606"/>
      <c r="AP606"/>
      <c r="AQ606"/>
      <c r="AR606"/>
      <c r="AS606"/>
      <c r="AT606"/>
      <c r="AU606"/>
      <c r="AV606"/>
      <c r="AW606"/>
      <c r="AX606"/>
      <c r="AY606"/>
      <c r="AZ606"/>
      <c r="BA606"/>
      <c r="BB606"/>
      <c r="BC606"/>
      <c r="BD606"/>
      <c r="BE606"/>
      <c r="BF606"/>
      <c r="BG606"/>
      <c r="BH606"/>
      <c r="BI606"/>
      <c r="BJ606"/>
      <c r="BK606"/>
      <c r="BL606"/>
      <c r="BM606"/>
      <c r="BN606"/>
      <c r="BO606"/>
      <c r="BP606"/>
      <c r="BQ606"/>
      <c r="BR606"/>
      <c r="BS606"/>
      <c r="BT606"/>
      <c r="BU606"/>
      <c r="BV606"/>
      <c r="BW606"/>
      <c r="BX606"/>
      <c r="BY606"/>
      <c r="BZ606"/>
      <c r="CA606"/>
      <c r="CB606"/>
      <c r="CC606"/>
      <c r="CD606"/>
      <c r="CE606"/>
      <c r="CF606"/>
      <c r="CG606"/>
    </row>
    <row r="607" spans="1:85" s="199" customFormat="1" ht="12" customHeight="1">
      <c r="A607"/>
      <c r="B607"/>
      <c r="C607"/>
      <c r="D607"/>
      <c r="E607"/>
      <c r="F607"/>
      <c r="G607"/>
      <c r="H607"/>
      <c r="I607"/>
      <c r="J607"/>
      <c r="K607"/>
      <c r="L607"/>
      <c r="M607"/>
      <c r="N607"/>
      <c r="O607"/>
      <c r="P607"/>
      <c r="Q607"/>
      <c r="R607"/>
      <c r="S607"/>
      <c r="T607"/>
      <c r="U607"/>
      <c r="V607"/>
      <c r="W607"/>
      <c r="X607"/>
      <c r="Y607"/>
      <c r="Z607"/>
      <c r="AA607"/>
      <c r="AB607"/>
      <c r="AC607"/>
      <c r="AD607"/>
      <c r="AE607"/>
      <c r="AF607"/>
      <c r="AG607"/>
      <c r="AH607"/>
      <c r="AI607"/>
      <c r="AJ607"/>
      <c r="AK607"/>
      <c r="AL607"/>
      <c r="AM607"/>
      <c r="AN607"/>
      <c r="AO607"/>
      <c r="AP607"/>
      <c r="AQ607"/>
      <c r="AR607"/>
      <c r="AS607"/>
      <c r="AT607"/>
      <c r="AU607"/>
      <c r="AV607"/>
      <c r="AW607"/>
      <c r="AX607"/>
      <c r="AY607"/>
      <c r="AZ607"/>
      <c r="BA607"/>
      <c r="BB607"/>
      <c r="BC607"/>
      <c r="BD607"/>
      <c r="BE607"/>
      <c r="BF607"/>
      <c r="BG607"/>
      <c r="BH607"/>
      <c r="BI607"/>
      <c r="BJ607"/>
      <c r="BK607"/>
      <c r="BL607"/>
      <c r="BM607"/>
      <c r="BN607"/>
      <c r="BO607"/>
      <c r="BP607"/>
      <c r="BQ607"/>
      <c r="BR607"/>
      <c r="BS607"/>
      <c r="BT607"/>
      <c r="BU607"/>
      <c r="BV607"/>
      <c r="BW607"/>
      <c r="BX607"/>
      <c r="BY607"/>
      <c r="BZ607"/>
      <c r="CA607"/>
      <c r="CB607"/>
      <c r="CC607"/>
      <c r="CD607"/>
      <c r="CE607"/>
      <c r="CF607"/>
      <c r="CG607"/>
    </row>
    <row r="608" spans="1:85" s="199" customFormat="1" ht="12" customHeight="1">
      <c r="A608"/>
      <c r="B608"/>
      <c r="C608"/>
      <c r="D608"/>
      <c r="E608"/>
      <c r="F608"/>
      <c r="G608"/>
      <c r="H608"/>
      <c r="I608"/>
      <c r="J608"/>
      <c r="K608"/>
      <c r="L608"/>
      <c r="M608"/>
      <c r="N608"/>
      <c r="O608"/>
      <c r="P608"/>
      <c r="Q608"/>
      <c r="R608"/>
      <c r="S608"/>
      <c r="T608"/>
      <c r="U608"/>
      <c r="V608"/>
      <c r="W608"/>
      <c r="X608"/>
      <c r="Y608"/>
      <c r="Z608"/>
      <c r="AA608"/>
      <c r="AB608"/>
      <c r="AC608"/>
      <c r="AD608"/>
      <c r="AE608"/>
      <c r="AF608"/>
      <c r="AG608"/>
      <c r="AH608"/>
      <c r="AI608"/>
      <c r="AJ608"/>
      <c r="AK608"/>
      <c r="AL608"/>
      <c r="AM608"/>
      <c r="AN608"/>
      <c r="AO608"/>
      <c r="AP608"/>
      <c r="AQ608"/>
      <c r="AR608"/>
      <c r="AS608"/>
      <c r="AT608"/>
      <c r="AU608"/>
      <c r="AV608"/>
      <c r="AW608"/>
      <c r="AX608"/>
      <c r="AY608"/>
      <c r="AZ608"/>
      <c r="BA608"/>
      <c r="BB608"/>
      <c r="BC608"/>
      <c r="BD608"/>
      <c r="BE608"/>
      <c r="BF608"/>
      <c r="BG608"/>
      <c r="BH608"/>
      <c r="BI608"/>
      <c r="BJ608"/>
      <c r="BK608"/>
      <c r="BL608"/>
      <c r="BM608"/>
      <c r="BN608"/>
      <c r="BO608"/>
      <c r="BP608"/>
      <c r="BQ608"/>
      <c r="BR608"/>
      <c r="BS608"/>
      <c r="BT608"/>
      <c r="BU608"/>
      <c r="BV608"/>
      <c r="BW608"/>
      <c r="BX608"/>
      <c r="BY608"/>
      <c r="BZ608"/>
      <c r="CA608"/>
      <c r="CB608"/>
      <c r="CC608"/>
      <c r="CD608"/>
      <c r="CE608"/>
      <c r="CF608"/>
      <c r="CG608"/>
    </row>
    <row r="609" spans="1:85" s="199" customFormat="1" ht="12" customHeight="1">
      <c r="A609"/>
      <c r="B609"/>
      <c r="C609"/>
      <c r="D609"/>
      <c r="E609"/>
      <c r="F609"/>
      <c r="G609"/>
      <c r="H609"/>
      <c r="I609"/>
      <c r="J609"/>
      <c r="K609"/>
      <c r="L609"/>
      <c r="M609"/>
      <c r="N609"/>
      <c r="O609"/>
      <c r="P609"/>
      <c r="Q609"/>
      <c r="R609"/>
      <c r="S609"/>
      <c r="T609"/>
      <c r="U609"/>
      <c r="V609"/>
      <c r="W609"/>
      <c r="X609"/>
      <c r="Y609"/>
      <c r="Z609"/>
      <c r="AA609"/>
      <c r="AB609"/>
      <c r="AC609"/>
      <c r="AD609"/>
      <c r="AE609"/>
      <c r="AF609"/>
      <c r="AG609"/>
      <c r="AH609"/>
      <c r="AI609"/>
      <c r="AJ609"/>
      <c r="AK609"/>
      <c r="AL609"/>
      <c r="AM609"/>
      <c r="AN609"/>
      <c r="AO609"/>
      <c r="AP609"/>
      <c r="AQ609"/>
      <c r="AR609"/>
      <c r="AS609"/>
      <c r="AT609"/>
      <c r="AU609"/>
      <c r="AV609"/>
      <c r="AW609"/>
      <c r="AX609"/>
      <c r="AY609"/>
      <c r="AZ609"/>
      <c r="BA609"/>
      <c r="BB609"/>
      <c r="BC609"/>
      <c r="BD609"/>
      <c r="BE609"/>
      <c r="BF609"/>
      <c r="BG609"/>
      <c r="BH609"/>
      <c r="BI609"/>
      <c r="BJ609"/>
      <c r="BK609"/>
      <c r="BL609"/>
      <c r="BM609"/>
      <c r="BN609"/>
      <c r="BO609"/>
      <c r="BP609"/>
      <c r="BQ609"/>
      <c r="BR609"/>
      <c r="BS609"/>
      <c r="BT609"/>
      <c r="BU609"/>
      <c r="BV609"/>
      <c r="BW609"/>
      <c r="BX609"/>
      <c r="BY609"/>
      <c r="BZ609"/>
      <c r="CA609"/>
      <c r="CB609"/>
      <c r="CC609"/>
      <c r="CD609"/>
      <c r="CE609"/>
      <c r="CF609"/>
      <c r="CG609"/>
    </row>
    <row r="610" spans="1:85" s="199" customFormat="1" ht="12" customHeight="1">
      <c r="A610"/>
      <c r="B610"/>
      <c r="C610"/>
      <c r="D610"/>
      <c r="E610"/>
      <c r="F610"/>
      <c r="G610"/>
      <c r="H610"/>
      <c r="I610"/>
      <c r="J610"/>
      <c r="K610"/>
      <c r="L610"/>
      <c r="M610"/>
      <c r="N610"/>
      <c r="O610"/>
      <c r="P610"/>
      <c r="Q610"/>
      <c r="R610"/>
      <c r="S610"/>
      <c r="T610"/>
      <c r="U610"/>
      <c r="V610"/>
      <c r="W610"/>
      <c r="X610"/>
      <c r="Y610"/>
      <c r="Z610"/>
      <c r="AA610"/>
      <c r="AB610"/>
      <c r="AC610"/>
      <c r="AD610"/>
      <c r="AE610"/>
      <c r="AF610"/>
      <c r="AG610"/>
      <c r="AH610"/>
      <c r="AI610"/>
      <c r="AJ610"/>
      <c r="AK610"/>
      <c r="AL610"/>
      <c r="AM610"/>
      <c r="AN610"/>
      <c r="AO610"/>
      <c r="AP610"/>
      <c r="AQ610"/>
      <c r="AR610"/>
      <c r="AS610"/>
      <c r="AT610"/>
      <c r="AU610"/>
      <c r="AV610"/>
      <c r="AW610"/>
      <c r="AX610"/>
      <c r="AY610"/>
      <c r="AZ610"/>
      <c r="BA610"/>
      <c r="BB610"/>
      <c r="BC610"/>
      <c r="BD610"/>
      <c r="BE610"/>
      <c r="BF610"/>
      <c r="BG610"/>
      <c r="BH610"/>
      <c r="BI610"/>
      <c r="BJ610"/>
      <c r="BK610"/>
      <c r="BL610"/>
      <c r="BM610"/>
      <c r="BN610"/>
      <c r="BO610"/>
      <c r="BP610"/>
      <c r="BQ610"/>
      <c r="BR610"/>
      <c r="BS610"/>
      <c r="BT610"/>
      <c r="BU610"/>
      <c r="BV610"/>
      <c r="BW610"/>
      <c r="BX610"/>
      <c r="BY610"/>
      <c r="BZ610"/>
      <c r="CA610"/>
      <c r="CB610"/>
      <c r="CC610"/>
      <c r="CD610"/>
      <c r="CE610"/>
      <c r="CF610"/>
      <c r="CG610"/>
    </row>
    <row r="611" spans="1:85" s="199" customFormat="1" ht="12" customHeight="1">
      <c r="A611"/>
      <c r="B611"/>
      <c r="C611"/>
      <c r="D611"/>
      <c r="E611"/>
      <c r="F611"/>
      <c r="G611"/>
      <c r="H611"/>
      <c r="I611"/>
      <c r="J611"/>
      <c r="K611"/>
      <c r="L611"/>
      <c r="M611"/>
      <c r="N611"/>
      <c r="O611"/>
      <c r="P611"/>
      <c r="Q611"/>
      <c r="R611"/>
      <c r="S611"/>
      <c r="T611"/>
      <c r="U611"/>
      <c r="V611"/>
      <c r="W611"/>
      <c r="X611"/>
      <c r="Y611"/>
      <c r="Z611"/>
      <c r="AA611"/>
      <c r="AB611"/>
      <c r="AC611"/>
      <c r="AD611"/>
      <c r="AE611"/>
      <c r="AF611"/>
      <c r="AG611"/>
      <c r="AH611"/>
      <c r="AI611"/>
      <c r="AJ611"/>
      <c r="AK611"/>
      <c r="AL611"/>
      <c r="AM611"/>
      <c r="AN611"/>
      <c r="AO611"/>
      <c r="AP611"/>
      <c r="AQ611"/>
      <c r="AR611"/>
      <c r="AS611"/>
      <c r="AT611"/>
      <c r="AU611"/>
      <c r="AV611"/>
      <c r="AW611"/>
      <c r="AX611"/>
      <c r="AY611"/>
      <c r="AZ611"/>
      <c r="BA611"/>
      <c r="BB611"/>
      <c r="BC611"/>
      <c r="BD611"/>
      <c r="BE611"/>
      <c r="BF611"/>
      <c r="BG611"/>
      <c r="BH611"/>
      <c r="BI611"/>
      <c r="BJ611"/>
      <c r="BK611"/>
      <c r="BL611"/>
      <c r="BM611"/>
      <c r="BN611"/>
      <c r="BO611"/>
      <c r="BP611"/>
      <c r="BQ611"/>
      <c r="BR611"/>
      <c r="BS611"/>
      <c r="BT611"/>
      <c r="BU611"/>
      <c r="BV611"/>
      <c r="BW611"/>
      <c r="BX611"/>
      <c r="BY611"/>
      <c r="BZ611"/>
      <c r="CA611"/>
      <c r="CB611"/>
      <c r="CC611"/>
      <c r="CD611"/>
      <c r="CE611"/>
      <c r="CF611"/>
      <c r="CG611"/>
    </row>
    <row r="612" spans="1:85" s="199" customFormat="1" ht="12" customHeight="1">
      <c r="A612"/>
      <c r="B612"/>
      <c r="C612"/>
      <c r="D612"/>
      <c r="E612"/>
      <c r="F612"/>
      <c r="G612"/>
      <c r="H612"/>
      <c r="I612"/>
      <c r="J612"/>
      <c r="K612"/>
      <c r="L612"/>
      <c r="M612"/>
      <c r="N612"/>
      <c r="O612"/>
      <c r="P612"/>
      <c r="Q612"/>
      <c r="R612"/>
      <c r="S612"/>
      <c r="T612"/>
      <c r="U612"/>
      <c r="V612"/>
      <c r="W612"/>
      <c r="X612"/>
      <c r="Y612"/>
      <c r="Z612"/>
      <c r="AA612"/>
      <c r="AB612"/>
      <c r="AC612"/>
      <c r="AD612"/>
      <c r="AE612"/>
      <c r="AF612"/>
      <c r="AG612"/>
      <c r="AH612"/>
      <c r="AI612"/>
      <c r="AJ612"/>
      <c r="AK612"/>
      <c r="AL612"/>
      <c r="AM612"/>
      <c r="AN612"/>
      <c r="AO612"/>
      <c r="AP612"/>
      <c r="AQ612"/>
      <c r="AR612"/>
      <c r="AS612"/>
      <c r="AT612"/>
      <c r="AU612"/>
      <c r="AV612"/>
      <c r="AW612"/>
      <c r="AX612"/>
      <c r="AY612"/>
      <c r="AZ612"/>
      <c r="BA612"/>
      <c r="BB612"/>
      <c r="BC612"/>
      <c r="BD612"/>
      <c r="BE612"/>
      <c r="BF612"/>
      <c r="BG612"/>
      <c r="BH612"/>
      <c r="BI612"/>
      <c r="BJ612"/>
      <c r="BK612"/>
      <c r="BL612"/>
      <c r="BM612"/>
      <c r="BN612"/>
      <c r="BO612"/>
      <c r="BP612"/>
      <c r="BQ612"/>
      <c r="BR612"/>
      <c r="BS612"/>
      <c r="BT612"/>
      <c r="BU612"/>
      <c r="BV612"/>
      <c r="BW612"/>
      <c r="BX612"/>
      <c r="BY612"/>
      <c r="BZ612"/>
      <c r="CA612"/>
      <c r="CB612"/>
      <c r="CC612"/>
      <c r="CD612"/>
      <c r="CE612"/>
      <c r="CF612"/>
      <c r="CG612"/>
    </row>
    <row r="613" spans="1:85" s="199" customFormat="1" ht="12" customHeight="1">
      <c r="A613"/>
      <c r="B613"/>
      <c r="C613"/>
      <c r="D613"/>
      <c r="E613"/>
      <c r="F613"/>
      <c r="G613"/>
      <c r="H613"/>
      <c r="I613"/>
      <c r="J613"/>
      <c r="K613"/>
      <c r="L613"/>
      <c r="M613"/>
      <c r="N613"/>
      <c r="O613"/>
      <c r="P613"/>
      <c r="Q613"/>
      <c r="R613"/>
      <c r="S613"/>
      <c r="T613"/>
      <c r="U613"/>
      <c r="V613"/>
      <c r="W613"/>
      <c r="X613"/>
      <c r="Y613"/>
      <c r="Z613"/>
      <c r="AA613"/>
      <c r="AB613"/>
      <c r="AC613"/>
      <c r="AD613"/>
      <c r="AE613"/>
      <c r="AF613"/>
      <c r="AG613"/>
      <c r="AH613"/>
      <c r="AI613"/>
      <c r="AJ613"/>
      <c r="AK613"/>
      <c r="AL613"/>
      <c r="AM613"/>
      <c r="AN613"/>
      <c r="AO613"/>
      <c r="AP613"/>
      <c r="AQ613"/>
      <c r="AR613"/>
      <c r="AS613"/>
      <c r="AT613"/>
      <c r="AU613"/>
      <c r="AV613"/>
      <c r="AW613"/>
      <c r="AX613"/>
      <c r="AY613"/>
      <c r="AZ613"/>
      <c r="BA613"/>
      <c r="BB613"/>
      <c r="BC613"/>
      <c r="BD613"/>
      <c r="BE613"/>
      <c r="BF613"/>
      <c r="BG613"/>
      <c r="BH613"/>
      <c r="BI613"/>
      <c r="BJ613"/>
      <c r="BK613"/>
      <c r="BL613"/>
      <c r="BM613"/>
      <c r="BN613"/>
      <c r="BO613"/>
      <c r="BP613"/>
      <c r="BQ613"/>
      <c r="BR613"/>
      <c r="BS613"/>
      <c r="BT613"/>
      <c r="BU613"/>
      <c r="BV613"/>
      <c r="BW613"/>
      <c r="BX613"/>
      <c r="BY613"/>
      <c r="BZ613"/>
      <c r="CA613"/>
      <c r="CB613"/>
      <c r="CC613"/>
      <c r="CD613"/>
      <c r="CE613"/>
      <c r="CF613"/>
      <c r="CG613"/>
    </row>
    <row r="614" spans="1:85" s="199" customFormat="1" ht="12" customHeight="1">
      <c r="A614"/>
      <c r="B614"/>
      <c r="C614"/>
      <c r="D614"/>
      <c r="E614"/>
      <c r="F614"/>
      <c r="G614"/>
      <c r="H614"/>
      <c r="I614"/>
      <c r="J614"/>
      <c r="K614"/>
      <c r="L614"/>
      <c r="M614"/>
      <c r="N614"/>
      <c r="O614"/>
      <c r="P614"/>
      <c r="Q614"/>
      <c r="R614"/>
      <c r="S614"/>
      <c r="T614"/>
      <c r="U614"/>
      <c r="V614"/>
      <c r="W614"/>
      <c r="X614"/>
      <c r="Y614"/>
      <c r="Z614"/>
      <c r="AA614"/>
      <c r="AB614"/>
      <c r="AC614"/>
      <c r="AD614"/>
      <c r="AE614"/>
      <c r="AF614"/>
      <c r="AG614"/>
      <c r="AH614"/>
      <c r="AI614"/>
      <c r="AJ614"/>
      <c r="AK614"/>
      <c r="AL614"/>
      <c r="AM614"/>
      <c r="AN614"/>
      <c r="AO614"/>
      <c r="AP614"/>
      <c r="AQ614"/>
      <c r="AR614"/>
      <c r="AS614"/>
      <c r="AT614"/>
      <c r="AU614"/>
      <c r="AV614"/>
      <c r="AW614"/>
      <c r="AX614"/>
      <c r="AY614"/>
      <c r="AZ614"/>
      <c r="BA614"/>
      <c r="BB614"/>
      <c r="BC614"/>
      <c r="BD614"/>
      <c r="BE614"/>
      <c r="BF614"/>
      <c r="BG614"/>
      <c r="BH614"/>
      <c r="BI614"/>
      <c r="BJ614"/>
      <c r="BK614"/>
      <c r="BL614"/>
      <c r="BM614"/>
      <c r="BN614"/>
      <c r="BO614"/>
      <c r="BP614"/>
      <c r="BQ614"/>
      <c r="BR614"/>
      <c r="BS614"/>
      <c r="BT614"/>
      <c r="BU614"/>
      <c r="BV614"/>
      <c r="BW614"/>
      <c r="BX614"/>
      <c r="BY614"/>
      <c r="BZ614"/>
      <c r="CA614"/>
      <c r="CB614"/>
      <c r="CC614"/>
      <c r="CD614"/>
      <c r="CE614"/>
      <c r="CF614"/>
      <c r="CG614"/>
    </row>
    <row r="615" spans="1:85" s="199" customFormat="1" ht="12" customHeight="1">
      <c r="A615"/>
      <c r="B615"/>
      <c r="C615"/>
      <c r="D615"/>
      <c r="E615"/>
      <c r="F615"/>
      <c r="G615"/>
      <c r="H615"/>
      <c r="I615"/>
      <c r="J615"/>
      <c r="K615"/>
      <c r="L615"/>
      <c r="M615"/>
      <c r="N615"/>
      <c r="O615"/>
      <c r="P615"/>
      <c r="Q615"/>
      <c r="R615"/>
      <c r="S615"/>
      <c r="T615"/>
      <c r="U615"/>
      <c r="V615"/>
      <c r="W615"/>
      <c r="X615"/>
      <c r="Y615"/>
      <c r="Z615"/>
      <c r="AA615"/>
      <c r="AB615"/>
      <c r="AC615"/>
      <c r="AD615"/>
      <c r="AE615"/>
      <c r="AF615"/>
      <c r="AG615"/>
      <c r="AH615"/>
      <c r="AI615"/>
      <c r="AJ615"/>
      <c r="AK615"/>
      <c r="AL615"/>
      <c r="AM615"/>
      <c r="AN615"/>
      <c r="AO615"/>
      <c r="AP615"/>
      <c r="AQ615"/>
      <c r="AR615"/>
      <c r="AS615"/>
      <c r="AT615"/>
      <c r="AU615"/>
      <c r="AV615"/>
      <c r="AW615"/>
      <c r="AX615"/>
      <c r="AY615"/>
      <c r="AZ615"/>
      <c r="BA615"/>
      <c r="BB615"/>
      <c r="BC615"/>
      <c r="BD615"/>
      <c r="BE615"/>
      <c r="BF615"/>
      <c r="BG615"/>
      <c r="BH615"/>
      <c r="BI615"/>
      <c r="BJ615"/>
      <c r="BK615"/>
      <c r="BL615"/>
      <c r="BM615"/>
      <c r="BN615"/>
      <c r="BO615"/>
      <c r="BP615"/>
      <c r="BQ615"/>
      <c r="BR615"/>
      <c r="BS615"/>
      <c r="BT615"/>
      <c r="BU615"/>
      <c r="BV615"/>
      <c r="BW615"/>
      <c r="BX615"/>
      <c r="BY615"/>
      <c r="BZ615"/>
      <c r="CA615"/>
      <c r="CB615"/>
      <c r="CC615"/>
      <c r="CD615"/>
      <c r="CE615"/>
      <c r="CF615"/>
      <c r="CG615"/>
    </row>
    <row r="616" spans="1:85" s="199" customFormat="1" ht="12" customHeight="1">
      <c r="A616"/>
      <c r="B616"/>
      <c r="C616"/>
      <c r="D616"/>
      <c r="E616"/>
      <c r="F616"/>
      <c r="G616"/>
      <c r="H616"/>
      <c r="I616"/>
      <c r="J616"/>
      <c r="K616"/>
      <c r="L616"/>
      <c r="M616"/>
      <c r="N616"/>
      <c r="O616"/>
      <c r="P616"/>
      <c r="Q616"/>
      <c r="R616"/>
      <c r="S616"/>
      <c r="T616"/>
      <c r="U616"/>
      <c r="V616"/>
      <c r="W616"/>
      <c r="X616"/>
      <c r="Y616"/>
      <c r="Z616"/>
      <c r="AA616"/>
      <c r="AB616"/>
      <c r="AC616"/>
      <c r="AD616"/>
      <c r="AE616"/>
      <c r="AF616"/>
      <c r="AG616"/>
      <c r="AH616"/>
      <c r="AI616"/>
      <c r="AJ616"/>
      <c r="AK616"/>
      <c r="AL616"/>
      <c r="AM616"/>
      <c r="AN616"/>
      <c r="AO616"/>
      <c r="AP616"/>
      <c r="AQ616"/>
      <c r="AR616"/>
      <c r="AS616"/>
      <c r="AT616"/>
      <c r="AU616"/>
      <c r="AV616"/>
      <c r="AW616"/>
      <c r="AX616"/>
      <c r="AY616"/>
      <c r="AZ616"/>
      <c r="BA616"/>
      <c r="BB616"/>
      <c r="BC616"/>
      <c r="BD616"/>
      <c r="BE616"/>
      <c r="BF616"/>
      <c r="BG616"/>
      <c r="BH616"/>
      <c r="BI616"/>
      <c r="BJ616"/>
      <c r="BK616"/>
      <c r="BL616"/>
      <c r="BM616"/>
      <c r="BN616"/>
      <c r="BO616"/>
      <c r="BP616"/>
      <c r="BQ616"/>
      <c r="BR616"/>
      <c r="BS616"/>
      <c r="BT616"/>
      <c r="BU616"/>
      <c r="BV616"/>
      <c r="BW616"/>
      <c r="BX616"/>
      <c r="BY616"/>
      <c r="BZ616"/>
      <c r="CA616"/>
      <c r="CB616"/>
      <c r="CC616"/>
      <c r="CD616"/>
      <c r="CE616"/>
      <c r="CF616"/>
      <c r="CG616"/>
    </row>
    <row r="617" spans="1:85" s="199" customFormat="1" ht="12" customHeight="1">
      <c r="A617"/>
      <c r="B617"/>
      <c r="C617"/>
      <c r="D617"/>
      <c r="E617"/>
      <c r="F617"/>
      <c r="G617"/>
      <c r="H617"/>
      <c r="I617"/>
      <c r="J617"/>
      <c r="K617"/>
      <c r="L617"/>
      <c r="M617"/>
      <c r="N617"/>
      <c r="O617"/>
      <c r="P617"/>
      <c r="Q617"/>
      <c r="R617"/>
      <c r="S617"/>
      <c r="T617"/>
      <c r="U617"/>
      <c r="V617"/>
      <c r="W617"/>
      <c r="X617"/>
      <c r="Y617"/>
      <c r="Z617"/>
      <c r="AA617"/>
      <c r="AB617"/>
      <c r="AC617"/>
      <c r="AD617"/>
      <c r="AE617"/>
      <c r="AF617"/>
      <c r="AG617"/>
      <c r="AH617"/>
      <c r="AI617"/>
      <c r="AJ617"/>
      <c r="AK617"/>
      <c r="AL617"/>
      <c r="AM617"/>
      <c r="AN617"/>
      <c r="AO617"/>
      <c r="AP617"/>
      <c r="AQ617"/>
      <c r="AR617"/>
      <c r="AS617"/>
      <c r="AT617"/>
      <c r="AU617"/>
      <c r="AV617"/>
      <c r="AW617"/>
      <c r="AX617"/>
      <c r="AY617"/>
      <c r="AZ617"/>
      <c r="BA617"/>
      <c r="BB617"/>
      <c r="BC617"/>
      <c r="BD617"/>
      <c r="BE617"/>
      <c r="BF617"/>
      <c r="BG617"/>
      <c r="BH617"/>
      <c r="BI617"/>
      <c r="BJ617"/>
      <c r="BK617"/>
      <c r="BL617"/>
      <c r="BM617"/>
      <c r="BN617"/>
      <c r="BO617"/>
      <c r="BP617"/>
      <c r="BQ617"/>
      <c r="BR617"/>
      <c r="BS617"/>
      <c r="BT617"/>
      <c r="BU617"/>
      <c r="BV617"/>
      <c r="BW617"/>
      <c r="BX617"/>
      <c r="BY617"/>
      <c r="BZ617"/>
      <c r="CA617"/>
      <c r="CB617"/>
      <c r="CC617"/>
      <c r="CD617"/>
      <c r="CE617"/>
      <c r="CF617"/>
      <c r="CG617"/>
    </row>
    <row r="618" spans="1:85" s="199" customFormat="1" ht="12" customHeight="1">
      <c r="A618"/>
      <c r="B618"/>
      <c r="C618"/>
      <c r="D618"/>
      <c r="E618"/>
      <c r="F618"/>
      <c r="G618"/>
      <c r="H618"/>
      <c r="I618"/>
      <c r="J618"/>
      <c r="K618"/>
      <c r="L618"/>
      <c r="M618"/>
      <c r="N618"/>
      <c r="O618"/>
      <c r="P618"/>
      <c r="Q618"/>
      <c r="R618"/>
      <c r="S618"/>
      <c r="T618"/>
      <c r="U618"/>
      <c r="V618"/>
      <c r="W618"/>
      <c r="X618"/>
      <c r="Y618"/>
      <c r="Z618"/>
      <c r="AA618"/>
      <c r="AB618"/>
      <c r="AC618"/>
      <c r="AD618"/>
      <c r="AE618"/>
      <c r="AF618"/>
      <c r="AG618"/>
      <c r="AH618"/>
      <c r="AI618"/>
      <c r="AJ618"/>
      <c r="AK618"/>
      <c r="AL618"/>
      <c r="AM618"/>
      <c r="AN618"/>
      <c r="AO618"/>
      <c r="AP618"/>
      <c r="AQ618"/>
      <c r="AR618"/>
      <c r="AS618"/>
      <c r="AT618"/>
      <c r="AU618"/>
      <c r="AV618"/>
      <c r="AW618"/>
      <c r="AX618"/>
      <c r="AY618"/>
      <c r="AZ618"/>
      <c r="BA618"/>
      <c r="BB618"/>
      <c r="BC618"/>
      <c r="BD618"/>
      <c r="BE618"/>
      <c r="BF618"/>
      <c r="BG618"/>
      <c r="BH618"/>
      <c r="BI618"/>
      <c r="BJ618"/>
      <c r="BK618"/>
      <c r="BL618"/>
      <c r="BM618"/>
      <c r="BN618"/>
      <c r="BO618"/>
      <c r="BP618"/>
      <c r="BQ618"/>
      <c r="BR618"/>
      <c r="BS618"/>
      <c r="BT618"/>
      <c r="BU618"/>
      <c r="BV618"/>
      <c r="BW618"/>
      <c r="BX618"/>
      <c r="BY618"/>
      <c r="BZ618"/>
      <c r="CA618"/>
      <c r="CB618"/>
      <c r="CC618"/>
      <c r="CD618"/>
      <c r="CE618"/>
      <c r="CF618"/>
      <c r="CG618"/>
    </row>
    <row r="619" spans="1:85" s="199" customFormat="1" ht="12" customHeight="1">
      <c r="A619"/>
      <c r="B619"/>
      <c r="C619"/>
      <c r="D619"/>
      <c r="E619"/>
      <c r="F619"/>
      <c r="G619"/>
      <c r="H619"/>
      <c r="I619"/>
      <c r="J619"/>
      <c r="K619"/>
      <c r="L619"/>
      <c r="M619"/>
      <c r="N619"/>
      <c r="O619"/>
      <c r="P619"/>
      <c r="Q619"/>
      <c r="R619"/>
      <c r="S619"/>
      <c r="T619"/>
      <c r="U619"/>
      <c r="V619"/>
      <c r="W619"/>
      <c r="X619"/>
      <c r="Y619"/>
      <c r="Z619"/>
      <c r="AA619"/>
      <c r="AB619"/>
      <c r="AC619"/>
      <c r="AD619"/>
      <c r="AE619"/>
      <c r="AF619"/>
      <c r="AG619"/>
      <c r="AH619"/>
      <c r="AI619"/>
      <c r="AJ619"/>
      <c r="AK619"/>
      <c r="AL619"/>
      <c r="AM619"/>
      <c r="AN619"/>
      <c r="AO619"/>
      <c r="AP619"/>
      <c r="AQ619"/>
      <c r="AR619"/>
      <c r="AS619"/>
      <c r="AT619"/>
      <c r="AU619"/>
      <c r="AV619"/>
      <c r="AW619"/>
      <c r="AX619"/>
      <c r="AY619"/>
      <c r="AZ619"/>
      <c r="BA619"/>
      <c r="BB619"/>
      <c r="BC619"/>
      <c r="BD619"/>
      <c r="BE619"/>
      <c r="BF619"/>
      <c r="BG619"/>
      <c r="BH619"/>
      <c r="BI619"/>
      <c r="BJ619"/>
      <c r="BK619"/>
      <c r="BL619"/>
      <c r="BM619"/>
      <c r="BN619"/>
      <c r="BO619"/>
      <c r="BP619"/>
      <c r="BQ619"/>
      <c r="BR619"/>
      <c r="BS619"/>
      <c r="BT619"/>
      <c r="BU619"/>
      <c r="BV619"/>
      <c r="BW619"/>
      <c r="BX619"/>
      <c r="BY619"/>
      <c r="BZ619"/>
      <c r="CA619"/>
      <c r="CB619"/>
      <c r="CC619"/>
      <c r="CD619"/>
      <c r="CE619"/>
      <c r="CF619"/>
      <c r="CG619"/>
    </row>
    <row r="620" spans="1:85" s="199" customFormat="1" ht="12" customHeight="1">
      <c r="A620"/>
      <c r="B620"/>
      <c r="C620"/>
      <c r="D620"/>
      <c r="E620"/>
      <c r="F620"/>
      <c r="G620"/>
      <c r="H620"/>
      <c r="I620"/>
      <c r="J620"/>
      <c r="K620"/>
      <c r="L620"/>
      <c r="M620"/>
      <c r="N620"/>
      <c r="O620"/>
      <c r="P620"/>
      <c r="Q620"/>
      <c r="R620"/>
      <c r="S620"/>
      <c r="T620"/>
      <c r="U620"/>
      <c r="V620"/>
      <c r="W620"/>
      <c r="X620"/>
      <c r="Y620"/>
      <c r="Z620"/>
      <c r="AA620"/>
      <c r="AB620"/>
      <c r="AC620"/>
      <c r="AD620"/>
      <c r="AE620"/>
      <c r="AF620"/>
      <c r="AG620"/>
      <c r="AH620"/>
      <c r="AI620"/>
      <c r="AJ620"/>
      <c r="AK620"/>
      <c r="AL620"/>
      <c r="AM620"/>
      <c r="AN620"/>
      <c r="AO620"/>
      <c r="AP620"/>
      <c r="AQ620"/>
      <c r="AR620"/>
      <c r="AS620"/>
      <c r="AT620"/>
      <c r="AU620"/>
      <c r="AV620"/>
      <c r="AW620"/>
      <c r="AX620"/>
      <c r="AY620"/>
      <c r="AZ620"/>
      <c r="BA620"/>
      <c r="BB620"/>
      <c r="BC620"/>
      <c r="BD620"/>
      <c r="BE620"/>
      <c r="BF620"/>
      <c r="BG620"/>
      <c r="BH620"/>
      <c r="BI620"/>
      <c r="BJ620"/>
      <c r="BK620"/>
      <c r="BL620"/>
      <c r="BM620"/>
      <c r="BN620"/>
      <c r="BO620"/>
      <c r="BP620"/>
      <c r="BQ620"/>
      <c r="BR620"/>
      <c r="BS620"/>
      <c r="BT620"/>
      <c r="BU620"/>
      <c r="BV620"/>
      <c r="BW620"/>
      <c r="BX620"/>
      <c r="BY620"/>
      <c r="BZ620"/>
      <c r="CA620"/>
      <c r="CB620"/>
      <c r="CC620"/>
      <c r="CD620"/>
      <c r="CE620"/>
      <c r="CF620"/>
      <c r="CG620"/>
    </row>
    <row r="621" spans="1:85" s="199" customFormat="1" ht="12" customHeight="1">
      <c r="A621"/>
      <c r="B621"/>
      <c r="C621"/>
      <c r="D621"/>
      <c r="E621"/>
      <c r="F621"/>
      <c r="G621"/>
      <c r="H621"/>
      <c r="I621"/>
      <c r="J621"/>
      <c r="K621"/>
      <c r="L621"/>
      <c r="M621"/>
      <c r="N621"/>
      <c r="O621"/>
      <c r="P621"/>
      <c r="Q621"/>
      <c r="R621"/>
      <c r="S621"/>
      <c r="T621"/>
      <c r="U621"/>
      <c r="V621"/>
      <c r="W621"/>
      <c r="X621"/>
      <c r="Y621"/>
      <c r="Z621"/>
      <c r="AA621"/>
      <c r="AB621"/>
      <c r="AC621"/>
      <c r="AD621"/>
      <c r="AE621"/>
      <c r="AF621"/>
      <c r="AG621"/>
      <c r="AH621"/>
      <c r="AI621"/>
      <c r="AJ621"/>
      <c r="AK621"/>
      <c r="AL621"/>
      <c r="AM621"/>
      <c r="AN621"/>
      <c r="AO621"/>
      <c r="AP621"/>
      <c r="AQ621"/>
      <c r="AR621"/>
      <c r="AS621"/>
      <c r="AT621"/>
      <c r="AU621"/>
      <c r="AV621"/>
      <c r="AW621"/>
      <c r="AX621"/>
      <c r="AY621"/>
      <c r="AZ621"/>
      <c r="BA621"/>
      <c r="BB621"/>
      <c r="BC621"/>
      <c r="BD621"/>
      <c r="BE621"/>
      <c r="BF621"/>
      <c r="BG621"/>
      <c r="BH621"/>
      <c r="BI621"/>
      <c r="BJ621"/>
      <c r="BK621"/>
      <c r="BL621"/>
      <c r="BM621"/>
      <c r="BN621"/>
      <c r="BO621"/>
      <c r="BP621"/>
      <c r="BQ621"/>
      <c r="BR621"/>
      <c r="BS621"/>
      <c r="BT621"/>
      <c r="BU621"/>
      <c r="BV621"/>
      <c r="BW621"/>
      <c r="BX621"/>
      <c r="BY621"/>
      <c r="BZ621"/>
      <c r="CA621"/>
      <c r="CB621"/>
      <c r="CC621"/>
      <c r="CD621"/>
      <c r="CE621"/>
      <c r="CF621"/>
      <c r="CG621"/>
    </row>
    <row r="622" spans="1:85" s="199" customFormat="1" ht="12" customHeight="1">
      <c r="A622"/>
      <c r="B622"/>
      <c r="C622"/>
      <c r="D622"/>
      <c r="E622"/>
      <c r="F622"/>
      <c r="G622"/>
      <c r="H622"/>
      <c r="I622"/>
      <c r="J622"/>
      <c r="K622"/>
      <c r="L622"/>
      <c r="M622"/>
      <c r="N622"/>
      <c r="O622"/>
      <c r="P622"/>
      <c r="Q622"/>
      <c r="R622"/>
      <c r="S622"/>
      <c r="T622"/>
      <c r="U622"/>
      <c r="V622"/>
      <c r="W622"/>
      <c r="X622"/>
      <c r="Y622"/>
      <c r="Z622"/>
      <c r="AA622"/>
      <c r="AB622"/>
      <c r="AC622"/>
      <c r="AD622"/>
      <c r="AE622"/>
      <c r="AF622"/>
      <c r="AG622"/>
      <c r="AH622"/>
      <c r="AI622"/>
      <c r="AJ622"/>
      <c r="AK622"/>
      <c r="AL622"/>
      <c r="AM622"/>
      <c r="AN622"/>
      <c r="AO622"/>
      <c r="AP622"/>
      <c r="AQ622"/>
      <c r="AR622"/>
      <c r="AS622"/>
      <c r="AT622"/>
      <c r="AU622"/>
      <c r="AV622"/>
      <c r="AW622"/>
      <c r="AX622"/>
      <c r="AY622"/>
      <c r="AZ622"/>
      <c r="BA622"/>
      <c r="BB622"/>
      <c r="BC622"/>
      <c r="BD622"/>
      <c r="BE622"/>
      <c r="BF622"/>
      <c r="BG622"/>
      <c r="BH622"/>
      <c r="BI622"/>
      <c r="BJ622"/>
      <c r="BK622"/>
      <c r="BL622"/>
      <c r="BM622"/>
      <c r="BN622"/>
      <c r="BO622"/>
      <c r="BP622"/>
      <c r="BQ622"/>
      <c r="BR622"/>
      <c r="BS622"/>
      <c r="BT622"/>
      <c r="BU622"/>
      <c r="BV622"/>
      <c r="BW622"/>
      <c r="BX622"/>
      <c r="BY622"/>
      <c r="BZ622"/>
      <c r="CA622"/>
      <c r="CB622"/>
      <c r="CC622"/>
      <c r="CD622"/>
      <c r="CE622"/>
      <c r="CF622"/>
      <c r="CG622"/>
    </row>
    <row r="623" spans="1:85" s="199" customFormat="1" ht="12" customHeight="1">
      <c r="A623"/>
      <c r="B623"/>
      <c r="C623"/>
      <c r="D623"/>
      <c r="E623"/>
      <c r="F623"/>
      <c r="G623"/>
      <c r="H623"/>
      <c r="I623"/>
      <c r="J623"/>
      <c r="K623"/>
      <c r="L623"/>
      <c r="M623"/>
      <c r="N623"/>
      <c r="O623"/>
      <c r="P623"/>
      <c r="Q623"/>
      <c r="R623"/>
      <c r="S623"/>
      <c r="T623"/>
      <c r="U623"/>
      <c r="V623"/>
      <c r="W623"/>
      <c r="X623"/>
      <c r="Y623"/>
      <c r="Z623"/>
      <c r="AA623"/>
      <c r="AB623"/>
      <c r="AC623"/>
      <c r="AD623"/>
      <c r="AE623"/>
      <c r="AF623"/>
      <c r="AG623"/>
      <c r="AH623"/>
      <c r="AI623"/>
      <c r="AJ623"/>
      <c r="AK623"/>
      <c r="AL623"/>
      <c r="AM623"/>
      <c r="AN623"/>
      <c r="AO623"/>
      <c r="AP623"/>
      <c r="AQ623"/>
      <c r="AR623"/>
      <c r="AS623"/>
      <c r="AT623"/>
      <c r="AU623"/>
      <c r="AV623"/>
      <c r="AW623"/>
      <c r="AX623"/>
      <c r="AY623"/>
      <c r="AZ623"/>
      <c r="BA623"/>
      <c r="BB623"/>
      <c r="BC623"/>
      <c r="BD623"/>
      <c r="BE623"/>
      <c r="BF623"/>
      <c r="BG623"/>
      <c r="BH623"/>
      <c r="BI623"/>
      <c r="BJ623"/>
      <c r="BK623"/>
      <c r="BL623"/>
      <c r="BM623"/>
      <c r="BN623"/>
      <c r="BO623"/>
      <c r="BP623"/>
      <c r="BQ623"/>
      <c r="BR623"/>
      <c r="BS623"/>
      <c r="BT623"/>
      <c r="BU623"/>
      <c r="BV623"/>
      <c r="BW623"/>
      <c r="BX623"/>
      <c r="BY623"/>
      <c r="BZ623"/>
      <c r="CA623"/>
      <c r="CB623"/>
      <c r="CC623"/>
      <c r="CD623"/>
      <c r="CE623"/>
      <c r="CF623"/>
      <c r="CG623"/>
    </row>
    <row r="624" spans="1:85" s="199" customFormat="1" ht="12" customHeight="1">
      <c r="A624"/>
      <c r="B624"/>
      <c r="C624"/>
      <c r="D624"/>
      <c r="E624"/>
      <c r="F624"/>
      <c r="G624"/>
      <c r="H624"/>
      <c r="I624"/>
      <c r="J624"/>
      <c r="K624"/>
      <c r="L624"/>
      <c r="M624"/>
      <c r="N624"/>
      <c r="O624"/>
      <c r="P624"/>
      <c r="Q624"/>
      <c r="R624"/>
      <c r="S624"/>
      <c r="T624"/>
      <c r="U624"/>
      <c r="V624"/>
      <c r="W624"/>
      <c r="X624"/>
      <c r="Y624"/>
      <c r="Z624"/>
      <c r="AA624"/>
      <c r="AB624"/>
      <c r="AC624"/>
      <c r="AD624"/>
      <c r="AE624"/>
      <c r="AF624"/>
      <c r="AG624"/>
      <c r="AH624"/>
      <c r="AI624"/>
      <c r="AJ624"/>
      <c r="AK624"/>
      <c r="AL624"/>
      <c r="AM624"/>
      <c r="AN624"/>
      <c r="AO624"/>
      <c r="AP624"/>
      <c r="AQ624"/>
      <c r="AR624"/>
      <c r="AS624"/>
      <c r="AT624"/>
      <c r="AU624"/>
      <c r="AV624"/>
      <c r="AW624"/>
      <c r="AX624"/>
      <c r="AY624"/>
      <c r="AZ624"/>
      <c r="BA624"/>
      <c r="BB624"/>
      <c r="BC624"/>
      <c r="BD624"/>
      <c r="BE624"/>
      <c r="BF624"/>
      <c r="BG624"/>
      <c r="BH624"/>
      <c r="BI624"/>
      <c r="BJ624"/>
      <c r="BK624"/>
      <c r="BL624"/>
      <c r="BM624"/>
      <c r="BN624"/>
      <c r="BO624"/>
      <c r="BP624"/>
      <c r="BQ624"/>
      <c r="BR624"/>
      <c r="BS624"/>
      <c r="BT624"/>
      <c r="BU624"/>
      <c r="BV624"/>
      <c r="BW624"/>
      <c r="BX624"/>
      <c r="BY624"/>
      <c r="BZ624"/>
      <c r="CA624"/>
      <c r="CB624"/>
      <c r="CC624"/>
      <c r="CD624"/>
      <c r="CE624"/>
      <c r="CF624"/>
      <c r="CG624"/>
    </row>
    <row r="625" spans="1:85" s="199" customFormat="1" ht="12" customHeight="1">
      <c r="A625"/>
      <c r="B625"/>
      <c r="C625"/>
      <c r="D625"/>
      <c r="E625"/>
      <c r="F625"/>
      <c r="G625"/>
      <c r="H625"/>
      <c r="I625"/>
      <c r="J625"/>
      <c r="K625"/>
      <c r="L625"/>
      <c r="M625"/>
      <c r="N625"/>
      <c r="O625"/>
      <c r="P625"/>
      <c r="Q625"/>
      <c r="R625"/>
      <c r="S625"/>
      <c r="T625"/>
      <c r="U625"/>
      <c r="V625"/>
      <c r="W625"/>
      <c r="X625"/>
      <c r="Y625"/>
      <c r="Z625"/>
      <c r="AA625"/>
      <c r="AB625"/>
      <c r="AC625"/>
      <c r="AD625"/>
      <c r="AE625"/>
      <c r="AF625"/>
      <c r="AG625"/>
      <c r="AH625"/>
      <c r="AI625"/>
      <c r="AJ625"/>
      <c r="AK625"/>
      <c r="AL625"/>
      <c r="AM625"/>
      <c r="AN625"/>
      <c r="AO625"/>
      <c r="AP625"/>
      <c r="AQ625"/>
      <c r="AR625"/>
      <c r="AS625"/>
      <c r="AT625"/>
      <c r="AU625"/>
      <c r="AV625"/>
      <c r="AW625"/>
      <c r="AX625"/>
      <c r="AY625"/>
      <c r="AZ625"/>
      <c r="BA625"/>
      <c r="BB625"/>
      <c r="BC625"/>
      <c r="BD625"/>
      <c r="BE625"/>
      <c r="BF625"/>
      <c r="BG625"/>
      <c r="BH625"/>
      <c r="BI625"/>
      <c r="BJ625"/>
      <c r="BK625"/>
      <c r="BL625"/>
      <c r="BM625"/>
      <c r="BN625"/>
      <c r="BO625"/>
      <c r="BP625"/>
      <c r="BQ625"/>
      <c r="BR625"/>
      <c r="BS625"/>
      <c r="BT625"/>
      <c r="BU625"/>
      <c r="BV625"/>
      <c r="BW625"/>
      <c r="BX625"/>
      <c r="BY625"/>
      <c r="BZ625"/>
      <c r="CA625"/>
      <c r="CB625"/>
      <c r="CC625"/>
      <c r="CD625"/>
      <c r="CE625"/>
      <c r="CF625"/>
      <c r="CG625"/>
    </row>
    <row r="626" spans="1:85" s="199" customFormat="1" ht="12" customHeight="1">
      <c r="A626"/>
      <c r="B626"/>
      <c r="C626"/>
      <c r="D626"/>
      <c r="E626"/>
      <c r="F626"/>
      <c r="G626"/>
      <c r="H626"/>
      <c r="I626"/>
      <c r="J626"/>
      <c r="K626"/>
      <c r="L626"/>
      <c r="M626"/>
      <c r="N626"/>
      <c r="O626"/>
      <c r="P626"/>
      <c r="Q626"/>
      <c r="R626"/>
      <c r="S626"/>
      <c r="T626"/>
      <c r="U626"/>
      <c r="V626"/>
      <c r="W626"/>
      <c r="X626"/>
      <c r="Y626"/>
      <c r="Z626"/>
      <c r="AA626"/>
      <c r="AB626"/>
      <c r="AC626"/>
      <c r="AD626"/>
      <c r="AE626"/>
      <c r="AF626"/>
      <c r="AG626"/>
      <c r="AH626"/>
      <c r="AI626"/>
      <c r="AJ626"/>
      <c r="AK626"/>
      <c r="AL626"/>
      <c r="AM626"/>
      <c r="AN626"/>
      <c r="AO626"/>
      <c r="AP626"/>
      <c r="AQ626"/>
      <c r="AR626"/>
      <c r="AS626"/>
      <c r="AT626"/>
      <c r="AU626"/>
      <c r="AV626"/>
      <c r="AW626"/>
      <c r="AX626"/>
      <c r="AY626"/>
      <c r="AZ626"/>
      <c r="BA626"/>
      <c r="BB626"/>
      <c r="BC626"/>
      <c r="BD626"/>
      <c r="BE626"/>
      <c r="BF626"/>
      <c r="BG626"/>
      <c r="BH626"/>
      <c r="BI626"/>
      <c r="BJ626"/>
      <c r="BK626"/>
      <c r="BL626"/>
      <c r="BM626"/>
      <c r="BN626"/>
      <c r="BO626"/>
      <c r="BP626"/>
      <c r="BQ626"/>
      <c r="BR626"/>
      <c r="BS626"/>
      <c r="BT626"/>
      <c r="BU626"/>
      <c r="BV626"/>
      <c r="BW626"/>
      <c r="BX626"/>
      <c r="BY626"/>
      <c r="BZ626"/>
      <c r="CA626"/>
      <c r="CB626"/>
      <c r="CC626"/>
      <c r="CD626"/>
      <c r="CE626"/>
      <c r="CF626"/>
      <c r="CG626"/>
    </row>
    <row r="627" spans="1:85" s="199" customFormat="1" ht="12" customHeight="1">
      <c r="A627"/>
      <c r="B627"/>
      <c r="C627"/>
      <c r="D627"/>
      <c r="E627"/>
      <c r="F627"/>
      <c r="G627"/>
      <c r="H627"/>
      <c r="I627"/>
      <c r="J627"/>
      <c r="K627"/>
      <c r="L627"/>
      <c r="M627"/>
      <c r="N627"/>
      <c r="O627"/>
      <c r="P627"/>
      <c r="Q627"/>
      <c r="R627"/>
      <c r="S627"/>
      <c r="T627"/>
      <c r="U627"/>
      <c r="V627"/>
      <c r="W627"/>
      <c r="X627"/>
      <c r="Y627"/>
      <c r="Z627"/>
      <c r="AA627"/>
      <c r="AB627"/>
      <c r="AC627"/>
      <c r="AD627"/>
      <c r="AE627"/>
      <c r="AF627"/>
      <c r="AG627"/>
      <c r="AH627"/>
      <c r="AI627"/>
      <c r="AJ627"/>
      <c r="AK627"/>
      <c r="AL627"/>
      <c r="AM627"/>
      <c r="AN627"/>
      <c r="AO627"/>
      <c r="AP627"/>
      <c r="AQ627"/>
      <c r="AR627"/>
      <c r="AS627"/>
      <c r="AT627"/>
      <c r="AU627"/>
      <c r="AV627"/>
      <c r="AW627"/>
      <c r="AX627"/>
      <c r="AY627"/>
      <c r="AZ627"/>
      <c r="BA627"/>
      <c r="BB627"/>
      <c r="BC627"/>
      <c r="BD627"/>
      <c r="BE627"/>
      <c r="BF627"/>
      <c r="BG627"/>
      <c r="BH627"/>
      <c r="BI627"/>
      <c r="BJ627"/>
      <c r="BK627"/>
      <c r="BL627"/>
      <c r="BM627"/>
      <c r="BN627"/>
      <c r="BO627"/>
      <c r="BP627"/>
      <c r="BQ627"/>
      <c r="BR627"/>
      <c r="BS627"/>
      <c r="BT627"/>
      <c r="BU627"/>
      <c r="BV627"/>
      <c r="BW627"/>
      <c r="BX627"/>
      <c r="BY627"/>
      <c r="BZ627"/>
      <c r="CA627"/>
      <c r="CB627"/>
      <c r="CC627"/>
      <c r="CD627"/>
      <c r="CE627"/>
      <c r="CF627"/>
      <c r="CG627"/>
    </row>
    <row r="628" spans="1:85" s="199" customFormat="1" ht="12" customHeight="1">
      <c r="A628"/>
      <c r="B628"/>
      <c r="C628"/>
      <c r="D628"/>
      <c r="E628"/>
      <c r="F628"/>
      <c r="G628"/>
      <c r="H628"/>
      <c r="I628"/>
      <c r="J628"/>
      <c r="K628"/>
      <c r="L628"/>
      <c r="M628"/>
      <c r="N628"/>
      <c r="O628"/>
      <c r="P628"/>
      <c r="Q628"/>
      <c r="R628"/>
      <c r="S628"/>
      <c r="T628"/>
      <c r="U628"/>
      <c r="V628"/>
      <c r="W628"/>
      <c r="X628"/>
      <c r="Y628"/>
      <c r="Z628"/>
      <c r="AA628"/>
      <c r="AB628"/>
      <c r="AC628"/>
      <c r="AD628"/>
      <c r="AE628"/>
      <c r="AF628"/>
      <c r="AG628"/>
      <c r="AH628"/>
      <c r="AI628"/>
      <c r="AJ628"/>
      <c r="AK628"/>
      <c r="AL628"/>
      <c r="AM628"/>
      <c r="AN628"/>
      <c r="AO628"/>
      <c r="AP628"/>
      <c r="AQ628"/>
      <c r="AR628"/>
      <c r="AS628"/>
      <c r="AT628"/>
      <c r="AU628"/>
      <c r="AV628"/>
      <c r="AW628"/>
      <c r="AX628"/>
      <c r="AY628"/>
      <c r="AZ628"/>
      <c r="BA628"/>
      <c r="BB628"/>
      <c r="BC628"/>
      <c r="BD628"/>
      <c r="BE628"/>
      <c r="BF628"/>
      <c r="BG628"/>
      <c r="BH628"/>
      <c r="BI628"/>
      <c r="BJ628"/>
      <c r="BK628"/>
      <c r="BL628"/>
      <c r="BM628"/>
      <c r="BN628"/>
      <c r="BO628"/>
      <c r="BP628"/>
      <c r="BQ628"/>
      <c r="BR628"/>
      <c r="BS628"/>
      <c r="BT628"/>
      <c r="BU628"/>
      <c r="BV628"/>
      <c r="BW628"/>
      <c r="BX628"/>
      <c r="BY628"/>
      <c r="BZ628"/>
      <c r="CA628"/>
      <c r="CB628"/>
      <c r="CC628"/>
      <c r="CD628"/>
      <c r="CE628"/>
      <c r="CF628"/>
      <c r="CG628"/>
    </row>
    <row r="629" spans="1:85" s="199" customFormat="1" ht="12" customHeight="1">
      <c r="A629"/>
      <c r="B629"/>
      <c r="C629"/>
      <c r="D629"/>
      <c r="E629"/>
      <c r="F629"/>
      <c r="G629"/>
      <c r="H629"/>
      <c r="I629"/>
      <c r="J629"/>
      <c r="K629"/>
      <c r="L629"/>
      <c r="M629"/>
      <c r="N629"/>
      <c r="O629"/>
      <c r="P629"/>
      <c r="Q629"/>
      <c r="R629"/>
      <c r="S629"/>
      <c r="T629"/>
      <c r="U629"/>
      <c r="V629"/>
      <c r="W629"/>
      <c r="X629"/>
      <c r="Y629"/>
      <c r="Z629"/>
      <c r="AA629"/>
      <c r="AB629"/>
      <c r="AC629"/>
      <c r="AD629"/>
      <c r="AE629"/>
      <c r="AF629"/>
      <c r="AG629"/>
      <c r="AH629"/>
      <c r="AI629"/>
      <c r="AJ629"/>
      <c r="AK629"/>
      <c r="AL629"/>
      <c r="AM629"/>
      <c r="AN629"/>
      <c r="AO629"/>
      <c r="AP629"/>
      <c r="AQ629"/>
      <c r="AR629"/>
      <c r="AS629"/>
      <c r="AT629"/>
      <c r="AU629"/>
      <c r="AV629"/>
      <c r="AW629"/>
      <c r="AX629"/>
      <c r="AY629"/>
      <c r="AZ629"/>
      <c r="BA629"/>
      <c r="BB629"/>
      <c r="BC629"/>
      <c r="BD629"/>
      <c r="BE629"/>
      <c r="BF629"/>
      <c r="BG629"/>
      <c r="BH629"/>
      <c r="BI629"/>
      <c r="BJ629"/>
      <c r="BK629"/>
      <c r="BL629"/>
      <c r="BM629"/>
      <c r="BN629"/>
      <c r="BO629"/>
      <c r="BP629"/>
      <c r="BQ629"/>
      <c r="BR629"/>
      <c r="BS629"/>
      <c r="BT629"/>
      <c r="BU629"/>
      <c r="BV629"/>
      <c r="BW629"/>
      <c r="BX629"/>
      <c r="BY629"/>
      <c r="BZ629"/>
      <c r="CA629"/>
      <c r="CB629"/>
      <c r="CC629"/>
      <c r="CD629"/>
      <c r="CE629"/>
      <c r="CF629"/>
      <c r="CG629"/>
    </row>
    <row r="630" spans="1:85" s="199" customFormat="1" ht="12" customHeight="1">
      <c r="A630"/>
      <c r="B630"/>
      <c r="C630"/>
      <c r="D630"/>
      <c r="E630"/>
      <c r="F630"/>
      <c r="G630"/>
      <c r="H630"/>
      <c r="I630"/>
      <c r="J630"/>
      <c r="K630"/>
      <c r="L630"/>
      <c r="M630"/>
      <c r="N630"/>
      <c r="O630"/>
      <c r="P630"/>
      <c r="Q630"/>
      <c r="R630"/>
      <c r="S630"/>
      <c r="T630"/>
      <c r="U630"/>
      <c r="V630"/>
      <c r="W630"/>
      <c r="X630"/>
      <c r="Y630"/>
      <c r="Z630"/>
      <c r="AA630"/>
      <c r="AB630"/>
      <c r="AC630"/>
      <c r="AD630"/>
      <c r="AE630"/>
      <c r="AF630"/>
      <c r="AG630"/>
      <c r="AH630"/>
      <c r="AI630"/>
      <c r="AJ630"/>
      <c r="AK630"/>
      <c r="AL630"/>
      <c r="AM630"/>
      <c r="AN630"/>
      <c r="AO630"/>
      <c r="AP630"/>
      <c r="AQ630"/>
      <c r="AR630"/>
      <c r="AS630"/>
      <c r="AT630"/>
      <c r="AU630"/>
      <c r="AV630"/>
      <c r="AW630"/>
      <c r="AX630"/>
      <c r="AY630"/>
      <c r="AZ630"/>
      <c r="BA630"/>
      <c r="BB630"/>
      <c r="BC630"/>
      <c r="BD630"/>
      <c r="BE630"/>
      <c r="BF630"/>
      <c r="BG630"/>
      <c r="BH630"/>
      <c r="BI630"/>
      <c r="BJ630"/>
      <c r="BK630"/>
      <c r="BL630"/>
      <c r="BM630"/>
      <c r="BN630"/>
      <c r="BO630"/>
      <c r="BP630"/>
      <c r="BQ630"/>
      <c r="BR630"/>
      <c r="BS630"/>
      <c r="BT630"/>
      <c r="BU630"/>
      <c r="BV630"/>
      <c r="BW630"/>
      <c r="BX630"/>
      <c r="BY630"/>
      <c r="BZ630"/>
      <c r="CA630"/>
      <c r="CB630"/>
      <c r="CC630"/>
      <c r="CD630"/>
      <c r="CE630"/>
      <c r="CF630"/>
      <c r="CG630"/>
    </row>
    <row r="631" spans="1:85" s="199" customFormat="1" ht="12" customHeight="1">
      <c r="A631"/>
      <c r="B631"/>
      <c r="C631"/>
      <c r="D631"/>
      <c r="E631"/>
      <c r="F631"/>
      <c r="G631"/>
      <c r="H631"/>
      <c r="I631"/>
      <c r="J631"/>
      <c r="K631"/>
      <c r="L631"/>
      <c r="M631"/>
      <c r="N631"/>
      <c r="O631"/>
      <c r="P631"/>
      <c r="Q631"/>
      <c r="R631"/>
      <c r="S631"/>
      <c r="T631"/>
      <c r="U631"/>
      <c r="V631"/>
      <c r="W631"/>
      <c r="X631"/>
      <c r="Y631"/>
      <c r="Z631"/>
      <c r="AA631"/>
      <c r="AB631"/>
      <c r="AC631"/>
      <c r="AD631"/>
      <c r="AE631"/>
      <c r="AF631"/>
      <c r="AG631"/>
      <c r="AH631"/>
      <c r="AI631"/>
      <c r="AJ631"/>
      <c r="AK631"/>
      <c r="AL631"/>
      <c r="AM631"/>
      <c r="AN631"/>
      <c r="AO631"/>
      <c r="AP631"/>
      <c r="AQ631"/>
      <c r="AR631"/>
      <c r="AS631"/>
      <c r="AT631"/>
      <c r="AU631"/>
      <c r="AV631"/>
      <c r="AW631"/>
      <c r="AX631"/>
      <c r="AY631"/>
      <c r="AZ631"/>
      <c r="BA631"/>
      <c r="BB631"/>
      <c r="BC631"/>
      <c r="BD631"/>
      <c r="BE631"/>
      <c r="BF631"/>
      <c r="BG631"/>
      <c r="BH631"/>
      <c r="BI631"/>
      <c r="BJ631"/>
      <c r="BK631"/>
      <c r="BL631"/>
      <c r="BM631"/>
      <c r="BN631"/>
      <c r="BO631"/>
      <c r="BP631"/>
      <c r="BQ631"/>
      <c r="BR631"/>
      <c r="BS631"/>
      <c r="BT631"/>
      <c r="BU631"/>
      <c r="BV631"/>
      <c r="BW631"/>
      <c r="BX631"/>
      <c r="BY631"/>
      <c r="BZ631"/>
      <c r="CA631"/>
      <c r="CB631"/>
      <c r="CC631"/>
      <c r="CD631"/>
      <c r="CE631"/>
      <c r="CF631"/>
      <c r="CG631"/>
    </row>
    <row r="632" spans="1:85" s="199" customFormat="1" ht="12" customHeight="1">
      <c r="A632"/>
      <c r="B632"/>
      <c r="C632"/>
      <c r="D632"/>
      <c r="E632"/>
      <c r="F632"/>
      <c r="G632"/>
      <c r="H632"/>
      <c r="I632"/>
      <c r="J632"/>
      <c r="K632"/>
      <c r="L632"/>
      <c r="M632"/>
      <c r="N632"/>
      <c r="O632"/>
      <c r="P632"/>
      <c r="Q632"/>
      <c r="R632"/>
      <c r="S632"/>
      <c r="T632"/>
      <c r="U632"/>
      <c r="V632"/>
      <c r="W632"/>
      <c r="X632"/>
      <c r="Y632"/>
      <c r="Z632"/>
      <c r="AA632"/>
      <c r="AB632"/>
      <c r="AC632"/>
      <c r="AD632"/>
      <c r="AE632"/>
      <c r="AF632"/>
      <c r="AG632"/>
      <c r="AH632"/>
      <c r="AI632"/>
      <c r="AJ632"/>
      <c r="AK632"/>
      <c r="AL632"/>
      <c r="AM632"/>
      <c r="AN632"/>
      <c r="AO632"/>
      <c r="AP632"/>
      <c r="AQ632"/>
      <c r="AR632"/>
      <c r="AS632"/>
      <c r="AT632"/>
      <c r="AU632"/>
      <c r="AV632"/>
      <c r="AW632"/>
      <c r="AX632"/>
      <c r="AY632"/>
      <c r="AZ632"/>
      <c r="BA632"/>
      <c r="BB632"/>
      <c r="BC632"/>
      <c r="BD632"/>
      <c r="BE632"/>
      <c r="BF632"/>
      <c r="BG632"/>
      <c r="BH632"/>
      <c r="BI632"/>
      <c r="BJ632"/>
      <c r="BK632"/>
      <c r="BL632"/>
      <c r="BM632"/>
      <c r="BN632"/>
      <c r="BO632"/>
      <c r="BP632"/>
      <c r="BQ632"/>
      <c r="BR632"/>
      <c r="BS632"/>
      <c r="BT632"/>
      <c r="BU632"/>
      <c r="BV632"/>
      <c r="BW632"/>
      <c r="BX632"/>
      <c r="BY632"/>
      <c r="BZ632"/>
      <c r="CA632"/>
      <c r="CB632"/>
      <c r="CC632"/>
      <c r="CD632"/>
      <c r="CE632"/>
      <c r="CF632"/>
      <c r="CG632"/>
    </row>
    <row r="633" spans="1:85" s="199" customFormat="1" ht="12" customHeight="1">
      <c r="A633"/>
      <c r="B633"/>
      <c r="C633"/>
      <c r="D633"/>
      <c r="E633"/>
      <c r="F633"/>
      <c r="G633"/>
      <c r="H633"/>
      <c r="I633"/>
      <c r="J633"/>
      <c r="K633"/>
      <c r="L633"/>
      <c r="M633"/>
      <c r="N633"/>
      <c r="O633"/>
      <c r="P633"/>
      <c r="Q633"/>
      <c r="R633"/>
      <c r="S633"/>
      <c r="T633"/>
      <c r="U633"/>
      <c r="V633"/>
      <c r="W633"/>
      <c r="X633"/>
      <c r="Y633"/>
      <c r="Z633"/>
      <c r="AA633"/>
      <c r="AB633"/>
      <c r="AC633"/>
      <c r="AD633"/>
      <c r="AE633"/>
      <c r="AF633"/>
      <c r="AG633"/>
      <c r="AH633"/>
      <c r="AI633"/>
      <c r="AJ633"/>
      <c r="AK633"/>
      <c r="AL633"/>
      <c r="AM633"/>
      <c r="AN633"/>
      <c r="AO633"/>
      <c r="AP633"/>
      <c r="AQ633"/>
      <c r="AR633"/>
      <c r="AS633"/>
      <c r="AT633"/>
      <c r="AU633"/>
      <c r="AV633"/>
      <c r="AW633"/>
      <c r="AX633"/>
      <c r="AY633"/>
      <c r="AZ633"/>
      <c r="BA633"/>
      <c r="BB633"/>
      <c r="BC633"/>
      <c r="BD633"/>
      <c r="BE633"/>
      <c r="BF633"/>
      <c r="BG633"/>
      <c r="BH633"/>
      <c r="BI633"/>
      <c r="BJ633"/>
      <c r="BK633"/>
      <c r="BL633"/>
      <c r="BM633"/>
      <c r="BN633"/>
      <c r="BO633"/>
      <c r="BP633"/>
      <c r="BQ633"/>
      <c r="BR633"/>
      <c r="BS633"/>
      <c r="BT633"/>
      <c r="BU633"/>
      <c r="BV633"/>
      <c r="BW633"/>
      <c r="BX633"/>
      <c r="BY633"/>
      <c r="BZ633"/>
      <c r="CA633"/>
      <c r="CB633"/>
      <c r="CC633"/>
      <c r="CD633"/>
      <c r="CE633"/>
      <c r="CF633"/>
      <c r="CG633"/>
    </row>
    <row r="634" spans="1:85" s="199" customFormat="1" ht="12" customHeight="1">
      <c r="A634"/>
      <c r="B634"/>
      <c r="C634"/>
      <c r="D634"/>
      <c r="E634"/>
      <c r="F634"/>
      <c r="G634"/>
      <c r="H634"/>
      <c r="I634"/>
      <c r="J634"/>
      <c r="K634"/>
      <c r="L634"/>
      <c r="M634"/>
      <c r="N634"/>
      <c r="O634"/>
      <c r="P634"/>
      <c r="Q634"/>
      <c r="R634"/>
      <c r="S634"/>
      <c r="T634"/>
      <c r="U634"/>
      <c r="V634"/>
      <c r="W634"/>
      <c r="X634"/>
      <c r="Y634"/>
      <c r="Z634"/>
      <c r="AA634"/>
      <c r="AB634"/>
      <c r="AC634"/>
      <c r="AD634"/>
      <c r="AE634"/>
      <c r="AF634"/>
      <c r="AG634"/>
      <c r="AH634"/>
      <c r="AI634"/>
      <c r="AJ634"/>
      <c r="AK634"/>
      <c r="AL634"/>
      <c r="AM634"/>
      <c r="AN634"/>
      <c r="AO634"/>
      <c r="AP634"/>
      <c r="AQ634"/>
      <c r="AR634"/>
      <c r="AS634"/>
      <c r="AT634"/>
      <c r="AU634"/>
      <c r="AV634"/>
      <c r="AW634"/>
      <c r="AX634"/>
      <c r="AY634"/>
      <c r="AZ634"/>
      <c r="BA634"/>
      <c r="BB634"/>
      <c r="BC634"/>
      <c r="BD634"/>
      <c r="BE634"/>
      <c r="BF634"/>
      <c r="BG634"/>
      <c r="BH634"/>
      <c r="BI634"/>
      <c r="BJ634"/>
      <c r="BK634"/>
      <c r="BL634"/>
      <c r="BM634"/>
      <c r="BN634"/>
      <c r="BO634"/>
      <c r="BP634"/>
      <c r="BQ634"/>
      <c r="BR634"/>
      <c r="BS634"/>
      <c r="BT634"/>
      <c r="BU634"/>
      <c r="BV634"/>
      <c r="BW634"/>
      <c r="BX634"/>
      <c r="BY634"/>
      <c r="BZ634"/>
      <c r="CA634"/>
      <c r="CB634"/>
      <c r="CC634"/>
      <c r="CD634"/>
      <c r="CE634"/>
      <c r="CF634"/>
      <c r="CG634"/>
    </row>
    <row r="635" spans="1:85" s="199" customFormat="1" ht="12" customHeight="1">
      <c r="A635"/>
      <c r="B635"/>
      <c r="C635"/>
      <c r="D635"/>
      <c r="E635"/>
      <c r="F635"/>
      <c r="G635"/>
      <c r="H635"/>
      <c r="I635"/>
      <c r="J635"/>
      <c r="K635"/>
      <c r="L635"/>
      <c r="M635"/>
      <c r="N635"/>
      <c r="O635"/>
      <c r="P635"/>
      <c r="Q635"/>
      <c r="R635"/>
      <c r="S635"/>
      <c r="T635"/>
      <c r="U635"/>
      <c r="V635"/>
      <c r="W635"/>
      <c r="X635"/>
      <c r="Y635"/>
      <c r="Z635"/>
      <c r="AA635"/>
      <c r="AB635"/>
      <c r="AC635"/>
      <c r="AD635"/>
      <c r="AE635"/>
      <c r="AF635"/>
      <c r="AG635"/>
      <c r="AH635"/>
      <c r="AI635"/>
      <c r="AJ635"/>
      <c r="AK635"/>
      <c r="AL635"/>
      <c r="AM635"/>
      <c r="AN635"/>
      <c r="AO635"/>
      <c r="AP635"/>
      <c r="AQ635"/>
      <c r="AR635"/>
      <c r="AS635"/>
      <c r="AT635"/>
      <c r="AU635"/>
      <c r="AV635"/>
      <c r="AW635"/>
      <c r="AX635"/>
      <c r="AY635"/>
      <c r="AZ635"/>
      <c r="BA635"/>
      <c r="BB635"/>
      <c r="BC635"/>
      <c r="BD635"/>
      <c r="BE635"/>
      <c r="BF635"/>
      <c r="BG635"/>
      <c r="BH635"/>
      <c r="BI635"/>
      <c r="BJ635"/>
      <c r="BK635"/>
      <c r="BL635"/>
      <c r="BM635"/>
      <c r="BN635"/>
      <c r="BO635"/>
      <c r="BP635"/>
      <c r="BQ635"/>
      <c r="BR635"/>
      <c r="BS635"/>
      <c r="BT635"/>
      <c r="BU635"/>
      <c r="BV635"/>
      <c r="BW635"/>
      <c r="BX635"/>
      <c r="BY635"/>
      <c r="BZ635"/>
      <c r="CA635"/>
      <c r="CB635"/>
      <c r="CC635"/>
      <c r="CD635"/>
      <c r="CE635"/>
      <c r="CF635"/>
      <c r="CG635"/>
    </row>
    <row r="636" spans="1:85" s="199" customFormat="1" ht="12" customHeight="1">
      <c r="A636"/>
      <c r="B636"/>
      <c r="C636"/>
      <c r="D636"/>
      <c r="E636"/>
      <c r="F636"/>
      <c r="G636"/>
      <c r="H636"/>
      <c r="I636"/>
      <c r="J636"/>
      <c r="K636"/>
      <c r="L636"/>
      <c r="M636"/>
      <c r="N636"/>
      <c r="O636"/>
      <c r="P636"/>
      <c r="Q636"/>
      <c r="R636"/>
      <c r="S636"/>
      <c r="T636"/>
      <c r="U636"/>
      <c r="V636"/>
      <c r="W636"/>
      <c r="X636"/>
      <c r="Y636"/>
      <c r="Z636"/>
      <c r="AA636"/>
      <c r="AB636"/>
      <c r="AC636"/>
      <c r="AD636"/>
      <c r="AE636"/>
      <c r="AF636"/>
      <c r="AG636"/>
      <c r="AH636"/>
      <c r="AI636"/>
      <c r="AJ636"/>
      <c r="AK636"/>
      <c r="AL636"/>
      <c r="AM636"/>
      <c r="AN636"/>
      <c r="AO636"/>
      <c r="AP636"/>
      <c r="AQ636"/>
      <c r="AR636"/>
      <c r="AS636"/>
      <c r="AT636"/>
      <c r="AU636"/>
      <c r="AV636"/>
      <c r="AW636"/>
      <c r="AX636"/>
      <c r="AY636"/>
      <c r="AZ636"/>
      <c r="BA636"/>
      <c r="BB636"/>
      <c r="BC636"/>
      <c r="BD636"/>
      <c r="BE636"/>
      <c r="BF636"/>
      <c r="BG636"/>
      <c r="BH636"/>
      <c r="BI636"/>
      <c r="BJ636"/>
      <c r="BK636"/>
      <c r="BL636"/>
      <c r="BM636"/>
      <c r="BN636"/>
      <c r="BO636"/>
      <c r="BP636"/>
      <c r="BQ636"/>
      <c r="BR636"/>
      <c r="BS636"/>
      <c r="BT636"/>
      <c r="BU636"/>
      <c r="BV636"/>
      <c r="BW636"/>
      <c r="BX636"/>
      <c r="BY636"/>
      <c r="BZ636"/>
      <c r="CA636"/>
      <c r="CB636"/>
      <c r="CC636"/>
      <c r="CD636"/>
      <c r="CE636"/>
      <c r="CF636"/>
      <c r="CG636"/>
    </row>
    <row r="637" spans="1:85" s="199" customFormat="1" ht="12" customHeight="1">
      <c r="A637"/>
      <c r="B637"/>
      <c r="C637"/>
      <c r="D637"/>
      <c r="E637"/>
      <c r="F637"/>
      <c r="G637"/>
      <c r="H637"/>
      <c r="I637"/>
      <c r="J637"/>
      <c r="K637"/>
      <c r="L637"/>
      <c r="M637"/>
      <c r="N637"/>
      <c r="O637"/>
      <c r="P637"/>
      <c r="Q637"/>
      <c r="R637"/>
      <c r="S637"/>
      <c r="T637"/>
      <c r="U637"/>
      <c r="V637"/>
      <c r="W637"/>
      <c r="X637"/>
      <c r="Y637"/>
      <c r="Z637"/>
      <c r="AA637"/>
      <c r="AB637"/>
      <c r="AC637"/>
      <c r="AD637"/>
      <c r="AE637"/>
      <c r="AF637"/>
      <c r="AG637"/>
      <c r="AH637"/>
      <c r="AI637"/>
      <c r="AJ637"/>
      <c r="AK637"/>
      <c r="AL637"/>
      <c r="AM637"/>
      <c r="AN637"/>
      <c r="AO637"/>
      <c r="AP637"/>
      <c r="AQ637"/>
      <c r="AR637"/>
      <c r="AS637"/>
      <c r="AT637"/>
      <c r="AU637"/>
      <c r="AV637"/>
      <c r="AW637"/>
      <c r="AX637"/>
      <c r="AY637"/>
      <c r="AZ637"/>
      <c r="BA637"/>
      <c r="BB637"/>
      <c r="BC637"/>
      <c r="BD637"/>
      <c r="BE637"/>
      <c r="BF637"/>
      <c r="BG637"/>
      <c r="BH637"/>
      <c r="BI637"/>
      <c r="BJ637"/>
      <c r="BK637"/>
      <c r="BL637"/>
      <c r="BM637"/>
      <c r="BN637"/>
      <c r="BO637"/>
      <c r="BP637"/>
      <c r="BQ637"/>
      <c r="BR637"/>
      <c r="BS637"/>
      <c r="BT637"/>
      <c r="BU637"/>
      <c r="BV637"/>
      <c r="BW637"/>
      <c r="BX637"/>
      <c r="BY637"/>
      <c r="BZ637"/>
      <c r="CA637"/>
      <c r="CB637"/>
      <c r="CC637"/>
      <c r="CD637"/>
      <c r="CE637"/>
      <c r="CF637"/>
      <c r="CG637"/>
    </row>
    <row r="638" spans="1:85" s="199" customFormat="1" ht="12" customHeight="1">
      <c r="A638"/>
      <c r="B638"/>
      <c r="C638"/>
      <c r="D638"/>
      <c r="E638"/>
      <c r="F638"/>
      <c r="G638"/>
      <c r="H638"/>
      <c r="I638"/>
      <c r="J638"/>
      <c r="K638"/>
      <c r="L638"/>
      <c r="M638"/>
      <c r="N638"/>
      <c r="O638"/>
      <c r="P638"/>
      <c r="Q638"/>
      <c r="R638"/>
      <c r="S638"/>
      <c r="T638"/>
      <c r="U638"/>
      <c r="V638"/>
      <c r="W638"/>
      <c r="X638"/>
      <c r="Y638"/>
      <c r="Z638"/>
      <c r="AA638"/>
      <c r="AB638"/>
      <c r="AC638"/>
      <c r="AD638"/>
      <c r="AE638"/>
      <c r="AF638"/>
      <c r="AG638"/>
      <c r="AH638"/>
      <c r="AI638"/>
      <c r="AJ638"/>
      <c r="AK638"/>
      <c r="AL638"/>
      <c r="AM638"/>
      <c r="AN638"/>
      <c r="AO638"/>
      <c r="AP638"/>
      <c r="AQ638"/>
      <c r="AR638"/>
      <c r="AS638"/>
      <c r="AT638"/>
      <c r="AU638"/>
      <c r="AV638"/>
      <c r="AW638"/>
      <c r="AX638"/>
      <c r="AY638"/>
      <c r="AZ638"/>
      <c r="BA638"/>
      <c r="BB638"/>
      <c r="BC638"/>
      <c r="BD638"/>
      <c r="BE638"/>
      <c r="BF638"/>
      <c r="BG638"/>
      <c r="BH638"/>
      <c r="BI638"/>
      <c r="BJ638"/>
      <c r="BK638"/>
      <c r="BL638"/>
      <c r="BM638"/>
      <c r="BN638"/>
      <c r="BO638"/>
      <c r="BP638"/>
      <c r="BQ638"/>
      <c r="BR638"/>
      <c r="BS638"/>
      <c r="BT638"/>
      <c r="BU638"/>
      <c r="BV638"/>
      <c r="BW638"/>
      <c r="BX638"/>
      <c r="BY638"/>
      <c r="BZ638"/>
      <c r="CA638"/>
      <c r="CB638"/>
      <c r="CC638"/>
      <c r="CD638"/>
      <c r="CE638"/>
      <c r="CF638"/>
      <c r="CG638"/>
    </row>
    <row r="639" spans="1:85" s="199" customFormat="1" ht="12" customHeight="1">
      <c r="A639"/>
      <c r="B639"/>
      <c r="C639"/>
      <c r="D639"/>
      <c r="E639"/>
      <c r="F639"/>
      <c r="G639"/>
      <c r="H639"/>
      <c r="I639"/>
      <c r="J639"/>
      <c r="K639"/>
      <c r="L639"/>
      <c r="M639"/>
      <c r="N639"/>
      <c r="O639"/>
      <c r="P639"/>
      <c r="Q639"/>
      <c r="R639"/>
      <c r="S639"/>
      <c r="T639"/>
      <c r="U639"/>
      <c r="V639"/>
      <c r="W639"/>
      <c r="X639"/>
      <c r="Y639"/>
      <c r="Z639"/>
      <c r="AA639"/>
      <c r="AB639"/>
      <c r="AC639"/>
      <c r="AD639"/>
      <c r="AE639"/>
      <c r="AF639"/>
      <c r="AG639"/>
      <c r="AH639"/>
      <c r="AI639"/>
      <c r="AJ639"/>
      <c r="AK639"/>
      <c r="AL639"/>
      <c r="AM639"/>
      <c r="AN639"/>
      <c r="AO639"/>
      <c r="AP639"/>
      <c r="AQ639"/>
      <c r="AR639"/>
      <c r="AS639"/>
      <c r="AT639"/>
      <c r="AU639"/>
      <c r="AV639"/>
      <c r="AW639"/>
      <c r="AX639"/>
      <c r="AY639"/>
      <c r="AZ639"/>
      <c r="BA639"/>
      <c r="BB639"/>
      <c r="BC639"/>
      <c r="BD639"/>
      <c r="BE639"/>
      <c r="BF639"/>
      <c r="BG639"/>
      <c r="BH639"/>
      <c r="BI639"/>
      <c r="BJ639"/>
      <c r="BK639"/>
      <c r="BL639"/>
      <c r="BM639"/>
      <c r="BN639"/>
      <c r="BO639"/>
      <c r="BP639"/>
      <c r="BQ639"/>
      <c r="BR639"/>
      <c r="BS639"/>
      <c r="BT639"/>
      <c r="BU639"/>
      <c r="BV639"/>
      <c r="BW639"/>
      <c r="BX639"/>
      <c r="BY639"/>
      <c r="BZ639"/>
      <c r="CA639"/>
      <c r="CB639"/>
      <c r="CC639"/>
      <c r="CD639"/>
      <c r="CE639"/>
      <c r="CF639"/>
      <c r="CG639"/>
    </row>
    <row r="640" spans="1:85" s="199" customFormat="1" ht="12" customHeight="1">
      <c r="A640"/>
      <c r="B640"/>
      <c r="C640"/>
      <c r="D640"/>
      <c r="E640"/>
      <c r="F640"/>
      <c r="G640"/>
      <c r="H640"/>
      <c r="I640"/>
      <c r="J640"/>
      <c r="K640"/>
      <c r="L640"/>
      <c r="M640"/>
      <c r="N640"/>
      <c r="O640"/>
      <c r="P640"/>
      <c r="Q640"/>
      <c r="R640"/>
      <c r="S640"/>
      <c r="T640"/>
      <c r="U640"/>
      <c r="V640"/>
      <c r="W640"/>
      <c r="X640"/>
      <c r="Y640"/>
      <c r="Z640"/>
      <c r="AA640"/>
      <c r="AB640"/>
      <c r="AC640"/>
      <c r="AD640"/>
      <c r="AE640"/>
      <c r="AF640"/>
      <c r="AG640"/>
      <c r="AH640"/>
      <c r="AI640"/>
      <c r="AJ640"/>
      <c r="AK640"/>
      <c r="AL640"/>
      <c r="AM640"/>
      <c r="AN640"/>
      <c r="AO640"/>
      <c r="AP640"/>
      <c r="AQ640"/>
      <c r="AR640"/>
      <c r="AS640"/>
      <c r="AT640"/>
      <c r="AU640"/>
      <c r="AV640"/>
      <c r="AW640"/>
      <c r="AX640"/>
      <c r="AY640"/>
      <c r="AZ640"/>
      <c r="BA640"/>
      <c r="BB640"/>
      <c r="BC640"/>
      <c r="BD640"/>
      <c r="BE640"/>
      <c r="BF640"/>
      <c r="BG640"/>
      <c r="BH640"/>
      <c r="BI640"/>
      <c r="BJ640"/>
      <c r="BK640"/>
      <c r="BL640"/>
      <c r="BM640"/>
      <c r="BN640"/>
      <c r="BO640"/>
      <c r="BP640"/>
      <c r="BQ640"/>
      <c r="BR640"/>
      <c r="BS640"/>
      <c r="BT640"/>
      <c r="BU640"/>
      <c r="BV640"/>
      <c r="BW640"/>
      <c r="BX640"/>
      <c r="BY640"/>
      <c r="BZ640"/>
      <c r="CA640"/>
      <c r="CB640"/>
      <c r="CC640"/>
      <c r="CD640"/>
      <c r="CE640"/>
      <c r="CF640"/>
      <c r="CG640"/>
    </row>
    <row r="641" spans="1:85" s="199" customFormat="1" ht="12" customHeight="1">
      <c r="A641"/>
      <c r="B641"/>
      <c r="C641"/>
      <c r="D641"/>
      <c r="E641"/>
      <c r="F641"/>
      <c r="G641"/>
      <c r="H641"/>
      <c r="I641"/>
      <c r="J641"/>
      <c r="K641"/>
      <c r="L641"/>
      <c r="M641"/>
      <c r="N641"/>
      <c r="O641"/>
      <c r="P641"/>
      <c r="Q641"/>
      <c r="R641"/>
      <c r="S641"/>
      <c r="T641"/>
      <c r="U641"/>
      <c r="V641"/>
      <c r="W641"/>
      <c r="X641"/>
      <c r="Y641"/>
      <c r="Z641"/>
      <c r="AA641"/>
      <c r="AB641"/>
      <c r="AC641"/>
      <c r="AD641"/>
      <c r="AE641"/>
      <c r="AF641"/>
      <c r="AG641"/>
      <c r="AH641"/>
      <c r="AI641"/>
      <c r="AJ641"/>
      <c r="AK641"/>
      <c r="AL641"/>
      <c r="AM641"/>
      <c r="AN641"/>
      <c r="AO641"/>
      <c r="AP641"/>
      <c r="AQ641"/>
      <c r="AR641"/>
      <c r="AS641"/>
      <c r="AT641"/>
      <c r="AU641"/>
      <c r="AV641"/>
      <c r="AW641"/>
      <c r="AX641"/>
      <c r="AY641"/>
      <c r="AZ641"/>
      <c r="BA641"/>
      <c r="BB641"/>
      <c r="BC641"/>
      <c r="BD641"/>
      <c r="BE641"/>
      <c r="BF641"/>
      <c r="BG641"/>
      <c r="BH641"/>
      <c r="BI641"/>
      <c r="BJ641"/>
      <c r="BK641"/>
      <c r="BL641"/>
      <c r="BM641"/>
      <c r="BN641"/>
      <c r="BO641"/>
      <c r="BP641"/>
      <c r="BQ641"/>
      <c r="BR641"/>
      <c r="BS641"/>
      <c r="BT641"/>
      <c r="BU641"/>
      <c r="BV641"/>
      <c r="BW641"/>
      <c r="BX641"/>
      <c r="BY641"/>
      <c r="BZ641"/>
      <c r="CA641"/>
      <c r="CB641"/>
      <c r="CC641"/>
      <c r="CD641"/>
      <c r="CE641"/>
      <c r="CF641"/>
      <c r="CG641"/>
    </row>
    <row r="642" spans="1:85" s="199" customFormat="1" ht="12" customHeight="1">
      <c r="A642"/>
      <c r="B642"/>
      <c r="C642"/>
      <c r="D642"/>
      <c r="E642"/>
      <c r="F642"/>
      <c r="G642"/>
      <c r="H642"/>
      <c r="I642"/>
      <c r="J642"/>
      <c r="K642"/>
      <c r="L642"/>
      <c r="M642"/>
      <c r="N642"/>
      <c r="O642"/>
      <c r="P642"/>
      <c r="Q642"/>
      <c r="R642"/>
      <c r="S642"/>
      <c r="T642"/>
      <c r="U642"/>
      <c r="V642"/>
      <c r="W642"/>
      <c r="X642"/>
      <c r="Y642"/>
      <c r="Z642"/>
      <c r="AA642"/>
      <c r="AB642"/>
      <c r="AC642"/>
      <c r="AD642"/>
      <c r="AE642"/>
      <c r="AF642"/>
      <c r="AG642"/>
      <c r="AH642"/>
      <c r="AI642"/>
      <c r="AJ642"/>
      <c r="AK642"/>
      <c r="AL642"/>
      <c r="AM642"/>
      <c r="AN642"/>
      <c r="AO642"/>
      <c r="AP642"/>
      <c r="AQ642"/>
      <c r="AR642"/>
      <c r="AS642"/>
      <c r="AT642"/>
      <c r="AU642"/>
      <c r="AV642"/>
      <c r="AW642"/>
      <c r="AX642"/>
      <c r="AY642"/>
      <c r="AZ642"/>
      <c r="BA642"/>
      <c r="BB642"/>
      <c r="BC642"/>
      <c r="BD642"/>
      <c r="BE642"/>
      <c r="BF642"/>
      <c r="BG642"/>
      <c r="BH642"/>
      <c r="BI642"/>
      <c r="BJ642"/>
      <c r="BK642"/>
      <c r="BL642"/>
      <c r="BM642"/>
      <c r="BN642"/>
      <c r="BO642"/>
      <c r="BP642"/>
      <c r="BQ642"/>
      <c r="BR642"/>
      <c r="BS642"/>
      <c r="BT642"/>
      <c r="BU642"/>
      <c r="BV642"/>
      <c r="BW642"/>
      <c r="BX642"/>
      <c r="BY642"/>
      <c r="BZ642"/>
      <c r="CA642"/>
      <c r="CB642"/>
      <c r="CC642"/>
      <c r="CD642"/>
      <c r="CE642"/>
      <c r="CF642"/>
      <c r="CG642"/>
    </row>
    <row r="643" spans="1:85" s="199" customFormat="1" ht="12" customHeight="1">
      <c r="A643"/>
      <c r="B643"/>
      <c r="C643"/>
      <c r="D643"/>
      <c r="E643"/>
      <c r="F643"/>
      <c r="G643"/>
      <c r="H643"/>
      <c r="I643"/>
      <c r="J643"/>
      <c r="K643"/>
      <c r="L643"/>
      <c r="M643"/>
      <c r="N643"/>
      <c r="O643"/>
      <c r="P643"/>
      <c r="Q643"/>
      <c r="R643"/>
      <c r="S643"/>
      <c r="T643"/>
      <c r="U643"/>
      <c r="V643"/>
      <c r="W643"/>
      <c r="X643"/>
      <c r="Y643"/>
      <c r="Z643"/>
      <c r="AA643"/>
      <c r="AB643"/>
      <c r="AC643"/>
      <c r="AD643"/>
      <c r="AE643"/>
      <c r="AF643"/>
      <c r="AG643"/>
      <c r="AH643"/>
      <c r="AI643"/>
      <c r="AJ643"/>
      <c r="AK643"/>
      <c r="AL643"/>
      <c r="AM643"/>
      <c r="AN643"/>
      <c r="AO643"/>
      <c r="AP643"/>
      <c r="AQ643"/>
      <c r="AR643"/>
      <c r="AS643"/>
      <c r="AT643"/>
      <c r="AU643"/>
      <c r="AV643"/>
      <c r="AW643"/>
      <c r="AX643"/>
      <c r="AY643"/>
      <c r="AZ643"/>
      <c r="BA643"/>
      <c r="BB643"/>
      <c r="BC643"/>
      <c r="BD643"/>
      <c r="BE643"/>
      <c r="BF643"/>
      <c r="BG643"/>
      <c r="BH643"/>
      <c r="BI643"/>
      <c r="BJ643"/>
      <c r="BK643"/>
      <c r="BL643"/>
      <c r="BM643"/>
      <c r="BN643"/>
      <c r="BO643"/>
      <c r="BP643"/>
      <c r="BQ643"/>
      <c r="BR643"/>
      <c r="BS643"/>
      <c r="BT643"/>
      <c r="BU643"/>
      <c r="BV643"/>
      <c r="BW643"/>
      <c r="BX643"/>
      <c r="BY643"/>
      <c r="BZ643"/>
      <c r="CA643"/>
      <c r="CB643"/>
      <c r="CC643"/>
      <c r="CD643"/>
      <c r="CE643"/>
      <c r="CF643"/>
      <c r="CG643"/>
    </row>
    <row r="644" spans="1:85" s="199" customFormat="1" ht="12" customHeight="1">
      <c r="A644"/>
      <c r="B644"/>
      <c r="C644"/>
      <c r="D644"/>
      <c r="E644"/>
      <c r="F644"/>
      <c r="G644"/>
      <c r="H644"/>
      <c r="I644"/>
      <c r="J644"/>
      <c r="K644"/>
      <c r="L644"/>
      <c r="M644"/>
      <c r="N644"/>
      <c r="O644"/>
      <c r="P644"/>
      <c r="Q644"/>
      <c r="R644"/>
      <c r="S644"/>
      <c r="T644"/>
      <c r="U644"/>
      <c r="V644"/>
      <c r="W644"/>
      <c r="X644"/>
      <c r="Y644"/>
      <c r="Z644"/>
      <c r="AA644"/>
      <c r="AB644"/>
      <c r="AC644"/>
      <c r="AD644"/>
      <c r="AE644"/>
      <c r="AF644"/>
      <c r="AG644"/>
      <c r="AH644"/>
      <c r="AI644"/>
      <c r="AJ644"/>
      <c r="AK644"/>
      <c r="AL644"/>
      <c r="AM644"/>
      <c r="AN644"/>
      <c r="AO644"/>
      <c r="AP644"/>
      <c r="AQ644"/>
      <c r="AR644"/>
      <c r="AS644"/>
      <c r="AT644"/>
      <c r="AU644"/>
      <c r="AV644"/>
      <c r="AW644"/>
      <c r="AX644"/>
      <c r="AY644"/>
      <c r="AZ644"/>
      <c r="BA644"/>
      <c r="BB644"/>
      <c r="BC644"/>
      <c r="BD644"/>
      <c r="BE644"/>
      <c r="BF644"/>
      <c r="BG644"/>
      <c r="BH644"/>
      <c r="BI644"/>
      <c r="BJ644"/>
      <c r="BK644"/>
      <c r="BL644"/>
      <c r="BM644"/>
      <c r="BN644"/>
      <c r="BO644"/>
      <c r="BP644"/>
      <c r="BQ644"/>
      <c r="BR644"/>
      <c r="BS644"/>
      <c r="BT644"/>
      <c r="BU644"/>
      <c r="BV644"/>
      <c r="BW644"/>
      <c r="BX644"/>
      <c r="BY644"/>
      <c r="BZ644"/>
      <c r="CA644"/>
      <c r="CB644"/>
      <c r="CC644"/>
      <c r="CD644"/>
      <c r="CE644"/>
      <c r="CF644"/>
      <c r="CG644"/>
    </row>
    <row r="645" spans="1:85" s="199" customFormat="1" ht="12" customHeight="1">
      <c r="A645"/>
      <c r="B645"/>
      <c r="C645"/>
      <c r="D645"/>
      <c r="E645"/>
      <c r="F645"/>
      <c r="G645"/>
      <c r="H645"/>
      <c r="I645"/>
      <c r="J645"/>
      <c r="K645"/>
      <c r="L645"/>
      <c r="M645"/>
      <c r="N645"/>
      <c r="O645"/>
      <c r="P645"/>
      <c r="Q645"/>
      <c r="R645"/>
      <c r="S645"/>
      <c r="T645"/>
      <c r="U645"/>
      <c r="V645"/>
      <c r="W645"/>
      <c r="X645"/>
      <c r="Y645"/>
      <c r="Z645"/>
      <c r="AA645"/>
      <c r="AB645"/>
      <c r="AC645"/>
      <c r="AD645"/>
      <c r="AE645"/>
      <c r="AF645"/>
      <c r="AG645"/>
      <c r="AH645"/>
      <c r="AI645"/>
      <c r="AJ645"/>
      <c r="AK645"/>
      <c r="AL645"/>
      <c r="AM645"/>
      <c r="AN645"/>
      <c r="AO645"/>
      <c r="AP645"/>
      <c r="AQ645"/>
      <c r="AR645"/>
      <c r="AS645"/>
      <c r="AT645"/>
      <c r="AU645"/>
      <c r="AV645"/>
      <c r="AW645"/>
      <c r="AX645"/>
      <c r="AY645"/>
      <c r="AZ645"/>
      <c r="BA645"/>
      <c r="BB645"/>
      <c r="BC645"/>
      <c r="BD645"/>
      <c r="BE645"/>
      <c r="BF645"/>
      <c r="BG645"/>
      <c r="BH645"/>
      <c r="BI645"/>
      <c r="BJ645"/>
      <c r="BK645"/>
      <c r="BL645"/>
      <c r="BM645"/>
      <c r="BN645"/>
      <c r="BO645"/>
      <c r="BP645"/>
      <c r="BQ645"/>
      <c r="BR645"/>
      <c r="BS645"/>
      <c r="BT645"/>
      <c r="BU645"/>
      <c r="BV645"/>
      <c r="BW645"/>
      <c r="BX645"/>
      <c r="BY645"/>
      <c r="BZ645"/>
      <c r="CA645"/>
      <c r="CB645"/>
      <c r="CC645"/>
      <c r="CD645"/>
      <c r="CE645"/>
      <c r="CF645"/>
      <c r="CG645"/>
    </row>
    <row r="646" spans="1:85" s="199" customFormat="1" ht="12" customHeight="1">
      <c r="A646"/>
      <c r="B646"/>
      <c r="C646"/>
      <c r="D646"/>
      <c r="E646"/>
      <c r="F646"/>
      <c r="G646"/>
      <c r="H646"/>
      <c r="I646"/>
      <c r="J646"/>
      <c r="K646"/>
      <c r="L646"/>
      <c r="M646"/>
      <c r="N646"/>
      <c r="O646"/>
      <c r="P646"/>
      <c r="Q646"/>
      <c r="R646"/>
      <c r="S646"/>
      <c r="T646"/>
      <c r="U646"/>
      <c r="V646"/>
      <c r="W646"/>
      <c r="X646"/>
      <c r="Y646"/>
      <c r="Z646"/>
      <c r="AA646"/>
      <c r="AB646"/>
      <c r="AC646"/>
      <c r="AD646"/>
      <c r="AE646"/>
      <c r="AF646"/>
      <c r="AG646"/>
      <c r="AH646"/>
      <c r="AI646"/>
      <c r="AJ646"/>
      <c r="AK646"/>
      <c r="AL646"/>
      <c r="AM646"/>
      <c r="AN646"/>
      <c r="AO646"/>
      <c r="AP646"/>
      <c r="AQ646"/>
      <c r="AR646"/>
      <c r="AS646"/>
      <c r="AT646"/>
      <c r="AU646"/>
      <c r="AV646"/>
      <c r="AW646"/>
      <c r="AX646"/>
      <c r="AY646"/>
      <c r="AZ646"/>
      <c r="BA646"/>
      <c r="BB646"/>
      <c r="BC646"/>
      <c r="BD646"/>
      <c r="BE646"/>
      <c r="BF646"/>
      <c r="BG646"/>
      <c r="BH646"/>
      <c r="BI646"/>
      <c r="BJ646"/>
      <c r="BK646"/>
      <c r="BL646"/>
      <c r="BM646"/>
      <c r="BN646"/>
      <c r="BO646"/>
      <c r="BP646"/>
      <c r="BQ646"/>
      <c r="BR646"/>
      <c r="BS646"/>
      <c r="BT646"/>
      <c r="BU646"/>
      <c r="BV646"/>
      <c r="BW646"/>
      <c r="BX646"/>
      <c r="BY646"/>
      <c r="BZ646"/>
      <c r="CA646"/>
      <c r="CB646"/>
      <c r="CC646"/>
      <c r="CD646"/>
      <c r="CE646"/>
      <c r="CF646"/>
      <c r="CG646"/>
    </row>
    <row r="647" spans="1:85" s="199" customFormat="1" ht="12" customHeight="1">
      <c r="A647"/>
      <c r="B647"/>
      <c r="C647"/>
      <c r="D647"/>
      <c r="E647"/>
      <c r="F647"/>
      <c r="G647"/>
      <c r="H647"/>
      <c r="I647"/>
      <c r="J647"/>
      <c r="K647"/>
      <c r="L647"/>
      <c r="M647"/>
      <c r="N647"/>
      <c r="O647"/>
      <c r="P647"/>
      <c r="Q647"/>
      <c r="R647"/>
      <c r="S647"/>
      <c r="T647"/>
      <c r="U647"/>
      <c r="V647"/>
      <c r="W647"/>
      <c r="X647"/>
      <c r="Y647"/>
      <c r="Z647"/>
      <c r="AA647"/>
      <c r="AB647"/>
      <c r="AC647"/>
      <c r="AD647"/>
      <c r="AE647"/>
      <c r="AF647"/>
      <c r="AG647"/>
      <c r="AH647"/>
      <c r="AI647"/>
      <c r="AJ647"/>
      <c r="AK647"/>
      <c r="AL647"/>
      <c r="AM647"/>
      <c r="AN647"/>
      <c r="AO647"/>
      <c r="AP647"/>
      <c r="AQ647"/>
      <c r="AR647"/>
      <c r="AS647"/>
      <c r="AT647"/>
      <c r="AU647"/>
      <c r="AV647"/>
      <c r="AW647"/>
      <c r="AX647"/>
      <c r="AY647"/>
      <c r="AZ647"/>
      <c r="BA647"/>
      <c r="BB647"/>
      <c r="BC647"/>
      <c r="BD647"/>
      <c r="BE647"/>
      <c r="BF647"/>
      <c r="BG647"/>
      <c r="BH647"/>
      <c r="BI647"/>
      <c r="BJ647"/>
      <c r="BK647"/>
      <c r="BL647"/>
      <c r="BM647"/>
      <c r="BN647"/>
      <c r="BO647"/>
      <c r="BP647"/>
      <c r="BQ647"/>
      <c r="BR647"/>
      <c r="BS647"/>
      <c r="BT647"/>
      <c r="BU647"/>
      <c r="BV647"/>
      <c r="BW647"/>
      <c r="BX647"/>
      <c r="BY647"/>
      <c r="BZ647"/>
      <c r="CA647"/>
      <c r="CB647"/>
      <c r="CC647"/>
      <c r="CD647"/>
      <c r="CE647"/>
      <c r="CF647"/>
      <c r="CG647"/>
    </row>
    <row r="648" spans="1:85" s="199" customFormat="1" ht="12" customHeight="1">
      <c r="A648"/>
      <c r="B648"/>
      <c r="C648"/>
      <c r="D648"/>
      <c r="E648"/>
      <c r="F648"/>
      <c r="G648"/>
      <c r="H648"/>
      <c r="I648"/>
      <c r="J648"/>
      <c r="K648"/>
      <c r="L648"/>
      <c r="M648"/>
      <c r="N648"/>
      <c r="O648"/>
      <c r="P648"/>
      <c r="Q648"/>
      <c r="R648"/>
      <c r="S648"/>
      <c r="T648"/>
      <c r="U648"/>
      <c r="V648"/>
      <c r="W648"/>
      <c r="X648"/>
      <c r="Y648"/>
      <c r="Z648"/>
      <c r="AA648"/>
      <c r="AB648"/>
      <c r="AC648"/>
      <c r="AD648"/>
      <c r="AE648"/>
      <c r="AF648"/>
      <c r="AG648"/>
      <c r="AH648"/>
      <c r="AI648"/>
      <c r="AJ648"/>
      <c r="AK648"/>
      <c r="AL648"/>
      <c r="AM648"/>
      <c r="AN648"/>
      <c r="AO648"/>
      <c r="AP648"/>
      <c r="AQ648"/>
      <c r="AR648"/>
      <c r="AS648"/>
      <c r="AT648"/>
      <c r="AU648"/>
      <c r="AV648"/>
      <c r="AW648"/>
      <c r="AX648"/>
      <c r="AY648"/>
      <c r="AZ648"/>
      <c r="BA648"/>
      <c r="BB648"/>
      <c r="BC648"/>
      <c r="BD648"/>
      <c r="BE648"/>
      <c r="BF648"/>
      <c r="BG648"/>
      <c r="BH648"/>
      <c r="BI648"/>
      <c r="BJ648"/>
      <c r="BK648"/>
      <c r="BL648"/>
      <c r="BM648"/>
      <c r="BN648"/>
      <c r="BO648"/>
      <c r="BP648"/>
      <c r="BQ648"/>
      <c r="BR648"/>
      <c r="BS648"/>
      <c r="BT648"/>
      <c r="BU648"/>
      <c r="BV648"/>
      <c r="BW648"/>
      <c r="BX648"/>
      <c r="BY648"/>
      <c r="BZ648"/>
      <c r="CA648"/>
      <c r="CB648"/>
      <c r="CC648"/>
      <c r="CD648"/>
      <c r="CE648"/>
      <c r="CF648"/>
      <c r="CG648"/>
    </row>
    <row r="649" spans="1:85" s="199" customFormat="1" ht="12" customHeight="1">
      <c r="A649"/>
      <c r="B649"/>
      <c r="C649"/>
      <c r="D649"/>
      <c r="E649"/>
      <c r="F649"/>
      <c r="G649"/>
      <c r="H649"/>
      <c r="I649"/>
      <c r="J649"/>
      <c r="K649"/>
      <c r="L649"/>
      <c r="M649"/>
      <c r="N649"/>
      <c r="O649"/>
      <c r="P649"/>
      <c r="Q649"/>
      <c r="R649"/>
      <c r="S649"/>
      <c r="T649"/>
      <c r="U649"/>
      <c r="V649"/>
      <c r="W649"/>
      <c r="X649"/>
      <c r="Y649"/>
      <c r="Z649"/>
      <c r="AA649"/>
      <c r="AB649"/>
      <c r="AC649"/>
      <c r="AD649"/>
      <c r="AE649"/>
      <c r="AF649"/>
      <c r="AG649"/>
      <c r="AH649"/>
      <c r="AI649"/>
      <c r="AJ649"/>
      <c r="AK649"/>
      <c r="AL649"/>
      <c r="AM649"/>
      <c r="AN649"/>
      <c r="AO649"/>
      <c r="AP649"/>
      <c r="AQ649"/>
      <c r="AR649"/>
      <c r="AS649"/>
      <c r="AT649"/>
      <c r="AU649"/>
      <c r="AV649"/>
      <c r="AW649"/>
      <c r="AX649"/>
      <c r="AY649"/>
      <c r="AZ649"/>
      <c r="BA649"/>
      <c r="BB649"/>
      <c r="BC649"/>
      <c r="BD649"/>
      <c r="BE649"/>
      <c r="BF649"/>
      <c r="BG649"/>
      <c r="BH649"/>
      <c r="BI649"/>
      <c r="BJ649"/>
      <c r="BK649"/>
      <c r="BL649"/>
      <c r="BM649"/>
      <c r="BN649"/>
      <c r="BO649"/>
      <c r="BP649"/>
      <c r="BQ649"/>
      <c r="BR649"/>
      <c r="BS649"/>
      <c r="BT649"/>
      <c r="BU649"/>
      <c r="BV649"/>
      <c r="BW649"/>
      <c r="BX649"/>
      <c r="BY649"/>
      <c r="BZ649"/>
      <c r="CA649"/>
      <c r="CB649"/>
      <c r="CC649"/>
      <c r="CD649"/>
      <c r="CE649"/>
      <c r="CF649"/>
      <c r="CG649"/>
    </row>
    <row r="650" spans="1:85" s="199" customFormat="1" ht="12" customHeight="1">
      <c r="A650"/>
      <c r="B650"/>
      <c r="C650"/>
      <c r="D650"/>
      <c r="E650"/>
      <c r="F650"/>
      <c r="G650"/>
      <c r="H650"/>
      <c r="I650"/>
      <c r="J650"/>
      <c r="K650"/>
      <c r="L650"/>
      <c r="M650"/>
      <c r="N650"/>
      <c r="O650"/>
      <c r="P650"/>
      <c r="Q650"/>
      <c r="R650"/>
      <c r="S650"/>
      <c r="T650"/>
      <c r="U650"/>
      <c r="V650"/>
      <c r="W650"/>
      <c r="X650"/>
      <c r="Y650"/>
      <c r="Z650"/>
      <c r="AA650"/>
      <c r="AB650"/>
      <c r="AC650"/>
      <c r="AD650"/>
      <c r="AE650"/>
      <c r="AF650"/>
      <c r="AG650"/>
      <c r="AH650"/>
      <c r="AI650"/>
      <c r="AJ650"/>
      <c r="AK650"/>
      <c r="AL650"/>
      <c r="AM650"/>
      <c r="AN650"/>
      <c r="AO650"/>
      <c r="AP650"/>
      <c r="AQ650"/>
      <c r="AR650"/>
      <c r="AS650"/>
      <c r="AT650"/>
      <c r="AU650"/>
      <c r="AV650"/>
      <c r="AW650"/>
      <c r="AX650"/>
      <c r="AY650"/>
      <c r="AZ650"/>
      <c r="BA650"/>
      <c r="BB650"/>
      <c r="BC650"/>
      <c r="BD650"/>
      <c r="BE650"/>
      <c r="BF650"/>
      <c r="BG650"/>
      <c r="BH650"/>
      <c r="BI650"/>
      <c r="BJ650"/>
      <c r="BK650"/>
      <c r="BL650"/>
      <c r="BM650"/>
      <c r="BN650"/>
      <c r="BO650"/>
      <c r="BP650"/>
      <c r="BQ650"/>
      <c r="BR650"/>
      <c r="BS650"/>
      <c r="BT650"/>
      <c r="BU650"/>
      <c r="BV650"/>
      <c r="BW650"/>
      <c r="BX650"/>
      <c r="BY650"/>
      <c r="BZ650"/>
      <c r="CA650"/>
      <c r="CB650"/>
      <c r="CC650"/>
      <c r="CD650"/>
      <c r="CE650"/>
      <c r="CF650"/>
      <c r="CG650"/>
    </row>
    <row r="651" spans="1:85" s="199" customFormat="1" ht="12" customHeight="1">
      <c r="A651"/>
      <c r="B651"/>
      <c r="C651"/>
      <c r="D651"/>
      <c r="E651"/>
      <c r="F651"/>
      <c r="G651"/>
      <c r="H651"/>
      <c r="I651"/>
      <c r="J651"/>
      <c r="K651"/>
      <c r="L651"/>
      <c r="M651"/>
      <c r="N651"/>
      <c r="O651"/>
      <c r="P651"/>
      <c r="Q651"/>
      <c r="R651"/>
      <c r="S651"/>
      <c r="T651"/>
      <c r="U651"/>
      <c r="V651"/>
      <c r="W651"/>
      <c r="X651"/>
      <c r="Y651"/>
      <c r="Z651"/>
      <c r="AA651"/>
      <c r="AB651"/>
      <c r="AC651"/>
      <c r="AD651"/>
      <c r="AE651"/>
      <c r="AF651"/>
      <c r="AG651"/>
      <c r="AH651"/>
      <c r="AI651"/>
      <c r="AJ651"/>
      <c r="AK651"/>
      <c r="AL651"/>
      <c r="AM651"/>
      <c r="AN651"/>
      <c r="AO651"/>
      <c r="AP651"/>
      <c r="AQ651"/>
      <c r="AR651"/>
      <c r="AS651"/>
      <c r="AT651"/>
      <c r="AU651"/>
      <c r="AV651"/>
      <c r="AW651"/>
      <c r="AX651"/>
      <c r="AY651"/>
      <c r="AZ651"/>
      <c r="BA651"/>
      <c r="BB651"/>
      <c r="BC651"/>
      <c r="BD651"/>
      <c r="BE651"/>
      <c r="BF651"/>
      <c r="BG651"/>
      <c r="BH651"/>
      <c r="BI651"/>
      <c r="BJ651"/>
      <c r="BK651"/>
      <c r="BL651"/>
      <c r="BM651"/>
      <c r="BN651"/>
      <c r="BO651"/>
      <c r="BP651"/>
      <c r="BQ651"/>
      <c r="BR651"/>
      <c r="BS651"/>
      <c r="BT651"/>
      <c r="BU651"/>
      <c r="BV651"/>
      <c r="BW651"/>
      <c r="BX651"/>
      <c r="BY651"/>
      <c r="BZ651"/>
      <c r="CA651"/>
      <c r="CB651"/>
      <c r="CC651"/>
      <c r="CD651"/>
      <c r="CE651"/>
      <c r="CF651"/>
      <c r="CG651"/>
    </row>
    <row r="652" spans="1:85" s="199" customFormat="1" ht="12" customHeight="1">
      <c r="A652"/>
      <c r="B652"/>
      <c r="C652"/>
      <c r="D652"/>
      <c r="E652"/>
      <c r="F652"/>
      <c r="G652"/>
      <c r="H652"/>
      <c r="I652"/>
      <c r="J652"/>
      <c r="K652"/>
      <c r="L652"/>
      <c r="M652"/>
      <c r="N652"/>
      <c r="O652"/>
      <c r="P652"/>
      <c r="Q652"/>
      <c r="R652"/>
      <c r="S652"/>
      <c r="T652"/>
      <c r="U652"/>
      <c r="V652"/>
      <c r="W652"/>
      <c r="X652"/>
      <c r="Y652"/>
      <c r="Z652"/>
      <c r="AA652"/>
      <c r="AB652"/>
      <c r="AC652"/>
      <c r="AD652"/>
      <c r="AE652"/>
      <c r="AF652"/>
      <c r="AG652"/>
      <c r="AH652"/>
      <c r="AI652"/>
      <c r="AJ652"/>
      <c r="AK652"/>
      <c r="AL652"/>
      <c r="AM652"/>
      <c r="AN652"/>
      <c r="AO652"/>
      <c r="AP652"/>
      <c r="AQ652"/>
      <c r="AR652"/>
      <c r="AS652"/>
      <c r="AT652"/>
      <c r="AU652"/>
      <c r="AV652"/>
      <c r="AW652"/>
      <c r="AX652"/>
      <c r="AY652"/>
      <c r="AZ652"/>
      <c r="BA652"/>
      <c r="BB652"/>
      <c r="BC652"/>
      <c r="BD652"/>
      <c r="BE652"/>
      <c r="BF652"/>
      <c r="BG652"/>
      <c r="BH652"/>
      <c r="BI652"/>
      <c r="BJ652"/>
      <c r="BK652"/>
      <c r="BL652"/>
      <c r="BM652"/>
      <c r="BN652"/>
      <c r="BO652"/>
      <c r="BP652"/>
      <c r="BQ652"/>
      <c r="BR652"/>
      <c r="BS652"/>
      <c r="BT652"/>
      <c r="BU652"/>
      <c r="BV652"/>
      <c r="BW652"/>
      <c r="BX652"/>
      <c r="BY652"/>
      <c r="BZ652"/>
      <c r="CA652"/>
      <c r="CB652"/>
      <c r="CC652"/>
      <c r="CD652"/>
      <c r="CE652"/>
      <c r="CF652"/>
      <c r="CG652"/>
    </row>
    <row r="653" spans="1:85" s="199" customFormat="1" ht="12" customHeight="1">
      <c r="A653"/>
      <c r="B653"/>
      <c r="C653"/>
      <c r="D653"/>
      <c r="E653"/>
      <c r="F653"/>
      <c r="G653"/>
      <c r="H653"/>
      <c r="I653"/>
      <c r="J653"/>
      <c r="K653"/>
      <c r="L653"/>
      <c r="M653"/>
      <c r="N653"/>
      <c r="O653"/>
      <c r="P653"/>
      <c r="Q653"/>
      <c r="R653"/>
      <c r="S653"/>
      <c r="T653"/>
      <c r="U653"/>
      <c r="V653"/>
      <c r="W653"/>
      <c r="X653"/>
      <c r="Y653"/>
      <c r="Z653"/>
      <c r="AA653"/>
      <c r="AB653"/>
      <c r="AC653"/>
      <c r="AD653"/>
      <c r="AE653"/>
      <c r="AF653"/>
      <c r="AG653"/>
      <c r="AH653"/>
      <c r="AI653"/>
      <c r="AJ653"/>
      <c r="AK653"/>
      <c r="AL653"/>
      <c r="AM653"/>
      <c r="AN653"/>
      <c r="AO653"/>
      <c r="AP653"/>
      <c r="AQ653"/>
      <c r="AR653"/>
      <c r="AS653"/>
      <c r="AT653"/>
      <c r="AU653"/>
      <c r="AV653"/>
      <c r="AW653"/>
      <c r="AX653"/>
      <c r="AY653"/>
      <c r="AZ653"/>
      <c r="BA653"/>
      <c r="BB653"/>
      <c r="BC653"/>
      <c r="BD653"/>
      <c r="BE653"/>
      <c r="BF653"/>
      <c r="BG653"/>
      <c r="BH653"/>
      <c r="BI653"/>
      <c r="BJ653"/>
      <c r="BK653"/>
      <c r="BL653"/>
      <c r="BM653"/>
      <c r="BN653"/>
      <c r="BO653"/>
      <c r="BP653"/>
      <c r="BQ653"/>
      <c r="BR653"/>
      <c r="BS653"/>
      <c r="BT653"/>
      <c r="BU653"/>
      <c r="BV653"/>
      <c r="BW653"/>
      <c r="BX653"/>
      <c r="BY653"/>
      <c r="BZ653"/>
      <c r="CA653"/>
      <c r="CB653"/>
      <c r="CC653"/>
      <c r="CD653"/>
      <c r="CE653"/>
      <c r="CF653"/>
      <c r="CG653"/>
    </row>
    <row r="654" spans="1:85" s="199" customFormat="1" ht="12" customHeight="1">
      <c r="A654"/>
      <c r="B654"/>
      <c r="C654"/>
      <c r="D654"/>
      <c r="E654"/>
      <c r="F654"/>
      <c r="G654"/>
      <c r="H654"/>
      <c r="I654"/>
      <c r="J654"/>
      <c r="K654"/>
      <c r="L654"/>
      <c r="M654"/>
      <c r="N654"/>
      <c r="O654"/>
      <c r="P654"/>
      <c r="Q654"/>
      <c r="R654"/>
      <c r="S654"/>
      <c r="T654"/>
      <c r="U654"/>
      <c r="V654"/>
      <c r="W654"/>
      <c r="X654"/>
      <c r="Y654"/>
      <c r="Z654"/>
      <c r="AA654"/>
      <c r="AB654"/>
      <c r="AC654"/>
      <c r="AD654"/>
      <c r="AE654"/>
      <c r="AF654"/>
      <c r="AG654"/>
      <c r="AH654"/>
      <c r="AI654"/>
      <c r="AJ654"/>
      <c r="AK654"/>
      <c r="AL654"/>
      <c r="AM654"/>
      <c r="AN654"/>
      <c r="AO654"/>
      <c r="AP654"/>
      <c r="AQ654"/>
      <c r="AR654"/>
      <c r="AS654"/>
      <c r="AT654"/>
      <c r="AU654"/>
      <c r="AV654"/>
      <c r="AW654"/>
      <c r="AX654"/>
      <c r="AY654"/>
      <c r="AZ654"/>
      <c r="BA654"/>
      <c r="BB654"/>
      <c r="BC654"/>
      <c r="BD654"/>
      <c r="BE654"/>
      <c r="BF654"/>
      <c r="BG654"/>
      <c r="BH654"/>
      <c r="BI654"/>
      <c r="BJ654"/>
      <c r="BK654"/>
      <c r="BL654"/>
      <c r="BM654"/>
      <c r="BN654"/>
      <c r="BO654"/>
      <c r="BP654"/>
      <c r="BQ654"/>
      <c r="BR654"/>
      <c r="BS654"/>
      <c r="BT654"/>
      <c r="BU654"/>
      <c r="BV654"/>
      <c r="BW654"/>
      <c r="BX654"/>
      <c r="BY654"/>
      <c r="BZ654"/>
      <c r="CA654"/>
      <c r="CB654"/>
      <c r="CC654"/>
      <c r="CD654"/>
      <c r="CE654"/>
      <c r="CF654"/>
      <c r="CG654"/>
    </row>
    <row r="655" spans="1:85" s="199" customFormat="1" ht="12" customHeight="1">
      <c r="A655"/>
      <c r="B655"/>
      <c r="C655"/>
      <c r="D655"/>
      <c r="E655"/>
      <c r="F655"/>
      <c r="G655"/>
      <c r="H655"/>
      <c r="I655"/>
      <c r="J655"/>
      <c r="K655"/>
      <c r="L655"/>
      <c r="M655"/>
      <c r="N655"/>
      <c r="O655"/>
      <c r="P655"/>
      <c r="Q655"/>
      <c r="R655"/>
      <c r="S655"/>
      <c r="T655"/>
      <c r="U655"/>
      <c r="V655"/>
      <c r="W655"/>
      <c r="X655"/>
      <c r="Y655"/>
      <c r="Z655"/>
      <c r="AA655"/>
      <c r="AB655"/>
      <c r="AC655"/>
      <c r="AD655"/>
      <c r="AE655"/>
      <c r="AF655"/>
      <c r="AG655"/>
      <c r="AH655"/>
      <c r="AI655"/>
      <c r="AJ655"/>
      <c r="AK655"/>
      <c r="AL655"/>
      <c r="AM655"/>
      <c r="AN655"/>
      <c r="AO655"/>
      <c r="AP655"/>
      <c r="AQ655"/>
      <c r="AR655"/>
      <c r="AS655"/>
      <c r="AT655"/>
      <c r="AU655"/>
      <c r="AV655"/>
      <c r="AW655"/>
      <c r="AX655"/>
      <c r="AY655"/>
      <c r="AZ655"/>
      <c r="BA655"/>
      <c r="BB655"/>
      <c r="BC655"/>
      <c r="BD655"/>
      <c r="BE655"/>
      <c r="BF655"/>
      <c r="BG655"/>
      <c r="BH655"/>
      <c r="BI655"/>
      <c r="BJ655"/>
      <c r="BK655"/>
      <c r="BL655"/>
      <c r="BM655"/>
      <c r="BN655"/>
      <c r="BO655"/>
      <c r="BP655"/>
      <c r="BQ655"/>
      <c r="BR655"/>
      <c r="BS655"/>
      <c r="BT655"/>
      <c r="BU655"/>
      <c r="BV655"/>
      <c r="BW655"/>
      <c r="BX655"/>
      <c r="BY655"/>
      <c r="BZ655"/>
      <c r="CA655"/>
      <c r="CB655"/>
      <c r="CC655"/>
      <c r="CD655"/>
      <c r="CE655"/>
      <c r="CF655"/>
      <c r="CG655"/>
    </row>
    <row r="656" spans="1:85" s="199" customFormat="1" ht="12" customHeight="1">
      <c r="A656"/>
      <c r="B656"/>
      <c r="C656"/>
      <c r="D656"/>
      <c r="E656"/>
      <c r="F656"/>
      <c r="G656"/>
      <c r="H656"/>
      <c r="I656"/>
      <c r="J656"/>
      <c r="K656"/>
      <c r="L656"/>
      <c r="M656"/>
      <c r="N656"/>
      <c r="O656"/>
      <c r="P656"/>
      <c r="Q656"/>
      <c r="R656"/>
      <c r="S656"/>
      <c r="T656"/>
      <c r="U656"/>
      <c r="V656"/>
      <c r="W656"/>
      <c r="X656"/>
      <c r="Y656"/>
      <c r="Z656"/>
      <c r="AA656"/>
      <c r="AB656"/>
      <c r="AC656"/>
      <c r="AD656"/>
      <c r="AE656"/>
      <c r="AF656"/>
      <c r="AG656"/>
      <c r="AH656"/>
      <c r="AI656"/>
      <c r="AJ656"/>
      <c r="AK656"/>
      <c r="AL656"/>
      <c r="AM656"/>
      <c r="AN656"/>
      <c r="AO656"/>
      <c r="AP656"/>
      <c r="AQ656"/>
      <c r="AR656"/>
      <c r="AS656"/>
      <c r="AT656"/>
      <c r="AU656"/>
      <c r="AV656"/>
      <c r="AW656"/>
      <c r="AX656"/>
      <c r="AY656"/>
      <c r="AZ656"/>
      <c r="BA656"/>
      <c r="BB656"/>
      <c r="BC656"/>
      <c r="BD656"/>
      <c r="BE656"/>
      <c r="BF656"/>
      <c r="BG656"/>
      <c r="BH656"/>
      <c r="BI656"/>
      <c r="BJ656"/>
      <c r="BK656"/>
      <c r="BL656"/>
      <c r="BM656"/>
      <c r="BN656"/>
      <c r="BO656"/>
      <c r="BP656"/>
      <c r="BQ656"/>
      <c r="BR656"/>
      <c r="BS656"/>
      <c r="BT656"/>
      <c r="BU656"/>
      <c r="BV656"/>
      <c r="BW656"/>
      <c r="BX656"/>
      <c r="BY656"/>
      <c r="BZ656"/>
      <c r="CA656"/>
      <c r="CB656"/>
      <c r="CC656"/>
      <c r="CD656"/>
      <c r="CE656"/>
      <c r="CF656"/>
      <c r="CG656"/>
    </row>
    <row r="657" spans="1:85" s="199" customFormat="1" ht="12" customHeight="1">
      <c r="A657"/>
      <c r="B657"/>
      <c r="C657"/>
      <c r="D657"/>
      <c r="E657"/>
      <c r="F657"/>
      <c r="G657"/>
      <c r="H657"/>
      <c r="I657"/>
      <c r="J657"/>
      <c r="K657"/>
      <c r="L657"/>
      <c r="M657"/>
      <c r="N657"/>
      <c r="O657"/>
      <c r="P657"/>
      <c r="Q657"/>
      <c r="R657"/>
      <c r="S657"/>
      <c r="T657"/>
      <c r="U657"/>
      <c r="V657"/>
      <c r="W657"/>
      <c r="X657"/>
      <c r="Y657"/>
      <c r="Z657"/>
      <c r="AA657"/>
      <c r="AB657"/>
      <c r="AC657"/>
      <c r="AD657"/>
      <c r="AE657"/>
      <c r="AF657"/>
      <c r="AG657"/>
      <c r="AH657"/>
      <c r="AI657"/>
      <c r="AJ657"/>
      <c r="AK657"/>
      <c r="AL657"/>
      <c r="AM657"/>
      <c r="AN657"/>
      <c r="AO657"/>
      <c r="AP657"/>
      <c r="AQ657"/>
      <c r="AR657"/>
      <c r="AS657"/>
      <c r="AT657"/>
      <c r="AU657"/>
      <c r="AV657"/>
      <c r="AW657"/>
      <c r="AX657"/>
      <c r="AY657"/>
      <c r="AZ657"/>
      <c r="BA657"/>
      <c r="BB657"/>
      <c r="BC657"/>
      <c r="BD657"/>
      <c r="BE657"/>
      <c r="BF657"/>
      <c r="BG657"/>
      <c r="BH657"/>
      <c r="BI657"/>
      <c r="BJ657"/>
      <c r="BK657"/>
      <c r="BL657"/>
      <c r="BM657"/>
      <c r="BN657"/>
      <c r="BO657"/>
      <c r="BP657"/>
      <c r="BQ657"/>
      <c r="BR657"/>
      <c r="BS657"/>
      <c r="BT657"/>
      <c r="BU657"/>
      <c r="BV657"/>
      <c r="BW657"/>
      <c r="BX657"/>
      <c r="BY657"/>
      <c r="BZ657"/>
      <c r="CA657"/>
      <c r="CB657"/>
      <c r="CC657"/>
      <c r="CD657"/>
      <c r="CE657"/>
      <c r="CF657"/>
      <c r="CG657"/>
    </row>
    <row r="658" spans="1:85" s="199" customFormat="1" ht="12" customHeight="1">
      <c r="A658"/>
      <c r="B658"/>
      <c r="C658"/>
      <c r="D658"/>
      <c r="E658"/>
      <c r="F658"/>
      <c r="G658"/>
      <c r="H658"/>
      <c r="I658"/>
      <c r="J658"/>
      <c r="K658"/>
      <c r="L658"/>
      <c r="M658"/>
      <c r="N658"/>
      <c r="O658"/>
      <c r="P658"/>
      <c r="Q658"/>
      <c r="R658"/>
      <c r="S658"/>
      <c r="T658"/>
      <c r="U658"/>
      <c r="V658"/>
      <c r="W658"/>
      <c r="X658"/>
      <c r="Y658"/>
      <c r="Z658"/>
      <c r="AA658"/>
      <c r="AB658"/>
      <c r="AC658"/>
      <c r="AD658"/>
      <c r="AE658"/>
      <c r="AF658"/>
      <c r="AG658"/>
      <c r="AH658"/>
      <c r="AI658"/>
      <c r="AJ658"/>
      <c r="AK658"/>
      <c r="AL658"/>
      <c r="AM658"/>
      <c r="AN658"/>
      <c r="AO658"/>
      <c r="AP658"/>
      <c r="AQ658"/>
      <c r="AR658"/>
      <c r="AS658"/>
      <c r="AT658"/>
      <c r="AU658"/>
      <c r="AV658"/>
      <c r="AW658"/>
      <c r="AX658"/>
      <c r="AY658"/>
      <c r="AZ658"/>
      <c r="BA658"/>
      <c r="BB658"/>
      <c r="BC658"/>
      <c r="BD658"/>
      <c r="BE658"/>
      <c r="BF658"/>
      <c r="BG658"/>
      <c r="BH658"/>
      <c r="BI658"/>
      <c r="BJ658"/>
      <c r="BK658"/>
      <c r="BL658"/>
      <c r="BM658"/>
      <c r="BN658"/>
      <c r="BO658"/>
      <c r="BP658"/>
      <c r="BQ658"/>
      <c r="BR658"/>
      <c r="BS658"/>
      <c r="BT658"/>
      <c r="BU658"/>
      <c r="BV658"/>
      <c r="BW658"/>
      <c r="BX658"/>
      <c r="BY658"/>
      <c r="BZ658"/>
      <c r="CA658"/>
      <c r="CB658"/>
      <c r="CC658"/>
      <c r="CD658"/>
      <c r="CE658"/>
      <c r="CF658"/>
      <c r="CG658"/>
    </row>
    <row r="659" spans="1:85" s="199" customFormat="1" ht="12" customHeight="1">
      <c r="A659"/>
      <c r="B659"/>
      <c r="C659"/>
      <c r="D659"/>
      <c r="E659"/>
      <c r="F659"/>
      <c r="G659"/>
      <c r="H659"/>
      <c r="I659"/>
      <c r="J659"/>
      <c r="K659"/>
      <c r="L659"/>
      <c r="M659"/>
      <c r="N659"/>
      <c r="O659"/>
      <c r="P659"/>
      <c r="Q659"/>
      <c r="R659"/>
      <c r="S659"/>
      <c r="T659"/>
      <c r="U659"/>
      <c r="V659"/>
      <c r="W659"/>
      <c r="X659"/>
      <c r="Y659"/>
      <c r="Z659"/>
      <c r="AA659"/>
      <c r="AB659"/>
      <c r="AC659"/>
      <c r="AD659"/>
      <c r="AE659"/>
      <c r="AF659"/>
      <c r="AG659"/>
      <c r="AH659"/>
      <c r="AI659"/>
      <c r="AJ659"/>
      <c r="AK659"/>
      <c r="AL659"/>
      <c r="AM659"/>
      <c r="AN659"/>
      <c r="AO659"/>
      <c r="AP659"/>
      <c r="AQ659"/>
      <c r="AR659"/>
      <c r="AS659"/>
      <c r="AT659"/>
      <c r="AU659"/>
      <c r="AV659"/>
      <c r="AW659"/>
      <c r="AX659"/>
      <c r="AY659"/>
      <c r="AZ659"/>
      <c r="BA659"/>
      <c r="BB659"/>
      <c r="BC659"/>
      <c r="BD659"/>
      <c r="BE659"/>
      <c r="BF659"/>
      <c r="BG659"/>
      <c r="BH659"/>
      <c r="BI659"/>
      <c r="BJ659"/>
      <c r="BK659"/>
      <c r="BL659"/>
      <c r="BM659"/>
      <c r="BN659"/>
      <c r="BO659"/>
      <c r="BP659"/>
      <c r="BQ659"/>
      <c r="BR659"/>
      <c r="BS659"/>
      <c r="BT659"/>
      <c r="BU659"/>
      <c r="BV659"/>
      <c r="BW659"/>
      <c r="BX659"/>
      <c r="BY659"/>
      <c r="BZ659"/>
      <c r="CA659"/>
      <c r="CB659"/>
      <c r="CC659"/>
      <c r="CD659"/>
      <c r="CE659"/>
      <c r="CF659"/>
      <c r="CG659"/>
    </row>
    <row r="660" spans="1:85" s="199" customFormat="1" ht="12" customHeight="1">
      <c r="A660"/>
      <c r="B660"/>
      <c r="C660"/>
      <c r="D660"/>
      <c r="E660"/>
      <c r="F660"/>
      <c r="G660"/>
      <c r="H660"/>
      <c r="I660"/>
      <c r="J660"/>
      <c r="K660"/>
      <c r="L660"/>
      <c r="M660"/>
      <c r="N660"/>
      <c r="O660"/>
      <c r="P660"/>
      <c r="Q660"/>
      <c r="R660"/>
      <c r="S660"/>
      <c r="T660"/>
      <c r="U660"/>
      <c r="V660"/>
      <c r="W660"/>
      <c r="X660"/>
      <c r="Y660"/>
      <c r="Z660"/>
      <c r="AA660"/>
      <c r="AB660"/>
      <c r="AC660"/>
      <c r="AD660"/>
      <c r="AE660"/>
      <c r="AF660"/>
      <c r="AG660"/>
      <c r="AH660"/>
      <c r="AI660"/>
      <c r="AJ660"/>
      <c r="AK660"/>
      <c r="AL660"/>
      <c r="AM660"/>
      <c r="AN660"/>
      <c r="AO660"/>
      <c r="AP660"/>
      <c r="AQ660"/>
      <c r="AR660"/>
      <c r="AS660"/>
      <c r="AT660"/>
      <c r="AU660"/>
      <c r="AV660"/>
      <c r="AW660"/>
      <c r="AX660"/>
      <c r="AY660"/>
      <c r="AZ660"/>
      <c r="BA660"/>
      <c r="BB660"/>
      <c r="BC660"/>
      <c r="BD660"/>
      <c r="BE660"/>
      <c r="BF660"/>
      <c r="BG660"/>
      <c r="BH660"/>
      <c r="BI660"/>
      <c r="BJ660"/>
      <c r="BK660"/>
      <c r="BL660"/>
      <c r="BM660"/>
      <c r="BN660"/>
      <c r="BO660"/>
      <c r="BP660"/>
      <c r="BQ660"/>
      <c r="BR660"/>
      <c r="BS660"/>
      <c r="BT660"/>
      <c r="BU660"/>
      <c r="BV660"/>
      <c r="BW660"/>
      <c r="BX660"/>
      <c r="BY660"/>
      <c r="BZ660"/>
      <c r="CA660"/>
      <c r="CB660"/>
      <c r="CC660"/>
      <c r="CD660"/>
      <c r="CE660"/>
      <c r="CF660"/>
      <c r="CG660"/>
    </row>
    <row r="661" spans="1:85" s="199" customFormat="1" ht="12" customHeight="1">
      <c r="A661"/>
      <c r="B661"/>
      <c r="C661"/>
      <c r="D661"/>
      <c r="E661"/>
      <c r="F661"/>
      <c r="G661"/>
      <c r="H661"/>
      <c r="I661"/>
      <c r="J661"/>
      <c r="K661"/>
      <c r="L661"/>
      <c r="M661"/>
      <c r="N661"/>
      <c r="O661"/>
      <c r="P661"/>
      <c r="Q661"/>
      <c r="R661"/>
      <c r="S661"/>
      <c r="T661"/>
      <c r="U661"/>
      <c r="V661"/>
      <c r="W661"/>
      <c r="X661"/>
      <c r="Y661"/>
      <c r="Z661"/>
      <c r="AA661"/>
      <c r="AB661"/>
      <c r="AC661"/>
      <c r="AD661"/>
      <c r="AE661"/>
      <c r="AF661"/>
      <c r="AG661"/>
      <c r="AH661"/>
      <c r="AI661"/>
      <c r="AJ661"/>
      <c r="AK661"/>
      <c r="AL661"/>
      <c r="AM661"/>
      <c r="AN661"/>
      <c r="AO661"/>
      <c r="AP661"/>
      <c r="AQ661"/>
      <c r="AR661"/>
      <c r="AS661"/>
      <c r="AT661"/>
      <c r="AU661"/>
      <c r="AV661"/>
      <c r="AW661"/>
      <c r="AX661"/>
      <c r="AY661"/>
      <c r="AZ661"/>
      <c r="BA661"/>
      <c r="BB661"/>
      <c r="BC661"/>
      <c r="BD661"/>
      <c r="BE661"/>
      <c r="BF661"/>
      <c r="BG661"/>
      <c r="BH661"/>
      <c r="BI661"/>
      <c r="BJ661"/>
      <c r="BK661"/>
      <c r="BL661"/>
      <c r="BM661"/>
      <c r="BN661"/>
      <c r="BO661"/>
      <c r="BP661"/>
      <c r="BQ661"/>
      <c r="BR661"/>
      <c r="BS661"/>
      <c r="BT661"/>
      <c r="BU661"/>
      <c r="BV661"/>
      <c r="BW661"/>
      <c r="BX661"/>
      <c r="BY661"/>
      <c r="BZ661"/>
      <c r="CA661"/>
      <c r="CB661"/>
      <c r="CC661"/>
      <c r="CD661"/>
      <c r="CE661"/>
      <c r="CF661"/>
      <c r="CG661"/>
    </row>
    <row r="662" spans="1:85" s="199" customFormat="1" ht="12" customHeight="1">
      <c r="A662"/>
      <c r="B662"/>
      <c r="C662"/>
      <c r="D662"/>
      <c r="E662"/>
      <c r="F662"/>
      <c r="G662"/>
      <c r="H662"/>
      <c r="I662"/>
      <c r="J662"/>
      <c r="K662"/>
      <c r="L662"/>
      <c r="M662"/>
      <c r="N662"/>
      <c r="O662"/>
      <c r="P662"/>
      <c r="Q662"/>
      <c r="R662"/>
      <c r="S662"/>
      <c r="T662"/>
      <c r="U662"/>
      <c r="V662"/>
      <c r="W662"/>
      <c r="X662"/>
      <c r="Y662"/>
      <c r="Z662"/>
      <c r="AA662"/>
      <c r="AB662"/>
      <c r="AC662"/>
      <c r="AD662"/>
      <c r="AE662"/>
      <c r="AF662"/>
      <c r="AG662"/>
      <c r="AH662"/>
      <c r="AI662"/>
      <c r="AJ662"/>
      <c r="AK662"/>
      <c r="AL662"/>
      <c r="AM662"/>
      <c r="AN662"/>
      <c r="AO662"/>
      <c r="AP662"/>
      <c r="AQ662"/>
      <c r="AR662"/>
      <c r="AS662"/>
      <c r="AT662"/>
      <c r="AU662"/>
      <c r="AV662"/>
      <c r="AW662"/>
      <c r="AX662"/>
      <c r="AY662"/>
      <c r="AZ662"/>
      <c r="BA662"/>
      <c r="BB662"/>
      <c r="BC662"/>
      <c r="BD662"/>
      <c r="BE662"/>
      <c r="BF662"/>
      <c r="BG662"/>
      <c r="BH662"/>
      <c r="BI662"/>
      <c r="BJ662"/>
      <c r="BK662"/>
      <c r="BL662"/>
      <c r="BM662"/>
      <c r="BN662"/>
      <c r="BO662"/>
      <c r="BP662"/>
      <c r="BQ662"/>
      <c r="BR662"/>
      <c r="BS662"/>
      <c r="BT662"/>
      <c r="BU662"/>
      <c r="BV662"/>
      <c r="BW662"/>
      <c r="BX662"/>
      <c r="BY662"/>
      <c r="BZ662"/>
      <c r="CA662"/>
      <c r="CB662"/>
      <c r="CC662"/>
      <c r="CD662"/>
      <c r="CE662"/>
      <c r="CF662"/>
      <c r="CG662"/>
    </row>
    <row r="663" spans="1:85" s="199" customFormat="1" ht="12" customHeight="1">
      <c r="A663"/>
      <c r="B663"/>
      <c r="C663"/>
      <c r="D663"/>
      <c r="E663"/>
      <c r="F663"/>
      <c r="G663"/>
      <c r="H663"/>
      <c r="I663"/>
      <c r="J663"/>
      <c r="K663"/>
      <c r="L663"/>
      <c r="M663"/>
      <c r="N663"/>
      <c r="O663"/>
      <c r="P663"/>
      <c r="Q663"/>
      <c r="R663"/>
      <c r="S663"/>
      <c r="T663"/>
      <c r="U663"/>
      <c r="V663"/>
      <c r="W663"/>
      <c r="X663"/>
      <c r="Y663"/>
      <c r="Z663"/>
      <c r="AA663"/>
      <c r="AB663"/>
      <c r="AC663"/>
      <c r="AD663"/>
      <c r="AE663"/>
      <c r="AF663"/>
      <c r="AG663"/>
      <c r="AH663"/>
      <c r="AI663"/>
      <c r="AJ663"/>
      <c r="AK663"/>
      <c r="AL663"/>
      <c r="AM663"/>
      <c r="AN663"/>
      <c r="AO663"/>
      <c r="AP663"/>
      <c r="AQ663"/>
      <c r="AR663"/>
      <c r="AS663"/>
      <c r="AT663"/>
      <c r="AU663"/>
      <c r="AV663"/>
      <c r="AW663"/>
      <c r="AX663"/>
      <c r="AY663"/>
      <c r="AZ663"/>
      <c r="BA663"/>
      <c r="BB663"/>
      <c r="BC663"/>
      <c r="BD663"/>
      <c r="BE663"/>
      <c r="BF663"/>
      <c r="BG663"/>
      <c r="BH663"/>
      <c r="BI663"/>
      <c r="BJ663"/>
      <c r="BK663"/>
      <c r="BL663"/>
      <c r="BM663"/>
      <c r="BN663"/>
      <c r="BO663"/>
      <c r="BP663"/>
      <c r="BQ663"/>
      <c r="BR663"/>
      <c r="BS663"/>
      <c r="BT663"/>
      <c r="BU663"/>
      <c r="BV663"/>
      <c r="BW663"/>
      <c r="BX663"/>
      <c r="BY663"/>
      <c r="BZ663"/>
      <c r="CA663"/>
      <c r="CB663"/>
      <c r="CC663"/>
      <c r="CD663"/>
      <c r="CE663"/>
      <c r="CF663"/>
      <c r="CG663"/>
    </row>
    <row r="664" spans="1:85" s="199" customFormat="1" ht="12" customHeight="1">
      <c r="A664"/>
      <c r="B664"/>
      <c r="C664"/>
      <c r="D664"/>
      <c r="E664"/>
      <c r="F664"/>
      <c r="G664"/>
      <c r="H664"/>
      <c r="I664"/>
      <c r="J664"/>
      <c r="K664"/>
      <c r="L664"/>
      <c r="M664"/>
      <c r="N664"/>
      <c r="O664"/>
      <c r="P664"/>
      <c r="Q664"/>
      <c r="R664"/>
      <c r="S664"/>
      <c r="T664"/>
      <c r="U664"/>
      <c r="V664"/>
      <c r="W664"/>
      <c r="X664"/>
      <c r="Y664"/>
      <c r="Z664"/>
      <c r="AA664"/>
      <c r="AB664"/>
      <c r="AC664"/>
      <c r="AD664"/>
      <c r="AE664"/>
      <c r="AF664"/>
      <c r="AG664"/>
      <c r="AH664"/>
      <c r="AI664"/>
      <c r="AJ664"/>
      <c r="AK664"/>
      <c r="AL664"/>
      <c r="AM664"/>
      <c r="AN664"/>
      <c r="AO664"/>
      <c r="AP664"/>
      <c r="AQ664"/>
      <c r="AR664"/>
      <c r="AS664"/>
      <c r="AT664"/>
      <c r="AU664"/>
      <c r="AV664"/>
      <c r="AW664"/>
      <c r="AX664"/>
      <c r="AY664"/>
      <c r="AZ664"/>
      <c r="BA664"/>
      <c r="BB664"/>
      <c r="BC664"/>
      <c r="BD664"/>
      <c r="BE664"/>
      <c r="BF664"/>
      <c r="BG664"/>
      <c r="BH664"/>
      <c r="BI664"/>
      <c r="BJ664"/>
      <c r="BK664"/>
      <c r="BL664"/>
      <c r="BM664"/>
      <c r="BN664"/>
      <c r="BO664"/>
      <c r="BP664"/>
      <c r="BQ664"/>
      <c r="BR664"/>
      <c r="BS664"/>
      <c r="BT664"/>
      <c r="BU664"/>
      <c r="BV664"/>
      <c r="BW664"/>
      <c r="BX664"/>
      <c r="BY664"/>
      <c r="BZ664"/>
      <c r="CA664"/>
      <c r="CB664"/>
      <c r="CC664"/>
      <c r="CD664"/>
      <c r="CE664"/>
      <c r="CF664"/>
      <c r="CG664"/>
    </row>
    <row r="665" spans="1:85" s="199" customFormat="1" ht="12" customHeight="1">
      <c r="A665"/>
      <c r="B665"/>
      <c r="C665"/>
      <c r="D665"/>
      <c r="E665"/>
      <c r="F665"/>
      <c r="G665"/>
      <c r="H665"/>
      <c r="I665"/>
      <c r="J665"/>
      <c r="K665"/>
      <c r="L665"/>
      <c r="M665"/>
      <c r="N665"/>
      <c r="O665"/>
      <c r="P665"/>
      <c r="Q665"/>
      <c r="R665"/>
      <c r="S665"/>
      <c r="T665"/>
      <c r="U665"/>
      <c r="V665"/>
      <c r="W665"/>
      <c r="X665"/>
      <c r="Y665"/>
      <c r="Z665"/>
      <c r="AA665"/>
      <c r="AB665"/>
      <c r="AC665"/>
      <c r="AD665"/>
      <c r="AE665"/>
      <c r="AF665"/>
      <c r="AG665"/>
      <c r="AH665"/>
      <c r="AI665"/>
      <c r="AJ665"/>
      <c r="AK665"/>
      <c r="AL665"/>
      <c r="AM665"/>
      <c r="AN665"/>
      <c r="AO665"/>
      <c r="AP665"/>
      <c r="AQ665"/>
      <c r="AR665"/>
      <c r="AS665"/>
      <c r="AT665"/>
      <c r="AU665"/>
      <c r="AV665"/>
      <c r="AW665"/>
      <c r="AX665"/>
      <c r="AY665"/>
      <c r="AZ665"/>
      <c r="BA665"/>
      <c r="BB665"/>
      <c r="BC665"/>
      <c r="BD665"/>
      <c r="BE665"/>
      <c r="BF665"/>
      <c r="BG665"/>
      <c r="BH665"/>
      <c r="BI665"/>
      <c r="BJ665"/>
      <c r="BK665"/>
      <c r="BL665"/>
      <c r="BM665"/>
      <c r="BN665"/>
      <c r="BO665"/>
      <c r="BP665"/>
      <c r="BQ665"/>
      <c r="BR665"/>
      <c r="BS665"/>
      <c r="BT665"/>
      <c r="BU665"/>
      <c r="BV665"/>
      <c r="BW665"/>
      <c r="BX665"/>
      <c r="BY665"/>
      <c r="BZ665"/>
      <c r="CA665"/>
      <c r="CB665"/>
      <c r="CC665"/>
      <c r="CD665"/>
      <c r="CE665"/>
      <c r="CF665"/>
      <c r="CG665"/>
    </row>
    <row r="666" spans="1:85" s="199" customFormat="1" ht="12" customHeight="1">
      <c r="A666"/>
      <c r="B666"/>
      <c r="C666"/>
      <c r="D666"/>
      <c r="E666"/>
      <c r="F666"/>
      <c r="G666"/>
      <c r="H666"/>
      <c r="I666"/>
      <c r="J666"/>
      <c r="K666"/>
      <c r="L666"/>
      <c r="M666"/>
      <c r="N666"/>
      <c r="O666"/>
      <c r="P666"/>
      <c r="Q666"/>
      <c r="R666"/>
      <c r="S666"/>
      <c r="T666"/>
      <c r="U666"/>
      <c r="V666"/>
      <c r="W666"/>
      <c r="X666"/>
      <c r="Y666"/>
      <c r="Z666"/>
      <c r="AA666"/>
      <c r="AB666"/>
      <c r="AC666"/>
      <c r="AD666"/>
      <c r="AE666"/>
      <c r="AF666"/>
      <c r="AG666"/>
      <c r="AH666"/>
      <c r="AI666"/>
      <c r="AJ666"/>
      <c r="AK666"/>
      <c r="AL666"/>
      <c r="AM666"/>
      <c r="AN666"/>
      <c r="AO666"/>
      <c r="AP666"/>
      <c r="AQ666"/>
      <c r="AR666"/>
      <c r="AS666"/>
      <c r="AT666"/>
      <c r="AU666"/>
      <c r="AV666"/>
      <c r="AW666"/>
      <c r="AX666"/>
      <c r="AY666"/>
      <c r="AZ666"/>
      <c r="BA666"/>
      <c r="BB666"/>
      <c r="BC666"/>
      <c r="BD666"/>
      <c r="BE666"/>
      <c r="BF666"/>
      <c r="BG666"/>
      <c r="BH666"/>
      <c r="BI666"/>
      <c r="BJ666"/>
      <c r="BK666"/>
      <c r="BL666"/>
      <c r="BM666"/>
      <c r="BN666"/>
      <c r="BO666"/>
      <c r="BP666"/>
      <c r="BQ666"/>
      <c r="BR666"/>
      <c r="BS666"/>
      <c r="BT666"/>
      <c r="BU666"/>
      <c r="BV666"/>
      <c r="BW666"/>
      <c r="BX666"/>
      <c r="BY666"/>
      <c r="BZ666"/>
      <c r="CA666"/>
      <c r="CB666"/>
      <c r="CC666"/>
      <c r="CD666"/>
      <c r="CE666"/>
      <c r="CF666"/>
      <c r="CG666"/>
    </row>
    <row r="667" spans="1:85" s="199" customFormat="1" ht="12" customHeight="1">
      <c r="A667"/>
      <c r="B667"/>
      <c r="C667"/>
      <c r="D667"/>
      <c r="E667"/>
      <c r="F667"/>
      <c r="G667"/>
      <c r="H667"/>
      <c r="I667"/>
      <c r="J667"/>
      <c r="K667"/>
      <c r="L667"/>
      <c r="M667"/>
      <c r="N667"/>
      <c r="O667"/>
      <c r="P667"/>
      <c r="Q667"/>
      <c r="R667"/>
      <c r="S667"/>
      <c r="T667"/>
      <c r="U667"/>
      <c r="V667"/>
      <c r="W667"/>
      <c r="X667"/>
      <c r="Y667"/>
      <c r="Z667"/>
      <c r="AA667"/>
      <c r="AB667"/>
      <c r="AC667"/>
      <c r="AD667"/>
      <c r="AE667"/>
      <c r="AF667"/>
      <c r="AG667"/>
      <c r="AH667"/>
      <c r="AI667"/>
      <c r="AJ667"/>
      <c r="AK667"/>
      <c r="AL667"/>
      <c r="AM667"/>
      <c r="AN667"/>
      <c r="AO667"/>
      <c r="AP667"/>
      <c r="AQ667"/>
      <c r="AR667"/>
      <c r="AS667"/>
      <c r="AT667"/>
      <c r="AU667"/>
      <c r="AV667"/>
      <c r="AW667"/>
      <c r="AX667"/>
      <c r="AY667"/>
      <c r="AZ667"/>
      <c r="BA667"/>
      <c r="BB667"/>
      <c r="BC667"/>
      <c r="BD667"/>
      <c r="BE667"/>
      <c r="BF667"/>
      <c r="BG667"/>
      <c r="BH667"/>
      <c r="BI667"/>
      <c r="BJ667"/>
      <c r="BK667"/>
      <c r="BL667"/>
      <c r="BM667"/>
      <c r="BN667"/>
      <c r="BO667"/>
      <c r="BP667"/>
      <c r="BQ667"/>
      <c r="BR667"/>
      <c r="BS667"/>
      <c r="BT667"/>
      <c r="BU667"/>
      <c r="BV667"/>
      <c r="BW667"/>
      <c r="BX667"/>
      <c r="BY667"/>
      <c r="BZ667"/>
      <c r="CA667"/>
      <c r="CB667"/>
      <c r="CC667"/>
      <c r="CD667"/>
      <c r="CE667"/>
      <c r="CF667"/>
      <c r="CG667"/>
    </row>
    <row r="668" spans="1:85" s="199" customFormat="1" ht="12" customHeight="1">
      <c r="A668"/>
      <c r="B668"/>
      <c r="C668"/>
      <c r="D668"/>
      <c r="E668"/>
      <c r="F668"/>
      <c r="G668"/>
      <c r="H668"/>
      <c r="I668"/>
      <c r="J668"/>
      <c r="K668"/>
      <c r="L668"/>
      <c r="M668"/>
      <c r="N668"/>
      <c r="O668"/>
      <c r="P668"/>
      <c r="Q668"/>
      <c r="R668"/>
      <c r="S668"/>
      <c r="T668"/>
      <c r="U668"/>
      <c r="V668"/>
      <c r="W668"/>
      <c r="X668"/>
      <c r="Y668"/>
      <c r="Z668"/>
      <c r="AA668"/>
      <c r="AB668"/>
      <c r="AC668"/>
      <c r="AD668"/>
      <c r="AE668"/>
      <c r="AF668"/>
      <c r="AG668"/>
      <c r="AH668"/>
      <c r="AI668"/>
      <c r="AJ668"/>
      <c r="AK668"/>
      <c r="AL668"/>
      <c r="AM668"/>
      <c r="AN668"/>
      <c r="AO668"/>
      <c r="AP668"/>
      <c r="AQ668"/>
      <c r="AR668"/>
      <c r="AS668"/>
      <c r="AT668"/>
      <c r="AU668"/>
      <c r="AV668"/>
      <c r="AW668"/>
      <c r="AX668"/>
      <c r="AY668"/>
      <c r="AZ668"/>
      <c r="BA668"/>
      <c r="BB668"/>
      <c r="BC668"/>
      <c r="BD668"/>
      <c r="BE668"/>
      <c r="BF668"/>
      <c r="BG668"/>
      <c r="BH668"/>
      <c r="BI668"/>
      <c r="BJ668"/>
      <c r="BK668"/>
      <c r="BL668"/>
      <c r="BM668"/>
      <c r="BN668"/>
      <c r="BO668"/>
      <c r="BP668"/>
      <c r="BQ668"/>
      <c r="BR668"/>
      <c r="BS668"/>
      <c r="BT668"/>
      <c r="BU668"/>
      <c r="BV668"/>
      <c r="BW668"/>
      <c r="BX668"/>
      <c r="BY668"/>
      <c r="BZ668"/>
      <c r="CA668"/>
      <c r="CB668"/>
      <c r="CC668"/>
      <c r="CD668"/>
      <c r="CE668"/>
      <c r="CF668"/>
      <c r="CG668"/>
    </row>
    <row r="669" spans="1:85" s="199" customFormat="1" ht="12" customHeight="1">
      <c r="A669"/>
      <c r="B669"/>
      <c r="C669"/>
      <c r="D669"/>
      <c r="E669"/>
      <c r="F669"/>
      <c r="G669"/>
      <c r="H669"/>
      <c r="I669"/>
      <c r="J669"/>
      <c r="K669"/>
      <c r="L669"/>
      <c r="M669"/>
      <c r="N669"/>
      <c r="O669"/>
      <c r="P669"/>
      <c r="Q669"/>
      <c r="R669"/>
      <c r="S669"/>
      <c r="T669"/>
      <c r="U669"/>
      <c r="V669"/>
      <c r="W669"/>
      <c r="X669"/>
      <c r="Y669"/>
      <c r="Z669"/>
      <c r="AA669"/>
      <c r="AB669"/>
      <c r="AC669"/>
      <c r="AD669"/>
      <c r="AE669"/>
      <c r="AF669"/>
      <c r="AG669"/>
      <c r="AH669"/>
      <c r="AI669"/>
      <c r="AJ669"/>
      <c r="AK669"/>
      <c r="AL669"/>
      <c r="AM669"/>
      <c r="AN669"/>
      <c r="AO669"/>
      <c r="AP669"/>
      <c r="AQ669"/>
      <c r="AR669"/>
      <c r="AS669"/>
      <c r="AT669"/>
      <c r="AU669"/>
      <c r="AV669"/>
      <c r="AW669"/>
      <c r="AX669"/>
      <c r="AY669"/>
      <c r="AZ669"/>
      <c r="BA669"/>
      <c r="BB669"/>
      <c r="BC669"/>
      <c r="BD669"/>
      <c r="BE669"/>
      <c r="BF669"/>
      <c r="BG669"/>
      <c r="BH669"/>
      <c r="BI669"/>
      <c r="BJ669"/>
      <c r="BK669"/>
      <c r="BL669"/>
      <c r="BM669"/>
      <c r="BN669"/>
      <c r="BO669"/>
      <c r="BP669"/>
      <c r="BQ669"/>
      <c r="BR669"/>
      <c r="BS669"/>
      <c r="BT669"/>
      <c r="BU669"/>
      <c r="BV669"/>
      <c r="BW669"/>
      <c r="BX669"/>
      <c r="BY669"/>
      <c r="BZ669"/>
      <c r="CA669"/>
      <c r="CB669"/>
      <c r="CC669"/>
      <c r="CD669"/>
      <c r="CE669"/>
      <c r="CF669"/>
      <c r="CG669"/>
    </row>
    <row r="670" spans="1:85" s="199" customFormat="1" ht="12" customHeight="1">
      <c r="A670"/>
      <c r="B670"/>
      <c r="C670"/>
      <c r="D670"/>
      <c r="E670"/>
      <c r="F670"/>
      <c r="G670"/>
      <c r="H670"/>
      <c r="I670"/>
      <c r="J670"/>
      <c r="K670"/>
      <c r="L670"/>
      <c r="M670"/>
      <c r="N670"/>
      <c r="O670"/>
      <c r="P670"/>
      <c r="Q670"/>
      <c r="R670"/>
      <c r="S670"/>
      <c r="T670"/>
      <c r="U670"/>
      <c r="V670"/>
      <c r="W670"/>
      <c r="X670"/>
      <c r="Y670"/>
      <c r="Z670"/>
      <c r="AA670"/>
      <c r="AB670"/>
      <c r="AC670"/>
      <c r="AD670"/>
      <c r="AE670"/>
      <c r="AF670"/>
      <c r="AG670"/>
      <c r="AH670"/>
      <c r="AI670"/>
      <c r="AJ670"/>
      <c r="AK670"/>
      <c r="AL670"/>
      <c r="AM670"/>
      <c r="AN670"/>
      <c r="AO670"/>
      <c r="AP670"/>
      <c r="AQ670"/>
      <c r="AR670"/>
      <c r="AS670"/>
      <c r="AT670"/>
      <c r="AU670"/>
      <c r="AV670"/>
      <c r="AW670"/>
      <c r="AX670"/>
      <c r="AY670"/>
      <c r="AZ670"/>
      <c r="BA670"/>
      <c r="BB670"/>
      <c r="BC670"/>
      <c r="BD670"/>
      <c r="BE670"/>
      <c r="BF670"/>
      <c r="BG670"/>
      <c r="BH670"/>
      <c r="BI670"/>
      <c r="BJ670"/>
      <c r="BK670"/>
      <c r="BL670"/>
      <c r="BM670"/>
      <c r="BN670"/>
      <c r="BO670"/>
      <c r="BP670"/>
      <c r="BQ670"/>
      <c r="BR670"/>
      <c r="BS670"/>
      <c r="BT670"/>
      <c r="BU670"/>
      <c r="BV670"/>
      <c r="BW670"/>
      <c r="BX670"/>
      <c r="BY670"/>
      <c r="BZ670"/>
      <c r="CA670"/>
      <c r="CB670"/>
      <c r="CC670"/>
      <c r="CD670"/>
      <c r="CE670"/>
      <c r="CF670"/>
      <c r="CG670"/>
    </row>
    <row r="671" spans="1:85" s="199" customFormat="1" ht="12" customHeight="1">
      <c r="A671"/>
      <c r="B671"/>
      <c r="C671"/>
      <c r="D671"/>
      <c r="E671"/>
      <c r="F671"/>
      <c r="G671"/>
      <c r="H671"/>
      <c r="I671"/>
      <c r="J671"/>
      <c r="K671"/>
      <c r="L671"/>
      <c r="M671"/>
      <c r="N671"/>
      <c r="O671"/>
      <c r="P671"/>
      <c r="Q671"/>
      <c r="R671"/>
      <c r="S671"/>
      <c r="T671"/>
      <c r="U671"/>
      <c r="V671"/>
      <c r="W671"/>
      <c r="X671"/>
      <c r="Y671"/>
      <c r="Z671"/>
      <c r="AA671"/>
      <c r="AB671"/>
      <c r="AC671"/>
      <c r="AD671"/>
      <c r="AE671"/>
      <c r="AF671"/>
      <c r="AG671"/>
      <c r="AH671"/>
      <c r="AI671"/>
      <c r="AJ671"/>
      <c r="AK671"/>
      <c r="AL671"/>
      <c r="AM671"/>
      <c r="AN671"/>
      <c r="AO671"/>
      <c r="AP671"/>
      <c r="AQ671"/>
      <c r="AR671"/>
      <c r="AS671"/>
      <c r="AT671"/>
      <c r="AU671"/>
      <c r="AV671"/>
      <c r="AW671"/>
      <c r="AX671"/>
      <c r="AY671"/>
      <c r="AZ671"/>
      <c r="BA671"/>
      <c r="BB671"/>
      <c r="BC671"/>
      <c r="BD671"/>
      <c r="BE671"/>
      <c r="BF671"/>
      <c r="BG671"/>
      <c r="BH671"/>
      <c r="BI671"/>
      <c r="BJ671"/>
      <c r="BK671"/>
      <c r="BL671"/>
      <c r="BM671"/>
      <c r="BN671"/>
      <c r="BO671"/>
      <c r="BP671"/>
      <c r="BQ671"/>
      <c r="BR671"/>
      <c r="BS671"/>
      <c r="BT671"/>
      <c r="BU671"/>
      <c r="BV671"/>
      <c r="BW671"/>
      <c r="BX671"/>
      <c r="BY671"/>
      <c r="BZ671"/>
      <c r="CA671"/>
      <c r="CB671"/>
      <c r="CC671"/>
      <c r="CD671"/>
      <c r="CE671"/>
      <c r="CF671"/>
      <c r="CG671"/>
    </row>
    <row r="672" spans="1:85" s="199" customFormat="1" ht="12" customHeight="1">
      <c r="A672"/>
      <c r="B672"/>
      <c r="C672"/>
      <c r="D672"/>
      <c r="E672"/>
      <c r="F672"/>
      <c r="G672"/>
      <c r="H672"/>
      <c r="I672"/>
      <c r="J672"/>
      <c r="K672"/>
      <c r="L672"/>
      <c r="M672"/>
      <c r="N672"/>
      <c r="O672"/>
      <c r="P672"/>
      <c r="Q672"/>
      <c r="R672"/>
      <c r="S672"/>
      <c r="T672"/>
      <c r="U672"/>
      <c r="V672"/>
      <c r="W672"/>
      <c r="X672"/>
      <c r="Y672"/>
      <c r="Z672"/>
      <c r="AA672"/>
      <c r="AB672"/>
      <c r="AC672"/>
      <c r="AD672"/>
      <c r="AE672"/>
      <c r="AF672"/>
      <c r="AG672"/>
      <c r="AH672"/>
      <c r="AI672"/>
      <c r="AJ672"/>
      <c r="AK672"/>
      <c r="AL672"/>
      <c r="AM672"/>
      <c r="AN672"/>
      <c r="AO672"/>
      <c r="AP672"/>
      <c r="AQ672"/>
      <c r="AR672"/>
      <c r="AS672"/>
      <c r="AT672"/>
      <c r="AU672"/>
      <c r="AV672"/>
      <c r="AW672"/>
      <c r="AX672"/>
      <c r="AY672"/>
      <c r="AZ672"/>
      <c r="BA672"/>
      <c r="BB672"/>
      <c r="BC672"/>
      <c r="BD672"/>
      <c r="BE672"/>
      <c r="BF672"/>
      <c r="BG672"/>
      <c r="BH672"/>
      <c r="BI672"/>
      <c r="BJ672"/>
      <c r="BK672"/>
      <c r="BL672"/>
      <c r="BM672"/>
      <c r="BN672"/>
      <c r="BO672"/>
      <c r="BP672"/>
      <c r="BQ672"/>
      <c r="BR672"/>
      <c r="BS672"/>
      <c r="BT672"/>
      <c r="BU672"/>
      <c r="BV672"/>
      <c r="BW672"/>
      <c r="BX672"/>
      <c r="BY672"/>
      <c r="BZ672"/>
      <c r="CA672"/>
      <c r="CB672"/>
      <c r="CC672"/>
      <c r="CD672"/>
      <c r="CE672"/>
      <c r="CF672"/>
      <c r="CG672"/>
    </row>
    <row r="673" spans="1:85" s="199" customFormat="1" ht="12" customHeight="1">
      <c r="A673"/>
      <c r="B673"/>
      <c r="C673"/>
      <c r="D673"/>
      <c r="E673"/>
      <c r="F673"/>
      <c r="G673"/>
      <c r="H673"/>
      <c r="I673"/>
      <c r="J673"/>
      <c r="K673"/>
      <c r="L673"/>
      <c r="M673"/>
      <c r="N673"/>
      <c r="O673"/>
      <c r="P673"/>
      <c r="Q673"/>
      <c r="R673"/>
      <c r="S673"/>
      <c r="T673"/>
      <c r="U673"/>
      <c r="V673"/>
      <c r="W673"/>
      <c r="X673"/>
      <c r="Y673"/>
      <c r="Z673"/>
      <c r="AA673"/>
      <c r="AB673"/>
      <c r="AC673"/>
      <c r="AD673"/>
      <c r="AE673"/>
      <c r="AF673"/>
      <c r="AG673"/>
      <c r="AH673"/>
      <c r="AI673"/>
      <c r="AJ673"/>
      <c r="AK673"/>
      <c r="AL673"/>
      <c r="AM673"/>
      <c r="AN673"/>
      <c r="AO673"/>
      <c r="AP673"/>
      <c r="AQ673"/>
      <c r="AR673"/>
      <c r="AS673"/>
      <c r="AT673"/>
      <c r="AU673"/>
      <c r="AV673"/>
      <c r="AW673"/>
      <c r="AX673"/>
      <c r="AY673"/>
      <c r="AZ673"/>
      <c r="BA673"/>
      <c r="BB673"/>
      <c r="BC673"/>
      <c r="BD673"/>
      <c r="BE673"/>
      <c r="BF673"/>
      <c r="BG673"/>
      <c r="BH673"/>
      <c r="BI673"/>
      <c r="BJ673"/>
      <c r="BK673"/>
      <c r="BL673"/>
      <c r="BM673"/>
      <c r="BN673"/>
      <c r="BO673"/>
      <c r="BP673"/>
      <c r="BQ673"/>
      <c r="BR673"/>
      <c r="BS673"/>
      <c r="BT673"/>
      <c r="BU673"/>
      <c r="BV673"/>
      <c r="BW673"/>
      <c r="BX673"/>
      <c r="BY673"/>
      <c r="BZ673"/>
      <c r="CA673"/>
      <c r="CB673"/>
      <c r="CC673"/>
      <c r="CD673"/>
      <c r="CE673"/>
      <c r="CF673"/>
      <c r="CG673"/>
    </row>
    <row r="674" spans="1:85" s="199" customFormat="1" ht="12" customHeight="1">
      <c r="A674"/>
      <c r="B674"/>
      <c r="C674"/>
      <c r="D674"/>
      <c r="E674"/>
      <c r="F674"/>
      <c r="G674"/>
      <c r="H674"/>
      <c r="I674"/>
      <c r="J674"/>
      <c r="K674"/>
      <c r="L674"/>
      <c r="M674"/>
      <c r="N674"/>
      <c r="O674"/>
      <c r="P674"/>
      <c r="Q674"/>
      <c r="R674"/>
      <c r="S674"/>
      <c r="T674"/>
      <c r="U674"/>
      <c r="V674"/>
      <c r="W674"/>
      <c r="X674"/>
      <c r="Y674"/>
      <c r="Z674"/>
      <c r="AA674"/>
      <c r="AB674"/>
      <c r="AC674"/>
      <c r="AD674"/>
      <c r="AE674"/>
      <c r="AF674"/>
      <c r="AG674"/>
      <c r="AH674"/>
      <c r="AI674"/>
      <c r="AJ674"/>
      <c r="AK674"/>
      <c r="AL674"/>
      <c r="AM674"/>
      <c r="AN674"/>
      <c r="AO674"/>
      <c r="AP674"/>
      <c r="AQ674"/>
      <c r="AR674"/>
      <c r="AS674"/>
      <c r="AT674"/>
      <c r="AU674"/>
      <c r="AV674"/>
      <c r="AW674"/>
      <c r="AX674"/>
      <c r="AY674"/>
      <c r="AZ674"/>
      <c r="BA674"/>
      <c r="BB674"/>
      <c r="BC674"/>
      <c r="BD674"/>
      <c r="BE674"/>
      <c r="BF674"/>
      <c r="BG674"/>
      <c r="BH674"/>
      <c r="BI674"/>
      <c r="BJ674"/>
      <c r="BK674"/>
      <c r="BL674"/>
      <c r="BM674"/>
      <c r="BN674"/>
      <c r="BO674"/>
      <c r="BP674"/>
      <c r="BQ674"/>
      <c r="BR674"/>
      <c r="BS674"/>
      <c r="BT674"/>
      <c r="BU674"/>
      <c r="BV674"/>
      <c r="BW674"/>
      <c r="BX674"/>
      <c r="BY674"/>
      <c r="BZ674"/>
      <c r="CA674"/>
      <c r="CB674"/>
      <c r="CC674"/>
      <c r="CD674"/>
      <c r="CE674"/>
      <c r="CF674"/>
      <c r="CG674"/>
    </row>
    <row r="675" spans="1:85" s="199" customFormat="1" ht="12" customHeight="1">
      <c r="A675"/>
      <c r="B675"/>
      <c r="C675"/>
      <c r="D675"/>
      <c r="E675"/>
      <c r="F675"/>
      <c r="G675"/>
      <c r="H675"/>
      <c r="I675"/>
      <c r="J675"/>
      <c r="K675"/>
      <c r="L675"/>
      <c r="M675"/>
      <c r="N675"/>
      <c r="O675"/>
      <c r="P675"/>
      <c r="Q675"/>
      <c r="R675"/>
      <c r="S675"/>
      <c r="T675"/>
      <c r="U675"/>
      <c r="V675"/>
      <c r="W675"/>
      <c r="X675"/>
      <c r="Y675"/>
      <c r="Z675"/>
      <c r="AA675"/>
      <c r="AB675"/>
      <c r="AC675"/>
      <c r="AD675"/>
      <c r="AE675"/>
      <c r="AF675"/>
      <c r="AG675"/>
      <c r="AH675"/>
      <c r="AI675"/>
      <c r="AJ675"/>
      <c r="AK675"/>
      <c r="AL675"/>
      <c r="AM675"/>
      <c r="AN675"/>
      <c r="AO675"/>
      <c r="AP675"/>
      <c r="AQ675"/>
      <c r="AR675"/>
      <c r="AS675"/>
      <c r="AT675"/>
      <c r="AU675"/>
      <c r="AV675"/>
      <c r="AW675"/>
      <c r="AX675"/>
      <c r="AY675"/>
      <c r="AZ675"/>
      <c r="BA675"/>
      <c r="BB675"/>
      <c r="BC675"/>
      <c r="BD675"/>
      <c r="BE675"/>
      <c r="BF675"/>
      <c r="BG675"/>
      <c r="BH675"/>
      <c r="BI675"/>
      <c r="BJ675"/>
      <c r="BK675"/>
      <c r="BL675"/>
      <c r="BM675"/>
      <c r="BN675"/>
      <c r="BO675"/>
      <c r="BP675"/>
      <c r="BQ675"/>
      <c r="BR675"/>
      <c r="BS675"/>
      <c r="BT675"/>
      <c r="BU675"/>
      <c r="BV675"/>
      <c r="BW675"/>
      <c r="BX675"/>
      <c r="BY675"/>
      <c r="BZ675"/>
      <c r="CA675"/>
      <c r="CB675"/>
      <c r="CC675"/>
      <c r="CD675"/>
      <c r="CE675"/>
      <c r="CF675"/>
      <c r="CG675"/>
    </row>
    <row r="676" spans="1:85" s="199" customFormat="1" ht="12" customHeight="1">
      <c r="A676"/>
      <c r="B676"/>
      <c r="C676"/>
      <c r="D676"/>
      <c r="E676"/>
      <c r="F676"/>
      <c r="G676"/>
      <c r="H676"/>
      <c r="I676"/>
      <c r="J676"/>
      <c r="K676"/>
      <c r="L676"/>
      <c r="M676"/>
      <c r="N676"/>
      <c r="O676"/>
      <c r="P676"/>
      <c r="Q676"/>
      <c r="R676"/>
      <c r="S676"/>
      <c r="T676"/>
      <c r="U676"/>
      <c r="V676"/>
      <c r="W676"/>
      <c r="X676"/>
      <c r="Y676"/>
      <c r="Z676"/>
      <c r="AA676"/>
      <c r="AB676"/>
      <c r="AC676"/>
      <c r="AD676"/>
      <c r="AE676"/>
      <c r="AF676"/>
      <c r="AG676"/>
      <c r="AH676"/>
      <c r="AI676"/>
      <c r="AJ676"/>
      <c r="AK676"/>
      <c r="AL676"/>
      <c r="AM676"/>
      <c r="AN676"/>
      <c r="AO676"/>
      <c r="AP676"/>
      <c r="AQ676"/>
      <c r="AR676"/>
      <c r="AS676"/>
      <c r="AT676"/>
      <c r="AU676"/>
      <c r="AV676"/>
      <c r="AW676"/>
      <c r="AX676"/>
      <c r="AY676"/>
      <c r="AZ676"/>
      <c r="BA676"/>
      <c r="BB676"/>
      <c r="BC676"/>
      <c r="BD676"/>
      <c r="BE676"/>
      <c r="BF676"/>
      <c r="BG676"/>
      <c r="BH676"/>
      <c r="BI676"/>
      <c r="BJ676"/>
      <c r="BK676"/>
      <c r="BL676"/>
      <c r="BM676"/>
      <c r="BN676"/>
      <c r="BO676"/>
      <c r="BP676"/>
      <c r="BQ676"/>
      <c r="BR676"/>
      <c r="BS676"/>
      <c r="BT676"/>
      <c r="BU676"/>
      <c r="BV676"/>
      <c r="BW676"/>
      <c r="BX676"/>
      <c r="BY676"/>
      <c r="BZ676"/>
      <c r="CA676"/>
      <c r="CB676"/>
      <c r="CC676"/>
      <c r="CD676"/>
      <c r="CE676"/>
      <c r="CF676"/>
      <c r="CG676"/>
    </row>
    <row r="677" spans="1:85" s="199" customFormat="1" ht="12" customHeight="1">
      <c r="A677"/>
      <c r="B677"/>
      <c r="C677"/>
      <c r="D677"/>
      <c r="E677"/>
      <c r="F677"/>
      <c r="G677"/>
      <c r="H677"/>
      <c r="I677"/>
      <c r="J677"/>
      <c r="K677"/>
      <c r="L677"/>
      <c r="M677"/>
      <c r="N677"/>
      <c r="O677"/>
      <c r="P677"/>
      <c r="Q677"/>
      <c r="R677"/>
      <c r="S677"/>
      <c r="T677"/>
      <c r="U677"/>
      <c r="V677"/>
      <c r="W677"/>
      <c r="X677"/>
      <c r="Y677"/>
      <c r="Z677"/>
      <c r="AA677"/>
      <c r="AB677"/>
      <c r="AC677"/>
      <c r="AD677"/>
      <c r="AE677"/>
      <c r="AF677"/>
      <c r="AG677"/>
      <c r="AH677"/>
      <c r="AI677"/>
      <c r="AJ677"/>
      <c r="AK677"/>
      <c r="AL677"/>
      <c r="AM677"/>
      <c r="AN677"/>
      <c r="AO677"/>
      <c r="AP677"/>
      <c r="AQ677"/>
      <c r="AR677"/>
      <c r="AS677"/>
      <c r="AT677"/>
      <c r="AU677"/>
      <c r="AV677"/>
      <c r="AW677"/>
      <c r="AX677"/>
      <c r="AY677"/>
      <c r="AZ677"/>
      <c r="BA677"/>
      <c r="BB677"/>
      <c r="BC677"/>
      <c r="BD677"/>
      <c r="BE677"/>
      <c r="BF677"/>
      <c r="BG677"/>
      <c r="BH677"/>
      <c r="BI677"/>
      <c r="BJ677"/>
      <c r="BK677"/>
      <c r="BL677"/>
      <c r="BM677"/>
      <c r="BN677"/>
      <c r="BO677"/>
      <c r="BP677"/>
      <c r="BQ677"/>
      <c r="BR677"/>
      <c r="BS677"/>
      <c r="BT677"/>
      <c r="BU677"/>
      <c r="BV677"/>
      <c r="BW677"/>
      <c r="BX677"/>
      <c r="BY677"/>
      <c r="BZ677"/>
      <c r="CA677"/>
      <c r="CB677"/>
      <c r="CC677"/>
      <c r="CD677"/>
      <c r="CE677"/>
      <c r="CF677"/>
      <c r="CG677"/>
    </row>
    <row r="678" spans="1:85" s="199" customFormat="1" ht="12" customHeight="1">
      <c r="A678"/>
      <c r="B678"/>
      <c r="C678"/>
      <c r="D678"/>
      <c r="E678"/>
      <c r="F678"/>
      <c r="G678"/>
      <c r="H678"/>
      <c r="I678"/>
      <c r="J678"/>
      <c r="K678"/>
      <c r="L678"/>
      <c r="M678"/>
      <c r="N678"/>
      <c r="O678"/>
      <c r="P678"/>
      <c r="Q678"/>
      <c r="R678"/>
      <c r="S678"/>
      <c r="T678"/>
      <c r="U678"/>
      <c r="V678"/>
      <c r="W678"/>
      <c r="X678"/>
      <c r="Y678"/>
      <c r="Z678"/>
      <c r="AA678"/>
      <c r="AB678"/>
      <c r="AC678"/>
      <c r="AD678"/>
      <c r="AE678"/>
      <c r="AF678"/>
      <c r="AG678"/>
      <c r="AH678"/>
      <c r="AI678"/>
      <c r="AJ678"/>
      <c r="AK678"/>
      <c r="AL678"/>
      <c r="AM678"/>
      <c r="AN678"/>
      <c r="AO678"/>
      <c r="AP678"/>
      <c r="AQ678"/>
      <c r="AR678"/>
      <c r="AS678"/>
      <c r="AT678"/>
      <c r="AU678"/>
      <c r="AV678"/>
      <c r="AW678"/>
      <c r="AX678"/>
      <c r="AY678"/>
      <c r="AZ678"/>
      <c r="BA678"/>
      <c r="BB678"/>
      <c r="BC678"/>
      <c r="BD678"/>
      <c r="BE678"/>
      <c r="BF678"/>
      <c r="BG678"/>
      <c r="BH678"/>
      <c r="BI678"/>
      <c r="BJ678"/>
      <c r="BK678"/>
      <c r="BL678"/>
      <c r="BM678"/>
      <c r="BN678"/>
      <c r="BO678"/>
      <c r="BP678"/>
      <c r="BQ678"/>
      <c r="BR678"/>
      <c r="BS678"/>
      <c r="BT678"/>
      <c r="BU678"/>
      <c r="BV678"/>
      <c r="BW678"/>
      <c r="BX678"/>
      <c r="BY678"/>
      <c r="BZ678"/>
      <c r="CA678"/>
      <c r="CB678"/>
      <c r="CC678"/>
      <c r="CD678"/>
      <c r="CE678"/>
      <c r="CF678"/>
      <c r="CG678"/>
    </row>
    <row r="679" spans="1:85" s="199" customFormat="1" ht="12" customHeight="1">
      <c r="A679"/>
      <c r="B679"/>
      <c r="C679"/>
      <c r="D679"/>
      <c r="E679"/>
      <c r="F679"/>
      <c r="G679"/>
      <c r="H679"/>
      <c r="I679"/>
      <c r="J679"/>
      <c r="K679"/>
      <c r="L679"/>
      <c r="M679"/>
      <c r="N679"/>
      <c r="O679"/>
      <c r="P679"/>
      <c r="Q679"/>
      <c r="R679"/>
      <c r="S679"/>
      <c r="T679"/>
      <c r="U679"/>
      <c r="V679"/>
      <c r="W679"/>
      <c r="X679"/>
      <c r="Y679"/>
      <c r="Z679"/>
      <c r="AA679"/>
      <c r="AB679"/>
      <c r="AC679"/>
      <c r="AD679"/>
      <c r="AE679"/>
      <c r="AF679"/>
      <c r="AG679"/>
      <c r="AH679"/>
      <c r="AI679"/>
      <c r="AJ679"/>
      <c r="AK679"/>
      <c r="AL679"/>
      <c r="AM679"/>
      <c r="AN679"/>
      <c r="AO679"/>
      <c r="AP679"/>
      <c r="AQ679"/>
      <c r="AR679"/>
      <c r="AS679"/>
      <c r="AT679"/>
      <c r="AU679"/>
      <c r="AV679"/>
      <c r="AW679"/>
      <c r="AX679"/>
      <c r="AY679"/>
      <c r="AZ679"/>
      <c r="BA679"/>
      <c r="BB679"/>
      <c r="BC679"/>
      <c r="BD679"/>
      <c r="BE679"/>
      <c r="BF679"/>
      <c r="BG679"/>
      <c r="BH679"/>
      <c r="BI679"/>
      <c r="BJ679"/>
      <c r="BK679"/>
      <c r="BL679"/>
      <c r="BM679"/>
      <c r="BN679"/>
      <c r="BO679"/>
      <c r="BP679"/>
      <c r="BQ679"/>
      <c r="BR679"/>
      <c r="BS679"/>
      <c r="BT679"/>
      <c r="BU679"/>
      <c r="BV679"/>
      <c r="BW679"/>
      <c r="BX679"/>
      <c r="BY679"/>
      <c r="BZ679"/>
      <c r="CA679"/>
      <c r="CB679"/>
      <c r="CC679"/>
      <c r="CD679"/>
      <c r="CE679"/>
      <c r="CF679"/>
      <c r="CG679"/>
    </row>
    <row r="680" spans="1:85" s="199" customFormat="1" ht="12" customHeight="1">
      <c r="A680"/>
      <c r="B680"/>
      <c r="C680"/>
      <c r="D680"/>
      <c r="E680"/>
      <c r="F680"/>
      <c r="G680"/>
      <c r="H680"/>
      <c r="I680"/>
      <c r="J680"/>
      <c r="K680"/>
      <c r="L680"/>
      <c r="M680"/>
      <c r="N680"/>
      <c r="O680"/>
      <c r="P680"/>
      <c r="Q680"/>
      <c r="R680"/>
      <c r="S680"/>
      <c r="T680"/>
      <c r="U680"/>
      <c r="V680"/>
      <c r="W680"/>
      <c r="X680"/>
      <c r="Y680"/>
      <c r="Z680"/>
      <c r="AA680"/>
      <c r="AB680"/>
      <c r="AC680"/>
      <c r="AD680"/>
      <c r="AE680"/>
      <c r="AF680"/>
      <c r="AG680"/>
      <c r="AH680"/>
      <c r="AI680"/>
      <c r="AJ680"/>
      <c r="AK680"/>
      <c r="AL680"/>
      <c r="AM680"/>
      <c r="AN680"/>
      <c r="AO680"/>
      <c r="AP680"/>
      <c r="AQ680"/>
      <c r="AR680"/>
      <c r="AS680"/>
      <c r="AT680"/>
      <c r="AU680"/>
      <c r="AV680"/>
      <c r="AW680"/>
      <c r="AX680"/>
      <c r="AY680"/>
      <c r="AZ680"/>
      <c r="BA680"/>
      <c r="BB680"/>
      <c r="BC680"/>
      <c r="BD680"/>
      <c r="BE680"/>
      <c r="BF680"/>
      <c r="BG680"/>
      <c r="BH680"/>
      <c r="BI680"/>
      <c r="BJ680"/>
      <c r="BK680"/>
      <c r="BL680"/>
      <c r="BM680"/>
      <c r="BN680"/>
      <c r="BO680"/>
      <c r="BP680"/>
      <c r="BQ680"/>
      <c r="BR680"/>
      <c r="BS680"/>
      <c r="BT680"/>
      <c r="BU680"/>
      <c r="BV680"/>
      <c r="BW680"/>
      <c r="BX680"/>
      <c r="BY680"/>
      <c r="BZ680"/>
      <c r="CA680"/>
      <c r="CB680"/>
      <c r="CC680"/>
      <c r="CD680"/>
      <c r="CE680"/>
      <c r="CF680"/>
      <c r="CG680"/>
    </row>
    <row r="681" spans="1:85" s="199" customFormat="1" ht="12" customHeight="1">
      <c r="A681"/>
      <c r="B681"/>
      <c r="C681"/>
      <c r="D681"/>
      <c r="E681"/>
      <c r="F681"/>
      <c r="G681"/>
      <c r="H681"/>
      <c r="I681"/>
      <c r="J681"/>
      <c r="K681"/>
      <c r="L681"/>
      <c r="M681"/>
      <c r="N681"/>
      <c r="O681"/>
      <c r="P681"/>
      <c r="Q681"/>
      <c r="R681"/>
      <c r="S681"/>
      <c r="T681"/>
      <c r="U681"/>
      <c r="V681"/>
      <c r="W681"/>
      <c r="X681"/>
      <c r="Y681"/>
      <c r="Z681"/>
      <c r="AA681"/>
      <c r="AB681"/>
      <c r="AC681"/>
      <c r="AD681"/>
      <c r="AE681"/>
      <c r="AF681"/>
      <c r="AG681"/>
      <c r="AH681"/>
      <c r="AI681"/>
      <c r="AJ681"/>
      <c r="AK681"/>
      <c r="AL681"/>
      <c r="AM681"/>
      <c r="AN681"/>
      <c r="AO681"/>
      <c r="AP681"/>
      <c r="AQ681"/>
      <c r="AR681"/>
      <c r="AS681"/>
      <c r="AT681"/>
      <c r="AU681"/>
      <c r="AV681"/>
      <c r="AW681"/>
      <c r="AX681"/>
      <c r="AY681"/>
      <c r="AZ681"/>
      <c r="BA681"/>
      <c r="BB681"/>
      <c r="BC681"/>
      <c r="BD681"/>
      <c r="BE681"/>
      <c r="BF681"/>
      <c r="BG681"/>
      <c r="BH681"/>
      <c r="BI681"/>
      <c r="BJ681"/>
      <c r="BK681"/>
      <c r="BL681"/>
      <c r="BM681"/>
      <c r="BN681"/>
      <c r="BO681"/>
      <c r="BP681"/>
      <c r="BQ681"/>
      <c r="BR681"/>
      <c r="BS681"/>
      <c r="BT681"/>
      <c r="BU681"/>
      <c r="BV681"/>
      <c r="BW681"/>
      <c r="BX681"/>
      <c r="BY681"/>
      <c r="BZ681"/>
      <c r="CA681"/>
      <c r="CB681"/>
      <c r="CC681"/>
      <c r="CD681"/>
      <c r="CE681"/>
      <c r="CF681"/>
      <c r="CG681"/>
    </row>
    <row r="682" spans="1:85" s="199" customFormat="1" ht="12" customHeight="1">
      <c r="A682"/>
      <c r="B682"/>
      <c r="C682"/>
      <c r="D682"/>
      <c r="E682"/>
      <c r="F682"/>
      <c r="G682"/>
      <c r="H682"/>
      <c r="I682"/>
      <c r="J682"/>
      <c r="K682"/>
      <c r="L682"/>
      <c r="M682"/>
      <c r="N682"/>
      <c r="O682"/>
      <c r="P682"/>
      <c r="Q682"/>
      <c r="R682"/>
      <c r="S682"/>
      <c r="T682"/>
      <c r="U682"/>
      <c r="V682"/>
      <c r="W682"/>
      <c r="X682"/>
      <c r="Y682"/>
      <c r="Z682"/>
      <c r="AA682"/>
      <c r="AB682"/>
      <c r="AC682"/>
      <c r="AD682"/>
      <c r="AE682"/>
      <c r="AF682"/>
      <c r="AG682"/>
      <c r="AH682"/>
      <c r="AI682"/>
      <c r="AJ682"/>
      <c r="AK682"/>
      <c r="AL682"/>
      <c r="AM682"/>
      <c r="AN682"/>
      <c r="AO682"/>
      <c r="AP682"/>
      <c r="AQ682"/>
      <c r="AR682"/>
      <c r="AS682"/>
      <c r="AT682"/>
      <c r="AU682"/>
      <c r="AV682"/>
      <c r="AW682"/>
      <c r="AX682"/>
      <c r="AY682"/>
      <c r="AZ682"/>
      <c r="BA682"/>
      <c r="BB682"/>
      <c r="BC682"/>
      <c r="BD682"/>
      <c r="BE682"/>
      <c r="BF682"/>
      <c r="BG682"/>
      <c r="BH682"/>
      <c r="BI682"/>
      <c r="BJ682"/>
      <c r="BK682"/>
      <c r="BL682"/>
      <c r="BM682"/>
      <c r="BN682"/>
      <c r="BO682"/>
      <c r="BP682"/>
      <c r="BQ682"/>
      <c r="BR682"/>
      <c r="BS682"/>
      <c r="BT682"/>
      <c r="BU682"/>
      <c r="BV682"/>
      <c r="BW682"/>
      <c r="BX682"/>
      <c r="BY682"/>
      <c r="BZ682"/>
      <c r="CA682"/>
      <c r="CB682"/>
      <c r="CC682"/>
      <c r="CD682"/>
      <c r="CE682"/>
      <c r="CF682"/>
      <c r="CG682"/>
    </row>
    <row r="683" spans="1:85" s="199" customFormat="1" ht="12" customHeight="1">
      <c r="A683"/>
      <c r="B683"/>
      <c r="C683"/>
      <c r="D683"/>
      <c r="E683"/>
      <c r="F683"/>
      <c r="G683"/>
      <c r="H683"/>
      <c r="I683"/>
      <c r="J683"/>
      <c r="K683"/>
      <c r="L683"/>
      <c r="M683"/>
      <c r="N683"/>
      <c r="O683"/>
      <c r="P683"/>
      <c r="Q683"/>
      <c r="R683"/>
      <c r="S683"/>
      <c r="T683"/>
      <c r="U683"/>
      <c r="V683"/>
      <c r="W683"/>
      <c r="X683"/>
      <c r="Y683"/>
      <c r="Z683"/>
      <c r="AA683"/>
      <c r="AB683"/>
      <c r="AC683"/>
      <c r="AD683"/>
      <c r="AE683"/>
      <c r="AF683"/>
      <c r="AG683"/>
      <c r="AH683"/>
      <c r="AI683"/>
      <c r="AJ683"/>
      <c r="AK683"/>
      <c r="AL683"/>
      <c r="AM683"/>
      <c r="AN683"/>
      <c r="AO683"/>
      <c r="AP683"/>
      <c r="AQ683"/>
      <c r="AR683"/>
      <c r="AS683"/>
      <c r="AT683"/>
      <c r="AU683"/>
      <c r="AV683"/>
      <c r="AW683"/>
      <c r="AX683"/>
      <c r="AY683"/>
      <c r="AZ683"/>
      <c r="BA683"/>
      <c r="BB683"/>
      <c r="BC683"/>
      <c r="BD683"/>
      <c r="BE683"/>
      <c r="BF683"/>
      <c r="BG683"/>
      <c r="BH683"/>
      <c r="BI683"/>
      <c r="BJ683"/>
      <c r="BK683"/>
      <c r="BL683"/>
      <c r="BM683"/>
      <c r="BN683"/>
      <c r="BO683"/>
      <c r="BP683"/>
      <c r="BQ683"/>
      <c r="BR683"/>
      <c r="BS683"/>
      <c r="BT683"/>
      <c r="BU683"/>
      <c r="BV683"/>
      <c r="BW683"/>
      <c r="BX683"/>
      <c r="BY683"/>
      <c r="BZ683"/>
      <c r="CA683"/>
      <c r="CB683"/>
      <c r="CC683"/>
      <c r="CD683"/>
      <c r="CE683"/>
      <c r="CF683"/>
      <c r="CG683"/>
    </row>
    <row r="684" spans="1:85" s="199" customFormat="1" ht="12" customHeight="1">
      <c r="A684"/>
      <c r="B684"/>
      <c r="C684"/>
      <c r="D684"/>
      <c r="E684"/>
      <c r="F684"/>
      <c r="G684"/>
      <c r="H684"/>
      <c r="I684"/>
      <c r="J684"/>
      <c r="K684"/>
      <c r="L684"/>
      <c r="M684"/>
      <c r="N684"/>
      <c r="O684"/>
      <c r="P684"/>
      <c r="Q684"/>
      <c r="R684"/>
      <c r="S684"/>
      <c r="T684"/>
      <c r="U684"/>
      <c r="V684"/>
      <c r="W684"/>
      <c r="X684"/>
      <c r="Y684"/>
      <c r="Z684"/>
      <c r="AA684"/>
      <c r="AB684"/>
      <c r="AC684"/>
      <c r="AD684"/>
      <c r="AE684"/>
      <c r="AF684"/>
      <c r="AG684"/>
      <c r="AH684"/>
      <c r="AI684"/>
      <c r="AJ684"/>
      <c r="AK684"/>
      <c r="AL684"/>
      <c r="AM684"/>
      <c r="AN684"/>
      <c r="AO684"/>
      <c r="AP684"/>
      <c r="AQ684"/>
      <c r="AR684"/>
      <c r="AS684"/>
      <c r="AT684"/>
      <c r="AU684"/>
      <c r="AV684"/>
      <c r="AW684"/>
      <c r="AX684"/>
      <c r="AY684"/>
      <c r="AZ684"/>
      <c r="BA684"/>
      <c r="BB684"/>
      <c r="BC684"/>
      <c r="BD684"/>
      <c r="BE684"/>
      <c r="BF684"/>
      <c r="BG684"/>
      <c r="BH684"/>
      <c r="BI684"/>
      <c r="BJ684"/>
      <c r="BK684"/>
      <c r="BL684"/>
      <c r="BM684"/>
      <c r="BN684"/>
      <c r="BO684"/>
      <c r="BP684"/>
      <c r="BQ684"/>
      <c r="BR684"/>
      <c r="BS684"/>
      <c r="BT684"/>
      <c r="BU684"/>
      <c r="BV684"/>
      <c r="BW684"/>
      <c r="BX684"/>
      <c r="BY684"/>
      <c r="BZ684"/>
      <c r="CA684"/>
      <c r="CB684"/>
      <c r="CC684"/>
      <c r="CD684"/>
      <c r="CE684"/>
      <c r="CF684"/>
      <c r="CG684"/>
    </row>
    <row r="685" spans="1:85" s="199" customFormat="1" ht="12" customHeight="1">
      <c r="A685"/>
      <c r="B685"/>
      <c r="C685"/>
      <c r="D685"/>
      <c r="E685"/>
      <c r="F685"/>
      <c r="G685"/>
      <c r="H685"/>
      <c r="I685"/>
      <c r="J685"/>
      <c r="K685"/>
      <c r="L685"/>
      <c r="M685"/>
      <c r="N685"/>
      <c r="O685"/>
      <c r="P685"/>
      <c r="Q685"/>
      <c r="R685"/>
      <c r="S685"/>
      <c r="T685"/>
      <c r="U685"/>
      <c r="V685"/>
      <c r="W685"/>
      <c r="X685"/>
      <c r="Y685"/>
      <c r="Z685"/>
      <c r="AA685"/>
      <c r="AB685"/>
      <c r="AC685"/>
      <c r="AD685"/>
      <c r="AE685"/>
      <c r="AF685"/>
      <c r="AG685"/>
      <c r="AH685"/>
      <c r="AI685"/>
      <c r="AJ685"/>
      <c r="AK685"/>
      <c r="AL685"/>
      <c r="AM685"/>
      <c r="AN685"/>
      <c r="AO685"/>
      <c r="AP685"/>
      <c r="AQ685"/>
      <c r="AR685"/>
      <c r="AS685"/>
      <c r="AT685"/>
      <c r="AU685"/>
      <c r="AV685"/>
      <c r="AW685"/>
      <c r="AX685"/>
      <c r="AY685"/>
      <c r="AZ685"/>
      <c r="BA685"/>
      <c r="BB685"/>
      <c r="BC685"/>
      <c r="BD685"/>
      <c r="BE685"/>
      <c r="BF685"/>
      <c r="BG685"/>
      <c r="BH685"/>
      <c r="BI685"/>
      <c r="BJ685"/>
      <c r="BK685"/>
      <c r="BL685"/>
      <c r="BM685"/>
      <c r="BN685"/>
      <c r="BO685"/>
      <c r="BP685"/>
      <c r="BQ685"/>
      <c r="BR685"/>
      <c r="BS685"/>
      <c r="BT685"/>
      <c r="BU685"/>
      <c r="BV685"/>
      <c r="BW685"/>
      <c r="BX685"/>
      <c r="BY685"/>
      <c r="BZ685"/>
      <c r="CA685"/>
      <c r="CB685"/>
      <c r="CC685"/>
      <c r="CD685"/>
      <c r="CE685"/>
      <c r="CF685"/>
      <c r="CG685"/>
    </row>
    <row r="686" spans="1:85" s="199" customFormat="1" ht="12" customHeight="1">
      <c r="A686"/>
      <c r="B686"/>
      <c r="C686"/>
      <c r="D686"/>
      <c r="E686"/>
      <c r="F686"/>
      <c r="G686"/>
      <c r="H686"/>
      <c r="I686"/>
      <c r="J686"/>
      <c r="K686"/>
      <c r="L686"/>
      <c r="M686"/>
      <c r="N686"/>
      <c r="O686"/>
      <c r="P686"/>
      <c r="Q686"/>
      <c r="R686"/>
      <c r="S686"/>
      <c r="T686"/>
      <c r="U686"/>
      <c r="V686"/>
      <c r="W686"/>
      <c r="X686"/>
      <c r="Y686"/>
      <c r="Z686"/>
      <c r="AA686"/>
      <c r="AB686"/>
      <c r="AC686"/>
      <c r="AD686"/>
      <c r="AE686"/>
      <c r="AF686"/>
      <c r="AG686"/>
      <c r="AH686"/>
      <c r="AI686"/>
      <c r="AJ686"/>
      <c r="AK686"/>
      <c r="AL686"/>
      <c r="AM686"/>
      <c r="AN686"/>
      <c r="AO686"/>
      <c r="AP686"/>
      <c r="AQ686"/>
      <c r="AR686"/>
      <c r="AS686"/>
      <c r="AT686"/>
      <c r="AU686"/>
      <c r="AV686"/>
      <c r="AW686"/>
      <c r="AX686"/>
      <c r="AY686"/>
      <c r="AZ686"/>
      <c r="BA686"/>
      <c r="BB686"/>
      <c r="BC686"/>
      <c r="BD686"/>
      <c r="BE686"/>
      <c r="BF686"/>
      <c r="BG686"/>
      <c r="BH686"/>
      <c r="BI686"/>
      <c r="BJ686"/>
      <c r="BK686"/>
      <c r="BL686"/>
      <c r="BM686"/>
      <c r="BN686"/>
      <c r="BO686"/>
      <c r="BP686"/>
      <c r="BQ686"/>
      <c r="BR686"/>
      <c r="BS686"/>
      <c r="BT686"/>
      <c r="BU686"/>
      <c r="BV686"/>
      <c r="BW686"/>
      <c r="BX686"/>
      <c r="BY686"/>
      <c r="BZ686"/>
      <c r="CA686"/>
      <c r="CB686"/>
      <c r="CC686"/>
      <c r="CD686"/>
      <c r="CE686"/>
      <c r="CF686"/>
      <c r="CG686"/>
    </row>
    <row r="687" spans="1:85" s="199" customFormat="1" ht="12" customHeight="1">
      <c r="A687"/>
      <c r="B687"/>
      <c r="C687"/>
      <c r="D687"/>
      <c r="E687"/>
      <c r="F687"/>
      <c r="G687"/>
      <c r="H687"/>
      <c r="I687"/>
      <c r="J687"/>
      <c r="K687"/>
      <c r="L687"/>
      <c r="M687"/>
      <c r="N687"/>
      <c r="O687"/>
      <c r="P687"/>
      <c r="Q687"/>
      <c r="R687"/>
      <c r="S687"/>
      <c r="T687"/>
      <c r="U687"/>
      <c r="V687"/>
      <c r="W687"/>
      <c r="X687"/>
      <c r="Y687"/>
      <c r="Z687"/>
      <c r="AA687"/>
      <c r="AB687"/>
      <c r="AC687"/>
      <c r="AD687"/>
      <c r="AE687"/>
      <c r="AF687"/>
      <c r="AG687"/>
      <c r="AH687"/>
      <c r="AI687"/>
      <c r="AJ687"/>
      <c r="AK687"/>
      <c r="AL687"/>
      <c r="AM687"/>
      <c r="AN687"/>
      <c r="AO687"/>
      <c r="AP687"/>
      <c r="AQ687"/>
      <c r="AR687"/>
      <c r="AS687"/>
      <c r="AT687"/>
      <c r="AU687"/>
      <c r="AV687"/>
      <c r="AW687"/>
      <c r="AX687"/>
      <c r="AY687"/>
      <c r="AZ687"/>
      <c r="BA687"/>
      <c r="BB687"/>
      <c r="BC687"/>
      <c r="BD687"/>
      <c r="BE687"/>
      <c r="BF687"/>
      <c r="BG687"/>
      <c r="BH687"/>
      <c r="BI687"/>
      <c r="BJ687"/>
      <c r="BK687"/>
      <c r="BL687"/>
      <c r="BM687"/>
      <c r="BN687"/>
      <c r="BO687"/>
      <c r="BP687"/>
      <c r="BQ687"/>
      <c r="BR687"/>
      <c r="BS687"/>
      <c r="BT687"/>
      <c r="BU687"/>
      <c r="BV687"/>
      <c r="BW687"/>
      <c r="BX687"/>
      <c r="BY687"/>
      <c r="BZ687"/>
      <c r="CA687"/>
      <c r="CB687"/>
      <c r="CC687"/>
      <c r="CD687"/>
      <c r="CE687"/>
      <c r="CF687"/>
      <c r="CG687"/>
    </row>
    <row r="688" spans="1:85" s="199" customFormat="1" ht="12" customHeight="1">
      <c r="A688"/>
      <c r="B688"/>
      <c r="C688"/>
      <c r="D688"/>
      <c r="E688"/>
      <c r="F688"/>
      <c r="G688"/>
      <c r="H688"/>
      <c r="I688"/>
      <c r="J688"/>
      <c r="K688"/>
      <c r="L688"/>
      <c r="M688"/>
      <c r="N688"/>
      <c r="O688"/>
      <c r="P688"/>
      <c r="Q688"/>
      <c r="R688"/>
      <c r="S688"/>
      <c r="T688"/>
      <c r="U688"/>
      <c r="V688"/>
      <c r="W688"/>
      <c r="X688"/>
      <c r="Y688"/>
      <c r="Z688"/>
      <c r="AA688"/>
      <c r="AB688"/>
      <c r="AC688"/>
      <c r="AD688"/>
      <c r="AE688"/>
      <c r="AF688"/>
      <c r="AG688"/>
      <c r="AH688"/>
      <c r="AI688"/>
      <c r="AJ688"/>
      <c r="AK688"/>
      <c r="AL688"/>
      <c r="AM688"/>
      <c r="AN688"/>
      <c r="AO688"/>
      <c r="AP688"/>
      <c r="AQ688"/>
      <c r="AR688"/>
      <c r="AS688"/>
      <c r="AT688"/>
      <c r="AU688"/>
      <c r="AV688"/>
      <c r="AW688"/>
      <c r="AX688"/>
      <c r="AY688"/>
      <c r="AZ688"/>
      <c r="BA688"/>
      <c r="BB688"/>
      <c r="BC688"/>
      <c r="BD688"/>
      <c r="BE688"/>
      <c r="BF688"/>
      <c r="BG688"/>
      <c r="BH688"/>
      <c r="BI688"/>
      <c r="BJ688"/>
      <c r="BK688"/>
      <c r="BL688"/>
      <c r="BM688"/>
      <c r="BN688"/>
      <c r="BO688"/>
      <c r="BP688"/>
      <c r="BQ688"/>
      <c r="BR688"/>
      <c r="BS688"/>
      <c r="BT688"/>
      <c r="BU688"/>
      <c r="BV688"/>
      <c r="BW688"/>
      <c r="BX688"/>
      <c r="BY688"/>
      <c r="BZ688"/>
      <c r="CA688"/>
      <c r="CB688"/>
      <c r="CC688"/>
      <c r="CD688"/>
      <c r="CE688"/>
      <c r="CF688"/>
      <c r="CG688"/>
    </row>
    <row r="689" spans="1:85" s="199" customFormat="1" ht="12" customHeight="1">
      <c r="A689"/>
      <c r="B689"/>
      <c r="C689"/>
      <c r="D689"/>
      <c r="E689"/>
      <c r="F689"/>
      <c r="G689"/>
      <c r="H689"/>
      <c r="I689"/>
      <c r="J689"/>
      <c r="K689"/>
      <c r="L689"/>
      <c r="M689"/>
      <c r="N689"/>
      <c r="O689"/>
      <c r="P689"/>
      <c r="Q689"/>
      <c r="R689"/>
      <c r="S689"/>
      <c r="T689"/>
      <c r="U689"/>
      <c r="V689"/>
      <c r="W689"/>
      <c r="X689"/>
      <c r="Y689"/>
      <c r="Z689"/>
      <c r="AA689"/>
      <c r="AB689"/>
      <c r="AC689"/>
      <c r="AD689"/>
      <c r="AE689"/>
      <c r="AF689"/>
      <c r="AG689"/>
      <c r="AH689"/>
      <c r="AI689"/>
      <c r="AJ689"/>
      <c r="AK689"/>
      <c r="AL689"/>
      <c r="AM689"/>
      <c r="AN689"/>
      <c r="AO689"/>
      <c r="AP689"/>
      <c r="AQ689"/>
      <c r="AR689"/>
      <c r="AS689"/>
      <c r="AT689"/>
      <c r="AU689"/>
      <c r="AV689"/>
      <c r="AW689"/>
      <c r="AX689"/>
      <c r="AY689"/>
      <c r="AZ689"/>
      <c r="BA689"/>
      <c r="BB689"/>
      <c r="BC689"/>
      <c r="BD689"/>
      <c r="BE689"/>
      <c r="BF689"/>
      <c r="BG689"/>
      <c r="BH689"/>
      <c r="BI689"/>
      <c r="BJ689"/>
      <c r="BK689"/>
      <c r="BL689"/>
      <c r="BM689"/>
      <c r="BN689"/>
      <c r="BO689"/>
      <c r="BP689"/>
      <c r="BQ689"/>
      <c r="BR689"/>
      <c r="BS689"/>
      <c r="BT689"/>
      <c r="BU689"/>
      <c r="BV689"/>
      <c r="BW689"/>
      <c r="BX689"/>
      <c r="BY689"/>
      <c r="BZ689"/>
      <c r="CA689"/>
      <c r="CB689"/>
      <c r="CC689"/>
      <c r="CD689"/>
      <c r="CE689"/>
      <c r="CF689"/>
      <c r="CG689"/>
    </row>
    <row r="690" spans="1:85" s="199" customFormat="1" ht="12" customHeight="1">
      <c r="A690"/>
      <c r="B690"/>
      <c r="C690"/>
      <c r="D690"/>
      <c r="E690"/>
      <c r="F690"/>
      <c r="G690"/>
      <c r="H690"/>
      <c r="I690"/>
      <c r="J690"/>
      <c r="K690"/>
      <c r="L690"/>
      <c r="M690"/>
      <c r="N690"/>
      <c r="O690"/>
      <c r="P690"/>
      <c r="Q690"/>
      <c r="R690"/>
      <c r="S690"/>
      <c r="T690"/>
      <c r="U690"/>
      <c r="V690"/>
      <c r="W690"/>
      <c r="X690"/>
      <c r="Y690"/>
      <c r="Z690"/>
      <c r="AA690"/>
      <c r="AB690"/>
      <c r="AC690"/>
      <c r="AD690"/>
      <c r="AE690"/>
      <c r="AF690"/>
      <c r="AG690"/>
      <c r="AH690"/>
      <c r="AI690"/>
      <c r="AJ690"/>
      <c r="AK690"/>
      <c r="AL690"/>
      <c r="AM690"/>
      <c r="AN690"/>
      <c r="AO690"/>
      <c r="AP690"/>
      <c r="AQ690"/>
      <c r="AR690"/>
      <c r="AS690"/>
      <c r="AT690"/>
      <c r="AU690"/>
      <c r="AV690"/>
      <c r="AW690"/>
      <c r="AX690"/>
      <c r="AY690"/>
      <c r="AZ690"/>
      <c r="BA690"/>
      <c r="BB690"/>
      <c r="BC690"/>
      <c r="BD690"/>
      <c r="BE690"/>
      <c r="BF690"/>
      <c r="BG690"/>
      <c r="BH690"/>
      <c r="BI690"/>
      <c r="BJ690"/>
      <c r="BK690"/>
      <c r="BL690"/>
      <c r="BM690"/>
      <c r="BN690"/>
      <c r="BO690"/>
      <c r="BP690"/>
      <c r="BQ690"/>
      <c r="BR690"/>
      <c r="BS690"/>
      <c r="BT690"/>
      <c r="BU690"/>
      <c r="BV690"/>
      <c r="BW690"/>
      <c r="BX690"/>
      <c r="BY690"/>
      <c r="BZ690"/>
      <c r="CA690"/>
      <c r="CB690"/>
      <c r="CC690"/>
      <c r="CD690"/>
      <c r="CE690"/>
      <c r="CF690"/>
      <c r="CG690"/>
    </row>
    <row r="691" spans="1:85" s="199" customFormat="1" ht="12" customHeight="1">
      <c r="A691"/>
      <c r="B691"/>
      <c r="C691"/>
      <c r="D691"/>
      <c r="E691"/>
      <c r="F691"/>
      <c r="G691"/>
      <c r="H691"/>
      <c r="I691"/>
      <c r="J691"/>
      <c r="K691"/>
      <c r="L691"/>
      <c r="M691"/>
      <c r="N691"/>
      <c r="O691"/>
      <c r="P691"/>
      <c r="Q691"/>
      <c r="R691"/>
      <c r="S691"/>
      <c r="T691"/>
      <c r="U691"/>
      <c r="V691"/>
      <c r="W691"/>
      <c r="X691"/>
      <c r="Y691"/>
      <c r="Z691"/>
      <c r="AA691"/>
      <c r="AB691"/>
      <c r="AC691"/>
      <c r="AD691"/>
      <c r="AE691"/>
      <c r="AF691"/>
      <c r="AG691"/>
      <c r="AH691"/>
      <c r="AI691"/>
      <c r="AJ691"/>
      <c r="AK691"/>
      <c r="AL691"/>
      <c r="AM691"/>
      <c r="AN691"/>
      <c r="AO691"/>
      <c r="AP691"/>
      <c r="AQ691"/>
      <c r="AR691"/>
      <c r="AS691"/>
      <c r="AT691"/>
      <c r="AU691"/>
      <c r="AV691"/>
      <c r="AW691"/>
      <c r="AX691"/>
      <c r="AY691"/>
      <c r="AZ691"/>
      <c r="BA691"/>
      <c r="BB691"/>
      <c r="BC691"/>
      <c r="BD691"/>
      <c r="BE691"/>
      <c r="BF691"/>
      <c r="BG691"/>
      <c r="BH691"/>
      <c r="BI691"/>
      <c r="BJ691"/>
      <c r="BK691"/>
      <c r="BL691"/>
      <c r="BM691"/>
      <c r="BN691"/>
      <c r="BO691"/>
      <c r="BP691"/>
      <c r="BQ691"/>
      <c r="BR691"/>
      <c r="BS691"/>
      <c r="BT691"/>
      <c r="BU691"/>
      <c r="BV691"/>
      <c r="BW691"/>
      <c r="BX691"/>
      <c r="BY691"/>
      <c r="BZ691"/>
      <c r="CA691"/>
      <c r="CB691"/>
      <c r="CC691"/>
      <c r="CD691"/>
      <c r="CE691"/>
      <c r="CF691"/>
      <c r="CG691"/>
    </row>
    <row r="692" spans="1:85" s="199" customFormat="1" ht="12" customHeight="1">
      <c r="A692"/>
      <c r="B692"/>
      <c r="C692"/>
      <c r="D692"/>
      <c r="E692"/>
      <c r="F692"/>
      <c r="G692"/>
      <c r="H692"/>
      <c r="I692"/>
      <c r="J692"/>
      <c r="K692"/>
      <c r="L692"/>
      <c r="M692"/>
      <c r="N692"/>
      <c r="O692"/>
      <c r="P692"/>
      <c r="Q692"/>
      <c r="R692"/>
      <c r="S692"/>
      <c r="T692"/>
      <c r="U692"/>
      <c r="V692"/>
      <c r="W692"/>
      <c r="X692"/>
      <c r="Y692"/>
      <c r="Z692"/>
      <c r="AA692"/>
      <c r="AB692"/>
      <c r="AC692"/>
      <c r="AD692"/>
      <c r="AE692"/>
      <c r="AF692"/>
      <c r="AG692"/>
      <c r="AH692"/>
      <c r="AI692"/>
      <c r="AJ692"/>
      <c r="AK692"/>
      <c r="AL692"/>
      <c r="AM692"/>
      <c r="AN692"/>
      <c r="AO692"/>
      <c r="AP692"/>
      <c r="AQ692"/>
      <c r="AR692"/>
      <c r="AS692"/>
      <c r="AT692"/>
      <c r="AU692"/>
      <c r="AV692"/>
      <c r="AW692"/>
      <c r="AX692"/>
      <c r="AY692"/>
      <c r="AZ692"/>
      <c r="BA692"/>
      <c r="BB692"/>
      <c r="BC692"/>
      <c r="BD692"/>
      <c r="BE692"/>
      <c r="BF692"/>
      <c r="BG692"/>
      <c r="BH692"/>
      <c r="BI692"/>
      <c r="BJ692"/>
      <c r="BK692"/>
      <c r="BL692"/>
      <c r="BM692"/>
      <c r="BN692"/>
      <c r="BO692"/>
      <c r="BP692"/>
      <c r="BQ692"/>
      <c r="BR692"/>
      <c r="BS692"/>
      <c r="BT692"/>
      <c r="BU692"/>
      <c r="BV692"/>
      <c r="BW692"/>
      <c r="BX692"/>
      <c r="BY692"/>
      <c r="BZ692"/>
      <c r="CA692"/>
      <c r="CB692"/>
      <c r="CC692"/>
      <c r="CD692"/>
      <c r="CE692"/>
      <c r="CF692"/>
      <c r="CG692"/>
    </row>
    <row r="693" spans="1:85" s="199" customFormat="1" ht="12" customHeight="1">
      <c r="A693"/>
      <c r="B693"/>
      <c r="C693"/>
      <c r="D693"/>
      <c r="E693"/>
      <c r="F693"/>
      <c r="G693"/>
      <c r="H693"/>
      <c r="I693"/>
      <c r="J693"/>
      <c r="K693"/>
      <c r="L693"/>
      <c r="M693"/>
      <c r="N693"/>
      <c r="O693"/>
      <c r="P693"/>
      <c r="Q693"/>
      <c r="R693"/>
      <c r="S693"/>
      <c r="T693"/>
      <c r="U693"/>
      <c r="V693"/>
      <c r="W693"/>
      <c r="X693"/>
      <c r="Y693"/>
      <c r="Z693"/>
      <c r="AA693"/>
      <c r="AB693"/>
      <c r="AC693"/>
      <c r="AD693"/>
      <c r="AE693"/>
      <c r="AF693"/>
      <c r="AG693"/>
      <c r="AH693"/>
      <c r="AI693"/>
      <c r="AJ693"/>
      <c r="AK693"/>
      <c r="AL693"/>
      <c r="AM693"/>
      <c r="AN693"/>
      <c r="AO693"/>
      <c r="AP693"/>
      <c r="AQ693"/>
      <c r="AR693"/>
      <c r="AS693"/>
      <c r="AT693"/>
      <c r="AU693"/>
      <c r="AV693"/>
      <c r="AW693"/>
      <c r="AX693"/>
      <c r="AY693"/>
      <c r="AZ693"/>
      <c r="BA693"/>
      <c r="BB693"/>
      <c r="BC693"/>
      <c r="BD693"/>
      <c r="BE693"/>
      <c r="BF693"/>
      <c r="BG693"/>
      <c r="BH693"/>
      <c r="BI693"/>
      <c r="BJ693"/>
      <c r="BK693"/>
      <c r="BL693"/>
      <c r="BM693"/>
      <c r="BN693"/>
      <c r="BO693"/>
      <c r="BP693"/>
      <c r="BQ693"/>
      <c r="BR693"/>
      <c r="BS693"/>
      <c r="BT693"/>
      <c r="BU693"/>
      <c r="BV693"/>
      <c r="BW693"/>
      <c r="BX693"/>
      <c r="BY693"/>
      <c r="BZ693"/>
      <c r="CA693"/>
      <c r="CB693"/>
      <c r="CC693"/>
      <c r="CD693"/>
      <c r="CE693"/>
      <c r="CF693"/>
      <c r="CG693"/>
    </row>
    <row r="694" spans="1:85" s="199" customFormat="1" ht="12" customHeight="1">
      <c r="A694"/>
      <c r="B694"/>
      <c r="C694"/>
      <c r="D694"/>
      <c r="E694"/>
      <c r="F694"/>
      <c r="G694"/>
      <c r="H694"/>
      <c r="I694"/>
      <c r="J694"/>
      <c r="K694"/>
      <c r="L694"/>
      <c r="M694"/>
      <c r="N694"/>
      <c r="O694"/>
      <c r="P694"/>
      <c r="Q694"/>
      <c r="R694"/>
      <c r="S694"/>
      <c r="T694"/>
      <c r="U694"/>
      <c r="V694"/>
      <c r="W694"/>
      <c r="X694"/>
      <c r="Y694"/>
      <c r="Z694"/>
      <c r="AA694"/>
      <c r="AB694"/>
      <c r="AC694"/>
      <c r="AD694"/>
      <c r="AE694"/>
      <c r="AF694"/>
      <c r="AG694"/>
      <c r="AH694"/>
      <c r="AI694"/>
      <c r="AJ694"/>
      <c r="AK694"/>
      <c r="AL694"/>
      <c r="AM694"/>
      <c r="AN694"/>
      <c r="AO694"/>
      <c r="AP694"/>
      <c r="AQ694"/>
      <c r="AR694"/>
      <c r="AS694"/>
      <c r="AT694"/>
      <c r="AU694"/>
      <c r="AV694"/>
      <c r="AW694"/>
      <c r="AX694"/>
      <c r="AY694"/>
      <c r="AZ694"/>
      <c r="BA694"/>
      <c r="BB694"/>
      <c r="BC694"/>
      <c r="BD694"/>
      <c r="BE694"/>
      <c r="BF694"/>
      <c r="BG694"/>
      <c r="BH694"/>
      <c r="BI694"/>
      <c r="BJ694"/>
      <c r="BK694"/>
      <c r="BL694"/>
      <c r="BM694"/>
      <c r="BN694"/>
      <c r="BO694"/>
      <c r="BP694"/>
      <c r="BQ694"/>
      <c r="BR694"/>
      <c r="BS694"/>
      <c r="BT694"/>
      <c r="BU694"/>
      <c r="BV694"/>
      <c r="BW694"/>
      <c r="BX694"/>
      <c r="BY694"/>
      <c r="BZ694"/>
      <c r="CA694"/>
      <c r="CB694"/>
      <c r="CC694"/>
      <c r="CD694"/>
      <c r="CE694"/>
      <c r="CF694"/>
      <c r="CG694"/>
    </row>
    <row r="695" spans="1:85" s="199" customFormat="1" ht="12" customHeight="1">
      <c r="A695"/>
      <c r="B695"/>
      <c r="C695"/>
      <c r="D695"/>
      <c r="E695"/>
      <c r="F695"/>
      <c r="G695"/>
      <c r="H695"/>
      <c r="I695"/>
      <c r="J695"/>
      <c r="K695"/>
      <c r="L695"/>
      <c r="M695"/>
      <c r="N695"/>
      <c r="O695"/>
      <c r="P695"/>
      <c r="Q695"/>
      <c r="R695"/>
      <c r="S695"/>
      <c r="T695"/>
      <c r="U695"/>
      <c r="V695"/>
      <c r="W695"/>
      <c r="X695"/>
      <c r="Y695"/>
      <c r="Z695"/>
      <c r="AA695"/>
      <c r="AB695"/>
      <c r="AC695"/>
      <c r="AD695"/>
      <c r="AE695"/>
      <c r="AF695"/>
      <c r="AG695"/>
      <c r="AH695"/>
      <c r="AI695"/>
      <c r="AJ695"/>
      <c r="AK695"/>
      <c r="AL695"/>
      <c r="AM695"/>
      <c r="AN695"/>
      <c r="AO695"/>
      <c r="AP695"/>
      <c r="AQ695"/>
      <c r="AR695"/>
      <c r="AS695"/>
      <c r="AT695"/>
      <c r="AU695"/>
      <c r="AV695"/>
      <c r="AW695"/>
      <c r="AX695"/>
      <c r="AY695"/>
      <c r="AZ695"/>
      <c r="BA695"/>
      <c r="BB695"/>
      <c r="BC695"/>
      <c r="BD695"/>
      <c r="BE695"/>
      <c r="BF695"/>
      <c r="BG695"/>
      <c r="BH695"/>
      <c r="BI695"/>
      <c r="BJ695"/>
      <c r="BK695"/>
      <c r="BL695"/>
      <c r="BM695"/>
      <c r="BN695"/>
      <c r="BO695"/>
      <c r="BP695"/>
      <c r="BQ695"/>
      <c r="BR695"/>
      <c r="BS695"/>
      <c r="BT695"/>
      <c r="BU695"/>
      <c r="BV695"/>
      <c r="BW695"/>
      <c r="BX695"/>
      <c r="BY695"/>
      <c r="BZ695"/>
      <c r="CA695"/>
      <c r="CB695"/>
      <c r="CC695"/>
      <c r="CD695"/>
      <c r="CE695"/>
      <c r="CF695"/>
      <c r="CG695"/>
    </row>
    <row r="696" spans="1:85" s="199" customFormat="1" ht="12" customHeight="1">
      <c r="A696"/>
      <c r="B696"/>
      <c r="C696"/>
      <c r="D696"/>
      <c r="E696"/>
      <c r="F696"/>
      <c r="G696"/>
      <c r="H696"/>
      <c r="I696"/>
      <c r="J696"/>
      <c r="K696"/>
      <c r="L696"/>
      <c r="M696"/>
      <c r="N696"/>
      <c r="O696"/>
      <c r="P696"/>
      <c r="Q696"/>
      <c r="R696"/>
      <c r="S696"/>
      <c r="T696"/>
      <c r="U696"/>
      <c r="V696"/>
      <c r="W696"/>
      <c r="X696"/>
      <c r="Y696"/>
      <c r="Z696"/>
      <c r="AA696"/>
      <c r="AB696"/>
      <c r="AC696"/>
      <c r="AD696"/>
      <c r="AE696"/>
      <c r="AF696"/>
      <c r="AG696"/>
      <c r="AH696"/>
      <c r="AI696"/>
      <c r="AJ696"/>
      <c r="AK696"/>
      <c r="AL696"/>
      <c r="AM696"/>
      <c r="AN696"/>
      <c r="AO696"/>
      <c r="AP696"/>
      <c r="AQ696"/>
      <c r="AR696"/>
      <c r="AS696"/>
      <c r="AT696"/>
      <c r="AU696"/>
      <c r="AV696"/>
      <c r="AW696"/>
      <c r="AX696"/>
      <c r="AY696"/>
      <c r="AZ696"/>
      <c r="BA696"/>
      <c r="BB696"/>
      <c r="BC696"/>
      <c r="BD696"/>
      <c r="BE696"/>
      <c r="BF696"/>
      <c r="BG696"/>
      <c r="BH696"/>
      <c r="BI696"/>
      <c r="BJ696"/>
      <c r="BK696"/>
      <c r="BL696"/>
      <c r="BM696"/>
      <c r="BN696"/>
      <c r="BO696"/>
      <c r="BP696"/>
      <c r="BQ696"/>
      <c r="BR696"/>
      <c r="BS696"/>
      <c r="BT696"/>
      <c r="BU696"/>
      <c r="BV696"/>
      <c r="BW696"/>
      <c r="BX696"/>
      <c r="BY696"/>
      <c r="BZ696"/>
      <c r="CA696"/>
      <c r="CB696"/>
      <c r="CC696"/>
      <c r="CD696"/>
      <c r="CE696"/>
      <c r="CF696"/>
      <c r="CG696"/>
    </row>
    <row r="697" spans="1:85" s="199" customFormat="1" ht="12" customHeight="1">
      <c r="A697"/>
      <c r="B697"/>
      <c r="C697"/>
      <c r="D697"/>
      <c r="E697"/>
      <c r="F697"/>
      <c r="G697"/>
      <c r="H697"/>
      <c r="I697"/>
      <c r="J697"/>
      <c r="K697"/>
      <c r="L697"/>
      <c r="M697"/>
      <c r="N697"/>
      <c r="O697"/>
      <c r="P697"/>
      <c r="Q697"/>
      <c r="R697"/>
      <c r="S697"/>
      <c r="T697"/>
      <c r="U697"/>
      <c r="V697"/>
      <c r="W697"/>
      <c r="X697"/>
      <c r="Y697"/>
      <c r="Z697"/>
      <c r="AA697"/>
      <c r="AB697"/>
      <c r="AC697"/>
      <c r="AD697"/>
      <c r="AE697"/>
      <c r="AF697"/>
      <c r="AG697"/>
      <c r="AH697"/>
      <c r="AI697"/>
      <c r="AJ697"/>
      <c r="AK697"/>
      <c r="AL697"/>
      <c r="AM697"/>
      <c r="AN697"/>
      <c r="AO697"/>
      <c r="AP697"/>
      <c r="AQ697"/>
      <c r="AR697"/>
      <c r="AS697"/>
      <c r="AT697"/>
      <c r="AU697"/>
      <c r="AV697"/>
      <c r="AW697"/>
      <c r="AX697"/>
      <c r="AY697"/>
      <c r="AZ697"/>
      <c r="BA697"/>
      <c r="BB697"/>
      <c r="BC697"/>
      <c r="BD697"/>
      <c r="BE697"/>
      <c r="BF697"/>
      <c r="BG697"/>
      <c r="BH697"/>
      <c r="BI697"/>
      <c r="BJ697"/>
      <c r="BK697"/>
      <c r="BL697"/>
      <c r="BM697"/>
      <c r="BN697"/>
      <c r="BO697"/>
      <c r="BP697"/>
      <c r="BQ697"/>
      <c r="BR697"/>
      <c r="BS697"/>
      <c r="BT697"/>
      <c r="BU697"/>
      <c r="BV697"/>
      <c r="BW697"/>
      <c r="BX697"/>
      <c r="BY697"/>
      <c r="BZ697"/>
      <c r="CA697"/>
      <c r="CB697"/>
      <c r="CC697"/>
      <c r="CD697"/>
      <c r="CE697"/>
      <c r="CF697"/>
      <c r="CG697"/>
    </row>
    <row r="698" spans="1:85" s="199" customFormat="1" ht="12" customHeight="1">
      <c r="A698"/>
      <c r="B698"/>
      <c r="C698"/>
      <c r="D698"/>
      <c r="E698"/>
      <c r="F698"/>
      <c r="G698"/>
      <c r="H698"/>
      <c r="I698"/>
      <c r="J698"/>
      <c r="K698"/>
      <c r="L698"/>
      <c r="M698"/>
      <c r="N698"/>
      <c r="O698"/>
      <c r="P698"/>
      <c r="Q698"/>
      <c r="R698"/>
      <c r="S698"/>
      <c r="T698"/>
      <c r="U698"/>
      <c r="V698"/>
      <c r="W698"/>
      <c r="X698"/>
      <c r="Y698"/>
      <c r="Z698"/>
      <c r="AA698"/>
      <c r="AB698"/>
      <c r="AC698"/>
      <c r="AD698"/>
      <c r="AE698"/>
      <c r="AF698"/>
      <c r="AG698"/>
      <c r="AH698"/>
      <c r="AI698"/>
      <c r="AJ698"/>
      <c r="AK698"/>
      <c r="AL698"/>
      <c r="AM698"/>
      <c r="AN698"/>
      <c r="AO698"/>
      <c r="AP698"/>
      <c r="AQ698"/>
      <c r="AR698"/>
      <c r="AS698"/>
      <c r="AT698"/>
      <c r="AU698"/>
      <c r="AV698"/>
      <c r="AW698"/>
      <c r="AX698"/>
      <c r="AY698"/>
      <c r="AZ698"/>
      <c r="BA698"/>
      <c r="BB698"/>
      <c r="BC698"/>
      <c r="BD698"/>
      <c r="BE698"/>
      <c r="BF698"/>
      <c r="BG698"/>
      <c r="BH698"/>
      <c r="BI698"/>
      <c r="BJ698"/>
      <c r="BK698"/>
      <c r="BL698"/>
      <c r="BM698"/>
      <c r="BN698"/>
      <c r="BO698"/>
      <c r="BP698"/>
      <c r="BQ698"/>
      <c r="BR698"/>
      <c r="BS698"/>
      <c r="BT698"/>
      <c r="BU698"/>
      <c r="BV698"/>
      <c r="BW698"/>
      <c r="BX698"/>
      <c r="BY698"/>
      <c r="BZ698"/>
      <c r="CA698"/>
      <c r="CB698"/>
      <c r="CC698"/>
      <c r="CD698"/>
      <c r="CE698"/>
      <c r="CF698"/>
      <c r="CG698"/>
    </row>
    <row r="699" spans="1:85" s="199" customFormat="1" ht="12" customHeight="1">
      <c r="A699"/>
      <c r="B699"/>
      <c r="C699"/>
      <c r="D699"/>
      <c r="E699"/>
      <c r="F699"/>
      <c r="G699"/>
      <c r="H699"/>
      <c r="I699"/>
      <c r="J699"/>
      <c r="K699"/>
      <c r="L699"/>
      <c r="M699"/>
      <c r="N699"/>
      <c r="O699"/>
      <c r="P699"/>
      <c r="Q699"/>
      <c r="R699"/>
      <c r="S699"/>
      <c r="T699"/>
      <c r="U699"/>
      <c r="V699"/>
      <c r="W699"/>
      <c r="X699"/>
      <c r="Y699"/>
      <c r="Z699"/>
      <c r="AA699"/>
      <c r="AB699"/>
      <c r="AC699"/>
      <c r="AD699"/>
      <c r="AE699"/>
      <c r="AF699"/>
      <c r="AG699"/>
      <c r="AH699"/>
      <c r="AI699"/>
      <c r="AJ699"/>
      <c r="AK699"/>
      <c r="AL699"/>
      <c r="AM699"/>
      <c r="AN699"/>
      <c r="AO699"/>
      <c r="AP699"/>
      <c r="AQ699"/>
      <c r="AR699"/>
      <c r="AS699"/>
      <c r="AT699"/>
      <c r="AU699"/>
      <c r="AV699"/>
      <c r="AW699"/>
      <c r="AX699"/>
      <c r="AY699"/>
      <c r="AZ699"/>
      <c r="BA699"/>
      <c r="BB699"/>
      <c r="BC699"/>
      <c r="BD699"/>
      <c r="BE699"/>
      <c r="BF699"/>
      <c r="BG699"/>
      <c r="BH699"/>
      <c r="BI699"/>
      <c r="BJ699"/>
      <c r="BK699"/>
      <c r="BL699"/>
      <c r="BM699"/>
      <c r="BN699"/>
      <c r="BO699"/>
      <c r="BP699"/>
      <c r="BQ699"/>
      <c r="BR699"/>
      <c r="BS699"/>
      <c r="BT699"/>
      <c r="BU699"/>
      <c r="BV699"/>
      <c r="BW699"/>
      <c r="BX699"/>
      <c r="BY699"/>
      <c r="BZ699"/>
      <c r="CA699"/>
      <c r="CB699"/>
      <c r="CC699"/>
      <c r="CD699"/>
      <c r="CE699"/>
      <c r="CF699"/>
      <c r="CG699"/>
    </row>
    <row r="700" spans="1:85" s="199" customFormat="1" ht="12" customHeight="1">
      <c r="A700"/>
      <c r="B700"/>
      <c r="C700"/>
      <c r="D700"/>
      <c r="E700"/>
      <c r="F700"/>
      <c r="G700"/>
      <c r="H700"/>
      <c r="I700"/>
      <c r="J700"/>
      <c r="K700"/>
      <c r="L700"/>
      <c r="M700"/>
      <c r="N700"/>
      <c r="O700"/>
      <c r="P700"/>
      <c r="Q700"/>
      <c r="R700"/>
      <c r="S700"/>
      <c r="T700"/>
      <c r="U700"/>
      <c r="V700"/>
      <c r="W700"/>
      <c r="X700"/>
      <c r="Y700"/>
      <c r="Z700"/>
      <c r="AA700"/>
      <c r="AB700"/>
      <c r="AC700"/>
      <c r="AD700"/>
      <c r="AE700"/>
      <c r="AF700"/>
      <c r="AG700"/>
      <c r="AH700"/>
      <c r="AI700"/>
      <c r="AJ700"/>
      <c r="AK700"/>
      <c r="AL700"/>
      <c r="AM700"/>
      <c r="AN700"/>
      <c r="AO700"/>
      <c r="AP700"/>
      <c r="AQ700"/>
      <c r="AR700"/>
      <c r="AS700"/>
      <c r="AT700"/>
      <c r="AU700"/>
      <c r="AV700"/>
      <c r="AW700"/>
      <c r="AX700"/>
      <c r="AY700"/>
      <c r="AZ700"/>
      <c r="BA700"/>
      <c r="BB700"/>
      <c r="BC700"/>
      <c r="BD700"/>
      <c r="BE700"/>
      <c r="BF700"/>
      <c r="BG700"/>
      <c r="BH700"/>
      <c r="BI700"/>
      <c r="BJ700"/>
      <c r="BK700"/>
      <c r="BL700"/>
      <c r="BM700"/>
      <c r="BN700"/>
      <c r="BO700"/>
      <c r="BP700"/>
      <c r="BQ700"/>
      <c r="BR700"/>
      <c r="BS700"/>
      <c r="BT700"/>
      <c r="BU700"/>
      <c r="BV700"/>
      <c r="BW700"/>
      <c r="BX700"/>
      <c r="BY700"/>
      <c r="BZ700"/>
      <c r="CA700"/>
      <c r="CB700"/>
      <c r="CC700"/>
      <c r="CD700"/>
      <c r="CE700"/>
      <c r="CF700"/>
      <c r="CG700"/>
    </row>
    <row r="701" spans="1:85" s="199" customFormat="1" ht="12" customHeight="1">
      <c r="A701"/>
      <c r="B701"/>
      <c r="C701"/>
      <c r="D701"/>
      <c r="E701"/>
      <c r="F701"/>
      <c r="G701"/>
      <c r="H701"/>
      <c r="I701"/>
      <c r="J701"/>
      <c r="K701"/>
      <c r="L701"/>
      <c r="M701"/>
      <c r="N701"/>
      <c r="O701"/>
      <c r="P701"/>
      <c r="Q701"/>
      <c r="R701"/>
      <c r="S701"/>
      <c r="T701"/>
      <c r="U701"/>
      <c r="V701"/>
      <c r="W701"/>
      <c r="X701"/>
      <c r="Y701"/>
      <c r="Z701"/>
      <c r="AA701"/>
      <c r="AB701"/>
      <c r="AC701"/>
      <c r="AD701"/>
      <c r="AE701"/>
      <c r="AF701"/>
      <c r="AG701"/>
      <c r="AH701"/>
      <c r="AI701"/>
      <c r="AJ701"/>
      <c r="AK701"/>
      <c r="AL701"/>
      <c r="AM701"/>
      <c r="AN701"/>
      <c r="AO701"/>
      <c r="AP701"/>
      <c r="AQ701"/>
      <c r="AR701"/>
      <c r="AS701"/>
      <c r="AT701"/>
      <c r="AU701"/>
      <c r="AV701"/>
      <c r="AW701"/>
      <c r="AX701"/>
      <c r="AY701"/>
      <c r="AZ701"/>
      <c r="BA701"/>
      <c r="BB701"/>
      <c r="BC701"/>
      <c r="BD701"/>
      <c r="BE701"/>
      <c r="BF701"/>
      <c r="BG701"/>
      <c r="BH701"/>
      <c r="BI701"/>
      <c r="BJ701"/>
      <c r="BK701"/>
      <c r="BL701"/>
      <c r="BM701"/>
      <c r="BN701"/>
      <c r="BO701"/>
      <c r="BP701"/>
      <c r="BQ701"/>
      <c r="BR701"/>
      <c r="BS701"/>
      <c r="BT701"/>
      <c r="BU701"/>
      <c r="BV701"/>
      <c r="BW701"/>
      <c r="BX701"/>
      <c r="BY701"/>
      <c r="BZ701"/>
      <c r="CA701"/>
      <c r="CB701"/>
      <c r="CC701"/>
      <c r="CD701"/>
      <c r="CE701"/>
      <c r="CF701"/>
      <c r="CG701"/>
    </row>
    <row r="702" spans="1:85" s="199" customFormat="1" ht="12" customHeight="1">
      <c r="A702"/>
      <c r="B702"/>
      <c r="C702"/>
      <c r="D702"/>
      <c r="E702"/>
      <c r="F702"/>
      <c r="G702"/>
      <c r="H702"/>
      <c r="I702"/>
      <c r="J702"/>
      <c r="K702"/>
      <c r="L702"/>
      <c r="M702"/>
      <c r="N702"/>
      <c r="O702"/>
      <c r="P702"/>
      <c r="Q702"/>
      <c r="R702"/>
      <c r="S702"/>
      <c r="T702"/>
      <c r="U702"/>
      <c r="V702"/>
      <c r="W702"/>
      <c r="X702"/>
      <c r="Y702"/>
      <c r="Z702"/>
      <c r="AA702"/>
      <c r="AB702"/>
      <c r="AC702"/>
      <c r="AD702"/>
      <c r="AE702"/>
      <c r="AF702"/>
      <c r="AG702"/>
      <c r="AH702"/>
      <c r="AI702"/>
      <c r="AJ702"/>
      <c r="AK702"/>
      <c r="AL702"/>
      <c r="AM702"/>
      <c r="AN702"/>
      <c r="AO702"/>
      <c r="AP702"/>
      <c r="AQ702"/>
      <c r="AR702"/>
      <c r="AS702"/>
      <c r="AT702"/>
      <c r="AU702"/>
      <c r="AV702"/>
      <c r="AW702"/>
      <c r="AX702"/>
      <c r="AY702"/>
      <c r="AZ702"/>
      <c r="BA702"/>
      <c r="BB702"/>
      <c r="BC702"/>
      <c r="BD702"/>
      <c r="BE702"/>
      <c r="BF702"/>
      <c r="BG702"/>
      <c r="BH702"/>
      <c r="BI702"/>
      <c r="BJ702"/>
      <c r="BK702"/>
      <c r="BL702"/>
      <c r="BM702"/>
      <c r="BN702"/>
      <c r="BO702"/>
      <c r="BP702"/>
      <c r="BQ702"/>
      <c r="BR702"/>
      <c r="BS702"/>
      <c r="BT702"/>
      <c r="BU702"/>
      <c r="BV702"/>
      <c r="BW702"/>
      <c r="BX702"/>
      <c r="BY702"/>
      <c r="BZ702"/>
      <c r="CA702"/>
      <c r="CB702"/>
      <c r="CC702"/>
      <c r="CD702"/>
      <c r="CE702"/>
      <c r="CF702"/>
      <c r="CG702"/>
    </row>
    <row r="703" spans="1:85" s="199" customFormat="1" ht="12" customHeight="1">
      <c r="A703"/>
      <c r="B703"/>
      <c r="C703"/>
      <c r="D703"/>
      <c r="E703"/>
      <c r="F703"/>
      <c r="G703"/>
      <c r="H703"/>
      <c r="I703"/>
      <c r="J703"/>
      <c r="K703"/>
      <c r="L703"/>
      <c r="M703"/>
      <c r="N703"/>
      <c r="O703"/>
      <c r="P703"/>
      <c r="Q703"/>
      <c r="R703"/>
      <c r="S703"/>
      <c r="T703"/>
      <c r="U703"/>
      <c r="V703"/>
      <c r="W703"/>
      <c r="X703"/>
      <c r="Y703"/>
      <c r="Z703"/>
      <c r="AA703"/>
      <c r="AB703"/>
      <c r="AC703"/>
      <c r="AD703"/>
      <c r="AE703"/>
      <c r="AF703"/>
      <c r="AG703"/>
      <c r="AH703"/>
      <c r="AI703"/>
      <c r="AJ703"/>
      <c r="AK703"/>
      <c r="AL703"/>
      <c r="AM703"/>
      <c r="AN703"/>
      <c r="AO703"/>
      <c r="AP703"/>
      <c r="AQ703"/>
      <c r="AR703"/>
      <c r="AS703"/>
      <c r="AT703"/>
      <c r="AU703"/>
      <c r="AV703"/>
      <c r="AW703"/>
      <c r="AX703"/>
      <c r="AY703"/>
      <c r="AZ703"/>
      <c r="BA703"/>
      <c r="BB703"/>
      <c r="BC703"/>
      <c r="BD703"/>
      <c r="BE703"/>
      <c r="BF703"/>
      <c r="BG703"/>
      <c r="BH703"/>
      <c r="BI703"/>
      <c r="BJ703"/>
      <c r="BK703"/>
      <c r="BL703"/>
      <c r="BM703"/>
      <c r="BN703"/>
      <c r="BO703"/>
      <c r="BP703"/>
      <c r="BQ703"/>
      <c r="BR703"/>
      <c r="BS703"/>
      <c r="BT703"/>
      <c r="BU703"/>
      <c r="BV703"/>
      <c r="BW703"/>
      <c r="BX703"/>
      <c r="BY703"/>
      <c r="BZ703"/>
      <c r="CA703"/>
      <c r="CB703"/>
      <c r="CC703"/>
      <c r="CD703"/>
      <c r="CE703"/>
      <c r="CF703"/>
      <c r="CG703"/>
    </row>
    <row r="704" spans="1:85" s="199" customFormat="1" ht="12" customHeight="1">
      <c r="A704"/>
      <c r="B704"/>
      <c r="C704"/>
      <c r="D704"/>
      <c r="E704"/>
      <c r="F704"/>
      <c r="G704"/>
      <c r="H704"/>
      <c r="I704"/>
      <c r="J704"/>
      <c r="K704"/>
      <c r="L704"/>
      <c r="M704"/>
      <c r="N704"/>
      <c r="O704"/>
      <c r="P704"/>
      <c r="Q704"/>
      <c r="R704"/>
      <c r="S704"/>
      <c r="T704"/>
      <c r="U704"/>
      <c r="V704"/>
      <c r="W704"/>
      <c r="X704"/>
      <c r="Y704"/>
      <c r="Z704"/>
      <c r="AA704"/>
      <c r="AB704"/>
      <c r="AC704"/>
      <c r="AD704"/>
      <c r="AE704"/>
      <c r="AF704"/>
      <c r="AG704"/>
      <c r="AH704"/>
      <c r="AI704"/>
      <c r="AJ704"/>
      <c r="AK704"/>
      <c r="AL704"/>
      <c r="AM704"/>
      <c r="AN704"/>
      <c r="AO704"/>
      <c r="AP704"/>
      <c r="AQ704"/>
      <c r="AR704"/>
      <c r="AS704"/>
      <c r="AT704"/>
      <c r="AU704"/>
      <c r="AV704"/>
      <c r="AW704"/>
      <c r="AX704"/>
      <c r="AY704"/>
      <c r="AZ704"/>
      <c r="BA704"/>
      <c r="BB704"/>
      <c r="BC704"/>
      <c r="BD704"/>
      <c r="BE704"/>
      <c r="BF704"/>
      <c r="BG704"/>
      <c r="BH704"/>
      <c r="BI704"/>
      <c r="BJ704"/>
      <c r="BK704"/>
      <c r="BL704"/>
      <c r="BM704"/>
      <c r="BN704"/>
      <c r="BO704"/>
      <c r="BP704"/>
      <c r="BQ704"/>
      <c r="BR704"/>
      <c r="BS704"/>
      <c r="BT704"/>
      <c r="BU704"/>
      <c r="BV704"/>
      <c r="BW704"/>
      <c r="BX704"/>
      <c r="BY704"/>
      <c r="BZ704"/>
      <c r="CA704"/>
      <c r="CB704"/>
      <c r="CC704"/>
      <c r="CD704"/>
      <c r="CE704"/>
      <c r="CF704"/>
      <c r="CG704"/>
    </row>
    <row r="705" spans="1:85" s="199" customFormat="1" ht="12" customHeight="1">
      <c r="A705"/>
      <c r="B705"/>
      <c r="C705"/>
      <c r="D705"/>
      <c r="E705"/>
      <c r="F705"/>
      <c r="G705"/>
      <c r="H705"/>
      <c r="I705"/>
      <c r="J705"/>
      <c r="K705"/>
      <c r="L705"/>
      <c r="M705"/>
      <c r="N705"/>
      <c r="O705"/>
      <c r="P705"/>
      <c r="Q705"/>
      <c r="R705"/>
      <c r="S705"/>
      <c r="T705"/>
      <c r="U705"/>
      <c r="V705"/>
      <c r="W705"/>
      <c r="X705"/>
      <c r="Y705"/>
      <c r="Z705"/>
      <c r="AA705"/>
      <c r="AB705"/>
      <c r="AC705"/>
      <c r="AD705"/>
      <c r="AE705"/>
      <c r="AF705"/>
      <c r="AG705"/>
      <c r="AH705"/>
      <c r="AI705"/>
      <c r="AJ705"/>
      <c r="AK705"/>
      <c r="AL705"/>
      <c r="AM705"/>
      <c r="AN705"/>
      <c r="AO705"/>
      <c r="AP705"/>
      <c r="AQ705"/>
      <c r="AR705"/>
      <c r="AS705"/>
      <c r="AT705"/>
      <c r="AU705"/>
      <c r="AV705"/>
      <c r="AW705"/>
      <c r="AX705"/>
      <c r="AY705"/>
      <c r="AZ705"/>
      <c r="BA705"/>
      <c r="BB705"/>
      <c r="BC705"/>
      <c r="BD705"/>
      <c r="BE705"/>
      <c r="BF705"/>
      <c r="BG705"/>
      <c r="BH705"/>
      <c r="BI705"/>
      <c r="BJ705"/>
      <c r="BK705"/>
      <c r="BL705"/>
      <c r="BM705"/>
      <c r="BN705"/>
      <c r="BO705"/>
      <c r="BP705"/>
      <c r="BQ705"/>
      <c r="BR705"/>
      <c r="BS705"/>
      <c r="BT705"/>
      <c r="BU705"/>
      <c r="BV705"/>
      <c r="BW705"/>
      <c r="BX705"/>
      <c r="BY705"/>
      <c r="BZ705"/>
      <c r="CA705"/>
      <c r="CB705"/>
      <c r="CC705"/>
      <c r="CD705"/>
      <c r="CE705"/>
      <c r="CF705"/>
      <c r="CG705"/>
    </row>
    <row r="706" spans="1:85" s="199" customFormat="1" ht="12" customHeight="1">
      <c r="A706"/>
      <c r="B706"/>
      <c r="C706"/>
      <c r="D706"/>
      <c r="E706"/>
      <c r="F706"/>
      <c r="G706"/>
      <c r="H706"/>
      <c r="I706"/>
      <c r="J706"/>
      <c r="K706"/>
      <c r="L706"/>
      <c r="M706"/>
      <c r="N706"/>
      <c r="O706"/>
      <c r="P706"/>
      <c r="Q706"/>
      <c r="R706"/>
      <c r="S706"/>
      <c r="T706"/>
      <c r="U706"/>
      <c r="V706"/>
      <c r="W706"/>
      <c r="X706"/>
      <c r="Y706"/>
      <c r="Z706"/>
      <c r="AA706"/>
      <c r="AB706"/>
      <c r="AC706"/>
      <c r="AD706"/>
      <c r="AE706"/>
      <c r="AF706"/>
      <c r="AG706"/>
      <c r="AH706"/>
      <c r="AI706"/>
      <c r="AJ706"/>
      <c r="AK706"/>
      <c r="AL706"/>
      <c r="AM706"/>
      <c r="AN706"/>
      <c r="AO706"/>
      <c r="AP706"/>
      <c r="AQ706"/>
      <c r="AR706"/>
      <c r="AS706"/>
      <c r="AT706"/>
      <c r="AU706"/>
      <c r="AV706"/>
      <c r="AW706"/>
      <c r="AX706"/>
      <c r="AY706"/>
      <c r="AZ706"/>
      <c r="BA706"/>
      <c r="BB706"/>
      <c r="BC706"/>
      <c r="BD706"/>
      <c r="BE706"/>
      <c r="BF706"/>
      <c r="BG706"/>
      <c r="BH706"/>
      <c r="BI706"/>
      <c r="BJ706"/>
      <c r="BK706"/>
      <c r="BL706"/>
      <c r="BM706"/>
      <c r="BN706"/>
      <c r="BO706"/>
      <c r="BP706"/>
      <c r="BQ706"/>
      <c r="BR706"/>
      <c r="BS706"/>
      <c r="BT706"/>
      <c r="BU706"/>
      <c r="BV706"/>
      <c r="BW706"/>
      <c r="BX706"/>
      <c r="BY706"/>
      <c r="BZ706"/>
      <c r="CA706"/>
      <c r="CB706"/>
      <c r="CC706"/>
      <c r="CD706"/>
      <c r="CE706"/>
      <c r="CF706"/>
      <c r="CG706"/>
    </row>
    <row r="707" spans="1:85" s="199" customFormat="1" ht="12" customHeight="1">
      <c r="A707"/>
      <c r="B707"/>
      <c r="C707"/>
      <c r="D707"/>
      <c r="E707"/>
      <c r="F707"/>
      <c r="G707"/>
      <c r="H707"/>
      <c r="I707"/>
      <c r="J707"/>
      <c r="K707"/>
      <c r="L707"/>
      <c r="M707"/>
      <c r="N707"/>
      <c r="O707"/>
      <c r="P707"/>
      <c r="Q707"/>
      <c r="R707"/>
      <c r="S707"/>
      <c r="T707"/>
      <c r="U707"/>
      <c r="V707"/>
      <c r="W707"/>
      <c r="X707"/>
      <c r="Y707"/>
      <c r="Z707"/>
      <c r="AA707"/>
      <c r="AB707"/>
      <c r="AC707"/>
      <c r="AD707"/>
      <c r="AE707"/>
      <c r="AF707"/>
      <c r="AG707"/>
      <c r="AH707"/>
      <c r="AI707"/>
      <c r="AJ707"/>
      <c r="AK707"/>
      <c r="AL707"/>
      <c r="AM707"/>
      <c r="AN707"/>
      <c r="AO707"/>
      <c r="AP707"/>
      <c r="AQ707"/>
      <c r="AR707"/>
      <c r="AS707"/>
      <c r="AT707"/>
      <c r="AU707"/>
      <c r="AV707"/>
      <c r="AW707"/>
      <c r="AX707"/>
      <c r="AY707"/>
      <c r="AZ707"/>
      <c r="BA707"/>
      <c r="BB707"/>
      <c r="BC707"/>
      <c r="BD707"/>
      <c r="BE707"/>
      <c r="BF707"/>
      <c r="BG707"/>
      <c r="BH707"/>
      <c r="BI707"/>
      <c r="BJ707"/>
      <c r="BK707"/>
      <c r="BL707"/>
      <c r="BM707"/>
      <c r="BN707"/>
      <c r="BO707"/>
      <c r="BP707"/>
      <c r="BQ707"/>
      <c r="BR707"/>
      <c r="BS707"/>
      <c r="BT707"/>
      <c r="BU707"/>
      <c r="BV707"/>
      <c r="BW707"/>
      <c r="BX707"/>
      <c r="BY707"/>
      <c r="BZ707"/>
      <c r="CA707"/>
      <c r="CB707"/>
      <c r="CC707"/>
      <c r="CD707"/>
      <c r="CE707"/>
      <c r="CF707"/>
      <c r="CG707"/>
    </row>
    <row r="708" spans="1:85" s="199" customFormat="1" ht="12" customHeight="1">
      <c r="A708"/>
      <c r="B708"/>
      <c r="C708"/>
      <c r="D708"/>
      <c r="E708"/>
      <c r="F708"/>
      <c r="G708"/>
      <c r="H708"/>
      <c r="I708"/>
      <c r="J708"/>
      <c r="K708"/>
      <c r="L708"/>
      <c r="M708"/>
      <c r="N708"/>
      <c r="O708"/>
      <c r="P708"/>
      <c r="Q708"/>
      <c r="R708"/>
      <c r="S708"/>
      <c r="T708"/>
      <c r="U708"/>
      <c r="V708"/>
      <c r="W708"/>
      <c r="X708"/>
      <c r="Y708"/>
      <c r="Z708"/>
      <c r="AA708"/>
      <c r="AB708"/>
      <c r="AC708"/>
      <c r="AD708"/>
      <c r="AE708"/>
      <c r="AF708"/>
      <c r="AG708"/>
      <c r="AH708"/>
      <c r="AI708"/>
      <c r="AJ708"/>
      <c r="AK708"/>
      <c r="AL708"/>
      <c r="AM708"/>
      <c r="AN708"/>
      <c r="AO708"/>
      <c r="AP708"/>
      <c r="AQ708"/>
      <c r="AR708"/>
      <c r="AS708"/>
      <c r="AT708"/>
      <c r="AU708"/>
      <c r="AV708"/>
      <c r="AW708"/>
      <c r="AX708"/>
      <c r="AY708"/>
      <c r="AZ708"/>
      <c r="BA708"/>
      <c r="BB708"/>
      <c r="BC708"/>
      <c r="BD708"/>
      <c r="BE708"/>
      <c r="BF708"/>
      <c r="BG708"/>
      <c r="BH708"/>
      <c r="BI708"/>
      <c r="BJ708"/>
      <c r="BK708"/>
      <c r="BL708"/>
      <c r="BM708"/>
      <c r="BN708"/>
      <c r="BO708"/>
      <c r="BP708"/>
      <c r="BQ708"/>
      <c r="BR708"/>
      <c r="BS708"/>
      <c r="BT708"/>
      <c r="BU708"/>
      <c r="BV708"/>
      <c r="BW708"/>
      <c r="BX708"/>
      <c r="BY708"/>
      <c r="BZ708"/>
      <c r="CA708"/>
      <c r="CB708"/>
      <c r="CC708"/>
      <c r="CD708"/>
      <c r="CE708"/>
      <c r="CF708"/>
      <c r="CG708"/>
    </row>
    <row r="709" spans="1:85" s="199" customFormat="1" ht="12" customHeight="1">
      <c r="A709"/>
      <c r="B709"/>
      <c r="C709"/>
      <c r="D709"/>
      <c r="E709"/>
      <c r="F709"/>
      <c r="G709"/>
      <c r="H709"/>
      <c r="I709"/>
      <c r="J709"/>
      <c r="K709"/>
      <c r="L709"/>
      <c r="M709"/>
      <c r="N709"/>
      <c r="O709"/>
      <c r="P709"/>
      <c r="Q709"/>
      <c r="R709"/>
      <c r="S709"/>
      <c r="T709"/>
      <c r="U709"/>
      <c r="V709"/>
      <c r="W709"/>
      <c r="X709"/>
      <c r="Y709"/>
      <c r="Z709"/>
      <c r="AA709"/>
      <c r="AB709"/>
      <c r="AC709"/>
      <c r="AD709"/>
      <c r="AE709"/>
      <c r="AF709"/>
      <c r="AG709"/>
      <c r="AH709"/>
      <c r="AI709"/>
      <c r="AJ709"/>
      <c r="AK709"/>
      <c r="AL709"/>
      <c r="AM709"/>
      <c r="AN709"/>
      <c r="AO709"/>
      <c r="AP709"/>
      <c r="AQ709"/>
      <c r="AR709"/>
      <c r="AS709"/>
      <c r="AT709"/>
      <c r="AU709"/>
      <c r="AV709"/>
      <c r="AW709"/>
      <c r="AX709"/>
      <c r="AY709"/>
      <c r="AZ709"/>
      <c r="BA709"/>
      <c r="BB709"/>
      <c r="BC709"/>
      <c r="BD709"/>
      <c r="BE709"/>
      <c r="BF709"/>
      <c r="BG709"/>
      <c r="BH709"/>
      <c r="BI709"/>
      <c r="BJ709"/>
      <c r="BK709"/>
      <c r="BL709"/>
      <c r="BM709"/>
      <c r="BN709"/>
      <c r="BO709"/>
      <c r="BP709"/>
      <c r="BQ709"/>
      <c r="BR709"/>
      <c r="BS709"/>
      <c r="BT709"/>
      <c r="BU709"/>
      <c r="BV709"/>
      <c r="BW709"/>
      <c r="BX709"/>
      <c r="BY709"/>
      <c r="BZ709"/>
      <c r="CA709"/>
      <c r="CB709"/>
      <c r="CC709"/>
      <c r="CD709"/>
      <c r="CE709"/>
      <c r="CF709"/>
      <c r="CG709"/>
    </row>
    <row r="710" spans="1:85" s="199" customFormat="1" ht="12" customHeight="1">
      <c r="A710"/>
      <c r="B710"/>
      <c r="C710"/>
      <c r="D710"/>
      <c r="E710"/>
      <c r="F710"/>
      <c r="G710"/>
      <c r="H710"/>
      <c r="I710"/>
      <c r="J710"/>
      <c r="K710"/>
      <c r="L710"/>
      <c r="M710"/>
      <c r="N710"/>
      <c r="O710"/>
      <c r="P710"/>
      <c r="Q710"/>
      <c r="R710"/>
      <c r="S710"/>
      <c r="T710"/>
      <c r="U710"/>
      <c r="V710"/>
      <c r="W710"/>
      <c r="X710"/>
      <c r="Y710"/>
      <c r="Z710"/>
      <c r="AA710"/>
      <c r="AB710"/>
      <c r="AC710"/>
      <c r="AD710"/>
      <c r="AE710"/>
      <c r="AF710"/>
      <c r="AG710"/>
      <c r="AH710"/>
      <c r="AI710"/>
      <c r="AJ710"/>
      <c r="AK710"/>
      <c r="AL710"/>
      <c r="AM710"/>
      <c r="AN710"/>
      <c r="AO710"/>
      <c r="AP710"/>
      <c r="AQ710"/>
      <c r="AR710"/>
      <c r="AS710"/>
      <c r="AT710"/>
      <c r="AU710"/>
      <c r="AV710"/>
      <c r="AW710"/>
      <c r="AX710"/>
      <c r="AY710"/>
      <c r="AZ710"/>
      <c r="BA710"/>
      <c r="BB710"/>
      <c r="BC710"/>
      <c r="BD710"/>
      <c r="BE710"/>
      <c r="BF710"/>
      <c r="BG710"/>
      <c r="BH710"/>
      <c r="BI710"/>
      <c r="BJ710"/>
      <c r="BK710"/>
      <c r="BL710"/>
      <c r="BM710"/>
      <c r="BN710"/>
      <c r="BO710"/>
      <c r="BP710"/>
      <c r="BQ710"/>
      <c r="BR710"/>
      <c r="BS710"/>
      <c r="BT710"/>
      <c r="BU710"/>
      <c r="BV710"/>
      <c r="BW710"/>
      <c r="BX710"/>
      <c r="BY710"/>
      <c r="BZ710"/>
      <c r="CA710"/>
      <c r="CB710"/>
      <c r="CC710"/>
      <c r="CD710"/>
      <c r="CE710"/>
      <c r="CF710"/>
      <c r="CG710"/>
    </row>
    <row r="711" spans="1:85" s="199" customFormat="1" ht="12" customHeight="1">
      <c r="A711"/>
      <c r="B711"/>
      <c r="C711"/>
      <c r="D711"/>
      <c r="E711"/>
      <c r="F711"/>
      <c r="G711"/>
      <c r="H711"/>
      <c r="I711"/>
      <c r="J711"/>
      <c r="K711"/>
      <c r="L711"/>
      <c r="M711"/>
      <c r="N711"/>
      <c r="O711"/>
      <c r="P711"/>
      <c r="Q711"/>
      <c r="R711"/>
      <c r="S711"/>
      <c r="T711"/>
      <c r="U711"/>
      <c r="V711"/>
      <c r="W711"/>
      <c r="X711"/>
      <c r="Y711"/>
      <c r="Z711"/>
      <c r="AA711"/>
      <c r="AB711"/>
      <c r="AC711"/>
      <c r="AD711"/>
      <c r="AE711"/>
      <c r="AF711"/>
      <c r="AG711"/>
      <c r="AH711"/>
      <c r="AI711"/>
      <c r="AJ711"/>
      <c r="AK711"/>
      <c r="AL711"/>
      <c r="AM711"/>
      <c r="AN711"/>
      <c r="AO711"/>
      <c r="AP711"/>
      <c r="AQ711"/>
      <c r="AR711"/>
      <c r="AS711"/>
      <c r="AT711"/>
      <c r="AU711"/>
      <c r="AV711"/>
      <c r="AW711"/>
      <c r="AX711"/>
      <c r="AY711"/>
      <c r="AZ711"/>
      <c r="BA711"/>
      <c r="BB711"/>
      <c r="BC711"/>
      <c r="BD711"/>
      <c r="BE711"/>
      <c r="BF711"/>
      <c r="BG711"/>
      <c r="BH711"/>
      <c r="BI711"/>
      <c r="BJ711"/>
      <c r="BK711"/>
      <c r="BL711"/>
      <c r="BM711"/>
      <c r="BN711"/>
      <c r="BO711"/>
      <c r="BP711"/>
      <c r="BQ711"/>
      <c r="BR711"/>
      <c r="BS711"/>
      <c r="BT711"/>
      <c r="BU711"/>
      <c r="BV711"/>
      <c r="BW711"/>
      <c r="BX711"/>
      <c r="BY711"/>
      <c r="BZ711"/>
      <c r="CA711"/>
      <c r="CB711"/>
      <c r="CC711"/>
      <c r="CD711"/>
      <c r="CE711"/>
      <c r="CF711"/>
      <c r="CG711"/>
    </row>
    <row r="712" spans="1:85" s="199" customFormat="1" ht="12" customHeight="1">
      <c r="A712"/>
      <c r="B712"/>
      <c r="C712"/>
      <c r="D712"/>
      <c r="E712"/>
      <c r="F712"/>
      <c r="G712"/>
      <c r="H712"/>
      <c r="I712"/>
      <c r="J712"/>
      <c r="K712"/>
      <c r="L712"/>
      <c r="M712"/>
      <c r="N712"/>
      <c r="O712"/>
      <c r="P712"/>
      <c r="Q712"/>
      <c r="R712"/>
      <c r="S712"/>
      <c r="T712"/>
      <c r="U712"/>
      <c r="V712"/>
      <c r="W712"/>
      <c r="X712"/>
      <c r="Y712"/>
      <c r="Z712"/>
      <c r="AA712"/>
      <c r="AB712"/>
      <c r="AC712"/>
      <c r="AD712"/>
      <c r="AE712"/>
      <c r="AF712"/>
      <c r="AG712"/>
      <c r="AH712"/>
      <c r="AI712"/>
      <c r="AJ712"/>
      <c r="AK712"/>
      <c r="AL712"/>
      <c r="AM712"/>
      <c r="AN712"/>
      <c r="AO712"/>
      <c r="AP712"/>
      <c r="AQ712"/>
      <c r="AR712"/>
      <c r="AS712"/>
      <c r="AT712"/>
      <c r="AU712"/>
      <c r="AV712"/>
      <c r="AW712"/>
      <c r="AX712"/>
      <c r="AY712"/>
      <c r="AZ712"/>
      <c r="BA712"/>
      <c r="BB712"/>
      <c r="BC712"/>
      <c r="BD712"/>
      <c r="BE712"/>
      <c r="BF712"/>
      <c r="BG712"/>
      <c r="BH712"/>
      <c r="BI712"/>
      <c r="BJ712"/>
      <c r="BK712"/>
      <c r="BL712"/>
      <c r="BM712"/>
      <c r="BN712"/>
      <c r="BO712"/>
      <c r="BP712"/>
      <c r="BQ712"/>
      <c r="BR712"/>
      <c r="BS712"/>
      <c r="BT712"/>
      <c r="BU712"/>
      <c r="BV712"/>
      <c r="BW712"/>
      <c r="BX712"/>
      <c r="BY712"/>
      <c r="BZ712"/>
      <c r="CA712"/>
      <c r="CB712"/>
      <c r="CC712"/>
      <c r="CD712"/>
      <c r="CE712"/>
      <c r="CF712"/>
      <c r="CG712"/>
    </row>
    <row r="713" spans="1:85" s="199" customFormat="1" ht="12" customHeight="1">
      <c r="A713"/>
      <c r="B713"/>
      <c r="C713"/>
      <c r="D713"/>
      <c r="E713"/>
      <c r="F713"/>
      <c r="G713"/>
      <c r="H713"/>
      <c r="I713"/>
      <c r="J713"/>
      <c r="K713"/>
      <c r="L713"/>
      <c r="M713"/>
      <c r="N713"/>
      <c r="O713"/>
      <c r="P713"/>
      <c r="Q713"/>
      <c r="R713"/>
      <c r="S713"/>
      <c r="T713"/>
      <c r="U713"/>
      <c r="V713"/>
      <c r="W713"/>
      <c r="X713"/>
      <c r="Y713"/>
      <c r="Z713"/>
      <c r="AA713"/>
      <c r="AB713"/>
      <c r="AC713"/>
      <c r="AD713"/>
      <c r="AE713"/>
      <c r="AF713"/>
      <c r="AG713"/>
      <c r="AH713"/>
      <c r="AI713"/>
      <c r="AJ713"/>
      <c r="AK713"/>
      <c r="AL713"/>
      <c r="AM713"/>
      <c r="AN713"/>
      <c r="AO713"/>
      <c r="AP713"/>
      <c r="AQ713"/>
      <c r="AR713"/>
      <c r="AS713"/>
      <c r="AT713"/>
      <c r="AU713"/>
      <c r="AV713"/>
      <c r="AW713"/>
      <c r="AX713"/>
      <c r="AY713"/>
      <c r="AZ713"/>
      <c r="BA713"/>
      <c r="BB713"/>
      <c r="BC713"/>
      <c r="BD713"/>
      <c r="BE713"/>
      <c r="BF713"/>
      <c r="BG713"/>
      <c r="BH713"/>
      <c r="BI713"/>
      <c r="BJ713"/>
      <c r="BK713"/>
      <c r="BL713"/>
      <c r="BM713"/>
      <c r="BN713"/>
      <c r="BO713"/>
      <c r="BP713"/>
      <c r="BQ713"/>
      <c r="BR713"/>
      <c r="BS713"/>
      <c r="BT713"/>
      <c r="BU713"/>
      <c r="BV713"/>
      <c r="BW713"/>
      <c r="BX713"/>
      <c r="BY713"/>
      <c r="BZ713"/>
      <c r="CA713"/>
      <c r="CB713"/>
      <c r="CC713"/>
      <c r="CD713"/>
      <c r="CE713"/>
      <c r="CF713"/>
      <c r="CG713"/>
    </row>
    <row r="714" spans="1:85" s="199" customFormat="1" ht="12" customHeight="1">
      <c r="A714"/>
      <c r="B714"/>
      <c r="C714"/>
      <c r="D714"/>
      <c r="E714"/>
      <c r="F714"/>
      <c r="G714"/>
      <c r="H714"/>
      <c r="I714"/>
      <c r="J714"/>
      <c r="K714"/>
      <c r="L714"/>
      <c r="M714"/>
      <c r="N714"/>
      <c r="O714"/>
      <c r="P714"/>
      <c r="Q714"/>
      <c r="R714"/>
      <c r="S714"/>
      <c r="T714"/>
      <c r="U714"/>
      <c r="V714"/>
      <c r="W714"/>
      <c r="X714"/>
      <c r="Y714"/>
      <c r="Z714"/>
      <c r="AA714"/>
      <c r="AB714"/>
      <c r="AC714"/>
      <c r="AD714"/>
      <c r="AE714"/>
      <c r="AF714"/>
      <c r="AG714"/>
      <c r="AH714"/>
      <c r="AI714"/>
      <c r="AJ714"/>
      <c r="AK714"/>
      <c r="AL714"/>
      <c r="AM714"/>
      <c r="AN714"/>
      <c r="AO714"/>
      <c r="AP714"/>
      <c r="AQ714"/>
      <c r="AR714"/>
      <c r="AS714"/>
      <c r="AT714"/>
      <c r="AU714"/>
      <c r="AV714"/>
      <c r="AW714"/>
      <c r="AX714"/>
      <c r="AY714"/>
      <c r="AZ714"/>
      <c r="BA714"/>
      <c r="BB714"/>
      <c r="BC714"/>
      <c r="BD714"/>
      <c r="BE714"/>
      <c r="BF714"/>
      <c r="BG714"/>
      <c r="BH714"/>
      <c r="BI714"/>
      <c r="BJ714"/>
      <c r="BK714"/>
      <c r="BL714"/>
      <c r="BM714"/>
      <c r="BN714"/>
      <c r="BO714"/>
      <c r="BP714"/>
      <c r="BQ714"/>
      <c r="BR714"/>
      <c r="BS714"/>
      <c r="BT714"/>
      <c r="BU714"/>
      <c r="BV714"/>
      <c r="BW714"/>
      <c r="BX714"/>
      <c r="BY714"/>
      <c r="BZ714"/>
      <c r="CA714"/>
      <c r="CB714"/>
      <c r="CC714"/>
      <c r="CD714"/>
      <c r="CE714"/>
      <c r="CF714"/>
      <c r="CG714"/>
    </row>
    <row r="715" spans="1:85" s="199" customFormat="1" ht="12" customHeight="1">
      <c r="A715"/>
      <c r="B715"/>
      <c r="C715"/>
      <c r="D715"/>
      <c r="E715"/>
      <c r="F715"/>
      <c r="G715"/>
      <c r="H715"/>
      <c r="I715"/>
      <c r="J715"/>
      <c r="K715"/>
      <c r="L715"/>
      <c r="M715"/>
      <c r="N715"/>
      <c r="O715"/>
      <c r="P715"/>
      <c r="Q715"/>
      <c r="R715"/>
      <c r="S715"/>
      <c r="T715"/>
      <c r="U715"/>
      <c r="V715"/>
      <c r="W715"/>
      <c r="X715"/>
      <c r="Y715"/>
      <c r="Z715"/>
      <c r="AA715"/>
      <c r="AB715"/>
      <c r="AC715"/>
      <c r="AD715"/>
      <c r="AE715"/>
      <c r="AF715"/>
      <c r="AG715"/>
      <c r="AH715"/>
      <c r="AI715"/>
      <c r="AJ715"/>
      <c r="AK715"/>
      <c r="AL715"/>
      <c r="AM715"/>
      <c r="AN715"/>
      <c r="AO715"/>
      <c r="AP715"/>
      <c r="AQ715"/>
      <c r="AR715"/>
      <c r="AS715"/>
      <c r="AT715"/>
      <c r="AU715"/>
      <c r="AV715"/>
      <c r="AW715"/>
      <c r="AX715"/>
      <c r="AY715"/>
      <c r="AZ715"/>
      <c r="BA715"/>
      <c r="BB715"/>
      <c r="BC715"/>
      <c r="BD715"/>
      <c r="BE715"/>
      <c r="BF715"/>
      <c r="BG715"/>
      <c r="BH715"/>
      <c r="BI715"/>
      <c r="BJ715"/>
      <c r="BK715"/>
      <c r="BL715"/>
      <c r="BM715"/>
      <c r="BN715"/>
      <c r="BO715"/>
      <c r="BP715"/>
      <c r="BQ715"/>
      <c r="BR715"/>
      <c r="BS715"/>
      <c r="BT715"/>
      <c r="BU715"/>
      <c r="BV715"/>
      <c r="BW715"/>
      <c r="BX715"/>
      <c r="BY715"/>
      <c r="BZ715"/>
      <c r="CA715"/>
      <c r="CB715"/>
      <c r="CC715"/>
      <c r="CD715"/>
      <c r="CE715"/>
      <c r="CF715"/>
      <c r="CG715"/>
    </row>
    <row r="716" spans="1:85" s="199" customFormat="1" ht="12" customHeight="1">
      <c r="A716"/>
      <c r="B716"/>
      <c r="C716"/>
      <c r="D716"/>
      <c r="E716"/>
      <c r="F716"/>
      <c r="G716"/>
      <c r="H716"/>
      <c r="I716"/>
      <c r="J716"/>
      <c r="K716"/>
      <c r="L716"/>
      <c r="M716"/>
      <c r="N716"/>
      <c r="O716"/>
      <c r="P716"/>
      <c r="Q716"/>
      <c r="R716"/>
      <c r="S716"/>
      <c r="T716"/>
      <c r="U716"/>
      <c r="V716"/>
      <c r="W716"/>
      <c r="X716"/>
      <c r="Y716"/>
      <c r="Z716"/>
      <c r="AA716"/>
      <c r="AB716"/>
      <c r="AC716"/>
      <c r="AD716"/>
      <c r="AE716"/>
      <c r="AF716"/>
      <c r="AG716"/>
      <c r="AH716"/>
      <c r="AI716"/>
      <c r="AJ716"/>
      <c r="AK716"/>
      <c r="AL716"/>
      <c r="AM716"/>
      <c r="AN716"/>
      <c r="AO716"/>
      <c r="AP716"/>
      <c r="AQ716"/>
      <c r="AR716"/>
      <c r="AS716"/>
      <c r="AT716"/>
      <c r="AU716"/>
      <c r="AV716"/>
      <c r="AW716"/>
      <c r="AX716"/>
      <c r="AY716"/>
      <c r="AZ716"/>
      <c r="BA716"/>
      <c r="BB716"/>
      <c r="BC716"/>
      <c r="BD716"/>
      <c r="BE716"/>
      <c r="BF716"/>
      <c r="BG716"/>
      <c r="BH716"/>
      <c r="BI716"/>
      <c r="BJ716"/>
      <c r="BK716"/>
      <c r="BL716"/>
      <c r="BM716"/>
      <c r="BN716"/>
      <c r="BO716"/>
      <c r="BP716"/>
      <c r="BQ716"/>
      <c r="BR716"/>
      <c r="BS716"/>
      <c r="BT716"/>
      <c r="BU716"/>
      <c r="BV716"/>
      <c r="BW716"/>
      <c r="BX716"/>
      <c r="BY716"/>
      <c r="BZ716"/>
      <c r="CA716"/>
      <c r="CB716"/>
      <c r="CC716"/>
      <c r="CD716"/>
      <c r="CE716"/>
      <c r="CF716"/>
      <c r="CG716"/>
    </row>
    <row r="717" spans="1:85" s="199" customFormat="1" ht="12" customHeight="1">
      <c r="A717"/>
      <c r="B717"/>
      <c r="C717"/>
      <c r="D717"/>
      <c r="E717"/>
      <c r="F717"/>
      <c r="G717"/>
      <c r="H717"/>
      <c r="I717"/>
      <c r="J717"/>
      <c r="K717"/>
      <c r="L717"/>
      <c r="M717"/>
      <c r="N717"/>
      <c r="O717"/>
      <c r="P717"/>
      <c r="Q717"/>
      <c r="R717"/>
      <c r="S717"/>
      <c r="T717"/>
      <c r="U717"/>
      <c r="V717"/>
      <c r="W717"/>
      <c r="X717"/>
      <c r="Y717"/>
      <c r="Z717"/>
      <c r="AA717"/>
      <c r="AB717"/>
      <c r="AC717"/>
      <c r="AD717"/>
      <c r="AE717"/>
      <c r="AF717"/>
      <c r="AG717"/>
      <c r="AH717"/>
      <c r="AI717"/>
      <c r="AJ717"/>
      <c r="AK717"/>
      <c r="AL717"/>
      <c r="AM717"/>
      <c r="AN717"/>
      <c r="AO717"/>
      <c r="AP717"/>
      <c r="AQ717"/>
      <c r="AR717"/>
      <c r="AS717"/>
      <c r="AT717"/>
      <c r="AU717"/>
      <c r="AV717"/>
      <c r="AW717"/>
      <c r="AX717"/>
      <c r="AY717"/>
      <c r="AZ717"/>
      <c r="BA717"/>
      <c r="BB717"/>
      <c r="BC717"/>
      <c r="BD717"/>
      <c r="BE717"/>
      <c r="BF717"/>
      <c r="BG717"/>
      <c r="BH717"/>
      <c r="BI717"/>
      <c r="BJ717"/>
      <c r="BK717"/>
      <c r="BL717"/>
      <c r="BM717"/>
      <c r="BN717"/>
      <c r="BO717"/>
      <c r="BP717"/>
      <c r="BQ717"/>
      <c r="BR717"/>
      <c r="BS717"/>
      <c r="BT717"/>
      <c r="BU717"/>
      <c r="BV717"/>
      <c r="BW717"/>
      <c r="BX717"/>
      <c r="BY717"/>
      <c r="BZ717"/>
      <c r="CA717"/>
      <c r="CB717"/>
      <c r="CC717"/>
      <c r="CD717"/>
      <c r="CE717"/>
      <c r="CF717"/>
      <c r="CG717"/>
    </row>
    <row r="718" spans="1:85" s="199" customFormat="1" ht="12" customHeight="1">
      <c r="A718"/>
      <c r="B718"/>
      <c r="C718"/>
      <c r="D718"/>
      <c r="E718"/>
      <c r="F718"/>
      <c r="G718"/>
      <c r="H718"/>
      <c r="I718"/>
      <c r="J718"/>
      <c r="K718"/>
      <c r="L718"/>
      <c r="M718"/>
      <c r="N718"/>
      <c r="O718"/>
      <c r="P718"/>
      <c r="Q718"/>
      <c r="R718"/>
      <c r="S718"/>
      <c r="T718"/>
      <c r="U718"/>
      <c r="V718"/>
      <c r="W718"/>
      <c r="X718"/>
      <c r="Y718"/>
      <c r="Z718"/>
      <c r="AA718"/>
      <c r="AB718"/>
      <c r="AC718"/>
      <c r="AD718"/>
      <c r="AE718"/>
      <c r="AF718"/>
      <c r="AG718"/>
      <c r="AH718"/>
      <c r="AI718"/>
      <c r="AJ718"/>
      <c r="AK718"/>
      <c r="AL718"/>
      <c r="AM718"/>
      <c r="AN718"/>
      <c r="AO718"/>
      <c r="AP718"/>
      <c r="AQ718"/>
      <c r="AR718"/>
      <c r="AS718"/>
      <c r="AT718"/>
      <c r="AU718"/>
      <c r="AV718"/>
      <c r="AW718"/>
      <c r="AX718"/>
      <c r="AY718"/>
      <c r="AZ718"/>
      <c r="BA718"/>
      <c r="BB718"/>
      <c r="BC718"/>
      <c r="BD718"/>
      <c r="BE718"/>
      <c r="BF718"/>
      <c r="BG718"/>
      <c r="BH718"/>
      <c r="BI718"/>
      <c r="BJ718"/>
      <c r="BK718"/>
      <c r="BL718"/>
      <c r="BM718"/>
      <c r="BN718"/>
      <c r="BO718"/>
      <c r="BP718"/>
      <c r="BQ718"/>
      <c r="BR718"/>
      <c r="BS718"/>
      <c r="BT718"/>
      <c r="BU718"/>
      <c r="BV718"/>
      <c r="BW718"/>
      <c r="BX718"/>
      <c r="BY718"/>
      <c r="BZ718"/>
      <c r="CA718"/>
      <c r="CB718"/>
      <c r="CC718"/>
      <c r="CD718"/>
      <c r="CE718"/>
      <c r="CF718"/>
      <c r="CG718"/>
    </row>
    <row r="719" spans="1:85" s="199" customFormat="1" ht="12" customHeight="1">
      <c r="A719"/>
      <c r="B719"/>
      <c r="C719"/>
      <c r="D719"/>
      <c r="E719"/>
      <c r="F719"/>
      <c r="G719"/>
      <c r="H719"/>
      <c r="I719"/>
      <c r="J719"/>
      <c r="K719"/>
      <c r="L719"/>
      <c r="M719"/>
      <c r="N719"/>
      <c r="O719"/>
      <c r="P719"/>
      <c r="Q719"/>
      <c r="R719"/>
      <c r="S719"/>
      <c r="T719"/>
      <c r="U719"/>
      <c r="V719"/>
      <c r="W719"/>
      <c r="X719"/>
      <c r="Y719"/>
      <c r="Z719"/>
      <c r="AA719"/>
      <c r="AB719"/>
      <c r="AC719"/>
      <c r="AD719"/>
      <c r="AE719"/>
      <c r="AF719"/>
      <c r="AG719"/>
      <c r="AH719"/>
      <c r="AI719"/>
      <c r="AJ719"/>
      <c r="AK719"/>
      <c r="AL719"/>
      <c r="AM719"/>
      <c r="AN719"/>
      <c r="AO719"/>
      <c r="AP719"/>
      <c r="AQ719"/>
      <c r="AR719"/>
      <c r="AS719"/>
      <c r="AT719"/>
      <c r="AU719"/>
      <c r="AV719"/>
      <c r="AW719"/>
      <c r="AX719"/>
      <c r="AY719"/>
      <c r="AZ719"/>
      <c r="BA719"/>
      <c r="BB719"/>
      <c r="BC719"/>
      <c r="BD719"/>
      <c r="BE719"/>
      <c r="BF719"/>
      <c r="BG719"/>
      <c r="BH719"/>
      <c r="BI719"/>
      <c r="BJ719"/>
      <c r="BK719"/>
      <c r="BL719"/>
      <c r="BM719"/>
      <c r="BN719"/>
      <c r="BO719"/>
      <c r="BP719"/>
      <c r="BQ719"/>
      <c r="BR719"/>
      <c r="BS719"/>
      <c r="BT719"/>
      <c r="BU719"/>
      <c r="BV719"/>
      <c r="BW719"/>
      <c r="BX719"/>
      <c r="BY719"/>
      <c r="BZ719"/>
      <c r="CA719"/>
      <c r="CB719"/>
      <c r="CC719"/>
      <c r="CD719"/>
      <c r="CE719"/>
      <c r="CF719"/>
      <c r="CG719"/>
    </row>
    <row r="720" spans="1:85" s="199" customFormat="1" ht="12" customHeight="1">
      <c r="A720"/>
      <c r="B720"/>
      <c r="C720"/>
      <c r="D720"/>
      <c r="E720"/>
      <c r="F720"/>
      <c r="G720"/>
      <c r="H720"/>
      <c r="I720"/>
      <c r="J720"/>
      <c r="K720"/>
      <c r="L720"/>
      <c r="M720"/>
      <c r="N720"/>
      <c r="O720"/>
      <c r="P720"/>
      <c r="Q720"/>
      <c r="R720"/>
      <c r="S720"/>
      <c r="T720"/>
      <c r="U720"/>
      <c r="V720"/>
      <c r="W720"/>
      <c r="X720"/>
      <c r="Y720"/>
      <c r="Z720"/>
      <c r="AA720"/>
      <c r="AB720"/>
      <c r="AC720"/>
      <c r="AD720"/>
      <c r="AE720"/>
      <c r="AF720"/>
      <c r="AG720"/>
      <c r="AH720"/>
      <c r="AI720"/>
      <c r="AJ720"/>
      <c r="AK720"/>
      <c r="AL720"/>
      <c r="AM720"/>
      <c r="AN720"/>
      <c r="AO720"/>
      <c r="AP720"/>
      <c r="AQ720"/>
      <c r="AR720"/>
      <c r="AS720"/>
      <c r="AT720"/>
      <c r="AU720"/>
      <c r="AV720"/>
      <c r="AW720"/>
      <c r="AX720"/>
      <c r="AY720"/>
      <c r="AZ720"/>
      <c r="BA720"/>
      <c r="BB720"/>
      <c r="BC720"/>
      <c r="BD720"/>
      <c r="BE720"/>
      <c r="BF720"/>
      <c r="BG720"/>
      <c r="BH720"/>
      <c r="BI720"/>
      <c r="BJ720"/>
      <c r="BK720"/>
      <c r="BL720"/>
      <c r="BM720"/>
      <c r="BN720"/>
      <c r="BO720"/>
      <c r="BP720"/>
      <c r="BQ720"/>
      <c r="BR720"/>
      <c r="BS720"/>
      <c r="BT720"/>
      <c r="BU720"/>
      <c r="BV720"/>
      <c r="BW720"/>
      <c r="BX720"/>
      <c r="BY720"/>
      <c r="BZ720"/>
      <c r="CA720"/>
      <c r="CB720"/>
      <c r="CC720"/>
      <c r="CD720"/>
      <c r="CE720"/>
      <c r="CF720"/>
      <c r="CG720"/>
    </row>
    <row r="721" spans="1:85" s="199" customFormat="1" ht="12" customHeight="1">
      <c r="A721"/>
      <c r="B721"/>
      <c r="C721"/>
      <c r="D721"/>
      <c r="E721"/>
      <c r="F721"/>
      <c r="G721"/>
      <c r="H721"/>
      <c r="I721"/>
      <c r="J721"/>
      <c r="K721"/>
      <c r="L721"/>
      <c r="M721"/>
      <c r="N721"/>
      <c r="O721"/>
      <c r="P721"/>
      <c r="Q721"/>
      <c r="R721"/>
      <c r="S721"/>
      <c r="T721"/>
      <c r="U721"/>
      <c r="V721"/>
      <c r="W721"/>
      <c r="X721"/>
      <c r="Y721"/>
      <c r="Z721"/>
      <c r="AA721"/>
      <c r="AB721"/>
      <c r="AC721"/>
      <c r="AD721"/>
      <c r="AE721"/>
      <c r="AF721"/>
      <c r="AG721"/>
      <c r="AH721"/>
      <c r="AI721"/>
      <c r="AJ721"/>
      <c r="AK721"/>
      <c r="AL721"/>
      <c r="AM721"/>
      <c r="AN721"/>
      <c r="AO721"/>
      <c r="AP721"/>
      <c r="AQ721"/>
      <c r="AR721"/>
      <c r="AS721"/>
      <c r="AT721"/>
      <c r="AU721"/>
      <c r="AV721"/>
      <c r="AW721"/>
      <c r="AX721"/>
      <c r="AY721"/>
      <c r="AZ721"/>
      <c r="BA721"/>
      <c r="BB721"/>
      <c r="BC721"/>
      <c r="BD721"/>
      <c r="BE721"/>
      <c r="BF721"/>
      <c r="BG721"/>
      <c r="BH721"/>
      <c r="BI721"/>
      <c r="BJ721"/>
      <c r="BK721"/>
      <c r="BL721"/>
      <c r="BM721"/>
      <c r="BN721"/>
      <c r="BO721"/>
      <c r="BP721"/>
      <c r="BQ721"/>
      <c r="BR721"/>
      <c r="BS721"/>
      <c r="BT721"/>
      <c r="BU721"/>
      <c r="BV721"/>
      <c r="BW721"/>
      <c r="BX721"/>
      <c r="BY721"/>
      <c r="BZ721"/>
      <c r="CA721"/>
      <c r="CB721"/>
      <c r="CC721"/>
      <c r="CD721"/>
      <c r="CE721"/>
      <c r="CF721"/>
      <c r="CG721"/>
    </row>
    <row r="722" spans="1:85" s="199" customFormat="1" ht="12" customHeight="1">
      <c r="A722"/>
      <c r="B722"/>
      <c r="C722"/>
      <c r="D722"/>
      <c r="E722"/>
      <c r="F722"/>
      <c r="G722"/>
      <c r="H722"/>
      <c r="I722"/>
      <c r="J722"/>
      <c r="K722"/>
      <c r="L722"/>
      <c r="M722"/>
      <c r="N722"/>
      <c r="O722"/>
      <c r="P722"/>
      <c r="Q722"/>
      <c r="R722"/>
      <c r="S722"/>
      <c r="T722"/>
      <c r="U722"/>
      <c r="V722"/>
      <c r="W722"/>
      <c r="X722"/>
      <c r="Y722"/>
      <c r="Z722"/>
      <c r="AA722"/>
      <c r="AB722"/>
      <c r="AC722"/>
      <c r="AD722"/>
      <c r="AE722"/>
      <c r="AF722"/>
      <c r="AG722"/>
      <c r="AH722"/>
      <c r="AI722"/>
      <c r="AJ722"/>
      <c r="AK722"/>
      <c r="AL722"/>
      <c r="AM722"/>
      <c r="AN722"/>
      <c r="AO722"/>
      <c r="AP722"/>
      <c r="AQ722"/>
      <c r="AR722"/>
      <c r="AS722"/>
      <c r="AT722"/>
      <c r="AU722"/>
      <c r="AV722"/>
      <c r="AW722"/>
      <c r="AX722"/>
      <c r="AY722"/>
      <c r="AZ722"/>
      <c r="BA722"/>
      <c r="BB722"/>
      <c r="BC722"/>
      <c r="BD722"/>
      <c r="BE722"/>
      <c r="BF722"/>
      <c r="BG722"/>
      <c r="BH722"/>
      <c r="BI722"/>
      <c r="BJ722"/>
      <c r="BK722"/>
      <c r="BL722"/>
      <c r="BM722"/>
      <c r="BN722"/>
      <c r="BO722"/>
      <c r="BP722"/>
      <c r="BQ722"/>
      <c r="BR722"/>
      <c r="BS722"/>
      <c r="BT722"/>
      <c r="BU722"/>
      <c r="BV722"/>
      <c r="BW722"/>
      <c r="BX722"/>
      <c r="BY722"/>
      <c r="BZ722"/>
      <c r="CA722"/>
      <c r="CB722"/>
      <c r="CC722"/>
      <c r="CD722"/>
      <c r="CE722"/>
      <c r="CF722"/>
      <c r="CG722"/>
    </row>
    <row r="723" spans="1:85" s="199" customFormat="1" ht="12" customHeight="1">
      <c r="A723"/>
      <c r="B723"/>
      <c r="C723"/>
      <c r="D723"/>
      <c r="E723"/>
      <c r="F723"/>
      <c r="G723"/>
      <c r="H723"/>
      <c r="I723"/>
      <c r="J723"/>
      <c r="K723"/>
      <c r="L723"/>
      <c r="M723"/>
      <c r="N723"/>
      <c r="O723"/>
      <c r="P723"/>
      <c r="Q723"/>
      <c r="R723"/>
      <c r="S723"/>
      <c r="T723"/>
      <c r="U723"/>
      <c r="V723"/>
      <c r="W723"/>
      <c r="X723"/>
      <c r="Y723"/>
      <c r="Z723"/>
      <c r="AA723"/>
      <c r="AB723"/>
      <c r="AC723"/>
      <c r="AD723"/>
      <c r="AE723"/>
      <c r="AF723"/>
      <c r="AG723"/>
      <c r="AH723"/>
      <c r="AI723"/>
      <c r="AJ723"/>
      <c r="AK723"/>
      <c r="AL723"/>
      <c r="AM723"/>
      <c r="AN723"/>
      <c r="AO723"/>
      <c r="AP723"/>
      <c r="AQ723"/>
      <c r="AR723"/>
      <c r="AS723"/>
      <c r="AT723"/>
      <c r="AU723"/>
      <c r="AV723"/>
      <c r="AW723"/>
      <c r="AX723"/>
      <c r="AY723"/>
      <c r="AZ723"/>
      <c r="BA723"/>
      <c r="BB723"/>
      <c r="BC723"/>
      <c r="BD723"/>
      <c r="BE723"/>
      <c r="BF723"/>
      <c r="BG723"/>
      <c r="BH723"/>
      <c r="BI723"/>
      <c r="BJ723"/>
      <c r="BK723"/>
      <c r="BL723"/>
      <c r="BM723"/>
      <c r="BN723"/>
      <c r="BO723"/>
      <c r="BP723"/>
      <c r="BQ723"/>
      <c r="BR723"/>
      <c r="BS723"/>
      <c r="BT723"/>
      <c r="BU723"/>
      <c r="BV723"/>
      <c r="BW723"/>
      <c r="BX723"/>
      <c r="BY723"/>
      <c r="BZ723"/>
      <c r="CA723"/>
      <c r="CB723"/>
      <c r="CC723"/>
      <c r="CD723"/>
      <c r="CE723"/>
      <c r="CF723"/>
      <c r="CG723"/>
    </row>
    <row r="724" spans="1:85" s="199" customFormat="1" ht="12" customHeight="1">
      <c r="A724"/>
      <c r="B724"/>
      <c r="C724"/>
      <c r="D724"/>
      <c r="E724"/>
      <c r="F724"/>
      <c r="G724"/>
      <c r="H724"/>
      <c r="I724"/>
      <c r="J724"/>
      <c r="K724"/>
      <c r="L724"/>
      <c r="M724"/>
      <c r="N724"/>
      <c r="O724"/>
      <c r="P724"/>
      <c r="Q724"/>
      <c r="R724"/>
      <c r="S724"/>
      <c r="T724"/>
      <c r="U724"/>
      <c r="V724"/>
      <c r="W724"/>
      <c r="X724"/>
      <c r="Y724"/>
      <c r="Z724"/>
      <c r="AA724"/>
      <c r="AB724"/>
      <c r="AC724"/>
      <c r="AD724"/>
      <c r="AE724"/>
      <c r="AF724"/>
      <c r="AG724"/>
      <c r="AH724"/>
      <c r="AI724"/>
      <c r="AJ724"/>
      <c r="AK724"/>
      <c r="AL724"/>
      <c r="AM724"/>
      <c r="AN724"/>
      <c r="AO724"/>
      <c r="AP724"/>
      <c r="AQ724"/>
      <c r="AR724"/>
      <c r="AS724"/>
      <c r="AT724"/>
      <c r="AU724"/>
      <c r="AV724"/>
      <c r="AW724"/>
      <c r="AX724"/>
      <c r="AY724"/>
      <c r="AZ724"/>
      <c r="BA724"/>
      <c r="BB724"/>
      <c r="BC724"/>
      <c r="BD724"/>
      <c r="BE724"/>
      <c r="BF724"/>
      <c r="BG724"/>
      <c r="BH724"/>
      <c r="BI724"/>
      <c r="BJ724"/>
      <c r="BK724"/>
      <c r="BL724"/>
      <c r="BM724"/>
      <c r="BN724"/>
      <c r="BO724"/>
      <c r="BP724"/>
      <c r="BQ724"/>
      <c r="BR724"/>
      <c r="BS724"/>
      <c r="BT724"/>
      <c r="BU724"/>
      <c r="BV724"/>
      <c r="BW724"/>
      <c r="BX724"/>
      <c r="BY724"/>
      <c r="BZ724"/>
      <c r="CA724"/>
      <c r="CB724"/>
      <c r="CC724"/>
      <c r="CD724"/>
      <c r="CE724"/>
      <c r="CF724"/>
      <c r="CG724"/>
    </row>
    <row r="725" spans="1:85" s="199" customFormat="1" ht="12" customHeight="1">
      <c r="A725"/>
      <c r="B725"/>
      <c r="C725"/>
      <c r="D725"/>
      <c r="E725"/>
      <c r="F725"/>
      <c r="G725"/>
      <c r="H725"/>
      <c r="I725"/>
      <c r="J725"/>
      <c r="K725"/>
      <c r="L725"/>
      <c r="M725"/>
      <c r="N725"/>
      <c r="O725"/>
      <c r="P725"/>
      <c r="Q725"/>
      <c r="R725"/>
      <c r="S725"/>
      <c r="T725"/>
      <c r="U725"/>
      <c r="V725"/>
      <c r="W725"/>
      <c r="X725"/>
      <c r="Y725"/>
      <c r="Z725"/>
      <c r="AA725"/>
      <c r="AB725"/>
      <c r="AC725"/>
      <c r="AD725"/>
      <c r="AE725"/>
      <c r="AF725"/>
      <c r="AG725"/>
      <c r="AH725"/>
      <c r="AI725"/>
      <c r="AJ725"/>
      <c r="AK725"/>
      <c r="AL725"/>
      <c r="AM725"/>
      <c r="AN725"/>
      <c r="AO725"/>
      <c r="AP725"/>
      <c r="AQ725"/>
      <c r="AR725"/>
      <c r="AS725"/>
      <c r="AT725"/>
      <c r="AU725"/>
      <c r="AV725"/>
      <c r="AW725"/>
      <c r="AX725"/>
      <c r="AY725"/>
      <c r="AZ725"/>
      <c r="BA725"/>
      <c r="BB725"/>
      <c r="BC725"/>
      <c r="BD725"/>
      <c r="BE725"/>
      <c r="BF725"/>
      <c r="BG725"/>
      <c r="BH725"/>
      <c r="BI725"/>
      <c r="BJ725"/>
      <c r="BK725"/>
      <c r="BL725"/>
      <c r="BM725"/>
      <c r="BN725"/>
      <c r="BO725"/>
      <c r="BP725"/>
      <c r="BQ725"/>
      <c r="BR725"/>
      <c r="BS725"/>
      <c r="BT725"/>
      <c r="BU725"/>
      <c r="BV725"/>
      <c r="BW725"/>
      <c r="BX725"/>
      <c r="BY725"/>
      <c r="BZ725"/>
      <c r="CA725"/>
      <c r="CB725"/>
      <c r="CC725"/>
      <c r="CD725"/>
      <c r="CE725"/>
      <c r="CF725"/>
      <c r="CG725"/>
    </row>
    <row r="726" spans="1:85" s="199" customFormat="1" ht="12" customHeight="1">
      <c r="A726"/>
      <c r="B726"/>
      <c r="C726"/>
      <c r="D726"/>
      <c r="E726"/>
      <c r="F726"/>
      <c r="G726"/>
      <c r="H726"/>
      <c r="I726"/>
      <c r="J726"/>
      <c r="K726"/>
      <c r="L726"/>
      <c r="M726"/>
      <c r="N726"/>
      <c r="O726"/>
      <c r="P726"/>
      <c r="Q726"/>
      <c r="R726"/>
      <c r="S726"/>
      <c r="T726"/>
      <c r="U726"/>
      <c r="V726"/>
      <c r="W726"/>
      <c r="X726"/>
      <c r="Y726"/>
      <c r="Z726"/>
      <c r="AA726"/>
      <c r="AB726"/>
      <c r="AC726"/>
      <c r="AD726"/>
      <c r="AE726"/>
      <c r="AF726"/>
      <c r="AG726"/>
      <c r="AH726"/>
      <c r="AI726"/>
      <c r="AJ726"/>
      <c r="AK726"/>
      <c r="AL726"/>
      <c r="AM726"/>
      <c r="AN726"/>
      <c r="AO726"/>
      <c r="AP726"/>
      <c r="AQ726"/>
      <c r="AR726"/>
      <c r="AS726"/>
      <c r="AT726"/>
      <c r="AU726"/>
      <c r="AV726"/>
      <c r="AW726"/>
      <c r="AX726"/>
      <c r="AY726"/>
      <c r="AZ726"/>
      <c r="BA726"/>
      <c r="BB726"/>
      <c r="BC726"/>
      <c r="BD726"/>
      <c r="BE726"/>
      <c r="BF726"/>
      <c r="BG726"/>
      <c r="BH726"/>
      <c r="BI726"/>
      <c r="BJ726"/>
      <c r="BK726"/>
      <c r="BL726"/>
      <c r="BM726"/>
      <c r="BN726"/>
      <c r="BO726"/>
      <c r="BP726"/>
      <c r="BQ726"/>
      <c r="BR726"/>
      <c r="BS726"/>
      <c r="BT726"/>
      <c r="BU726"/>
      <c r="BV726"/>
      <c r="BW726"/>
      <c r="BX726"/>
      <c r="BY726"/>
      <c r="BZ726"/>
      <c r="CA726"/>
      <c r="CB726"/>
      <c r="CC726"/>
      <c r="CD726"/>
      <c r="CE726"/>
      <c r="CF726"/>
      <c r="CG726"/>
    </row>
    <row r="727" spans="1:85" s="199" customFormat="1" ht="12" customHeight="1">
      <c r="A727"/>
      <c r="B727"/>
      <c r="C727"/>
      <c r="D727"/>
      <c r="E727"/>
      <c r="F727"/>
      <c r="G727"/>
      <c r="H727"/>
      <c r="I727"/>
      <c r="J727"/>
      <c r="K727"/>
      <c r="L727"/>
      <c r="M727"/>
      <c r="N727"/>
      <c r="O727"/>
      <c r="P727"/>
      <c r="Q727"/>
      <c r="R727"/>
      <c r="S727"/>
      <c r="T727"/>
      <c r="U727"/>
      <c r="V727"/>
      <c r="W727"/>
      <c r="X727"/>
      <c r="Y727"/>
      <c r="Z727"/>
      <c r="AA727"/>
      <c r="AB727"/>
      <c r="AC727"/>
      <c r="AD727"/>
      <c r="AE727"/>
      <c r="AF727"/>
      <c r="AG727"/>
      <c r="AH727"/>
      <c r="AI727"/>
      <c r="AJ727"/>
      <c r="AK727"/>
      <c r="AL727"/>
      <c r="AM727"/>
      <c r="AN727"/>
      <c r="AO727"/>
      <c r="AP727"/>
      <c r="AQ727"/>
      <c r="AR727"/>
      <c r="AS727"/>
      <c r="AT727"/>
      <c r="AU727"/>
      <c r="AV727"/>
      <c r="AW727"/>
      <c r="AX727"/>
      <c r="AY727"/>
      <c r="AZ727"/>
      <c r="BA727"/>
      <c r="BB727"/>
      <c r="BC727"/>
      <c r="BD727"/>
      <c r="BE727"/>
      <c r="BF727"/>
      <c r="BG727"/>
      <c r="BH727"/>
      <c r="BI727"/>
      <c r="BJ727"/>
      <c r="BK727"/>
      <c r="BL727"/>
      <c r="BM727"/>
      <c r="BN727"/>
      <c r="BO727"/>
      <c r="BP727"/>
      <c r="BQ727"/>
      <c r="BR727"/>
      <c r="BS727"/>
      <c r="BT727"/>
      <c r="BU727"/>
      <c r="BV727"/>
      <c r="BW727"/>
      <c r="BX727"/>
      <c r="BY727"/>
      <c r="BZ727"/>
      <c r="CA727"/>
      <c r="CB727"/>
      <c r="CC727"/>
      <c r="CD727"/>
      <c r="CE727"/>
      <c r="CF727"/>
      <c r="CG727"/>
    </row>
    <row r="728" spans="1:85" s="199" customFormat="1" ht="12" customHeight="1">
      <c r="A728"/>
      <c r="B728"/>
      <c r="C728"/>
      <c r="D728"/>
      <c r="E728"/>
      <c r="F728"/>
      <c r="G728"/>
      <c r="H728"/>
      <c r="I728"/>
      <c r="J728"/>
      <c r="K728"/>
      <c r="L728"/>
      <c r="M728"/>
      <c r="N728"/>
      <c r="O728"/>
      <c r="P728"/>
      <c r="Q728"/>
      <c r="R728"/>
      <c r="S728"/>
      <c r="T728"/>
      <c r="U728"/>
      <c r="V728"/>
      <c r="W728"/>
      <c r="X728"/>
      <c r="Y728"/>
      <c r="Z728"/>
      <c r="AA728"/>
      <c r="AB728"/>
      <c r="AC728"/>
      <c r="AD728"/>
      <c r="AE728"/>
      <c r="AF728"/>
      <c r="AG728"/>
      <c r="AH728"/>
      <c r="AI728"/>
      <c r="AJ728"/>
      <c r="AK728"/>
      <c r="AL728"/>
      <c r="AM728"/>
      <c r="AN728"/>
      <c r="AO728"/>
      <c r="AP728"/>
      <c r="AQ728"/>
      <c r="AR728"/>
      <c r="AS728"/>
      <c r="AT728"/>
      <c r="AU728"/>
      <c r="AV728"/>
      <c r="AW728"/>
      <c r="AX728"/>
      <c r="AY728"/>
      <c r="AZ728"/>
      <c r="BA728"/>
      <c r="BB728"/>
      <c r="BC728"/>
      <c r="BD728"/>
      <c r="BE728"/>
      <c r="BF728"/>
      <c r="BG728"/>
      <c r="BH728"/>
      <c r="BI728"/>
      <c r="BJ728"/>
      <c r="BK728"/>
      <c r="BL728"/>
      <c r="BM728"/>
      <c r="BN728"/>
      <c r="BO728"/>
      <c r="BP728"/>
      <c r="BQ728"/>
      <c r="BR728"/>
      <c r="BS728"/>
      <c r="BT728"/>
      <c r="BU728"/>
      <c r="BV728"/>
      <c r="BW728"/>
      <c r="BX728"/>
      <c r="BY728"/>
      <c r="BZ728"/>
      <c r="CA728"/>
      <c r="CB728"/>
      <c r="CC728"/>
      <c r="CD728"/>
      <c r="CE728"/>
      <c r="CF728"/>
      <c r="CG728"/>
    </row>
    <row r="729" spans="1:85" s="199" customFormat="1" ht="12" customHeight="1">
      <c r="A729"/>
      <c r="B729"/>
      <c r="C729"/>
      <c r="D729"/>
      <c r="E729"/>
      <c r="F729"/>
      <c r="G729"/>
      <c r="H729"/>
      <c r="I729"/>
      <c r="J729"/>
      <c r="K729"/>
      <c r="L729"/>
      <c r="M729"/>
      <c r="N729"/>
      <c r="O729"/>
      <c r="P729"/>
      <c r="Q729"/>
      <c r="R729"/>
      <c r="S729"/>
      <c r="T729"/>
      <c r="U729"/>
      <c r="V729"/>
      <c r="W729"/>
      <c r="X729"/>
      <c r="Y729"/>
      <c r="Z729"/>
      <c r="AA729"/>
      <c r="AB729"/>
      <c r="AC729"/>
      <c r="AD729"/>
      <c r="AE729"/>
      <c r="AF729"/>
      <c r="AG729"/>
      <c r="AH729"/>
      <c r="AI729"/>
      <c r="AJ729"/>
      <c r="AK729"/>
      <c r="AL729"/>
      <c r="AM729"/>
      <c r="AN729"/>
      <c r="AO729"/>
      <c r="AP729"/>
      <c r="AQ729"/>
      <c r="AR729"/>
      <c r="AS729"/>
      <c r="AT729"/>
      <c r="AU729"/>
      <c r="AV729"/>
      <c r="AW729"/>
      <c r="AX729"/>
      <c r="AY729"/>
      <c r="AZ729"/>
      <c r="BA729"/>
      <c r="BB729"/>
      <c r="BC729"/>
      <c r="BD729"/>
      <c r="BE729"/>
      <c r="BF729"/>
      <c r="BG729"/>
      <c r="BH729"/>
      <c r="BI729"/>
      <c r="BJ729"/>
      <c r="BK729"/>
      <c r="BL729"/>
      <c r="BM729"/>
      <c r="BN729"/>
      <c r="BO729"/>
      <c r="BP729"/>
      <c r="BQ729"/>
      <c r="BR729"/>
      <c r="BS729"/>
      <c r="BT729"/>
      <c r="BU729"/>
      <c r="BV729"/>
      <c r="BW729"/>
      <c r="BX729"/>
      <c r="BY729"/>
      <c r="BZ729"/>
      <c r="CA729"/>
      <c r="CB729"/>
      <c r="CC729"/>
      <c r="CD729"/>
      <c r="CE729"/>
      <c r="CF729"/>
      <c r="CG729"/>
    </row>
    <row r="730" spans="1:85" s="199" customFormat="1" ht="12" customHeight="1">
      <c r="A730"/>
      <c r="B730"/>
      <c r="C730"/>
      <c r="D730"/>
      <c r="E730"/>
      <c r="F730"/>
      <c r="G730"/>
      <c r="H730"/>
      <c r="I730"/>
      <c r="J730"/>
      <c r="K730"/>
      <c r="L730"/>
      <c r="M730"/>
      <c r="N730"/>
      <c r="O730"/>
      <c r="P730"/>
      <c r="Q730"/>
      <c r="R730"/>
      <c r="S730"/>
      <c r="T730"/>
      <c r="U730"/>
      <c r="V730"/>
      <c r="W730"/>
      <c r="X730"/>
      <c r="Y730"/>
      <c r="Z730"/>
      <c r="AA730"/>
      <c r="AB730"/>
      <c r="AC730"/>
      <c r="AD730"/>
      <c r="AE730"/>
      <c r="AF730"/>
      <c r="AG730"/>
      <c r="AH730"/>
      <c r="AI730"/>
      <c r="AJ730"/>
      <c r="AK730"/>
      <c r="AL730"/>
      <c r="AM730"/>
      <c r="AN730"/>
      <c r="AO730"/>
      <c r="AP730"/>
      <c r="AQ730"/>
      <c r="AR730"/>
      <c r="AS730"/>
      <c r="AT730"/>
      <c r="AU730"/>
      <c r="AV730"/>
      <c r="AW730"/>
      <c r="AX730"/>
      <c r="AY730"/>
      <c r="AZ730"/>
      <c r="BA730"/>
      <c r="BB730"/>
      <c r="BC730"/>
      <c r="BD730"/>
      <c r="BE730"/>
      <c r="BF730"/>
      <c r="BG730"/>
      <c r="BH730"/>
      <c r="BI730"/>
      <c r="BJ730"/>
      <c r="BK730"/>
      <c r="BL730"/>
      <c r="BM730"/>
      <c r="BN730"/>
      <c r="BO730"/>
      <c r="BP730"/>
      <c r="BQ730"/>
      <c r="BR730"/>
      <c r="BS730"/>
      <c r="BT730"/>
      <c r="BU730"/>
      <c r="BV730"/>
      <c r="BW730"/>
      <c r="BX730"/>
      <c r="BY730"/>
      <c r="BZ730"/>
      <c r="CA730"/>
      <c r="CB730"/>
      <c r="CC730"/>
      <c r="CD730"/>
      <c r="CE730"/>
      <c r="CF730"/>
      <c r="CG730"/>
    </row>
    <row r="731" spans="1:85" s="199" customFormat="1" ht="12" customHeight="1">
      <c r="A731"/>
      <c r="B731"/>
      <c r="C731"/>
      <c r="D731"/>
      <c r="E731"/>
      <c r="F731"/>
      <c r="G731"/>
      <c r="H731"/>
      <c r="I731"/>
      <c r="J731"/>
      <c r="K731"/>
      <c r="L731"/>
      <c r="M731"/>
      <c r="N731"/>
      <c r="O731"/>
      <c r="P731"/>
      <c r="Q731"/>
      <c r="R731"/>
      <c r="S731"/>
      <c r="T731"/>
      <c r="U731"/>
      <c r="V731"/>
      <c r="W731"/>
      <c r="X731"/>
      <c r="Y731"/>
      <c r="Z731"/>
      <c r="AA731"/>
      <c r="AB731"/>
      <c r="AC731"/>
      <c r="AD731"/>
      <c r="AE731"/>
      <c r="AF731"/>
      <c r="AG731"/>
      <c r="AH731"/>
      <c r="AI731"/>
      <c r="AJ731"/>
      <c r="AK731"/>
      <c r="AL731"/>
      <c r="AM731"/>
      <c r="AN731"/>
      <c r="AO731"/>
      <c r="AP731"/>
      <c r="AQ731"/>
      <c r="AR731"/>
      <c r="AS731"/>
      <c r="AT731"/>
      <c r="AU731"/>
      <c r="AV731"/>
      <c r="AW731"/>
      <c r="AX731"/>
      <c r="AY731"/>
      <c r="AZ731"/>
      <c r="BA731"/>
      <c r="BB731"/>
      <c r="BC731"/>
      <c r="BD731"/>
      <c r="BE731"/>
      <c r="BF731"/>
      <c r="BG731"/>
      <c r="BH731"/>
      <c r="BI731"/>
      <c r="BJ731"/>
      <c r="BK731"/>
      <c r="BL731"/>
      <c r="BM731"/>
      <c r="BN731"/>
      <c r="BO731"/>
      <c r="BP731"/>
      <c r="BQ731"/>
      <c r="BR731"/>
      <c r="BS731"/>
      <c r="BT731"/>
      <c r="BU731"/>
      <c r="BV731"/>
      <c r="BW731"/>
      <c r="BX731"/>
      <c r="BY731"/>
      <c r="BZ731"/>
      <c r="CA731"/>
      <c r="CB731"/>
      <c r="CC731"/>
      <c r="CD731"/>
      <c r="CE731"/>
      <c r="CF731"/>
      <c r="CG731"/>
    </row>
    <row r="732" spans="1:85" s="199" customFormat="1" ht="12" customHeight="1">
      <c r="A732"/>
      <c r="B732"/>
      <c r="C732"/>
      <c r="D732"/>
      <c r="E732"/>
      <c r="F732"/>
      <c r="G732"/>
      <c r="H732"/>
      <c r="I732"/>
      <c r="J732"/>
      <c r="K732"/>
      <c r="L732"/>
      <c r="M732"/>
      <c r="N732"/>
      <c r="O732"/>
      <c r="P732"/>
      <c r="Q732"/>
      <c r="R732"/>
      <c r="S732"/>
      <c r="T732"/>
      <c r="U732"/>
      <c r="V732"/>
      <c r="W732"/>
      <c r="X732"/>
      <c r="Y732"/>
      <c r="Z732"/>
      <c r="AA732"/>
      <c r="AB732"/>
      <c r="AC732"/>
      <c r="AD732"/>
      <c r="AE732"/>
      <c r="AF732"/>
      <c r="AG732"/>
      <c r="AH732"/>
      <c r="AI732"/>
      <c r="AJ732"/>
      <c r="AK732"/>
      <c r="AL732"/>
      <c r="AM732"/>
      <c r="AN732"/>
      <c r="AO732"/>
      <c r="AP732"/>
      <c r="AQ732"/>
      <c r="AR732"/>
      <c r="AS732"/>
      <c r="AT732"/>
      <c r="AU732"/>
      <c r="AV732"/>
      <c r="AW732"/>
      <c r="AX732"/>
      <c r="AY732"/>
      <c r="AZ732"/>
      <c r="BA732"/>
      <c r="BB732"/>
      <c r="BC732"/>
      <c r="BD732"/>
      <c r="BE732"/>
      <c r="BF732"/>
      <c r="BG732"/>
      <c r="BH732"/>
      <c r="BI732"/>
      <c r="BJ732"/>
      <c r="BK732"/>
      <c r="BL732"/>
      <c r="BM732"/>
      <c r="BN732"/>
      <c r="BO732"/>
      <c r="BP732"/>
      <c r="BQ732"/>
      <c r="BR732"/>
      <c r="BS732"/>
      <c r="BT732"/>
      <c r="BU732"/>
      <c r="BV732"/>
      <c r="BW732"/>
      <c r="BX732"/>
      <c r="BY732"/>
      <c r="BZ732"/>
      <c r="CA732"/>
      <c r="CB732"/>
      <c r="CC732"/>
      <c r="CD732"/>
      <c r="CE732"/>
      <c r="CF732"/>
      <c r="CG732"/>
    </row>
    <row r="733" spans="1:85" s="199" customFormat="1" ht="12" customHeight="1">
      <c r="A733"/>
      <c r="B733"/>
      <c r="C733"/>
      <c r="D733"/>
      <c r="E733"/>
      <c r="F733"/>
      <c r="G733"/>
      <c r="H733"/>
      <c r="I733"/>
      <c r="J733"/>
      <c r="K733"/>
      <c r="L733"/>
      <c r="M733"/>
      <c r="N733"/>
      <c r="O733"/>
      <c r="P733"/>
      <c r="Q733"/>
      <c r="R733"/>
      <c r="S733"/>
      <c r="T733"/>
      <c r="U733"/>
      <c r="V733"/>
      <c r="W733"/>
      <c r="X733"/>
      <c r="Y733"/>
      <c r="Z733"/>
      <c r="AA733"/>
      <c r="AB733"/>
      <c r="AC733"/>
      <c r="AD733"/>
      <c r="AE733"/>
      <c r="AF733"/>
      <c r="AG733"/>
      <c r="AH733"/>
      <c r="AI733"/>
      <c r="AJ733"/>
      <c r="AK733"/>
      <c r="AL733"/>
      <c r="AM733"/>
      <c r="AN733"/>
      <c r="AO733"/>
      <c r="AP733"/>
      <c r="AQ733"/>
      <c r="AR733"/>
      <c r="AS733"/>
      <c r="AT733"/>
      <c r="AU733"/>
      <c r="AV733"/>
      <c r="AW733"/>
      <c r="AX733"/>
      <c r="AY733"/>
      <c r="AZ733"/>
      <c r="BA733"/>
      <c r="BB733"/>
      <c r="BC733"/>
      <c r="BD733"/>
      <c r="BE733"/>
      <c r="BF733"/>
      <c r="BG733"/>
      <c r="BH733"/>
      <c r="BI733"/>
      <c r="BJ733"/>
      <c r="BK733"/>
      <c r="BL733"/>
      <c r="BM733"/>
      <c r="BN733"/>
      <c r="BO733"/>
      <c r="BP733"/>
      <c r="BQ733"/>
      <c r="BR733"/>
      <c r="BS733"/>
      <c r="BT733"/>
      <c r="BU733"/>
      <c r="BV733"/>
      <c r="BW733"/>
      <c r="BX733"/>
      <c r="BY733"/>
      <c r="BZ733"/>
      <c r="CA733"/>
      <c r="CB733"/>
      <c r="CC733"/>
      <c r="CD733"/>
      <c r="CE733"/>
      <c r="CF733"/>
      <c r="CG733"/>
    </row>
    <row r="734" spans="1:85" s="199" customFormat="1" ht="12" customHeight="1">
      <c r="A734"/>
      <c r="B734"/>
      <c r="C734"/>
      <c r="D734"/>
      <c r="E734"/>
      <c r="F734"/>
      <c r="G734"/>
      <c r="H734"/>
      <c r="I734"/>
      <c r="J734"/>
      <c r="K734"/>
      <c r="L734"/>
      <c r="M734"/>
      <c r="N734"/>
      <c r="O734"/>
      <c r="P734"/>
      <c r="Q734"/>
      <c r="R734"/>
      <c r="S734"/>
      <c r="T734"/>
      <c r="U734"/>
      <c r="V734"/>
      <c r="W734"/>
      <c r="X734"/>
      <c r="Y734"/>
      <c r="Z734"/>
      <c r="AA734"/>
      <c r="AB734"/>
      <c r="AC734"/>
      <c r="AD734"/>
      <c r="AE734"/>
      <c r="AF734"/>
      <c r="AG734"/>
      <c r="AH734"/>
      <c r="AI734"/>
      <c r="AJ734"/>
      <c r="AK734"/>
      <c r="AL734"/>
      <c r="AM734"/>
      <c r="AN734"/>
      <c r="AO734"/>
      <c r="AP734"/>
      <c r="AQ734"/>
      <c r="AR734"/>
      <c r="AS734"/>
      <c r="AT734"/>
      <c r="AU734"/>
      <c r="AV734"/>
      <c r="AW734"/>
      <c r="AX734"/>
      <c r="AY734"/>
      <c r="AZ734"/>
      <c r="BA734"/>
      <c r="BB734"/>
      <c r="BC734"/>
      <c r="BD734"/>
      <c r="BE734"/>
      <c r="BF734"/>
      <c r="BG734"/>
      <c r="BH734"/>
      <c r="BI734"/>
      <c r="BJ734"/>
      <c r="BK734"/>
      <c r="BL734"/>
      <c r="BM734"/>
      <c r="BN734"/>
      <c r="BO734"/>
      <c r="BP734"/>
      <c r="BQ734"/>
      <c r="BR734"/>
      <c r="BS734"/>
      <c r="BT734"/>
      <c r="BU734"/>
      <c r="BV734"/>
      <c r="BW734"/>
      <c r="BX734"/>
      <c r="BY734"/>
      <c r="BZ734"/>
      <c r="CA734"/>
      <c r="CB734"/>
      <c r="CC734"/>
      <c r="CD734"/>
      <c r="CE734"/>
      <c r="CF734"/>
      <c r="CG734"/>
    </row>
    <row r="735" spans="1:85" s="199" customFormat="1" ht="12" customHeight="1">
      <c r="A735"/>
      <c r="B735"/>
      <c r="C735"/>
      <c r="D735"/>
      <c r="E735"/>
      <c r="F735"/>
      <c r="G735"/>
      <c r="H735"/>
      <c r="I735"/>
      <c r="J735"/>
      <c r="K735"/>
      <c r="L735"/>
      <c r="M735"/>
      <c r="N735"/>
      <c r="O735"/>
      <c r="P735"/>
      <c r="Q735"/>
      <c r="R735"/>
      <c r="S735"/>
      <c r="T735"/>
      <c r="U735"/>
      <c r="V735"/>
      <c r="W735"/>
      <c r="X735"/>
      <c r="Y735"/>
      <c r="Z735"/>
      <c r="AA735"/>
      <c r="AB735"/>
      <c r="AC735"/>
      <c r="AD735"/>
      <c r="AE735"/>
      <c r="AF735"/>
      <c r="AG735"/>
      <c r="AH735"/>
      <c r="AI735"/>
      <c r="AJ735"/>
      <c r="AK735"/>
      <c r="AL735"/>
      <c r="AM735"/>
      <c r="AN735"/>
      <c r="AO735"/>
      <c r="AP735"/>
      <c r="AQ735"/>
      <c r="AR735"/>
      <c r="AS735"/>
      <c r="AT735"/>
      <c r="AU735"/>
      <c r="AV735"/>
      <c r="AW735"/>
      <c r="AX735"/>
      <c r="AY735"/>
      <c r="AZ735"/>
      <c r="BA735"/>
      <c r="BB735"/>
      <c r="BC735"/>
      <c r="BD735"/>
      <c r="BE735"/>
      <c r="BF735"/>
      <c r="BG735"/>
      <c r="BH735"/>
      <c r="BI735"/>
      <c r="BJ735"/>
      <c r="BK735"/>
      <c r="BL735"/>
      <c r="BM735"/>
      <c r="BN735"/>
      <c r="BO735"/>
      <c r="BP735"/>
      <c r="BQ735"/>
      <c r="BR735"/>
      <c r="BS735"/>
      <c r="BT735"/>
      <c r="BU735"/>
      <c r="BV735"/>
      <c r="BW735"/>
      <c r="BX735"/>
      <c r="BY735"/>
      <c r="BZ735"/>
      <c r="CA735"/>
      <c r="CB735"/>
      <c r="CC735"/>
      <c r="CD735"/>
      <c r="CE735"/>
      <c r="CF735"/>
      <c r="CG735"/>
    </row>
    <row r="736" spans="1:85" s="199" customFormat="1" ht="12" customHeight="1">
      <c r="A736"/>
      <c r="B736"/>
      <c r="C736"/>
      <c r="D736"/>
      <c r="E736"/>
      <c r="F736"/>
      <c r="G736"/>
      <c r="H736"/>
      <c r="I736"/>
      <c r="J736"/>
      <c r="K736"/>
      <c r="L736"/>
      <c r="M736"/>
      <c r="N736"/>
      <c r="O736"/>
      <c r="P736"/>
      <c r="Q736"/>
      <c r="R736"/>
      <c r="S736"/>
      <c r="T736"/>
      <c r="U736"/>
      <c r="V736"/>
      <c r="W736"/>
      <c r="X736"/>
      <c r="Y736"/>
      <c r="Z736"/>
      <c r="AA736"/>
      <c r="AB736"/>
      <c r="AC736"/>
      <c r="AD736"/>
      <c r="AE736"/>
      <c r="AF736"/>
      <c r="AG736"/>
      <c r="AH736"/>
      <c r="AI736"/>
      <c r="AJ736"/>
      <c r="AK736"/>
      <c r="AL736"/>
      <c r="AM736"/>
      <c r="AN736"/>
      <c r="AO736"/>
      <c r="AP736"/>
      <c r="AQ736"/>
      <c r="AR736"/>
      <c r="AS736"/>
      <c r="AT736"/>
      <c r="AU736"/>
      <c r="AV736"/>
      <c r="AW736"/>
      <c r="AX736"/>
      <c r="AY736"/>
      <c r="AZ736"/>
      <c r="BA736"/>
      <c r="BB736"/>
      <c r="BC736"/>
      <c r="BD736"/>
      <c r="BE736"/>
      <c r="BF736"/>
      <c r="BG736"/>
      <c r="BH736"/>
      <c r="BI736"/>
      <c r="BJ736"/>
      <c r="BK736"/>
      <c r="BL736"/>
      <c r="BM736"/>
      <c r="BN736"/>
      <c r="BO736"/>
      <c r="BP736"/>
      <c r="BQ736"/>
      <c r="BR736"/>
      <c r="BS736"/>
      <c r="BT736"/>
      <c r="BU736"/>
      <c r="BV736"/>
      <c r="BW736"/>
      <c r="BX736"/>
      <c r="BY736"/>
      <c r="BZ736"/>
      <c r="CA736"/>
      <c r="CB736"/>
      <c r="CC736"/>
      <c r="CD736"/>
      <c r="CE736"/>
      <c r="CF736"/>
      <c r="CG736"/>
    </row>
    <row r="737" spans="1:85" s="199" customFormat="1" ht="12" customHeight="1">
      <c r="A737"/>
      <c r="B737"/>
      <c r="C737"/>
      <c r="D737"/>
      <c r="E737"/>
      <c r="F737"/>
      <c r="G737"/>
      <c r="H737"/>
      <c r="I737"/>
      <c r="J737"/>
      <c r="K737"/>
      <c r="L737"/>
      <c r="M737"/>
      <c r="N737"/>
      <c r="O737"/>
      <c r="P737"/>
      <c r="Q737"/>
      <c r="R737"/>
      <c r="S737"/>
      <c r="T737"/>
      <c r="U737"/>
      <c r="V737"/>
      <c r="W737"/>
      <c r="X737"/>
      <c r="Y737"/>
      <c r="Z737"/>
      <c r="AA737"/>
      <c r="AB737"/>
      <c r="AC737"/>
      <c r="AD737"/>
      <c r="AE737"/>
      <c r="AF737"/>
      <c r="AG737"/>
      <c r="AH737"/>
      <c r="AI737"/>
      <c r="AJ737"/>
      <c r="AK737"/>
      <c r="AL737"/>
      <c r="AM737"/>
      <c r="AN737"/>
      <c r="AO737"/>
      <c r="AP737"/>
      <c r="AQ737"/>
      <c r="AR737"/>
      <c r="AS737"/>
      <c r="AT737"/>
      <c r="AU737"/>
      <c r="AV737"/>
      <c r="AW737"/>
      <c r="AX737"/>
      <c r="AY737"/>
      <c r="AZ737"/>
      <c r="BA737"/>
      <c r="BB737"/>
      <c r="BC737"/>
      <c r="BD737"/>
      <c r="BE737"/>
      <c r="BF737"/>
      <c r="BG737"/>
      <c r="BH737"/>
      <c r="BI737"/>
      <c r="BJ737"/>
      <c r="BK737"/>
      <c r="BL737"/>
      <c r="BM737"/>
      <c r="BN737"/>
      <c r="BO737"/>
      <c r="BP737"/>
      <c r="BQ737"/>
      <c r="BR737"/>
      <c r="BS737"/>
      <c r="BT737"/>
      <c r="BU737"/>
      <c r="BV737"/>
      <c r="BW737"/>
      <c r="BX737"/>
      <c r="BY737"/>
      <c r="BZ737"/>
      <c r="CA737"/>
      <c r="CB737"/>
      <c r="CC737"/>
      <c r="CD737"/>
      <c r="CE737"/>
      <c r="CF737"/>
      <c r="CG737"/>
    </row>
    <row r="738" spans="1:85" s="199" customFormat="1" ht="12" customHeight="1">
      <c r="A738"/>
      <c r="B738"/>
      <c r="C738"/>
      <c r="D738"/>
      <c r="E738"/>
      <c r="F738"/>
      <c r="G738"/>
      <c r="H738"/>
      <c r="I738"/>
      <c r="J738"/>
      <c r="K738"/>
      <c r="L738"/>
      <c r="M738"/>
      <c r="N738"/>
      <c r="O738"/>
      <c r="P738"/>
      <c r="Q738"/>
      <c r="R738"/>
      <c r="S738"/>
      <c r="T738"/>
      <c r="U738"/>
      <c r="V738"/>
      <c r="W738"/>
      <c r="X738"/>
      <c r="Y738"/>
      <c r="Z738"/>
      <c r="AA738"/>
      <c r="AB738"/>
      <c r="AC738"/>
      <c r="AD738"/>
      <c r="AE738"/>
      <c r="AF738"/>
      <c r="AG738"/>
      <c r="AH738"/>
      <c r="AI738"/>
      <c r="AJ738"/>
      <c r="AK738"/>
      <c r="AL738"/>
      <c r="AM738"/>
      <c r="AN738"/>
      <c r="AO738"/>
      <c r="AP738"/>
      <c r="AQ738"/>
      <c r="AR738"/>
      <c r="AS738"/>
      <c r="AT738"/>
      <c r="AU738"/>
      <c r="AV738"/>
      <c r="AW738"/>
      <c r="AX738"/>
      <c r="AY738"/>
      <c r="AZ738"/>
      <c r="BA738"/>
      <c r="BB738"/>
      <c r="BC738"/>
      <c r="BD738"/>
      <c r="BE738"/>
      <c r="BF738"/>
      <c r="BG738"/>
      <c r="BH738"/>
      <c r="BI738"/>
      <c r="BJ738"/>
      <c r="BK738"/>
      <c r="BL738"/>
      <c r="BM738"/>
      <c r="BN738"/>
      <c r="BO738"/>
      <c r="BP738"/>
      <c r="BQ738"/>
      <c r="BR738"/>
      <c r="BS738"/>
      <c r="BT738"/>
      <c r="BU738"/>
      <c r="BV738"/>
      <c r="BW738"/>
      <c r="BX738"/>
      <c r="BY738"/>
      <c r="BZ738"/>
      <c r="CA738"/>
      <c r="CB738"/>
      <c r="CC738"/>
      <c r="CD738"/>
      <c r="CE738"/>
      <c r="CF738"/>
      <c r="CG738"/>
    </row>
    <row r="739" spans="1:85" s="199" customFormat="1" ht="12" customHeight="1">
      <c r="A739"/>
      <c r="B739"/>
      <c r="C739"/>
      <c r="D739"/>
      <c r="E739"/>
      <c r="F739"/>
      <c r="G739"/>
      <c r="H739"/>
      <c r="I739"/>
      <c r="J739"/>
      <c r="K739"/>
      <c r="L739"/>
      <c r="M739"/>
      <c r="N739"/>
      <c r="O739"/>
      <c r="P739"/>
      <c r="Q739"/>
      <c r="R739"/>
      <c r="S739"/>
      <c r="T739"/>
      <c r="U739"/>
      <c r="V739"/>
      <c r="W739"/>
      <c r="X739"/>
      <c r="Y739"/>
      <c r="Z739"/>
      <c r="AA739"/>
      <c r="AB739"/>
      <c r="AC739"/>
      <c r="AD739"/>
      <c r="AE739"/>
      <c r="AF739"/>
      <c r="AG739"/>
      <c r="AH739"/>
      <c r="AI739"/>
      <c r="AJ739"/>
      <c r="AK739"/>
      <c r="AL739"/>
      <c r="AM739"/>
      <c r="AN739"/>
      <c r="AO739"/>
      <c r="AP739"/>
      <c r="AQ739"/>
      <c r="AR739"/>
      <c r="AS739"/>
      <c r="AT739"/>
      <c r="AU739"/>
      <c r="AV739"/>
      <c r="AW739"/>
      <c r="AX739"/>
      <c r="AY739"/>
      <c r="AZ739"/>
      <c r="BA739"/>
      <c r="BB739"/>
      <c r="BC739"/>
      <c r="BD739"/>
      <c r="BE739"/>
      <c r="BF739"/>
      <c r="BG739"/>
      <c r="BH739"/>
      <c r="BI739"/>
      <c r="BJ739"/>
      <c r="BK739"/>
      <c r="BL739"/>
      <c r="BM739"/>
      <c r="BN739"/>
      <c r="BO739"/>
      <c r="BP739"/>
      <c r="BQ739"/>
      <c r="BR739"/>
      <c r="BS739"/>
      <c r="BT739"/>
      <c r="BU739"/>
      <c r="BV739"/>
      <c r="BW739"/>
      <c r="BX739"/>
      <c r="BY739"/>
      <c r="BZ739"/>
      <c r="CA739"/>
      <c r="CB739"/>
      <c r="CC739"/>
      <c r="CD739"/>
      <c r="CE739"/>
      <c r="CF739"/>
      <c r="CG739"/>
    </row>
    <row r="740" spans="1:85" s="199" customFormat="1" ht="12" customHeight="1">
      <c r="A740"/>
      <c r="B740"/>
      <c r="C740"/>
      <c r="D740"/>
      <c r="E740"/>
      <c r="F740"/>
      <c r="G740"/>
      <c r="H740"/>
      <c r="I740"/>
      <c r="J740"/>
      <c r="K740"/>
      <c r="L740"/>
      <c r="M740"/>
      <c r="N740"/>
      <c r="O740"/>
      <c r="P740"/>
      <c r="Q740"/>
      <c r="R740"/>
      <c r="S740"/>
      <c r="T740"/>
      <c r="U740"/>
      <c r="V740"/>
      <c r="W740"/>
      <c r="X740"/>
      <c r="Y740"/>
      <c r="Z740"/>
      <c r="AA740"/>
      <c r="AB740"/>
      <c r="AC740"/>
      <c r="AD740"/>
      <c r="AE740"/>
      <c r="AF740"/>
      <c r="AG740"/>
      <c r="AH740"/>
      <c r="AI740"/>
      <c r="AJ740"/>
      <c r="AK740"/>
      <c r="AL740"/>
      <c r="AM740"/>
      <c r="AN740"/>
      <c r="AO740"/>
      <c r="AP740"/>
      <c r="AQ740"/>
      <c r="AR740"/>
      <c r="AS740"/>
      <c r="AT740"/>
      <c r="AU740"/>
      <c r="AV740"/>
      <c r="AW740"/>
      <c r="AX740"/>
      <c r="AY740"/>
      <c r="AZ740"/>
      <c r="BA740"/>
      <c r="BB740"/>
      <c r="BC740"/>
      <c r="BD740"/>
      <c r="BE740"/>
      <c r="BF740"/>
      <c r="BG740"/>
      <c r="BH740"/>
      <c r="BI740"/>
      <c r="BJ740"/>
      <c r="BK740"/>
      <c r="BL740"/>
      <c r="BM740"/>
      <c r="BN740"/>
      <c r="BO740"/>
      <c r="BP740"/>
      <c r="BQ740"/>
      <c r="BR740"/>
      <c r="BS740"/>
      <c r="BT740"/>
      <c r="BU740"/>
      <c r="BV740"/>
      <c r="BW740"/>
      <c r="BX740"/>
      <c r="BY740"/>
      <c r="BZ740"/>
      <c r="CA740"/>
      <c r="CB740"/>
      <c r="CC740"/>
      <c r="CD740"/>
      <c r="CE740"/>
      <c r="CF740"/>
      <c r="CG740"/>
    </row>
    <row r="741" spans="1:85" s="199" customFormat="1" ht="12" customHeight="1">
      <c r="A741"/>
      <c r="B741"/>
      <c r="C741"/>
      <c r="D741"/>
      <c r="E741"/>
      <c r="F741"/>
      <c r="G741"/>
      <c r="H741"/>
      <c r="I741"/>
      <c r="J741"/>
      <c r="K741"/>
      <c r="L741"/>
      <c r="M741"/>
      <c r="N741"/>
      <c r="O741"/>
      <c r="P741"/>
      <c r="Q741"/>
      <c r="R741"/>
      <c r="S741"/>
      <c r="T741"/>
      <c r="U741"/>
      <c r="V741"/>
      <c r="W741"/>
      <c r="X741"/>
      <c r="Y741"/>
      <c r="Z741"/>
      <c r="AA741"/>
      <c r="AB741"/>
      <c r="AC741"/>
      <c r="AD741"/>
      <c r="AE741"/>
      <c r="AF741"/>
      <c r="AG741"/>
      <c r="AH741"/>
      <c r="AI741"/>
      <c r="AJ741"/>
      <c r="AK741"/>
      <c r="AL741"/>
      <c r="AM741"/>
      <c r="AN741"/>
      <c r="AO741"/>
      <c r="AP741"/>
      <c r="AQ741"/>
      <c r="AR741"/>
      <c r="AS741"/>
      <c r="AT741"/>
      <c r="AU741"/>
      <c r="AV741"/>
      <c r="AW741"/>
      <c r="AX741"/>
      <c r="AY741"/>
      <c r="AZ741"/>
      <c r="BA741"/>
      <c r="BB741"/>
      <c r="BC741"/>
      <c r="BD741"/>
      <c r="BE741"/>
      <c r="BF741"/>
      <c r="BG741"/>
      <c r="BH741"/>
      <c r="BI741"/>
      <c r="BJ741"/>
      <c r="BK741"/>
      <c r="BL741"/>
      <c r="BM741"/>
      <c r="BN741"/>
      <c r="BO741"/>
      <c r="BP741"/>
      <c r="BQ741"/>
      <c r="BR741"/>
      <c r="BS741"/>
      <c r="BT741"/>
      <c r="BU741"/>
      <c r="BV741"/>
      <c r="BW741"/>
      <c r="BX741"/>
      <c r="BY741"/>
      <c r="BZ741"/>
      <c r="CA741"/>
      <c r="CB741"/>
      <c r="CC741"/>
      <c r="CD741"/>
      <c r="CE741"/>
      <c r="CF741"/>
      <c r="CG741"/>
    </row>
    <row r="742" spans="1:85" s="199" customFormat="1" ht="12" customHeight="1">
      <c r="A742"/>
      <c r="B742"/>
      <c r="C742"/>
      <c r="D742"/>
      <c r="E742"/>
      <c r="F742"/>
      <c r="G742"/>
      <c r="H742"/>
      <c r="I742"/>
      <c r="J742"/>
      <c r="K742"/>
      <c r="L742"/>
      <c r="M742"/>
      <c r="N742"/>
      <c r="O742"/>
      <c r="P742"/>
      <c r="Q742"/>
      <c r="R742"/>
      <c r="S742"/>
      <c r="T742"/>
      <c r="U742"/>
      <c r="V742"/>
      <c r="W742"/>
      <c r="X742"/>
      <c r="Y742"/>
      <c r="Z742"/>
      <c r="AA742"/>
      <c r="AB742"/>
      <c r="AC742"/>
      <c r="AD742"/>
      <c r="AE742"/>
      <c r="AF742"/>
      <c r="AG742"/>
      <c r="AH742"/>
      <c r="AI742"/>
      <c r="AJ742"/>
      <c r="AK742"/>
      <c r="AL742"/>
      <c r="AM742"/>
      <c r="AN742"/>
      <c r="AO742"/>
      <c r="AP742"/>
      <c r="AQ742"/>
      <c r="AR742"/>
      <c r="AS742"/>
      <c r="AT742"/>
      <c r="AU742"/>
      <c r="AV742"/>
      <c r="AW742"/>
      <c r="AX742"/>
      <c r="AY742"/>
      <c r="AZ742"/>
      <c r="BA742"/>
      <c r="BB742"/>
      <c r="BC742"/>
      <c r="BD742"/>
      <c r="BE742"/>
      <c r="BF742"/>
      <c r="BG742"/>
      <c r="BH742"/>
      <c r="BI742"/>
      <c r="BJ742"/>
      <c r="BK742"/>
      <c r="BL742"/>
      <c r="BM742"/>
      <c r="BN742"/>
      <c r="BO742"/>
      <c r="BP742"/>
      <c r="BQ742"/>
      <c r="BR742"/>
      <c r="BS742"/>
      <c r="BT742"/>
      <c r="BU742"/>
      <c r="BV742"/>
      <c r="BW742"/>
      <c r="BX742"/>
      <c r="BY742"/>
      <c r="BZ742"/>
      <c r="CA742"/>
      <c r="CB742"/>
      <c r="CC742"/>
      <c r="CD742"/>
      <c r="CE742"/>
      <c r="CF742"/>
      <c r="CG742"/>
    </row>
    <row r="743" spans="1:85" s="199" customFormat="1" ht="12" customHeight="1">
      <c r="A743"/>
      <c r="B743"/>
      <c r="C743"/>
      <c r="D743"/>
      <c r="E743"/>
      <c r="F743"/>
      <c r="G743"/>
      <c r="H743"/>
      <c r="I743"/>
      <c r="J743"/>
      <c r="K743"/>
      <c r="L743"/>
      <c r="M743"/>
      <c r="N743"/>
      <c r="O743"/>
      <c r="P743"/>
      <c r="Q743"/>
      <c r="R743"/>
      <c r="S743"/>
      <c r="T743"/>
      <c r="U743"/>
      <c r="V743"/>
      <c r="W743"/>
      <c r="X743"/>
      <c r="Y743"/>
      <c r="Z743"/>
      <c r="AA743"/>
      <c r="AB743"/>
      <c r="AC743"/>
      <c r="AD743"/>
      <c r="AE743"/>
      <c r="AF743"/>
      <c r="AG743"/>
      <c r="AH743"/>
      <c r="AI743"/>
      <c r="AJ743"/>
      <c r="AK743"/>
      <c r="AL743"/>
      <c r="AM743"/>
      <c r="AN743"/>
      <c r="AO743"/>
      <c r="AP743"/>
      <c r="AQ743"/>
      <c r="AR743"/>
      <c r="AS743"/>
      <c r="AT743"/>
      <c r="AU743"/>
      <c r="AV743"/>
      <c r="AW743"/>
      <c r="AX743"/>
      <c r="AY743"/>
      <c r="AZ743"/>
      <c r="BA743"/>
      <c r="BB743"/>
      <c r="BC743"/>
      <c r="BD743"/>
      <c r="BE743"/>
      <c r="BF743"/>
      <c r="BG743"/>
      <c r="BH743"/>
      <c r="BI743"/>
      <c r="BJ743"/>
      <c r="BK743"/>
      <c r="BL743"/>
      <c r="BM743"/>
      <c r="BN743"/>
      <c r="BO743"/>
      <c r="BP743"/>
      <c r="BQ743"/>
      <c r="BR743"/>
      <c r="BS743"/>
      <c r="BT743"/>
      <c r="BU743"/>
      <c r="BV743"/>
      <c r="BW743"/>
      <c r="BX743"/>
      <c r="BY743"/>
      <c r="BZ743"/>
      <c r="CA743"/>
      <c r="CB743"/>
      <c r="CC743"/>
      <c r="CD743"/>
      <c r="CE743"/>
      <c r="CF743"/>
      <c r="CG743"/>
    </row>
    <row r="744" spans="1:85" s="199" customFormat="1" ht="12" customHeight="1">
      <c r="A744"/>
      <c r="B744"/>
      <c r="C744"/>
      <c r="D744"/>
      <c r="E744"/>
      <c r="F744"/>
      <c r="G744"/>
      <c r="H744"/>
      <c r="I744"/>
      <c r="J744"/>
      <c r="K744"/>
      <c r="L744"/>
      <c r="M744"/>
      <c r="N744"/>
      <c r="O744"/>
      <c r="P744"/>
      <c r="Q744"/>
      <c r="R744"/>
      <c r="S744"/>
      <c r="T744"/>
      <c r="U744"/>
      <c r="V744"/>
      <c r="W744"/>
      <c r="X744"/>
      <c r="Y744"/>
      <c r="Z744"/>
      <c r="AA744"/>
      <c r="AB744"/>
      <c r="AC744"/>
      <c r="AD744"/>
      <c r="AE744"/>
      <c r="AF744"/>
      <c r="AG744"/>
      <c r="AH744"/>
      <c r="AI744"/>
      <c r="AJ744"/>
      <c r="AK744"/>
      <c r="AL744"/>
      <c r="AM744"/>
      <c r="AN744"/>
      <c r="AO744"/>
      <c r="AP744"/>
      <c r="AQ744"/>
      <c r="AR744"/>
      <c r="AS744"/>
      <c r="AT744"/>
      <c r="AU744"/>
      <c r="AV744"/>
      <c r="AW744"/>
      <c r="AX744"/>
      <c r="AY744"/>
      <c r="AZ744"/>
      <c r="BA744"/>
      <c r="BB744"/>
      <c r="BC744"/>
      <c r="BD744"/>
      <c r="BE744"/>
      <c r="BF744"/>
      <c r="BG744"/>
      <c r="BH744"/>
      <c r="BI744"/>
      <c r="BJ744"/>
      <c r="BK744"/>
      <c r="BL744"/>
      <c r="BM744"/>
      <c r="BN744"/>
      <c r="BO744"/>
      <c r="BP744"/>
      <c r="BQ744"/>
      <c r="BR744"/>
      <c r="BS744"/>
      <c r="BT744"/>
      <c r="BU744"/>
      <c r="BV744"/>
      <c r="BW744"/>
      <c r="BX744"/>
      <c r="BY744"/>
      <c r="BZ744"/>
      <c r="CA744"/>
      <c r="CB744"/>
      <c r="CC744"/>
      <c r="CD744"/>
      <c r="CE744"/>
      <c r="CF744"/>
      <c r="CG744"/>
    </row>
    <row r="745" spans="1:85" s="199" customFormat="1" ht="12" customHeight="1">
      <c r="A745"/>
      <c r="B745"/>
      <c r="C745"/>
      <c r="D745"/>
      <c r="E745"/>
      <c r="F745"/>
      <c r="G745"/>
      <c r="H745"/>
      <c r="I745"/>
      <c r="J745"/>
      <c r="K745"/>
      <c r="L745"/>
      <c r="M745"/>
      <c r="N745"/>
      <c r="O745"/>
      <c r="P745"/>
      <c r="Q745"/>
      <c r="R745"/>
      <c r="S745"/>
      <c r="T745"/>
      <c r="U745"/>
      <c r="V745"/>
      <c r="W745"/>
      <c r="X745"/>
      <c r="Y745"/>
      <c r="Z745"/>
      <c r="AA745"/>
      <c r="AB745"/>
      <c r="AC745"/>
      <c r="AD745"/>
      <c r="AE745"/>
      <c r="AF745"/>
      <c r="AG745"/>
      <c r="AH745"/>
      <c r="AI745"/>
      <c r="AJ745"/>
      <c r="AK745"/>
      <c r="AL745"/>
      <c r="AM745"/>
      <c r="AN745"/>
      <c r="AO745"/>
      <c r="AP745"/>
      <c r="AQ745"/>
      <c r="AR745"/>
      <c r="AS745"/>
      <c r="AT745"/>
      <c r="AU745"/>
      <c r="AV745"/>
      <c r="AW745"/>
      <c r="AX745"/>
      <c r="AY745"/>
      <c r="AZ745"/>
      <c r="BA745"/>
      <c r="BB745"/>
      <c r="BC745"/>
      <c r="BD745"/>
      <c r="BE745"/>
      <c r="BF745"/>
      <c r="BG745"/>
      <c r="BH745"/>
      <c r="BI745"/>
      <c r="BJ745"/>
      <c r="BK745"/>
      <c r="BL745"/>
      <c r="BM745"/>
      <c r="BN745"/>
      <c r="BO745"/>
      <c r="BP745"/>
      <c r="BQ745"/>
      <c r="BR745"/>
      <c r="BS745"/>
      <c r="BT745"/>
      <c r="BU745"/>
      <c r="BV745"/>
      <c r="BW745"/>
      <c r="BX745"/>
      <c r="BY745"/>
      <c r="BZ745"/>
      <c r="CA745"/>
      <c r="CB745"/>
      <c r="CC745"/>
      <c r="CD745"/>
      <c r="CE745"/>
      <c r="CF745"/>
      <c r="CG745"/>
    </row>
    <row r="746" spans="1:85" s="199" customFormat="1" ht="12" customHeight="1">
      <c r="A746"/>
      <c r="B746"/>
      <c r="C746"/>
      <c r="D746"/>
      <c r="E746"/>
      <c r="F746"/>
      <c r="G746"/>
      <c r="H746"/>
      <c r="I746"/>
      <c r="J746"/>
      <c r="K746"/>
      <c r="L746"/>
      <c r="M746"/>
      <c r="N746"/>
      <c r="O746"/>
      <c r="P746"/>
      <c r="Q746"/>
      <c r="R746"/>
      <c r="S746"/>
      <c r="T746"/>
      <c r="U746"/>
      <c r="V746"/>
      <c r="W746"/>
      <c r="X746"/>
      <c r="Y746"/>
      <c r="Z746"/>
      <c r="AA746"/>
      <c r="AB746"/>
      <c r="AC746"/>
      <c r="AD746"/>
      <c r="AE746"/>
      <c r="AF746"/>
      <c r="AG746"/>
      <c r="AH746"/>
      <c r="AI746"/>
      <c r="AJ746"/>
      <c r="AK746"/>
      <c r="AL746"/>
      <c r="AM746"/>
      <c r="AN746"/>
      <c r="AO746"/>
      <c r="AP746"/>
      <c r="AQ746"/>
      <c r="AR746"/>
      <c r="AS746"/>
      <c r="AT746"/>
      <c r="AU746"/>
      <c r="AV746"/>
      <c r="AW746"/>
      <c r="AX746"/>
      <c r="AY746"/>
      <c r="AZ746"/>
      <c r="BA746"/>
      <c r="BB746"/>
      <c r="BC746"/>
      <c r="BD746"/>
      <c r="BE746"/>
      <c r="BF746"/>
      <c r="BG746"/>
      <c r="BH746"/>
      <c r="BI746"/>
      <c r="BJ746"/>
      <c r="BK746"/>
      <c r="BL746"/>
      <c r="BM746"/>
      <c r="BN746"/>
      <c r="BO746"/>
      <c r="BP746"/>
      <c r="BQ746"/>
      <c r="BR746"/>
      <c r="BS746"/>
      <c r="BT746"/>
      <c r="BU746"/>
      <c r="BV746"/>
      <c r="BW746"/>
      <c r="BX746"/>
      <c r="BY746"/>
      <c r="BZ746"/>
      <c r="CA746"/>
      <c r="CB746"/>
      <c r="CC746"/>
      <c r="CD746"/>
      <c r="CE746"/>
      <c r="CF746"/>
      <c r="CG746"/>
    </row>
    <row r="747" spans="1:85" s="199" customFormat="1" ht="12" customHeight="1">
      <c r="A747"/>
      <c r="B747"/>
      <c r="C747"/>
      <c r="D747"/>
      <c r="E747"/>
      <c r="F747"/>
      <c r="G747"/>
      <c r="H747"/>
      <c r="I747"/>
      <c r="J747"/>
      <c r="K747"/>
      <c r="L747"/>
      <c r="M747"/>
      <c r="N747"/>
      <c r="O747"/>
      <c r="P747"/>
      <c r="Q747"/>
      <c r="R747"/>
      <c r="S747"/>
      <c r="T747"/>
      <c r="U747"/>
      <c r="V747"/>
      <c r="W747"/>
      <c r="X747"/>
      <c r="Y747"/>
      <c r="Z747"/>
      <c r="AA747"/>
      <c r="AB747"/>
      <c r="AC747"/>
      <c r="AD747"/>
      <c r="AE747"/>
      <c r="AF747"/>
      <c r="AG747"/>
      <c r="AH747"/>
      <c r="AI747"/>
      <c r="AJ747"/>
      <c r="AK747"/>
      <c r="AL747"/>
      <c r="AM747"/>
      <c r="AN747"/>
      <c r="AO747"/>
      <c r="AP747"/>
      <c r="AQ747"/>
      <c r="AR747"/>
      <c r="AS747"/>
      <c r="AT747"/>
      <c r="AU747"/>
      <c r="AV747"/>
      <c r="AW747"/>
      <c r="AX747"/>
      <c r="AY747"/>
      <c r="AZ747"/>
      <c r="BA747"/>
      <c r="BB747"/>
      <c r="BC747"/>
      <c r="BD747"/>
      <c r="BE747"/>
      <c r="BF747"/>
      <c r="BG747"/>
      <c r="BH747"/>
      <c r="BI747"/>
      <c r="BJ747"/>
      <c r="BK747"/>
      <c r="BL747"/>
      <c r="BM747"/>
      <c r="BN747"/>
      <c r="BO747"/>
      <c r="BP747"/>
      <c r="BQ747"/>
      <c r="BR747"/>
      <c r="BS747"/>
      <c r="BT747"/>
      <c r="BU747"/>
      <c r="BV747"/>
      <c r="BW747"/>
      <c r="BX747"/>
      <c r="BY747"/>
      <c r="BZ747"/>
      <c r="CA747"/>
      <c r="CB747"/>
      <c r="CC747"/>
      <c r="CD747"/>
      <c r="CE747"/>
      <c r="CF747"/>
      <c r="CG747"/>
    </row>
    <row r="748" spans="1:85" s="199" customFormat="1" ht="12" customHeight="1">
      <c r="A748"/>
      <c r="B748"/>
      <c r="C748"/>
      <c r="D748"/>
      <c r="E748"/>
      <c r="F748"/>
      <c r="G748"/>
      <c r="H748"/>
      <c r="I748"/>
      <c r="J748"/>
      <c r="K748"/>
      <c r="L748"/>
      <c r="M748"/>
      <c r="N748"/>
      <c r="O748"/>
      <c r="P748"/>
      <c r="Q748"/>
      <c r="R748"/>
      <c r="S748"/>
      <c r="T748"/>
      <c r="U748"/>
      <c r="V748"/>
      <c r="W748"/>
      <c r="X748"/>
      <c r="Y748"/>
      <c r="Z748"/>
      <c r="AA748"/>
      <c r="AB748"/>
      <c r="AC748"/>
      <c r="AD748"/>
      <c r="AE748"/>
      <c r="AF748"/>
      <c r="AG748"/>
      <c r="AH748"/>
      <c r="AI748"/>
      <c r="AJ748"/>
      <c r="AK748"/>
      <c r="AL748"/>
      <c r="AM748"/>
      <c r="AN748"/>
      <c r="AO748"/>
      <c r="AP748"/>
      <c r="AQ748"/>
      <c r="AR748"/>
      <c r="AS748"/>
      <c r="AT748"/>
      <c r="AU748"/>
      <c r="AV748"/>
      <c r="AW748"/>
      <c r="AX748"/>
      <c r="AY748"/>
      <c r="AZ748"/>
      <c r="BA748"/>
      <c r="BB748"/>
      <c r="BC748"/>
      <c r="BD748"/>
      <c r="BE748"/>
      <c r="BF748"/>
      <c r="BG748"/>
      <c r="BH748"/>
      <c r="BI748"/>
      <c r="BJ748"/>
      <c r="BK748"/>
      <c r="BL748"/>
      <c r="BM748"/>
      <c r="BN748"/>
      <c r="BO748"/>
      <c r="BP748"/>
      <c r="BQ748"/>
      <c r="BR748"/>
      <c r="BS748"/>
      <c r="BT748"/>
      <c r="BU748"/>
      <c r="BV748"/>
      <c r="BW748"/>
      <c r="BX748"/>
      <c r="BY748"/>
      <c r="BZ748"/>
      <c r="CA748"/>
      <c r="CB748"/>
      <c r="CC748"/>
      <c r="CD748"/>
      <c r="CE748"/>
      <c r="CF748"/>
      <c r="CG748"/>
    </row>
    <row r="749" spans="1:85" s="199" customFormat="1" ht="12" customHeight="1">
      <c r="A749"/>
      <c r="B749"/>
      <c r="C749"/>
      <c r="D749"/>
      <c r="E749"/>
      <c r="F749"/>
      <c r="G749"/>
      <c r="H749"/>
      <c r="I749"/>
      <c r="J749"/>
      <c r="K749"/>
      <c r="L749"/>
      <c r="M749"/>
      <c r="N749"/>
      <c r="O749"/>
      <c r="P749"/>
      <c r="Q749"/>
      <c r="R749"/>
      <c r="S749"/>
      <c r="T749"/>
      <c r="U749"/>
      <c r="V749"/>
      <c r="W749"/>
      <c r="X749"/>
      <c r="Y749"/>
      <c r="Z749"/>
      <c r="AA749"/>
      <c r="AB749"/>
      <c r="AC749"/>
      <c r="AD749"/>
      <c r="AE749"/>
      <c r="AF749"/>
      <c r="AG749"/>
      <c r="AH749"/>
      <c r="AI749"/>
      <c r="AJ749"/>
      <c r="AK749"/>
      <c r="AL749"/>
      <c r="AM749"/>
      <c r="AN749"/>
      <c r="AO749"/>
      <c r="AP749"/>
      <c r="AQ749"/>
      <c r="AR749"/>
      <c r="AS749"/>
      <c r="AT749"/>
      <c r="AU749"/>
      <c r="AV749"/>
      <c r="AW749"/>
      <c r="AX749"/>
      <c r="AY749"/>
      <c r="AZ749"/>
      <c r="BA749"/>
      <c r="BB749"/>
      <c r="BC749"/>
      <c r="BD749"/>
      <c r="BE749"/>
      <c r="BF749"/>
      <c r="BG749"/>
      <c r="BH749"/>
      <c r="BI749"/>
      <c r="BJ749"/>
      <c r="BK749"/>
      <c r="BL749"/>
      <c r="BM749"/>
      <c r="BN749"/>
      <c r="BO749"/>
      <c r="BP749"/>
      <c r="BQ749"/>
      <c r="BR749"/>
      <c r="BS749"/>
      <c r="BT749"/>
      <c r="BU749"/>
      <c r="BV749"/>
      <c r="BW749"/>
      <c r="BX749"/>
      <c r="BY749"/>
      <c r="BZ749"/>
      <c r="CA749"/>
      <c r="CB749"/>
      <c r="CC749"/>
      <c r="CD749"/>
      <c r="CE749"/>
      <c r="CF749"/>
      <c r="CG749"/>
    </row>
    <row r="750" spans="1:85" s="199" customFormat="1" ht="12" customHeight="1">
      <c r="A750"/>
      <c r="B750"/>
      <c r="C750"/>
      <c r="D750"/>
      <c r="E750"/>
      <c r="F750"/>
      <c r="G750"/>
      <c r="H750"/>
      <c r="I750"/>
      <c r="J750"/>
      <c r="K750"/>
      <c r="L750"/>
      <c r="M750"/>
      <c r="N750"/>
      <c r="O750"/>
      <c r="P750"/>
      <c r="Q750"/>
      <c r="R750"/>
      <c r="S750"/>
      <c r="T750"/>
      <c r="U750"/>
      <c r="V750"/>
      <c r="W750"/>
      <c r="X750"/>
      <c r="Y750"/>
      <c r="Z750"/>
      <c r="AA750"/>
      <c r="AB750"/>
      <c r="AC750"/>
      <c r="AD750"/>
      <c r="AE750"/>
      <c r="AF750"/>
      <c r="AG750"/>
      <c r="AH750"/>
      <c r="AI750"/>
      <c r="AJ750"/>
      <c r="AK750"/>
      <c r="AL750"/>
      <c r="AM750"/>
      <c r="AN750"/>
      <c r="AO750"/>
      <c r="AP750"/>
      <c r="AQ750"/>
      <c r="AR750"/>
      <c r="AS750"/>
      <c r="AT750"/>
      <c r="AU750"/>
      <c r="AV750"/>
      <c r="AW750"/>
      <c r="AX750"/>
      <c r="AY750"/>
      <c r="AZ750"/>
      <c r="BA750"/>
      <c r="BB750"/>
      <c r="BC750"/>
      <c r="BD750"/>
      <c r="BE750"/>
      <c r="BF750"/>
      <c r="BG750"/>
      <c r="BH750"/>
      <c r="BI750"/>
      <c r="BJ750"/>
      <c r="BK750"/>
      <c r="BL750"/>
      <c r="BM750"/>
      <c r="BN750"/>
      <c r="BO750"/>
      <c r="BP750"/>
      <c r="BQ750"/>
      <c r="BR750"/>
      <c r="BS750"/>
      <c r="BT750"/>
      <c r="BU750"/>
      <c r="BV750"/>
      <c r="BW750"/>
      <c r="BX750"/>
      <c r="BY750"/>
      <c r="BZ750"/>
      <c r="CA750"/>
      <c r="CB750"/>
      <c r="CC750"/>
      <c r="CD750"/>
      <c r="CE750"/>
      <c r="CF750"/>
      <c r="CG750"/>
    </row>
    <row r="751" spans="1:85" s="199" customFormat="1" ht="12" customHeight="1">
      <c r="A751"/>
      <c r="B751"/>
      <c r="C751"/>
      <c r="D751"/>
      <c r="E751"/>
      <c r="F751"/>
      <c r="G751"/>
      <c r="H751"/>
      <c r="I751"/>
      <c r="J751"/>
      <c r="K751"/>
      <c r="L751"/>
      <c r="M751"/>
      <c r="N751"/>
      <c r="O751"/>
      <c r="P751"/>
      <c r="Q751"/>
      <c r="R751"/>
      <c r="S751"/>
      <c r="T751"/>
      <c r="U751"/>
      <c r="V751"/>
      <c r="W751"/>
      <c r="X751"/>
      <c r="Y751"/>
      <c r="Z751"/>
      <c r="AA751"/>
      <c r="AB751"/>
      <c r="AC751"/>
      <c r="AD751"/>
      <c r="AE751"/>
      <c r="AF751"/>
      <c r="AG751"/>
      <c r="AH751"/>
      <c r="AI751"/>
      <c r="AJ751"/>
      <c r="AK751"/>
      <c r="AL751"/>
      <c r="AM751"/>
      <c r="AN751"/>
      <c r="AO751"/>
      <c r="AP751"/>
      <c r="AQ751"/>
      <c r="AR751"/>
      <c r="AS751"/>
      <c r="AT751"/>
      <c r="AU751"/>
      <c r="AV751"/>
      <c r="AW751"/>
      <c r="AX751"/>
      <c r="AY751"/>
      <c r="AZ751"/>
      <c r="BA751"/>
      <c r="BB751"/>
      <c r="BC751"/>
      <c r="BD751"/>
      <c r="BE751"/>
      <c r="BF751"/>
      <c r="BG751"/>
      <c r="BH751"/>
      <c r="BI751"/>
      <c r="BJ751"/>
      <c r="BK751"/>
      <c r="BL751"/>
      <c r="BM751"/>
      <c r="BN751"/>
      <c r="BO751"/>
      <c r="BP751"/>
      <c r="BQ751"/>
      <c r="BR751"/>
      <c r="BS751"/>
      <c r="BT751"/>
      <c r="BU751"/>
      <c r="BV751"/>
      <c r="BW751"/>
      <c r="BX751"/>
      <c r="BY751"/>
      <c r="BZ751"/>
      <c r="CA751"/>
      <c r="CB751"/>
      <c r="CC751"/>
      <c r="CD751"/>
      <c r="CE751"/>
      <c r="CF751"/>
      <c r="CG751"/>
    </row>
    <row r="752" spans="1:85" s="199" customFormat="1" ht="12" customHeight="1">
      <c r="A752"/>
      <c r="B752"/>
      <c r="C752"/>
      <c r="D752"/>
      <c r="E752"/>
      <c r="F752"/>
      <c r="G752"/>
      <c r="H752"/>
      <c r="I752"/>
      <c r="J752"/>
      <c r="K752"/>
      <c r="L752"/>
      <c r="M752"/>
      <c r="N752"/>
      <c r="O752"/>
      <c r="P752"/>
      <c r="Q752"/>
      <c r="R752"/>
      <c r="S752"/>
      <c r="T752"/>
      <c r="U752"/>
      <c r="V752"/>
      <c r="W752"/>
      <c r="X752"/>
      <c r="Y752"/>
      <c r="Z752"/>
      <c r="AA752"/>
      <c r="AB752"/>
      <c r="AC752"/>
      <c r="AD752"/>
      <c r="AE752"/>
      <c r="AF752"/>
      <c r="AG752"/>
      <c r="AH752"/>
      <c r="AI752"/>
      <c r="AJ752"/>
      <c r="AK752"/>
      <c r="AL752"/>
      <c r="AM752"/>
      <c r="AN752"/>
      <c r="AO752"/>
      <c r="AP752"/>
      <c r="AQ752"/>
      <c r="AR752"/>
      <c r="AS752"/>
      <c r="AT752"/>
      <c r="AU752"/>
      <c r="AV752"/>
      <c r="AW752"/>
      <c r="AX752"/>
      <c r="AY752"/>
      <c r="AZ752"/>
      <c r="BA752"/>
      <c r="BB752"/>
      <c r="BC752"/>
      <c r="BD752"/>
      <c r="BE752"/>
      <c r="BF752"/>
      <c r="BG752"/>
      <c r="BH752"/>
      <c r="BI752"/>
      <c r="BJ752"/>
      <c r="BK752"/>
      <c r="BL752"/>
      <c r="BM752"/>
      <c r="BN752"/>
      <c r="BO752"/>
      <c r="BP752"/>
      <c r="BQ752"/>
      <c r="BR752"/>
      <c r="BS752"/>
      <c r="BT752"/>
      <c r="BU752"/>
      <c r="BV752"/>
      <c r="BW752"/>
      <c r="BX752"/>
      <c r="BY752"/>
      <c r="BZ752"/>
      <c r="CA752"/>
      <c r="CB752"/>
      <c r="CC752"/>
      <c r="CD752"/>
      <c r="CE752"/>
      <c r="CF752"/>
      <c r="CG752"/>
    </row>
    <row r="753" spans="1:85" s="199" customFormat="1" ht="12" customHeight="1">
      <c r="A753"/>
      <c r="B753"/>
      <c r="C753"/>
      <c r="D753"/>
      <c r="E753"/>
      <c r="F753"/>
      <c r="G753"/>
      <c r="H753"/>
      <c r="I753"/>
      <c r="J753"/>
      <c r="K753"/>
      <c r="L753"/>
      <c r="M753"/>
      <c r="N753"/>
      <c r="O753"/>
      <c r="P753"/>
      <c r="Q753"/>
      <c r="R753"/>
      <c r="S753"/>
      <c r="T753"/>
      <c r="U753"/>
      <c r="V753"/>
      <c r="W753"/>
      <c r="X753"/>
      <c r="Y753"/>
      <c r="Z753"/>
      <c r="AA753"/>
      <c r="AB753"/>
      <c r="AC753"/>
      <c r="AD753"/>
      <c r="AE753"/>
      <c r="AF753"/>
      <c r="AG753"/>
      <c r="AH753"/>
      <c r="AI753"/>
      <c r="AJ753"/>
      <c r="AK753"/>
      <c r="AL753"/>
      <c r="AM753"/>
      <c r="AN753"/>
      <c r="AO753"/>
      <c r="AP753"/>
      <c r="AQ753"/>
      <c r="AR753"/>
      <c r="AS753"/>
      <c r="AT753"/>
      <c r="AU753"/>
      <c r="AV753"/>
      <c r="AW753"/>
      <c r="AX753"/>
      <c r="AY753"/>
      <c r="AZ753"/>
      <c r="BA753"/>
      <c r="BB753"/>
      <c r="BC753"/>
      <c r="BD753"/>
      <c r="BE753"/>
      <c r="BF753"/>
      <c r="BG753"/>
      <c r="BH753"/>
      <c r="BI753"/>
      <c r="BJ753"/>
      <c r="BK753"/>
      <c r="BL753"/>
      <c r="BM753"/>
      <c r="BN753"/>
      <c r="BO753"/>
      <c r="BP753"/>
      <c r="BQ753"/>
      <c r="BR753"/>
      <c r="BS753"/>
      <c r="BT753"/>
      <c r="BU753"/>
      <c r="BV753"/>
      <c r="BW753"/>
      <c r="BX753"/>
      <c r="BY753"/>
      <c r="BZ753"/>
      <c r="CA753"/>
      <c r="CB753"/>
      <c r="CC753"/>
      <c r="CD753"/>
      <c r="CE753"/>
      <c r="CF753"/>
      <c r="CG753"/>
    </row>
    <row r="754" spans="1:85" s="199" customFormat="1" ht="12" customHeight="1">
      <c r="A754"/>
      <c r="B754"/>
      <c r="C754"/>
      <c r="D754"/>
      <c r="E754"/>
      <c r="F754"/>
      <c r="G754"/>
      <c r="H754"/>
      <c r="I754"/>
      <c r="J754"/>
      <c r="K754"/>
      <c r="L754"/>
      <c r="M754"/>
      <c r="N754"/>
      <c r="O754"/>
      <c r="P754"/>
      <c r="Q754"/>
      <c r="R754"/>
      <c r="S754"/>
      <c r="T754"/>
      <c r="U754"/>
      <c r="V754"/>
      <c r="W754"/>
      <c r="X754"/>
      <c r="Y754"/>
      <c r="Z754"/>
      <c r="AA754"/>
      <c r="AB754"/>
      <c r="AC754"/>
      <c r="AD754"/>
      <c r="AE754"/>
      <c r="AF754"/>
      <c r="AG754"/>
      <c r="AH754"/>
      <c r="AI754"/>
      <c r="AJ754"/>
      <c r="AK754"/>
      <c r="AL754"/>
      <c r="AM754"/>
      <c r="AN754"/>
      <c r="AO754"/>
      <c r="AP754"/>
      <c r="AQ754"/>
      <c r="AR754"/>
      <c r="AS754"/>
      <c r="AT754"/>
      <c r="AU754"/>
      <c r="AV754"/>
      <c r="AW754"/>
      <c r="AX754"/>
      <c r="AY754"/>
      <c r="AZ754"/>
      <c r="BA754"/>
      <c r="BB754"/>
      <c r="BC754"/>
      <c r="BD754"/>
      <c r="BE754"/>
      <c r="BF754"/>
      <c r="BG754"/>
      <c r="BH754"/>
      <c r="BI754"/>
      <c r="BJ754"/>
      <c r="BK754"/>
      <c r="BL754"/>
      <c r="BM754"/>
      <c r="BN754"/>
      <c r="BO754"/>
      <c r="BP754"/>
      <c r="BQ754"/>
      <c r="BR754"/>
      <c r="BS754"/>
      <c r="BT754"/>
      <c r="BU754"/>
      <c r="BV754"/>
      <c r="BW754"/>
      <c r="BX754"/>
      <c r="BY754"/>
      <c r="BZ754"/>
      <c r="CA754"/>
      <c r="CB754"/>
      <c r="CC754"/>
      <c r="CD754"/>
      <c r="CE754"/>
      <c r="CF754"/>
      <c r="CG754"/>
    </row>
    <row r="755" spans="1:85" s="199" customFormat="1" ht="12" customHeight="1">
      <c r="A755"/>
      <c r="B755"/>
      <c r="C755"/>
      <c r="D755"/>
      <c r="E755"/>
      <c r="F755"/>
      <c r="G755"/>
      <c r="H755"/>
      <c r="I755"/>
      <c r="J755"/>
      <c r="K755"/>
      <c r="L755"/>
      <c r="M755"/>
      <c r="N755"/>
      <c r="O755"/>
      <c r="P755"/>
      <c r="Q755"/>
      <c r="R755"/>
      <c r="S755"/>
      <c r="T755"/>
      <c r="U755"/>
      <c r="V755"/>
      <c r="W755"/>
      <c r="X755"/>
      <c r="Y755"/>
      <c r="Z755"/>
      <c r="AA755"/>
      <c r="AB755"/>
      <c r="AC755"/>
      <c r="AD755"/>
      <c r="AE755"/>
      <c r="AF755"/>
      <c r="AG755"/>
      <c r="AH755"/>
      <c r="AI755"/>
      <c r="AJ755"/>
      <c r="AK755"/>
      <c r="AL755"/>
      <c r="AM755"/>
      <c r="AN755"/>
      <c r="AO755"/>
      <c r="AP755"/>
      <c r="AQ755"/>
      <c r="AR755"/>
      <c r="AS755"/>
      <c r="AT755"/>
      <c r="AU755"/>
      <c r="AV755"/>
      <c r="AW755"/>
      <c r="AX755"/>
      <c r="AY755"/>
      <c r="AZ755"/>
      <c r="BA755"/>
      <c r="BB755"/>
      <c r="BC755"/>
      <c r="BD755"/>
      <c r="BE755"/>
      <c r="BF755"/>
      <c r="BG755"/>
      <c r="BH755"/>
      <c r="BI755"/>
      <c r="BJ755"/>
      <c r="BK755"/>
      <c r="BL755"/>
      <c r="BM755"/>
      <c r="BN755"/>
      <c r="BO755"/>
      <c r="BP755"/>
      <c r="BQ755"/>
      <c r="BR755"/>
      <c r="BS755"/>
      <c r="BT755"/>
      <c r="BU755"/>
      <c r="BV755"/>
      <c r="BW755"/>
      <c r="BX755"/>
      <c r="BY755"/>
      <c r="BZ755"/>
      <c r="CA755"/>
      <c r="CB755"/>
      <c r="CC755"/>
      <c r="CD755"/>
      <c r="CE755"/>
      <c r="CF755"/>
      <c r="CG755"/>
    </row>
    <row r="756" spans="1:85" s="199" customFormat="1" ht="12" customHeight="1">
      <c r="A756"/>
      <c r="B756"/>
      <c r="C756"/>
      <c r="D756"/>
      <c r="E756"/>
      <c r="F756"/>
      <c r="G756"/>
      <c r="H756"/>
      <c r="I756"/>
      <c r="J756"/>
      <c r="K756"/>
      <c r="L756"/>
      <c r="M756"/>
      <c r="N756"/>
      <c r="O756"/>
      <c r="P756"/>
      <c r="Q756"/>
      <c r="R756"/>
      <c r="S756"/>
      <c r="T756"/>
      <c r="U756"/>
      <c r="V756"/>
      <c r="W756"/>
      <c r="X756"/>
      <c r="Y756"/>
      <c r="Z756"/>
      <c r="AA756"/>
      <c r="AB756"/>
      <c r="AC756"/>
      <c r="AD756"/>
      <c r="AE756"/>
      <c r="AF756"/>
      <c r="AG756"/>
      <c r="AH756"/>
      <c r="AI756"/>
      <c r="AJ756"/>
      <c r="AK756"/>
      <c r="AL756"/>
      <c r="AM756"/>
      <c r="AN756"/>
      <c r="AO756"/>
      <c r="AP756"/>
      <c r="AQ756"/>
      <c r="AR756"/>
      <c r="AS756"/>
      <c r="AT756"/>
      <c r="AU756"/>
      <c r="AV756"/>
      <c r="AW756"/>
      <c r="AX756"/>
      <c r="AY756"/>
      <c r="AZ756"/>
      <c r="BA756"/>
      <c r="BB756"/>
      <c r="BC756"/>
      <c r="BD756"/>
      <c r="BE756"/>
      <c r="BF756"/>
      <c r="BG756"/>
      <c r="BH756"/>
      <c r="BI756"/>
      <c r="BJ756"/>
      <c r="BK756"/>
      <c r="BL756"/>
      <c r="BM756"/>
      <c r="BN756"/>
      <c r="BO756"/>
      <c r="BP756"/>
      <c r="BQ756"/>
      <c r="BR756"/>
      <c r="BS756"/>
      <c r="BT756"/>
      <c r="BU756"/>
      <c r="BV756"/>
      <c r="BW756"/>
      <c r="BX756"/>
      <c r="BY756"/>
      <c r="BZ756"/>
      <c r="CA756"/>
      <c r="CB756"/>
      <c r="CC756"/>
      <c r="CD756"/>
      <c r="CE756"/>
      <c r="CF756"/>
      <c r="CG756"/>
    </row>
    <row r="757" spans="1:85" s="199" customFormat="1" ht="12" customHeight="1">
      <c r="A757"/>
      <c r="B757"/>
      <c r="C757"/>
      <c r="D757"/>
      <c r="E757"/>
      <c r="F757"/>
      <c r="G757"/>
      <c r="H757"/>
      <c r="I757"/>
      <c r="J757"/>
      <c r="K757"/>
      <c r="L757"/>
      <c r="M757"/>
      <c r="N757"/>
      <c r="O757"/>
      <c r="P757"/>
      <c r="Q757"/>
      <c r="R757"/>
      <c r="S757"/>
      <c r="T757"/>
      <c r="U757"/>
      <c r="V757"/>
      <c r="W757"/>
      <c r="X757"/>
      <c r="Y757"/>
      <c r="Z757"/>
      <c r="AA757"/>
      <c r="AB757"/>
      <c r="AC757"/>
      <c r="AD757"/>
      <c r="AE757"/>
      <c r="AF757"/>
      <c r="AG757"/>
      <c r="AH757"/>
      <c r="AI757"/>
      <c r="AJ757"/>
      <c r="AK757"/>
      <c r="AL757"/>
      <c r="AM757"/>
      <c r="AN757"/>
      <c r="AO757"/>
      <c r="AP757"/>
      <c r="AQ757"/>
      <c r="AR757"/>
      <c r="AS757"/>
      <c r="AT757"/>
      <c r="AU757"/>
      <c r="AV757"/>
      <c r="AW757"/>
      <c r="AX757"/>
      <c r="AY757"/>
      <c r="AZ757"/>
      <c r="BA757"/>
      <c r="BB757"/>
      <c r="BC757"/>
      <c r="BD757"/>
      <c r="BE757"/>
      <c r="BF757"/>
      <c r="BG757"/>
      <c r="BH757"/>
      <c r="BI757"/>
      <c r="BJ757"/>
      <c r="BK757"/>
      <c r="BL757"/>
      <c r="BM757"/>
      <c r="BN757"/>
      <c r="BO757"/>
      <c r="BP757"/>
      <c r="BQ757"/>
      <c r="BR757"/>
      <c r="BS757"/>
      <c r="BT757"/>
      <c r="BU757"/>
      <c r="BV757"/>
      <c r="BW757"/>
      <c r="BX757"/>
      <c r="BY757"/>
      <c r="BZ757"/>
      <c r="CA757"/>
      <c r="CB757"/>
      <c r="CC757"/>
      <c r="CD757"/>
      <c r="CE757"/>
      <c r="CF757"/>
      <c r="CG757"/>
    </row>
    <row r="758" spans="1:85" s="199" customFormat="1" ht="12" customHeight="1">
      <c r="A758"/>
      <c r="B758"/>
      <c r="C758"/>
      <c r="D758"/>
      <c r="E758"/>
      <c r="F758"/>
      <c r="G758"/>
      <c r="H758"/>
      <c r="I758"/>
      <c r="J758"/>
      <c r="K758"/>
      <c r="L758"/>
      <c r="M758"/>
      <c r="N758"/>
      <c r="O758"/>
      <c r="P758"/>
      <c r="Q758"/>
      <c r="R758"/>
      <c r="S758"/>
      <c r="T758"/>
      <c r="U758"/>
      <c r="V758"/>
      <c r="W758"/>
      <c r="X758"/>
      <c r="Y758"/>
      <c r="Z758"/>
      <c r="AA758"/>
      <c r="AB758"/>
      <c r="AC758"/>
      <c r="AD758"/>
      <c r="AE758"/>
      <c r="AF758"/>
      <c r="AG758"/>
      <c r="AH758"/>
      <c r="AI758"/>
      <c r="AJ758"/>
      <c r="AK758"/>
      <c r="AL758"/>
      <c r="AM758"/>
      <c r="AN758"/>
      <c r="AO758"/>
      <c r="AP758"/>
      <c r="AQ758"/>
      <c r="AR758"/>
      <c r="AS758"/>
      <c r="AT758"/>
      <c r="AU758"/>
      <c r="AV758"/>
      <c r="AW758"/>
      <c r="AX758"/>
      <c r="AY758"/>
      <c r="AZ758"/>
      <c r="BA758"/>
      <c r="BB758"/>
      <c r="BC758"/>
      <c r="BD758"/>
      <c r="BE758"/>
      <c r="BF758"/>
      <c r="BG758"/>
      <c r="BH758"/>
      <c r="BI758"/>
      <c r="BJ758"/>
      <c r="BK758"/>
      <c r="BL758"/>
      <c r="BM758"/>
      <c r="BN758"/>
      <c r="BO758"/>
      <c r="BP758"/>
      <c r="BQ758"/>
      <c r="BR758"/>
      <c r="BS758"/>
      <c r="BT758"/>
      <c r="BU758"/>
      <c r="BV758"/>
      <c r="BW758"/>
      <c r="BX758"/>
      <c r="BY758"/>
      <c r="BZ758"/>
      <c r="CA758"/>
      <c r="CB758"/>
      <c r="CC758"/>
      <c r="CD758"/>
      <c r="CE758"/>
      <c r="CF758"/>
      <c r="CG758"/>
    </row>
    <row r="759" spans="1:85" s="199" customFormat="1" ht="12" customHeight="1">
      <c r="A759"/>
      <c r="B759"/>
      <c r="C759"/>
      <c r="D759"/>
      <c r="E759"/>
      <c r="F759"/>
      <c r="G759"/>
      <c r="H759"/>
      <c r="I759"/>
      <c r="J759"/>
      <c r="K759"/>
      <c r="L759"/>
      <c r="M759"/>
      <c r="N759"/>
      <c r="O759"/>
      <c r="P759"/>
      <c r="Q759"/>
      <c r="R759"/>
      <c r="S759"/>
      <c r="T759"/>
      <c r="U759"/>
      <c r="V759"/>
      <c r="W759"/>
      <c r="X759"/>
      <c r="Y759"/>
      <c r="Z759"/>
      <c r="AA759"/>
      <c r="AB759"/>
      <c r="AC759"/>
      <c r="AD759"/>
      <c r="AE759"/>
      <c r="AF759"/>
      <c r="AG759"/>
      <c r="AH759"/>
      <c r="AI759"/>
      <c r="AJ759"/>
      <c r="AK759"/>
      <c r="AL759"/>
      <c r="AM759"/>
      <c r="AN759"/>
      <c r="AO759"/>
      <c r="AP759"/>
      <c r="AQ759"/>
      <c r="AR759"/>
      <c r="AS759"/>
      <c r="AT759"/>
      <c r="AU759"/>
      <c r="AV759"/>
      <c r="AW759"/>
      <c r="AX759"/>
      <c r="AY759"/>
      <c r="AZ759"/>
      <c r="BA759"/>
      <c r="BB759"/>
      <c r="BC759"/>
      <c r="BD759"/>
      <c r="BE759"/>
      <c r="BF759"/>
      <c r="BG759"/>
      <c r="BH759"/>
      <c r="BI759"/>
      <c r="BJ759"/>
      <c r="BK759"/>
      <c r="BL759"/>
      <c r="BM759"/>
      <c r="BN759"/>
      <c r="BO759"/>
      <c r="BP759"/>
      <c r="BQ759"/>
      <c r="BR759"/>
      <c r="BS759"/>
      <c r="BT759"/>
      <c r="BU759"/>
      <c r="BV759"/>
      <c r="BW759"/>
      <c r="BX759"/>
      <c r="BY759"/>
      <c r="BZ759"/>
      <c r="CA759"/>
      <c r="CB759"/>
      <c r="CC759"/>
      <c r="CD759"/>
      <c r="CE759"/>
      <c r="CF759"/>
      <c r="CG759"/>
    </row>
    <row r="760" spans="1:85" s="199" customFormat="1" ht="12" customHeight="1">
      <c r="A760"/>
      <c r="B760"/>
      <c r="C760"/>
      <c r="D760"/>
      <c r="E760"/>
      <c r="F760"/>
      <c r="G760"/>
      <c r="H760"/>
      <c r="I760"/>
      <c r="J760"/>
      <c r="K760"/>
      <c r="L760"/>
      <c r="M760"/>
      <c r="N760"/>
      <c r="O760"/>
      <c r="P760"/>
      <c r="Q760"/>
      <c r="R760"/>
      <c r="S760"/>
      <c r="T760"/>
      <c r="U760"/>
      <c r="V760"/>
      <c r="W760"/>
      <c r="X760"/>
      <c r="Y760"/>
      <c r="Z760"/>
      <c r="AA760"/>
      <c r="AB760"/>
      <c r="AC760"/>
      <c r="AD760"/>
      <c r="AE760"/>
      <c r="AF760"/>
      <c r="AG760"/>
      <c r="AH760"/>
      <c r="AI760"/>
      <c r="AJ760"/>
      <c r="AK760"/>
      <c r="AL760"/>
      <c r="AM760"/>
      <c r="AN760"/>
      <c r="AO760"/>
      <c r="AP760"/>
      <c r="AQ760"/>
      <c r="AR760"/>
      <c r="AS760"/>
      <c r="AT760"/>
      <c r="AU760"/>
      <c r="AV760"/>
      <c r="AW760"/>
      <c r="AX760"/>
      <c r="AY760"/>
      <c r="AZ760"/>
      <c r="BA760"/>
      <c r="BB760"/>
      <c r="BC760"/>
      <c r="BD760"/>
      <c r="BE760"/>
      <c r="BF760"/>
      <c r="BG760"/>
      <c r="BH760"/>
      <c r="BI760"/>
      <c r="BJ760"/>
      <c r="BK760"/>
      <c r="BL760"/>
      <c r="BM760"/>
      <c r="BN760"/>
      <c r="BO760"/>
      <c r="BP760"/>
      <c r="BQ760"/>
      <c r="BR760"/>
      <c r="BS760"/>
      <c r="BT760"/>
      <c r="BU760"/>
      <c r="BV760"/>
      <c r="BW760"/>
      <c r="BX760"/>
      <c r="BY760"/>
      <c r="BZ760"/>
      <c r="CA760"/>
      <c r="CB760"/>
      <c r="CC760"/>
      <c r="CD760"/>
      <c r="CE760"/>
      <c r="CF760"/>
      <c r="CG760"/>
    </row>
    <row r="761" spans="1:85" s="199" customFormat="1" ht="12" customHeight="1">
      <c r="A761"/>
      <c r="B761"/>
      <c r="C761"/>
      <c r="D761"/>
      <c r="E761"/>
      <c r="F761"/>
      <c r="G761"/>
      <c r="H761"/>
      <c r="I761"/>
      <c r="J761"/>
      <c r="K761"/>
      <c r="L761"/>
      <c r="M761"/>
      <c r="N761"/>
      <c r="O761"/>
      <c r="P761"/>
      <c r="Q761"/>
      <c r="R761"/>
      <c r="S761"/>
      <c r="T761"/>
      <c r="U761"/>
      <c r="V761"/>
      <c r="W761"/>
      <c r="X761"/>
      <c r="Y761"/>
      <c r="Z761"/>
      <c r="AA761"/>
      <c r="AB761"/>
      <c r="AC761"/>
      <c r="AD761"/>
      <c r="AE761"/>
      <c r="AF761"/>
      <c r="AG761"/>
      <c r="AH761"/>
      <c r="AI761"/>
      <c r="AJ761"/>
      <c r="AK761"/>
      <c r="AL761"/>
      <c r="AM761"/>
      <c r="AN761"/>
      <c r="AO761"/>
      <c r="AP761"/>
      <c r="AQ761"/>
      <c r="AR761"/>
      <c r="AS761"/>
      <c r="AT761"/>
      <c r="AU761"/>
      <c r="AV761"/>
      <c r="AW761"/>
      <c r="AX761"/>
      <c r="AY761"/>
      <c r="AZ761"/>
      <c r="BA761"/>
      <c r="BB761"/>
      <c r="BC761"/>
      <c r="BD761"/>
      <c r="BE761"/>
      <c r="BF761"/>
      <c r="BG761"/>
      <c r="BH761"/>
      <c r="BI761"/>
      <c r="BJ761"/>
      <c r="BK761"/>
      <c r="BL761"/>
      <c r="BM761"/>
      <c r="BN761"/>
      <c r="BO761"/>
      <c r="BP761"/>
      <c r="BQ761"/>
      <c r="BR761"/>
      <c r="BS761"/>
      <c r="BT761"/>
      <c r="BU761"/>
      <c r="BV761"/>
      <c r="BW761"/>
      <c r="BX761"/>
      <c r="BY761"/>
      <c r="BZ761"/>
      <c r="CA761"/>
      <c r="CB761"/>
      <c r="CC761"/>
      <c r="CD761"/>
      <c r="CE761"/>
      <c r="CF761"/>
      <c r="CG761"/>
    </row>
    <row r="762" spans="1:85" s="199" customFormat="1" ht="12" customHeight="1">
      <c r="A762"/>
      <c r="B762"/>
      <c r="C762"/>
      <c r="D762"/>
      <c r="E762"/>
      <c r="F762"/>
      <c r="G762"/>
      <c r="H762"/>
      <c r="I762"/>
      <c r="J762"/>
      <c r="K762"/>
      <c r="L762"/>
      <c r="M762"/>
      <c r="N762"/>
      <c r="O762"/>
      <c r="P762"/>
      <c r="Q762"/>
      <c r="R762"/>
      <c r="S762"/>
      <c r="T762"/>
      <c r="U762"/>
      <c r="V762"/>
      <c r="W762"/>
      <c r="X762"/>
      <c r="Y762"/>
      <c r="Z762"/>
      <c r="AA762"/>
      <c r="AB762"/>
      <c r="AC762"/>
      <c r="AD762"/>
      <c r="AE762"/>
      <c r="AF762"/>
      <c r="AG762"/>
      <c r="AH762"/>
      <c r="AI762"/>
      <c r="AJ762"/>
      <c r="AK762"/>
      <c r="AL762"/>
      <c r="AM762"/>
      <c r="AN762"/>
      <c r="AO762"/>
      <c r="AP762"/>
      <c r="AQ762"/>
      <c r="AR762"/>
      <c r="AS762"/>
      <c r="AT762"/>
      <c r="AU762"/>
      <c r="AV762"/>
      <c r="AW762"/>
      <c r="AX762"/>
      <c r="AY762"/>
      <c r="AZ762"/>
      <c r="BA762"/>
      <c r="BB762"/>
      <c r="BC762"/>
      <c r="BD762"/>
      <c r="BE762"/>
      <c r="BF762"/>
      <c r="BG762"/>
      <c r="BH762"/>
      <c r="BI762"/>
      <c r="BJ762"/>
      <c r="BK762"/>
      <c r="BL762"/>
      <c r="BM762"/>
      <c r="BN762"/>
      <c r="BO762"/>
      <c r="BP762"/>
      <c r="BQ762"/>
      <c r="BR762"/>
      <c r="BS762"/>
      <c r="BT762"/>
      <c r="BU762"/>
      <c r="BV762"/>
      <c r="BW762"/>
      <c r="BX762"/>
      <c r="BY762"/>
      <c r="BZ762"/>
      <c r="CA762"/>
      <c r="CB762"/>
      <c r="CC762"/>
      <c r="CD762"/>
      <c r="CE762"/>
      <c r="CF762"/>
      <c r="CG762"/>
    </row>
    <row r="763" spans="1:85" s="199" customFormat="1" ht="12" customHeight="1">
      <c r="A763"/>
      <c r="B763"/>
      <c r="C763"/>
      <c r="D763"/>
      <c r="E763"/>
      <c r="F763"/>
      <c r="G763"/>
      <c r="H763"/>
      <c r="I763"/>
      <c r="J763"/>
      <c r="K763"/>
      <c r="L763"/>
      <c r="M763"/>
      <c r="N763"/>
      <c r="O763"/>
      <c r="P763"/>
      <c r="Q763"/>
      <c r="R763"/>
      <c r="S763"/>
      <c r="T763"/>
      <c r="U763"/>
      <c r="V763"/>
      <c r="W763"/>
      <c r="X763"/>
      <c r="Y763"/>
      <c r="Z763"/>
      <c r="AA763"/>
      <c r="AB763"/>
      <c r="AC763"/>
      <c r="AD763"/>
      <c r="AE763"/>
      <c r="AF763"/>
      <c r="AG763"/>
      <c r="AH763"/>
      <c r="AI763"/>
      <c r="AJ763"/>
      <c r="AK763"/>
      <c r="AL763"/>
      <c r="AM763"/>
      <c r="AN763"/>
      <c r="AO763"/>
      <c r="AP763"/>
      <c r="AQ763"/>
      <c r="AR763"/>
      <c r="AS763"/>
      <c r="AT763"/>
      <c r="AU763"/>
      <c r="AV763"/>
      <c r="AW763"/>
      <c r="AX763"/>
      <c r="AY763"/>
      <c r="AZ763"/>
      <c r="BA763"/>
      <c r="BB763"/>
      <c r="BC763"/>
      <c r="BD763"/>
      <c r="BE763"/>
      <c r="BF763"/>
      <c r="BG763"/>
      <c r="BH763"/>
      <c r="BI763"/>
      <c r="BJ763"/>
      <c r="BK763"/>
      <c r="BL763"/>
      <c r="BM763"/>
      <c r="BN763"/>
      <c r="BO763"/>
      <c r="BP763"/>
      <c r="BQ763"/>
      <c r="BR763"/>
      <c r="BS763"/>
      <c r="BT763"/>
      <c r="BU763"/>
      <c r="BV763"/>
      <c r="BW763"/>
      <c r="BX763"/>
      <c r="BY763"/>
      <c r="BZ763"/>
      <c r="CA763"/>
      <c r="CB763"/>
      <c r="CC763"/>
      <c r="CD763"/>
      <c r="CE763"/>
      <c r="CF763"/>
      <c r="CG763"/>
    </row>
    <row r="764" spans="1:85" s="199" customFormat="1" ht="12" customHeight="1">
      <c r="A764"/>
      <c r="B764"/>
      <c r="C764"/>
      <c r="D764"/>
      <c r="E764"/>
      <c r="F764"/>
      <c r="G764"/>
      <c r="H764"/>
      <c r="I764"/>
      <c r="J764"/>
      <c r="K764"/>
      <c r="L764"/>
      <c r="M764"/>
      <c r="N764"/>
      <c r="O764"/>
      <c r="P764"/>
      <c r="Q764"/>
      <c r="R764"/>
      <c r="S764"/>
      <c r="T764"/>
      <c r="U764"/>
      <c r="V764"/>
      <c r="W764"/>
      <c r="X764"/>
      <c r="Y764"/>
      <c r="Z764"/>
      <c r="AA764"/>
      <c r="AB764"/>
      <c r="AC764"/>
      <c r="AD764"/>
      <c r="AE764"/>
      <c r="AF764"/>
      <c r="AG764"/>
      <c r="AH764"/>
      <c r="AI764"/>
      <c r="AJ764"/>
      <c r="AK764"/>
      <c r="AL764"/>
      <c r="AM764"/>
      <c r="AN764"/>
      <c r="AO764"/>
      <c r="AP764"/>
      <c r="AQ764"/>
      <c r="AR764"/>
      <c r="AS764"/>
      <c r="AT764"/>
      <c r="AU764"/>
      <c r="AV764"/>
      <c r="AW764"/>
      <c r="AX764"/>
      <c r="AY764"/>
      <c r="AZ764"/>
      <c r="BA764"/>
      <c r="BB764"/>
      <c r="BC764"/>
      <c r="BD764"/>
      <c r="BE764"/>
      <c r="BF764"/>
      <c r="BG764"/>
      <c r="BH764"/>
      <c r="BI764"/>
      <c r="BJ764"/>
      <c r="BK764"/>
      <c r="BL764"/>
      <c r="BM764"/>
      <c r="BN764"/>
      <c r="BO764"/>
      <c r="BP764"/>
      <c r="BQ764"/>
      <c r="BR764"/>
      <c r="BS764"/>
      <c r="BT764"/>
      <c r="BU764"/>
      <c r="BV764"/>
      <c r="BW764"/>
      <c r="BX764"/>
      <c r="BY764"/>
      <c r="BZ764"/>
      <c r="CA764"/>
      <c r="CB764"/>
      <c r="CC764"/>
      <c r="CD764"/>
      <c r="CE764"/>
      <c r="CF764"/>
      <c r="CG764"/>
    </row>
    <row r="765" spans="1:85" s="199" customFormat="1" ht="12" customHeight="1">
      <c r="A765"/>
      <c r="B765"/>
      <c r="C765"/>
      <c r="D765"/>
      <c r="E765"/>
      <c r="F765"/>
      <c r="G765"/>
      <c r="H765"/>
      <c r="I765"/>
      <c r="J765"/>
      <c r="K765"/>
      <c r="L765"/>
      <c r="M765"/>
      <c r="N765"/>
      <c r="O765"/>
      <c r="P765"/>
      <c r="Q765"/>
      <c r="R765"/>
      <c r="S765"/>
      <c r="T765"/>
      <c r="U765"/>
      <c r="V765"/>
      <c r="W765"/>
      <c r="X765"/>
      <c r="Y765"/>
      <c r="Z765"/>
      <c r="AA765"/>
      <c r="AB765"/>
      <c r="AC765"/>
      <c r="AD765"/>
      <c r="AE765"/>
      <c r="AF765"/>
      <c r="AG765"/>
      <c r="AH765"/>
      <c r="AI765"/>
      <c r="AJ765"/>
      <c r="AK765"/>
      <c r="AL765"/>
      <c r="AM765"/>
      <c r="AN765"/>
      <c r="AO765"/>
      <c r="AP765"/>
      <c r="AQ765"/>
      <c r="AR765"/>
      <c r="AS765"/>
      <c r="AT765"/>
      <c r="AU765"/>
      <c r="AV765"/>
      <c r="AW765"/>
      <c r="AX765"/>
      <c r="AY765"/>
      <c r="AZ765"/>
      <c r="BA765"/>
      <c r="BB765"/>
      <c r="BC765"/>
      <c r="BD765"/>
      <c r="BE765"/>
      <c r="BF765"/>
      <c r="BG765"/>
      <c r="BH765"/>
      <c r="BI765"/>
      <c r="BJ765"/>
      <c r="BK765"/>
      <c r="BL765"/>
      <c r="BM765"/>
      <c r="BN765"/>
      <c r="BO765"/>
      <c r="BP765"/>
      <c r="BQ765"/>
      <c r="BR765"/>
      <c r="BS765"/>
      <c r="BT765"/>
      <c r="BU765"/>
      <c r="BV765"/>
      <c r="BW765"/>
      <c r="BX765"/>
      <c r="BY765"/>
      <c r="BZ765"/>
      <c r="CA765"/>
      <c r="CB765"/>
      <c r="CC765"/>
      <c r="CD765"/>
      <c r="CE765"/>
      <c r="CF765"/>
      <c r="CG765"/>
    </row>
    <row r="766" spans="1:85" s="199" customFormat="1" ht="12" customHeight="1">
      <c r="A766"/>
      <c r="B766"/>
      <c r="C766"/>
      <c r="D766"/>
      <c r="E766"/>
      <c r="F766"/>
      <c r="G766"/>
      <c r="H766"/>
      <c r="I766"/>
      <c r="J766"/>
      <c r="K766"/>
      <c r="L766"/>
      <c r="M766"/>
      <c r="N766"/>
      <c r="O766"/>
      <c r="P766"/>
      <c r="Q766"/>
      <c r="R766"/>
      <c r="S766"/>
      <c r="T766"/>
      <c r="U766"/>
      <c r="V766"/>
      <c r="W766"/>
      <c r="X766"/>
      <c r="Y766"/>
      <c r="Z766"/>
      <c r="AA766"/>
      <c r="AB766"/>
      <c r="AC766"/>
      <c r="AD766"/>
      <c r="AE766"/>
      <c r="AF766"/>
      <c r="AG766"/>
      <c r="AH766"/>
      <c r="AI766"/>
      <c r="AJ766"/>
      <c r="AK766"/>
      <c r="AL766"/>
      <c r="AM766"/>
      <c r="AN766"/>
      <c r="AO766"/>
      <c r="AP766"/>
      <c r="AQ766"/>
      <c r="AR766"/>
      <c r="AS766"/>
      <c r="AT766"/>
      <c r="AU766"/>
      <c r="AV766"/>
      <c r="AW766"/>
      <c r="AX766"/>
      <c r="AY766"/>
      <c r="AZ766"/>
      <c r="BA766"/>
      <c r="BB766"/>
      <c r="BC766"/>
      <c r="BD766"/>
      <c r="BE766"/>
      <c r="BF766"/>
      <c r="BG766"/>
      <c r="BH766"/>
      <c r="BI766"/>
      <c r="BJ766"/>
      <c r="BK766"/>
      <c r="BL766"/>
      <c r="BM766"/>
      <c r="BN766"/>
      <c r="BO766"/>
      <c r="BP766"/>
      <c r="BQ766"/>
      <c r="BR766"/>
      <c r="BS766"/>
      <c r="BT766"/>
      <c r="BU766"/>
      <c r="BV766"/>
      <c r="BW766"/>
      <c r="BX766"/>
      <c r="BY766"/>
      <c r="BZ766"/>
      <c r="CA766"/>
      <c r="CB766"/>
      <c r="CC766"/>
      <c r="CD766"/>
      <c r="CE766"/>
      <c r="CF766"/>
      <c r="CG766"/>
    </row>
    <row r="767" spans="1:85" s="199" customFormat="1" ht="12" customHeight="1">
      <c r="A767"/>
      <c r="B767"/>
      <c r="C767"/>
      <c r="D767"/>
      <c r="E767"/>
      <c r="F767"/>
      <c r="G767"/>
      <c r="H767"/>
      <c r="I767"/>
      <c r="J767"/>
      <c r="K767"/>
      <c r="L767"/>
      <c r="M767"/>
      <c r="N767"/>
      <c r="O767"/>
      <c r="P767"/>
      <c r="Q767"/>
      <c r="R767"/>
      <c r="S767"/>
      <c r="T767"/>
      <c r="U767"/>
      <c r="V767"/>
      <c r="W767"/>
      <c r="X767"/>
      <c r="Y767"/>
      <c r="Z767"/>
      <c r="AA767"/>
      <c r="AB767"/>
      <c r="AC767"/>
      <c r="AD767"/>
      <c r="AE767"/>
      <c r="AF767"/>
      <c r="AG767"/>
      <c r="AH767"/>
      <c r="AI767"/>
      <c r="AJ767"/>
      <c r="AK767"/>
      <c r="AL767"/>
      <c r="AM767"/>
      <c r="AN767"/>
      <c r="AO767"/>
      <c r="AP767"/>
      <c r="AQ767"/>
      <c r="AR767"/>
      <c r="AS767"/>
      <c r="AT767"/>
      <c r="AU767"/>
      <c r="AV767"/>
      <c r="AW767"/>
      <c r="AX767"/>
      <c r="AY767"/>
      <c r="AZ767"/>
      <c r="BA767"/>
      <c r="BB767"/>
      <c r="BC767"/>
      <c r="BD767"/>
      <c r="BE767"/>
      <c r="BF767"/>
      <c r="BG767"/>
      <c r="BH767"/>
      <c r="BI767"/>
      <c r="BJ767"/>
      <c r="BK767"/>
      <c r="BL767"/>
      <c r="BM767"/>
      <c r="BN767"/>
      <c r="BO767"/>
      <c r="BP767"/>
      <c r="BQ767"/>
      <c r="BR767"/>
      <c r="BS767"/>
      <c r="BT767"/>
      <c r="BU767"/>
      <c r="BV767"/>
      <c r="BW767"/>
      <c r="BX767"/>
      <c r="BY767"/>
      <c r="BZ767"/>
      <c r="CA767"/>
      <c r="CB767"/>
      <c r="CC767"/>
      <c r="CD767"/>
      <c r="CE767"/>
      <c r="CF767"/>
      <c r="CG767"/>
    </row>
    <row r="768" spans="1:85" s="199" customFormat="1" ht="12" customHeight="1">
      <c r="A768"/>
      <c r="B768"/>
      <c r="C768"/>
      <c r="D768"/>
      <c r="E768"/>
      <c r="F768"/>
      <c r="G768"/>
      <c r="H768"/>
      <c r="I768"/>
      <c r="J768"/>
      <c r="K768"/>
      <c r="L768"/>
      <c r="M768"/>
      <c r="N768"/>
      <c r="O768"/>
      <c r="P768"/>
      <c r="Q768"/>
      <c r="R768"/>
      <c r="S768"/>
      <c r="T768"/>
      <c r="U768"/>
      <c r="V768"/>
      <c r="W768"/>
      <c r="X768"/>
      <c r="Y768"/>
      <c r="Z768"/>
      <c r="AA768"/>
      <c r="AB768"/>
      <c r="AC768"/>
      <c r="AD768"/>
      <c r="AE768"/>
      <c r="AF768"/>
      <c r="AG768"/>
      <c r="AH768"/>
      <c r="AI768"/>
      <c r="AJ768"/>
      <c r="AK768"/>
      <c r="AL768"/>
      <c r="AM768"/>
      <c r="AN768"/>
      <c r="AO768"/>
      <c r="AP768"/>
      <c r="AQ768"/>
      <c r="AR768"/>
      <c r="AS768"/>
      <c r="AT768"/>
      <c r="AU768"/>
      <c r="AV768"/>
      <c r="AW768"/>
      <c r="AX768"/>
      <c r="AY768"/>
      <c r="AZ768"/>
      <c r="BA768"/>
      <c r="BB768"/>
      <c r="BC768"/>
      <c r="BD768"/>
      <c r="BE768"/>
      <c r="BF768"/>
      <c r="BG768"/>
      <c r="BH768"/>
      <c r="BI768"/>
      <c r="BJ768"/>
      <c r="BK768"/>
      <c r="BL768"/>
      <c r="BM768"/>
      <c r="BN768"/>
      <c r="BO768"/>
      <c r="BP768"/>
      <c r="BQ768"/>
      <c r="BR768"/>
      <c r="BS768"/>
      <c r="BT768"/>
      <c r="BU768"/>
      <c r="BV768"/>
      <c r="BW768"/>
      <c r="BX768"/>
      <c r="BY768"/>
      <c r="BZ768"/>
      <c r="CA768"/>
      <c r="CB768"/>
      <c r="CC768"/>
      <c r="CD768"/>
      <c r="CE768"/>
      <c r="CF768"/>
      <c r="CG768"/>
    </row>
    <row r="769" spans="1:85" s="199" customFormat="1" ht="12" customHeight="1">
      <c r="A769"/>
      <c r="B769"/>
      <c r="C769"/>
      <c r="D769"/>
      <c r="E769"/>
      <c r="F769"/>
      <c r="G769"/>
      <c r="H769"/>
      <c r="I769"/>
      <c r="J769"/>
      <c r="K769"/>
      <c r="L769"/>
      <c r="M769"/>
      <c r="N769"/>
      <c r="O769"/>
      <c r="P769"/>
      <c r="Q769"/>
      <c r="R769"/>
      <c r="S769"/>
      <c r="T769"/>
      <c r="U769"/>
      <c r="V769"/>
      <c r="W769"/>
      <c r="X769"/>
      <c r="Y769"/>
      <c r="Z769"/>
      <c r="AA769"/>
      <c r="AB769"/>
      <c r="AC769"/>
      <c r="AD769"/>
      <c r="AE769"/>
      <c r="AF769"/>
      <c r="AG769"/>
      <c r="AH769"/>
      <c r="AI769"/>
      <c r="AJ769"/>
      <c r="AK769"/>
      <c r="AL769"/>
      <c r="AM769"/>
      <c r="AN769"/>
      <c r="AO769"/>
      <c r="AP769"/>
      <c r="AQ769"/>
      <c r="AR769"/>
      <c r="AS769"/>
      <c r="AT769"/>
      <c r="AU769"/>
      <c r="AV769"/>
      <c r="AW769"/>
      <c r="AX769"/>
      <c r="AY769"/>
      <c r="AZ769"/>
      <c r="BA769"/>
      <c r="BB769"/>
      <c r="BC769"/>
      <c r="BD769"/>
      <c r="BE769"/>
      <c r="BF769"/>
      <c r="BG769"/>
      <c r="BH769"/>
      <c r="BI769"/>
      <c r="BJ769"/>
      <c r="BK769"/>
      <c r="BL769"/>
      <c r="BM769"/>
      <c r="BN769"/>
      <c r="BO769"/>
      <c r="BP769"/>
      <c r="BQ769"/>
      <c r="BR769"/>
      <c r="BS769"/>
      <c r="BT769"/>
      <c r="BU769"/>
      <c r="BV769"/>
      <c r="BW769"/>
      <c r="BX769"/>
      <c r="BY769"/>
      <c r="BZ769"/>
      <c r="CA769"/>
      <c r="CB769"/>
      <c r="CC769"/>
      <c r="CD769"/>
      <c r="CE769"/>
      <c r="CF769"/>
      <c r="CG769"/>
    </row>
    <row r="770" spans="1:85" s="199" customFormat="1" ht="12" customHeight="1">
      <c r="A770"/>
      <c r="B770"/>
      <c r="C770"/>
      <c r="D770"/>
      <c r="E770"/>
      <c r="F770"/>
      <c r="G770"/>
      <c r="H770"/>
      <c r="I770"/>
      <c r="J770"/>
      <c r="K770"/>
      <c r="L770"/>
      <c r="M770"/>
      <c r="N770"/>
      <c r="O770"/>
      <c r="P770"/>
      <c r="Q770"/>
      <c r="R770"/>
      <c r="S770"/>
      <c r="T770"/>
      <c r="U770"/>
      <c r="V770"/>
      <c r="W770"/>
      <c r="X770"/>
      <c r="Y770"/>
      <c r="Z770"/>
      <c r="AA770"/>
      <c r="AB770"/>
      <c r="AC770"/>
      <c r="AD770"/>
      <c r="AE770"/>
      <c r="AF770"/>
      <c r="AG770"/>
      <c r="AH770"/>
      <c r="AI770"/>
      <c r="AJ770"/>
      <c r="AK770"/>
      <c r="AL770"/>
      <c r="AM770"/>
      <c r="AN770"/>
      <c r="AO770"/>
      <c r="AP770"/>
      <c r="AQ770"/>
      <c r="AR770"/>
      <c r="AS770"/>
      <c r="AT770"/>
      <c r="AU770"/>
      <c r="AV770"/>
      <c r="AW770"/>
      <c r="AX770"/>
      <c r="AY770"/>
      <c r="AZ770"/>
      <c r="BA770"/>
      <c r="BB770"/>
      <c r="BC770"/>
      <c r="BD770"/>
      <c r="BE770"/>
      <c r="BF770"/>
      <c r="BG770"/>
      <c r="BH770"/>
      <c r="BI770"/>
      <c r="BJ770"/>
      <c r="BK770"/>
      <c r="BL770"/>
      <c r="BM770"/>
      <c r="BN770"/>
      <c r="BO770"/>
      <c r="BP770"/>
      <c r="BQ770"/>
      <c r="BR770"/>
      <c r="BS770"/>
      <c r="BT770"/>
      <c r="BU770"/>
      <c r="BV770"/>
      <c r="BW770"/>
      <c r="BX770"/>
      <c r="BY770"/>
      <c r="BZ770"/>
      <c r="CA770"/>
      <c r="CB770"/>
      <c r="CC770"/>
      <c r="CD770"/>
      <c r="CE770"/>
      <c r="CF770"/>
      <c r="CG770"/>
    </row>
    <row r="771" spans="1:85" s="199" customFormat="1" ht="12" customHeight="1">
      <c r="A771"/>
      <c r="B771"/>
      <c r="C771"/>
      <c r="D771"/>
      <c r="E771"/>
      <c r="F771"/>
      <c r="G771"/>
      <c r="H771"/>
      <c r="I771"/>
      <c r="J771"/>
      <c r="K771"/>
      <c r="L771"/>
      <c r="M771"/>
      <c r="N771"/>
      <c r="O771"/>
      <c r="P771"/>
      <c r="Q771"/>
      <c r="R771"/>
      <c r="S771"/>
      <c r="T771"/>
      <c r="U771"/>
      <c r="V771"/>
      <c r="W771"/>
      <c r="X771"/>
      <c r="Y771"/>
      <c r="Z771"/>
      <c r="AA771"/>
      <c r="AB771"/>
      <c r="AC771"/>
      <c r="AD771"/>
      <c r="AE771"/>
      <c r="AF771"/>
      <c r="AG771"/>
      <c r="AH771"/>
      <c r="AI771"/>
      <c r="AJ771"/>
      <c r="AK771"/>
      <c r="AL771"/>
      <c r="AM771"/>
      <c r="AN771"/>
      <c r="AO771"/>
      <c r="AP771"/>
      <c r="AQ771"/>
      <c r="AR771"/>
      <c r="AS771"/>
      <c r="AT771"/>
      <c r="AU771"/>
      <c r="AV771"/>
      <c r="AW771"/>
      <c r="AX771"/>
      <c r="AY771"/>
      <c r="AZ771"/>
      <c r="BA771"/>
      <c r="BB771"/>
      <c r="BC771"/>
      <c r="BD771"/>
      <c r="BE771"/>
      <c r="BF771"/>
      <c r="BG771"/>
      <c r="BH771"/>
      <c r="BI771"/>
      <c r="BJ771"/>
      <c r="BK771"/>
      <c r="BL771"/>
      <c r="BM771"/>
      <c r="BN771"/>
      <c r="BO771"/>
      <c r="BP771"/>
      <c r="BQ771"/>
      <c r="BR771"/>
      <c r="BS771"/>
      <c r="BT771"/>
      <c r="BU771"/>
      <c r="BV771"/>
      <c r="BW771"/>
      <c r="BX771"/>
      <c r="BY771"/>
      <c r="BZ771"/>
      <c r="CA771"/>
      <c r="CB771"/>
      <c r="CC771"/>
      <c r="CD771"/>
      <c r="CE771"/>
      <c r="CF771"/>
      <c r="CG771"/>
    </row>
    <row r="772" spans="1:85" s="199" customFormat="1" ht="12" customHeight="1">
      <c r="A772"/>
      <c r="B772"/>
      <c r="C772"/>
      <c r="D772"/>
      <c r="E772"/>
      <c r="F772"/>
      <c r="G772"/>
      <c r="H772"/>
      <c r="I772"/>
      <c r="J772"/>
      <c r="K772"/>
      <c r="L772"/>
      <c r="M772"/>
      <c r="N772"/>
      <c r="O772"/>
      <c r="P772"/>
      <c r="Q772"/>
      <c r="R772"/>
      <c r="S772"/>
      <c r="T772"/>
      <c r="U772"/>
      <c r="V772"/>
      <c r="W772"/>
      <c r="X772"/>
      <c r="Y772"/>
      <c r="Z772"/>
      <c r="AA772"/>
      <c r="AB772"/>
      <c r="AC772"/>
      <c r="AD772"/>
      <c r="AE772"/>
      <c r="AF772"/>
      <c r="AG772"/>
      <c r="AH772"/>
      <c r="AI772"/>
      <c r="AJ772"/>
      <c r="AK772"/>
      <c r="AL772"/>
      <c r="AM772"/>
      <c r="AN772"/>
      <c r="AO772"/>
      <c r="AP772"/>
      <c r="AQ772"/>
      <c r="AR772"/>
      <c r="AS772"/>
      <c r="AT772"/>
      <c r="AU772"/>
      <c r="AV772"/>
      <c r="AW772"/>
      <c r="AX772"/>
      <c r="AY772"/>
      <c r="AZ772"/>
      <c r="BA772"/>
      <c r="BB772"/>
      <c r="BC772"/>
      <c r="BD772"/>
      <c r="BE772"/>
      <c r="BF772"/>
      <c r="BG772"/>
      <c r="BH772"/>
      <c r="BI772"/>
      <c r="BJ772"/>
      <c r="BK772"/>
      <c r="BL772"/>
      <c r="BM772"/>
      <c r="BN772"/>
      <c r="BO772"/>
      <c r="BP772"/>
      <c r="BQ772"/>
      <c r="BR772"/>
      <c r="BS772"/>
      <c r="BT772"/>
      <c r="BU772"/>
      <c r="BV772"/>
      <c r="BW772"/>
      <c r="BX772"/>
      <c r="BY772"/>
      <c r="BZ772"/>
      <c r="CA772"/>
      <c r="CB772"/>
      <c r="CC772"/>
      <c r="CD772"/>
      <c r="CE772"/>
      <c r="CF772"/>
      <c r="CG772"/>
    </row>
    <row r="773" spans="1:85" s="199" customFormat="1" ht="12" customHeight="1">
      <c r="A773"/>
      <c r="B773"/>
      <c r="C773"/>
      <c r="D773"/>
      <c r="E773"/>
      <c r="F773"/>
      <c r="G773"/>
      <c r="H773"/>
      <c r="I773"/>
      <c r="J773"/>
      <c r="K773"/>
      <c r="L773"/>
      <c r="M773"/>
      <c r="N773"/>
      <c r="O773"/>
      <c r="P773"/>
      <c r="Q773"/>
      <c r="R773"/>
      <c r="S773"/>
      <c r="T773"/>
      <c r="U773"/>
      <c r="V773"/>
      <c r="W773"/>
      <c r="X773"/>
      <c r="Y773"/>
      <c r="Z773"/>
      <c r="AA773"/>
      <c r="AB773"/>
      <c r="AC773"/>
      <c r="AD773"/>
      <c r="AE773"/>
      <c r="AF773"/>
      <c r="AG773"/>
      <c r="AH773"/>
      <c r="AI773"/>
      <c r="AJ773"/>
      <c r="AK773"/>
      <c r="AL773"/>
      <c r="AM773"/>
      <c r="AN773"/>
      <c r="AO773"/>
      <c r="AP773"/>
      <c r="AQ773"/>
      <c r="AR773"/>
      <c r="AS773"/>
      <c r="AT773"/>
      <c r="AU773"/>
      <c r="AV773"/>
      <c r="AW773"/>
      <c r="AX773"/>
      <c r="AY773"/>
      <c r="AZ773"/>
      <c r="BA773"/>
      <c r="BB773"/>
      <c r="BC773"/>
      <c r="BD773"/>
      <c r="BE773"/>
      <c r="BF773"/>
      <c r="BG773"/>
      <c r="BH773"/>
      <c r="BI773"/>
      <c r="BJ773"/>
      <c r="BK773"/>
      <c r="BL773"/>
      <c r="BM773"/>
      <c r="BN773"/>
      <c r="BO773"/>
      <c r="BP773"/>
      <c r="BQ773"/>
      <c r="BR773"/>
      <c r="BS773"/>
      <c r="BT773"/>
      <c r="BU773"/>
      <c r="BV773"/>
      <c r="BW773"/>
      <c r="BX773"/>
      <c r="BY773"/>
      <c r="BZ773"/>
      <c r="CA773"/>
      <c r="CB773"/>
      <c r="CC773"/>
      <c r="CD773"/>
      <c r="CE773"/>
      <c r="CF773"/>
      <c r="CG773"/>
    </row>
    <row r="774" spans="1:85" s="199" customFormat="1" ht="12" customHeight="1">
      <c r="A774"/>
      <c r="B774"/>
      <c r="C774"/>
      <c r="D774"/>
      <c r="E774"/>
      <c r="F774"/>
      <c r="G774"/>
      <c r="H774"/>
      <c r="I774"/>
      <c r="J774"/>
      <c r="K774"/>
      <c r="L774"/>
      <c r="M774"/>
      <c r="N774"/>
      <c r="O774"/>
      <c r="P774"/>
      <c r="Q774"/>
      <c r="R774"/>
      <c r="S774"/>
      <c r="T774"/>
      <c r="U774"/>
      <c r="V774"/>
      <c r="W774"/>
      <c r="X774"/>
      <c r="Y774"/>
      <c r="Z774"/>
      <c r="AA774"/>
      <c r="AB774"/>
      <c r="AC774"/>
      <c r="AD774"/>
      <c r="AE774"/>
      <c r="AF774"/>
      <c r="AG774"/>
      <c r="AH774"/>
      <c r="AI774"/>
      <c r="AJ774"/>
      <c r="AK774"/>
      <c r="AL774"/>
      <c r="AM774"/>
      <c r="AN774"/>
      <c r="AO774"/>
      <c r="AP774"/>
      <c r="AQ774"/>
      <c r="AR774"/>
      <c r="AS774"/>
      <c r="AT774"/>
      <c r="AU774"/>
      <c r="AV774"/>
      <c r="AW774"/>
      <c r="AX774"/>
      <c r="AY774"/>
      <c r="AZ774"/>
      <c r="BA774"/>
      <c r="BB774"/>
      <c r="BC774"/>
      <c r="BD774"/>
      <c r="BE774"/>
      <c r="BF774"/>
      <c r="BG774"/>
      <c r="BH774"/>
      <c r="BI774"/>
      <c r="BJ774"/>
      <c r="BK774"/>
      <c r="BL774"/>
      <c r="BM774"/>
      <c r="BN774"/>
      <c r="BO774"/>
      <c r="BP774"/>
      <c r="BQ774"/>
      <c r="BR774"/>
      <c r="BS774"/>
      <c r="BT774"/>
      <c r="BU774"/>
      <c r="BV774"/>
      <c r="BW774"/>
      <c r="BX774"/>
      <c r="BY774"/>
      <c r="BZ774"/>
      <c r="CA774"/>
      <c r="CB774"/>
      <c r="CC774"/>
      <c r="CD774"/>
      <c r="CE774"/>
      <c r="CF774"/>
      <c r="CG774"/>
    </row>
    <row r="775" spans="1:85" s="199" customFormat="1" ht="12" customHeight="1">
      <c r="A775"/>
      <c r="B775"/>
      <c r="C775"/>
      <c r="D775"/>
      <c r="E775"/>
      <c r="F775"/>
      <c r="G775"/>
      <c r="H775"/>
      <c r="I775"/>
      <c r="J775"/>
      <c r="K775"/>
      <c r="L775"/>
      <c r="M775"/>
      <c r="N775"/>
      <c r="O775"/>
      <c r="P775"/>
      <c r="Q775"/>
      <c r="R775"/>
      <c r="S775"/>
      <c r="T775"/>
      <c r="U775"/>
      <c r="V775"/>
      <c r="W775"/>
      <c r="X775"/>
      <c r="Y775"/>
      <c r="Z775"/>
      <c r="AA775"/>
      <c r="AB775"/>
      <c r="AC775"/>
      <c r="AD775"/>
      <c r="AE775"/>
      <c r="AF775"/>
      <c r="AG775"/>
      <c r="AH775"/>
      <c r="AI775"/>
      <c r="AJ775"/>
      <c r="AK775"/>
      <c r="AL775"/>
      <c r="AM775"/>
      <c r="AN775"/>
      <c r="AO775"/>
      <c r="AP775"/>
      <c r="AQ775"/>
      <c r="AR775"/>
      <c r="AS775"/>
      <c r="AT775"/>
      <c r="AU775"/>
      <c r="AV775"/>
      <c r="AW775"/>
      <c r="AX775"/>
      <c r="AY775"/>
      <c r="AZ775"/>
      <c r="BA775"/>
      <c r="BB775"/>
      <c r="BC775"/>
      <c r="BD775"/>
      <c r="BE775"/>
      <c r="BF775"/>
      <c r="BG775"/>
      <c r="BH775"/>
      <c r="BI775"/>
      <c r="BJ775"/>
      <c r="BK775"/>
      <c r="BL775"/>
      <c r="BM775"/>
      <c r="BN775"/>
      <c r="BO775"/>
      <c r="BP775"/>
      <c r="BQ775"/>
      <c r="BR775"/>
      <c r="BS775"/>
      <c r="BT775"/>
      <c r="BU775"/>
      <c r="BV775"/>
      <c r="BW775"/>
      <c r="BX775"/>
      <c r="BY775"/>
      <c r="BZ775"/>
      <c r="CA775"/>
      <c r="CB775"/>
      <c r="CC775"/>
      <c r="CD775"/>
      <c r="CE775"/>
      <c r="CF775"/>
      <c r="CG775"/>
    </row>
    <row r="776" spans="1:85" s="199" customFormat="1" ht="12" customHeight="1">
      <c r="A776"/>
      <c r="B776"/>
      <c r="C776"/>
      <c r="D776"/>
      <c r="E776"/>
      <c r="F776"/>
      <c r="G776"/>
      <c r="H776"/>
      <c r="I776"/>
      <c r="J776"/>
      <c r="K776"/>
      <c r="L776"/>
      <c r="M776"/>
      <c r="N776"/>
      <c r="O776"/>
      <c r="P776"/>
      <c r="Q776"/>
      <c r="R776"/>
      <c r="S776"/>
      <c r="T776"/>
      <c r="U776"/>
      <c r="V776"/>
      <c r="W776"/>
      <c r="X776"/>
      <c r="Y776"/>
      <c r="Z776"/>
      <c r="AA776"/>
      <c r="AB776"/>
      <c r="AC776"/>
      <c r="AD776"/>
      <c r="AE776"/>
      <c r="AF776"/>
      <c r="AG776"/>
      <c r="AH776"/>
      <c r="AI776"/>
      <c r="AJ776"/>
      <c r="AK776"/>
      <c r="AL776"/>
      <c r="AM776"/>
      <c r="AN776"/>
      <c r="AO776"/>
      <c r="AP776"/>
      <c r="AQ776"/>
      <c r="AR776"/>
      <c r="AS776"/>
      <c r="AT776"/>
      <c r="AU776"/>
      <c r="AV776"/>
      <c r="AW776"/>
      <c r="AX776"/>
      <c r="AY776"/>
      <c r="AZ776"/>
      <c r="BA776"/>
      <c r="BB776"/>
      <c r="BC776"/>
      <c r="BD776"/>
      <c r="BE776"/>
      <c r="BF776"/>
      <c r="BG776"/>
      <c r="BH776"/>
      <c r="BI776"/>
      <c r="BJ776"/>
      <c r="BK776"/>
      <c r="BL776"/>
      <c r="BM776"/>
      <c r="BN776"/>
      <c r="BO776"/>
      <c r="BP776"/>
      <c r="BQ776"/>
      <c r="BR776"/>
      <c r="BS776"/>
      <c r="BT776"/>
      <c r="BU776"/>
      <c r="BV776"/>
      <c r="BW776"/>
      <c r="BX776"/>
      <c r="BY776"/>
      <c r="BZ776"/>
      <c r="CA776"/>
      <c r="CB776"/>
      <c r="CC776"/>
      <c r="CD776"/>
      <c r="CE776"/>
      <c r="CF776"/>
      <c r="CG776"/>
    </row>
    <row r="777" spans="1:85" s="199" customFormat="1" ht="12" customHeight="1">
      <c r="A777"/>
      <c r="B777"/>
      <c r="C777"/>
      <c r="D777"/>
      <c r="E777"/>
      <c r="F777"/>
      <c r="G777"/>
      <c r="H777"/>
      <c r="I777"/>
      <c r="J777"/>
      <c r="K777"/>
      <c r="L777"/>
      <c r="M777"/>
      <c r="N777"/>
      <c r="O777"/>
      <c r="P777"/>
      <c r="Q777"/>
      <c r="R777"/>
      <c r="S777"/>
      <c r="T777"/>
      <c r="U777"/>
      <c r="V777"/>
      <c r="W777"/>
      <c r="X777"/>
      <c r="Y777"/>
      <c r="Z777"/>
      <c r="AA777"/>
      <c r="AB777"/>
      <c r="AC777"/>
      <c r="AD777"/>
      <c r="AE777"/>
      <c r="AF777"/>
      <c r="AG777"/>
      <c r="AH777"/>
      <c r="AI777"/>
      <c r="AJ777"/>
      <c r="AK777"/>
      <c r="AL777"/>
      <c r="AM777"/>
      <c r="AN777"/>
      <c r="AO777"/>
      <c r="AP777"/>
      <c r="AQ777"/>
      <c r="AR777"/>
      <c r="AS777"/>
      <c r="AT777"/>
      <c r="AU777"/>
      <c r="AV777"/>
      <c r="AW777"/>
      <c r="AX777"/>
      <c r="AY777"/>
      <c r="AZ777"/>
      <c r="BA777"/>
      <c r="BB777"/>
      <c r="BC777"/>
      <c r="BD777"/>
      <c r="BE777"/>
      <c r="BF777"/>
      <c r="BG777"/>
      <c r="BH777"/>
      <c r="BI777"/>
      <c r="BJ777"/>
      <c r="BK777"/>
      <c r="BL777"/>
      <c r="BM777"/>
      <c r="BN777"/>
      <c r="BO777"/>
      <c r="BP777"/>
      <c r="BQ777"/>
      <c r="BR777"/>
      <c r="BS777"/>
      <c r="BT777"/>
      <c r="BU777"/>
      <c r="BV777"/>
      <c r="BW777"/>
      <c r="BX777"/>
      <c r="BY777"/>
      <c r="BZ777"/>
      <c r="CA777"/>
      <c r="CB777"/>
      <c r="CC777"/>
      <c r="CD777"/>
      <c r="CE777"/>
      <c r="CF777"/>
      <c r="CG777"/>
    </row>
    <row r="778" spans="1:85" s="199" customFormat="1" ht="12" customHeight="1">
      <c r="A778"/>
      <c r="B778"/>
      <c r="C778"/>
      <c r="D778"/>
      <c r="E778"/>
      <c r="F778"/>
      <c r="G778"/>
      <c r="H778"/>
      <c r="I778"/>
      <c r="J778"/>
      <c r="K778"/>
      <c r="L778"/>
      <c r="M778"/>
      <c r="N778"/>
      <c r="O778"/>
      <c r="P778"/>
      <c r="Q778"/>
      <c r="R778"/>
      <c r="S778"/>
      <c r="T778"/>
      <c r="U778"/>
      <c r="V778"/>
      <c r="W778"/>
      <c r="X778"/>
      <c r="Y778"/>
      <c r="Z778"/>
      <c r="AA778"/>
      <c r="AB778"/>
      <c r="AC778"/>
      <c r="AD778"/>
      <c r="AE778"/>
      <c r="AF778"/>
      <c r="AG778"/>
      <c r="AH778"/>
      <c r="AI778"/>
      <c r="AJ778"/>
      <c r="AK778"/>
      <c r="AL778"/>
      <c r="AM778"/>
      <c r="AN778"/>
      <c r="AO778"/>
      <c r="AP778"/>
      <c r="AQ778"/>
      <c r="AR778"/>
      <c r="AS778"/>
      <c r="AT778"/>
      <c r="AU778"/>
      <c r="AV778"/>
      <c r="AW778"/>
      <c r="AX778"/>
      <c r="AY778"/>
      <c r="AZ778"/>
      <c r="BA778"/>
      <c r="BB778"/>
      <c r="BC778"/>
      <c r="BD778"/>
      <c r="BE778"/>
      <c r="BF778"/>
      <c r="BG778"/>
      <c r="BH778"/>
      <c r="BI778"/>
      <c r="BJ778"/>
      <c r="BK778"/>
      <c r="BL778"/>
      <c r="BM778"/>
      <c r="BN778"/>
      <c r="BO778"/>
      <c r="BP778"/>
      <c r="BQ778"/>
      <c r="BR778"/>
      <c r="BS778"/>
      <c r="BT778"/>
      <c r="BU778"/>
      <c r="BV778"/>
      <c r="BW778"/>
      <c r="BX778"/>
      <c r="BY778"/>
      <c r="BZ778"/>
      <c r="CA778"/>
      <c r="CB778"/>
      <c r="CC778"/>
      <c r="CD778"/>
      <c r="CE778"/>
      <c r="CF778"/>
      <c r="CG778"/>
    </row>
    <row r="779" spans="1:85" s="199" customFormat="1" ht="12" customHeight="1">
      <c r="A779"/>
      <c r="B779"/>
      <c r="C779"/>
      <c r="D779"/>
      <c r="E779"/>
      <c r="F779"/>
      <c r="G779"/>
      <c r="H779"/>
      <c r="I779"/>
      <c r="J779"/>
      <c r="K779"/>
      <c r="L779"/>
      <c r="M779"/>
      <c r="N779"/>
      <c r="O779"/>
      <c r="P779"/>
      <c r="Q779"/>
      <c r="R779"/>
      <c r="S779"/>
      <c r="T779"/>
      <c r="U779"/>
      <c r="V779"/>
      <c r="W779"/>
      <c r="X779"/>
      <c r="Y779"/>
      <c r="Z779"/>
      <c r="AA779"/>
      <c r="AB779"/>
      <c r="AC779"/>
      <c r="AD779"/>
      <c r="AE779"/>
      <c r="AF779"/>
      <c r="AG779"/>
      <c r="AH779"/>
      <c r="AI779"/>
      <c r="AJ779"/>
      <c r="AK779"/>
      <c r="AL779"/>
      <c r="AM779"/>
      <c r="AN779"/>
      <c r="AO779"/>
      <c r="AP779"/>
      <c r="AQ779"/>
      <c r="AR779"/>
      <c r="AS779"/>
      <c r="AT779"/>
      <c r="AU779"/>
      <c r="AV779"/>
      <c r="AW779"/>
      <c r="AX779"/>
      <c r="AY779"/>
      <c r="AZ779"/>
      <c r="BA779"/>
      <c r="BB779"/>
      <c r="BC779"/>
      <c r="BD779"/>
      <c r="BE779"/>
      <c r="BF779"/>
      <c r="BG779"/>
      <c r="BH779"/>
      <c r="BI779"/>
      <c r="BJ779"/>
      <c r="BK779"/>
      <c r="BL779"/>
      <c r="BM779"/>
      <c r="BN779"/>
      <c r="BO779"/>
      <c r="BP779"/>
      <c r="BQ779"/>
      <c r="BR779"/>
      <c r="BS779"/>
      <c r="BT779"/>
      <c r="BU779"/>
      <c r="BV779"/>
      <c r="BW779"/>
      <c r="BX779"/>
      <c r="BY779"/>
      <c r="BZ779"/>
      <c r="CA779"/>
      <c r="CB779"/>
      <c r="CC779"/>
      <c r="CD779"/>
      <c r="CE779"/>
      <c r="CF779"/>
      <c r="CG779"/>
    </row>
    <row r="780" spans="1:85" s="199" customFormat="1" ht="12" customHeight="1">
      <c r="A780"/>
      <c r="B780"/>
      <c r="C780"/>
      <c r="D780"/>
      <c r="E780"/>
      <c r="F780"/>
      <c r="G780"/>
      <c r="H780"/>
      <c r="I780"/>
      <c r="J780"/>
      <c r="K780"/>
      <c r="L780"/>
      <c r="M780"/>
      <c r="N780"/>
      <c r="O780"/>
      <c r="P780"/>
      <c r="Q780"/>
      <c r="R780"/>
      <c r="S780"/>
      <c r="T780"/>
      <c r="U780"/>
      <c r="V780"/>
      <c r="W780"/>
      <c r="X780"/>
      <c r="Y780"/>
      <c r="Z780"/>
      <c r="AA780"/>
      <c r="AB780"/>
      <c r="AC780"/>
      <c r="AD780"/>
      <c r="AE780"/>
      <c r="AF780"/>
      <c r="AG780"/>
      <c r="AH780"/>
      <c r="AI780"/>
      <c r="AJ780"/>
      <c r="AK780"/>
      <c r="AL780"/>
      <c r="AM780"/>
      <c r="AN780"/>
      <c r="AO780"/>
      <c r="AP780"/>
      <c r="AQ780"/>
      <c r="AR780"/>
      <c r="AS780"/>
      <c r="AT780"/>
      <c r="AU780"/>
      <c r="AV780"/>
      <c r="AW780"/>
      <c r="AX780"/>
      <c r="AY780"/>
      <c r="AZ780"/>
      <c r="BA780"/>
      <c r="BB780"/>
      <c r="BC780"/>
      <c r="BD780"/>
      <c r="BE780"/>
      <c r="BF780"/>
      <c r="BG780"/>
      <c r="BH780"/>
      <c r="BI780"/>
      <c r="BJ780"/>
      <c r="BK780"/>
      <c r="BL780"/>
      <c r="BM780"/>
      <c r="BN780"/>
      <c r="BO780"/>
      <c r="BP780"/>
      <c r="BQ780"/>
      <c r="BR780"/>
      <c r="BS780"/>
      <c r="BT780"/>
      <c r="BU780"/>
      <c r="BV780"/>
      <c r="BW780"/>
      <c r="BX780"/>
      <c r="BY780"/>
      <c r="BZ780"/>
      <c r="CA780"/>
      <c r="CB780"/>
      <c r="CC780"/>
      <c r="CD780"/>
      <c r="CE780"/>
      <c r="CF780"/>
      <c r="CG780"/>
    </row>
    <row r="781" spans="1:85" s="199" customFormat="1" ht="12" customHeight="1">
      <c r="A781"/>
      <c r="B781"/>
      <c r="C781"/>
      <c r="D781"/>
      <c r="E781"/>
      <c r="F781"/>
      <c r="G781"/>
      <c r="H781"/>
      <c r="I781"/>
      <c r="J781"/>
      <c r="K781"/>
      <c r="L781"/>
      <c r="M781"/>
      <c r="N781"/>
      <c r="O781"/>
      <c r="P781"/>
      <c r="Q781"/>
      <c r="R781"/>
      <c r="S781"/>
      <c r="T781"/>
      <c r="U781"/>
      <c r="V781"/>
      <c r="W781"/>
      <c r="X781"/>
      <c r="Y781"/>
      <c r="Z781"/>
      <c r="AA781"/>
      <c r="AB781"/>
      <c r="AC781"/>
      <c r="AD781"/>
      <c r="AE781"/>
      <c r="AF781"/>
      <c r="AG781"/>
      <c r="AH781"/>
      <c r="AI781"/>
      <c r="AJ781"/>
      <c r="AK781"/>
      <c r="AL781"/>
      <c r="AM781"/>
      <c r="AN781"/>
      <c r="AO781"/>
      <c r="AP781"/>
      <c r="AQ781"/>
      <c r="AR781"/>
      <c r="AS781"/>
      <c r="AT781"/>
      <c r="AU781"/>
      <c r="AV781"/>
      <c r="AW781"/>
      <c r="AX781"/>
      <c r="AY781"/>
      <c r="AZ781"/>
      <c r="BA781"/>
      <c r="BB781"/>
      <c r="BC781"/>
      <c r="BD781"/>
      <c r="BE781"/>
      <c r="BF781"/>
      <c r="BG781"/>
      <c r="BH781"/>
      <c r="BI781"/>
      <c r="BJ781"/>
      <c r="BK781"/>
      <c r="BL781"/>
      <c r="BM781"/>
      <c r="BN781"/>
      <c r="BO781"/>
      <c r="BP781"/>
      <c r="BQ781"/>
      <c r="BR781"/>
      <c r="BS781"/>
      <c r="BT781"/>
      <c r="BU781"/>
      <c r="BV781"/>
      <c r="BW781"/>
      <c r="BX781"/>
      <c r="BY781"/>
      <c r="BZ781"/>
      <c r="CA781"/>
      <c r="CB781"/>
      <c r="CC781"/>
      <c r="CD781"/>
      <c r="CE781"/>
      <c r="CF781"/>
      <c r="CG781"/>
    </row>
    <row r="782" spans="1:85" s="199" customFormat="1" ht="12" customHeight="1">
      <c r="A782"/>
      <c r="B782"/>
      <c r="C782"/>
      <c r="D782"/>
      <c r="E782"/>
      <c r="F782"/>
      <c r="G782"/>
      <c r="H782"/>
      <c r="I782"/>
      <c r="J782"/>
      <c r="K782"/>
      <c r="L782"/>
      <c r="M782"/>
      <c r="N782"/>
      <c r="O782"/>
      <c r="P782"/>
      <c r="Q782"/>
      <c r="R782"/>
      <c r="S782"/>
      <c r="T782"/>
      <c r="U782"/>
      <c r="V782"/>
      <c r="W782"/>
      <c r="X782"/>
      <c r="Y782"/>
      <c r="Z782"/>
      <c r="AA782"/>
      <c r="AB782"/>
      <c r="AC782"/>
      <c r="AD782"/>
      <c r="AE782"/>
      <c r="AF782"/>
      <c r="AG782"/>
      <c r="AH782"/>
      <c r="AI782"/>
      <c r="AJ782"/>
      <c r="AK782"/>
      <c r="AL782"/>
      <c r="AM782"/>
      <c r="AN782"/>
      <c r="AO782"/>
      <c r="AP782"/>
      <c r="AQ782"/>
      <c r="AR782"/>
      <c r="AS782"/>
      <c r="AT782"/>
      <c r="AU782"/>
      <c r="AV782"/>
      <c r="AW782"/>
      <c r="AX782"/>
      <c r="AY782"/>
      <c r="AZ782"/>
      <c r="BA782"/>
      <c r="BB782"/>
      <c r="BC782"/>
      <c r="BD782"/>
      <c r="BE782"/>
      <c r="BF782"/>
      <c r="BG782"/>
      <c r="BH782"/>
      <c r="BI782"/>
      <c r="BJ782"/>
      <c r="BK782"/>
      <c r="BL782"/>
      <c r="BM782"/>
      <c r="BN782"/>
      <c r="BO782"/>
      <c r="BP782"/>
      <c r="BQ782"/>
      <c r="BR782"/>
      <c r="BS782"/>
      <c r="BT782"/>
      <c r="BU782"/>
      <c r="BV782"/>
      <c r="BW782"/>
      <c r="BX782"/>
      <c r="BY782"/>
      <c r="BZ782"/>
      <c r="CA782"/>
      <c r="CB782"/>
      <c r="CC782"/>
      <c r="CD782"/>
      <c r="CE782"/>
      <c r="CF782"/>
      <c r="CG782"/>
    </row>
    <row r="783" spans="1:85" s="199" customFormat="1" ht="12" customHeight="1">
      <c r="A783"/>
      <c r="B783"/>
      <c r="C783"/>
      <c r="D783"/>
      <c r="E783"/>
      <c r="F783"/>
      <c r="G783"/>
      <c r="H783"/>
      <c r="I783"/>
      <c r="J783"/>
      <c r="K783"/>
      <c r="L783"/>
      <c r="M783"/>
      <c r="N783"/>
      <c r="O783"/>
      <c r="P783"/>
      <c r="Q783"/>
      <c r="R783"/>
      <c r="S783"/>
      <c r="T783"/>
      <c r="U783"/>
      <c r="V783"/>
      <c r="W783"/>
      <c r="X783"/>
      <c r="Y783"/>
      <c r="Z783"/>
      <c r="AA783"/>
      <c r="AB783"/>
      <c r="AC783"/>
      <c r="AD783"/>
      <c r="AE783"/>
      <c r="AF783"/>
      <c r="AG783"/>
      <c r="AH783"/>
      <c r="AI783"/>
      <c r="AJ783"/>
      <c r="AK783"/>
      <c r="AL783"/>
      <c r="AM783"/>
      <c r="AN783"/>
      <c r="AO783"/>
      <c r="AP783"/>
      <c r="AQ783"/>
      <c r="AR783"/>
      <c r="AS783"/>
      <c r="AT783"/>
      <c r="AU783"/>
      <c r="AV783"/>
      <c r="AW783"/>
      <c r="AX783"/>
      <c r="AY783"/>
      <c r="AZ783"/>
      <c r="BA783"/>
      <c r="BB783"/>
      <c r="BC783"/>
      <c r="BD783"/>
      <c r="BE783"/>
      <c r="BF783"/>
      <c r="BG783"/>
      <c r="BH783"/>
      <c r="BI783"/>
      <c r="BJ783"/>
      <c r="BK783"/>
      <c r="BL783"/>
      <c r="BM783"/>
      <c r="BN783"/>
      <c r="BO783"/>
      <c r="BP783"/>
      <c r="BQ783"/>
      <c r="BR783"/>
      <c r="BS783"/>
      <c r="BT783"/>
      <c r="BU783"/>
      <c r="BV783"/>
      <c r="BW783"/>
      <c r="BX783"/>
      <c r="BY783"/>
      <c r="BZ783"/>
      <c r="CA783"/>
      <c r="CB783"/>
      <c r="CC783"/>
      <c r="CD783"/>
      <c r="CE783"/>
      <c r="CF783"/>
      <c r="CG783"/>
    </row>
    <row r="784" spans="1:85" s="199" customFormat="1" ht="12" customHeight="1">
      <c r="A784"/>
      <c r="B784"/>
      <c r="C784"/>
      <c r="D784"/>
      <c r="E784"/>
      <c r="F784"/>
      <c r="G784"/>
      <c r="H784"/>
      <c r="I784"/>
      <c r="J784"/>
      <c r="K784"/>
      <c r="L784"/>
      <c r="M784"/>
      <c r="N784"/>
      <c r="O784"/>
      <c r="P784"/>
      <c r="Q784"/>
      <c r="R784"/>
      <c r="S784"/>
      <c r="T784"/>
      <c r="U784"/>
      <c r="V784"/>
      <c r="W784"/>
      <c r="X784"/>
      <c r="Y784"/>
      <c r="Z784"/>
      <c r="AA784"/>
      <c r="AB784"/>
      <c r="AC784"/>
      <c r="AD784"/>
      <c r="AE784"/>
      <c r="AF784"/>
      <c r="AG784"/>
      <c r="AH784"/>
      <c r="AI784"/>
      <c r="AJ784"/>
      <c r="AK784"/>
      <c r="AL784"/>
      <c r="AM784"/>
      <c r="AN784"/>
      <c r="AO784"/>
      <c r="AP784"/>
      <c r="AQ784"/>
      <c r="AR784"/>
      <c r="AS784"/>
      <c r="AT784"/>
      <c r="AU784"/>
      <c r="AV784"/>
      <c r="AW784"/>
      <c r="AX784"/>
      <c r="AY784"/>
      <c r="AZ784"/>
      <c r="BA784"/>
      <c r="BB784"/>
      <c r="BC784"/>
      <c r="BD784"/>
      <c r="BE784"/>
      <c r="BF784"/>
      <c r="BG784"/>
      <c r="BH784"/>
      <c r="BI784"/>
      <c r="BJ784"/>
      <c r="BK784"/>
      <c r="BL784"/>
      <c r="BM784"/>
      <c r="BN784"/>
      <c r="BO784"/>
      <c r="BP784"/>
      <c r="BQ784"/>
      <c r="BR784"/>
      <c r="BS784"/>
      <c r="BT784"/>
      <c r="BU784"/>
      <c r="BV784"/>
      <c r="BW784"/>
      <c r="BX784"/>
      <c r="BY784"/>
      <c r="BZ784"/>
      <c r="CA784"/>
      <c r="CB784"/>
      <c r="CC784"/>
      <c r="CD784"/>
      <c r="CE784"/>
      <c r="CF784"/>
      <c r="CG784"/>
    </row>
    <row r="785" spans="1:85" s="199" customFormat="1" ht="12" customHeight="1">
      <c r="A785"/>
      <c r="B785"/>
      <c r="C785"/>
      <c r="D785"/>
      <c r="E785"/>
      <c r="F785"/>
      <c r="G785"/>
      <c r="H785"/>
      <c r="I785"/>
      <c r="J785"/>
      <c r="K785"/>
      <c r="L785"/>
      <c r="M785"/>
      <c r="N785"/>
      <c r="O785"/>
      <c r="P785"/>
      <c r="Q785"/>
      <c r="R785"/>
      <c r="S785"/>
      <c r="T785"/>
      <c r="U785"/>
      <c r="V785"/>
      <c r="W785"/>
      <c r="X785"/>
      <c r="Y785"/>
      <c r="Z785"/>
      <c r="AA785"/>
      <c r="AB785"/>
      <c r="AC785"/>
      <c r="AD785"/>
      <c r="AE785"/>
      <c r="AF785"/>
      <c r="AG785"/>
      <c r="AH785"/>
      <c r="AI785"/>
      <c r="AJ785"/>
      <c r="AK785"/>
      <c r="AL785"/>
      <c r="AM785"/>
      <c r="AN785"/>
      <c r="AO785"/>
      <c r="AP785"/>
      <c r="AQ785"/>
      <c r="AR785"/>
      <c r="AS785"/>
      <c r="AT785"/>
      <c r="AU785"/>
      <c r="AV785"/>
      <c r="AW785"/>
      <c r="AX785"/>
      <c r="AY785"/>
      <c r="AZ785"/>
      <c r="BA785"/>
      <c r="BB785"/>
      <c r="BC785"/>
      <c r="BD785"/>
      <c r="BE785"/>
      <c r="BF785"/>
      <c r="BG785"/>
      <c r="BH785"/>
      <c r="BI785"/>
      <c r="BJ785"/>
      <c r="BK785"/>
      <c r="BL785"/>
      <c r="BM785"/>
      <c r="BN785"/>
      <c r="BO785"/>
      <c r="BP785"/>
      <c r="BQ785"/>
      <c r="BR785"/>
      <c r="BS785"/>
      <c r="BT785"/>
      <c r="BU785"/>
      <c r="BV785"/>
      <c r="BW785"/>
      <c r="BX785"/>
      <c r="BY785"/>
      <c r="BZ785"/>
      <c r="CA785"/>
      <c r="CB785"/>
      <c r="CC785"/>
      <c r="CD785"/>
      <c r="CE785"/>
      <c r="CF785"/>
      <c r="CG785"/>
    </row>
    <row r="786" spans="1:85" s="199" customFormat="1" ht="12" customHeight="1">
      <c r="A786"/>
      <c r="B786"/>
      <c r="C786"/>
      <c r="D786"/>
      <c r="E786"/>
      <c r="F786"/>
      <c r="G786"/>
      <c r="H786"/>
      <c r="I786"/>
      <c r="J786"/>
      <c r="K786"/>
      <c r="L786"/>
      <c r="M786"/>
      <c r="N786"/>
      <c r="O786"/>
      <c r="P786"/>
      <c r="Q786"/>
      <c r="R786"/>
      <c r="S786"/>
      <c r="T786"/>
      <c r="U786"/>
      <c r="V786"/>
      <c r="W786"/>
      <c r="X786"/>
      <c r="Y786"/>
      <c r="Z786"/>
      <c r="AA786"/>
      <c r="AB786"/>
      <c r="AC786"/>
      <c r="AD786"/>
      <c r="AE786"/>
      <c r="AF786"/>
      <c r="AG786"/>
      <c r="AH786"/>
      <c r="AI786"/>
      <c r="AJ786"/>
      <c r="AK786"/>
      <c r="AL786"/>
      <c r="AM786"/>
      <c r="AN786"/>
      <c r="AO786"/>
      <c r="AP786"/>
      <c r="AQ786"/>
      <c r="AR786"/>
      <c r="AS786"/>
      <c r="AT786"/>
      <c r="AU786"/>
      <c r="AV786"/>
      <c r="AW786"/>
      <c r="AX786"/>
      <c r="AY786"/>
      <c r="AZ786"/>
      <c r="BA786"/>
      <c r="BB786"/>
      <c r="BC786"/>
      <c r="BD786"/>
      <c r="BE786"/>
      <c r="BF786"/>
      <c r="BG786"/>
      <c r="BH786"/>
      <c r="BI786"/>
      <c r="BJ786"/>
      <c r="BK786"/>
      <c r="BL786"/>
      <c r="BM786"/>
      <c r="BN786"/>
      <c r="BO786"/>
      <c r="BP786"/>
      <c r="BQ786"/>
      <c r="BR786"/>
      <c r="BS786"/>
      <c r="BT786"/>
      <c r="BU786"/>
      <c r="BV786"/>
      <c r="BW786"/>
      <c r="BX786"/>
      <c r="BY786"/>
      <c r="BZ786"/>
      <c r="CA786"/>
      <c r="CB786"/>
      <c r="CC786"/>
      <c r="CD786"/>
      <c r="CE786"/>
      <c r="CF786"/>
      <c r="CG786"/>
    </row>
    <row r="787" spans="1:85" s="199" customFormat="1" ht="12" customHeight="1">
      <c r="A787"/>
      <c r="B787"/>
      <c r="C787"/>
      <c r="D787"/>
      <c r="E787"/>
      <c r="F787"/>
      <c r="G787"/>
      <c r="H787"/>
      <c r="I787"/>
      <c r="J787"/>
      <c r="K787"/>
      <c r="L787"/>
      <c r="M787"/>
      <c r="N787"/>
      <c r="O787"/>
      <c r="P787"/>
      <c r="Q787"/>
      <c r="R787"/>
      <c r="S787"/>
      <c r="T787"/>
      <c r="U787"/>
      <c r="V787"/>
      <c r="W787"/>
      <c r="X787"/>
      <c r="Y787"/>
      <c r="Z787"/>
      <c r="AA787"/>
      <c r="AB787"/>
      <c r="AC787"/>
      <c r="AD787"/>
      <c r="AE787"/>
      <c r="AF787"/>
      <c r="AG787"/>
      <c r="AH787"/>
      <c r="AI787"/>
      <c r="AJ787"/>
      <c r="AK787"/>
      <c r="AL787"/>
      <c r="AM787"/>
      <c r="AN787"/>
      <c r="AO787"/>
      <c r="AP787"/>
      <c r="AQ787"/>
      <c r="AR787"/>
      <c r="AS787"/>
      <c r="AT787"/>
      <c r="AU787"/>
      <c r="AV787"/>
      <c r="AW787"/>
      <c r="AX787"/>
      <c r="AY787"/>
      <c r="AZ787"/>
      <c r="BA787"/>
      <c r="BB787"/>
      <c r="BC787"/>
      <c r="BD787"/>
      <c r="BE787"/>
      <c r="BF787"/>
      <c r="BG787"/>
      <c r="BH787"/>
      <c r="BI787"/>
      <c r="BJ787"/>
      <c r="BK787"/>
      <c r="BL787"/>
      <c r="BM787"/>
      <c r="BN787"/>
      <c r="BO787"/>
      <c r="BP787"/>
      <c r="BQ787"/>
      <c r="BR787"/>
      <c r="BS787"/>
      <c r="BT787"/>
      <c r="BU787"/>
      <c r="BV787"/>
      <c r="BW787"/>
      <c r="BX787"/>
      <c r="BY787"/>
      <c r="BZ787"/>
      <c r="CA787"/>
      <c r="CB787"/>
      <c r="CC787"/>
      <c r="CD787"/>
      <c r="CE787"/>
      <c r="CF787"/>
      <c r="CG787"/>
    </row>
    <row r="788" spans="1:85" s="199" customFormat="1" ht="12" customHeight="1">
      <c r="A788"/>
      <c r="B788"/>
      <c r="C788"/>
      <c r="D788"/>
      <c r="E788"/>
      <c r="F788"/>
      <c r="G788"/>
      <c r="H788"/>
      <c r="I788"/>
      <c r="J788"/>
      <c r="K788"/>
      <c r="L788"/>
      <c r="M788"/>
      <c r="N788"/>
      <c r="O788"/>
      <c r="P788"/>
      <c r="Q788"/>
      <c r="R788"/>
      <c r="S788"/>
      <c r="T788"/>
      <c r="U788"/>
      <c r="V788"/>
      <c r="W788"/>
      <c r="X788"/>
      <c r="Y788"/>
      <c r="Z788"/>
      <c r="AA788"/>
      <c r="AB788"/>
      <c r="AC788"/>
      <c r="AD788"/>
      <c r="AE788"/>
      <c r="AF788"/>
      <c r="AG788"/>
      <c r="AH788"/>
      <c r="AI788"/>
      <c r="AJ788"/>
      <c r="AK788"/>
      <c r="AL788"/>
      <c r="AM788"/>
      <c r="AN788"/>
      <c r="AO788"/>
      <c r="AP788"/>
      <c r="AQ788"/>
      <c r="AR788"/>
      <c r="AS788"/>
      <c r="AT788"/>
      <c r="AU788"/>
      <c r="AV788"/>
      <c r="AW788"/>
      <c r="AX788"/>
      <c r="AY788"/>
      <c r="AZ788"/>
      <c r="BA788"/>
      <c r="BB788"/>
      <c r="BC788"/>
      <c r="BD788"/>
      <c r="BE788"/>
      <c r="BF788"/>
      <c r="BG788"/>
      <c r="BH788"/>
      <c r="BI788"/>
      <c r="BJ788"/>
      <c r="BK788"/>
      <c r="BL788"/>
      <c r="BM788"/>
      <c r="BN788"/>
      <c r="BO788"/>
      <c r="BP788"/>
      <c r="BQ788"/>
      <c r="BR788"/>
      <c r="BS788"/>
      <c r="BT788"/>
      <c r="BU788"/>
      <c r="BV788"/>
      <c r="BW788"/>
      <c r="BX788"/>
      <c r="BY788"/>
      <c r="BZ788"/>
      <c r="CA788"/>
      <c r="CB788"/>
      <c r="CC788"/>
      <c r="CD788"/>
      <c r="CE788"/>
      <c r="CF788"/>
      <c r="CG788"/>
    </row>
    <row r="789" spans="1:85" s="199" customFormat="1" ht="12" customHeight="1">
      <c r="A789"/>
      <c r="B789"/>
      <c r="C789"/>
      <c r="D789"/>
      <c r="E789"/>
      <c r="F789"/>
      <c r="G789"/>
      <c r="H789"/>
      <c r="I789"/>
      <c r="J789"/>
      <c r="K789"/>
      <c r="L789"/>
      <c r="M789"/>
      <c r="N789"/>
      <c r="O789"/>
      <c r="P789"/>
      <c r="Q789"/>
      <c r="R789"/>
      <c r="S789"/>
      <c r="T789"/>
      <c r="U789"/>
      <c r="V789"/>
      <c r="W789"/>
      <c r="X789"/>
      <c r="Y789"/>
      <c r="Z789"/>
      <c r="AA789"/>
      <c r="AB789"/>
      <c r="AC789"/>
      <c r="AD789"/>
      <c r="AE789"/>
      <c r="AF789"/>
      <c r="AG789"/>
      <c r="AH789"/>
      <c r="AI789"/>
      <c r="AJ789"/>
      <c r="AK789"/>
      <c r="AL789"/>
      <c r="AM789"/>
      <c r="AN789"/>
      <c r="AO789"/>
      <c r="AP789"/>
      <c r="AQ789"/>
      <c r="AR789"/>
      <c r="AS789"/>
      <c r="AT789"/>
      <c r="AU789"/>
      <c r="AV789"/>
      <c r="AW789"/>
      <c r="AX789"/>
      <c r="AY789"/>
      <c r="AZ789"/>
      <c r="BA789"/>
      <c r="BB789"/>
      <c r="BC789"/>
      <c r="BD789"/>
      <c r="BE789"/>
      <c r="BF789"/>
      <c r="BG789"/>
      <c r="BH789"/>
      <c r="BI789"/>
      <c r="BJ789"/>
      <c r="BK789"/>
      <c r="BL789"/>
      <c r="BM789"/>
      <c r="BN789"/>
      <c r="BO789"/>
      <c r="BP789"/>
      <c r="BQ789"/>
      <c r="BR789"/>
      <c r="BS789"/>
      <c r="BT789"/>
      <c r="BU789"/>
      <c r="BV789"/>
      <c r="BW789"/>
      <c r="BX789"/>
      <c r="BY789"/>
      <c r="BZ789"/>
      <c r="CA789"/>
      <c r="CB789"/>
      <c r="CC789"/>
      <c r="CD789"/>
      <c r="CE789"/>
      <c r="CF789"/>
      <c r="CG789"/>
    </row>
    <row r="790" spans="1:85" s="199" customFormat="1" ht="12" customHeight="1">
      <c r="A790"/>
      <c r="B790"/>
      <c r="C790"/>
      <c r="D790"/>
      <c r="E790"/>
      <c r="F790"/>
      <c r="G790"/>
      <c r="H790"/>
      <c r="I790"/>
      <c r="J790"/>
      <c r="K790"/>
      <c r="L790"/>
      <c r="M790"/>
      <c r="N790"/>
      <c r="O790"/>
      <c r="P790"/>
      <c r="Q790"/>
      <c r="R790"/>
      <c r="S790"/>
      <c r="T790"/>
      <c r="U790"/>
      <c r="V790"/>
      <c r="W790"/>
      <c r="X790"/>
      <c r="Y790"/>
      <c r="Z790"/>
      <c r="AA790"/>
      <c r="AB790"/>
      <c r="AC790"/>
      <c r="AD790"/>
      <c r="AE790"/>
      <c r="AF790"/>
      <c r="AG790"/>
      <c r="AH790"/>
      <c r="AI790"/>
      <c r="AJ790"/>
      <c r="AK790"/>
      <c r="AL790"/>
      <c r="AM790"/>
      <c r="AN790"/>
      <c r="AO790"/>
      <c r="AP790"/>
      <c r="AQ790"/>
      <c r="AR790"/>
      <c r="AS790"/>
      <c r="AT790"/>
      <c r="AU790"/>
      <c r="AV790"/>
      <c r="AW790"/>
      <c r="AX790"/>
      <c r="AY790"/>
      <c r="AZ790"/>
      <c r="BA790"/>
      <c r="BB790"/>
      <c r="BC790"/>
      <c r="BD790"/>
      <c r="BE790"/>
      <c r="BF790"/>
      <c r="BG790"/>
      <c r="BH790"/>
      <c r="BI790"/>
      <c r="BJ790"/>
      <c r="BK790"/>
      <c r="BL790"/>
      <c r="BM790"/>
      <c r="BN790"/>
      <c r="BO790"/>
      <c r="BP790"/>
      <c r="BQ790"/>
      <c r="BR790"/>
      <c r="BS790"/>
      <c r="BT790"/>
      <c r="BU790"/>
      <c r="BV790"/>
      <c r="BW790"/>
      <c r="BX790"/>
      <c r="BY790"/>
      <c r="BZ790"/>
      <c r="CA790"/>
      <c r="CB790"/>
      <c r="CC790"/>
      <c r="CD790"/>
      <c r="CE790"/>
      <c r="CF790"/>
      <c r="CG790"/>
    </row>
    <row r="791" spans="1:85" s="199" customFormat="1" ht="12" customHeight="1">
      <c r="A791"/>
      <c r="B791"/>
      <c r="C791"/>
      <c r="D791"/>
      <c r="E791"/>
      <c r="F791"/>
      <c r="G791"/>
      <c r="H791"/>
      <c r="I791"/>
      <c r="J791"/>
      <c r="K791"/>
      <c r="L791"/>
      <c r="M791"/>
      <c r="N791"/>
      <c r="O791"/>
      <c r="P791"/>
      <c r="Q791"/>
      <c r="R791"/>
      <c r="S791"/>
      <c r="T791"/>
      <c r="U791"/>
      <c r="V791"/>
      <c r="W791"/>
      <c r="X791"/>
      <c r="Y791"/>
      <c r="Z791"/>
      <c r="AA791"/>
      <c r="AB791"/>
      <c r="AC791"/>
      <c r="AD791"/>
      <c r="AE791"/>
      <c r="AF791"/>
      <c r="AG791"/>
      <c r="AH791"/>
      <c r="AI791"/>
      <c r="AJ791"/>
      <c r="AK791"/>
      <c r="AL791"/>
      <c r="AM791"/>
      <c r="AN791"/>
      <c r="AO791"/>
      <c r="AP791"/>
      <c r="AQ791"/>
      <c r="AR791"/>
      <c r="AS791"/>
      <c r="AT791"/>
      <c r="AU791"/>
      <c r="AV791"/>
      <c r="AW791"/>
      <c r="AX791"/>
      <c r="AY791"/>
      <c r="AZ791"/>
      <c r="BA791"/>
      <c r="BB791"/>
      <c r="BC791"/>
      <c r="BD791"/>
      <c r="BE791"/>
      <c r="BF791"/>
      <c r="BG791"/>
      <c r="BH791"/>
      <c r="BI791"/>
      <c r="BJ791"/>
      <c r="BK791"/>
      <c r="BL791"/>
      <c r="BM791"/>
      <c r="BN791"/>
      <c r="BO791"/>
      <c r="BP791"/>
      <c r="BQ791"/>
      <c r="BR791"/>
      <c r="BS791"/>
      <c r="BT791"/>
      <c r="BU791"/>
      <c r="BV791"/>
      <c r="BW791"/>
      <c r="BX791"/>
      <c r="BY791"/>
      <c r="BZ791"/>
      <c r="CA791"/>
      <c r="CB791"/>
      <c r="CC791"/>
      <c r="CD791"/>
      <c r="CE791"/>
      <c r="CF791"/>
      <c r="CG791"/>
    </row>
    <row r="792" spans="1:85" s="199" customFormat="1" ht="12" customHeight="1">
      <c r="A792"/>
      <c r="B792"/>
      <c r="C792"/>
      <c r="D792"/>
      <c r="E792"/>
      <c r="F792"/>
      <c r="G792"/>
      <c r="H792"/>
      <c r="I792"/>
      <c r="J792"/>
      <c r="K792"/>
      <c r="L792"/>
      <c r="M792"/>
      <c r="N792"/>
      <c r="O792"/>
      <c r="P792"/>
      <c r="Q792"/>
      <c r="R792"/>
      <c r="S792"/>
      <c r="T792"/>
      <c r="U792"/>
      <c r="V792"/>
      <c r="W792"/>
      <c r="X792"/>
      <c r="Y792"/>
      <c r="Z792"/>
      <c r="AA792"/>
      <c r="AB792"/>
      <c r="AC792"/>
      <c r="AD792"/>
      <c r="AE792"/>
      <c r="AF792"/>
      <c r="AG792"/>
      <c r="AH792"/>
      <c r="AI792"/>
      <c r="AJ792"/>
      <c r="AK792"/>
      <c r="AL792"/>
      <c r="AM792"/>
      <c r="AN792"/>
      <c r="AO792"/>
      <c r="AP792"/>
      <c r="AQ792"/>
      <c r="AR792"/>
      <c r="AS792"/>
      <c r="AT792"/>
      <c r="AU792"/>
      <c r="AV792"/>
      <c r="AW792"/>
      <c r="AX792"/>
      <c r="AY792"/>
      <c r="AZ792"/>
      <c r="BA792"/>
      <c r="BB792"/>
      <c r="BC792"/>
      <c r="BD792"/>
      <c r="BE792"/>
      <c r="BF792"/>
      <c r="BG792"/>
      <c r="BH792"/>
      <c r="BI792"/>
      <c r="BJ792"/>
      <c r="BK792"/>
      <c r="BL792"/>
      <c r="BM792"/>
      <c r="BN792"/>
      <c r="BO792"/>
      <c r="BP792"/>
      <c r="BQ792"/>
      <c r="BR792"/>
      <c r="BS792"/>
      <c r="BT792"/>
      <c r="BU792"/>
      <c r="BV792"/>
      <c r="BW792"/>
      <c r="BX792"/>
      <c r="BY792"/>
      <c r="BZ792"/>
      <c r="CA792"/>
      <c r="CB792"/>
      <c r="CC792"/>
      <c r="CD792"/>
      <c r="CE792"/>
      <c r="CF792"/>
      <c r="CG792"/>
    </row>
    <row r="793" spans="1:85" s="199" customFormat="1" ht="12" customHeight="1">
      <c r="A793"/>
      <c r="B793"/>
      <c r="C793"/>
      <c r="D793"/>
      <c r="E793"/>
      <c r="F793"/>
      <c r="G793"/>
      <c r="H793"/>
      <c r="I793"/>
      <c r="J793"/>
      <c r="K793"/>
      <c r="L793"/>
      <c r="M793"/>
      <c r="N793"/>
      <c r="O793"/>
      <c r="P793"/>
      <c r="Q793"/>
      <c r="R793"/>
      <c r="S793"/>
      <c r="T793"/>
      <c r="U793"/>
      <c r="V793"/>
      <c r="W793"/>
      <c r="X793"/>
      <c r="Y793"/>
      <c r="Z793"/>
      <c r="AA793"/>
      <c r="AB793"/>
      <c r="AC793"/>
      <c r="AD793"/>
      <c r="AE793"/>
      <c r="AF793"/>
      <c r="AG793"/>
      <c r="AH793"/>
      <c r="AI793"/>
      <c r="AJ793"/>
      <c r="AK793"/>
      <c r="AL793"/>
      <c r="AM793"/>
      <c r="AN793"/>
      <c r="AO793"/>
      <c r="AP793"/>
      <c r="AQ793"/>
      <c r="AR793"/>
      <c r="AS793"/>
      <c r="AT793"/>
      <c r="AU793"/>
      <c r="AV793"/>
      <c r="AW793"/>
      <c r="AX793"/>
      <c r="AY793"/>
      <c r="AZ793"/>
      <c r="BA793"/>
      <c r="BB793"/>
      <c r="BC793"/>
      <c r="BD793"/>
      <c r="BE793"/>
      <c r="BF793"/>
      <c r="BG793"/>
      <c r="BH793"/>
      <c r="BI793"/>
      <c r="BJ793"/>
      <c r="BK793"/>
      <c r="BL793"/>
      <c r="BM793"/>
      <c r="BN793"/>
      <c r="BO793"/>
      <c r="BP793"/>
      <c r="BQ793"/>
      <c r="BR793"/>
      <c r="BS793"/>
      <c r="BT793"/>
      <c r="BU793"/>
      <c r="BV793"/>
      <c r="BW793"/>
      <c r="BX793"/>
      <c r="BY793"/>
      <c r="BZ793"/>
      <c r="CA793"/>
      <c r="CB793"/>
      <c r="CC793"/>
      <c r="CD793"/>
      <c r="CE793"/>
      <c r="CF793"/>
      <c r="CG793"/>
    </row>
    <row r="794" spans="1:85" s="199" customFormat="1" ht="12" customHeight="1">
      <c r="A794"/>
      <c r="B794"/>
      <c r="C794"/>
      <c r="D794"/>
      <c r="E794"/>
      <c r="F794"/>
      <c r="G794"/>
      <c r="H794"/>
      <c r="I794"/>
      <c r="J794"/>
      <c r="K794"/>
      <c r="L794"/>
      <c r="M794"/>
      <c r="N794"/>
      <c r="O794"/>
      <c r="P794"/>
      <c r="Q794"/>
      <c r="R794"/>
      <c r="S794"/>
      <c r="T794"/>
      <c r="U794"/>
      <c r="V794"/>
      <c r="W794"/>
      <c r="X794"/>
      <c r="Y794"/>
      <c r="Z794"/>
      <c r="AA794"/>
      <c r="AB794"/>
      <c r="AC794"/>
      <c r="AD794"/>
      <c r="AE794"/>
      <c r="AF794"/>
      <c r="AG794"/>
      <c r="AH794"/>
      <c r="AI794"/>
      <c r="AJ794"/>
      <c r="AK794"/>
      <c r="AL794"/>
      <c r="AM794"/>
      <c r="AN794"/>
      <c r="AO794"/>
      <c r="AP794"/>
      <c r="AQ794"/>
      <c r="AR794"/>
      <c r="AS794"/>
      <c r="AT794"/>
      <c r="AU794"/>
      <c r="AV794"/>
      <c r="AW794"/>
      <c r="AX794"/>
      <c r="AY794"/>
      <c r="AZ794"/>
      <c r="BA794"/>
      <c r="BB794"/>
      <c r="BC794"/>
      <c r="BD794"/>
      <c r="BE794"/>
      <c r="BF794"/>
      <c r="BG794"/>
      <c r="BH794"/>
      <c r="BI794"/>
      <c r="BJ794"/>
      <c r="BK794"/>
      <c r="BL794"/>
      <c r="BM794"/>
      <c r="BN794"/>
      <c r="BO794"/>
      <c r="BP794"/>
      <c r="BQ794"/>
      <c r="BR794"/>
      <c r="BS794"/>
      <c r="BT794"/>
      <c r="BU794"/>
      <c r="BV794"/>
      <c r="BW794"/>
      <c r="BX794"/>
      <c r="BY794"/>
      <c r="BZ794"/>
      <c r="CA794"/>
      <c r="CB794"/>
      <c r="CC794"/>
      <c r="CD794"/>
      <c r="CE794"/>
      <c r="CF794"/>
      <c r="CG794"/>
    </row>
    <row r="795" spans="1:85" s="199" customFormat="1" ht="12" customHeight="1">
      <c r="A795"/>
      <c r="B795"/>
      <c r="C795"/>
      <c r="D795"/>
      <c r="E795"/>
      <c r="F795"/>
      <c r="G795"/>
      <c r="H795"/>
      <c r="I795"/>
      <c r="J795"/>
      <c r="K795"/>
      <c r="L795"/>
      <c r="M795"/>
      <c r="N795"/>
      <c r="O795"/>
      <c r="P795"/>
      <c r="Q795"/>
      <c r="R795"/>
      <c r="S795"/>
      <c r="T795"/>
      <c r="U795"/>
      <c r="V795"/>
      <c r="W795"/>
      <c r="X795"/>
      <c r="Y795"/>
      <c r="Z795"/>
      <c r="AA795"/>
      <c r="AB795"/>
      <c r="AC795"/>
      <c r="AD795"/>
      <c r="AE795"/>
      <c r="AF795"/>
      <c r="AG795"/>
      <c r="AH795"/>
      <c r="AI795"/>
      <c r="AJ795"/>
      <c r="AK795"/>
      <c r="AL795"/>
      <c r="AM795"/>
      <c r="AN795"/>
      <c r="AO795"/>
      <c r="AP795"/>
      <c r="AQ795"/>
      <c r="AR795"/>
      <c r="AS795"/>
      <c r="AT795"/>
      <c r="AU795"/>
      <c r="AV795"/>
      <c r="AW795"/>
      <c r="AX795"/>
      <c r="AY795"/>
      <c r="AZ795"/>
      <c r="BA795"/>
      <c r="BB795"/>
      <c r="BC795"/>
      <c r="BD795"/>
      <c r="BE795"/>
      <c r="BF795"/>
      <c r="BG795"/>
      <c r="BH795"/>
      <c r="BI795"/>
      <c r="BJ795"/>
      <c r="BK795"/>
      <c r="BL795"/>
      <c r="BM795"/>
      <c r="BN795"/>
      <c r="BO795"/>
      <c r="BP795"/>
      <c r="BQ795"/>
      <c r="BR795"/>
      <c r="BS795"/>
      <c r="BT795"/>
      <c r="BU795"/>
      <c r="BV795"/>
      <c r="BW795"/>
      <c r="BX795"/>
      <c r="BY795"/>
      <c r="BZ795"/>
      <c r="CA795"/>
      <c r="CB795"/>
      <c r="CC795"/>
      <c r="CD795"/>
      <c r="CE795"/>
      <c r="CF795"/>
      <c r="CG795"/>
    </row>
    <row r="796" spans="1:85" s="199" customFormat="1" ht="12" customHeight="1">
      <c r="A796"/>
      <c r="B796"/>
      <c r="C796"/>
      <c r="D796"/>
      <c r="E796"/>
      <c r="F796"/>
      <c r="G796"/>
      <c r="H796"/>
      <c r="I796"/>
      <c r="J796"/>
      <c r="K796"/>
      <c r="L796"/>
      <c r="M796"/>
      <c r="N796"/>
      <c r="O796"/>
      <c r="P796"/>
      <c r="Q796"/>
      <c r="R796"/>
      <c r="S796"/>
      <c r="T796"/>
      <c r="U796"/>
      <c r="V796"/>
      <c r="W796"/>
      <c r="X796"/>
      <c r="Y796"/>
      <c r="Z796"/>
      <c r="AA796"/>
      <c r="AB796"/>
      <c r="AC796"/>
      <c r="AD796"/>
      <c r="AE796"/>
      <c r="AF796"/>
      <c r="AG796"/>
      <c r="AH796"/>
      <c r="AI796"/>
      <c r="AJ796"/>
      <c r="AK796"/>
      <c r="AL796"/>
      <c r="AM796"/>
      <c r="AN796"/>
      <c r="AO796"/>
      <c r="AP796"/>
      <c r="AQ796"/>
      <c r="AR796"/>
      <c r="AS796"/>
      <c r="AT796"/>
      <c r="AU796"/>
      <c r="AV796"/>
      <c r="AW796"/>
      <c r="AX796"/>
      <c r="AY796"/>
      <c r="AZ796"/>
      <c r="BA796"/>
      <c r="BB796"/>
      <c r="BC796"/>
      <c r="BD796"/>
      <c r="BE796"/>
      <c r="BF796"/>
      <c r="BG796"/>
      <c r="BH796"/>
      <c r="BI796"/>
      <c r="BJ796"/>
      <c r="BK796"/>
      <c r="BL796"/>
      <c r="BM796"/>
      <c r="BN796"/>
      <c r="BO796"/>
      <c r="BP796"/>
      <c r="BQ796"/>
      <c r="BR796"/>
      <c r="BS796"/>
      <c r="BT796"/>
      <c r="BU796"/>
      <c r="BV796"/>
      <c r="BW796"/>
      <c r="BX796"/>
      <c r="BY796"/>
      <c r="BZ796"/>
      <c r="CA796"/>
      <c r="CB796"/>
      <c r="CC796"/>
      <c r="CD796"/>
      <c r="CE796"/>
      <c r="CF796"/>
      <c r="CG796"/>
    </row>
    <row r="797" spans="1:85" s="199" customFormat="1" ht="12" customHeight="1">
      <c r="A797"/>
      <c r="B797"/>
      <c r="C797"/>
      <c r="D797"/>
      <c r="E797"/>
      <c r="F797"/>
      <c r="G797"/>
      <c r="H797"/>
      <c r="I797"/>
      <c r="J797"/>
      <c r="K797"/>
      <c r="L797"/>
      <c r="M797"/>
      <c r="N797"/>
      <c r="O797"/>
      <c r="P797"/>
      <c r="Q797"/>
      <c r="R797"/>
      <c r="S797"/>
      <c r="T797"/>
      <c r="U797"/>
      <c r="V797"/>
      <c r="W797"/>
      <c r="X797"/>
      <c r="Y797"/>
      <c r="Z797"/>
      <c r="AA797"/>
      <c r="AB797"/>
      <c r="AC797"/>
      <c r="AD797"/>
      <c r="AE797"/>
      <c r="AF797"/>
      <c r="AG797"/>
      <c r="AH797"/>
      <c r="AI797"/>
      <c r="AJ797"/>
      <c r="AK797"/>
      <c r="AL797"/>
      <c r="AM797"/>
      <c r="AN797"/>
      <c r="AO797"/>
      <c r="AP797"/>
      <c r="AQ797"/>
      <c r="AR797"/>
      <c r="AS797"/>
      <c r="AT797"/>
      <c r="AU797"/>
      <c r="AV797"/>
      <c r="AW797"/>
      <c r="AX797"/>
      <c r="AY797"/>
      <c r="AZ797"/>
      <c r="BA797"/>
      <c r="BB797"/>
      <c r="BC797"/>
      <c r="BD797"/>
      <c r="BE797"/>
      <c r="BF797"/>
      <c r="BG797"/>
      <c r="BH797"/>
      <c r="BI797"/>
      <c r="BJ797"/>
      <c r="BK797"/>
      <c r="BL797"/>
      <c r="BM797"/>
      <c r="BN797"/>
      <c r="BO797"/>
      <c r="BP797"/>
      <c r="BQ797"/>
      <c r="BR797"/>
      <c r="BS797"/>
      <c r="BT797"/>
      <c r="BU797"/>
      <c r="BV797"/>
      <c r="BW797"/>
      <c r="BX797"/>
      <c r="BY797"/>
      <c r="BZ797"/>
      <c r="CA797"/>
      <c r="CB797"/>
      <c r="CC797"/>
      <c r="CD797"/>
      <c r="CE797"/>
      <c r="CF797"/>
      <c r="CG797"/>
    </row>
    <row r="798" spans="1:85" s="199" customFormat="1" ht="12" customHeight="1">
      <c r="A798"/>
      <c r="B798"/>
      <c r="C798"/>
      <c r="D798"/>
      <c r="E798"/>
      <c r="F798"/>
      <c r="G798"/>
      <c r="H798"/>
      <c r="I798"/>
      <c r="J798"/>
      <c r="K798"/>
      <c r="L798"/>
      <c r="M798"/>
      <c r="N798"/>
      <c r="O798"/>
      <c r="P798"/>
      <c r="Q798"/>
      <c r="R798"/>
      <c r="S798"/>
      <c r="T798"/>
      <c r="U798"/>
      <c r="V798"/>
      <c r="W798"/>
      <c r="X798"/>
      <c r="Y798"/>
      <c r="Z798"/>
      <c r="AA798"/>
      <c r="AB798"/>
      <c r="AC798"/>
      <c r="AD798"/>
      <c r="AE798"/>
      <c r="AF798"/>
      <c r="AG798"/>
      <c r="AH798"/>
      <c r="AI798"/>
      <c r="AJ798"/>
      <c r="AK798"/>
      <c r="AL798"/>
      <c r="AM798"/>
      <c r="AN798"/>
      <c r="AO798"/>
      <c r="AP798"/>
      <c r="AQ798"/>
      <c r="AR798"/>
      <c r="AS798"/>
      <c r="AT798"/>
      <c r="AU798"/>
      <c r="AV798"/>
      <c r="AW798"/>
      <c r="AX798"/>
      <c r="AY798"/>
      <c r="AZ798"/>
      <c r="BA798"/>
      <c r="BB798"/>
      <c r="BC798"/>
      <c r="BD798"/>
      <c r="BE798"/>
      <c r="BF798"/>
      <c r="BG798"/>
      <c r="BH798"/>
      <c r="BI798"/>
      <c r="BJ798"/>
      <c r="BK798"/>
      <c r="BL798"/>
      <c r="BM798"/>
      <c r="BN798"/>
      <c r="BO798"/>
      <c r="BP798"/>
      <c r="BQ798"/>
      <c r="BR798"/>
      <c r="BS798"/>
      <c r="BT798"/>
      <c r="BU798"/>
      <c r="BV798"/>
      <c r="BW798"/>
      <c r="BX798"/>
      <c r="BY798"/>
      <c r="BZ798"/>
      <c r="CA798"/>
      <c r="CB798"/>
      <c r="CC798"/>
      <c r="CD798"/>
      <c r="CE798"/>
      <c r="CF798"/>
      <c r="CG798"/>
    </row>
    <row r="799" spans="1:85" s="199" customFormat="1" ht="12" customHeight="1">
      <c r="A799"/>
      <c r="B799"/>
      <c r="C799"/>
      <c r="D799"/>
      <c r="E799"/>
      <c r="F799"/>
      <c r="G799"/>
      <c r="H799"/>
      <c r="I799"/>
      <c r="J799"/>
      <c r="K799"/>
      <c r="L799"/>
      <c r="M799"/>
      <c r="N799"/>
      <c r="O799"/>
      <c r="P799"/>
      <c r="Q799"/>
      <c r="R799"/>
      <c r="S799"/>
      <c r="T799"/>
      <c r="U799"/>
      <c r="V799"/>
      <c r="W799"/>
      <c r="X799"/>
      <c r="Y799"/>
      <c r="Z799"/>
      <c r="AA799"/>
      <c r="AB799"/>
      <c r="AC799"/>
      <c r="AD799"/>
      <c r="AE799"/>
      <c r="AF799"/>
      <c r="AG799"/>
      <c r="AH799"/>
      <c r="AI799"/>
      <c r="AJ799"/>
      <c r="AK799"/>
      <c r="AL799"/>
      <c r="AM799"/>
      <c r="AN799"/>
      <c r="AO799"/>
      <c r="AP799"/>
      <c r="AQ799"/>
      <c r="AR799"/>
      <c r="AS799"/>
      <c r="AT799"/>
      <c r="AU799"/>
      <c r="AV799"/>
      <c r="AW799"/>
      <c r="AX799"/>
      <c r="AY799"/>
      <c r="AZ799"/>
      <c r="BA799"/>
      <c r="BB799"/>
      <c r="BC799"/>
      <c r="BD799"/>
      <c r="BE799"/>
      <c r="BF799"/>
      <c r="BG799"/>
      <c r="BH799"/>
      <c r="BI799"/>
      <c r="BJ799"/>
      <c r="BK799"/>
      <c r="BL799"/>
      <c r="BM799"/>
      <c r="BN799"/>
      <c r="BO799"/>
      <c r="BP799"/>
      <c r="BQ799"/>
      <c r="BR799"/>
      <c r="BS799"/>
      <c r="BT799"/>
      <c r="BU799"/>
      <c r="BV799"/>
      <c r="BW799"/>
      <c r="BX799"/>
      <c r="BY799"/>
      <c r="BZ799"/>
      <c r="CA799"/>
      <c r="CB799"/>
      <c r="CC799"/>
      <c r="CD799"/>
      <c r="CE799"/>
      <c r="CF799"/>
      <c r="CG799"/>
    </row>
    <row r="800" spans="1:85" s="199" customFormat="1" ht="12" customHeight="1">
      <c r="A800"/>
      <c r="B800"/>
      <c r="C800"/>
      <c r="D800"/>
      <c r="E800"/>
      <c r="F800"/>
      <c r="G800"/>
      <c r="H800"/>
      <c r="I800"/>
      <c r="J800"/>
      <c r="K800"/>
      <c r="L800"/>
      <c r="M800"/>
      <c r="N800"/>
      <c r="O800"/>
      <c r="P800"/>
      <c r="Q800"/>
      <c r="R800"/>
      <c r="S800"/>
      <c r="T800"/>
      <c r="U800"/>
      <c r="V800"/>
      <c r="W800"/>
      <c r="X800"/>
      <c r="Y800"/>
      <c r="Z800"/>
      <c r="AA800"/>
      <c r="AB800"/>
      <c r="AC800"/>
      <c r="AD800"/>
      <c r="AE800"/>
      <c r="AF800"/>
      <c r="AG800"/>
      <c r="AH800"/>
      <c r="AI800"/>
      <c r="AJ800"/>
      <c r="AK800"/>
      <c r="AL800"/>
      <c r="AM800"/>
      <c r="AN800"/>
      <c r="AO800"/>
      <c r="AP800"/>
      <c r="AQ800"/>
      <c r="AR800"/>
      <c r="AS800"/>
      <c r="AT800"/>
      <c r="AU800"/>
      <c r="AV800"/>
      <c r="AW800"/>
      <c r="AX800"/>
      <c r="AY800"/>
      <c r="AZ800"/>
      <c r="BA800"/>
      <c r="BB800"/>
      <c r="BC800"/>
      <c r="BD800"/>
      <c r="BE800"/>
      <c r="BF800"/>
      <c r="BG800"/>
      <c r="BH800"/>
      <c r="BI800"/>
      <c r="BJ800"/>
      <c r="BK800"/>
      <c r="BL800"/>
      <c r="BM800"/>
      <c r="BN800"/>
      <c r="BO800"/>
      <c r="BP800"/>
      <c r="BQ800"/>
      <c r="BR800"/>
      <c r="BS800"/>
      <c r="BT800"/>
      <c r="BU800"/>
      <c r="BV800"/>
      <c r="BW800"/>
      <c r="BX800"/>
      <c r="BY800"/>
      <c r="BZ800"/>
      <c r="CA800"/>
      <c r="CB800"/>
      <c r="CC800"/>
      <c r="CD800"/>
      <c r="CE800"/>
      <c r="CF800"/>
      <c r="CG800"/>
    </row>
    <row r="801" spans="1:85" s="199" customFormat="1" ht="12" customHeight="1">
      <c r="A801"/>
      <c r="B801"/>
      <c r="C801"/>
      <c r="D801"/>
      <c r="E801"/>
      <c r="F801"/>
      <c r="G801"/>
      <c r="H801"/>
      <c r="I801"/>
      <c r="J801"/>
      <c r="K801"/>
      <c r="L801"/>
      <c r="M801"/>
      <c r="N801"/>
      <c r="O801"/>
      <c r="P801"/>
      <c r="Q801"/>
      <c r="R801"/>
      <c r="S801"/>
      <c r="T801"/>
      <c r="U801"/>
      <c r="V801"/>
      <c r="W801"/>
      <c r="X801"/>
      <c r="Y801"/>
      <c r="Z801"/>
      <c r="AA801"/>
      <c r="AB801"/>
      <c r="AC801"/>
      <c r="AD801"/>
      <c r="AE801"/>
      <c r="AF801"/>
      <c r="AG801"/>
      <c r="AH801"/>
      <c r="AI801"/>
      <c r="AJ801"/>
      <c r="AK801"/>
      <c r="AL801"/>
      <c r="AM801"/>
      <c r="AN801"/>
      <c r="AO801"/>
      <c r="AP801"/>
      <c r="AQ801"/>
      <c r="AR801"/>
      <c r="AS801"/>
      <c r="AT801"/>
      <c r="AU801"/>
      <c r="AV801"/>
      <c r="AW801"/>
      <c r="AX801"/>
      <c r="AY801"/>
      <c r="AZ801"/>
      <c r="BA801"/>
      <c r="BB801"/>
      <c r="BC801"/>
      <c r="BD801"/>
      <c r="BE801"/>
      <c r="BF801"/>
      <c r="BG801"/>
      <c r="BH801"/>
      <c r="BI801"/>
      <c r="BJ801"/>
      <c r="BK801"/>
      <c r="BL801"/>
      <c r="BM801"/>
      <c r="BN801"/>
      <c r="BO801"/>
      <c r="BP801"/>
      <c r="BQ801"/>
      <c r="BR801"/>
      <c r="BS801"/>
      <c r="BT801"/>
      <c r="BU801"/>
      <c r="BV801"/>
      <c r="BW801"/>
      <c r="BX801"/>
      <c r="BY801"/>
      <c r="BZ801"/>
      <c r="CA801"/>
      <c r="CB801"/>
      <c r="CC801"/>
      <c r="CD801"/>
      <c r="CE801"/>
      <c r="CF801"/>
      <c r="CG801"/>
    </row>
    <row r="802" spans="1:85" s="199" customFormat="1" ht="12" customHeight="1">
      <c r="A802"/>
      <c r="B802"/>
      <c r="C802"/>
      <c r="D802"/>
      <c r="E802"/>
      <c r="F802"/>
      <c r="G802"/>
      <c r="H802"/>
      <c r="I802"/>
      <c r="J802"/>
      <c r="K802"/>
      <c r="L802"/>
      <c r="M802"/>
      <c r="N802"/>
      <c r="O802"/>
      <c r="P802"/>
      <c r="Q802"/>
      <c r="R802"/>
      <c r="S802"/>
      <c r="T802"/>
      <c r="U802"/>
      <c r="V802"/>
      <c r="W802"/>
      <c r="X802"/>
      <c r="Y802"/>
      <c r="Z802"/>
      <c r="AA802"/>
      <c r="AB802"/>
      <c r="AC802"/>
      <c r="AD802"/>
      <c r="AE802"/>
      <c r="AF802"/>
      <c r="AG802"/>
      <c r="AH802"/>
      <c r="AI802"/>
      <c r="AJ802"/>
      <c r="AK802"/>
      <c r="AL802"/>
      <c r="AM802"/>
      <c r="AN802"/>
      <c r="AO802"/>
      <c r="AP802"/>
      <c r="AQ802"/>
      <c r="AR802"/>
      <c r="AS802"/>
      <c r="AT802"/>
      <c r="AU802"/>
      <c r="AV802"/>
      <c r="AW802"/>
      <c r="AX802"/>
      <c r="AY802"/>
      <c r="AZ802"/>
      <c r="BA802"/>
      <c r="BB802"/>
      <c r="BC802"/>
      <c r="BD802"/>
      <c r="BE802"/>
      <c r="BF802"/>
      <c r="BG802"/>
      <c r="BH802"/>
      <c r="BI802"/>
      <c r="BJ802"/>
      <c r="BK802"/>
      <c r="BL802"/>
      <c r="BM802"/>
      <c r="BN802"/>
      <c r="BO802"/>
      <c r="BP802"/>
      <c r="BQ802"/>
      <c r="BR802"/>
      <c r="BS802"/>
      <c r="BT802"/>
      <c r="BU802"/>
      <c r="BV802"/>
      <c r="BW802"/>
      <c r="BX802"/>
      <c r="BY802"/>
      <c r="BZ802"/>
      <c r="CA802"/>
      <c r="CB802"/>
      <c r="CC802"/>
      <c r="CD802"/>
      <c r="CE802"/>
      <c r="CF802"/>
      <c r="CG802"/>
    </row>
    <row r="803" spans="1:85" s="199" customFormat="1" ht="12" customHeight="1">
      <c r="A803"/>
      <c r="B803"/>
      <c r="C803"/>
      <c r="D803"/>
      <c r="E803"/>
      <c r="F803"/>
      <c r="G803"/>
      <c r="H803"/>
      <c r="I803"/>
      <c r="J803"/>
      <c r="K803"/>
      <c r="L803"/>
      <c r="M803"/>
      <c r="N803"/>
      <c r="O803"/>
      <c r="P803"/>
      <c r="Q803"/>
      <c r="R803"/>
      <c r="S803"/>
      <c r="T803"/>
      <c r="U803"/>
      <c r="V803"/>
      <c r="W803"/>
      <c r="X803"/>
      <c r="Y803"/>
      <c r="Z803"/>
      <c r="AA803"/>
      <c r="AB803"/>
      <c r="AC803"/>
      <c r="AD803"/>
      <c r="AE803"/>
      <c r="AF803"/>
      <c r="AG803"/>
      <c r="AH803"/>
      <c r="AI803"/>
      <c r="AJ803"/>
      <c r="AK803"/>
      <c r="AL803"/>
      <c r="AM803"/>
      <c r="AN803"/>
      <c r="AO803"/>
      <c r="AP803"/>
      <c r="AQ803"/>
      <c r="AR803"/>
      <c r="AS803"/>
      <c r="AT803"/>
      <c r="AU803"/>
      <c r="AV803"/>
      <c r="AW803"/>
      <c r="AX803"/>
      <c r="AY803"/>
      <c r="AZ803"/>
      <c r="BA803"/>
      <c r="BB803"/>
      <c r="BC803"/>
      <c r="BD803"/>
      <c r="BE803"/>
      <c r="BF803"/>
      <c r="BG803"/>
      <c r="BH803"/>
      <c r="BI803"/>
      <c r="BJ803"/>
      <c r="BK803"/>
      <c r="BL803"/>
      <c r="BM803"/>
      <c r="BN803"/>
      <c r="BO803"/>
      <c r="BP803"/>
      <c r="BQ803"/>
      <c r="BR803"/>
      <c r="BS803"/>
      <c r="BT803"/>
      <c r="BU803"/>
      <c r="BV803"/>
      <c r="BW803"/>
      <c r="BX803"/>
      <c r="BY803"/>
      <c r="BZ803"/>
      <c r="CA803"/>
      <c r="CB803"/>
      <c r="CC803"/>
      <c r="CD803"/>
      <c r="CE803"/>
      <c r="CF803"/>
      <c r="CG803"/>
    </row>
    <row r="804" spans="1:85" s="199" customFormat="1" ht="12" customHeight="1">
      <c r="A804"/>
      <c r="B804"/>
      <c r="C804"/>
      <c r="D804"/>
      <c r="E804"/>
      <c r="F804"/>
      <c r="G804"/>
      <c r="H804"/>
      <c r="I804"/>
      <c r="J804"/>
      <c r="K804"/>
      <c r="L804"/>
      <c r="M804"/>
      <c r="N804"/>
      <c r="O804"/>
      <c r="P804"/>
      <c r="Q804"/>
      <c r="R804"/>
      <c r="S804"/>
      <c r="T804"/>
      <c r="U804"/>
      <c r="V804"/>
      <c r="W804"/>
      <c r="X804"/>
      <c r="Y804"/>
      <c r="Z804"/>
      <c r="AA804"/>
      <c r="AB804"/>
      <c r="AC804"/>
      <c r="AD804"/>
      <c r="AE804"/>
      <c r="AF804"/>
      <c r="AG804"/>
      <c r="AH804"/>
      <c r="AI804"/>
      <c r="AJ804"/>
      <c r="AK804"/>
      <c r="AL804"/>
      <c r="AM804"/>
      <c r="AN804"/>
      <c r="AO804"/>
      <c r="AP804"/>
      <c r="AQ804"/>
      <c r="AR804"/>
      <c r="AS804"/>
      <c r="AT804"/>
      <c r="AU804"/>
      <c r="AV804"/>
      <c r="AW804"/>
      <c r="AX804"/>
      <c r="AY804"/>
      <c r="AZ804"/>
      <c r="BA804"/>
      <c r="BB804"/>
      <c r="BC804"/>
      <c r="BD804"/>
      <c r="BE804"/>
      <c r="BF804"/>
      <c r="BG804"/>
      <c r="BH804"/>
      <c r="BI804"/>
      <c r="BJ804"/>
      <c r="BK804"/>
      <c r="BL804"/>
      <c r="BM804"/>
      <c r="BN804"/>
      <c r="BO804"/>
      <c r="BP804"/>
      <c r="BQ804"/>
      <c r="BR804"/>
      <c r="BS804"/>
      <c r="BT804"/>
      <c r="BU804"/>
      <c r="BV804"/>
      <c r="BW804"/>
      <c r="BX804"/>
      <c r="BY804"/>
      <c r="BZ804"/>
      <c r="CA804"/>
      <c r="CB804"/>
      <c r="CC804"/>
      <c r="CD804"/>
      <c r="CE804"/>
      <c r="CF804"/>
      <c r="CG804"/>
    </row>
    <row r="805" spans="1:85" s="199" customFormat="1" ht="12" customHeight="1">
      <c r="A805"/>
      <c r="B805"/>
      <c r="C805"/>
      <c r="D805"/>
      <c r="E805"/>
      <c r="F805"/>
      <c r="G805"/>
      <c r="H805"/>
      <c r="I805"/>
      <c r="J805"/>
      <c r="K805"/>
      <c r="L805"/>
      <c r="M805"/>
      <c r="N805"/>
      <c r="O805"/>
      <c r="P805"/>
      <c r="Q805"/>
      <c r="R805"/>
      <c r="S805"/>
      <c r="T805"/>
      <c r="U805"/>
      <c r="V805"/>
      <c r="W805"/>
      <c r="X805"/>
      <c r="Y805"/>
      <c r="Z805"/>
      <c r="AA805"/>
      <c r="AB805"/>
      <c r="AC805"/>
      <c r="AD805"/>
      <c r="AE805"/>
      <c r="AF805"/>
      <c r="AG805"/>
      <c r="AH805"/>
      <c r="AI805"/>
      <c r="AJ805"/>
      <c r="AK805"/>
      <c r="AL805"/>
      <c r="AM805"/>
      <c r="AN805"/>
      <c r="AO805"/>
      <c r="AP805"/>
      <c r="AQ805"/>
      <c r="AR805"/>
      <c r="AS805"/>
      <c r="AT805"/>
      <c r="AU805"/>
      <c r="AV805"/>
      <c r="AW805"/>
      <c r="AX805"/>
      <c r="AY805"/>
      <c r="AZ805"/>
      <c r="BA805"/>
      <c r="BB805"/>
      <c r="BC805"/>
      <c r="BD805"/>
      <c r="BE805"/>
      <c r="BF805"/>
      <c r="BG805"/>
      <c r="BH805"/>
      <c r="BI805"/>
      <c r="BJ805"/>
      <c r="BK805"/>
      <c r="BL805"/>
      <c r="BM805"/>
      <c r="BN805"/>
      <c r="BO805"/>
      <c r="BP805"/>
      <c r="BQ805"/>
      <c r="BR805"/>
      <c r="BS805"/>
      <c r="BT805"/>
      <c r="BU805"/>
      <c r="BV805"/>
      <c r="BW805"/>
      <c r="BX805"/>
      <c r="BY805"/>
      <c r="BZ805"/>
      <c r="CA805"/>
      <c r="CB805"/>
      <c r="CC805"/>
      <c r="CD805"/>
      <c r="CE805"/>
      <c r="CF805"/>
      <c r="CG805"/>
    </row>
    <row r="806" spans="1:85" s="199" customFormat="1" ht="12" customHeight="1">
      <c r="A806"/>
      <c r="B806"/>
      <c r="C806"/>
      <c r="D806"/>
      <c r="E806"/>
      <c r="F806"/>
      <c r="G806"/>
      <c r="H806"/>
      <c r="I806"/>
      <c r="J806"/>
      <c r="K806"/>
      <c r="L806"/>
      <c r="M806"/>
      <c r="N806"/>
      <c r="O806"/>
      <c r="P806"/>
      <c r="Q806"/>
      <c r="R806"/>
      <c r="S806"/>
      <c r="T806"/>
      <c r="U806"/>
      <c r="V806"/>
      <c r="W806"/>
      <c r="X806"/>
      <c r="Y806"/>
      <c r="Z806"/>
      <c r="AA806"/>
      <c r="AB806"/>
      <c r="AC806"/>
      <c r="AD806"/>
      <c r="AE806"/>
      <c r="AF806"/>
      <c r="AG806"/>
      <c r="AH806"/>
      <c r="AI806"/>
      <c r="AJ806"/>
      <c r="AK806"/>
      <c r="AL806"/>
      <c r="AM806"/>
      <c r="AN806"/>
      <c r="AO806"/>
      <c r="AP806"/>
      <c r="AQ806"/>
      <c r="AR806"/>
      <c r="AS806"/>
      <c r="AT806"/>
      <c r="AU806"/>
      <c r="AV806"/>
      <c r="AW806"/>
      <c r="AX806"/>
      <c r="AY806"/>
      <c r="AZ806"/>
      <c r="BA806"/>
      <c r="BB806"/>
      <c r="BC806"/>
      <c r="BD806"/>
      <c r="BE806"/>
      <c r="BF806"/>
      <c r="BG806"/>
      <c r="BH806"/>
      <c r="BI806"/>
      <c r="BJ806"/>
      <c r="BK806"/>
      <c r="BL806"/>
      <c r="BM806"/>
      <c r="BN806"/>
      <c r="BO806"/>
      <c r="BP806"/>
      <c r="BQ806"/>
      <c r="BR806"/>
      <c r="BS806"/>
      <c r="BT806"/>
      <c r="BU806"/>
      <c r="BV806"/>
      <c r="BW806"/>
      <c r="BX806"/>
      <c r="BY806"/>
      <c r="BZ806"/>
      <c r="CA806"/>
      <c r="CB806"/>
      <c r="CC806"/>
      <c r="CD806"/>
      <c r="CE806"/>
      <c r="CF806"/>
      <c r="CG806"/>
    </row>
    <row r="807" spans="1:85" s="199" customFormat="1" ht="12" customHeight="1">
      <c r="A807"/>
      <c r="B807"/>
      <c r="C807"/>
      <c r="D807"/>
      <c r="E807"/>
      <c r="F807"/>
      <c r="G807"/>
      <c r="H807"/>
      <c r="I807"/>
      <c r="J807"/>
      <c r="K807"/>
      <c r="L807"/>
      <c r="M807"/>
      <c r="N807"/>
      <c r="O807"/>
      <c r="P807"/>
      <c r="Q807"/>
      <c r="R807"/>
      <c r="S807"/>
      <c r="T807"/>
      <c r="U807"/>
      <c r="V807"/>
      <c r="W807"/>
      <c r="X807"/>
      <c r="Y807"/>
      <c r="Z807"/>
      <c r="AA807"/>
      <c r="AB807"/>
      <c r="AC807"/>
      <c r="AD807"/>
      <c r="AE807"/>
      <c r="AF807"/>
      <c r="AG807"/>
      <c r="AH807"/>
      <c r="AI807"/>
      <c r="AJ807"/>
      <c r="AK807"/>
      <c r="AL807"/>
      <c r="AM807"/>
      <c r="AN807"/>
      <c r="AO807"/>
      <c r="AP807"/>
      <c r="AQ807"/>
      <c r="AR807"/>
      <c r="AS807"/>
      <c r="AT807"/>
      <c r="AU807"/>
      <c r="AV807"/>
      <c r="AW807"/>
      <c r="AX807"/>
      <c r="AY807"/>
      <c r="AZ807"/>
      <c r="BA807"/>
      <c r="BB807"/>
      <c r="BC807"/>
      <c r="BD807"/>
      <c r="BE807"/>
      <c r="BF807"/>
      <c r="BG807"/>
      <c r="BH807"/>
      <c r="BI807"/>
      <c r="BJ807"/>
      <c r="BK807"/>
      <c r="BL807"/>
      <c r="BM807"/>
      <c r="BN807"/>
      <c r="BO807"/>
      <c r="BP807"/>
      <c r="BQ807"/>
      <c r="BR807"/>
      <c r="BS807"/>
      <c r="BT807"/>
      <c r="BU807"/>
      <c r="BV807"/>
      <c r="BW807"/>
      <c r="BX807"/>
      <c r="BY807"/>
      <c r="BZ807"/>
      <c r="CA807"/>
      <c r="CB807"/>
      <c r="CC807"/>
      <c r="CD807"/>
      <c r="CE807"/>
      <c r="CF807"/>
      <c r="CG807"/>
    </row>
    <row r="808" spans="1:85" s="199" customFormat="1" ht="12" customHeight="1">
      <c r="A808"/>
      <c r="B808"/>
      <c r="C808"/>
      <c r="D808"/>
      <c r="E808"/>
      <c r="F808"/>
      <c r="G808"/>
      <c r="H808"/>
      <c r="I808"/>
      <c r="J808"/>
      <c r="K808"/>
      <c r="L808"/>
      <c r="M808"/>
      <c r="N808"/>
      <c r="O808"/>
      <c r="P808"/>
      <c r="Q808"/>
      <c r="R808"/>
      <c r="S808"/>
      <c r="T808"/>
      <c r="U808"/>
      <c r="V808"/>
      <c r="W808"/>
      <c r="X808"/>
      <c r="Y808"/>
      <c r="Z808"/>
      <c r="AA808"/>
      <c r="AB808"/>
      <c r="AC808"/>
      <c r="AD808"/>
      <c r="AE808"/>
      <c r="AF808"/>
      <c r="AG808"/>
      <c r="AH808"/>
      <c r="AI808"/>
      <c r="AJ808"/>
      <c r="AK808"/>
      <c r="AL808"/>
      <c r="AM808"/>
      <c r="AN808"/>
      <c r="AO808"/>
      <c r="AP808"/>
      <c r="AQ808"/>
      <c r="AR808"/>
      <c r="AS808"/>
      <c r="AT808"/>
      <c r="AU808"/>
      <c r="AV808"/>
      <c r="AW808"/>
      <c r="AX808"/>
      <c r="AY808"/>
      <c r="AZ808"/>
      <c r="BA808"/>
      <c r="BB808"/>
      <c r="BC808"/>
      <c r="BD808"/>
      <c r="BE808"/>
      <c r="BF808"/>
      <c r="BG808"/>
      <c r="BH808"/>
      <c r="BI808"/>
      <c r="BJ808"/>
      <c r="BK808"/>
      <c r="BL808"/>
      <c r="BM808"/>
      <c r="BN808"/>
      <c r="BO808"/>
      <c r="BP808"/>
      <c r="BQ808"/>
      <c r="BR808"/>
      <c r="BS808"/>
      <c r="BT808"/>
      <c r="BU808"/>
      <c r="BV808"/>
      <c r="BW808"/>
      <c r="BX808"/>
      <c r="BY808"/>
      <c r="BZ808"/>
      <c r="CA808"/>
      <c r="CB808"/>
      <c r="CC808"/>
      <c r="CD808"/>
      <c r="CE808"/>
      <c r="CF808"/>
      <c r="CG808"/>
    </row>
    <row r="809" spans="1:85" s="199" customFormat="1" ht="12" customHeight="1">
      <c r="A809"/>
      <c r="B809"/>
      <c r="C809"/>
      <c r="D809"/>
      <c r="E809"/>
      <c r="F809"/>
      <c r="G809"/>
      <c r="H809"/>
      <c r="I809"/>
      <c r="J809"/>
      <c r="K809"/>
      <c r="L809"/>
      <c r="M809"/>
      <c r="N809"/>
      <c r="O809"/>
      <c r="P809"/>
      <c r="Q809"/>
      <c r="R809"/>
      <c r="S809"/>
      <c r="T809"/>
      <c r="U809"/>
      <c r="V809"/>
      <c r="W809"/>
      <c r="X809"/>
      <c r="Y809"/>
      <c r="Z809"/>
      <c r="AA809"/>
      <c r="AB809"/>
      <c r="AC809"/>
      <c r="AD809"/>
      <c r="AE809"/>
      <c r="AF809"/>
      <c r="AG809"/>
      <c r="AH809"/>
      <c r="AI809"/>
      <c r="AJ809"/>
      <c r="AK809"/>
      <c r="AL809"/>
      <c r="AM809"/>
      <c r="AN809"/>
      <c r="AO809"/>
      <c r="AP809"/>
      <c r="AQ809"/>
      <c r="AR809"/>
      <c r="AS809"/>
      <c r="AT809"/>
      <c r="AU809"/>
      <c r="AV809"/>
      <c r="AW809"/>
      <c r="AX809"/>
      <c r="AY809"/>
      <c r="AZ809"/>
      <c r="BA809"/>
      <c r="BB809"/>
      <c r="BC809"/>
      <c r="BD809"/>
      <c r="BE809"/>
      <c r="BF809"/>
      <c r="BG809"/>
      <c r="BH809"/>
      <c r="BI809"/>
      <c r="BJ809"/>
      <c r="BK809"/>
      <c r="BL809"/>
      <c r="BM809"/>
      <c r="BN809"/>
      <c r="BO809"/>
      <c r="BP809"/>
      <c r="BQ809"/>
      <c r="BR809"/>
      <c r="BS809"/>
      <c r="BT809"/>
      <c r="BU809"/>
      <c r="BV809"/>
      <c r="BW809"/>
      <c r="BX809"/>
      <c r="BY809"/>
      <c r="BZ809"/>
      <c r="CA809"/>
      <c r="CB809"/>
      <c r="CC809"/>
      <c r="CD809"/>
      <c r="CE809"/>
      <c r="CF809"/>
      <c r="CG809"/>
    </row>
    <row r="810" spans="1:85" s="199" customFormat="1" ht="12" customHeight="1">
      <c r="A810"/>
      <c r="B810"/>
      <c r="C810"/>
      <c r="D810"/>
      <c r="E810"/>
      <c r="F810"/>
      <c r="G810"/>
      <c r="H810"/>
      <c r="I810"/>
      <c r="J810"/>
      <c r="K810"/>
      <c r="L810"/>
      <c r="M810"/>
      <c r="N810"/>
      <c r="O810"/>
      <c r="P810"/>
      <c r="Q810"/>
      <c r="R810"/>
      <c r="S810"/>
      <c r="T810"/>
      <c r="U810"/>
      <c r="V810"/>
      <c r="W810"/>
      <c r="X810"/>
      <c r="Y810"/>
      <c r="Z810"/>
      <c r="AA810"/>
      <c r="AB810"/>
      <c r="AC810"/>
      <c r="AD810"/>
      <c r="AE810"/>
      <c r="AF810"/>
      <c r="AG810"/>
      <c r="AH810"/>
      <c r="AI810"/>
      <c r="AJ810"/>
      <c r="AK810"/>
      <c r="AL810"/>
      <c r="AM810"/>
      <c r="AN810"/>
      <c r="AO810"/>
      <c r="AP810"/>
      <c r="AQ810"/>
      <c r="AR810"/>
      <c r="AS810"/>
      <c r="AT810"/>
      <c r="AU810"/>
      <c r="AV810"/>
      <c r="AW810"/>
      <c r="AX810"/>
      <c r="AY810"/>
      <c r="AZ810"/>
      <c r="BA810"/>
      <c r="BB810"/>
      <c r="BC810"/>
      <c r="BD810"/>
      <c r="BE810"/>
      <c r="BF810"/>
      <c r="BG810"/>
      <c r="BH810"/>
      <c r="BI810"/>
      <c r="BJ810"/>
      <c r="BK810"/>
      <c r="BL810"/>
      <c r="BM810"/>
      <c r="BN810"/>
      <c r="BO810"/>
      <c r="BP810"/>
      <c r="BQ810"/>
      <c r="BR810"/>
      <c r="BS810"/>
      <c r="BT810"/>
      <c r="BU810"/>
      <c r="BV810"/>
      <c r="BW810"/>
      <c r="BX810"/>
      <c r="BY810"/>
      <c r="BZ810"/>
      <c r="CA810"/>
      <c r="CB810"/>
      <c r="CC810"/>
      <c r="CD810"/>
      <c r="CE810"/>
      <c r="CF810"/>
      <c r="CG810"/>
    </row>
    <row r="811" spans="1:85" s="199" customFormat="1" ht="12" customHeight="1">
      <c r="A811"/>
      <c r="B811"/>
      <c r="C811"/>
      <c r="D811"/>
      <c r="E811"/>
      <c r="F811"/>
      <c r="G811"/>
      <c r="H811"/>
      <c r="I811"/>
      <c r="J811"/>
      <c r="K811"/>
      <c r="L811"/>
      <c r="M811"/>
      <c r="N811"/>
      <c r="O811"/>
      <c r="P811"/>
      <c r="Q811"/>
      <c r="R811"/>
      <c r="S811"/>
      <c r="T811"/>
      <c r="U811"/>
      <c r="V811"/>
      <c r="W811"/>
      <c r="X811"/>
      <c r="Y811"/>
      <c r="Z811"/>
      <c r="AA811"/>
      <c r="AB811"/>
      <c r="AC811"/>
      <c r="AD811"/>
      <c r="AE811"/>
      <c r="AF811"/>
      <c r="AG811"/>
      <c r="AH811"/>
      <c r="AI811"/>
      <c r="AJ811"/>
      <c r="AK811"/>
      <c r="AL811"/>
      <c r="AM811"/>
      <c r="AN811"/>
      <c r="AO811"/>
      <c r="AP811"/>
      <c r="AQ811"/>
      <c r="AR811"/>
      <c r="AS811"/>
      <c r="AT811"/>
      <c r="AU811"/>
      <c r="AV811"/>
      <c r="AW811"/>
      <c r="AX811"/>
      <c r="AY811"/>
      <c r="AZ811"/>
      <c r="BA811"/>
      <c r="BB811"/>
      <c r="BC811"/>
      <c r="BD811"/>
      <c r="BE811"/>
      <c r="BF811"/>
      <c r="BG811"/>
      <c r="BH811"/>
      <c r="BI811"/>
      <c r="BJ811"/>
      <c r="BK811"/>
      <c r="BL811"/>
      <c r="BM811"/>
      <c r="BN811"/>
      <c r="BO811"/>
      <c r="BP811"/>
      <c r="BQ811"/>
      <c r="BR811"/>
      <c r="BS811"/>
      <c r="BT811"/>
      <c r="BU811"/>
      <c r="BV811"/>
      <c r="BW811"/>
      <c r="BX811"/>
      <c r="BY811"/>
      <c r="BZ811"/>
      <c r="CA811"/>
      <c r="CB811"/>
      <c r="CC811"/>
      <c r="CD811"/>
      <c r="CE811"/>
      <c r="CF811"/>
      <c r="CG811"/>
    </row>
    <row r="812" spans="1:85" s="199" customFormat="1" ht="12" customHeight="1">
      <c r="A812"/>
      <c r="B812"/>
      <c r="C812"/>
      <c r="D812"/>
      <c r="E812"/>
      <c r="F812"/>
      <c r="G812"/>
      <c r="H812"/>
      <c r="I812"/>
      <c r="J812"/>
      <c r="K812"/>
      <c r="L812"/>
      <c r="M812"/>
      <c r="N812"/>
      <c r="O812"/>
      <c r="P812"/>
      <c r="Q812"/>
      <c r="R812"/>
      <c r="S812"/>
      <c r="T812"/>
      <c r="U812"/>
      <c r="V812"/>
      <c r="W812"/>
      <c r="X812"/>
      <c r="Y812"/>
      <c r="Z812"/>
      <c r="AA812"/>
      <c r="AB812"/>
      <c r="AC812"/>
      <c r="AD812"/>
      <c r="AE812"/>
      <c r="AF812"/>
      <c r="AG812"/>
      <c r="AH812"/>
      <c r="AI812"/>
      <c r="AJ812"/>
      <c r="AK812"/>
      <c r="AL812"/>
      <c r="AM812"/>
      <c r="AN812"/>
      <c r="AO812"/>
      <c r="AP812"/>
      <c r="AQ812"/>
      <c r="AR812"/>
      <c r="AS812"/>
      <c r="AT812"/>
      <c r="AU812"/>
      <c r="AV812"/>
      <c r="AW812"/>
      <c r="AX812"/>
      <c r="AY812"/>
      <c r="AZ812"/>
      <c r="BA812"/>
      <c r="BB812"/>
      <c r="BC812"/>
      <c r="BD812"/>
      <c r="BE812"/>
      <c r="BF812"/>
      <c r="BG812"/>
      <c r="BH812"/>
      <c r="BI812"/>
      <c r="BJ812"/>
      <c r="BK812"/>
      <c r="BL812"/>
      <c r="BM812"/>
      <c r="BN812"/>
      <c r="BO812"/>
      <c r="BP812"/>
      <c r="BQ812"/>
      <c r="BR812"/>
      <c r="BS812"/>
      <c r="BT812"/>
      <c r="BU812"/>
      <c r="BV812"/>
      <c r="BW812"/>
      <c r="BX812"/>
      <c r="BY812"/>
      <c r="BZ812"/>
      <c r="CA812"/>
      <c r="CB812"/>
      <c r="CC812"/>
      <c r="CD812"/>
      <c r="CE812"/>
      <c r="CF812"/>
      <c r="CG812"/>
    </row>
    <row r="813" spans="1:85" s="199" customFormat="1" ht="12" customHeight="1">
      <c r="A813"/>
      <c r="B813"/>
      <c r="C813"/>
      <c r="D813"/>
      <c r="E813"/>
      <c r="F813"/>
      <c r="G813"/>
      <c r="H813"/>
      <c r="I813"/>
      <c r="J813"/>
      <c r="K813"/>
      <c r="L813"/>
      <c r="M813"/>
      <c r="N813"/>
      <c r="O813"/>
      <c r="P813"/>
      <c r="Q813"/>
      <c r="R813"/>
      <c r="S813"/>
      <c r="T813"/>
      <c r="U813"/>
      <c r="V813"/>
      <c r="W813"/>
      <c r="X813"/>
      <c r="Y813"/>
      <c r="Z813"/>
      <c r="AA813"/>
      <c r="AB813"/>
      <c r="AC813"/>
      <c r="AD813"/>
      <c r="AE813"/>
      <c r="AF813"/>
      <c r="AG813"/>
      <c r="AH813"/>
      <c r="AI813"/>
      <c r="AJ813"/>
      <c r="AK813"/>
      <c r="AL813"/>
      <c r="AM813"/>
      <c r="AN813"/>
      <c r="AO813"/>
      <c r="AP813"/>
      <c r="AQ813"/>
      <c r="AR813"/>
      <c r="AS813"/>
      <c r="AT813"/>
      <c r="AU813"/>
      <c r="AV813"/>
      <c r="AW813"/>
      <c r="AX813"/>
      <c r="AY813"/>
      <c r="AZ813"/>
      <c r="BA813"/>
      <c r="BB813"/>
      <c r="BC813"/>
      <c r="BD813"/>
      <c r="BE813"/>
      <c r="BF813"/>
      <c r="BG813"/>
      <c r="BH813"/>
      <c r="BI813"/>
      <c r="BJ813"/>
      <c r="BK813"/>
      <c r="BL813"/>
      <c r="BM813"/>
      <c r="BN813"/>
      <c r="BO813"/>
      <c r="BP813"/>
      <c r="BQ813"/>
      <c r="BR813"/>
      <c r="BS813"/>
      <c r="BT813"/>
      <c r="BU813"/>
      <c r="BV813"/>
      <c r="BW813"/>
      <c r="BX813"/>
      <c r="BY813"/>
      <c r="BZ813"/>
      <c r="CA813"/>
      <c r="CB813"/>
      <c r="CC813"/>
      <c r="CD813"/>
      <c r="CE813"/>
      <c r="CF813"/>
      <c r="CG813"/>
    </row>
    <row r="814" spans="1:85" s="199" customFormat="1" ht="12" customHeight="1">
      <c r="A814"/>
      <c r="B814"/>
      <c r="C814"/>
      <c r="D814"/>
      <c r="E814"/>
      <c r="F814"/>
      <c r="G814"/>
      <c r="H814"/>
      <c r="I814"/>
      <c r="J814"/>
      <c r="K814"/>
      <c r="L814"/>
      <c r="M814"/>
      <c r="N814"/>
      <c r="O814"/>
      <c r="P814"/>
      <c r="Q814"/>
      <c r="R814"/>
      <c r="S814"/>
      <c r="T814"/>
      <c r="U814"/>
      <c r="V814"/>
      <c r="W814"/>
      <c r="X814"/>
      <c r="Y814"/>
      <c r="Z814"/>
      <c r="AA814"/>
      <c r="AB814"/>
      <c r="AC814"/>
      <c r="AD814"/>
      <c r="AE814"/>
      <c r="AF814"/>
      <c r="AG814"/>
      <c r="AH814"/>
      <c r="AI814"/>
      <c r="AJ814"/>
      <c r="AK814"/>
      <c r="AL814"/>
      <c r="AM814"/>
      <c r="AN814"/>
      <c r="AO814"/>
      <c r="AP814"/>
      <c r="AQ814"/>
      <c r="AR814"/>
      <c r="AS814"/>
      <c r="AT814"/>
      <c r="AU814"/>
      <c r="AV814"/>
      <c r="AW814"/>
      <c r="AX814"/>
      <c r="AY814"/>
      <c r="AZ814"/>
      <c r="BA814"/>
      <c r="BB814"/>
      <c r="BC814"/>
      <c r="BD814"/>
      <c r="BE814"/>
      <c r="BF814"/>
      <c r="BG814"/>
      <c r="BH814"/>
      <c r="BI814"/>
      <c r="BJ814"/>
      <c r="BK814"/>
      <c r="BL814"/>
      <c r="BM814"/>
      <c r="BN814"/>
      <c r="BO814"/>
      <c r="BP814"/>
      <c r="BQ814"/>
      <c r="BR814"/>
      <c r="BS814"/>
      <c r="BT814"/>
      <c r="BU814"/>
      <c r="BV814"/>
      <c r="BW814"/>
      <c r="BX814"/>
      <c r="BY814"/>
      <c r="BZ814"/>
      <c r="CA814"/>
      <c r="CB814"/>
      <c r="CC814"/>
      <c r="CD814"/>
      <c r="CE814"/>
      <c r="CF814"/>
      <c r="CG814"/>
    </row>
    <row r="815" spans="1:85" s="199" customFormat="1" ht="12" customHeight="1">
      <c r="A815"/>
      <c r="B815"/>
      <c r="C815"/>
      <c r="D815"/>
      <c r="E815"/>
      <c r="F815"/>
      <c r="G815"/>
      <c r="H815"/>
      <c r="I815"/>
      <c r="J815"/>
      <c r="K815"/>
      <c r="L815"/>
      <c r="M815"/>
      <c r="N815"/>
      <c r="O815"/>
      <c r="P815"/>
      <c r="Q815"/>
      <c r="R815"/>
      <c r="S815"/>
      <c r="T815"/>
      <c r="U815"/>
      <c r="V815"/>
      <c r="W815"/>
      <c r="X815"/>
      <c r="Y815"/>
      <c r="Z815"/>
      <c r="AA815"/>
      <c r="AB815"/>
      <c r="AC815"/>
      <c r="AD815"/>
      <c r="AE815"/>
      <c r="AF815"/>
      <c r="AG815"/>
      <c r="AH815"/>
      <c r="AI815"/>
      <c r="AJ815"/>
      <c r="AK815"/>
      <c r="AL815"/>
      <c r="AM815"/>
      <c r="AN815"/>
      <c r="AO815"/>
      <c r="AP815"/>
      <c r="AQ815"/>
      <c r="AR815"/>
      <c r="AS815"/>
      <c r="AT815"/>
      <c r="AU815"/>
      <c r="AV815"/>
      <c r="AW815"/>
      <c r="AX815"/>
      <c r="AY815"/>
      <c r="AZ815"/>
      <c r="BA815"/>
      <c r="BB815"/>
      <c r="BC815"/>
      <c r="BD815"/>
      <c r="BE815"/>
      <c r="BF815"/>
      <c r="BG815"/>
      <c r="BH815"/>
      <c r="BI815"/>
      <c r="BJ815"/>
      <c r="BK815"/>
      <c r="BL815"/>
      <c r="BM815"/>
      <c r="BN815"/>
      <c r="BO815"/>
      <c r="BP815"/>
      <c r="BQ815"/>
      <c r="BR815"/>
      <c r="BS815"/>
      <c r="BT815"/>
      <c r="BU815"/>
      <c r="BV815"/>
      <c r="BW815"/>
      <c r="BX815"/>
      <c r="BY815"/>
      <c r="BZ815"/>
      <c r="CA815"/>
      <c r="CB815"/>
      <c r="CC815"/>
      <c r="CD815"/>
      <c r="CE815"/>
      <c r="CF815"/>
      <c r="CG815"/>
    </row>
    <row r="816" spans="1:85" s="199" customFormat="1" ht="12" customHeight="1">
      <c r="A816"/>
      <c r="B816"/>
      <c r="C816"/>
      <c r="D816"/>
      <c r="E816"/>
      <c r="F816"/>
      <c r="G816"/>
      <c r="H816"/>
      <c r="I816"/>
      <c r="J816"/>
      <c r="K816"/>
      <c r="L816"/>
      <c r="M816"/>
      <c r="N816"/>
      <c r="O816"/>
      <c r="P816"/>
      <c r="Q816"/>
      <c r="R816"/>
      <c r="S816"/>
      <c r="T816"/>
      <c r="U816"/>
      <c r="V816"/>
      <c r="W816"/>
      <c r="X816"/>
      <c r="Y816"/>
      <c r="Z816"/>
      <c r="AA816"/>
      <c r="AB816"/>
      <c r="AC816"/>
      <c r="AD816"/>
      <c r="AE816"/>
      <c r="AF816"/>
      <c r="AG816"/>
      <c r="AH816"/>
      <c r="AI816"/>
      <c r="AJ816"/>
      <c r="AK816"/>
      <c r="AL816"/>
      <c r="AM816"/>
      <c r="AN816"/>
      <c r="AO816"/>
      <c r="AP816"/>
      <c r="AQ816"/>
      <c r="AR816"/>
      <c r="AS816"/>
      <c r="AT816"/>
      <c r="AU816"/>
      <c r="AV816"/>
      <c r="AW816"/>
      <c r="AX816"/>
      <c r="AY816"/>
      <c r="AZ816"/>
      <c r="BA816"/>
      <c r="BB816"/>
      <c r="BC816"/>
      <c r="BD816"/>
      <c r="BE816"/>
      <c r="BF816"/>
      <c r="BG816"/>
      <c r="BH816"/>
      <c r="BI816"/>
      <c r="BJ816"/>
      <c r="BK816"/>
      <c r="BL816"/>
      <c r="BM816"/>
      <c r="BN816"/>
      <c r="BO816"/>
      <c r="BP816"/>
      <c r="BQ816"/>
      <c r="BR816"/>
      <c r="BS816"/>
      <c r="BT816"/>
      <c r="BU816"/>
      <c r="BV816"/>
      <c r="BW816"/>
      <c r="BX816"/>
      <c r="BY816"/>
      <c r="BZ816"/>
      <c r="CA816"/>
      <c r="CB816"/>
      <c r="CC816"/>
      <c r="CD816"/>
      <c r="CE816"/>
      <c r="CF816"/>
      <c r="CG816"/>
    </row>
    <row r="817" spans="1:85" s="199" customFormat="1" ht="12" customHeight="1">
      <c r="A817"/>
      <c r="B817"/>
      <c r="C817"/>
      <c r="D817"/>
      <c r="E817"/>
      <c r="F817"/>
      <c r="G817"/>
      <c r="H817"/>
      <c r="I817"/>
      <c r="J817"/>
      <c r="K817"/>
      <c r="L817"/>
      <c r="M817"/>
      <c r="N817"/>
      <c r="O817"/>
      <c r="P817"/>
      <c r="Q817"/>
      <c r="R817"/>
      <c r="S817"/>
      <c r="T817"/>
      <c r="U817"/>
      <c r="V817"/>
      <c r="W817"/>
      <c r="X817"/>
      <c r="Y817"/>
      <c r="Z817"/>
      <c r="AA817"/>
      <c r="AB817"/>
      <c r="AC817"/>
      <c r="AD817"/>
      <c r="AE817"/>
      <c r="AF817"/>
      <c r="AG817"/>
      <c r="AH817"/>
      <c r="AI817"/>
      <c r="AJ817"/>
      <c r="AK817"/>
      <c r="AL817"/>
      <c r="AM817"/>
      <c r="AN817"/>
      <c r="AO817"/>
      <c r="AP817"/>
      <c r="AQ817"/>
      <c r="AR817"/>
      <c r="AS817"/>
      <c r="AT817"/>
      <c r="AU817"/>
      <c r="AV817"/>
      <c r="AW817"/>
      <c r="AX817"/>
      <c r="AY817"/>
      <c r="AZ817"/>
      <c r="BA817"/>
      <c r="BB817"/>
      <c r="BC817"/>
      <c r="BD817"/>
      <c r="BE817"/>
      <c r="BF817"/>
      <c r="BG817"/>
      <c r="BH817"/>
      <c r="BI817"/>
      <c r="BJ817"/>
      <c r="BK817"/>
      <c r="BL817"/>
      <c r="BM817"/>
      <c r="BN817"/>
      <c r="BO817"/>
      <c r="BP817"/>
      <c r="BQ817"/>
      <c r="BR817"/>
      <c r="BS817"/>
      <c r="BT817"/>
      <c r="BU817"/>
      <c r="BV817"/>
      <c r="BW817"/>
      <c r="BX817"/>
      <c r="BY817"/>
      <c r="BZ817"/>
      <c r="CA817"/>
      <c r="CB817"/>
      <c r="CC817"/>
      <c r="CD817"/>
      <c r="CE817"/>
      <c r="CF817"/>
      <c r="CG817"/>
    </row>
    <row r="818" spans="1:85" s="199" customFormat="1" ht="12" customHeight="1">
      <c r="A818"/>
      <c r="B818"/>
      <c r="C818"/>
      <c r="D818"/>
      <c r="E818"/>
      <c r="F818"/>
      <c r="G818"/>
      <c r="H818"/>
      <c r="I818"/>
      <c r="J818"/>
      <c r="K818"/>
      <c r="L818"/>
      <c r="M818"/>
      <c r="N818"/>
      <c r="O818"/>
      <c r="P818"/>
      <c r="Q818"/>
      <c r="R818"/>
      <c r="S818"/>
      <c r="T818"/>
      <c r="U818"/>
      <c r="V818"/>
      <c r="W818"/>
      <c r="X818"/>
      <c r="Y818"/>
      <c r="Z818"/>
      <c r="AA818"/>
      <c r="AB818"/>
      <c r="AC818"/>
      <c r="AD818"/>
      <c r="AE818"/>
      <c r="AF818"/>
      <c r="AG818"/>
      <c r="AH818"/>
      <c r="AI818"/>
      <c r="AJ818"/>
      <c r="AK818"/>
      <c r="AL818"/>
      <c r="AM818"/>
      <c r="AN818"/>
      <c r="AO818"/>
      <c r="AP818"/>
      <c r="AQ818"/>
      <c r="AR818"/>
      <c r="AS818"/>
      <c r="AT818"/>
      <c r="AU818"/>
      <c r="AV818"/>
      <c r="AW818"/>
      <c r="AX818"/>
      <c r="AY818"/>
      <c r="AZ818"/>
      <c r="BA818"/>
      <c r="BB818"/>
      <c r="BC818"/>
      <c r="BD818"/>
      <c r="BE818"/>
      <c r="BF818"/>
      <c r="BG818"/>
      <c r="BH818"/>
      <c r="BI818"/>
      <c r="BJ818"/>
      <c r="BK818"/>
      <c r="BL818"/>
      <c r="BM818"/>
      <c r="BN818"/>
      <c r="BO818"/>
      <c r="BP818"/>
      <c r="BQ818"/>
      <c r="BR818"/>
      <c r="BS818"/>
      <c r="BT818"/>
      <c r="BU818"/>
      <c r="BV818"/>
      <c r="BW818"/>
      <c r="BX818"/>
      <c r="BY818"/>
      <c r="BZ818"/>
      <c r="CA818"/>
      <c r="CB818"/>
      <c r="CC818"/>
      <c r="CD818"/>
      <c r="CE818"/>
      <c r="CF818"/>
      <c r="CG818"/>
    </row>
    <row r="819" spans="1:85" s="199" customFormat="1" ht="12" customHeight="1">
      <c r="A819"/>
      <c r="B819"/>
      <c r="C819"/>
      <c r="D819"/>
      <c r="E819"/>
      <c r="F819"/>
      <c r="G819"/>
      <c r="H819"/>
      <c r="I819"/>
      <c r="J819"/>
      <c r="K819"/>
      <c r="L819"/>
      <c r="M819"/>
      <c r="N819"/>
      <c r="O819"/>
      <c r="P819"/>
      <c r="Q819"/>
      <c r="R819"/>
      <c r="S819"/>
      <c r="T819"/>
      <c r="U819"/>
      <c r="V819"/>
      <c r="W819"/>
      <c r="X819"/>
      <c r="Y819"/>
      <c r="Z819"/>
      <c r="AA819"/>
      <c r="AB819"/>
      <c r="AC819"/>
      <c r="AD819"/>
      <c r="AE819"/>
      <c r="AF819"/>
      <c r="AG819"/>
      <c r="AH819"/>
      <c r="AI819"/>
      <c r="AJ819"/>
      <c r="AK819"/>
      <c r="AL819"/>
      <c r="AM819"/>
      <c r="AN819"/>
      <c r="AO819"/>
      <c r="AP819"/>
      <c r="AQ819"/>
      <c r="AR819"/>
      <c r="AS819"/>
      <c r="AT819"/>
      <c r="AU819"/>
      <c r="AV819"/>
      <c r="AW819"/>
      <c r="AX819"/>
      <c r="AY819"/>
      <c r="AZ819"/>
      <c r="BA819"/>
      <c r="BB819"/>
      <c r="BC819"/>
      <c r="BD819"/>
      <c r="BE819"/>
      <c r="BF819"/>
      <c r="BG819"/>
      <c r="BH819"/>
      <c r="BI819"/>
      <c r="BJ819"/>
      <c r="BK819"/>
      <c r="BL819"/>
      <c r="BM819"/>
      <c r="BN819"/>
      <c r="BO819"/>
      <c r="BP819"/>
      <c r="BQ819"/>
      <c r="BR819"/>
      <c r="BS819"/>
      <c r="BT819"/>
      <c r="BU819"/>
      <c r="BV819"/>
      <c r="BW819"/>
      <c r="BX819"/>
      <c r="BY819"/>
      <c r="BZ819"/>
      <c r="CA819"/>
      <c r="CB819"/>
      <c r="CC819"/>
      <c r="CD819"/>
      <c r="CE819"/>
      <c r="CF819"/>
      <c r="CG819"/>
    </row>
    <row r="820" spans="1:85" s="199" customFormat="1" ht="12" customHeight="1">
      <c r="A820"/>
      <c r="B820"/>
      <c r="C820"/>
      <c r="D820"/>
      <c r="E820"/>
      <c r="F820"/>
      <c r="G820"/>
      <c r="H820"/>
      <c r="I820"/>
      <c r="J820"/>
      <c r="K820"/>
      <c r="L820"/>
      <c r="M820"/>
      <c r="N820"/>
      <c r="O820"/>
      <c r="P820"/>
      <c r="Q820"/>
      <c r="R820"/>
      <c r="S820"/>
      <c r="T820"/>
      <c r="U820"/>
      <c r="V820"/>
      <c r="W820"/>
      <c r="X820"/>
      <c r="Y820"/>
      <c r="Z820"/>
      <c r="AA820"/>
      <c r="AB820"/>
      <c r="AC820"/>
      <c r="AD820"/>
      <c r="AE820"/>
      <c r="AF820"/>
      <c r="AG820"/>
      <c r="AH820"/>
      <c r="AI820"/>
      <c r="AJ820"/>
      <c r="AK820"/>
      <c r="AL820"/>
      <c r="AM820"/>
      <c r="AN820"/>
      <c r="AO820"/>
      <c r="AP820"/>
      <c r="AQ820"/>
      <c r="AR820"/>
      <c r="AS820"/>
      <c r="AT820"/>
      <c r="AU820"/>
      <c r="AV820"/>
      <c r="AW820"/>
      <c r="AX820"/>
      <c r="AY820"/>
      <c r="AZ820"/>
      <c r="BA820"/>
      <c r="BB820"/>
      <c r="BC820"/>
      <c r="BD820"/>
      <c r="BE820"/>
      <c r="BF820"/>
      <c r="BG820"/>
      <c r="BH820"/>
      <c r="BI820"/>
      <c r="BJ820"/>
      <c r="BK820"/>
      <c r="BL820"/>
      <c r="BM820"/>
      <c r="BN820"/>
      <c r="BO820"/>
      <c r="BP820"/>
      <c r="BQ820"/>
      <c r="BR820"/>
      <c r="BS820"/>
      <c r="BT820"/>
      <c r="BU820"/>
      <c r="BV820"/>
      <c r="BW820"/>
      <c r="BX820"/>
      <c r="BY820"/>
      <c r="BZ820"/>
      <c r="CA820"/>
      <c r="CB820"/>
      <c r="CC820"/>
      <c r="CD820"/>
      <c r="CE820"/>
      <c r="CF820"/>
      <c r="CG820"/>
    </row>
    <row r="821" spans="1:85" s="199" customFormat="1" ht="12" customHeight="1">
      <c r="A821"/>
      <c r="B821"/>
      <c r="C821"/>
      <c r="D821"/>
      <c r="E821"/>
      <c r="F821"/>
      <c r="G821"/>
      <c r="H821"/>
      <c r="I821"/>
      <c r="J821"/>
      <c r="K821"/>
      <c r="L821"/>
      <c r="M821"/>
      <c r="N821"/>
      <c r="O821"/>
      <c r="P821"/>
      <c r="Q821"/>
      <c r="R821"/>
      <c r="S821"/>
      <c r="T821"/>
      <c r="U821"/>
      <c r="V821"/>
      <c r="W821"/>
      <c r="X821"/>
      <c r="Y821"/>
      <c r="Z821"/>
      <c r="AA821"/>
      <c r="AB821"/>
      <c r="AC821"/>
      <c r="AD821"/>
      <c r="AE821"/>
      <c r="AF821"/>
      <c r="AG821"/>
      <c r="AH821"/>
      <c r="AI821"/>
      <c r="AJ821"/>
      <c r="AK821"/>
      <c r="AL821"/>
      <c r="AM821"/>
      <c r="AN821"/>
      <c r="AO821"/>
      <c r="AP821"/>
      <c r="AQ821"/>
      <c r="AR821"/>
      <c r="AS821"/>
      <c r="AT821"/>
      <c r="AU821"/>
      <c r="AV821"/>
      <c r="AW821"/>
      <c r="AX821"/>
      <c r="AY821"/>
      <c r="AZ821"/>
      <c r="BA821"/>
      <c r="BB821"/>
      <c r="BC821"/>
      <c r="BD821"/>
      <c r="BE821"/>
      <c r="BF821"/>
      <c r="BG821"/>
      <c r="BH821"/>
      <c r="BI821"/>
      <c r="BJ821"/>
      <c r="BK821"/>
      <c r="BL821"/>
      <c r="BM821"/>
      <c r="BN821"/>
      <c r="BO821"/>
      <c r="BP821"/>
      <c r="BQ821"/>
      <c r="BR821"/>
      <c r="BS821"/>
      <c r="BT821"/>
      <c r="BU821"/>
      <c r="BV821"/>
      <c r="BW821"/>
      <c r="BX821"/>
      <c r="BY821"/>
      <c r="BZ821"/>
      <c r="CA821"/>
      <c r="CB821"/>
      <c r="CC821"/>
      <c r="CD821"/>
      <c r="CE821"/>
      <c r="CF821"/>
      <c r="CG821"/>
    </row>
    <row r="822" spans="1:85" s="199" customFormat="1" ht="12" customHeight="1">
      <c r="A822"/>
      <c r="B822"/>
      <c r="C822"/>
      <c r="D822"/>
      <c r="E822"/>
      <c r="F822"/>
      <c r="G822"/>
      <c r="H822"/>
      <c r="I822"/>
      <c r="J822"/>
      <c r="K822"/>
      <c r="L822"/>
      <c r="M822"/>
      <c r="N822"/>
      <c r="O822"/>
      <c r="P822"/>
      <c r="Q822"/>
      <c r="R822"/>
      <c r="S822"/>
      <c r="T822"/>
      <c r="U822"/>
      <c r="V822"/>
      <c r="W822"/>
      <c r="X822"/>
      <c r="Y822"/>
      <c r="Z822"/>
      <c r="AA822"/>
      <c r="AB822"/>
      <c r="AC822"/>
      <c r="AD822"/>
      <c r="AE822"/>
      <c r="AF822"/>
      <c r="AG822"/>
      <c r="AH822"/>
      <c r="AI822"/>
      <c r="AJ822"/>
      <c r="AK822"/>
      <c r="AL822"/>
      <c r="AM822"/>
      <c r="AN822"/>
      <c r="AO822"/>
      <c r="AP822"/>
      <c r="AQ822"/>
      <c r="AR822"/>
      <c r="AS822"/>
      <c r="AT822"/>
      <c r="AU822"/>
      <c r="AV822"/>
      <c r="AW822"/>
      <c r="AX822"/>
      <c r="AY822"/>
      <c r="AZ822"/>
      <c r="BA822"/>
      <c r="BB822"/>
      <c r="BC822"/>
      <c r="BD822"/>
      <c r="BE822"/>
      <c r="BF822"/>
      <c r="BG822"/>
      <c r="BH822"/>
      <c r="BI822"/>
      <c r="BJ822"/>
      <c r="BK822"/>
      <c r="BL822"/>
      <c r="BM822"/>
      <c r="BN822"/>
      <c r="BO822"/>
      <c r="BP822"/>
      <c r="BQ822"/>
      <c r="BR822"/>
      <c r="BS822"/>
      <c r="BT822"/>
      <c r="BU822"/>
      <c r="BV822"/>
      <c r="BW822"/>
      <c r="BX822"/>
      <c r="BY822"/>
      <c r="BZ822"/>
      <c r="CA822"/>
      <c r="CB822"/>
      <c r="CC822"/>
      <c r="CD822"/>
      <c r="CE822"/>
      <c r="CF822"/>
      <c r="CG822"/>
    </row>
    <row r="823" spans="1:85" s="199" customFormat="1" ht="12" customHeight="1">
      <c r="A823"/>
      <c r="B823"/>
      <c r="C823"/>
      <c r="D823"/>
      <c r="E823"/>
      <c r="F823"/>
      <c r="G823"/>
      <c r="H823"/>
      <c r="I823"/>
      <c r="J823"/>
      <c r="K823"/>
      <c r="L823"/>
      <c r="M823"/>
      <c r="N823"/>
      <c r="O823"/>
      <c r="P823"/>
      <c r="Q823"/>
      <c r="R823"/>
      <c r="S823"/>
      <c r="T823"/>
      <c r="U823"/>
      <c r="V823"/>
      <c r="W823"/>
      <c r="X823"/>
      <c r="Y823"/>
      <c r="Z823"/>
      <c r="AA823"/>
      <c r="AB823"/>
      <c r="AC823"/>
      <c r="AD823"/>
      <c r="AE823"/>
      <c r="AF823"/>
      <c r="AG823"/>
      <c r="AH823"/>
      <c r="AI823"/>
      <c r="AJ823"/>
      <c r="AK823"/>
      <c r="AL823"/>
      <c r="AM823"/>
      <c r="AN823"/>
      <c r="AO823"/>
      <c r="AP823"/>
      <c r="AQ823"/>
      <c r="AR823"/>
      <c r="AS823"/>
      <c r="AT823"/>
      <c r="AU823"/>
      <c r="AV823"/>
      <c r="AW823"/>
      <c r="AX823"/>
      <c r="AY823"/>
      <c r="AZ823"/>
      <c r="BA823"/>
      <c r="BB823"/>
      <c r="BC823"/>
      <c r="BD823"/>
      <c r="BE823"/>
      <c r="BF823"/>
      <c r="BG823"/>
      <c r="BH823"/>
      <c r="BI823"/>
      <c r="BJ823"/>
      <c r="BK823"/>
      <c r="BL823"/>
      <c r="BM823"/>
      <c r="BN823"/>
      <c r="BO823"/>
      <c r="BP823"/>
      <c r="BQ823"/>
      <c r="BR823"/>
      <c r="BS823"/>
      <c r="BT823"/>
      <c r="BU823"/>
      <c r="BV823"/>
      <c r="BW823"/>
      <c r="BX823"/>
      <c r="BY823"/>
      <c r="BZ823"/>
      <c r="CA823"/>
      <c r="CB823"/>
      <c r="CC823"/>
      <c r="CD823"/>
      <c r="CE823"/>
      <c r="CF823"/>
      <c r="CG823"/>
    </row>
    <row r="824" spans="1:85" s="199" customFormat="1" ht="12" customHeight="1">
      <c r="A824"/>
      <c r="B824"/>
      <c r="C824"/>
      <c r="D824"/>
      <c r="E824"/>
      <c r="F824"/>
      <c r="G824"/>
      <c r="H824"/>
      <c r="I824"/>
      <c r="J824"/>
      <c r="K824"/>
      <c r="L824"/>
      <c r="M824"/>
      <c r="N824"/>
      <c r="O824"/>
      <c r="P824"/>
      <c r="Q824"/>
      <c r="R824"/>
      <c r="S824"/>
      <c r="T824"/>
      <c r="U824"/>
      <c r="V824"/>
      <c r="W824"/>
      <c r="X824"/>
      <c r="Y824"/>
      <c r="Z824"/>
      <c r="AA824"/>
      <c r="AB824"/>
      <c r="AC824"/>
      <c r="AD824"/>
      <c r="AE824"/>
      <c r="AF824"/>
      <c r="AG824"/>
      <c r="AH824"/>
      <c r="AI824"/>
      <c r="AJ824"/>
      <c r="AK824"/>
      <c r="AL824"/>
      <c r="AM824"/>
      <c r="AN824"/>
      <c r="AO824"/>
      <c r="AP824"/>
      <c r="AQ824"/>
      <c r="AR824"/>
      <c r="AS824"/>
      <c r="AT824"/>
      <c r="AU824"/>
      <c r="AV824"/>
      <c r="AW824"/>
      <c r="AX824"/>
      <c r="AY824"/>
      <c r="AZ824"/>
      <c r="BA824"/>
      <c r="BB824"/>
      <c r="BC824"/>
      <c r="BD824"/>
      <c r="BE824"/>
      <c r="BF824"/>
      <c r="BG824"/>
      <c r="BH824"/>
      <c r="BI824"/>
      <c r="BJ824"/>
      <c r="BK824"/>
      <c r="BL824"/>
      <c r="BM824"/>
      <c r="BN824"/>
      <c r="BO824"/>
      <c r="BP824"/>
      <c r="BQ824"/>
      <c r="BR824"/>
      <c r="BS824"/>
      <c r="BT824"/>
      <c r="BU824"/>
      <c r="BV824"/>
      <c r="BW824"/>
      <c r="BX824"/>
      <c r="BY824"/>
      <c r="BZ824"/>
      <c r="CA824"/>
      <c r="CB824"/>
      <c r="CC824"/>
      <c r="CD824"/>
      <c r="CE824"/>
      <c r="CF824"/>
      <c r="CG824"/>
    </row>
    <row r="825" spans="1:85" s="199" customFormat="1" ht="12" customHeight="1">
      <c r="A825"/>
      <c r="B825"/>
      <c r="C825"/>
      <c r="D825"/>
      <c r="E825"/>
      <c r="F825"/>
      <c r="G825"/>
      <c r="H825"/>
      <c r="I825"/>
      <c r="J825"/>
      <c r="K825"/>
      <c r="L825"/>
      <c r="M825"/>
      <c r="N825"/>
      <c r="O825"/>
      <c r="P825"/>
      <c r="Q825"/>
      <c r="R825"/>
      <c r="S825"/>
      <c r="T825"/>
      <c r="U825"/>
      <c r="V825"/>
      <c r="W825"/>
      <c r="X825"/>
      <c r="Y825"/>
      <c r="Z825"/>
      <c r="AA825"/>
      <c r="AB825"/>
      <c r="AC825"/>
      <c r="AD825"/>
      <c r="AE825"/>
      <c r="AF825"/>
      <c r="AG825"/>
      <c r="AH825"/>
      <c r="AI825"/>
      <c r="AJ825"/>
      <c r="AK825"/>
      <c r="AL825"/>
      <c r="AM825"/>
      <c r="AN825"/>
      <c r="AO825"/>
      <c r="AP825"/>
      <c r="AQ825"/>
      <c r="AR825"/>
      <c r="AS825"/>
      <c r="AT825"/>
      <c r="AU825"/>
      <c r="AV825"/>
      <c r="AW825"/>
      <c r="AX825"/>
      <c r="AY825"/>
      <c r="AZ825"/>
      <c r="BA825"/>
      <c r="BB825"/>
      <c r="BC825"/>
      <c r="BD825"/>
      <c r="BE825"/>
      <c r="BF825"/>
      <c r="BG825"/>
      <c r="BH825"/>
      <c r="BI825"/>
      <c r="BJ825"/>
      <c r="BK825"/>
      <c r="BL825"/>
      <c r="BM825"/>
      <c r="BN825"/>
      <c r="BO825"/>
      <c r="BP825"/>
      <c r="BQ825"/>
      <c r="BR825"/>
      <c r="BS825"/>
      <c r="BT825"/>
      <c r="BU825"/>
      <c r="BV825"/>
      <c r="BW825"/>
      <c r="BX825"/>
      <c r="BY825"/>
      <c r="BZ825"/>
      <c r="CA825"/>
      <c r="CB825"/>
      <c r="CC825"/>
      <c r="CD825"/>
      <c r="CE825"/>
      <c r="CF825"/>
      <c r="CG825"/>
    </row>
    <row r="826" spans="1:85" s="199" customFormat="1" ht="12" customHeight="1">
      <c r="A826"/>
      <c r="B826"/>
      <c r="C826"/>
      <c r="D826"/>
      <c r="E826"/>
      <c r="F826"/>
      <c r="G826"/>
      <c r="H826"/>
      <c r="I826"/>
      <c r="J826"/>
      <c r="K826"/>
      <c r="L826"/>
      <c r="M826"/>
      <c r="N826"/>
      <c r="O826"/>
      <c r="P826"/>
      <c r="Q826"/>
      <c r="R826"/>
      <c r="S826"/>
      <c r="T826"/>
      <c r="U826"/>
      <c r="V826"/>
      <c r="W826"/>
      <c r="X826"/>
      <c r="Y826"/>
      <c r="Z826"/>
      <c r="AA826"/>
      <c r="AB826"/>
      <c r="AC826"/>
      <c r="AD826"/>
      <c r="AE826"/>
      <c r="AF826"/>
      <c r="AG826"/>
      <c r="AH826"/>
      <c r="AI826"/>
      <c r="AJ826"/>
      <c r="AK826"/>
      <c r="AL826"/>
      <c r="AM826"/>
      <c r="AN826"/>
      <c r="AO826"/>
      <c r="AP826"/>
      <c r="AQ826"/>
      <c r="AR826"/>
      <c r="AS826"/>
      <c r="AT826"/>
      <c r="AU826"/>
      <c r="AV826"/>
      <c r="AW826"/>
      <c r="AX826"/>
      <c r="AY826"/>
      <c r="AZ826"/>
      <c r="BA826"/>
      <c r="BB826"/>
      <c r="BC826"/>
      <c r="BD826"/>
      <c r="BE826"/>
      <c r="BF826"/>
      <c r="BG826"/>
      <c r="BH826"/>
      <c r="BI826"/>
      <c r="BJ826"/>
      <c r="BK826"/>
      <c r="BL826"/>
      <c r="BM826"/>
      <c r="BN826"/>
      <c r="BO826"/>
      <c r="BP826"/>
      <c r="BQ826"/>
      <c r="BR826"/>
      <c r="BS826"/>
      <c r="BT826"/>
      <c r="BU826"/>
      <c r="BV826"/>
      <c r="BW826"/>
      <c r="BX826"/>
      <c r="BY826"/>
      <c r="BZ826"/>
      <c r="CA826"/>
      <c r="CB826"/>
      <c r="CC826"/>
      <c r="CD826"/>
      <c r="CE826"/>
      <c r="CF826"/>
      <c r="CG826"/>
    </row>
    <row r="827" spans="1:85" s="199" customFormat="1" ht="12" customHeight="1">
      <c r="A827"/>
      <c r="B827"/>
      <c r="C827"/>
      <c r="D827"/>
      <c r="E827"/>
      <c r="F827"/>
      <c r="G827"/>
      <c r="H827"/>
      <c r="I827"/>
      <c r="J827"/>
      <c r="K827"/>
      <c r="L827"/>
      <c r="M827"/>
      <c r="N827"/>
      <c r="O827"/>
      <c r="P827"/>
      <c r="Q827"/>
      <c r="R827"/>
      <c r="S827"/>
      <c r="T827"/>
      <c r="U827"/>
      <c r="V827"/>
      <c r="W827"/>
      <c r="X827"/>
      <c r="Y827"/>
      <c r="Z827"/>
      <c r="AA827"/>
      <c r="AB827"/>
      <c r="AC827"/>
      <c r="AD827"/>
      <c r="AE827"/>
      <c r="AF827"/>
      <c r="AG827"/>
      <c r="AH827"/>
      <c r="AI827"/>
      <c r="AJ827"/>
      <c r="AK827"/>
      <c r="AL827"/>
      <c r="AM827"/>
      <c r="AN827"/>
      <c r="AO827"/>
      <c r="AP827"/>
      <c r="AQ827"/>
      <c r="AR827"/>
      <c r="AS827"/>
      <c r="AT827"/>
      <c r="AU827"/>
      <c r="AV827"/>
      <c r="AW827"/>
      <c r="AX827"/>
      <c r="AY827"/>
      <c r="AZ827"/>
      <c r="BA827"/>
      <c r="BB827"/>
      <c r="BC827"/>
      <c r="BD827"/>
      <c r="BE827"/>
      <c r="BF827"/>
      <c r="BG827"/>
      <c r="BH827"/>
      <c r="BI827"/>
      <c r="BJ827"/>
      <c r="BK827"/>
      <c r="BL827"/>
      <c r="BM827"/>
      <c r="BN827"/>
      <c r="BO827"/>
      <c r="BP827"/>
      <c r="BQ827"/>
      <c r="BR827"/>
      <c r="BS827"/>
      <c r="BT827"/>
      <c r="BU827"/>
      <c r="BV827"/>
      <c r="BW827"/>
      <c r="BX827"/>
      <c r="BY827"/>
      <c r="BZ827"/>
      <c r="CA827"/>
      <c r="CB827"/>
      <c r="CC827"/>
      <c r="CD827"/>
      <c r="CE827"/>
      <c r="CF827"/>
      <c r="CG827"/>
    </row>
    <row r="828" spans="1:85" s="199" customFormat="1" ht="12" customHeight="1">
      <c r="A828"/>
      <c r="B828"/>
      <c r="C828"/>
      <c r="D828"/>
      <c r="E828"/>
      <c r="F828"/>
      <c r="G828"/>
      <c r="H828"/>
      <c r="I828"/>
      <c r="J828"/>
      <c r="K828"/>
      <c r="L828"/>
      <c r="M828"/>
      <c r="N828"/>
      <c r="O828"/>
      <c r="P828"/>
      <c r="Q828"/>
      <c r="R828"/>
      <c r="S828"/>
      <c r="T828"/>
      <c r="U828"/>
      <c r="V828"/>
      <c r="W828"/>
      <c r="X828"/>
      <c r="Y828"/>
      <c r="Z828"/>
      <c r="AA828"/>
      <c r="AB828"/>
      <c r="AC828"/>
      <c r="AD828"/>
      <c r="AE828"/>
      <c r="AF828"/>
      <c r="AG828"/>
      <c r="AH828"/>
      <c r="AI828"/>
      <c r="AJ828"/>
      <c r="AK828"/>
      <c r="AL828"/>
      <c r="AM828"/>
      <c r="AN828"/>
      <c r="AO828"/>
      <c r="AP828"/>
      <c r="AQ828"/>
      <c r="AR828"/>
      <c r="AS828"/>
      <c r="AT828"/>
      <c r="AU828"/>
      <c r="AV828"/>
      <c r="AW828"/>
      <c r="AX828"/>
      <c r="AY828"/>
      <c r="AZ828"/>
      <c r="BA828"/>
      <c r="BB828"/>
      <c r="BC828"/>
      <c r="BD828"/>
      <c r="BE828"/>
      <c r="BF828"/>
      <c r="BG828"/>
      <c r="BH828"/>
      <c r="BI828"/>
      <c r="BJ828"/>
      <c r="BK828"/>
      <c r="BL828"/>
      <c r="BM828"/>
      <c r="BN828"/>
      <c r="BO828"/>
      <c r="BP828"/>
      <c r="BQ828"/>
      <c r="BR828"/>
      <c r="BS828"/>
      <c r="BT828"/>
      <c r="BU828"/>
      <c r="BV828"/>
      <c r="BW828"/>
      <c r="BX828"/>
      <c r="BY828"/>
      <c r="BZ828"/>
      <c r="CA828"/>
      <c r="CB828"/>
      <c r="CC828"/>
      <c r="CD828"/>
      <c r="CE828"/>
      <c r="CF828"/>
      <c r="CG828"/>
    </row>
  </sheetData>
  <autoFilter ref="A10:BG828" xr:uid="{BFC69C0C-6489-47CC-B2F4-2451E3531288}"/>
  <conditionalFormatting sqref="A829:A1048576 A1:A5 A8:A70">
    <cfRule type="duplicateValues" dxfId="39" priority="13"/>
  </conditionalFormatting>
  <conditionalFormatting sqref="B11:BW58">
    <cfRule type="expression" dxfId="38" priority="4">
      <formula>$D11="Total"</formula>
    </cfRule>
    <cfRule type="expression" dxfId="37" priority="5">
      <formula>$D12="Total"</formula>
    </cfRule>
  </conditionalFormatting>
  <conditionalFormatting sqref="D11:D58">
    <cfRule type="expression" dxfId="36" priority="1">
      <formula>D11=$N$8</formula>
    </cfRule>
    <cfRule type="expression" dxfId="35" priority="3">
      <formula>D11=D10</formula>
    </cfRule>
  </conditionalFormatting>
  <conditionalFormatting sqref="O1:BW7">
    <cfRule type="colorScale" priority="2">
      <colorScale>
        <cfvo type="min"/>
        <cfvo type="max"/>
        <color rgb="FFFCFCFF"/>
        <color rgb="FF63BE7B"/>
      </colorScale>
    </cfRule>
  </conditionalFormatting>
  <conditionalFormatting sqref="O10:BW10">
    <cfRule type="expression" dxfId="34" priority="6">
      <formula>MINUTE(O9)=0</formula>
    </cfRule>
  </conditionalFormatting>
  <conditionalFormatting sqref="O11:BW58">
    <cfRule type="expression" dxfId="33" priority="10">
      <formula>O11=$N$4</formula>
    </cfRule>
    <cfRule type="expression" dxfId="32" priority="11">
      <formula>O11=$N$2</formula>
    </cfRule>
    <cfRule type="expression" dxfId="31" priority="12">
      <formula>O11=$N$1</formula>
    </cfRule>
  </conditionalFormatting>
  <dataValidations count="8">
    <dataValidation allowBlank="1" showInputMessage="1" showErrorMessage="1" prompt="om du skriver 30 kommer tiden i schemat anges i 30 min intervaler, om du skriver 15 kommer tiden anges i 15 min intervaller" sqref="K7" xr:uid="{E609DD66-7BD3-4D52-8374-8A9EFBB89037}"/>
    <dataValidation allowBlank="1" showInputMessage="1" showErrorMessage="1" prompt="1 is the current week, 0,5 is the previous week." sqref="N10" xr:uid="{E3DDA9E8-0C44-4589-BEEC-B9F04897716F}"/>
    <dataValidation allowBlank="1" showInputMessage="1" showErrorMessage="1" sqref="E7:I7" xr:uid="{44F10A02-B262-43A4-8718-C90EE466F303}"/>
    <dataValidation allowBlank="1" showInputMessage="1" showErrorMessage="1" prompt="Här kan du sätta vilken tid som schemat skall starta" sqref="K5" xr:uid="{BCC2A69A-3DC3-4A3E-B1C0-25472A9E45A9}"/>
    <dataValidation type="time" allowBlank="1" showInputMessage="1" showErrorMessage="1" sqref="K6" xr:uid="{9884C8A0-F52E-4F81-84BD-E789B594776B}">
      <formula1>0</formula1>
      <formula2>0.999305555555556</formula2>
    </dataValidation>
    <dataValidation type="list" allowBlank="1" showInputMessage="1" showErrorMessage="1" sqref="D11:D58" xr:uid="{D179CD90-FCED-4EB2-BCA7-A83F07EF591D}">
      <formula1>$N$1:$N$8</formula1>
    </dataValidation>
    <dataValidation type="list" allowBlank="1" showInputMessage="1" showErrorMessage="1" sqref="E9 E11:E58" xr:uid="{6610E661-8184-4F1E-9156-79E9464E4D1E}">
      <formula1>$M$1:$M$8</formula1>
    </dataValidation>
    <dataValidation type="list" allowBlank="1" showInputMessage="1" showErrorMessage="1" sqref="D9" xr:uid="{14D1AD6A-AB28-48D1-91B5-DD5A42BE178B}">
      <formula1>#REF!</formula1>
    </dataValidation>
  </dataValidation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462E04-12DF-4BC6-BF91-DB9CEFB590FB}">
  <sheetPr codeName="wSRC8">
    <tabColor rgb="FFFFE880"/>
  </sheetPr>
  <dimension ref="A1:BS827"/>
  <sheetViews>
    <sheetView showGridLines="0" tabSelected="1" zoomScale="130" zoomScaleNormal="130" workbookViewId="0">
      <selection activeCell="K13" sqref="K13"/>
    </sheetView>
  </sheetViews>
  <sheetFormatPr defaultColWidth="7.03125E-2" defaultRowHeight="12.9" outlineLevelRow="1" outlineLevelCol="1"/>
  <cols>
    <col min="1" max="1" width="0.78515625" style="198" customWidth="1"/>
    <col min="2" max="2" width="12" style="201" customWidth="1"/>
    <col min="3" max="3" width="12" style="202" hidden="1" customWidth="1" outlineLevel="1"/>
    <col min="4" max="4" width="10.28515625" style="202" customWidth="1" collapsed="1"/>
    <col min="5" max="5" width="9.2109375" style="203" customWidth="1" outlineLevel="1"/>
    <col min="6" max="7" width="5" style="204" customWidth="1"/>
    <col min="8" max="8" width="5" style="201" customWidth="1"/>
    <col min="9" max="10" width="9.2109375" style="204" customWidth="1" outlineLevel="1"/>
    <col min="11" max="11" width="12" style="201" customWidth="1" outlineLevel="1"/>
    <col min="12" max="12" width="5.2109375" style="199" customWidth="1" outlineLevel="1" collapsed="1"/>
    <col min="13" max="15" width="12" style="199" customWidth="1" outlineLevel="1"/>
    <col min="16" max="16" width="7.7109375" style="199" customWidth="1"/>
    <col min="17" max="59" width="2.5" style="199" customWidth="1"/>
    <col min="60" max="65" width="2.5703125" style="199" customWidth="1"/>
    <col min="66" max="69" width="2.5" style="199" customWidth="1"/>
    <col min="70" max="71" width="0.92578125" style="199" customWidth="1"/>
    <col min="72" max="83" width="0.92578125" style="200" customWidth="1"/>
    <col min="84" max="16384" width="7.03125E-2" style="200"/>
  </cols>
  <sheetData>
    <row r="1" spans="1:71" s="71" customFormat="1" ht="8.4" customHeight="1">
      <c r="A1" s="66"/>
      <c r="B1" s="67"/>
      <c r="C1" s="75"/>
      <c r="D1" s="77"/>
      <c r="E1" s="78"/>
      <c r="F1" s="82"/>
      <c r="G1" s="82"/>
      <c r="J1" s="68"/>
      <c r="K1" s="92" t="s">
        <v>368</v>
      </c>
      <c r="M1" s="187"/>
      <c r="N1" s="88" t="s">
        <v>379</v>
      </c>
      <c r="O1" s="187"/>
      <c r="P1" s="271" t="s">
        <v>357</v>
      </c>
      <c r="Q1" s="257">
        <f t="shared" ref="Q1:Z7" si="0">IF($K$2="Status","",IF($K$2="Ansvarig",COUNTIFS(Q$11:Q$100,$P1),IF($K$2="Timmar",1,IF($K$2="Projekt","",""))))</f>
        <v>0</v>
      </c>
      <c r="R1" s="257">
        <f t="shared" si="0"/>
        <v>3</v>
      </c>
      <c r="S1" s="257">
        <f t="shared" si="0"/>
        <v>4</v>
      </c>
      <c r="T1" s="257">
        <f t="shared" si="0"/>
        <v>4</v>
      </c>
      <c r="U1" s="257">
        <f t="shared" si="0"/>
        <v>1</v>
      </c>
      <c r="V1" s="257">
        <f t="shared" si="0"/>
        <v>1</v>
      </c>
      <c r="W1" s="257">
        <f t="shared" si="0"/>
        <v>0</v>
      </c>
      <c r="X1" s="257">
        <f t="shared" si="0"/>
        <v>0</v>
      </c>
      <c r="Y1" s="257">
        <f t="shared" si="0"/>
        <v>0</v>
      </c>
      <c r="Z1" s="257">
        <f t="shared" si="0"/>
        <v>1</v>
      </c>
      <c r="AA1" s="257">
        <f t="shared" ref="AA1:AJ7" si="1">IF($K$2="Status","",IF($K$2="Ansvarig",COUNTIFS(AA$11:AA$100,$P1),IF($K$2="Timmar",1,IF($K$2="Projekt","",""))))</f>
        <v>1</v>
      </c>
      <c r="AB1" s="257">
        <f t="shared" si="1"/>
        <v>1</v>
      </c>
      <c r="AC1" s="257">
        <f t="shared" si="1"/>
        <v>0</v>
      </c>
      <c r="AD1" s="257">
        <f t="shared" si="1"/>
        <v>0</v>
      </c>
      <c r="AE1" s="257">
        <f t="shared" si="1"/>
        <v>1</v>
      </c>
      <c r="AF1" s="257">
        <f t="shared" si="1"/>
        <v>1</v>
      </c>
      <c r="AG1" s="257">
        <f t="shared" si="1"/>
        <v>1</v>
      </c>
      <c r="AH1" s="257">
        <f t="shared" si="1"/>
        <v>1</v>
      </c>
      <c r="AI1" s="257">
        <f t="shared" si="1"/>
        <v>0</v>
      </c>
      <c r="AJ1" s="257">
        <f t="shared" si="1"/>
        <v>0</v>
      </c>
      <c r="AK1" s="257">
        <f t="shared" ref="AK1:AT7" si="2">IF($K$2="Status","",IF($K$2="Ansvarig",COUNTIFS(AK$11:AK$100,$P1),IF($K$2="Timmar",1,IF($K$2="Projekt","",""))))</f>
        <v>0</v>
      </c>
      <c r="AL1" s="257">
        <f t="shared" si="2"/>
        <v>0</v>
      </c>
      <c r="AM1" s="257">
        <f t="shared" si="2"/>
        <v>0</v>
      </c>
      <c r="AN1" s="257">
        <f t="shared" si="2"/>
        <v>0</v>
      </c>
      <c r="AO1" s="257">
        <f t="shared" si="2"/>
        <v>0</v>
      </c>
      <c r="AP1" s="257">
        <f t="shared" si="2"/>
        <v>0</v>
      </c>
      <c r="AQ1" s="257">
        <f t="shared" si="2"/>
        <v>1</v>
      </c>
      <c r="AR1" s="257">
        <f t="shared" si="2"/>
        <v>0</v>
      </c>
      <c r="AS1" s="257">
        <f t="shared" si="2"/>
        <v>0</v>
      </c>
      <c r="AT1" s="257">
        <f t="shared" si="2"/>
        <v>0</v>
      </c>
      <c r="AU1" s="257">
        <f t="shared" ref="AU1:BD7" si="3">IF($K$2="Status","",IF($K$2="Ansvarig",COUNTIFS(AU$11:AU$100,$P1),IF($K$2="Timmar",1,IF($K$2="Projekt","",""))))</f>
        <v>0</v>
      </c>
      <c r="AV1" s="257">
        <f t="shared" si="3"/>
        <v>0</v>
      </c>
      <c r="AW1" s="257">
        <f t="shared" si="3"/>
        <v>0</v>
      </c>
      <c r="AX1" s="257">
        <f t="shared" si="3"/>
        <v>0</v>
      </c>
      <c r="AY1" s="257">
        <f t="shared" si="3"/>
        <v>0</v>
      </c>
      <c r="AZ1" s="257">
        <f t="shared" si="3"/>
        <v>0</v>
      </c>
      <c r="BA1" s="257">
        <f t="shared" si="3"/>
        <v>0</v>
      </c>
      <c r="BB1" s="257">
        <f t="shared" si="3"/>
        <v>0</v>
      </c>
      <c r="BC1" s="257">
        <f t="shared" si="3"/>
        <v>0</v>
      </c>
      <c r="BD1" s="257">
        <f t="shared" si="3"/>
        <v>0</v>
      </c>
      <c r="BE1" s="257">
        <f t="shared" ref="BE1:BQ7" si="4">IF($K$2="Status","",IF($K$2="Ansvarig",COUNTIFS(BE$11:BE$100,$P1),IF($K$2="Timmar",1,IF($K$2="Projekt","",""))))</f>
        <v>0</v>
      </c>
      <c r="BF1" s="257">
        <f t="shared" si="4"/>
        <v>0</v>
      </c>
      <c r="BG1" s="257">
        <f t="shared" si="4"/>
        <v>0</v>
      </c>
      <c r="BH1" s="257">
        <f t="shared" si="4"/>
        <v>0</v>
      </c>
      <c r="BI1" s="257">
        <f t="shared" si="4"/>
        <v>0</v>
      </c>
      <c r="BJ1" s="257">
        <f t="shared" si="4"/>
        <v>0</v>
      </c>
      <c r="BK1" s="257">
        <f t="shared" si="4"/>
        <v>0</v>
      </c>
      <c r="BL1" s="257">
        <f t="shared" si="4"/>
        <v>0</v>
      </c>
      <c r="BM1" s="257">
        <f t="shared" si="4"/>
        <v>0</v>
      </c>
      <c r="BN1" s="257">
        <f t="shared" si="4"/>
        <v>0</v>
      </c>
      <c r="BO1" s="257">
        <f t="shared" si="4"/>
        <v>0</v>
      </c>
      <c r="BP1" s="257">
        <f t="shared" si="4"/>
        <v>0</v>
      </c>
      <c r="BQ1" s="257">
        <f t="shared" si="4"/>
        <v>0</v>
      </c>
      <c r="BR1" s="72"/>
      <c r="BS1" s="72"/>
    </row>
    <row r="2" spans="1:71" s="71" customFormat="1" ht="7.85" customHeight="1">
      <c r="A2" s="60"/>
      <c r="B2" s="60"/>
      <c r="C2" s="60"/>
      <c r="D2" s="60"/>
      <c r="G2" s="82"/>
      <c r="J2" s="1"/>
      <c r="K2" s="266" t="s">
        <v>360</v>
      </c>
      <c r="M2" s="187"/>
      <c r="N2" s="89" t="s">
        <v>380</v>
      </c>
      <c r="O2" s="187"/>
      <c r="P2" s="251" t="s">
        <v>355</v>
      </c>
      <c r="Q2" s="257">
        <f t="shared" si="0"/>
        <v>0</v>
      </c>
      <c r="R2" s="257">
        <f t="shared" si="0"/>
        <v>0</v>
      </c>
      <c r="S2" s="257">
        <f t="shared" si="0"/>
        <v>0</v>
      </c>
      <c r="T2" s="257">
        <f t="shared" si="0"/>
        <v>0</v>
      </c>
      <c r="U2" s="257">
        <f t="shared" si="0"/>
        <v>0</v>
      </c>
      <c r="V2" s="257">
        <f t="shared" si="0"/>
        <v>0</v>
      </c>
      <c r="W2" s="257">
        <f t="shared" si="0"/>
        <v>0</v>
      </c>
      <c r="X2" s="257">
        <f t="shared" si="0"/>
        <v>0</v>
      </c>
      <c r="Y2" s="257">
        <f t="shared" si="0"/>
        <v>0</v>
      </c>
      <c r="Z2" s="257">
        <f t="shared" si="0"/>
        <v>3</v>
      </c>
      <c r="AA2" s="257">
        <f t="shared" si="1"/>
        <v>3</v>
      </c>
      <c r="AB2" s="257">
        <f t="shared" si="1"/>
        <v>3</v>
      </c>
      <c r="AC2" s="257">
        <f t="shared" si="1"/>
        <v>3</v>
      </c>
      <c r="AD2" s="257">
        <f t="shared" si="1"/>
        <v>3</v>
      </c>
      <c r="AE2" s="257">
        <f t="shared" si="1"/>
        <v>0</v>
      </c>
      <c r="AF2" s="257">
        <f t="shared" si="1"/>
        <v>0</v>
      </c>
      <c r="AG2" s="257">
        <f t="shared" si="1"/>
        <v>0</v>
      </c>
      <c r="AH2" s="257">
        <f t="shared" si="1"/>
        <v>0</v>
      </c>
      <c r="AI2" s="257">
        <f t="shared" si="1"/>
        <v>3</v>
      </c>
      <c r="AJ2" s="257">
        <f t="shared" si="1"/>
        <v>3</v>
      </c>
      <c r="AK2" s="257">
        <f t="shared" si="2"/>
        <v>3</v>
      </c>
      <c r="AL2" s="257">
        <f t="shared" si="2"/>
        <v>3</v>
      </c>
      <c r="AM2" s="257">
        <f t="shared" si="2"/>
        <v>0</v>
      </c>
      <c r="AN2" s="257">
        <f t="shared" si="2"/>
        <v>0</v>
      </c>
      <c r="AO2" s="257">
        <f t="shared" si="2"/>
        <v>0</v>
      </c>
      <c r="AP2" s="257">
        <f t="shared" si="2"/>
        <v>0</v>
      </c>
      <c r="AQ2" s="257">
        <f t="shared" si="2"/>
        <v>0</v>
      </c>
      <c r="AR2" s="257">
        <f t="shared" si="2"/>
        <v>0</v>
      </c>
      <c r="AS2" s="257">
        <f t="shared" si="2"/>
        <v>1</v>
      </c>
      <c r="AT2" s="257">
        <f t="shared" si="2"/>
        <v>1</v>
      </c>
      <c r="AU2" s="257">
        <f t="shared" si="3"/>
        <v>0</v>
      </c>
      <c r="AV2" s="257">
        <f t="shared" si="3"/>
        <v>0</v>
      </c>
      <c r="AW2" s="257">
        <f t="shared" si="3"/>
        <v>0</v>
      </c>
      <c r="AX2" s="257">
        <f t="shared" si="3"/>
        <v>0</v>
      </c>
      <c r="AY2" s="257">
        <f t="shared" si="3"/>
        <v>0</v>
      </c>
      <c r="AZ2" s="257">
        <f t="shared" si="3"/>
        <v>0</v>
      </c>
      <c r="BA2" s="257">
        <f t="shared" si="3"/>
        <v>0</v>
      </c>
      <c r="BB2" s="257">
        <f t="shared" si="3"/>
        <v>0</v>
      </c>
      <c r="BC2" s="257">
        <f t="shared" si="3"/>
        <v>0</v>
      </c>
      <c r="BD2" s="257">
        <f t="shared" si="3"/>
        <v>0</v>
      </c>
      <c r="BE2" s="257">
        <f t="shared" si="4"/>
        <v>0</v>
      </c>
      <c r="BF2" s="257">
        <f t="shared" si="4"/>
        <v>0</v>
      </c>
      <c r="BG2" s="257">
        <f t="shared" si="4"/>
        <v>0</v>
      </c>
      <c r="BH2" s="257">
        <f t="shared" si="4"/>
        <v>0</v>
      </c>
      <c r="BI2" s="257">
        <f t="shared" si="4"/>
        <v>0</v>
      </c>
      <c r="BJ2" s="257">
        <f t="shared" si="4"/>
        <v>0</v>
      </c>
      <c r="BK2" s="257">
        <f t="shared" si="4"/>
        <v>0</v>
      </c>
      <c r="BL2" s="257">
        <f t="shared" si="4"/>
        <v>0</v>
      </c>
      <c r="BM2" s="257">
        <f t="shared" si="4"/>
        <v>0</v>
      </c>
      <c r="BN2" s="257">
        <f t="shared" si="4"/>
        <v>0</v>
      </c>
      <c r="BO2" s="257">
        <f t="shared" si="4"/>
        <v>0</v>
      </c>
      <c r="BP2" s="257">
        <f t="shared" si="4"/>
        <v>0</v>
      </c>
      <c r="BQ2" s="257">
        <f t="shared" si="4"/>
        <v>0</v>
      </c>
      <c r="BR2" s="72"/>
      <c r="BS2" s="72"/>
    </row>
    <row r="3" spans="1:71" s="71" customFormat="1" ht="8.4" customHeight="1">
      <c r="A3" s="61"/>
      <c r="B3" s="60"/>
      <c r="C3" s="60"/>
      <c r="D3" s="60"/>
      <c r="G3" s="82"/>
      <c r="J3" s="1"/>
      <c r="K3" s="92" t="s">
        <v>359</v>
      </c>
      <c r="M3" s="187"/>
      <c r="N3" s="89" t="s">
        <v>381</v>
      </c>
      <c r="O3" s="187"/>
      <c r="P3" s="253" t="s">
        <v>354</v>
      </c>
      <c r="Q3" s="257">
        <f t="shared" si="0"/>
        <v>0</v>
      </c>
      <c r="R3" s="257">
        <f t="shared" si="0"/>
        <v>0</v>
      </c>
      <c r="S3" s="257">
        <f t="shared" si="0"/>
        <v>0</v>
      </c>
      <c r="T3" s="257">
        <f t="shared" si="0"/>
        <v>0</v>
      </c>
      <c r="U3" s="257">
        <f t="shared" si="0"/>
        <v>0</v>
      </c>
      <c r="V3" s="257">
        <f t="shared" si="0"/>
        <v>0</v>
      </c>
      <c r="W3" s="257">
        <f t="shared" si="0"/>
        <v>1</v>
      </c>
      <c r="X3" s="257">
        <f t="shared" si="0"/>
        <v>0</v>
      </c>
      <c r="Y3" s="257">
        <f t="shared" si="0"/>
        <v>0</v>
      </c>
      <c r="Z3" s="257">
        <f t="shared" si="0"/>
        <v>1</v>
      </c>
      <c r="AA3" s="257">
        <f t="shared" si="1"/>
        <v>1</v>
      </c>
      <c r="AB3" s="257">
        <f t="shared" si="1"/>
        <v>1</v>
      </c>
      <c r="AC3" s="257">
        <f t="shared" si="1"/>
        <v>1</v>
      </c>
      <c r="AD3" s="257">
        <f t="shared" si="1"/>
        <v>1</v>
      </c>
      <c r="AE3" s="257">
        <f t="shared" si="1"/>
        <v>1</v>
      </c>
      <c r="AF3" s="257">
        <f t="shared" si="1"/>
        <v>2</v>
      </c>
      <c r="AG3" s="257">
        <f t="shared" si="1"/>
        <v>1</v>
      </c>
      <c r="AH3" s="257">
        <f t="shared" si="1"/>
        <v>1</v>
      </c>
      <c r="AI3" s="257">
        <f t="shared" si="1"/>
        <v>2</v>
      </c>
      <c r="AJ3" s="257">
        <f t="shared" si="1"/>
        <v>2</v>
      </c>
      <c r="AK3" s="257">
        <f t="shared" si="2"/>
        <v>2</v>
      </c>
      <c r="AL3" s="257">
        <f t="shared" si="2"/>
        <v>2</v>
      </c>
      <c r="AM3" s="257">
        <f t="shared" si="2"/>
        <v>1</v>
      </c>
      <c r="AN3" s="257">
        <f t="shared" si="2"/>
        <v>0</v>
      </c>
      <c r="AO3" s="257">
        <f t="shared" si="2"/>
        <v>0</v>
      </c>
      <c r="AP3" s="257">
        <f t="shared" si="2"/>
        <v>0</v>
      </c>
      <c r="AQ3" s="257">
        <f t="shared" si="2"/>
        <v>0</v>
      </c>
      <c r="AR3" s="257">
        <f t="shared" si="2"/>
        <v>0</v>
      </c>
      <c r="AS3" s="257">
        <f t="shared" si="2"/>
        <v>1</v>
      </c>
      <c r="AT3" s="257">
        <f t="shared" si="2"/>
        <v>1</v>
      </c>
      <c r="AU3" s="257">
        <f t="shared" si="3"/>
        <v>0</v>
      </c>
      <c r="AV3" s="257">
        <f t="shared" si="3"/>
        <v>0</v>
      </c>
      <c r="AW3" s="257">
        <f t="shared" si="3"/>
        <v>0</v>
      </c>
      <c r="AX3" s="257">
        <f t="shared" si="3"/>
        <v>0</v>
      </c>
      <c r="AY3" s="257">
        <f t="shared" si="3"/>
        <v>0</v>
      </c>
      <c r="AZ3" s="257">
        <f t="shared" si="3"/>
        <v>0</v>
      </c>
      <c r="BA3" s="257">
        <f t="shared" si="3"/>
        <v>0</v>
      </c>
      <c r="BB3" s="257">
        <f t="shared" si="3"/>
        <v>0</v>
      </c>
      <c r="BC3" s="257">
        <f t="shared" si="3"/>
        <v>0</v>
      </c>
      <c r="BD3" s="257">
        <f t="shared" si="3"/>
        <v>0</v>
      </c>
      <c r="BE3" s="257">
        <f t="shared" si="4"/>
        <v>0</v>
      </c>
      <c r="BF3" s="257">
        <f t="shared" si="4"/>
        <v>0</v>
      </c>
      <c r="BG3" s="257">
        <f t="shared" si="4"/>
        <v>0</v>
      </c>
      <c r="BH3" s="257">
        <f t="shared" si="4"/>
        <v>0</v>
      </c>
      <c r="BI3" s="257">
        <f t="shared" si="4"/>
        <v>0</v>
      </c>
      <c r="BJ3" s="257">
        <f t="shared" si="4"/>
        <v>0</v>
      </c>
      <c r="BK3" s="257">
        <f t="shared" si="4"/>
        <v>0</v>
      </c>
      <c r="BL3" s="257">
        <f t="shared" si="4"/>
        <v>0</v>
      </c>
      <c r="BM3" s="257">
        <f t="shared" si="4"/>
        <v>0</v>
      </c>
      <c r="BN3" s="257">
        <f t="shared" si="4"/>
        <v>0</v>
      </c>
      <c r="BO3" s="257">
        <f t="shared" si="4"/>
        <v>0</v>
      </c>
      <c r="BP3" s="257">
        <f t="shared" si="4"/>
        <v>0</v>
      </c>
      <c r="BQ3" s="257">
        <f t="shared" si="4"/>
        <v>0</v>
      </c>
      <c r="BR3" s="72"/>
      <c r="BS3" s="72"/>
    </row>
    <row r="4" spans="1:71" s="71" customFormat="1" ht="8.4" customHeight="1">
      <c r="A4" s="94" t="s">
        <v>237</v>
      </c>
      <c r="B4" s="94">
        <v>45348.440023148149</v>
      </c>
      <c r="C4" s="76"/>
      <c r="G4" s="82"/>
      <c r="J4" s="1"/>
      <c r="K4" s="266" t="s">
        <v>0</v>
      </c>
      <c r="M4" s="91"/>
      <c r="N4" s="89" t="s">
        <v>382</v>
      </c>
      <c r="O4" s="187"/>
      <c r="P4" s="275" t="s">
        <v>387</v>
      </c>
      <c r="Q4" s="257">
        <f t="shared" si="0"/>
        <v>0</v>
      </c>
      <c r="R4" s="257">
        <f t="shared" si="0"/>
        <v>0</v>
      </c>
      <c r="S4" s="257">
        <f t="shared" si="0"/>
        <v>0</v>
      </c>
      <c r="T4" s="257">
        <f t="shared" si="0"/>
        <v>0</v>
      </c>
      <c r="U4" s="257">
        <f t="shared" si="0"/>
        <v>0</v>
      </c>
      <c r="V4" s="257">
        <f t="shared" si="0"/>
        <v>0</v>
      </c>
      <c r="W4" s="257">
        <f t="shared" si="0"/>
        <v>0</v>
      </c>
      <c r="X4" s="257">
        <f t="shared" si="0"/>
        <v>0</v>
      </c>
      <c r="Y4" s="257">
        <f t="shared" si="0"/>
        <v>0</v>
      </c>
      <c r="Z4" s="257">
        <f t="shared" si="0"/>
        <v>0</v>
      </c>
      <c r="AA4" s="257">
        <f t="shared" si="1"/>
        <v>0</v>
      </c>
      <c r="AB4" s="257">
        <f t="shared" si="1"/>
        <v>4</v>
      </c>
      <c r="AC4" s="257">
        <f t="shared" si="1"/>
        <v>4</v>
      </c>
      <c r="AD4" s="257">
        <f t="shared" si="1"/>
        <v>4</v>
      </c>
      <c r="AE4" s="257">
        <f t="shared" si="1"/>
        <v>4</v>
      </c>
      <c r="AF4" s="257">
        <f t="shared" si="1"/>
        <v>0</v>
      </c>
      <c r="AG4" s="257">
        <f t="shared" si="1"/>
        <v>0</v>
      </c>
      <c r="AH4" s="257">
        <f t="shared" si="1"/>
        <v>0</v>
      </c>
      <c r="AI4" s="257">
        <f t="shared" si="1"/>
        <v>0</v>
      </c>
      <c r="AJ4" s="257">
        <f t="shared" si="1"/>
        <v>0</v>
      </c>
      <c r="AK4" s="257">
        <f t="shared" si="2"/>
        <v>0</v>
      </c>
      <c r="AL4" s="257">
        <f t="shared" si="2"/>
        <v>0</v>
      </c>
      <c r="AM4" s="257">
        <f t="shared" si="2"/>
        <v>5</v>
      </c>
      <c r="AN4" s="257">
        <f t="shared" si="2"/>
        <v>5</v>
      </c>
      <c r="AO4" s="257">
        <f t="shared" si="2"/>
        <v>5</v>
      </c>
      <c r="AP4" s="257">
        <f t="shared" si="2"/>
        <v>5</v>
      </c>
      <c r="AQ4" s="257">
        <f t="shared" si="2"/>
        <v>1</v>
      </c>
      <c r="AR4" s="257">
        <f t="shared" si="2"/>
        <v>0</v>
      </c>
      <c r="AS4" s="257">
        <f t="shared" si="2"/>
        <v>1</v>
      </c>
      <c r="AT4" s="257">
        <f t="shared" si="2"/>
        <v>1</v>
      </c>
      <c r="AU4" s="257">
        <f t="shared" si="3"/>
        <v>0</v>
      </c>
      <c r="AV4" s="257">
        <f t="shared" si="3"/>
        <v>0</v>
      </c>
      <c r="AW4" s="257">
        <f t="shared" si="3"/>
        <v>0</v>
      </c>
      <c r="AX4" s="257">
        <f t="shared" si="3"/>
        <v>0</v>
      </c>
      <c r="AY4" s="257">
        <f t="shared" si="3"/>
        <v>0</v>
      </c>
      <c r="AZ4" s="257">
        <f t="shared" si="3"/>
        <v>0</v>
      </c>
      <c r="BA4" s="257">
        <f t="shared" si="3"/>
        <v>0</v>
      </c>
      <c r="BB4" s="257">
        <f t="shared" si="3"/>
        <v>0</v>
      </c>
      <c r="BC4" s="257">
        <f t="shared" si="3"/>
        <v>0</v>
      </c>
      <c r="BD4" s="257">
        <f t="shared" si="3"/>
        <v>0</v>
      </c>
      <c r="BE4" s="257">
        <f t="shared" si="4"/>
        <v>0</v>
      </c>
      <c r="BF4" s="257">
        <f t="shared" si="4"/>
        <v>0</v>
      </c>
      <c r="BG4" s="257">
        <f t="shared" si="4"/>
        <v>0</v>
      </c>
      <c r="BH4" s="257">
        <f t="shared" si="4"/>
        <v>0</v>
      </c>
      <c r="BI4" s="257">
        <f t="shared" si="4"/>
        <v>0</v>
      </c>
      <c r="BJ4" s="257">
        <f t="shared" si="4"/>
        <v>0</v>
      </c>
      <c r="BK4" s="257">
        <f t="shared" si="4"/>
        <v>0</v>
      </c>
      <c r="BL4" s="257">
        <f t="shared" si="4"/>
        <v>0</v>
      </c>
      <c r="BM4" s="257">
        <f t="shared" si="4"/>
        <v>0</v>
      </c>
      <c r="BN4" s="257">
        <f t="shared" si="4"/>
        <v>0</v>
      </c>
      <c r="BO4" s="257">
        <f t="shared" si="4"/>
        <v>0</v>
      </c>
      <c r="BP4" s="257">
        <f t="shared" si="4"/>
        <v>0</v>
      </c>
      <c r="BQ4" s="257">
        <f t="shared" si="4"/>
        <v>0</v>
      </c>
      <c r="BR4" s="72"/>
      <c r="BS4" s="72"/>
    </row>
    <row r="5" spans="1:71" s="71" customFormat="1" ht="8.4" customHeight="1">
      <c r="A5" s="101" t="s">
        <v>238</v>
      </c>
      <c r="B5" s="101">
        <v>45348.441458333335</v>
      </c>
      <c r="C5" s="76"/>
      <c r="F5" s="82"/>
      <c r="G5" s="82"/>
      <c r="J5" s="1"/>
      <c r="K5" s="92" t="s">
        <v>298</v>
      </c>
      <c r="M5" s="91"/>
      <c r="N5" s="89" t="s">
        <v>383</v>
      </c>
      <c r="O5" s="187"/>
      <c r="P5" s="276" t="s">
        <v>295</v>
      </c>
      <c r="Q5" s="257">
        <f t="shared" si="0"/>
        <v>0</v>
      </c>
      <c r="R5" s="257">
        <f t="shared" si="0"/>
        <v>0</v>
      </c>
      <c r="S5" s="257">
        <f t="shared" si="0"/>
        <v>0</v>
      </c>
      <c r="T5" s="257">
        <f t="shared" si="0"/>
        <v>0</v>
      </c>
      <c r="U5" s="257">
        <f t="shared" si="0"/>
        <v>0</v>
      </c>
      <c r="V5" s="257">
        <f t="shared" si="0"/>
        <v>0</v>
      </c>
      <c r="W5" s="257">
        <f t="shared" si="0"/>
        <v>0</v>
      </c>
      <c r="X5" s="257">
        <f t="shared" si="0"/>
        <v>0</v>
      </c>
      <c r="Y5" s="257">
        <f t="shared" si="0"/>
        <v>0</v>
      </c>
      <c r="Z5" s="257">
        <f t="shared" si="0"/>
        <v>0</v>
      </c>
      <c r="AA5" s="257">
        <f t="shared" si="1"/>
        <v>0</v>
      </c>
      <c r="AB5" s="257">
        <f t="shared" si="1"/>
        <v>0</v>
      </c>
      <c r="AC5" s="257">
        <f t="shared" si="1"/>
        <v>0</v>
      </c>
      <c r="AD5" s="257">
        <f t="shared" si="1"/>
        <v>0</v>
      </c>
      <c r="AE5" s="257">
        <f t="shared" si="1"/>
        <v>0</v>
      </c>
      <c r="AF5" s="257">
        <f t="shared" si="1"/>
        <v>0</v>
      </c>
      <c r="AG5" s="257">
        <f t="shared" si="1"/>
        <v>0</v>
      </c>
      <c r="AH5" s="257">
        <f t="shared" si="1"/>
        <v>0</v>
      </c>
      <c r="AI5" s="257">
        <f t="shared" si="1"/>
        <v>0</v>
      </c>
      <c r="AJ5" s="257">
        <f t="shared" si="1"/>
        <v>0</v>
      </c>
      <c r="AK5" s="257">
        <f t="shared" si="2"/>
        <v>0</v>
      </c>
      <c r="AL5" s="257">
        <f t="shared" si="2"/>
        <v>0</v>
      </c>
      <c r="AM5" s="257">
        <f t="shared" si="2"/>
        <v>0</v>
      </c>
      <c r="AN5" s="257">
        <f t="shared" si="2"/>
        <v>0</v>
      </c>
      <c r="AO5" s="257">
        <f t="shared" si="2"/>
        <v>0</v>
      </c>
      <c r="AP5" s="257">
        <f t="shared" si="2"/>
        <v>0</v>
      </c>
      <c r="AQ5" s="257">
        <f t="shared" si="2"/>
        <v>1</v>
      </c>
      <c r="AR5" s="257">
        <f t="shared" si="2"/>
        <v>0</v>
      </c>
      <c r="AS5" s="257">
        <f t="shared" si="2"/>
        <v>0</v>
      </c>
      <c r="AT5" s="257">
        <f t="shared" si="2"/>
        <v>0</v>
      </c>
      <c r="AU5" s="257">
        <f t="shared" si="3"/>
        <v>0</v>
      </c>
      <c r="AV5" s="257">
        <f t="shared" si="3"/>
        <v>0</v>
      </c>
      <c r="AW5" s="257">
        <f t="shared" si="3"/>
        <v>0</v>
      </c>
      <c r="AX5" s="257">
        <f t="shared" si="3"/>
        <v>0</v>
      </c>
      <c r="AY5" s="257">
        <f t="shared" si="3"/>
        <v>0</v>
      </c>
      <c r="AZ5" s="257">
        <f t="shared" si="3"/>
        <v>0</v>
      </c>
      <c r="BA5" s="257">
        <f t="shared" si="3"/>
        <v>0</v>
      </c>
      <c r="BB5" s="257">
        <f t="shared" si="3"/>
        <v>0</v>
      </c>
      <c r="BC5" s="257">
        <f t="shared" si="3"/>
        <v>0</v>
      </c>
      <c r="BD5" s="257">
        <f t="shared" si="3"/>
        <v>0</v>
      </c>
      <c r="BE5" s="257">
        <f t="shared" si="4"/>
        <v>0</v>
      </c>
      <c r="BF5" s="257">
        <f t="shared" si="4"/>
        <v>0</v>
      </c>
      <c r="BG5" s="257">
        <f t="shared" si="4"/>
        <v>0</v>
      </c>
      <c r="BH5" s="257">
        <f t="shared" si="4"/>
        <v>0</v>
      </c>
      <c r="BI5" s="257">
        <f t="shared" si="4"/>
        <v>0</v>
      </c>
      <c r="BJ5" s="257">
        <f t="shared" si="4"/>
        <v>0</v>
      </c>
      <c r="BK5" s="257">
        <f t="shared" si="4"/>
        <v>0</v>
      </c>
      <c r="BL5" s="257">
        <f t="shared" si="4"/>
        <v>0</v>
      </c>
      <c r="BM5" s="257">
        <f t="shared" si="4"/>
        <v>0</v>
      </c>
      <c r="BN5" s="257">
        <f t="shared" si="4"/>
        <v>0</v>
      </c>
      <c r="BO5" s="257">
        <f t="shared" si="4"/>
        <v>0</v>
      </c>
      <c r="BP5" s="257">
        <f t="shared" si="4"/>
        <v>0</v>
      </c>
      <c r="BQ5" s="257">
        <f t="shared" si="4"/>
        <v>0</v>
      </c>
      <c r="BR5" s="72"/>
      <c r="BS5" s="72"/>
    </row>
    <row r="6" spans="1:71" s="71" customFormat="1" ht="8.4" customHeight="1">
      <c r="A6" s="74"/>
      <c r="B6" s="74"/>
      <c r="C6" s="74"/>
      <c r="E6" s="93"/>
      <c r="F6" s="82"/>
      <c r="G6" s="102"/>
      <c r="K6" s="87">
        <v>46023</v>
      </c>
      <c r="L6" s="270">
        <f>K6-WEEKDAY(K6)+2</f>
        <v>46020</v>
      </c>
      <c r="M6" s="91"/>
      <c r="N6" s="95" t="s">
        <v>384</v>
      </c>
      <c r="O6" s="187"/>
      <c r="P6" s="255" t="s">
        <v>296</v>
      </c>
      <c r="Q6" s="257">
        <f t="shared" si="0"/>
        <v>0</v>
      </c>
      <c r="R6" s="257">
        <f t="shared" si="0"/>
        <v>0</v>
      </c>
      <c r="S6" s="257">
        <f t="shared" si="0"/>
        <v>0</v>
      </c>
      <c r="T6" s="257">
        <f t="shared" si="0"/>
        <v>0</v>
      </c>
      <c r="U6" s="257">
        <f t="shared" si="0"/>
        <v>0</v>
      </c>
      <c r="V6" s="257">
        <f t="shared" si="0"/>
        <v>0</v>
      </c>
      <c r="W6" s="257">
        <f t="shared" si="0"/>
        <v>0</v>
      </c>
      <c r="X6" s="257">
        <f t="shared" si="0"/>
        <v>0</v>
      </c>
      <c r="Y6" s="257">
        <f t="shared" si="0"/>
        <v>0</v>
      </c>
      <c r="Z6" s="257">
        <f t="shared" si="0"/>
        <v>0</v>
      </c>
      <c r="AA6" s="257">
        <f t="shared" si="1"/>
        <v>0</v>
      </c>
      <c r="AB6" s="257">
        <f t="shared" si="1"/>
        <v>0</v>
      </c>
      <c r="AC6" s="257">
        <f t="shared" si="1"/>
        <v>0</v>
      </c>
      <c r="AD6" s="257">
        <f t="shared" si="1"/>
        <v>0</v>
      </c>
      <c r="AE6" s="257">
        <f t="shared" si="1"/>
        <v>0</v>
      </c>
      <c r="AF6" s="257">
        <f t="shared" si="1"/>
        <v>0</v>
      </c>
      <c r="AG6" s="257">
        <f t="shared" si="1"/>
        <v>0</v>
      </c>
      <c r="AH6" s="257">
        <f t="shared" si="1"/>
        <v>0</v>
      </c>
      <c r="AI6" s="257">
        <f t="shared" si="1"/>
        <v>0</v>
      </c>
      <c r="AJ6" s="257">
        <f t="shared" si="1"/>
        <v>0</v>
      </c>
      <c r="AK6" s="257">
        <f t="shared" si="2"/>
        <v>0</v>
      </c>
      <c r="AL6" s="257">
        <f t="shared" si="2"/>
        <v>0</v>
      </c>
      <c r="AM6" s="257">
        <f t="shared" si="2"/>
        <v>0</v>
      </c>
      <c r="AN6" s="257">
        <f t="shared" si="2"/>
        <v>0</v>
      </c>
      <c r="AO6" s="257">
        <f t="shared" si="2"/>
        <v>0</v>
      </c>
      <c r="AP6" s="257">
        <f t="shared" si="2"/>
        <v>0</v>
      </c>
      <c r="AQ6" s="257">
        <f t="shared" si="2"/>
        <v>0</v>
      </c>
      <c r="AR6" s="257">
        <f t="shared" si="2"/>
        <v>0</v>
      </c>
      <c r="AS6" s="257">
        <f t="shared" si="2"/>
        <v>0</v>
      </c>
      <c r="AT6" s="257">
        <f t="shared" si="2"/>
        <v>0</v>
      </c>
      <c r="AU6" s="257">
        <f t="shared" si="3"/>
        <v>0</v>
      </c>
      <c r="AV6" s="257">
        <f t="shared" si="3"/>
        <v>0</v>
      </c>
      <c r="AW6" s="257">
        <f t="shared" si="3"/>
        <v>0</v>
      </c>
      <c r="AX6" s="257">
        <f t="shared" si="3"/>
        <v>0</v>
      </c>
      <c r="AY6" s="257">
        <f t="shared" si="3"/>
        <v>0</v>
      </c>
      <c r="AZ6" s="257">
        <f t="shared" si="3"/>
        <v>0</v>
      </c>
      <c r="BA6" s="257">
        <f t="shared" si="3"/>
        <v>0</v>
      </c>
      <c r="BB6" s="257">
        <f t="shared" si="3"/>
        <v>0</v>
      </c>
      <c r="BC6" s="257">
        <f t="shared" si="3"/>
        <v>0</v>
      </c>
      <c r="BD6" s="257">
        <f t="shared" si="3"/>
        <v>0</v>
      </c>
      <c r="BE6" s="257">
        <f t="shared" si="4"/>
        <v>0</v>
      </c>
      <c r="BF6" s="257">
        <f t="shared" si="4"/>
        <v>0</v>
      </c>
      <c r="BG6" s="257">
        <f t="shared" si="4"/>
        <v>0</v>
      </c>
      <c r="BH6" s="257">
        <f t="shared" si="4"/>
        <v>0</v>
      </c>
      <c r="BI6" s="257">
        <f t="shared" si="4"/>
        <v>0</v>
      </c>
      <c r="BJ6" s="257">
        <f t="shared" si="4"/>
        <v>0</v>
      </c>
      <c r="BK6" s="257">
        <f t="shared" si="4"/>
        <v>0</v>
      </c>
      <c r="BL6" s="257">
        <f t="shared" si="4"/>
        <v>0</v>
      </c>
      <c r="BM6" s="257">
        <f t="shared" si="4"/>
        <v>0</v>
      </c>
      <c r="BN6" s="257">
        <f t="shared" si="4"/>
        <v>0</v>
      </c>
      <c r="BO6" s="257">
        <f t="shared" si="4"/>
        <v>0</v>
      </c>
      <c r="BP6" s="257">
        <f t="shared" si="4"/>
        <v>0</v>
      </c>
      <c r="BQ6" s="257">
        <f t="shared" si="4"/>
        <v>0</v>
      </c>
      <c r="BR6" s="72"/>
      <c r="BS6" s="72"/>
    </row>
    <row r="7" spans="1:71" s="71" customFormat="1" ht="8.4" customHeight="1">
      <c r="A7" s="74"/>
      <c r="B7" s="74"/>
      <c r="C7" s="74"/>
      <c r="E7" s="100"/>
      <c r="F7" s="82"/>
      <c r="G7" s="99"/>
      <c r="J7" s="1"/>
      <c r="K7" s="92" t="s">
        <v>298</v>
      </c>
      <c r="M7" s="1"/>
      <c r="N7" s="89" t="s">
        <v>385</v>
      </c>
      <c r="O7" s="187"/>
      <c r="P7" s="256" t="s">
        <v>297</v>
      </c>
      <c r="Q7" s="257">
        <f t="shared" si="0"/>
        <v>0</v>
      </c>
      <c r="R7" s="257">
        <f t="shared" si="0"/>
        <v>0</v>
      </c>
      <c r="S7" s="257">
        <f t="shared" si="0"/>
        <v>0</v>
      </c>
      <c r="T7" s="257">
        <f t="shared" si="0"/>
        <v>0</v>
      </c>
      <c r="U7" s="257">
        <f t="shared" si="0"/>
        <v>0</v>
      </c>
      <c r="V7" s="257">
        <f t="shared" si="0"/>
        <v>0</v>
      </c>
      <c r="W7" s="257">
        <f t="shared" si="0"/>
        <v>0</v>
      </c>
      <c r="X7" s="257">
        <f t="shared" si="0"/>
        <v>0</v>
      </c>
      <c r="Y7" s="257">
        <f t="shared" si="0"/>
        <v>0</v>
      </c>
      <c r="Z7" s="257">
        <f t="shared" si="0"/>
        <v>0</v>
      </c>
      <c r="AA7" s="257">
        <f t="shared" si="1"/>
        <v>0</v>
      </c>
      <c r="AB7" s="257">
        <f t="shared" si="1"/>
        <v>0</v>
      </c>
      <c r="AC7" s="257">
        <f t="shared" si="1"/>
        <v>0</v>
      </c>
      <c r="AD7" s="257">
        <f t="shared" si="1"/>
        <v>0</v>
      </c>
      <c r="AE7" s="257">
        <f t="shared" si="1"/>
        <v>0</v>
      </c>
      <c r="AF7" s="257">
        <f t="shared" si="1"/>
        <v>0</v>
      </c>
      <c r="AG7" s="257">
        <f t="shared" si="1"/>
        <v>0</v>
      </c>
      <c r="AH7" s="257">
        <f t="shared" si="1"/>
        <v>0</v>
      </c>
      <c r="AI7" s="257">
        <f t="shared" si="1"/>
        <v>0</v>
      </c>
      <c r="AJ7" s="257">
        <f t="shared" si="1"/>
        <v>0</v>
      </c>
      <c r="AK7" s="257">
        <f t="shared" si="2"/>
        <v>0</v>
      </c>
      <c r="AL7" s="257">
        <f t="shared" si="2"/>
        <v>0</v>
      </c>
      <c r="AM7" s="257">
        <f t="shared" si="2"/>
        <v>0</v>
      </c>
      <c r="AN7" s="257">
        <f t="shared" si="2"/>
        <v>0</v>
      </c>
      <c r="AO7" s="257">
        <f t="shared" si="2"/>
        <v>0</v>
      </c>
      <c r="AP7" s="257">
        <f t="shared" si="2"/>
        <v>0</v>
      </c>
      <c r="AQ7" s="257">
        <f t="shared" si="2"/>
        <v>0</v>
      </c>
      <c r="AR7" s="257">
        <f t="shared" si="2"/>
        <v>0</v>
      </c>
      <c r="AS7" s="257">
        <f t="shared" si="2"/>
        <v>0</v>
      </c>
      <c r="AT7" s="257">
        <f t="shared" si="2"/>
        <v>0</v>
      </c>
      <c r="AU7" s="257">
        <f t="shared" si="3"/>
        <v>0</v>
      </c>
      <c r="AV7" s="257">
        <f t="shared" si="3"/>
        <v>0</v>
      </c>
      <c r="AW7" s="257">
        <f t="shared" si="3"/>
        <v>0</v>
      </c>
      <c r="AX7" s="257">
        <f t="shared" si="3"/>
        <v>0</v>
      </c>
      <c r="AY7" s="257">
        <f t="shared" si="3"/>
        <v>0</v>
      </c>
      <c r="AZ7" s="257">
        <f t="shared" si="3"/>
        <v>0</v>
      </c>
      <c r="BA7" s="257">
        <f t="shared" si="3"/>
        <v>0</v>
      </c>
      <c r="BB7" s="257">
        <f t="shared" si="3"/>
        <v>0</v>
      </c>
      <c r="BC7" s="257">
        <f t="shared" si="3"/>
        <v>0</v>
      </c>
      <c r="BD7" s="257">
        <f t="shared" si="3"/>
        <v>0</v>
      </c>
      <c r="BE7" s="257">
        <f t="shared" si="4"/>
        <v>0</v>
      </c>
      <c r="BF7" s="257">
        <f t="shared" si="4"/>
        <v>0</v>
      </c>
      <c r="BG7" s="257">
        <f t="shared" si="4"/>
        <v>0</v>
      </c>
      <c r="BH7" s="257">
        <f t="shared" si="4"/>
        <v>0</v>
      </c>
      <c r="BI7" s="257">
        <f t="shared" si="4"/>
        <v>0</v>
      </c>
      <c r="BJ7" s="257">
        <f t="shared" si="4"/>
        <v>0</v>
      </c>
      <c r="BK7" s="257">
        <f t="shared" si="4"/>
        <v>0</v>
      </c>
      <c r="BL7" s="257">
        <f t="shared" si="4"/>
        <v>0</v>
      </c>
      <c r="BM7" s="257">
        <f t="shared" si="4"/>
        <v>0</v>
      </c>
      <c r="BN7" s="257">
        <f t="shared" si="4"/>
        <v>0</v>
      </c>
      <c r="BO7" s="257">
        <f t="shared" si="4"/>
        <v>0</v>
      </c>
      <c r="BP7" s="257">
        <f t="shared" si="4"/>
        <v>0</v>
      </c>
      <c r="BQ7" s="257">
        <f t="shared" si="4"/>
        <v>0</v>
      </c>
      <c r="BR7" s="72"/>
      <c r="BS7" s="72"/>
    </row>
    <row r="8" spans="1:71" s="71" customFormat="1" ht="15" customHeight="1">
      <c r="A8" s="104"/>
      <c r="B8" s="74"/>
      <c r="C8" s="69"/>
      <c r="D8" s="69"/>
      <c r="F8" s="82"/>
      <c r="G8" s="82"/>
      <c r="J8" s="1"/>
      <c r="K8" s="243">
        <v>7</v>
      </c>
      <c r="M8" s="1"/>
      <c r="N8" s="103" t="s">
        <v>386</v>
      </c>
      <c r="O8" s="187"/>
      <c r="P8" s="239" t="s">
        <v>236</v>
      </c>
      <c r="BR8" s="72"/>
      <c r="BS8" s="72"/>
    </row>
    <row r="9" spans="1:71" s="71" customFormat="1" ht="16.5" customHeight="1" outlineLevel="1">
      <c r="A9" s="104"/>
      <c r="B9" s="190"/>
      <c r="C9" s="190"/>
      <c r="D9" s="191"/>
      <c r="E9" s="189"/>
      <c r="F9" s="192"/>
      <c r="G9" s="193"/>
      <c r="H9" s="188"/>
      <c r="I9" s="194"/>
      <c r="J9" s="195"/>
      <c r="K9" s="196"/>
      <c r="L9" s="197"/>
      <c r="M9" s="189"/>
      <c r="N9" s="267" t="str">
        <f>IF(F9="","",$L$6+($K$8)*(F9-1))</f>
        <v/>
      </c>
      <c r="O9" s="267" t="str">
        <f>IF(G9="","",$L$6+($K$8)*(G9-1))</f>
        <v/>
      </c>
      <c r="P9" s="244">
        <f>IFERROR(IF(SUM(Y9:AD9)&gt;0,1,IF(SUM(R9:W9)&gt;0,0.5,0)),"")</f>
        <v>1</v>
      </c>
      <c r="Q9" s="260">
        <f>K6-WEEKDAY(K6)+2</f>
        <v>46020</v>
      </c>
      <c r="R9" s="260">
        <f t="shared" ref="R9:AW9" si="5">Q9+$K$8</f>
        <v>46027</v>
      </c>
      <c r="S9" s="260">
        <f t="shared" si="5"/>
        <v>46034</v>
      </c>
      <c r="T9" s="260">
        <f t="shared" si="5"/>
        <v>46041</v>
      </c>
      <c r="U9" s="260">
        <f t="shared" si="5"/>
        <v>46048</v>
      </c>
      <c r="V9" s="260">
        <f t="shared" si="5"/>
        <v>46055</v>
      </c>
      <c r="W9" s="260">
        <f t="shared" si="5"/>
        <v>46062</v>
      </c>
      <c r="X9" s="260">
        <f t="shared" si="5"/>
        <v>46069</v>
      </c>
      <c r="Y9" s="260">
        <f t="shared" si="5"/>
        <v>46076</v>
      </c>
      <c r="Z9" s="260">
        <f t="shared" si="5"/>
        <v>46083</v>
      </c>
      <c r="AA9" s="260">
        <f t="shared" si="5"/>
        <v>46090</v>
      </c>
      <c r="AB9" s="260">
        <f t="shared" si="5"/>
        <v>46097</v>
      </c>
      <c r="AC9" s="260">
        <f t="shared" si="5"/>
        <v>46104</v>
      </c>
      <c r="AD9" s="260">
        <f t="shared" si="5"/>
        <v>46111</v>
      </c>
      <c r="AE9" s="260">
        <f t="shared" si="5"/>
        <v>46118</v>
      </c>
      <c r="AF9" s="260">
        <f t="shared" si="5"/>
        <v>46125</v>
      </c>
      <c r="AG9" s="260">
        <f t="shared" si="5"/>
        <v>46132</v>
      </c>
      <c r="AH9" s="260">
        <f t="shared" si="5"/>
        <v>46139</v>
      </c>
      <c r="AI9" s="260">
        <f t="shared" si="5"/>
        <v>46146</v>
      </c>
      <c r="AJ9" s="260">
        <f t="shared" si="5"/>
        <v>46153</v>
      </c>
      <c r="AK9" s="260">
        <f t="shared" si="5"/>
        <v>46160</v>
      </c>
      <c r="AL9" s="260">
        <f t="shared" si="5"/>
        <v>46167</v>
      </c>
      <c r="AM9" s="260">
        <f t="shared" si="5"/>
        <v>46174</v>
      </c>
      <c r="AN9" s="260">
        <f t="shared" si="5"/>
        <v>46181</v>
      </c>
      <c r="AO9" s="260">
        <f t="shared" si="5"/>
        <v>46188</v>
      </c>
      <c r="AP9" s="260">
        <f t="shared" si="5"/>
        <v>46195</v>
      </c>
      <c r="AQ9" s="260">
        <f t="shared" si="5"/>
        <v>46202</v>
      </c>
      <c r="AR9" s="260">
        <f t="shared" si="5"/>
        <v>46209</v>
      </c>
      <c r="AS9" s="260">
        <f t="shared" si="5"/>
        <v>46216</v>
      </c>
      <c r="AT9" s="260">
        <f t="shared" si="5"/>
        <v>46223</v>
      </c>
      <c r="AU9" s="260">
        <f t="shared" si="5"/>
        <v>46230</v>
      </c>
      <c r="AV9" s="260">
        <f t="shared" si="5"/>
        <v>46237</v>
      </c>
      <c r="AW9" s="260">
        <f t="shared" si="5"/>
        <v>46244</v>
      </c>
      <c r="AX9" s="260">
        <f t="shared" ref="AX9:BQ9" si="6">AW9+$K$8</f>
        <v>46251</v>
      </c>
      <c r="AY9" s="260">
        <f t="shared" si="6"/>
        <v>46258</v>
      </c>
      <c r="AZ9" s="260">
        <f t="shared" si="6"/>
        <v>46265</v>
      </c>
      <c r="BA9" s="260">
        <f t="shared" si="6"/>
        <v>46272</v>
      </c>
      <c r="BB9" s="260">
        <f t="shared" si="6"/>
        <v>46279</v>
      </c>
      <c r="BC9" s="260">
        <f t="shared" si="6"/>
        <v>46286</v>
      </c>
      <c r="BD9" s="260">
        <f t="shared" si="6"/>
        <v>46293</v>
      </c>
      <c r="BE9" s="260">
        <f t="shared" si="6"/>
        <v>46300</v>
      </c>
      <c r="BF9" s="260">
        <f t="shared" si="6"/>
        <v>46307</v>
      </c>
      <c r="BG9" s="260">
        <f t="shared" si="6"/>
        <v>46314</v>
      </c>
      <c r="BH9" s="260">
        <f t="shared" si="6"/>
        <v>46321</v>
      </c>
      <c r="BI9" s="260">
        <f t="shared" si="6"/>
        <v>46328</v>
      </c>
      <c r="BJ9" s="260">
        <f t="shared" si="6"/>
        <v>46335</v>
      </c>
      <c r="BK9" s="260">
        <f t="shared" si="6"/>
        <v>46342</v>
      </c>
      <c r="BL9" s="260">
        <f t="shared" si="6"/>
        <v>46349</v>
      </c>
      <c r="BM9" s="260">
        <f t="shared" si="6"/>
        <v>46356</v>
      </c>
      <c r="BN9" s="260">
        <f t="shared" si="6"/>
        <v>46363</v>
      </c>
      <c r="BO9" s="260">
        <f t="shared" si="6"/>
        <v>46370</v>
      </c>
      <c r="BP9" s="260">
        <f t="shared" si="6"/>
        <v>46377</v>
      </c>
      <c r="BQ9" s="260">
        <f t="shared" si="6"/>
        <v>46384</v>
      </c>
      <c r="BR9" s="72"/>
      <c r="BS9" s="72"/>
    </row>
    <row r="10" spans="1:71" s="97" customFormat="1" ht="22.85" customHeight="1">
      <c r="A10" s="98" t="s">
        <v>83</v>
      </c>
      <c r="B10" s="98" t="s">
        <v>369</v>
      </c>
      <c r="C10" s="98" t="s">
        <v>370</v>
      </c>
      <c r="D10" s="98" t="s">
        <v>360</v>
      </c>
      <c r="E10" s="98" t="s">
        <v>0</v>
      </c>
      <c r="F10" s="268" t="s">
        <v>362</v>
      </c>
      <c r="G10" s="269" t="s">
        <v>363</v>
      </c>
      <c r="H10" s="98" t="s">
        <v>371</v>
      </c>
      <c r="I10" s="98" t="s">
        <v>372</v>
      </c>
      <c r="J10" s="98" t="s">
        <v>373</v>
      </c>
      <c r="K10" s="98" t="s">
        <v>374</v>
      </c>
      <c r="L10" s="98" t="s">
        <v>375</v>
      </c>
      <c r="M10" s="98" t="s">
        <v>376</v>
      </c>
      <c r="N10" s="98" t="s">
        <v>377</v>
      </c>
      <c r="O10" s="98" t="s">
        <v>378</v>
      </c>
      <c r="P10" s="234" t="s">
        <v>367</v>
      </c>
      <c r="Q10" s="265">
        <f>WEEKNUM(Q9)</f>
        <v>53</v>
      </c>
      <c r="R10" s="265" t="str">
        <f>IF(YEAR(R9)=YEAR(Q9),WEEKNUM(R9),YEAR(R9)&amp;"-"&amp;WEEKNUM(R9))</f>
        <v>2026-2</v>
      </c>
      <c r="S10" s="265">
        <f t="shared" ref="S10:BQ10" si="7">IF(YEAR(S9)=YEAR(R9),WEEKNUM(S9),YEAR(S9)&amp;"-"&amp;WEEKNUM(S9))</f>
        <v>3</v>
      </c>
      <c r="T10" s="265">
        <f t="shared" si="7"/>
        <v>4</v>
      </c>
      <c r="U10" s="265">
        <f t="shared" si="7"/>
        <v>5</v>
      </c>
      <c r="V10" s="265">
        <f t="shared" si="7"/>
        <v>6</v>
      </c>
      <c r="W10" s="265">
        <f t="shared" si="7"/>
        <v>7</v>
      </c>
      <c r="X10" s="265">
        <f t="shared" si="7"/>
        <v>8</v>
      </c>
      <c r="Y10" s="265">
        <f t="shared" si="7"/>
        <v>9</v>
      </c>
      <c r="Z10" s="265">
        <f t="shared" si="7"/>
        <v>10</v>
      </c>
      <c r="AA10" s="265">
        <f t="shared" si="7"/>
        <v>11</v>
      </c>
      <c r="AB10" s="265">
        <f t="shared" si="7"/>
        <v>12</v>
      </c>
      <c r="AC10" s="265">
        <f t="shared" si="7"/>
        <v>13</v>
      </c>
      <c r="AD10" s="265">
        <f t="shared" si="7"/>
        <v>14</v>
      </c>
      <c r="AE10" s="265">
        <f t="shared" si="7"/>
        <v>15</v>
      </c>
      <c r="AF10" s="265">
        <f t="shared" si="7"/>
        <v>16</v>
      </c>
      <c r="AG10" s="265">
        <f t="shared" si="7"/>
        <v>17</v>
      </c>
      <c r="AH10" s="265">
        <f t="shared" si="7"/>
        <v>18</v>
      </c>
      <c r="AI10" s="265">
        <f t="shared" si="7"/>
        <v>19</v>
      </c>
      <c r="AJ10" s="265">
        <f t="shared" si="7"/>
        <v>20</v>
      </c>
      <c r="AK10" s="265">
        <f t="shared" si="7"/>
        <v>21</v>
      </c>
      <c r="AL10" s="265">
        <f t="shared" si="7"/>
        <v>22</v>
      </c>
      <c r="AM10" s="265">
        <f t="shared" si="7"/>
        <v>23</v>
      </c>
      <c r="AN10" s="265">
        <f t="shared" si="7"/>
        <v>24</v>
      </c>
      <c r="AO10" s="265">
        <f t="shared" si="7"/>
        <v>25</v>
      </c>
      <c r="AP10" s="265">
        <f t="shared" si="7"/>
        <v>26</v>
      </c>
      <c r="AQ10" s="265">
        <f t="shared" si="7"/>
        <v>27</v>
      </c>
      <c r="AR10" s="265">
        <f t="shared" si="7"/>
        <v>28</v>
      </c>
      <c r="AS10" s="265">
        <f t="shared" si="7"/>
        <v>29</v>
      </c>
      <c r="AT10" s="265">
        <f t="shared" si="7"/>
        <v>30</v>
      </c>
      <c r="AU10" s="265">
        <f t="shared" si="7"/>
        <v>31</v>
      </c>
      <c r="AV10" s="265">
        <f t="shared" si="7"/>
        <v>32</v>
      </c>
      <c r="AW10" s="265">
        <f t="shared" si="7"/>
        <v>33</v>
      </c>
      <c r="AX10" s="265">
        <f t="shared" si="7"/>
        <v>34</v>
      </c>
      <c r="AY10" s="265">
        <f t="shared" si="7"/>
        <v>35</v>
      </c>
      <c r="AZ10" s="265">
        <f t="shared" si="7"/>
        <v>36</v>
      </c>
      <c r="BA10" s="265">
        <f t="shared" si="7"/>
        <v>37</v>
      </c>
      <c r="BB10" s="265">
        <f t="shared" si="7"/>
        <v>38</v>
      </c>
      <c r="BC10" s="265">
        <f t="shared" si="7"/>
        <v>39</v>
      </c>
      <c r="BD10" s="265">
        <f t="shared" si="7"/>
        <v>40</v>
      </c>
      <c r="BE10" s="265">
        <f t="shared" si="7"/>
        <v>41</v>
      </c>
      <c r="BF10" s="265">
        <f t="shared" si="7"/>
        <v>42</v>
      </c>
      <c r="BG10" s="265">
        <f t="shared" si="7"/>
        <v>43</v>
      </c>
      <c r="BH10" s="265">
        <f t="shared" si="7"/>
        <v>44</v>
      </c>
      <c r="BI10" s="265">
        <f t="shared" si="7"/>
        <v>45</v>
      </c>
      <c r="BJ10" s="265">
        <f t="shared" si="7"/>
        <v>46</v>
      </c>
      <c r="BK10" s="265">
        <f t="shared" si="7"/>
        <v>47</v>
      </c>
      <c r="BL10" s="265">
        <f t="shared" si="7"/>
        <v>48</v>
      </c>
      <c r="BM10" s="265">
        <f t="shared" si="7"/>
        <v>49</v>
      </c>
      <c r="BN10" s="265">
        <f t="shared" si="7"/>
        <v>50</v>
      </c>
      <c r="BO10" s="265">
        <f t="shared" si="7"/>
        <v>51</v>
      </c>
      <c r="BP10" s="265">
        <f t="shared" si="7"/>
        <v>52</v>
      </c>
      <c r="BQ10" s="265">
        <f t="shared" si="7"/>
        <v>53</v>
      </c>
      <c r="BR10" s="96"/>
      <c r="BS10" s="96"/>
    </row>
    <row r="11" spans="1:71" s="70" customFormat="1" ht="12" customHeight="1">
      <c r="A11" s="104"/>
      <c r="B11" s="211" t="s">
        <v>356</v>
      </c>
      <c r="C11" s="211"/>
      <c r="D11" s="212" t="s">
        <v>236</v>
      </c>
      <c r="E11" s="213"/>
      <c r="F11" s="261"/>
      <c r="G11" s="261"/>
      <c r="H11" s="261"/>
      <c r="I11" s="214"/>
      <c r="J11" s="215"/>
      <c r="K11" s="235"/>
      <c r="L11" s="216"/>
      <c r="M11" s="277"/>
      <c r="N11" s="279" t="str">
        <f t="shared" ref="N11:N42" si="8">IF(F11="","",$L$6+($K$8)*(F11-1))</f>
        <v/>
      </c>
      <c r="O11" s="279" t="str">
        <f t="shared" ref="O11:O42" si="9">IF(G11="","",$L$6+($K$8)*(G11-1))</f>
        <v/>
      </c>
      <c r="P11" s="90"/>
      <c r="Q11" s="247" t="str">
        <f t="shared" ref="Q11:Z20" si="10">IF(AND(Q$9+($K$8/60)/24&gt;=$N11,Q$9&lt;=$O11),IF($K$2="Projekt",$B11,
IF($K$2="Ansvarig",$D11,IF($K$2="Status",$E11,IF($K$2="Timmar",IFERROR($H11/($O11-$N11),1),"-")))),"")</f>
        <v/>
      </c>
      <c r="R11" s="247" t="str">
        <f t="shared" si="10"/>
        <v/>
      </c>
      <c r="S11" s="247" t="str">
        <f t="shared" si="10"/>
        <v/>
      </c>
      <c r="T11" s="247" t="str">
        <f t="shared" si="10"/>
        <v/>
      </c>
      <c r="U11" s="247" t="str">
        <f t="shared" si="10"/>
        <v/>
      </c>
      <c r="V11" s="247" t="str">
        <f t="shared" si="10"/>
        <v/>
      </c>
      <c r="W11" s="247" t="str">
        <f t="shared" si="10"/>
        <v/>
      </c>
      <c r="X11" s="247" t="str">
        <f t="shared" si="10"/>
        <v/>
      </c>
      <c r="Y11" s="247" t="str">
        <f t="shared" si="10"/>
        <v/>
      </c>
      <c r="Z11" s="247" t="str">
        <f t="shared" si="10"/>
        <v/>
      </c>
      <c r="AA11" s="247" t="str">
        <f t="shared" ref="AA11:AJ20" si="11">IF(AND(AA$9+($K$8/60)/24&gt;=$N11,AA$9&lt;=$O11),IF($K$2="Projekt",$B11,
IF($K$2="Ansvarig",$D11,IF($K$2="Status",$E11,IF($K$2="Timmar",IFERROR($H11/($O11-$N11),1),"-")))),"")</f>
        <v/>
      </c>
      <c r="AB11" s="247" t="str">
        <f t="shared" si="11"/>
        <v/>
      </c>
      <c r="AC11" s="247" t="str">
        <f t="shared" si="11"/>
        <v/>
      </c>
      <c r="AD11" s="247" t="str">
        <f t="shared" si="11"/>
        <v/>
      </c>
      <c r="AE11" s="247" t="str">
        <f t="shared" si="11"/>
        <v/>
      </c>
      <c r="AF11" s="247" t="str">
        <f t="shared" si="11"/>
        <v/>
      </c>
      <c r="AG11" s="247" t="str">
        <f t="shared" si="11"/>
        <v/>
      </c>
      <c r="AH11" s="247" t="str">
        <f t="shared" si="11"/>
        <v/>
      </c>
      <c r="AI11" s="247" t="str">
        <f t="shared" si="11"/>
        <v/>
      </c>
      <c r="AJ11" s="247" t="str">
        <f t="shared" si="11"/>
        <v/>
      </c>
      <c r="AK11" s="247" t="str">
        <f t="shared" ref="AK11:AT20" si="12">IF(AND(AK$9+($K$8/60)/24&gt;=$N11,AK$9&lt;=$O11),IF($K$2="Projekt",$B11,
IF($K$2="Ansvarig",$D11,IF($K$2="Status",$E11,IF($K$2="Timmar",IFERROR($H11/($O11-$N11),1),"-")))),"")</f>
        <v/>
      </c>
      <c r="AL11" s="247" t="str">
        <f t="shared" si="12"/>
        <v/>
      </c>
      <c r="AM11" s="247" t="str">
        <f t="shared" si="12"/>
        <v/>
      </c>
      <c r="AN11" s="247" t="str">
        <f t="shared" si="12"/>
        <v/>
      </c>
      <c r="AO11" s="247" t="str">
        <f t="shared" si="12"/>
        <v/>
      </c>
      <c r="AP11" s="247" t="str">
        <f t="shared" si="12"/>
        <v/>
      </c>
      <c r="AQ11" s="247" t="str">
        <f t="shared" si="12"/>
        <v/>
      </c>
      <c r="AR11" s="247" t="str">
        <f t="shared" si="12"/>
        <v/>
      </c>
      <c r="AS11" s="247" t="str">
        <f t="shared" si="12"/>
        <v/>
      </c>
      <c r="AT11" s="247" t="str">
        <f t="shared" si="12"/>
        <v/>
      </c>
      <c r="AU11" s="247" t="str">
        <f t="shared" ref="AU11:BD20" si="13">IF(AND(AU$9+($K$8/60)/24&gt;=$N11,AU$9&lt;=$O11),IF($K$2="Projekt",$B11,
IF($K$2="Ansvarig",$D11,IF($K$2="Status",$E11,IF($K$2="Timmar",IFERROR($H11/($O11-$N11),1),"-")))),"")</f>
        <v/>
      </c>
      <c r="AV11" s="247" t="str">
        <f t="shared" si="13"/>
        <v/>
      </c>
      <c r="AW11" s="247" t="str">
        <f t="shared" si="13"/>
        <v/>
      </c>
      <c r="AX11" s="247" t="str">
        <f t="shared" si="13"/>
        <v/>
      </c>
      <c r="AY11" s="247" t="str">
        <f t="shared" si="13"/>
        <v/>
      </c>
      <c r="AZ11" s="247" t="str">
        <f t="shared" si="13"/>
        <v/>
      </c>
      <c r="BA11" s="247" t="str">
        <f t="shared" si="13"/>
        <v/>
      </c>
      <c r="BB11" s="247" t="str">
        <f t="shared" si="13"/>
        <v/>
      </c>
      <c r="BC11" s="247" t="str">
        <f t="shared" si="13"/>
        <v/>
      </c>
      <c r="BD11" s="247" t="str">
        <f t="shared" si="13"/>
        <v/>
      </c>
      <c r="BE11" s="247" t="str">
        <f t="shared" ref="BE11:BS20" si="14">IF(AND(BE$9+($K$8/60)/24&gt;=$N11,BE$9&lt;=$O11),IF($K$2="Projekt",$B11,
IF($K$2="Ansvarig",$D11,IF($K$2="Status",$E11,IF($K$2="Timmar",IFERROR($H11/($O11-$N11),1),"-")))),"")</f>
        <v/>
      </c>
      <c r="BF11" s="247" t="str">
        <f t="shared" si="14"/>
        <v/>
      </c>
      <c r="BG11" s="247" t="str">
        <f t="shared" si="14"/>
        <v/>
      </c>
      <c r="BH11" s="247" t="str">
        <f t="shared" si="14"/>
        <v/>
      </c>
      <c r="BI11" s="247" t="str">
        <f t="shared" si="14"/>
        <v/>
      </c>
      <c r="BJ11" s="247" t="str">
        <f t="shared" si="14"/>
        <v/>
      </c>
      <c r="BK11" s="247" t="str">
        <f t="shared" si="14"/>
        <v/>
      </c>
      <c r="BL11" s="247" t="str">
        <f t="shared" si="14"/>
        <v/>
      </c>
      <c r="BM11" s="247" t="str">
        <f t="shared" si="14"/>
        <v/>
      </c>
      <c r="BN11" s="247" t="str">
        <f t="shared" si="14"/>
        <v/>
      </c>
      <c r="BO11" s="247" t="str">
        <f t="shared" si="14"/>
        <v/>
      </c>
      <c r="BP11" s="247" t="str">
        <f t="shared" si="14"/>
        <v/>
      </c>
      <c r="BQ11" s="247" t="str">
        <f t="shared" si="14"/>
        <v/>
      </c>
      <c r="BR11" s="106" t="str">
        <f t="shared" si="14"/>
        <v/>
      </c>
      <c r="BS11" s="106" t="str">
        <f t="shared" si="14"/>
        <v/>
      </c>
    </row>
    <row r="12" spans="1:71" ht="12" customHeight="1">
      <c r="A12" s="104"/>
      <c r="B12" s="211" t="s">
        <v>324</v>
      </c>
      <c r="C12" s="217"/>
      <c r="D12" s="212" t="s">
        <v>357</v>
      </c>
      <c r="E12" s="236" t="s">
        <v>381</v>
      </c>
      <c r="F12" s="261">
        <v>2</v>
      </c>
      <c r="G12" s="261">
        <v>4</v>
      </c>
      <c r="H12" s="261">
        <v>2</v>
      </c>
      <c r="I12" s="220"/>
      <c r="J12" s="237"/>
      <c r="K12" s="238"/>
      <c r="L12" s="221"/>
      <c r="M12" s="278"/>
      <c r="N12" s="279">
        <f t="shared" si="8"/>
        <v>46027</v>
      </c>
      <c r="O12" s="279">
        <f t="shared" si="9"/>
        <v>46041</v>
      </c>
      <c r="P12" s="90"/>
      <c r="Q12" s="272" t="str">
        <f t="shared" si="10"/>
        <v/>
      </c>
      <c r="R12" s="272" t="str">
        <f t="shared" si="10"/>
        <v>KalleOStina</v>
      </c>
      <c r="S12" s="272" t="str">
        <f t="shared" si="10"/>
        <v>KalleOStina</v>
      </c>
      <c r="T12" s="272" t="str">
        <f t="shared" si="10"/>
        <v>KalleOStina</v>
      </c>
      <c r="U12" s="272" t="str">
        <f t="shared" si="10"/>
        <v/>
      </c>
      <c r="V12" s="272" t="str">
        <f t="shared" si="10"/>
        <v/>
      </c>
      <c r="W12" s="272" t="str">
        <f t="shared" si="10"/>
        <v/>
      </c>
      <c r="X12" s="272" t="str">
        <f t="shared" si="10"/>
        <v/>
      </c>
      <c r="Y12" s="272" t="str">
        <f t="shared" si="10"/>
        <v/>
      </c>
      <c r="Z12" s="272" t="str">
        <f t="shared" si="10"/>
        <v/>
      </c>
      <c r="AA12" s="272" t="str">
        <f t="shared" si="11"/>
        <v/>
      </c>
      <c r="AB12" s="272" t="str">
        <f t="shared" si="11"/>
        <v/>
      </c>
      <c r="AC12" s="272" t="str">
        <f t="shared" si="11"/>
        <v/>
      </c>
      <c r="AD12" s="272" t="str">
        <f t="shared" si="11"/>
        <v/>
      </c>
      <c r="AE12" s="272" t="str">
        <f t="shared" si="11"/>
        <v/>
      </c>
      <c r="AF12" s="272" t="str">
        <f t="shared" si="11"/>
        <v/>
      </c>
      <c r="AG12" s="272" t="str">
        <f t="shared" si="11"/>
        <v/>
      </c>
      <c r="AH12" s="272" t="str">
        <f t="shared" si="11"/>
        <v/>
      </c>
      <c r="AI12" s="272" t="str">
        <f t="shared" si="11"/>
        <v/>
      </c>
      <c r="AJ12" s="272" t="str">
        <f t="shared" si="11"/>
        <v/>
      </c>
      <c r="AK12" s="272" t="str">
        <f t="shared" si="12"/>
        <v/>
      </c>
      <c r="AL12" s="272" t="str">
        <f t="shared" si="12"/>
        <v/>
      </c>
      <c r="AM12" s="272" t="str">
        <f t="shared" si="12"/>
        <v/>
      </c>
      <c r="AN12" s="272" t="str">
        <f t="shared" si="12"/>
        <v/>
      </c>
      <c r="AO12" s="272" t="str">
        <f t="shared" si="12"/>
        <v/>
      </c>
      <c r="AP12" s="272" t="str">
        <f t="shared" si="12"/>
        <v/>
      </c>
      <c r="AQ12" s="272" t="str">
        <f t="shared" si="12"/>
        <v/>
      </c>
      <c r="AR12" s="272" t="str">
        <f t="shared" si="12"/>
        <v/>
      </c>
      <c r="AS12" s="272" t="str">
        <f t="shared" si="12"/>
        <v/>
      </c>
      <c r="AT12" s="272" t="str">
        <f t="shared" si="12"/>
        <v/>
      </c>
      <c r="AU12" s="272" t="str">
        <f t="shared" si="13"/>
        <v/>
      </c>
      <c r="AV12" s="272" t="str">
        <f t="shared" si="13"/>
        <v/>
      </c>
      <c r="AW12" s="272" t="str">
        <f t="shared" si="13"/>
        <v/>
      </c>
      <c r="AX12" s="272" t="str">
        <f t="shared" si="13"/>
        <v/>
      </c>
      <c r="AY12" s="272" t="str">
        <f t="shared" si="13"/>
        <v/>
      </c>
      <c r="AZ12" s="272" t="str">
        <f t="shared" si="13"/>
        <v/>
      </c>
      <c r="BA12" s="272" t="str">
        <f t="shared" si="13"/>
        <v/>
      </c>
      <c r="BB12" s="272" t="str">
        <f t="shared" si="13"/>
        <v/>
      </c>
      <c r="BC12" s="272" t="str">
        <f t="shared" si="13"/>
        <v/>
      </c>
      <c r="BD12" s="272" t="str">
        <f t="shared" si="13"/>
        <v/>
      </c>
      <c r="BE12" s="272" t="str">
        <f t="shared" si="14"/>
        <v/>
      </c>
      <c r="BF12" s="272" t="str">
        <f t="shared" si="14"/>
        <v/>
      </c>
      <c r="BG12" s="272" t="str">
        <f t="shared" si="14"/>
        <v/>
      </c>
      <c r="BH12" s="272" t="str">
        <f t="shared" si="14"/>
        <v/>
      </c>
      <c r="BI12" s="272" t="str">
        <f t="shared" si="14"/>
        <v/>
      </c>
      <c r="BJ12" s="272" t="str">
        <f t="shared" si="14"/>
        <v/>
      </c>
      <c r="BK12" s="272" t="str">
        <f t="shared" si="14"/>
        <v/>
      </c>
      <c r="BL12" s="272" t="str">
        <f t="shared" si="14"/>
        <v/>
      </c>
      <c r="BM12" s="272" t="str">
        <f t="shared" si="14"/>
        <v/>
      </c>
      <c r="BN12" s="272" t="str">
        <f t="shared" si="14"/>
        <v/>
      </c>
      <c r="BO12" s="272" t="str">
        <f t="shared" si="14"/>
        <v/>
      </c>
      <c r="BP12" s="272" t="str">
        <f t="shared" si="14"/>
        <v/>
      </c>
      <c r="BQ12" s="272" t="str">
        <f t="shared" si="14"/>
        <v/>
      </c>
      <c r="BR12" s="273" t="str">
        <f t="shared" si="14"/>
        <v/>
      </c>
      <c r="BS12" s="273" t="str">
        <f t="shared" si="14"/>
        <v/>
      </c>
    </row>
    <row r="13" spans="1:71" ht="12" customHeight="1">
      <c r="A13" s="104"/>
      <c r="B13" s="217" t="s">
        <v>325</v>
      </c>
      <c r="C13" s="217"/>
      <c r="D13" s="212" t="s">
        <v>357</v>
      </c>
      <c r="E13" s="236" t="s">
        <v>381</v>
      </c>
      <c r="F13" s="261">
        <v>2</v>
      </c>
      <c r="G13" s="261">
        <v>4</v>
      </c>
      <c r="H13" s="261">
        <v>3</v>
      </c>
      <c r="I13" s="220"/>
      <c r="J13" s="237"/>
      <c r="K13" s="238"/>
      <c r="L13" s="221"/>
      <c r="M13" s="278"/>
      <c r="N13" s="279">
        <f t="shared" si="8"/>
        <v>46027</v>
      </c>
      <c r="O13" s="279">
        <f t="shared" si="9"/>
        <v>46041</v>
      </c>
      <c r="P13" s="90"/>
      <c r="Q13" s="272" t="str">
        <f t="shared" si="10"/>
        <v/>
      </c>
      <c r="R13" s="272" t="str">
        <f t="shared" si="10"/>
        <v>KalleOStina</v>
      </c>
      <c r="S13" s="272" t="str">
        <f t="shared" si="10"/>
        <v>KalleOStina</v>
      </c>
      <c r="T13" s="272" t="str">
        <f t="shared" si="10"/>
        <v>KalleOStina</v>
      </c>
      <c r="U13" s="272" t="str">
        <f t="shared" si="10"/>
        <v/>
      </c>
      <c r="V13" s="272" t="str">
        <f t="shared" si="10"/>
        <v/>
      </c>
      <c r="W13" s="272" t="str">
        <f t="shared" si="10"/>
        <v/>
      </c>
      <c r="X13" s="272" t="str">
        <f t="shared" si="10"/>
        <v/>
      </c>
      <c r="Y13" s="272" t="str">
        <f t="shared" si="10"/>
        <v/>
      </c>
      <c r="Z13" s="272" t="str">
        <f t="shared" si="10"/>
        <v/>
      </c>
      <c r="AA13" s="272" t="str">
        <f t="shared" si="11"/>
        <v/>
      </c>
      <c r="AB13" s="272" t="str">
        <f t="shared" si="11"/>
        <v/>
      </c>
      <c r="AC13" s="272" t="str">
        <f t="shared" si="11"/>
        <v/>
      </c>
      <c r="AD13" s="272" t="str">
        <f t="shared" si="11"/>
        <v/>
      </c>
      <c r="AE13" s="272" t="str">
        <f t="shared" si="11"/>
        <v/>
      </c>
      <c r="AF13" s="272" t="str">
        <f t="shared" si="11"/>
        <v/>
      </c>
      <c r="AG13" s="272" t="str">
        <f t="shared" si="11"/>
        <v/>
      </c>
      <c r="AH13" s="272" t="str">
        <f t="shared" si="11"/>
        <v/>
      </c>
      <c r="AI13" s="272" t="str">
        <f t="shared" si="11"/>
        <v/>
      </c>
      <c r="AJ13" s="272" t="str">
        <f t="shared" si="11"/>
        <v/>
      </c>
      <c r="AK13" s="272" t="str">
        <f t="shared" si="12"/>
        <v/>
      </c>
      <c r="AL13" s="272" t="str">
        <f t="shared" si="12"/>
        <v/>
      </c>
      <c r="AM13" s="272" t="str">
        <f t="shared" si="12"/>
        <v/>
      </c>
      <c r="AN13" s="272" t="str">
        <f t="shared" si="12"/>
        <v/>
      </c>
      <c r="AO13" s="272" t="str">
        <f t="shared" si="12"/>
        <v/>
      </c>
      <c r="AP13" s="272" t="str">
        <f t="shared" si="12"/>
        <v/>
      </c>
      <c r="AQ13" s="272" t="str">
        <f t="shared" si="12"/>
        <v/>
      </c>
      <c r="AR13" s="272" t="str">
        <f t="shared" si="12"/>
        <v/>
      </c>
      <c r="AS13" s="272" t="str">
        <f t="shared" si="12"/>
        <v/>
      </c>
      <c r="AT13" s="272" t="str">
        <f t="shared" si="12"/>
        <v/>
      </c>
      <c r="AU13" s="272" t="str">
        <f t="shared" si="13"/>
        <v/>
      </c>
      <c r="AV13" s="272" t="str">
        <f t="shared" si="13"/>
        <v/>
      </c>
      <c r="AW13" s="272" t="str">
        <f t="shared" si="13"/>
        <v/>
      </c>
      <c r="AX13" s="272" t="str">
        <f t="shared" si="13"/>
        <v/>
      </c>
      <c r="AY13" s="272" t="str">
        <f t="shared" si="13"/>
        <v/>
      </c>
      <c r="AZ13" s="272" t="str">
        <f t="shared" si="13"/>
        <v/>
      </c>
      <c r="BA13" s="272" t="str">
        <f t="shared" si="13"/>
        <v/>
      </c>
      <c r="BB13" s="272" t="str">
        <f t="shared" si="13"/>
        <v/>
      </c>
      <c r="BC13" s="272" t="str">
        <f t="shared" si="13"/>
        <v/>
      </c>
      <c r="BD13" s="272" t="str">
        <f t="shared" si="13"/>
        <v/>
      </c>
      <c r="BE13" s="272" t="str">
        <f t="shared" si="14"/>
        <v/>
      </c>
      <c r="BF13" s="272" t="str">
        <f t="shared" si="14"/>
        <v/>
      </c>
      <c r="BG13" s="272" t="str">
        <f t="shared" si="14"/>
        <v/>
      </c>
      <c r="BH13" s="272" t="str">
        <f t="shared" si="14"/>
        <v/>
      </c>
      <c r="BI13" s="272" t="str">
        <f t="shared" si="14"/>
        <v/>
      </c>
      <c r="BJ13" s="272" t="str">
        <f t="shared" si="14"/>
        <v/>
      </c>
      <c r="BK13" s="272" t="str">
        <f t="shared" si="14"/>
        <v/>
      </c>
      <c r="BL13" s="272" t="str">
        <f t="shared" si="14"/>
        <v/>
      </c>
      <c r="BM13" s="272" t="str">
        <f t="shared" si="14"/>
        <v/>
      </c>
      <c r="BN13" s="272" t="str">
        <f t="shared" si="14"/>
        <v/>
      </c>
      <c r="BO13" s="272" t="str">
        <f t="shared" si="14"/>
        <v/>
      </c>
      <c r="BP13" s="272" t="str">
        <f t="shared" si="14"/>
        <v/>
      </c>
      <c r="BQ13" s="272" t="str">
        <f t="shared" si="14"/>
        <v/>
      </c>
      <c r="BR13" s="273" t="str">
        <f t="shared" si="14"/>
        <v/>
      </c>
      <c r="BS13" s="273" t="str">
        <f t="shared" si="14"/>
        <v/>
      </c>
    </row>
    <row r="14" spans="1:71" ht="12" customHeight="1">
      <c r="A14" s="104"/>
      <c r="B14" s="217" t="s">
        <v>326</v>
      </c>
      <c r="C14" s="217"/>
      <c r="D14" s="212" t="s">
        <v>357</v>
      </c>
      <c r="E14" s="236" t="s">
        <v>381</v>
      </c>
      <c r="F14" s="261">
        <v>2</v>
      </c>
      <c r="G14" s="261">
        <v>4</v>
      </c>
      <c r="H14" s="261">
        <v>4</v>
      </c>
      <c r="I14" s="220"/>
      <c r="J14" s="237"/>
      <c r="K14" s="238"/>
      <c r="L14" s="221"/>
      <c r="M14" s="278"/>
      <c r="N14" s="279">
        <f t="shared" si="8"/>
        <v>46027</v>
      </c>
      <c r="O14" s="279">
        <f t="shared" si="9"/>
        <v>46041</v>
      </c>
      <c r="P14" s="90"/>
      <c r="Q14" s="272" t="str">
        <f t="shared" si="10"/>
        <v/>
      </c>
      <c r="R14" s="272" t="str">
        <f t="shared" si="10"/>
        <v>KalleOStina</v>
      </c>
      <c r="S14" s="272" t="str">
        <f t="shared" si="10"/>
        <v>KalleOStina</v>
      </c>
      <c r="T14" s="272" t="str">
        <f t="shared" si="10"/>
        <v>KalleOStina</v>
      </c>
      <c r="U14" s="272" t="str">
        <f t="shared" si="10"/>
        <v/>
      </c>
      <c r="V14" s="272" t="str">
        <f t="shared" si="10"/>
        <v/>
      </c>
      <c r="W14" s="272" t="str">
        <f t="shared" si="10"/>
        <v/>
      </c>
      <c r="X14" s="272" t="str">
        <f t="shared" si="10"/>
        <v/>
      </c>
      <c r="Y14" s="272" t="str">
        <f t="shared" si="10"/>
        <v/>
      </c>
      <c r="Z14" s="272" t="str">
        <f t="shared" si="10"/>
        <v/>
      </c>
      <c r="AA14" s="272" t="str">
        <f t="shared" si="11"/>
        <v/>
      </c>
      <c r="AB14" s="272" t="str">
        <f t="shared" si="11"/>
        <v/>
      </c>
      <c r="AC14" s="272" t="str">
        <f t="shared" si="11"/>
        <v/>
      </c>
      <c r="AD14" s="272" t="str">
        <f t="shared" si="11"/>
        <v/>
      </c>
      <c r="AE14" s="272" t="str">
        <f t="shared" si="11"/>
        <v/>
      </c>
      <c r="AF14" s="272" t="str">
        <f t="shared" si="11"/>
        <v/>
      </c>
      <c r="AG14" s="272" t="str">
        <f t="shared" si="11"/>
        <v/>
      </c>
      <c r="AH14" s="272" t="str">
        <f t="shared" si="11"/>
        <v/>
      </c>
      <c r="AI14" s="272" t="str">
        <f t="shared" si="11"/>
        <v/>
      </c>
      <c r="AJ14" s="272" t="str">
        <f t="shared" si="11"/>
        <v/>
      </c>
      <c r="AK14" s="272" t="str">
        <f t="shared" si="12"/>
        <v/>
      </c>
      <c r="AL14" s="272" t="str">
        <f t="shared" si="12"/>
        <v/>
      </c>
      <c r="AM14" s="272" t="str">
        <f t="shared" si="12"/>
        <v/>
      </c>
      <c r="AN14" s="272" t="str">
        <f t="shared" si="12"/>
        <v/>
      </c>
      <c r="AO14" s="272" t="str">
        <f t="shared" si="12"/>
        <v/>
      </c>
      <c r="AP14" s="272" t="str">
        <f t="shared" si="12"/>
        <v/>
      </c>
      <c r="AQ14" s="272" t="str">
        <f t="shared" si="12"/>
        <v/>
      </c>
      <c r="AR14" s="272" t="str">
        <f t="shared" si="12"/>
        <v/>
      </c>
      <c r="AS14" s="272" t="str">
        <f t="shared" si="12"/>
        <v/>
      </c>
      <c r="AT14" s="272" t="str">
        <f t="shared" si="12"/>
        <v/>
      </c>
      <c r="AU14" s="272" t="str">
        <f t="shared" si="13"/>
        <v/>
      </c>
      <c r="AV14" s="272" t="str">
        <f t="shared" si="13"/>
        <v/>
      </c>
      <c r="AW14" s="272" t="str">
        <f t="shared" si="13"/>
        <v/>
      </c>
      <c r="AX14" s="272" t="str">
        <f t="shared" si="13"/>
        <v/>
      </c>
      <c r="AY14" s="272" t="str">
        <f t="shared" si="13"/>
        <v/>
      </c>
      <c r="AZ14" s="272" t="str">
        <f t="shared" si="13"/>
        <v/>
      </c>
      <c r="BA14" s="272" t="str">
        <f t="shared" si="13"/>
        <v/>
      </c>
      <c r="BB14" s="272" t="str">
        <f t="shared" si="13"/>
        <v/>
      </c>
      <c r="BC14" s="272" t="str">
        <f t="shared" si="13"/>
        <v/>
      </c>
      <c r="BD14" s="272" t="str">
        <f t="shared" si="13"/>
        <v/>
      </c>
      <c r="BE14" s="272" t="str">
        <f t="shared" si="14"/>
        <v/>
      </c>
      <c r="BF14" s="272" t="str">
        <f t="shared" si="14"/>
        <v/>
      </c>
      <c r="BG14" s="272" t="str">
        <f t="shared" si="14"/>
        <v/>
      </c>
      <c r="BH14" s="272" t="str">
        <f t="shared" si="14"/>
        <v/>
      </c>
      <c r="BI14" s="272" t="str">
        <f t="shared" si="14"/>
        <v/>
      </c>
      <c r="BJ14" s="272" t="str">
        <f t="shared" si="14"/>
        <v/>
      </c>
      <c r="BK14" s="272" t="str">
        <f t="shared" si="14"/>
        <v/>
      </c>
      <c r="BL14" s="272" t="str">
        <f t="shared" si="14"/>
        <v/>
      </c>
      <c r="BM14" s="272" t="str">
        <f t="shared" si="14"/>
        <v/>
      </c>
      <c r="BN14" s="272" t="str">
        <f t="shared" si="14"/>
        <v/>
      </c>
      <c r="BO14" s="272" t="str">
        <f t="shared" si="14"/>
        <v/>
      </c>
      <c r="BP14" s="272" t="str">
        <f t="shared" si="14"/>
        <v/>
      </c>
      <c r="BQ14" s="272" t="str">
        <f t="shared" si="14"/>
        <v/>
      </c>
      <c r="BR14" s="273" t="str">
        <f t="shared" si="14"/>
        <v/>
      </c>
      <c r="BS14" s="273" t="str">
        <f t="shared" si="14"/>
        <v/>
      </c>
    </row>
    <row r="15" spans="1:71" ht="12" customHeight="1">
      <c r="A15" s="104"/>
      <c r="B15" s="217" t="s">
        <v>327</v>
      </c>
      <c r="C15" s="217"/>
      <c r="D15" s="212" t="s">
        <v>357</v>
      </c>
      <c r="E15" s="236" t="s">
        <v>381</v>
      </c>
      <c r="F15" s="261">
        <v>3</v>
      </c>
      <c r="G15" s="261">
        <v>4</v>
      </c>
      <c r="H15" s="261">
        <v>2</v>
      </c>
      <c r="I15" s="220"/>
      <c r="J15" s="237"/>
      <c r="K15" s="238"/>
      <c r="L15" s="221"/>
      <c r="M15" s="278"/>
      <c r="N15" s="279">
        <f t="shared" si="8"/>
        <v>46034</v>
      </c>
      <c r="O15" s="279">
        <f t="shared" si="9"/>
        <v>46041</v>
      </c>
      <c r="P15" s="90"/>
      <c r="Q15" s="272" t="str">
        <f t="shared" si="10"/>
        <v/>
      </c>
      <c r="R15" s="272" t="str">
        <f t="shared" si="10"/>
        <v/>
      </c>
      <c r="S15" s="272" t="str">
        <f t="shared" si="10"/>
        <v>KalleOStina</v>
      </c>
      <c r="T15" s="272" t="str">
        <f t="shared" si="10"/>
        <v>KalleOStina</v>
      </c>
      <c r="U15" s="272" t="str">
        <f t="shared" si="10"/>
        <v/>
      </c>
      <c r="V15" s="272" t="str">
        <f t="shared" si="10"/>
        <v/>
      </c>
      <c r="W15" s="272" t="str">
        <f t="shared" si="10"/>
        <v/>
      </c>
      <c r="X15" s="272" t="str">
        <f t="shared" si="10"/>
        <v/>
      </c>
      <c r="Y15" s="272" t="str">
        <f t="shared" si="10"/>
        <v/>
      </c>
      <c r="Z15" s="272" t="str">
        <f t="shared" si="10"/>
        <v/>
      </c>
      <c r="AA15" s="272" t="str">
        <f t="shared" si="11"/>
        <v/>
      </c>
      <c r="AB15" s="272" t="str">
        <f t="shared" si="11"/>
        <v/>
      </c>
      <c r="AC15" s="272" t="str">
        <f t="shared" si="11"/>
        <v/>
      </c>
      <c r="AD15" s="272" t="str">
        <f t="shared" si="11"/>
        <v/>
      </c>
      <c r="AE15" s="272" t="str">
        <f t="shared" si="11"/>
        <v/>
      </c>
      <c r="AF15" s="272" t="str">
        <f t="shared" si="11"/>
        <v/>
      </c>
      <c r="AG15" s="272" t="str">
        <f t="shared" si="11"/>
        <v/>
      </c>
      <c r="AH15" s="272" t="str">
        <f t="shared" si="11"/>
        <v/>
      </c>
      <c r="AI15" s="272" t="str">
        <f t="shared" si="11"/>
        <v/>
      </c>
      <c r="AJ15" s="272" t="str">
        <f t="shared" si="11"/>
        <v/>
      </c>
      <c r="AK15" s="272" t="str">
        <f t="shared" si="12"/>
        <v/>
      </c>
      <c r="AL15" s="272" t="str">
        <f t="shared" si="12"/>
        <v/>
      </c>
      <c r="AM15" s="272" t="str">
        <f t="shared" si="12"/>
        <v/>
      </c>
      <c r="AN15" s="272" t="str">
        <f t="shared" si="12"/>
        <v/>
      </c>
      <c r="AO15" s="272" t="str">
        <f t="shared" si="12"/>
        <v/>
      </c>
      <c r="AP15" s="272" t="str">
        <f t="shared" si="12"/>
        <v/>
      </c>
      <c r="AQ15" s="272" t="str">
        <f t="shared" si="12"/>
        <v/>
      </c>
      <c r="AR15" s="272" t="str">
        <f t="shared" si="12"/>
        <v/>
      </c>
      <c r="AS15" s="272" t="str">
        <f t="shared" si="12"/>
        <v/>
      </c>
      <c r="AT15" s="272" t="str">
        <f t="shared" si="12"/>
        <v/>
      </c>
      <c r="AU15" s="272" t="str">
        <f t="shared" si="13"/>
        <v/>
      </c>
      <c r="AV15" s="272" t="str">
        <f t="shared" si="13"/>
        <v/>
      </c>
      <c r="AW15" s="272" t="str">
        <f t="shared" si="13"/>
        <v/>
      </c>
      <c r="AX15" s="272" t="str">
        <f t="shared" si="13"/>
        <v/>
      </c>
      <c r="AY15" s="272" t="str">
        <f t="shared" si="13"/>
        <v/>
      </c>
      <c r="AZ15" s="272" t="str">
        <f t="shared" si="13"/>
        <v/>
      </c>
      <c r="BA15" s="272" t="str">
        <f t="shared" si="13"/>
        <v/>
      </c>
      <c r="BB15" s="272" t="str">
        <f t="shared" si="13"/>
        <v/>
      </c>
      <c r="BC15" s="272" t="str">
        <f t="shared" si="13"/>
        <v/>
      </c>
      <c r="BD15" s="272" t="str">
        <f t="shared" si="13"/>
        <v/>
      </c>
      <c r="BE15" s="272" t="str">
        <f t="shared" si="14"/>
        <v/>
      </c>
      <c r="BF15" s="272" t="str">
        <f t="shared" si="14"/>
        <v/>
      </c>
      <c r="BG15" s="272" t="str">
        <f t="shared" si="14"/>
        <v/>
      </c>
      <c r="BH15" s="272" t="str">
        <f t="shared" si="14"/>
        <v/>
      </c>
      <c r="BI15" s="272" t="str">
        <f t="shared" si="14"/>
        <v/>
      </c>
      <c r="BJ15" s="272" t="str">
        <f t="shared" si="14"/>
        <v/>
      </c>
      <c r="BK15" s="272" t="str">
        <f t="shared" si="14"/>
        <v/>
      </c>
      <c r="BL15" s="272" t="str">
        <f t="shared" si="14"/>
        <v/>
      </c>
      <c r="BM15" s="272" t="str">
        <f t="shared" si="14"/>
        <v/>
      </c>
      <c r="BN15" s="272" t="str">
        <f t="shared" si="14"/>
        <v/>
      </c>
      <c r="BO15" s="272" t="str">
        <f t="shared" si="14"/>
        <v/>
      </c>
      <c r="BP15" s="272" t="str">
        <f t="shared" si="14"/>
        <v/>
      </c>
      <c r="BQ15" s="272" t="str">
        <f t="shared" si="14"/>
        <v/>
      </c>
      <c r="BR15" s="273" t="str">
        <f t="shared" si="14"/>
        <v/>
      </c>
      <c r="BS15" s="273" t="str">
        <f t="shared" si="14"/>
        <v/>
      </c>
    </row>
    <row r="16" spans="1:71" ht="12" customHeight="1">
      <c r="A16" s="104"/>
      <c r="B16" s="217"/>
      <c r="C16" s="217"/>
      <c r="D16" s="212"/>
      <c r="E16" s="236"/>
      <c r="F16" s="261"/>
      <c r="G16" s="261"/>
      <c r="H16" s="261">
        <v>3</v>
      </c>
      <c r="I16" s="220"/>
      <c r="J16" s="237"/>
      <c r="K16" s="238"/>
      <c r="L16" s="221"/>
      <c r="M16" s="278"/>
      <c r="N16" s="279" t="str">
        <f t="shared" si="8"/>
        <v/>
      </c>
      <c r="O16" s="279" t="str">
        <f t="shared" si="9"/>
        <v/>
      </c>
      <c r="P16" s="90"/>
      <c r="Q16" s="272" t="str">
        <f t="shared" si="10"/>
        <v/>
      </c>
      <c r="R16" s="272" t="str">
        <f t="shared" si="10"/>
        <v/>
      </c>
      <c r="S16" s="272" t="str">
        <f t="shared" si="10"/>
        <v/>
      </c>
      <c r="T16" s="272" t="str">
        <f t="shared" si="10"/>
        <v/>
      </c>
      <c r="U16" s="272" t="str">
        <f t="shared" si="10"/>
        <v/>
      </c>
      <c r="V16" s="272" t="str">
        <f t="shared" si="10"/>
        <v/>
      </c>
      <c r="W16" s="272" t="str">
        <f t="shared" si="10"/>
        <v/>
      </c>
      <c r="X16" s="272" t="str">
        <f t="shared" si="10"/>
        <v/>
      </c>
      <c r="Y16" s="272" t="str">
        <f t="shared" si="10"/>
        <v/>
      </c>
      <c r="Z16" s="272" t="str">
        <f t="shared" si="10"/>
        <v/>
      </c>
      <c r="AA16" s="272" t="str">
        <f t="shared" si="11"/>
        <v/>
      </c>
      <c r="AB16" s="272" t="str">
        <f t="shared" si="11"/>
        <v/>
      </c>
      <c r="AC16" s="272" t="str">
        <f t="shared" si="11"/>
        <v/>
      </c>
      <c r="AD16" s="272" t="str">
        <f t="shared" si="11"/>
        <v/>
      </c>
      <c r="AE16" s="272" t="str">
        <f t="shared" si="11"/>
        <v/>
      </c>
      <c r="AF16" s="272" t="str">
        <f t="shared" si="11"/>
        <v/>
      </c>
      <c r="AG16" s="272" t="str">
        <f t="shared" si="11"/>
        <v/>
      </c>
      <c r="AH16" s="272" t="str">
        <f t="shared" si="11"/>
        <v/>
      </c>
      <c r="AI16" s="272" t="str">
        <f t="shared" si="11"/>
        <v/>
      </c>
      <c r="AJ16" s="272" t="str">
        <f t="shared" si="11"/>
        <v/>
      </c>
      <c r="AK16" s="272" t="str">
        <f t="shared" si="12"/>
        <v/>
      </c>
      <c r="AL16" s="272" t="str">
        <f t="shared" si="12"/>
        <v/>
      </c>
      <c r="AM16" s="272" t="str">
        <f t="shared" si="12"/>
        <v/>
      </c>
      <c r="AN16" s="272" t="str">
        <f t="shared" si="12"/>
        <v/>
      </c>
      <c r="AO16" s="272" t="str">
        <f t="shared" si="12"/>
        <v/>
      </c>
      <c r="AP16" s="272" t="str">
        <f t="shared" si="12"/>
        <v/>
      </c>
      <c r="AQ16" s="272" t="str">
        <f t="shared" si="12"/>
        <v/>
      </c>
      <c r="AR16" s="272" t="str">
        <f t="shared" si="12"/>
        <v/>
      </c>
      <c r="AS16" s="272" t="str">
        <f t="shared" si="12"/>
        <v/>
      </c>
      <c r="AT16" s="272" t="str">
        <f t="shared" si="12"/>
        <v/>
      </c>
      <c r="AU16" s="272" t="str">
        <f t="shared" si="13"/>
        <v/>
      </c>
      <c r="AV16" s="272" t="str">
        <f t="shared" si="13"/>
        <v/>
      </c>
      <c r="AW16" s="272" t="str">
        <f t="shared" si="13"/>
        <v/>
      </c>
      <c r="AX16" s="272" t="str">
        <f t="shared" si="13"/>
        <v/>
      </c>
      <c r="AY16" s="272" t="str">
        <f t="shared" si="13"/>
        <v/>
      </c>
      <c r="AZ16" s="272" t="str">
        <f t="shared" si="13"/>
        <v/>
      </c>
      <c r="BA16" s="272" t="str">
        <f t="shared" si="13"/>
        <v/>
      </c>
      <c r="BB16" s="272" t="str">
        <f t="shared" si="13"/>
        <v/>
      </c>
      <c r="BC16" s="272" t="str">
        <f t="shared" si="13"/>
        <v/>
      </c>
      <c r="BD16" s="272" t="str">
        <f t="shared" si="13"/>
        <v/>
      </c>
      <c r="BE16" s="272" t="str">
        <f t="shared" si="14"/>
        <v/>
      </c>
      <c r="BF16" s="272" t="str">
        <f t="shared" si="14"/>
        <v/>
      </c>
      <c r="BG16" s="272" t="str">
        <f t="shared" si="14"/>
        <v/>
      </c>
      <c r="BH16" s="272" t="str">
        <f t="shared" si="14"/>
        <v/>
      </c>
      <c r="BI16" s="272" t="str">
        <f t="shared" si="14"/>
        <v/>
      </c>
      <c r="BJ16" s="272" t="str">
        <f t="shared" si="14"/>
        <v/>
      </c>
      <c r="BK16" s="272" t="str">
        <f t="shared" si="14"/>
        <v/>
      </c>
      <c r="BL16" s="272" t="str">
        <f t="shared" si="14"/>
        <v/>
      </c>
      <c r="BM16" s="272" t="str">
        <f t="shared" si="14"/>
        <v/>
      </c>
      <c r="BN16" s="272" t="str">
        <f t="shared" si="14"/>
        <v/>
      </c>
      <c r="BO16" s="272" t="str">
        <f t="shared" si="14"/>
        <v/>
      </c>
      <c r="BP16" s="272" t="str">
        <f t="shared" si="14"/>
        <v/>
      </c>
      <c r="BQ16" s="272" t="str">
        <f t="shared" si="14"/>
        <v/>
      </c>
      <c r="BR16" s="273" t="str">
        <f t="shared" si="14"/>
        <v/>
      </c>
      <c r="BS16" s="273" t="str">
        <f t="shared" si="14"/>
        <v/>
      </c>
    </row>
    <row r="17" spans="1:71" ht="12" customHeight="1">
      <c r="A17" s="104"/>
      <c r="B17" s="217" t="s">
        <v>328</v>
      </c>
      <c r="C17" s="217"/>
      <c r="D17" s="212" t="s">
        <v>236</v>
      </c>
      <c r="E17" s="236"/>
      <c r="F17" s="261"/>
      <c r="G17" s="261"/>
      <c r="H17" s="261"/>
      <c r="I17" s="220"/>
      <c r="J17" s="237"/>
      <c r="K17" s="238"/>
      <c r="L17" s="221"/>
      <c r="M17" s="278"/>
      <c r="N17" s="279" t="str">
        <f t="shared" si="8"/>
        <v/>
      </c>
      <c r="O17" s="279" t="str">
        <f t="shared" si="9"/>
        <v/>
      </c>
      <c r="P17" s="90"/>
      <c r="Q17" s="272" t="str">
        <f t="shared" si="10"/>
        <v/>
      </c>
      <c r="R17" s="272" t="str">
        <f t="shared" si="10"/>
        <v/>
      </c>
      <c r="S17" s="272" t="str">
        <f t="shared" si="10"/>
        <v/>
      </c>
      <c r="T17" s="272" t="str">
        <f t="shared" si="10"/>
        <v/>
      </c>
      <c r="U17" s="272" t="str">
        <f t="shared" si="10"/>
        <v/>
      </c>
      <c r="V17" s="272" t="str">
        <f t="shared" si="10"/>
        <v/>
      </c>
      <c r="W17" s="272" t="str">
        <f t="shared" si="10"/>
        <v/>
      </c>
      <c r="X17" s="272" t="str">
        <f t="shared" si="10"/>
        <v/>
      </c>
      <c r="Y17" s="272" t="str">
        <f t="shared" si="10"/>
        <v/>
      </c>
      <c r="Z17" s="272" t="str">
        <f t="shared" si="10"/>
        <v/>
      </c>
      <c r="AA17" s="272" t="str">
        <f t="shared" si="11"/>
        <v/>
      </c>
      <c r="AB17" s="272" t="str">
        <f t="shared" si="11"/>
        <v/>
      </c>
      <c r="AC17" s="272" t="str">
        <f t="shared" si="11"/>
        <v/>
      </c>
      <c r="AD17" s="272" t="str">
        <f t="shared" si="11"/>
        <v/>
      </c>
      <c r="AE17" s="272" t="str">
        <f t="shared" si="11"/>
        <v/>
      </c>
      <c r="AF17" s="272" t="str">
        <f t="shared" si="11"/>
        <v/>
      </c>
      <c r="AG17" s="272" t="str">
        <f t="shared" si="11"/>
        <v/>
      </c>
      <c r="AH17" s="272" t="str">
        <f t="shared" si="11"/>
        <v/>
      </c>
      <c r="AI17" s="272" t="str">
        <f t="shared" si="11"/>
        <v/>
      </c>
      <c r="AJ17" s="272" t="str">
        <f t="shared" si="11"/>
        <v/>
      </c>
      <c r="AK17" s="272" t="str">
        <f t="shared" si="12"/>
        <v/>
      </c>
      <c r="AL17" s="272" t="str">
        <f t="shared" si="12"/>
        <v/>
      </c>
      <c r="AM17" s="272" t="str">
        <f t="shared" si="12"/>
        <v/>
      </c>
      <c r="AN17" s="272" t="str">
        <f t="shared" si="12"/>
        <v/>
      </c>
      <c r="AO17" s="272" t="str">
        <f t="shared" si="12"/>
        <v/>
      </c>
      <c r="AP17" s="272" t="str">
        <f t="shared" si="12"/>
        <v/>
      </c>
      <c r="AQ17" s="272" t="str">
        <f t="shared" si="12"/>
        <v/>
      </c>
      <c r="AR17" s="272" t="str">
        <f t="shared" si="12"/>
        <v/>
      </c>
      <c r="AS17" s="272" t="str">
        <f t="shared" si="12"/>
        <v/>
      </c>
      <c r="AT17" s="272" t="str">
        <f t="shared" si="12"/>
        <v/>
      </c>
      <c r="AU17" s="272" t="str">
        <f t="shared" si="13"/>
        <v/>
      </c>
      <c r="AV17" s="272" t="str">
        <f t="shared" si="13"/>
        <v/>
      </c>
      <c r="AW17" s="272" t="str">
        <f t="shared" si="13"/>
        <v/>
      </c>
      <c r="AX17" s="272" t="str">
        <f t="shared" si="13"/>
        <v/>
      </c>
      <c r="AY17" s="272" t="str">
        <f t="shared" si="13"/>
        <v/>
      </c>
      <c r="AZ17" s="272" t="str">
        <f t="shared" si="13"/>
        <v/>
      </c>
      <c r="BA17" s="272" t="str">
        <f t="shared" si="13"/>
        <v/>
      </c>
      <c r="BB17" s="272" t="str">
        <f t="shared" si="13"/>
        <v/>
      </c>
      <c r="BC17" s="272" t="str">
        <f t="shared" si="13"/>
        <v/>
      </c>
      <c r="BD17" s="272" t="str">
        <f t="shared" si="13"/>
        <v/>
      </c>
      <c r="BE17" s="272" t="str">
        <f t="shared" si="14"/>
        <v/>
      </c>
      <c r="BF17" s="272" t="str">
        <f t="shared" si="14"/>
        <v/>
      </c>
      <c r="BG17" s="272" t="str">
        <f t="shared" si="14"/>
        <v/>
      </c>
      <c r="BH17" s="272" t="str">
        <f t="shared" si="14"/>
        <v/>
      </c>
      <c r="BI17" s="272" t="str">
        <f t="shared" si="14"/>
        <v/>
      </c>
      <c r="BJ17" s="272" t="str">
        <f t="shared" si="14"/>
        <v/>
      </c>
      <c r="BK17" s="272" t="str">
        <f t="shared" si="14"/>
        <v/>
      </c>
      <c r="BL17" s="272" t="str">
        <f t="shared" si="14"/>
        <v/>
      </c>
      <c r="BM17" s="272" t="str">
        <f t="shared" si="14"/>
        <v/>
      </c>
      <c r="BN17" s="272" t="str">
        <f t="shared" si="14"/>
        <v/>
      </c>
      <c r="BO17" s="272" t="str">
        <f t="shared" si="14"/>
        <v/>
      </c>
      <c r="BP17" s="272" t="str">
        <f t="shared" si="14"/>
        <v/>
      </c>
      <c r="BQ17" s="272" t="str">
        <f t="shared" si="14"/>
        <v/>
      </c>
      <c r="BR17" s="273" t="str">
        <f t="shared" si="14"/>
        <v/>
      </c>
      <c r="BS17" s="273" t="str">
        <f t="shared" si="14"/>
        <v/>
      </c>
    </row>
    <row r="18" spans="1:71" ht="12" customHeight="1">
      <c r="A18" s="104"/>
      <c r="B18" s="217" t="s">
        <v>328</v>
      </c>
      <c r="C18" s="217"/>
      <c r="D18" s="212" t="s">
        <v>357</v>
      </c>
      <c r="E18" s="236" t="s">
        <v>381</v>
      </c>
      <c r="F18" s="261">
        <v>5</v>
      </c>
      <c r="G18" s="261">
        <v>6</v>
      </c>
      <c r="H18" s="261">
        <v>4</v>
      </c>
      <c r="I18" s="220"/>
      <c r="J18" s="237"/>
      <c r="K18" s="238"/>
      <c r="L18" s="221"/>
      <c r="M18" s="278"/>
      <c r="N18" s="279">
        <f t="shared" si="8"/>
        <v>46048</v>
      </c>
      <c r="O18" s="279">
        <f t="shared" si="9"/>
        <v>46055</v>
      </c>
      <c r="P18" s="90"/>
      <c r="Q18" s="272" t="str">
        <f t="shared" si="10"/>
        <v/>
      </c>
      <c r="R18" s="272" t="str">
        <f t="shared" si="10"/>
        <v/>
      </c>
      <c r="S18" s="272" t="str">
        <f t="shared" si="10"/>
        <v/>
      </c>
      <c r="T18" s="272" t="str">
        <f t="shared" si="10"/>
        <v/>
      </c>
      <c r="U18" s="272" t="str">
        <f t="shared" si="10"/>
        <v>KalleOStina</v>
      </c>
      <c r="V18" s="272" t="str">
        <f t="shared" si="10"/>
        <v>KalleOStina</v>
      </c>
      <c r="W18" s="272" t="str">
        <f t="shared" si="10"/>
        <v/>
      </c>
      <c r="X18" s="272" t="str">
        <f t="shared" si="10"/>
        <v/>
      </c>
      <c r="Y18" s="272" t="str">
        <f t="shared" si="10"/>
        <v/>
      </c>
      <c r="Z18" s="272" t="str">
        <f t="shared" si="10"/>
        <v/>
      </c>
      <c r="AA18" s="272" t="str">
        <f t="shared" si="11"/>
        <v/>
      </c>
      <c r="AB18" s="272" t="str">
        <f t="shared" si="11"/>
        <v/>
      </c>
      <c r="AC18" s="272" t="str">
        <f t="shared" si="11"/>
        <v/>
      </c>
      <c r="AD18" s="272" t="str">
        <f t="shared" si="11"/>
        <v/>
      </c>
      <c r="AE18" s="272" t="str">
        <f t="shared" si="11"/>
        <v/>
      </c>
      <c r="AF18" s="272" t="str">
        <f t="shared" si="11"/>
        <v/>
      </c>
      <c r="AG18" s="272" t="str">
        <f t="shared" si="11"/>
        <v/>
      </c>
      <c r="AH18" s="272" t="str">
        <f t="shared" si="11"/>
        <v/>
      </c>
      <c r="AI18" s="272" t="str">
        <f t="shared" si="11"/>
        <v/>
      </c>
      <c r="AJ18" s="272" t="str">
        <f t="shared" si="11"/>
        <v/>
      </c>
      <c r="AK18" s="272" t="str">
        <f t="shared" si="12"/>
        <v/>
      </c>
      <c r="AL18" s="272" t="str">
        <f t="shared" si="12"/>
        <v/>
      </c>
      <c r="AM18" s="272" t="str">
        <f t="shared" si="12"/>
        <v/>
      </c>
      <c r="AN18" s="272" t="str">
        <f t="shared" si="12"/>
        <v/>
      </c>
      <c r="AO18" s="272" t="str">
        <f t="shared" si="12"/>
        <v/>
      </c>
      <c r="AP18" s="272" t="str">
        <f t="shared" si="12"/>
        <v/>
      </c>
      <c r="AQ18" s="272" t="str">
        <f t="shared" si="12"/>
        <v/>
      </c>
      <c r="AR18" s="272" t="str">
        <f t="shared" si="12"/>
        <v/>
      </c>
      <c r="AS18" s="272" t="str">
        <f t="shared" si="12"/>
        <v/>
      </c>
      <c r="AT18" s="272" t="str">
        <f t="shared" si="12"/>
        <v/>
      </c>
      <c r="AU18" s="272" t="str">
        <f t="shared" si="13"/>
        <v/>
      </c>
      <c r="AV18" s="272" t="str">
        <f t="shared" si="13"/>
        <v/>
      </c>
      <c r="AW18" s="272" t="str">
        <f t="shared" si="13"/>
        <v/>
      </c>
      <c r="AX18" s="272" t="str">
        <f t="shared" si="13"/>
        <v/>
      </c>
      <c r="AY18" s="272" t="str">
        <f t="shared" si="13"/>
        <v/>
      </c>
      <c r="AZ18" s="272" t="str">
        <f t="shared" si="13"/>
        <v/>
      </c>
      <c r="BA18" s="272" t="str">
        <f t="shared" si="13"/>
        <v/>
      </c>
      <c r="BB18" s="272" t="str">
        <f t="shared" si="13"/>
        <v/>
      </c>
      <c r="BC18" s="272" t="str">
        <f t="shared" si="13"/>
        <v/>
      </c>
      <c r="BD18" s="272" t="str">
        <f t="shared" si="13"/>
        <v/>
      </c>
      <c r="BE18" s="272" t="str">
        <f t="shared" si="14"/>
        <v/>
      </c>
      <c r="BF18" s="272" t="str">
        <f t="shared" si="14"/>
        <v/>
      </c>
      <c r="BG18" s="272" t="str">
        <f t="shared" si="14"/>
        <v/>
      </c>
      <c r="BH18" s="272" t="str">
        <f t="shared" si="14"/>
        <v/>
      </c>
      <c r="BI18" s="272" t="str">
        <f t="shared" si="14"/>
        <v/>
      </c>
      <c r="BJ18" s="272" t="str">
        <f t="shared" si="14"/>
        <v/>
      </c>
      <c r="BK18" s="272" t="str">
        <f t="shared" si="14"/>
        <v/>
      </c>
      <c r="BL18" s="272" t="str">
        <f t="shared" si="14"/>
        <v/>
      </c>
      <c r="BM18" s="272" t="str">
        <f t="shared" si="14"/>
        <v/>
      </c>
      <c r="BN18" s="272" t="str">
        <f t="shared" si="14"/>
        <v/>
      </c>
      <c r="BO18" s="272" t="str">
        <f t="shared" si="14"/>
        <v/>
      </c>
      <c r="BP18" s="272" t="str">
        <f t="shared" si="14"/>
        <v/>
      </c>
      <c r="BQ18" s="272" t="str">
        <f t="shared" si="14"/>
        <v/>
      </c>
      <c r="BR18" s="273" t="str">
        <f t="shared" si="14"/>
        <v/>
      </c>
      <c r="BS18" s="273" t="str">
        <f t="shared" si="14"/>
        <v/>
      </c>
    </row>
    <row r="19" spans="1:71" ht="12" customHeight="1">
      <c r="A19" s="104"/>
      <c r="B19" s="217" t="s">
        <v>329</v>
      </c>
      <c r="C19" s="217"/>
      <c r="D19" s="212" t="s">
        <v>354</v>
      </c>
      <c r="E19" s="236" t="s">
        <v>381</v>
      </c>
      <c r="F19" s="261">
        <v>7</v>
      </c>
      <c r="G19" s="261">
        <v>7</v>
      </c>
      <c r="H19" s="261">
        <v>2</v>
      </c>
      <c r="I19" s="214"/>
      <c r="J19" s="215"/>
      <c r="K19" s="235"/>
      <c r="L19" s="216"/>
      <c r="M19" s="277"/>
      <c r="N19" s="279">
        <f t="shared" si="8"/>
        <v>46062</v>
      </c>
      <c r="O19" s="279">
        <f t="shared" si="9"/>
        <v>46062</v>
      </c>
      <c r="P19" s="90"/>
      <c r="Q19" s="272" t="str">
        <f t="shared" si="10"/>
        <v/>
      </c>
      <c r="R19" s="272" t="str">
        <f t="shared" si="10"/>
        <v/>
      </c>
      <c r="S19" s="272" t="str">
        <f t="shared" si="10"/>
        <v/>
      </c>
      <c r="T19" s="272" t="str">
        <f t="shared" si="10"/>
        <v/>
      </c>
      <c r="U19" s="272" t="str">
        <f t="shared" si="10"/>
        <v/>
      </c>
      <c r="V19" s="272" t="str">
        <f t="shared" si="10"/>
        <v/>
      </c>
      <c r="W19" s="272" t="str">
        <f t="shared" si="10"/>
        <v>Kalle</v>
      </c>
      <c r="X19" s="272" t="str">
        <f t="shared" si="10"/>
        <v/>
      </c>
      <c r="Y19" s="272" t="str">
        <f t="shared" si="10"/>
        <v/>
      </c>
      <c r="Z19" s="272" t="str">
        <f t="shared" si="10"/>
        <v/>
      </c>
      <c r="AA19" s="272" t="str">
        <f t="shared" si="11"/>
        <v/>
      </c>
      <c r="AB19" s="272" t="str">
        <f t="shared" si="11"/>
        <v/>
      </c>
      <c r="AC19" s="272" t="str">
        <f t="shared" si="11"/>
        <v/>
      </c>
      <c r="AD19" s="272" t="str">
        <f t="shared" si="11"/>
        <v/>
      </c>
      <c r="AE19" s="272" t="str">
        <f t="shared" si="11"/>
        <v/>
      </c>
      <c r="AF19" s="272" t="str">
        <f t="shared" si="11"/>
        <v/>
      </c>
      <c r="AG19" s="272" t="str">
        <f t="shared" si="11"/>
        <v/>
      </c>
      <c r="AH19" s="272" t="str">
        <f t="shared" si="11"/>
        <v/>
      </c>
      <c r="AI19" s="272" t="str">
        <f t="shared" si="11"/>
        <v/>
      </c>
      <c r="AJ19" s="272" t="str">
        <f t="shared" si="11"/>
        <v/>
      </c>
      <c r="AK19" s="272" t="str">
        <f t="shared" si="12"/>
        <v/>
      </c>
      <c r="AL19" s="272" t="str">
        <f t="shared" si="12"/>
        <v/>
      </c>
      <c r="AM19" s="272" t="str">
        <f t="shared" si="12"/>
        <v/>
      </c>
      <c r="AN19" s="272" t="str">
        <f t="shared" si="12"/>
        <v/>
      </c>
      <c r="AO19" s="272" t="str">
        <f t="shared" si="12"/>
        <v/>
      </c>
      <c r="AP19" s="272" t="str">
        <f t="shared" si="12"/>
        <v/>
      </c>
      <c r="AQ19" s="272" t="str">
        <f t="shared" si="12"/>
        <v/>
      </c>
      <c r="AR19" s="272" t="str">
        <f t="shared" si="12"/>
        <v/>
      </c>
      <c r="AS19" s="272" t="str">
        <f t="shared" si="12"/>
        <v/>
      </c>
      <c r="AT19" s="272" t="str">
        <f t="shared" si="12"/>
        <v/>
      </c>
      <c r="AU19" s="272" t="str">
        <f t="shared" si="13"/>
        <v/>
      </c>
      <c r="AV19" s="272" t="str">
        <f t="shared" si="13"/>
        <v/>
      </c>
      <c r="AW19" s="272" t="str">
        <f t="shared" si="13"/>
        <v/>
      </c>
      <c r="AX19" s="272" t="str">
        <f t="shared" si="13"/>
        <v/>
      </c>
      <c r="AY19" s="272" t="str">
        <f t="shared" si="13"/>
        <v/>
      </c>
      <c r="AZ19" s="272" t="str">
        <f t="shared" si="13"/>
        <v/>
      </c>
      <c r="BA19" s="272" t="str">
        <f t="shared" si="13"/>
        <v/>
      </c>
      <c r="BB19" s="272" t="str">
        <f t="shared" si="13"/>
        <v/>
      </c>
      <c r="BC19" s="272" t="str">
        <f t="shared" si="13"/>
        <v/>
      </c>
      <c r="BD19" s="272" t="str">
        <f t="shared" si="13"/>
        <v/>
      </c>
      <c r="BE19" s="272" t="str">
        <f t="shared" si="14"/>
        <v/>
      </c>
      <c r="BF19" s="272" t="str">
        <f t="shared" si="14"/>
        <v/>
      </c>
      <c r="BG19" s="272" t="str">
        <f t="shared" si="14"/>
        <v/>
      </c>
      <c r="BH19" s="272" t="str">
        <f t="shared" si="14"/>
        <v/>
      </c>
      <c r="BI19" s="272" t="str">
        <f t="shared" si="14"/>
        <v/>
      </c>
      <c r="BJ19" s="272" t="str">
        <f t="shared" si="14"/>
        <v/>
      </c>
      <c r="BK19" s="272" t="str">
        <f t="shared" si="14"/>
        <v/>
      </c>
      <c r="BL19" s="272" t="str">
        <f t="shared" si="14"/>
        <v/>
      </c>
      <c r="BM19" s="272" t="str">
        <f t="shared" si="14"/>
        <v/>
      </c>
      <c r="BN19" s="272" t="str">
        <f t="shared" si="14"/>
        <v/>
      </c>
      <c r="BO19" s="272" t="str">
        <f t="shared" si="14"/>
        <v/>
      </c>
      <c r="BP19" s="272" t="str">
        <f t="shared" si="14"/>
        <v/>
      </c>
      <c r="BQ19" s="272" t="str">
        <f t="shared" si="14"/>
        <v/>
      </c>
      <c r="BR19" s="273" t="str">
        <f t="shared" si="14"/>
        <v/>
      </c>
      <c r="BS19" s="273" t="str">
        <f t="shared" si="14"/>
        <v/>
      </c>
    </row>
    <row r="20" spans="1:71" ht="12" customHeight="1">
      <c r="A20" s="104"/>
      <c r="B20" s="211" t="s">
        <v>330</v>
      </c>
      <c r="C20" s="211"/>
      <c r="D20" s="212" t="s">
        <v>354</v>
      </c>
      <c r="E20" s="213" t="s">
        <v>380</v>
      </c>
      <c r="F20" s="261">
        <v>10</v>
      </c>
      <c r="G20" s="261">
        <v>10</v>
      </c>
      <c r="H20" s="261">
        <v>3</v>
      </c>
      <c r="I20" s="220"/>
      <c r="J20" s="237"/>
      <c r="K20" s="238"/>
      <c r="L20" s="221"/>
      <c r="M20" s="278"/>
      <c r="N20" s="279">
        <f t="shared" si="8"/>
        <v>46083</v>
      </c>
      <c r="O20" s="279">
        <f t="shared" si="9"/>
        <v>46083</v>
      </c>
      <c r="P20" s="90"/>
      <c r="Q20" s="272" t="str">
        <f t="shared" si="10"/>
        <v/>
      </c>
      <c r="R20" s="272" t="str">
        <f t="shared" si="10"/>
        <v/>
      </c>
      <c r="S20" s="272" t="str">
        <f t="shared" si="10"/>
        <v/>
      </c>
      <c r="T20" s="272" t="str">
        <f t="shared" si="10"/>
        <v/>
      </c>
      <c r="U20" s="272" t="str">
        <f t="shared" si="10"/>
        <v/>
      </c>
      <c r="V20" s="272" t="str">
        <f t="shared" si="10"/>
        <v/>
      </c>
      <c r="W20" s="272" t="str">
        <f t="shared" si="10"/>
        <v/>
      </c>
      <c r="X20" s="272" t="str">
        <f t="shared" si="10"/>
        <v/>
      </c>
      <c r="Y20" s="272" t="str">
        <f t="shared" si="10"/>
        <v/>
      </c>
      <c r="Z20" s="272" t="str">
        <f t="shared" si="10"/>
        <v>Kalle</v>
      </c>
      <c r="AA20" s="272" t="str">
        <f t="shared" si="11"/>
        <v/>
      </c>
      <c r="AB20" s="272" t="str">
        <f t="shared" si="11"/>
        <v/>
      </c>
      <c r="AC20" s="272" t="str">
        <f t="shared" si="11"/>
        <v/>
      </c>
      <c r="AD20" s="272" t="str">
        <f t="shared" si="11"/>
        <v/>
      </c>
      <c r="AE20" s="272" t="str">
        <f t="shared" si="11"/>
        <v/>
      </c>
      <c r="AF20" s="272" t="str">
        <f t="shared" si="11"/>
        <v/>
      </c>
      <c r="AG20" s="272" t="str">
        <f t="shared" si="11"/>
        <v/>
      </c>
      <c r="AH20" s="272" t="str">
        <f t="shared" si="11"/>
        <v/>
      </c>
      <c r="AI20" s="272" t="str">
        <f t="shared" si="11"/>
        <v/>
      </c>
      <c r="AJ20" s="272" t="str">
        <f t="shared" si="11"/>
        <v/>
      </c>
      <c r="AK20" s="272" t="str">
        <f t="shared" si="12"/>
        <v/>
      </c>
      <c r="AL20" s="272" t="str">
        <f t="shared" si="12"/>
        <v/>
      </c>
      <c r="AM20" s="272" t="str">
        <f t="shared" si="12"/>
        <v/>
      </c>
      <c r="AN20" s="272" t="str">
        <f t="shared" si="12"/>
        <v/>
      </c>
      <c r="AO20" s="272" t="str">
        <f t="shared" si="12"/>
        <v/>
      </c>
      <c r="AP20" s="272" t="str">
        <f t="shared" si="12"/>
        <v/>
      </c>
      <c r="AQ20" s="272" t="str">
        <f t="shared" si="12"/>
        <v/>
      </c>
      <c r="AR20" s="272" t="str">
        <f t="shared" si="12"/>
        <v/>
      </c>
      <c r="AS20" s="272" t="str">
        <f t="shared" si="12"/>
        <v/>
      </c>
      <c r="AT20" s="272" t="str">
        <f t="shared" si="12"/>
        <v/>
      </c>
      <c r="AU20" s="272" t="str">
        <f t="shared" si="13"/>
        <v/>
      </c>
      <c r="AV20" s="272" t="str">
        <f t="shared" si="13"/>
        <v/>
      </c>
      <c r="AW20" s="272" t="str">
        <f t="shared" si="13"/>
        <v/>
      </c>
      <c r="AX20" s="272" t="str">
        <f t="shared" si="13"/>
        <v/>
      </c>
      <c r="AY20" s="272" t="str">
        <f t="shared" si="13"/>
        <v/>
      </c>
      <c r="AZ20" s="272" t="str">
        <f t="shared" si="13"/>
        <v/>
      </c>
      <c r="BA20" s="272" t="str">
        <f t="shared" si="13"/>
        <v/>
      </c>
      <c r="BB20" s="272" t="str">
        <f t="shared" si="13"/>
        <v/>
      </c>
      <c r="BC20" s="272" t="str">
        <f t="shared" si="13"/>
        <v/>
      </c>
      <c r="BD20" s="272" t="str">
        <f t="shared" si="13"/>
        <v/>
      </c>
      <c r="BE20" s="272" t="str">
        <f t="shared" si="14"/>
        <v/>
      </c>
      <c r="BF20" s="272" t="str">
        <f t="shared" si="14"/>
        <v/>
      </c>
      <c r="BG20" s="272" t="str">
        <f t="shared" si="14"/>
        <v/>
      </c>
      <c r="BH20" s="272" t="str">
        <f t="shared" si="14"/>
        <v/>
      </c>
      <c r="BI20" s="272" t="str">
        <f t="shared" si="14"/>
        <v/>
      </c>
      <c r="BJ20" s="272" t="str">
        <f t="shared" si="14"/>
        <v/>
      </c>
      <c r="BK20" s="272" t="str">
        <f t="shared" si="14"/>
        <v/>
      </c>
      <c r="BL20" s="272" t="str">
        <f t="shared" si="14"/>
        <v/>
      </c>
      <c r="BM20" s="272" t="str">
        <f t="shared" si="14"/>
        <v/>
      </c>
      <c r="BN20" s="272" t="str">
        <f t="shared" si="14"/>
        <v/>
      </c>
      <c r="BO20" s="272" t="str">
        <f t="shared" si="14"/>
        <v/>
      </c>
      <c r="BP20" s="272" t="str">
        <f t="shared" si="14"/>
        <v/>
      </c>
      <c r="BQ20" s="272" t="str">
        <f t="shared" si="14"/>
        <v/>
      </c>
      <c r="BR20" s="273" t="str">
        <f t="shared" si="14"/>
        <v/>
      </c>
      <c r="BS20" s="273" t="str">
        <f t="shared" si="14"/>
        <v/>
      </c>
    </row>
    <row r="21" spans="1:71" ht="12" customHeight="1">
      <c r="A21" s="104"/>
      <c r="B21" s="217" t="s">
        <v>331</v>
      </c>
      <c r="C21" s="217"/>
      <c r="D21" s="212" t="s">
        <v>354</v>
      </c>
      <c r="E21" s="213" t="s">
        <v>380</v>
      </c>
      <c r="F21" s="261">
        <v>11</v>
      </c>
      <c r="G21" s="261">
        <v>15</v>
      </c>
      <c r="H21" s="261">
        <v>4</v>
      </c>
      <c r="I21" s="220"/>
      <c r="J21" s="237"/>
      <c r="K21" s="238"/>
      <c r="L21" s="221"/>
      <c r="M21" s="278"/>
      <c r="N21" s="279">
        <f t="shared" si="8"/>
        <v>46090</v>
      </c>
      <c r="O21" s="279">
        <f t="shared" si="9"/>
        <v>46118</v>
      </c>
      <c r="P21" s="90"/>
      <c r="Q21" s="272" t="str">
        <f t="shared" ref="Q21:Z30" si="15">IF(AND(Q$9+($K$8/60)/24&gt;=$N21,Q$9&lt;=$O21),IF($K$2="Projekt",$B21,
IF($K$2="Ansvarig",$D21,IF($K$2="Status",$E21,IF($K$2="Timmar",IFERROR($H21/($O21-$N21),1),"-")))),"")</f>
        <v/>
      </c>
      <c r="R21" s="272" t="str">
        <f t="shared" si="15"/>
        <v/>
      </c>
      <c r="S21" s="272" t="str">
        <f t="shared" si="15"/>
        <v/>
      </c>
      <c r="T21" s="272" t="str">
        <f t="shared" si="15"/>
        <v/>
      </c>
      <c r="U21" s="272" t="str">
        <f t="shared" si="15"/>
        <v/>
      </c>
      <c r="V21" s="272" t="str">
        <f t="shared" si="15"/>
        <v/>
      </c>
      <c r="W21" s="272" t="str">
        <f t="shared" si="15"/>
        <v/>
      </c>
      <c r="X21" s="272" t="str">
        <f t="shared" si="15"/>
        <v/>
      </c>
      <c r="Y21" s="272" t="str">
        <f t="shared" si="15"/>
        <v/>
      </c>
      <c r="Z21" s="272" t="str">
        <f t="shared" si="15"/>
        <v/>
      </c>
      <c r="AA21" s="272" t="str">
        <f t="shared" ref="AA21:AJ30" si="16">IF(AND(AA$9+($K$8/60)/24&gt;=$N21,AA$9&lt;=$O21),IF($K$2="Projekt",$B21,
IF($K$2="Ansvarig",$D21,IF($K$2="Status",$E21,IF($K$2="Timmar",IFERROR($H21/($O21-$N21),1),"-")))),"")</f>
        <v>Kalle</v>
      </c>
      <c r="AB21" s="272" t="str">
        <f t="shared" si="16"/>
        <v>Kalle</v>
      </c>
      <c r="AC21" s="272" t="str">
        <f t="shared" si="16"/>
        <v>Kalle</v>
      </c>
      <c r="AD21" s="272" t="str">
        <f t="shared" si="16"/>
        <v>Kalle</v>
      </c>
      <c r="AE21" s="272" t="str">
        <f t="shared" si="16"/>
        <v>Kalle</v>
      </c>
      <c r="AF21" s="272" t="str">
        <f t="shared" si="16"/>
        <v/>
      </c>
      <c r="AG21" s="272" t="str">
        <f t="shared" si="16"/>
        <v/>
      </c>
      <c r="AH21" s="272" t="str">
        <f t="shared" si="16"/>
        <v/>
      </c>
      <c r="AI21" s="272" t="str">
        <f t="shared" si="16"/>
        <v/>
      </c>
      <c r="AJ21" s="272" t="str">
        <f t="shared" si="16"/>
        <v/>
      </c>
      <c r="AK21" s="272" t="str">
        <f t="shared" ref="AK21:AT30" si="17">IF(AND(AK$9+($K$8/60)/24&gt;=$N21,AK$9&lt;=$O21),IF($K$2="Projekt",$B21,
IF($K$2="Ansvarig",$D21,IF($K$2="Status",$E21,IF($K$2="Timmar",IFERROR($H21/($O21-$N21),1),"-")))),"")</f>
        <v/>
      </c>
      <c r="AL21" s="272" t="str">
        <f t="shared" si="17"/>
        <v/>
      </c>
      <c r="AM21" s="272" t="str">
        <f t="shared" si="17"/>
        <v/>
      </c>
      <c r="AN21" s="272" t="str">
        <f t="shared" si="17"/>
        <v/>
      </c>
      <c r="AO21" s="272" t="str">
        <f t="shared" si="17"/>
        <v/>
      </c>
      <c r="AP21" s="272" t="str">
        <f t="shared" si="17"/>
        <v/>
      </c>
      <c r="AQ21" s="272" t="str">
        <f t="shared" si="17"/>
        <v/>
      </c>
      <c r="AR21" s="272" t="str">
        <f t="shared" si="17"/>
        <v/>
      </c>
      <c r="AS21" s="272" t="str">
        <f t="shared" si="17"/>
        <v/>
      </c>
      <c r="AT21" s="272" t="str">
        <f t="shared" si="17"/>
        <v/>
      </c>
      <c r="AU21" s="272" t="str">
        <f t="shared" ref="AU21:BD30" si="18">IF(AND(AU$9+($K$8/60)/24&gt;=$N21,AU$9&lt;=$O21),IF($K$2="Projekt",$B21,
IF($K$2="Ansvarig",$D21,IF($K$2="Status",$E21,IF($K$2="Timmar",IFERROR($H21/($O21-$N21),1),"-")))),"")</f>
        <v/>
      </c>
      <c r="AV21" s="272" t="str">
        <f t="shared" si="18"/>
        <v/>
      </c>
      <c r="AW21" s="272" t="str">
        <f t="shared" si="18"/>
        <v/>
      </c>
      <c r="AX21" s="272" t="str">
        <f t="shared" si="18"/>
        <v/>
      </c>
      <c r="AY21" s="272" t="str">
        <f t="shared" si="18"/>
        <v/>
      </c>
      <c r="AZ21" s="272" t="str">
        <f t="shared" si="18"/>
        <v/>
      </c>
      <c r="BA21" s="272" t="str">
        <f t="shared" si="18"/>
        <v/>
      </c>
      <c r="BB21" s="272" t="str">
        <f t="shared" si="18"/>
        <v/>
      </c>
      <c r="BC21" s="272" t="str">
        <f t="shared" si="18"/>
        <v/>
      </c>
      <c r="BD21" s="272" t="str">
        <f t="shared" si="18"/>
        <v/>
      </c>
      <c r="BE21" s="272" t="str">
        <f t="shared" ref="BE21:BS30" si="19">IF(AND(BE$9+($K$8/60)/24&gt;=$N21,BE$9&lt;=$O21),IF($K$2="Projekt",$B21,
IF($K$2="Ansvarig",$D21,IF($K$2="Status",$E21,IF($K$2="Timmar",IFERROR($H21/($O21-$N21),1),"-")))),"")</f>
        <v/>
      </c>
      <c r="BF21" s="272" t="str">
        <f t="shared" si="19"/>
        <v/>
      </c>
      <c r="BG21" s="272" t="str">
        <f t="shared" si="19"/>
        <v/>
      </c>
      <c r="BH21" s="272" t="str">
        <f t="shared" si="19"/>
        <v/>
      </c>
      <c r="BI21" s="272" t="str">
        <f t="shared" si="19"/>
        <v/>
      </c>
      <c r="BJ21" s="272" t="str">
        <f t="shared" si="19"/>
        <v/>
      </c>
      <c r="BK21" s="272" t="str">
        <f t="shared" si="19"/>
        <v/>
      </c>
      <c r="BL21" s="272" t="str">
        <f t="shared" si="19"/>
        <v/>
      </c>
      <c r="BM21" s="272" t="str">
        <f t="shared" si="19"/>
        <v/>
      </c>
      <c r="BN21" s="272" t="str">
        <f t="shared" si="19"/>
        <v/>
      </c>
      <c r="BO21" s="272" t="str">
        <f t="shared" si="19"/>
        <v/>
      </c>
      <c r="BP21" s="272" t="str">
        <f t="shared" si="19"/>
        <v/>
      </c>
      <c r="BQ21" s="272" t="str">
        <f t="shared" si="19"/>
        <v/>
      </c>
      <c r="BR21" s="273" t="str">
        <f t="shared" si="19"/>
        <v/>
      </c>
      <c r="BS21" s="273" t="str">
        <f t="shared" si="19"/>
        <v/>
      </c>
    </row>
    <row r="22" spans="1:71" s="199" customFormat="1" ht="12" customHeight="1">
      <c r="A22" s="104"/>
      <c r="B22" s="217" t="s">
        <v>364</v>
      </c>
      <c r="C22" s="217"/>
      <c r="D22" s="212" t="s">
        <v>354</v>
      </c>
      <c r="E22" s="213" t="s">
        <v>380</v>
      </c>
      <c r="F22" s="261">
        <v>16</v>
      </c>
      <c r="G22" s="261">
        <v>16</v>
      </c>
      <c r="H22" s="261"/>
      <c r="I22" s="220"/>
      <c r="J22" s="237"/>
      <c r="K22" s="238"/>
      <c r="L22" s="221"/>
      <c r="M22" s="278"/>
      <c r="N22" s="279">
        <f t="shared" si="8"/>
        <v>46125</v>
      </c>
      <c r="O22" s="279">
        <f t="shared" si="9"/>
        <v>46125</v>
      </c>
      <c r="P22" s="90"/>
      <c r="Q22" s="272" t="str">
        <f t="shared" si="15"/>
        <v/>
      </c>
      <c r="R22" s="272" t="str">
        <f t="shared" si="15"/>
        <v/>
      </c>
      <c r="S22" s="272" t="str">
        <f t="shared" si="15"/>
        <v/>
      </c>
      <c r="T22" s="272" t="str">
        <f t="shared" si="15"/>
        <v/>
      </c>
      <c r="U22" s="272" t="str">
        <f t="shared" si="15"/>
        <v/>
      </c>
      <c r="V22" s="272" t="str">
        <f t="shared" si="15"/>
        <v/>
      </c>
      <c r="W22" s="272" t="str">
        <f t="shared" si="15"/>
        <v/>
      </c>
      <c r="X22" s="272" t="str">
        <f t="shared" si="15"/>
        <v/>
      </c>
      <c r="Y22" s="272" t="str">
        <f t="shared" si="15"/>
        <v/>
      </c>
      <c r="Z22" s="272" t="str">
        <f t="shared" si="15"/>
        <v/>
      </c>
      <c r="AA22" s="272" t="str">
        <f t="shared" si="16"/>
        <v/>
      </c>
      <c r="AB22" s="272" t="str">
        <f t="shared" si="16"/>
        <v/>
      </c>
      <c r="AC22" s="272" t="str">
        <f t="shared" si="16"/>
        <v/>
      </c>
      <c r="AD22" s="272" t="str">
        <f t="shared" si="16"/>
        <v/>
      </c>
      <c r="AE22" s="272" t="str">
        <f t="shared" si="16"/>
        <v/>
      </c>
      <c r="AF22" s="272" t="str">
        <f t="shared" si="16"/>
        <v>Kalle</v>
      </c>
      <c r="AG22" s="272" t="str">
        <f t="shared" si="16"/>
        <v/>
      </c>
      <c r="AH22" s="272" t="str">
        <f t="shared" si="16"/>
        <v/>
      </c>
      <c r="AI22" s="272" t="str">
        <f t="shared" si="16"/>
        <v/>
      </c>
      <c r="AJ22" s="272" t="str">
        <f t="shared" si="16"/>
        <v/>
      </c>
      <c r="AK22" s="272" t="str">
        <f t="shared" si="17"/>
        <v/>
      </c>
      <c r="AL22" s="272" t="str">
        <f t="shared" si="17"/>
        <v/>
      </c>
      <c r="AM22" s="272" t="str">
        <f t="shared" si="17"/>
        <v/>
      </c>
      <c r="AN22" s="272" t="str">
        <f t="shared" si="17"/>
        <v/>
      </c>
      <c r="AO22" s="272" t="str">
        <f t="shared" si="17"/>
        <v/>
      </c>
      <c r="AP22" s="272" t="str">
        <f t="shared" si="17"/>
        <v/>
      </c>
      <c r="AQ22" s="272" t="str">
        <f t="shared" si="17"/>
        <v/>
      </c>
      <c r="AR22" s="272" t="str">
        <f t="shared" si="17"/>
        <v/>
      </c>
      <c r="AS22" s="272" t="str">
        <f t="shared" si="17"/>
        <v/>
      </c>
      <c r="AT22" s="272" t="str">
        <f t="shared" si="17"/>
        <v/>
      </c>
      <c r="AU22" s="272" t="str">
        <f t="shared" si="18"/>
        <v/>
      </c>
      <c r="AV22" s="272" t="str">
        <f t="shared" si="18"/>
        <v/>
      </c>
      <c r="AW22" s="272" t="str">
        <f t="shared" si="18"/>
        <v/>
      </c>
      <c r="AX22" s="272" t="str">
        <f t="shared" si="18"/>
        <v/>
      </c>
      <c r="AY22" s="272" t="str">
        <f t="shared" si="18"/>
        <v/>
      </c>
      <c r="AZ22" s="272" t="str">
        <f t="shared" si="18"/>
        <v/>
      </c>
      <c r="BA22" s="272" t="str">
        <f t="shared" si="18"/>
        <v/>
      </c>
      <c r="BB22" s="272" t="str">
        <f t="shared" si="18"/>
        <v/>
      </c>
      <c r="BC22" s="272" t="str">
        <f t="shared" si="18"/>
        <v/>
      </c>
      <c r="BD22" s="272" t="str">
        <f t="shared" si="18"/>
        <v/>
      </c>
      <c r="BE22" s="272" t="str">
        <f t="shared" si="19"/>
        <v/>
      </c>
      <c r="BF22" s="272" t="str">
        <f t="shared" si="19"/>
        <v/>
      </c>
      <c r="BG22" s="272" t="str">
        <f t="shared" si="19"/>
        <v/>
      </c>
      <c r="BH22" s="272" t="str">
        <f t="shared" si="19"/>
        <v/>
      </c>
      <c r="BI22" s="272" t="str">
        <f t="shared" si="19"/>
        <v/>
      </c>
      <c r="BJ22" s="272" t="str">
        <f t="shared" si="19"/>
        <v/>
      </c>
      <c r="BK22" s="272" t="str">
        <f t="shared" si="19"/>
        <v/>
      </c>
      <c r="BL22" s="272" t="str">
        <f t="shared" si="19"/>
        <v/>
      </c>
      <c r="BM22" s="272" t="str">
        <f t="shared" si="19"/>
        <v/>
      </c>
      <c r="BN22" s="272" t="str">
        <f t="shared" si="19"/>
        <v/>
      </c>
      <c r="BO22" s="272" t="str">
        <f t="shared" si="19"/>
        <v/>
      </c>
      <c r="BP22" s="272" t="str">
        <f t="shared" si="19"/>
        <v/>
      </c>
      <c r="BQ22" s="272" t="str">
        <f t="shared" si="19"/>
        <v/>
      </c>
      <c r="BR22" s="273" t="str">
        <f t="shared" si="19"/>
        <v/>
      </c>
      <c r="BS22" s="273" t="str">
        <f t="shared" si="19"/>
        <v/>
      </c>
    </row>
    <row r="23" spans="1:71" s="199" customFormat="1" ht="12" customHeight="1">
      <c r="A23" s="104"/>
      <c r="B23" s="217" t="s">
        <v>365</v>
      </c>
      <c r="C23" s="217"/>
      <c r="D23" s="212" t="s">
        <v>354</v>
      </c>
      <c r="E23" s="213" t="s">
        <v>380</v>
      </c>
      <c r="F23" s="261">
        <v>16</v>
      </c>
      <c r="G23" s="261">
        <v>20</v>
      </c>
      <c r="H23" s="261">
        <v>2</v>
      </c>
      <c r="I23" s="220"/>
      <c r="J23" s="237"/>
      <c r="K23" s="238"/>
      <c r="L23" s="221"/>
      <c r="M23" s="278"/>
      <c r="N23" s="279">
        <f t="shared" si="8"/>
        <v>46125</v>
      </c>
      <c r="O23" s="279">
        <f t="shared" si="9"/>
        <v>46153</v>
      </c>
      <c r="P23" s="90"/>
      <c r="Q23" s="272" t="str">
        <f t="shared" si="15"/>
        <v/>
      </c>
      <c r="R23" s="272" t="str">
        <f t="shared" si="15"/>
        <v/>
      </c>
      <c r="S23" s="272" t="str">
        <f t="shared" si="15"/>
        <v/>
      </c>
      <c r="T23" s="272" t="str">
        <f t="shared" si="15"/>
        <v/>
      </c>
      <c r="U23" s="272" t="str">
        <f t="shared" si="15"/>
        <v/>
      </c>
      <c r="V23" s="272" t="str">
        <f t="shared" si="15"/>
        <v/>
      </c>
      <c r="W23" s="272" t="str">
        <f t="shared" si="15"/>
        <v/>
      </c>
      <c r="X23" s="272" t="str">
        <f t="shared" si="15"/>
        <v/>
      </c>
      <c r="Y23" s="272" t="str">
        <f t="shared" si="15"/>
        <v/>
      </c>
      <c r="Z23" s="272" t="str">
        <f t="shared" si="15"/>
        <v/>
      </c>
      <c r="AA23" s="272" t="str">
        <f t="shared" si="16"/>
        <v/>
      </c>
      <c r="AB23" s="272" t="str">
        <f t="shared" si="16"/>
        <v/>
      </c>
      <c r="AC23" s="272" t="str">
        <f t="shared" si="16"/>
        <v/>
      </c>
      <c r="AD23" s="272" t="str">
        <f t="shared" si="16"/>
        <v/>
      </c>
      <c r="AE23" s="272" t="str">
        <f t="shared" si="16"/>
        <v/>
      </c>
      <c r="AF23" s="272" t="str">
        <f t="shared" si="16"/>
        <v>Kalle</v>
      </c>
      <c r="AG23" s="272" t="str">
        <f t="shared" si="16"/>
        <v>Kalle</v>
      </c>
      <c r="AH23" s="272" t="str">
        <f t="shared" si="16"/>
        <v>Kalle</v>
      </c>
      <c r="AI23" s="272" t="str">
        <f t="shared" si="16"/>
        <v>Kalle</v>
      </c>
      <c r="AJ23" s="272" t="str">
        <f t="shared" si="16"/>
        <v>Kalle</v>
      </c>
      <c r="AK23" s="272" t="str">
        <f t="shared" si="17"/>
        <v/>
      </c>
      <c r="AL23" s="272" t="str">
        <f t="shared" si="17"/>
        <v/>
      </c>
      <c r="AM23" s="272" t="str">
        <f t="shared" si="17"/>
        <v/>
      </c>
      <c r="AN23" s="272" t="str">
        <f t="shared" si="17"/>
        <v/>
      </c>
      <c r="AO23" s="272" t="str">
        <f t="shared" si="17"/>
        <v/>
      </c>
      <c r="AP23" s="272" t="str">
        <f t="shared" si="17"/>
        <v/>
      </c>
      <c r="AQ23" s="272" t="str">
        <f t="shared" si="17"/>
        <v/>
      </c>
      <c r="AR23" s="272" t="str">
        <f t="shared" si="17"/>
        <v/>
      </c>
      <c r="AS23" s="272" t="str">
        <f t="shared" si="17"/>
        <v/>
      </c>
      <c r="AT23" s="272" t="str">
        <f t="shared" si="17"/>
        <v/>
      </c>
      <c r="AU23" s="272" t="str">
        <f t="shared" si="18"/>
        <v/>
      </c>
      <c r="AV23" s="272" t="str">
        <f t="shared" si="18"/>
        <v/>
      </c>
      <c r="AW23" s="272" t="str">
        <f t="shared" si="18"/>
        <v/>
      </c>
      <c r="AX23" s="272" t="str">
        <f t="shared" si="18"/>
        <v/>
      </c>
      <c r="AY23" s="272" t="str">
        <f t="shared" si="18"/>
        <v/>
      </c>
      <c r="AZ23" s="272" t="str">
        <f t="shared" si="18"/>
        <v/>
      </c>
      <c r="BA23" s="272" t="str">
        <f t="shared" si="18"/>
        <v/>
      </c>
      <c r="BB23" s="272" t="str">
        <f t="shared" si="18"/>
        <v/>
      </c>
      <c r="BC23" s="272" t="str">
        <f t="shared" si="18"/>
        <v/>
      </c>
      <c r="BD23" s="272" t="str">
        <f t="shared" si="18"/>
        <v/>
      </c>
      <c r="BE23" s="272" t="str">
        <f t="shared" si="19"/>
        <v/>
      </c>
      <c r="BF23" s="272" t="str">
        <f t="shared" si="19"/>
        <v/>
      </c>
      <c r="BG23" s="272" t="str">
        <f t="shared" si="19"/>
        <v/>
      </c>
      <c r="BH23" s="272" t="str">
        <f t="shared" si="19"/>
        <v/>
      </c>
      <c r="BI23" s="272" t="str">
        <f t="shared" si="19"/>
        <v/>
      </c>
      <c r="BJ23" s="272" t="str">
        <f t="shared" si="19"/>
        <v/>
      </c>
      <c r="BK23" s="272" t="str">
        <f t="shared" si="19"/>
        <v/>
      </c>
      <c r="BL23" s="272" t="str">
        <f t="shared" si="19"/>
        <v/>
      </c>
      <c r="BM23" s="272" t="str">
        <f t="shared" si="19"/>
        <v/>
      </c>
      <c r="BN23" s="272" t="str">
        <f t="shared" si="19"/>
        <v/>
      </c>
      <c r="BO23" s="272" t="str">
        <f t="shared" si="19"/>
        <v/>
      </c>
      <c r="BP23" s="272" t="str">
        <f t="shared" si="19"/>
        <v/>
      </c>
      <c r="BQ23" s="272" t="str">
        <f t="shared" si="19"/>
        <v/>
      </c>
      <c r="BR23" s="273" t="str">
        <f t="shared" si="19"/>
        <v/>
      </c>
      <c r="BS23" s="273" t="str">
        <f t="shared" si="19"/>
        <v/>
      </c>
    </row>
    <row r="24" spans="1:71" s="199" customFormat="1" ht="12" customHeight="1">
      <c r="A24" s="104"/>
      <c r="B24" s="217" t="s">
        <v>366</v>
      </c>
      <c r="C24" s="217"/>
      <c r="D24" s="212" t="s">
        <v>354</v>
      </c>
      <c r="E24" s="236" t="s">
        <v>379</v>
      </c>
      <c r="F24" s="261">
        <v>21</v>
      </c>
      <c r="G24" s="261">
        <v>21</v>
      </c>
      <c r="H24" s="261">
        <v>2</v>
      </c>
      <c r="I24" s="220"/>
      <c r="J24" s="237"/>
      <c r="K24" s="238"/>
      <c r="L24" s="221"/>
      <c r="M24" s="278"/>
      <c r="N24" s="279">
        <f t="shared" si="8"/>
        <v>46160</v>
      </c>
      <c r="O24" s="279">
        <f t="shared" si="9"/>
        <v>46160</v>
      </c>
      <c r="P24" s="90"/>
      <c r="Q24" s="272" t="str">
        <f t="shared" si="15"/>
        <v/>
      </c>
      <c r="R24" s="272" t="str">
        <f t="shared" si="15"/>
        <v/>
      </c>
      <c r="S24" s="272" t="str">
        <f t="shared" si="15"/>
        <v/>
      </c>
      <c r="T24" s="272" t="str">
        <f t="shared" si="15"/>
        <v/>
      </c>
      <c r="U24" s="272" t="str">
        <f t="shared" si="15"/>
        <v/>
      </c>
      <c r="V24" s="272" t="str">
        <f t="shared" si="15"/>
        <v/>
      </c>
      <c r="W24" s="272" t="str">
        <f t="shared" si="15"/>
        <v/>
      </c>
      <c r="X24" s="272" t="str">
        <f t="shared" si="15"/>
        <v/>
      </c>
      <c r="Y24" s="272" t="str">
        <f t="shared" si="15"/>
        <v/>
      </c>
      <c r="Z24" s="272" t="str">
        <f t="shared" si="15"/>
        <v/>
      </c>
      <c r="AA24" s="272" t="str">
        <f t="shared" si="16"/>
        <v/>
      </c>
      <c r="AB24" s="272" t="str">
        <f t="shared" si="16"/>
        <v/>
      </c>
      <c r="AC24" s="272" t="str">
        <f t="shared" si="16"/>
        <v/>
      </c>
      <c r="AD24" s="272" t="str">
        <f t="shared" si="16"/>
        <v/>
      </c>
      <c r="AE24" s="272" t="str">
        <f t="shared" si="16"/>
        <v/>
      </c>
      <c r="AF24" s="272" t="str">
        <f t="shared" si="16"/>
        <v/>
      </c>
      <c r="AG24" s="272" t="str">
        <f t="shared" si="16"/>
        <v/>
      </c>
      <c r="AH24" s="272" t="str">
        <f t="shared" si="16"/>
        <v/>
      </c>
      <c r="AI24" s="272" t="str">
        <f t="shared" si="16"/>
        <v/>
      </c>
      <c r="AJ24" s="272" t="str">
        <f t="shared" si="16"/>
        <v/>
      </c>
      <c r="AK24" s="272" t="str">
        <f t="shared" si="17"/>
        <v>Kalle</v>
      </c>
      <c r="AL24" s="272" t="str">
        <f t="shared" si="17"/>
        <v/>
      </c>
      <c r="AM24" s="272" t="str">
        <f t="shared" si="17"/>
        <v/>
      </c>
      <c r="AN24" s="272" t="str">
        <f t="shared" si="17"/>
        <v/>
      </c>
      <c r="AO24" s="272" t="str">
        <f t="shared" si="17"/>
        <v/>
      </c>
      <c r="AP24" s="272" t="str">
        <f t="shared" si="17"/>
        <v/>
      </c>
      <c r="AQ24" s="272" t="str">
        <f t="shared" si="17"/>
        <v/>
      </c>
      <c r="AR24" s="272" t="str">
        <f t="shared" si="17"/>
        <v/>
      </c>
      <c r="AS24" s="272" t="str">
        <f t="shared" si="17"/>
        <v/>
      </c>
      <c r="AT24" s="272" t="str">
        <f t="shared" si="17"/>
        <v/>
      </c>
      <c r="AU24" s="272" t="str">
        <f t="shared" si="18"/>
        <v/>
      </c>
      <c r="AV24" s="272" t="str">
        <f t="shared" si="18"/>
        <v/>
      </c>
      <c r="AW24" s="272" t="str">
        <f t="shared" si="18"/>
        <v/>
      </c>
      <c r="AX24" s="272" t="str">
        <f t="shared" si="18"/>
        <v/>
      </c>
      <c r="AY24" s="272" t="str">
        <f t="shared" si="18"/>
        <v/>
      </c>
      <c r="AZ24" s="272" t="str">
        <f t="shared" si="18"/>
        <v/>
      </c>
      <c r="BA24" s="272" t="str">
        <f t="shared" si="18"/>
        <v/>
      </c>
      <c r="BB24" s="272" t="str">
        <f t="shared" si="18"/>
        <v/>
      </c>
      <c r="BC24" s="272" t="str">
        <f t="shared" si="18"/>
        <v/>
      </c>
      <c r="BD24" s="272" t="str">
        <f t="shared" si="18"/>
        <v/>
      </c>
      <c r="BE24" s="272" t="str">
        <f t="shared" si="19"/>
        <v/>
      </c>
      <c r="BF24" s="272" t="str">
        <f t="shared" si="19"/>
        <v/>
      </c>
      <c r="BG24" s="272" t="str">
        <f t="shared" si="19"/>
        <v/>
      </c>
      <c r="BH24" s="272" t="str">
        <f t="shared" si="19"/>
        <v/>
      </c>
      <c r="BI24" s="272" t="str">
        <f t="shared" si="19"/>
        <v/>
      </c>
      <c r="BJ24" s="272" t="str">
        <f t="shared" si="19"/>
        <v/>
      </c>
      <c r="BK24" s="272" t="str">
        <f t="shared" si="19"/>
        <v/>
      </c>
      <c r="BL24" s="272" t="str">
        <f t="shared" si="19"/>
        <v/>
      </c>
      <c r="BM24" s="272" t="str">
        <f t="shared" si="19"/>
        <v/>
      </c>
      <c r="BN24" s="272" t="str">
        <f t="shared" si="19"/>
        <v/>
      </c>
      <c r="BO24" s="272" t="str">
        <f t="shared" si="19"/>
        <v/>
      </c>
      <c r="BP24" s="272" t="str">
        <f t="shared" si="19"/>
        <v/>
      </c>
      <c r="BQ24" s="272" t="str">
        <f t="shared" si="19"/>
        <v/>
      </c>
      <c r="BR24" s="273" t="str">
        <f t="shared" si="19"/>
        <v/>
      </c>
      <c r="BS24" s="273" t="str">
        <f t="shared" si="19"/>
        <v/>
      </c>
    </row>
    <row r="25" spans="1:71" s="199" customFormat="1" ht="12" customHeight="1">
      <c r="A25" s="104"/>
      <c r="B25" s="217" t="s">
        <v>332</v>
      </c>
      <c r="C25" s="217"/>
      <c r="D25" s="212" t="s">
        <v>355</v>
      </c>
      <c r="E25" s="236" t="s">
        <v>379</v>
      </c>
      <c r="F25" s="261">
        <v>10</v>
      </c>
      <c r="G25" s="261">
        <v>14</v>
      </c>
      <c r="H25" s="261">
        <v>2</v>
      </c>
      <c r="I25" s="220"/>
      <c r="J25" s="237"/>
      <c r="K25" s="238"/>
      <c r="L25" s="221"/>
      <c r="M25" s="278"/>
      <c r="N25" s="279">
        <f t="shared" si="8"/>
        <v>46083</v>
      </c>
      <c r="O25" s="279">
        <f t="shared" si="9"/>
        <v>46111</v>
      </c>
      <c r="P25" s="90"/>
      <c r="Q25" s="272" t="str">
        <f t="shared" si="15"/>
        <v/>
      </c>
      <c r="R25" s="272" t="str">
        <f t="shared" si="15"/>
        <v/>
      </c>
      <c r="S25" s="272" t="str">
        <f t="shared" si="15"/>
        <v/>
      </c>
      <c r="T25" s="272" t="str">
        <f t="shared" si="15"/>
        <v/>
      </c>
      <c r="U25" s="272" t="str">
        <f t="shared" si="15"/>
        <v/>
      </c>
      <c r="V25" s="272" t="str">
        <f t="shared" si="15"/>
        <v/>
      </c>
      <c r="W25" s="272" t="str">
        <f t="shared" si="15"/>
        <v/>
      </c>
      <c r="X25" s="272" t="str">
        <f t="shared" si="15"/>
        <v/>
      </c>
      <c r="Y25" s="272" t="str">
        <f t="shared" si="15"/>
        <v/>
      </c>
      <c r="Z25" s="272" t="str">
        <f t="shared" si="15"/>
        <v>Stina</v>
      </c>
      <c r="AA25" s="272" t="str">
        <f t="shared" si="16"/>
        <v>Stina</v>
      </c>
      <c r="AB25" s="272" t="str">
        <f t="shared" si="16"/>
        <v>Stina</v>
      </c>
      <c r="AC25" s="272" t="str">
        <f t="shared" si="16"/>
        <v>Stina</v>
      </c>
      <c r="AD25" s="272" t="str">
        <f t="shared" si="16"/>
        <v>Stina</v>
      </c>
      <c r="AE25" s="272" t="str">
        <f t="shared" si="16"/>
        <v/>
      </c>
      <c r="AF25" s="272" t="str">
        <f t="shared" si="16"/>
        <v/>
      </c>
      <c r="AG25" s="272" t="str">
        <f t="shared" si="16"/>
        <v/>
      </c>
      <c r="AH25" s="272" t="str">
        <f t="shared" si="16"/>
        <v/>
      </c>
      <c r="AI25" s="272" t="str">
        <f t="shared" si="16"/>
        <v/>
      </c>
      <c r="AJ25" s="272" t="str">
        <f t="shared" si="16"/>
        <v/>
      </c>
      <c r="AK25" s="272" t="str">
        <f t="shared" si="17"/>
        <v/>
      </c>
      <c r="AL25" s="272" t="str">
        <f t="shared" si="17"/>
        <v/>
      </c>
      <c r="AM25" s="272" t="str">
        <f t="shared" si="17"/>
        <v/>
      </c>
      <c r="AN25" s="272" t="str">
        <f t="shared" si="17"/>
        <v/>
      </c>
      <c r="AO25" s="272" t="str">
        <f t="shared" si="17"/>
        <v/>
      </c>
      <c r="AP25" s="272" t="str">
        <f t="shared" si="17"/>
        <v/>
      </c>
      <c r="AQ25" s="272" t="str">
        <f t="shared" si="17"/>
        <v/>
      </c>
      <c r="AR25" s="272" t="str">
        <f t="shared" si="17"/>
        <v/>
      </c>
      <c r="AS25" s="272" t="str">
        <f t="shared" si="17"/>
        <v/>
      </c>
      <c r="AT25" s="272" t="str">
        <f t="shared" si="17"/>
        <v/>
      </c>
      <c r="AU25" s="272" t="str">
        <f t="shared" si="18"/>
        <v/>
      </c>
      <c r="AV25" s="272" t="str">
        <f t="shared" si="18"/>
        <v/>
      </c>
      <c r="AW25" s="272" t="str">
        <f t="shared" si="18"/>
        <v/>
      </c>
      <c r="AX25" s="272" t="str">
        <f t="shared" si="18"/>
        <v/>
      </c>
      <c r="AY25" s="272" t="str">
        <f t="shared" si="18"/>
        <v/>
      </c>
      <c r="AZ25" s="272" t="str">
        <f t="shared" si="18"/>
        <v/>
      </c>
      <c r="BA25" s="272" t="str">
        <f t="shared" si="18"/>
        <v/>
      </c>
      <c r="BB25" s="272" t="str">
        <f t="shared" si="18"/>
        <v/>
      </c>
      <c r="BC25" s="272" t="str">
        <f t="shared" si="18"/>
        <v/>
      </c>
      <c r="BD25" s="272" t="str">
        <f t="shared" si="18"/>
        <v/>
      </c>
      <c r="BE25" s="272" t="str">
        <f t="shared" si="19"/>
        <v/>
      </c>
      <c r="BF25" s="272" t="str">
        <f t="shared" si="19"/>
        <v/>
      </c>
      <c r="BG25" s="272" t="str">
        <f t="shared" si="19"/>
        <v/>
      </c>
      <c r="BH25" s="272" t="str">
        <f t="shared" si="19"/>
        <v/>
      </c>
      <c r="BI25" s="272" t="str">
        <f t="shared" si="19"/>
        <v/>
      </c>
      <c r="BJ25" s="272" t="str">
        <f t="shared" si="19"/>
        <v/>
      </c>
      <c r="BK25" s="272" t="str">
        <f t="shared" si="19"/>
        <v/>
      </c>
      <c r="BL25" s="272" t="str">
        <f t="shared" si="19"/>
        <v/>
      </c>
      <c r="BM25" s="272" t="str">
        <f t="shared" si="19"/>
        <v/>
      </c>
      <c r="BN25" s="272" t="str">
        <f t="shared" si="19"/>
        <v/>
      </c>
      <c r="BO25" s="272" t="str">
        <f t="shared" si="19"/>
        <v/>
      </c>
      <c r="BP25" s="272" t="str">
        <f t="shared" si="19"/>
        <v/>
      </c>
      <c r="BQ25" s="272" t="str">
        <f t="shared" si="19"/>
        <v/>
      </c>
      <c r="BR25" s="273" t="str">
        <f t="shared" si="19"/>
        <v/>
      </c>
      <c r="BS25" s="273" t="str">
        <f t="shared" si="19"/>
        <v/>
      </c>
    </row>
    <row r="26" spans="1:71" s="199" customFormat="1" ht="12" customHeight="1">
      <c r="A26" s="104"/>
      <c r="B26" s="217" t="s">
        <v>333</v>
      </c>
      <c r="C26" s="217"/>
      <c r="D26" s="212" t="s">
        <v>355</v>
      </c>
      <c r="E26" s="236" t="s">
        <v>386</v>
      </c>
      <c r="F26" s="261">
        <v>10</v>
      </c>
      <c r="G26" s="261">
        <v>14</v>
      </c>
      <c r="H26" s="261">
        <v>3</v>
      </c>
      <c r="I26" s="220"/>
      <c r="J26" s="237"/>
      <c r="K26" s="238"/>
      <c r="L26" s="221"/>
      <c r="M26" s="278"/>
      <c r="N26" s="279">
        <f t="shared" si="8"/>
        <v>46083</v>
      </c>
      <c r="O26" s="279">
        <f t="shared" si="9"/>
        <v>46111</v>
      </c>
      <c r="P26" s="90"/>
      <c r="Q26" s="272" t="str">
        <f t="shared" si="15"/>
        <v/>
      </c>
      <c r="R26" s="272" t="str">
        <f t="shared" si="15"/>
        <v/>
      </c>
      <c r="S26" s="272" t="str">
        <f t="shared" si="15"/>
        <v/>
      </c>
      <c r="T26" s="272" t="str">
        <f t="shared" si="15"/>
        <v/>
      </c>
      <c r="U26" s="272" t="str">
        <f t="shared" si="15"/>
        <v/>
      </c>
      <c r="V26" s="272" t="str">
        <f t="shared" si="15"/>
        <v/>
      </c>
      <c r="W26" s="272" t="str">
        <f t="shared" si="15"/>
        <v/>
      </c>
      <c r="X26" s="272" t="str">
        <f t="shared" si="15"/>
        <v/>
      </c>
      <c r="Y26" s="272" t="str">
        <f t="shared" si="15"/>
        <v/>
      </c>
      <c r="Z26" s="272" t="str">
        <f t="shared" si="15"/>
        <v>Stina</v>
      </c>
      <c r="AA26" s="272" t="str">
        <f t="shared" si="16"/>
        <v>Stina</v>
      </c>
      <c r="AB26" s="272" t="str">
        <f t="shared" si="16"/>
        <v>Stina</v>
      </c>
      <c r="AC26" s="272" t="str">
        <f t="shared" si="16"/>
        <v>Stina</v>
      </c>
      <c r="AD26" s="272" t="str">
        <f t="shared" si="16"/>
        <v>Stina</v>
      </c>
      <c r="AE26" s="272" t="str">
        <f t="shared" si="16"/>
        <v/>
      </c>
      <c r="AF26" s="272" t="str">
        <f t="shared" si="16"/>
        <v/>
      </c>
      <c r="AG26" s="272" t="str">
        <f t="shared" si="16"/>
        <v/>
      </c>
      <c r="AH26" s="272" t="str">
        <f t="shared" si="16"/>
        <v/>
      </c>
      <c r="AI26" s="272" t="str">
        <f t="shared" si="16"/>
        <v/>
      </c>
      <c r="AJ26" s="272" t="str">
        <f t="shared" si="16"/>
        <v/>
      </c>
      <c r="AK26" s="272" t="str">
        <f t="shared" si="17"/>
        <v/>
      </c>
      <c r="AL26" s="272" t="str">
        <f t="shared" si="17"/>
        <v/>
      </c>
      <c r="AM26" s="272" t="str">
        <f t="shared" si="17"/>
        <v/>
      </c>
      <c r="AN26" s="272" t="str">
        <f t="shared" si="17"/>
        <v/>
      </c>
      <c r="AO26" s="272" t="str">
        <f t="shared" si="17"/>
        <v/>
      </c>
      <c r="AP26" s="272" t="str">
        <f t="shared" si="17"/>
        <v/>
      </c>
      <c r="AQ26" s="272" t="str">
        <f t="shared" si="17"/>
        <v/>
      </c>
      <c r="AR26" s="272" t="str">
        <f t="shared" si="17"/>
        <v/>
      </c>
      <c r="AS26" s="272" t="str">
        <f t="shared" si="17"/>
        <v/>
      </c>
      <c r="AT26" s="272" t="str">
        <f t="shared" si="17"/>
        <v/>
      </c>
      <c r="AU26" s="272" t="str">
        <f t="shared" si="18"/>
        <v/>
      </c>
      <c r="AV26" s="272" t="str">
        <f t="shared" si="18"/>
        <v/>
      </c>
      <c r="AW26" s="272" t="str">
        <f t="shared" si="18"/>
        <v/>
      </c>
      <c r="AX26" s="272" t="str">
        <f t="shared" si="18"/>
        <v/>
      </c>
      <c r="AY26" s="272" t="str">
        <f t="shared" si="18"/>
        <v/>
      </c>
      <c r="AZ26" s="272" t="str">
        <f t="shared" si="18"/>
        <v/>
      </c>
      <c r="BA26" s="272" t="str">
        <f t="shared" si="18"/>
        <v/>
      </c>
      <c r="BB26" s="272" t="str">
        <f t="shared" si="18"/>
        <v/>
      </c>
      <c r="BC26" s="272" t="str">
        <f t="shared" si="18"/>
        <v/>
      </c>
      <c r="BD26" s="272" t="str">
        <f t="shared" si="18"/>
        <v/>
      </c>
      <c r="BE26" s="272" t="str">
        <f t="shared" si="19"/>
        <v/>
      </c>
      <c r="BF26" s="272" t="str">
        <f t="shared" si="19"/>
        <v/>
      </c>
      <c r="BG26" s="272" t="str">
        <f t="shared" si="19"/>
        <v/>
      </c>
      <c r="BH26" s="272" t="str">
        <f t="shared" si="19"/>
        <v/>
      </c>
      <c r="BI26" s="272" t="str">
        <f t="shared" si="19"/>
        <v/>
      </c>
      <c r="BJ26" s="272" t="str">
        <f t="shared" si="19"/>
        <v/>
      </c>
      <c r="BK26" s="272" t="str">
        <f t="shared" si="19"/>
        <v/>
      </c>
      <c r="BL26" s="272" t="str">
        <f t="shared" si="19"/>
        <v/>
      </c>
      <c r="BM26" s="272" t="str">
        <f t="shared" si="19"/>
        <v/>
      </c>
      <c r="BN26" s="272" t="str">
        <f t="shared" si="19"/>
        <v/>
      </c>
      <c r="BO26" s="272" t="str">
        <f t="shared" si="19"/>
        <v/>
      </c>
      <c r="BP26" s="272" t="str">
        <f t="shared" si="19"/>
        <v/>
      </c>
      <c r="BQ26" s="272" t="str">
        <f t="shared" si="19"/>
        <v/>
      </c>
      <c r="BR26" s="274" t="str">
        <f t="shared" si="19"/>
        <v/>
      </c>
      <c r="BS26" s="274" t="str">
        <f t="shared" si="19"/>
        <v/>
      </c>
    </row>
    <row r="27" spans="1:71" s="199" customFormat="1" ht="12" customHeight="1">
      <c r="A27" s="104"/>
      <c r="B27" s="217" t="s">
        <v>334</v>
      </c>
      <c r="C27" s="217"/>
      <c r="D27" s="212" t="s">
        <v>355</v>
      </c>
      <c r="E27" s="236" t="s">
        <v>379</v>
      </c>
      <c r="F27" s="261">
        <v>10</v>
      </c>
      <c r="G27" s="261">
        <v>14</v>
      </c>
      <c r="H27" s="261">
        <v>4</v>
      </c>
      <c r="I27" s="220"/>
      <c r="J27" s="237"/>
      <c r="K27" s="238"/>
      <c r="L27" s="221"/>
      <c r="M27" s="278"/>
      <c r="N27" s="279">
        <f t="shared" si="8"/>
        <v>46083</v>
      </c>
      <c r="O27" s="279">
        <f t="shared" si="9"/>
        <v>46111</v>
      </c>
      <c r="P27" s="90"/>
      <c r="Q27" s="272" t="str">
        <f t="shared" si="15"/>
        <v/>
      </c>
      <c r="R27" s="272" t="str">
        <f t="shared" si="15"/>
        <v/>
      </c>
      <c r="S27" s="272" t="str">
        <f t="shared" si="15"/>
        <v/>
      </c>
      <c r="T27" s="272" t="str">
        <f t="shared" si="15"/>
        <v/>
      </c>
      <c r="U27" s="272" t="str">
        <f t="shared" si="15"/>
        <v/>
      </c>
      <c r="V27" s="272" t="str">
        <f t="shared" si="15"/>
        <v/>
      </c>
      <c r="W27" s="272" t="str">
        <f t="shared" si="15"/>
        <v/>
      </c>
      <c r="X27" s="272" t="str">
        <f t="shared" si="15"/>
        <v/>
      </c>
      <c r="Y27" s="272" t="str">
        <f t="shared" si="15"/>
        <v/>
      </c>
      <c r="Z27" s="272" t="str">
        <f t="shared" si="15"/>
        <v>Stina</v>
      </c>
      <c r="AA27" s="272" t="str">
        <f t="shared" si="16"/>
        <v>Stina</v>
      </c>
      <c r="AB27" s="272" t="str">
        <f t="shared" si="16"/>
        <v>Stina</v>
      </c>
      <c r="AC27" s="272" t="str">
        <f t="shared" si="16"/>
        <v>Stina</v>
      </c>
      <c r="AD27" s="272" t="str">
        <f t="shared" si="16"/>
        <v>Stina</v>
      </c>
      <c r="AE27" s="272" t="str">
        <f t="shared" si="16"/>
        <v/>
      </c>
      <c r="AF27" s="272" t="str">
        <f t="shared" si="16"/>
        <v/>
      </c>
      <c r="AG27" s="272" t="str">
        <f t="shared" si="16"/>
        <v/>
      </c>
      <c r="AH27" s="272" t="str">
        <f t="shared" si="16"/>
        <v/>
      </c>
      <c r="AI27" s="272" t="str">
        <f t="shared" si="16"/>
        <v/>
      </c>
      <c r="AJ27" s="272" t="str">
        <f t="shared" si="16"/>
        <v/>
      </c>
      <c r="AK27" s="272" t="str">
        <f t="shared" si="17"/>
        <v/>
      </c>
      <c r="AL27" s="272" t="str">
        <f t="shared" si="17"/>
        <v/>
      </c>
      <c r="AM27" s="272" t="str">
        <f t="shared" si="17"/>
        <v/>
      </c>
      <c r="AN27" s="272" t="str">
        <f t="shared" si="17"/>
        <v/>
      </c>
      <c r="AO27" s="272" t="str">
        <f t="shared" si="17"/>
        <v/>
      </c>
      <c r="AP27" s="272" t="str">
        <f t="shared" si="17"/>
        <v/>
      </c>
      <c r="AQ27" s="272" t="str">
        <f t="shared" si="17"/>
        <v/>
      </c>
      <c r="AR27" s="272" t="str">
        <f t="shared" si="17"/>
        <v/>
      </c>
      <c r="AS27" s="272" t="str">
        <f t="shared" si="17"/>
        <v/>
      </c>
      <c r="AT27" s="272" t="str">
        <f t="shared" si="17"/>
        <v/>
      </c>
      <c r="AU27" s="272" t="str">
        <f t="shared" si="18"/>
        <v/>
      </c>
      <c r="AV27" s="272" t="str">
        <f t="shared" si="18"/>
        <v/>
      </c>
      <c r="AW27" s="272" t="str">
        <f t="shared" si="18"/>
        <v/>
      </c>
      <c r="AX27" s="272" t="str">
        <f t="shared" si="18"/>
        <v/>
      </c>
      <c r="AY27" s="272" t="str">
        <f t="shared" si="18"/>
        <v/>
      </c>
      <c r="AZ27" s="272" t="str">
        <f t="shared" si="18"/>
        <v/>
      </c>
      <c r="BA27" s="272" t="str">
        <f t="shared" si="18"/>
        <v/>
      </c>
      <c r="BB27" s="272" t="str">
        <f t="shared" si="18"/>
        <v/>
      </c>
      <c r="BC27" s="272" t="str">
        <f t="shared" si="18"/>
        <v/>
      </c>
      <c r="BD27" s="272" t="str">
        <f t="shared" si="18"/>
        <v/>
      </c>
      <c r="BE27" s="272" t="str">
        <f t="shared" si="19"/>
        <v/>
      </c>
      <c r="BF27" s="272" t="str">
        <f t="shared" si="19"/>
        <v/>
      </c>
      <c r="BG27" s="272" t="str">
        <f t="shared" si="19"/>
        <v/>
      </c>
      <c r="BH27" s="272" t="str">
        <f t="shared" si="19"/>
        <v/>
      </c>
      <c r="BI27" s="272" t="str">
        <f t="shared" si="19"/>
        <v/>
      </c>
      <c r="BJ27" s="272" t="str">
        <f t="shared" si="19"/>
        <v/>
      </c>
      <c r="BK27" s="272" t="str">
        <f t="shared" si="19"/>
        <v/>
      </c>
      <c r="BL27" s="272" t="str">
        <f t="shared" si="19"/>
        <v/>
      </c>
      <c r="BM27" s="272" t="str">
        <f t="shared" si="19"/>
        <v/>
      </c>
      <c r="BN27" s="272" t="str">
        <f t="shared" si="19"/>
        <v/>
      </c>
      <c r="BO27" s="272" t="str">
        <f t="shared" si="19"/>
        <v/>
      </c>
      <c r="BP27" s="272" t="str">
        <f t="shared" si="19"/>
        <v/>
      </c>
      <c r="BQ27" s="272" t="str">
        <f t="shared" si="19"/>
        <v/>
      </c>
      <c r="BR27" s="274" t="str">
        <f t="shared" si="19"/>
        <v/>
      </c>
      <c r="BS27" s="274" t="str">
        <f t="shared" si="19"/>
        <v/>
      </c>
    </row>
    <row r="28" spans="1:71" s="199" customFormat="1" ht="12" customHeight="1">
      <c r="A28" s="104"/>
      <c r="B28" s="217"/>
      <c r="C28" s="217"/>
      <c r="D28" s="212"/>
      <c r="E28" s="236"/>
      <c r="F28" s="261"/>
      <c r="G28" s="261"/>
      <c r="H28" s="261">
        <v>3</v>
      </c>
      <c r="I28" s="220"/>
      <c r="J28" s="237"/>
      <c r="K28" s="238"/>
      <c r="L28" s="221"/>
      <c r="M28" s="278"/>
      <c r="N28" s="279" t="str">
        <f t="shared" si="8"/>
        <v/>
      </c>
      <c r="O28" s="279" t="str">
        <f t="shared" si="9"/>
        <v/>
      </c>
      <c r="P28" s="90"/>
      <c r="Q28" s="272" t="str">
        <f t="shared" si="15"/>
        <v/>
      </c>
      <c r="R28" s="272" t="str">
        <f t="shared" si="15"/>
        <v/>
      </c>
      <c r="S28" s="272" t="str">
        <f t="shared" si="15"/>
        <v/>
      </c>
      <c r="T28" s="272" t="str">
        <f t="shared" si="15"/>
        <v/>
      </c>
      <c r="U28" s="272" t="str">
        <f t="shared" si="15"/>
        <v/>
      </c>
      <c r="V28" s="272" t="str">
        <f t="shared" si="15"/>
        <v/>
      </c>
      <c r="W28" s="272" t="str">
        <f t="shared" si="15"/>
        <v/>
      </c>
      <c r="X28" s="272" t="str">
        <f t="shared" si="15"/>
        <v/>
      </c>
      <c r="Y28" s="272" t="str">
        <f t="shared" si="15"/>
        <v/>
      </c>
      <c r="Z28" s="272" t="str">
        <f t="shared" si="15"/>
        <v/>
      </c>
      <c r="AA28" s="272" t="str">
        <f t="shared" si="16"/>
        <v/>
      </c>
      <c r="AB28" s="272" t="str">
        <f t="shared" si="16"/>
        <v/>
      </c>
      <c r="AC28" s="272" t="str">
        <f t="shared" si="16"/>
        <v/>
      </c>
      <c r="AD28" s="272" t="str">
        <f t="shared" si="16"/>
        <v/>
      </c>
      <c r="AE28" s="272" t="str">
        <f t="shared" si="16"/>
        <v/>
      </c>
      <c r="AF28" s="272" t="str">
        <f t="shared" si="16"/>
        <v/>
      </c>
      <c r="AG28" s="272" t="str">
        <f t="shared" si="16"/>
        <v/>
      </c>
      <c r="AH28" s="272" t="str">
        <f t="shared" si="16"/>
        <v/>
      </c>
      <c r="AI28" s="272" t="str">
        <f t="shared" si="16"/>
        <v/>
      </c>
      <c r="AJ28" s="272" t="str">
        <f t="shared" si="16"/>
        <v/>
      </c>
      <c r="AK28" s="272" t="str">
        <f t="shared" si="17"/>
        <v/>
      </c>
      <c r="AL28" s="272" t="str">
        <f t="shared" si="17"/>
        <v/>
      </c>
      <c r="AM28" s="272" t="str">
        <f t="shared" si="17"/>
        <v/>
      </c>
      <c r="AN28" s="272" t="str">
        <f t="shared" si="17"/>
        <v/>
      </c>
      <c r="AO28" s="272" t="str">
        <f t="shared" si="17"/>
        <v/>
      </c>
      <c r="AP28" s="272" t="str">
        <f t="shared" si="17"/>
        <v/>
      </c>
      <c r="AQ28" s="272" t="str">
        <f t="shared" si="17"/>
        <v/>
      </c>
      <c r="AR28" s="272" t="str">
        <f t="shared" si="17"/>
        <v/>
      </c>
      <c r="AS28" s="272" t="str">
        <f t="shared" si="17"/>
        <v/>
      </c>
      <c r="AT28" s="272" t="str">
        <f t="shared" si="17"/>
        <v/>
      </c>
      <c r="AU28" s="272" t="str">
        <f t="shared" si="18"/>
        <v/>
      </c>
      <c r="AV28" s="272" t="str">
        <f t="shared" si="18"/>
        <v/>
      </c>
      <c r="AW28" s="272" t="str">
        <f t="shared" si="18"/>
        <v/>
      </c>
      <c r="AX28" s="272" t="str">
        <f t="shared" si="18"/>
        <v/>
      </c>
      <c r="AY28" s="272" t="str">
        <f t="shared" si="18"/>
        <v/>
      </c>
      <c r="AZ28" s="272" t="str">
        <f t="shared" si="18"/>
        <v/>
      </c>
      <c r="BA28" s="272" t="str">
        <f t="shared" si="18"/>
        <v/>
      </c>
      <c r="BB28" s="272" t="str">
        <f t="shared" si="18"/>
        <v/>
      </c>
      <c r="BC28" s="272" t="str">
        <f t="shared" si="18"/>
        <v/>
      </c>
      <c r="BD28" s="272" t="str">
        <f t="shared" si="18"/>
        <v/>
      </c>
      <c r="BE28" s="272" t="str">
        <f t="shared" si="19"/>
        <v/>
      </c>
      <c r="BF28" s="272" t="str">
        <f t="shared" si="19"/>
        <v/>
      </c>
      <c r="BG28" s="272" t="str">
        <f t="shared" si="19"/>
        <v/>
      </c>
      <c r="BH28" s="272" t="str">
        <f t="shared" si="19"/>
        <v/>
      </c>
      <c r="BI28" s="272" t="str">
        <f t="shared" si="19"/>
        <v/>
      </c>
      <c r="BJ28" s="272" t="str">
        <f t="shared" si="19"/>
        <v/>
      </c>
      <c r="BK28" s="272" t="str">
        <f t="shared" si="19"/>
        <v/>
      </c>
      <c r="BL28" s="272" t="str">
        <f t="shared" si="19"/>
        <v/>
      </c>
      <c r="BM28" s="272" t="str">
        <f t="shared" si="19"/>
        <v/>
      </c>
      <c r="BN28" s="272" t="str">
        <f t="shared" si="19"/>
        <v/>
      </c>
      <c r="BO28" s="272" t="str">
        <f t="shared" si="19"/>
        <v/>
      </c>
      <c r="BP28" s="272" t="str">
        <f t="shared" si="19"/>
        <v/>
      </c>
      <c r="BQ28" s="272" t="str">
        <f t="shared" si="19"/>
        <v/>
      </c>
      <c r="BR28" s="274" t="str">
        <f t="shared" si="19"/>
        <v/>
      </c>
      <c r="BS28" s="274" t="str">
        <f t="shared" si="19"/>
        <v/>
      </c>
    </row>
    <row r="29" spans="1:71" s="199" customFormat="1" ht="12" customHeight="1">
      <c r="A29" s="104"/>
      <c r="B29" s="217"/>
      <c r="C29" s="217"/>
      <c r="D29" s="212"/>
      <c r="E29" s="236"/>
      <c r="F29" s="261"/>
      <c r="G29" s="261"/>
      <c r="H29" s="261">
        <v>3</v>
      </c>
      <c r="I29" s="220"/>
      <c r="J29" s="237"/>
      <c r="K29" s="238"/>
      <c r="L29" s="221"/>
      <c r="M29" s="278"/>
      <c r="N29" s="279" t="str">
        <f t="shared" si="8"/>
        <v/>
      </c>
      <c r="O29" s="279" t="str">
        <f t="shared" si="9"/>
        <v/>
      </c>
      <c r="P29" s="90"/>
      <c r="Q29" s="272" t="str">
        <f t="shared" si="15"/>
        <v/>
      </c>
      <c r="R29" s="272" t="str">
        <f t="shared" si="15"/>
        <v/>
      </c>
      <c r="S29" s="272" t="str">
        <f t="shared" si="15"/>
        <v/>
      </c>
      <c r="T29" s="272" t="str">
        <f t="shared" si="15"/>
        <v/>
      </c>
      <c r="U29" s="272" t="str">
        <f t="shared" si="15"/>
        <v/>
      </c>
      <c r="V29" s="272" t="str">
        <f t="shared" si="15"/>
        <v/>
      </c>
      <c r="W29" s="272" t="str">
        <f t="shared" si="15"/>
        <v/>
      </c>
      <c r="X29" s="272" t="str">
        <f t="shared" si="15"/>
        <v/>
      </c>
      <c r="Y29" s="272" t="str">
        <f t="shared" si="15"/>
        <v/>
      </c>
      <c r="Z29" s="272" t="str">
        <f t="shared" si="15"/>
        <v/>
      </c>
      <c r="AA29" s="272" t="str">
        <f t="shared" si="16"/>
        <v/>
      </c>
      <c r="AB29" s="272" t="str">
        <f t="shared" si="16"/>
        <v/>
      </c>
      <c r="AC29" s="272" t="str">
        <f t="shared" si="16"/>
        <v/>
      </c>
      <c r="AD29" s="272" t="str">
        <f t="shared" si="16"/>
        <v/>
      </c>
      <c r="AE29" s="272" t="str">
        <f t="shared" si="16"/>
        <v/>
      </c>
      <c r="AF29" s="272" t="str">
        <f t="shared" si="16"/>
        <v/>
      </c>
      <c r="AG29" s="272" t="str">
        <f t="shared" si="16"/>
        <v/>
      </c>
      <c r="AH29" s="272" t="str">
        <f t="shared" si="16"/>
        <v/>
      </c>
      <c r="AI29" s="272" t="str">
        <f t="shared" si="16"/>
        <v/>
      </c>
      <c r="AJ29" s="272" t="str">
        <f t="shared" si="16"/>
        <v/>
      </c>
      <c r="AK29" s="272" t="str">
        <f t="shared" si="17"/>
        <v/>
      </c>
      <c r="AL29" s="272" t="str">
        <f t="shared" si="17"/>
        <v/>
      </c>
      <c r="AM29" s="272" t="str">
        <f t="shared" si="17"/>
        <v/>
      </c>
      <c r="AN29" s="272" t="str">
        <f t="shared" si="17"/>
        <v/>
      </c>
      <c r="AO29" s="272" t="str">
        <f t="shared" si="17"/>
        <v/>
      </c>
      <c r="AP29" s="272" t="str">
        <f t="shared" si="17"/>
        <v/>
      </c>
      <c r="AQ29" s="272" t="str">
        <f t="shared" si="17"/>
        <v/>
      </c>
      <c r="AR29" s="272" t="str">
        <f t="shared" si="17"/>
        <v/>
      </c>
      <c r="AS29" s="272" t="str">
        <f t="shared" si="17"/>
        <v/>
      </c>
      <c r="AT29" s="272" t="str">
        <f t="shared" si="17"/>
        <v/>
      </c>
      <c r="AU29" s="272" t="str">
        <f t="shared" si="18"/>
        <v/>
      </c>
      <c r="AV29" s="272" t="str">
        <f t="shared" si="18"/>
        <v/>
      </c>
      <c r="AW29" s="272" t="str">
        <f t="shared" si="18"/>
        <v/>
      </c>
      <c r="AX29" s="272" t="str">
        <f t="shared" si="18"/>
        <v/>
      </c>
      <c r="AY29" s="272" t="str">
        <f t="shared" si="18"/>
        <v/>
      </c>
      <c r="AZ29" s="272" t="str">
        <f t="shared" si="18"/>
        <v/>
      </c>
      <c r="BA29" s="272" t="str">
        <f t="shared" si="18"/>
        <v/>
      </c>
      <c r="BB29" s="272" t="str">
        <f t="shared" si="18"/>
        <v/>
      </c>
      <c r="BC29" s="272" t="str">
        <f t="shared" si="18"/>
        <v/>
      </c>
      <c r="BD29" s="272" t="str">
        <f t="shared" si="18"/>
        <v/>
      </c>
      <c r="BE29" s="272" t="str">
        <f t="shared" si="19"/>
        <v/>
      </c>
      <c r="BF29" s="272" t="str">
        <f t="shared" si="19"/>
        <v/>
      </c>
      <c r="BG29" s="272" t="str">
        <f t="shared" si="19"/>
        <v/>
      </c>
      <c r="BH29" s="272" t="str">
        <f t="shared" si="19"/>
        <v/>
      </c>
      <c r="BI29" s="272" t="str">
        <f t="shared" si="19"/>
        <v/>
      </c>
      <c r="BJ29" s="272" t="str">
        <f t="shared" si="19"/>
        <v/>
      </c>
      <c r="BK29" s="272" t="str">
        <f t="shared" si="19"/>
        <v/>
      </c>
      <c r="BL29" s="272" t="str">
        <f t="shared" si="19"/>
        <v/>
      </c>
      <c r="BM29" s="272" t="str">
        <f t="shared" si="19"/>
        <v/>
      </c>
      <c r="BN29" s="272" t="str">
        <f t="shared" si="19"/>
        <v/>
      </c>
      <c r="BO29" s="272" t="str">
        <f t="shared" si="19"/>
        <v/>
      </c>
      <c r="BP29" s="272" t="str">
        <f t="shared" si="19"/>
        <v/>
      </c>
      <c r="BQ29" s="272" t="str">
        <f t="shared" si="19"/>
        <v/>
      </c>
      <c r="BR29" s="274" t="str">
        <f t="shared" si="19"/>
        <v/>
      </c>
      <c r="BS29" s="274" t="str">
        <f t="shared" si="19"/>
        <v/>
      </c>
    </row>
    <row r="30" spans="1:71" s="199" customFormat="1" ht="12" customHeight="1">
      <c r="A30" s="104"/>
      <c r="B30" s="217" t="s">
        <v>335</v>
      </c>
      <c r="C30" s="217"/>
      <c r="D30" s="212" t="s">
        <v>236</v>
      </c>
      <c r="E30" s="236"/>
      <c r="F30" s="261"/>
      <c r="G30" s="261"/>
      <c r="H30" s="261"/>
      <c r="I30" s="220"/>
      <c r="J30" s="237"/>
      <c r="K30" s="238"/>
      <c r="L30" s="221"/>
      <c r="M30" s="278"/>
      <c r="N30" s="279" t="str">
        <f t="shared" si="8"/>
        <v/>
      </c>
      <c r="O30" s="279" t="str">
        <f t="shared" si="9"/>
        <v/>
      </c>
      <c r="P30" s="90"/>
      <c r="Q30" s="272" t="str">
        <f t="shared" si="15"/>
        <v/>
      </c>
      <c r="R30" s="272" t="str">
        <f t="shared" si="15"/>
        <v/>
      </c>
      <c r="S30" s="272" t="str">
        <f t="shared" si="15"/>
        <v/>
      </c>
      <c r="T30" s="272" t="str">
        <f t="shared" si="15"/>
        <v/>
      </c>
      <c r="U30" s="272" t="str">
        <f t="shared" si="15"/>
        <v/>
      </c>
      <c r="V30" s="272" t="str">
        <f t="shared" si="15"/>
        <v/>
      </c>
      <c r="W30" s="272" t="str">
        <f t="shared" si="15"/>
        <v/>
      </c>
      <c r="X30" s="272" t="str">
        <f t="shared" si="15"/>
        <v/>
      </c>
      <c r="Y30" s="272" t="str">
        <f t="shared" si="15"/>
        <v/>
      </c>
      <c r="Z30" s="272" t="str">
        <f t="shared" si="15"/>
        <v/>
      </c>
      <c r="AA30" s="272" t="str">
        <f t="shared" si="16"/>
        <v/>
      </c>
      <c r="AB30" s="272" t="str">
        <f t="shared" si="16"/>
        <v/>
      </c>
      <c r="AC30" s="272" t="str">
        <f t="shared" si="16"/>
        <v/>
      </c>
      <c r="AD30" s="272" t="str">
        <f t="shared" si="16"/>
        <v/>
      </c>
      <c r="AE30" s="272" t="str">
        <f t="shared" si="16"/>
        <v/>
      </c>
      <c r="AF30" s="272" t="str">
        <f t="shared" si="16"/>
        <v/>
      </c>
      <c r="AG30" s="272" t="str">
        <f t="shared" si="16"/>
        <v/>
      </c>
      <c r="AH30" s="272" t="str">
        <f t="shared" si="16"/>
        <v/>
      </c>
      <c r="AI30" s="272" t="str">
        <f t="shared" si="16"/>
        <v/>
      </c>
      <c r="AJ30" s="272" t="str">
        <f t="shared" si="16"/>
        <v/>
      </c>
      <c r="AK30" s="272" t="str">
        <f t="shared" si="17"/>
        <v/>
      </c>
      <c r="AL30" s="272" t="str">
        <f t="shared" si="17"/>
        <v/>
      </c>
      <c r="AM30" s="272" t="str">
        <f t="shared" si="17"/>
        <v/>
      </c>
      <c r="AN30" s="272" t="str">
        <f t="shared" si="17"/>
        <v/>
      </c>
      <c r="AO30" s="272" t="str">
        <f t="shared" si="17"/>
        <v/>
      </c>
      <c r="AP30" s="272" t="str">
        <f t="shared" si="17"/>
        <v/>
      </c>
      <c r="AQ30" s="272" t="str">
        <f t="shared" si="17"/>
        <v/>
      </c>
      <c r="AR30" s="272" t="str">
        <f t="shared" si="17"/>
        <v/>
      </c>
      <c r="AS30" s="272" t="str">
        <f t="shared" si="17"/>
        <v/>
      </c>
      <c r="AT30" s="272" t="str">
        <f t="shared" si="17"/>
        <v/>
      </c>
      <c r="AU30" s="272" t="str">
        <f t="shared" si="18"/>
        <v/>
      </c>
      <c r="AV30" s="272" t="str">
        <f t="shared" si="18"/>
        <v/>
      </c>
      <c r="AW30" s="272" t="str">
        <f t="shared" si="18"/>
        <v/>
      </c>
      <c r="AX30" s="272" t="str">
        <f t="shared" si="18"/>
        <v/>
      </c>
      <c r="AY30" s="272" t="str">
        <f t="shared" si="18"/>
        <v/>
      </c>
      <c r="AZ30" s="272" t="str">
        <f t="shared" si="18"/>
        <v/>
      </c>
      <c r="BA30" s="272" t="str">
        <f t="shared" si="18"/>
        <v/>
      </c>
      <c r="BB30" s="272" t="str">
        <f t="shared" si="18"/>
        <v/>
      </c>
      <c r="BC30" s="272" t="str">
        <f t="shared" si="18"/>
        <v/>
      </c>
      <c r="BD30" s="272" t="str">
        <f t="shared" si="18"/>
        <v/>
      </c>
      <c r="BE30" s="272" t="str">
        <f t="shared" si="19"/>
        <v/>
      </c>
      <c r="BF30" s="272" t="str">
        <f t="shared" si="19"/>
        <v/>
      </c>
      <c r="BG30" s="272" t="str">
        <f t="shared" si="19"/>
        <v/>
      </c>
      <c r="BH30" s="272" t="str">
        <f t="shared" si="19"/>
        <v/>
      </c>
      <c r="BI30" s="272" t="str">
        <f t="shared" si="19"/>
        <v/>
      </c>
      <c r="BJ30" s="272" t="str">
        <f t="shared" si="19"/>
        <v/>
      </c>
      <c r="BK30" s="272" t="str">
        <f t="shared" si="19"/>
        <v/>
      </c>
      <c r="BL30" s="272" t="str">
        <f t="shared" si="19"/>
        <v/>
      </c>
      <c r="BM30" s="272" t="str">
        <f t="shared" si="19"/>
        <v/>
      </c>
      <c r="BN30" s="272" t="str">
        <f t="shared" si="19"/>
        <v/>
      </c>
      <c r="BO30" s="272" t="str">
        <f t="shared" si="19"/>
        <v/>
      </c>
      <c r="BP30" s="272" t="str">
        <f t="shared" si="19"/>
        <v/>
      </c>
      <c r="BQ30" s="272" t="str">
        <f t="shared" si="19"/>
        <v/>
      </c>
      <c r="BR30" s="274" t="str">
        <f t="shared" si="19"/>
        <v/>
      </c>
      <c r="BS30" s="274" t="str">
        <f t="shared" si="19"/>
        <v/>
      </c>
    </row>
    <row r="31" spans="1:71" s="199" customFormat="1" ht="12" customHeight="1">
      <c r="A31" s="104"/>
      <c r="B31" s="217" t="s">
        <v>336</v>
      </c>
      <c r="C31" s="217"/>
      <c r="D31" s="212" t="s">
        <v>357</v>
      </c>
      <c r="E31" s="213" t="s">
        <v>380</v>
      </c>
      <c r="F31" s="261">
        <v>10</v>
      </c>
      <c r="G31" s="261">
        <v>12</v>
      </c>
      <c r="H31" s="261"/>
      <c r="I31" s="220"/>
      <c r="J31" s="237"/>
      <c r="K31" s="238"/>
      <c r="L31" s="221"/>
      <c r="M31" s="278"/>
      <c r="N31" s="279">
        <f t="shared" si="8"/>
        <v>46083</v>
      </c>
      <c r="O31" s="279">
        <f t="shared" si="9"/>
        <v>46097</v>
      </c>
      <c r="P31" s="90"/>
      <c r="Q31" s="272" t="str">
        <f t="shared" ref="Q31:Z40" si="20">IF(AND(Q$9+($K$8/60)/24&gt;=$N31,Q$9&lt;=$O31),IF($K$2="Projekt",$B31,
IF($K$2="Ansvarig",$D31,IF($K$2="Status",$E31,IF($K$2="Timmar",IFERROR($H31/($O31-$N31),1),"-")))),"")</f>
        <v/>
      </c>
      <c r="R31" s="272" t="str">
        <f t="shared" si="20"/>
        <v/>
      </c>
      <c r="S31" s="272" t="str">
        <f t="shared" si="20"/>
        <v/>
      </c>
      <c r="T31" s="272" t="str">
        <f t="shared" si="20"/>
        <v/>
      </c>
      <c r="U31" s="272" t="str">
        <f t="shared" si="20"/>
        <v/>
      </c>
      <c r="V31" s="272" t="str">
        <f t="shared" si="20"/>
        <v/>
      </c>
      <c r="W31" s="272" t="str">
        <f t="shared" si="20"/>
        <v/>
      </c>
      <c r="X31" s="272" t="str">
        <f t="shared" si="20"/>
        <v/>
      </c>
      <c r="Y31" s="272" t="str">
        <f t="shared" si="20"/>
        <v/>
      </c>
      <c r="Z31" s="272" t="str">
        <f t="shared" si="20"/>
        <v>KalleOStina</v>
      </c>
      <c r="AA31" s="272" t="str">
        <f t="shared" ref="AA31:AJ40" si="21">IF(AND(AA$9+($K$8/60)/24&gt;=$N31,AA$9&lt;=$O31),IF($K$2="Projekt",$B31,
IF($K$2="Ansvarig",$D31,IF($K$2="Status",$E31,IF($K$2="Timmar",IFERROR($H31/($O31-$N31),1),"-")))),"")</f>
        <v>KalleOStina</v>
      </c>
      <c r="AB31" s="272" t="str">
        <f t="shared" si="21"/>
        <v>KalleOStina</v>
      </c>
      <c r="AC31" s="272" t="str">
        <f t="shared" si="21"/>
        <v/>
      </c>
      <c r="AD31" s="272" t="str">
        <f t="shared" si="21"/>
        <v/>
      </c>
      <c r="AE31" s="272" t="str">
        <f t="shared" si="21"/>
        <v/>
      </c>
      <c r="AF31" s="272" t="str">
        <f t="shared" si="21"/>
        <v/>
      </c>
      <c r="AG31" s="272" t="str">
        <f t="shared" si="21"/>
        <v/>
      </c>
      <c r="AH31" s="272" t="str">
        <f t="shared" si="21"/>
        <v/>
      </c>
      <c r="AI31" s="272" t="str">
        <f t="shared" si="21"/>
        <v/>
      </c>
      <c r="AJ31" s="272" t="str">
        <f t="shared" si="21"/>
        <v/>
      </c>
      <c r="AK31" s="272" t="str">
        <f t="shared" ref="AK31:AT40" si="22">IF(AND(AK$9+($K$8/60)/24&gt;=$N31,AK$9&lt;=$O31),IF($K$2="Projekt",$B31,
IF($K$2="Ansvarig",$D31,IF($K$2="Status",$E31,IF($K$2="Timmar",IFERROR($H31/($O31-$N31),1),"-")))),"")</f>
        <v/>
      </c>
      <c r="AL31" s="272" t="str">
        <f t="shared" si="22"/>
        <v/>
      </c>
      <c r="AM31" s="272" t="str">
        <f t="shared" si="22"/>
        <v/>
      </c>
      <c r="AN31" s="272" t="str">
        <f t="shared" si="22"/>
        <v/>
      </c>
      <c r="AO31" s="272" t="str">
        <f t="shared" si="22"/>
        <v/>
      </c>
      <c r="AP31" s="272" t="str">
        <f t="shared" si="22"/>
        <v/>
      </c>
      <c r="AQ31" s="272" t="str">
        <f t="shared" si="22"/>
        <v/>
      </c>
      <c r="AR31" s="272" t="str">
        <f t="shared" si="22"/>
        <v/>
      </c>
      <c r="AS31" s="272" t="str">
        <f t="shared" si="22"/>
        <v/>
      </c>
      <c r="AT31" s="272" t="str">
        <f t="shared" si="22"/>
        <v/>
      </c>
      <c r="AU31" s="272" t="str">
        <f t="shared" ref="AU31:BD40" si="23">IF(AND(AU$9+($K$8/60)/24&gt;=$N31,AU$9&lt;=$O31),IF($K$2="Projekt",$B31,
IF($K$2="Ansvarig",$D31,IF($K$2="Status",$E31,IF($K$2="Timmar",IFERROR($H31/($O31-$N31),1),"-")))),"")</f>
        <v/>
      </c>
      <c r="AV31" s="272" t="str">
        <f t="shared" si="23"/>
        <v/>
      </c>
      <c r="AW31" s="272" t="str">
        <f t="shared" si="23"/>
        <v/>
      </c>
      <c r="AX31" s="272" t="str">
        <f t="shared" si="23"/>
        <v/>
      </c>
      <c r="AY31" s="272" t="str">
        <f t="shared" si="23"/>
        <v/>
      </c>
      <c r="AZ31" s="272" t="str">
        <f t="shared" si="23"/>
        <v/>
      </c>
      <c r="BA31" s="272" t="str">
        <f t="shared" si="23"/>
        <v/>
      </c>
      <c r="BB31" s="272" t="str">
        <f t="shared" si="23"/>
        <v/>
      </c>
      <c r="BC31" s="272" t="str">
        <f t="shared" si="23"/>
        <v/>
      </c>
      <c r="BD31" s="272" t="str">
        <f t="shared" si="23"/>
        <v/>
      </c>
      <c r="BE31" s="272" t="str">
        <f t="shared" ref="BE31:BS40" si="24">IF(AND(BE$9+($K$8/60)/24&gt;=$N31,BE$9&lt;=$O31),IF($K$2="Projekt",$B31,
IF($K$2="Ansvarig",$D31,IF($K$2="Status",$E31,IF($K$2="Timmar",IFERROR($H31/($O31-$N31),1),"-")))),"")</f>
        <v/>
      </c>
      <c r="BF31" s="272" t="str">
        <f t="shared" si="24"/>
        <v/>
      </c>
      <c r="BG31" s="272" t="str">
        <f t="shared" si="24"/>
        <v/>
      </c>
      <c r="BH31" s="272" t="str">
        <f t="shared" si="24"/>
        <v/>
      </c>
      <c r="BI31" s="272" t="str">
        <f t="shared" si="24"/>
        <v/>
      </c>
      <c r="BJ31" s="272" t="str">
        <f t="shared" si="24"/>
        <v/>
      </c>
      <c r="BK31" s="272" t="str">
        <f t="shared" si="24"/>
        <v/>
      </c>
      <c r="BL31" s="272" t="str">
        <f t="shared" si="24"/>
        <v/>
      </c>
      <c r="BM31" s="272" t="str">
        <f t="shared" si="24"/>
        <v/>
      </c>
      <c r="BN31" s="272" t="str">
        <f t="shared" si="24"/>
        <v/>
      </c>
      <c r="BO31" s="272" t="str">
        <f t="shared" si="24"/>
        <v/>
      </c>
      <c r="BP31" s="272" t="str">
        <f t="shared" si="24"/>
        <v/>
      </c>
      <c r="BQ31" s="272" t="str">
        <f t="shared" si="24"/>
        <v/>
      </c>
      <c r="BR31" s="274" t="str">
        <f t="shared" si="24"/>
        <v/>
      </c>
      <c r="BS31" s="274" t="str">
        <f t="shared" si="24"/>
        <v/>
      </c>
    </row>
    <row r="32" spans="1:71" s="199" customFormat="1" ht="12" customHeight="1">
      <c r="A32" s="104"/>
      <c r="B32" s="217" t="s">
        <v>337</v>
      </c>
      <c r="C32" s="217"/>
      <c r="D32" s="212" t="s">
        <v>387</v>
      </c>
      <c r="E32" s="213" t="s">
        <v>380</v>
      </c>
      <c r="F32" s="261">
        <v>12</v>
      </c>
      <c r="G32" s="261">
        <f>F32+3</f>
        <v>15</v>
      </c>
      <c r="H32" s="261"/>
      <c r="I32" s="220"/>
      <c r="J32" s="237"/>
      <c r="K32" s="238"/>
      <c r="L32" s="221"/>
      <c r="M32" s="278"/>
      <c r="N32" s="279">
        <f t="shared" si="8"/>
        <v>46097</v>
      </c>
      <c r="O32" s="279">
        <f t="shared" si="9"/>
        <v>46118</v>
      </c>
      <c r="P32" s="90"/>
      <c r="Q32" s="272" t="str">
        <f t="shared" si="20"/>
        <v/>
      </c>
      <c r="R32" s="272" t="str">
        <f t="shared" si="20"/>
        <v/>
      </c>
      <c r="S32" s="272" t="str">
        <f t="shared" si="20"/>
        <v/>
      </c>
      <c r="T32" s="272" t="str">
        <f t="shared" si="20"/>
        <v/>
      </c>
      <c r="U32" s="272" t="str">
        <f t="shared" si="20"/>
        <v/>
      </c>
      <c r="V32" s="272" t="str">
        <f t="shared" si="20"/>
        <v/>
      </c>
      <c r="W32" s="272" t="str">
        <f t="shared" si="20"/>
        <v/>
      </c>
      <c r="X32" s="272" t="str">
        <f t="shared" si="20"/>
        <v/>
      </c>
      <c r="Y32" s="272" t="str">
        <f t="shared" si="20"/>
        <v/>
      </c>
      <c r="Z32" s="272" t="str">
        <f t="shared" si="20"/>
        <v/>
      </c>
      <c r="AA32" s="272" t="str">
        <f t="shared" si="21"/>
        <v/>
      </c>
      <c r="AB32" s="272" t="str">
        <f t="shared" si="21"/>
        <v>Planerare</v>
      </c>
      <c r="AC32" s="272" t="str">
        <f t="shared" si="21"/>
        <v>Planerare</v>
      </c>
      <c r="AD32" s="272" t="str">
        <f t="shared" si="21"/>
        <v>Planerare</v>
      </c>
      <c r="AE32" s="272" t="str">
        <f t="shared" si="21"/>
        <v>Planerare</v>
      </c>
      <c r="AF32" s="272" t="str">
        <f t="shared" si="21"/>
        <v/>
      </c>
      <c r="AG32" s="272" t="str">
        <f t="shared" si="21"/>
        <v/>
      </c>
      <c r="AH32" s="272" t="str">
        <f t="shared" si="21"/>
        <v/>
      </c>
      <c r="AI32" s="272" t="str">
        <f t="shared" si="21"/>
        <v/>
      </c>
      <c r="AJ32" s="272" t="str">
        <f t="shared" si="21"/>
        <v/>
      </c>
      <c r="AK32" s="272" t="str">
        <f t="shared" si="22"/>
        <v/>
      </c>
      <c r="AL32" s="272" t="str">
        <f t="shared" si="22"/>
        <v/>
      </c>
      <c r="AM32" s="272" t="str">
        <f t="shared" si="22"/>
        <v/>
      </c>
      <c r="AN32" s="272" t="str">
        <f t="shared" si="22"/>
        <v/>
      </c>
      <c r="AO32" s="272" t="str">
        <f t="shared" si="22"/>
        <v/>
      </c>
      <c r="AP32" s="272" t="str">
        <f t="shared" si="22"/>
        <v/>
      </c>
      <c r="AQ32" s="272" t="str">
        <f t="shared" si="22"/>
        <v/>
      </c>
      <c r="AR32" s="272" t="str">
        <f t="shared" si="22"/>
        <v/>
      </c>
      <c r="AS32" s="272" t="str">
        <f t="shared" si="22"/>
        <v/>
      </c>
      <c r="AT32" s="272" t="str">
        <f t="shared" si="22"/>
        <v/>
      </c>
      <c r="AU32" s="272" t="str">
        <f t="shared" si="23"/>
        <v/>
      </c>
      <c r="AV32" s="272" t="str">
        <f t="shared" si="23"/>
        <v/>
      </c>
      <c r="AW32" s="272" t="str">
        <f t="shared" si="23"/>
        <v/>
      </c>
      <c r="AX32" s="272" t="str">
        <f t="shared" si="23"/>
        <v/>
      </c>
      <c r="AY32" s="272" t="str">
        <f t="shared" si="23"/>
        <v/>
      </c>
      <c r="AZ32" s="272" t="str">
        <f t="shared" si="23"/>
        <v/>
      </c>
      <c r="BA32" s="272" t="str">
        <f t="shared" si="23"/>
        <v/>
      </c>
      <c r="BB32" s="272" t="str">
        <f t="shared" si="23"/>
        <v/>
      </c>
      <c r="BC32" s="272" t="str">
        <f t="shared" si="23"/>
        <v/>
      </c>
      <c r="BD32" s="272" t="str">
        <f t="shared" si="23"/>
        <v/>
      </c>
      <c r="BE32" s="272" t="str">
        <f t="shared" si="24"/>
        <v/>
      </c>
      <c r="BF32" s="272" t="str">
        <f t="shared" si="24"/>
        <v/>
      </c>
      <c r="BG32" s="272" t="str">
        <f t="shared" si="24"/>
        <v/>
      </c>
      <c r="BH32" s="272" t="str">
        <f t="shared" si="24"/>
        <v/>
      </c>
      <c r="BI32" s="272" t="str">
        <f t="shared" si="24"/>
        <v/>
      </c>
      <c r="BJ32" s="272" t="str">
        <f t="shared" si="24"/>
        <v/>
      </c>
      <c r="BK32" s="272" t="str">
        <f t="shared" si="24"/>
        <v/>
      </c>
      <c r="BL32" s="272" t="str">
        <f t="shared" si="24"/>
        <v/>
      </c>
      <c r="BM32" s="272" t="str">
        <f t="shared" si="24"/>
        <v/>
      </c>
      <c r="BN32" s="272" t="str">
        <f t="shared" si="24"/>
        <v/>
      </c>
      <c r="BO32" s="272" t="str">
        <f t="shared" si="24"/>
        <v/>
      </c>
      <c r="BP32" s="272" t="str">
        <f t="shared" si="24"/>
        <v/>
      </c>
      <c r="BQ32" s="272" t="str">
        <f t="shared" si="24"/>
        <v/>
      </c>
      <c r="BR32" s="274" t="str">
        <f t="shared" si="24"/>
        <v/>
      </c>
      <c r="BS32" s="274" t="str">
        <f t="shared" si="24"/>
        <v/>
      </c>
    </row>
    <row r="33" spans="1:71" s="199" customFormat="1" ht="12" customHeight="1">
      <c r="A33" s="104"/>
      <c r="B33" s="217" t="s">
        <v>338</v>
      </c>
      <c r="C33" s="217"/>
      <c r="D33" s="212" t="s">
        <v>387</v>
      </c>
      <c r="E33" s="213" t="s">
        <v>380</v>
      </c>
      <c r="F33" s="261">
        <v>12</v>
      </c>
      <c r="G33" s="261">
        <f t="shared" ref="G33:G36" si="25">F33+3</f>
        <v>15</v>
      </c>
      <c r="H33" s="261">
        <v>1</v>
      </c>
      <c r="I33" s="220"/>
      <c r="J33" s="237"/>
      <c r="K33" s="238"/>
      <c r="L33" s="221"/>
      <c r="M33" s="278"/>
      <c r="N33" s="279">
        <f t="shared" si="8"/>
        <v>46097</v>
      </c>
      <c r="O33" s="279">
        <f t="shared" si="9"/>
        <v>46118</v>
      </c>
      <c r="P33" s="90"/>
      <c r="Q33" s="272" t="str">
        <f t="shared" si="20"/>
        <v/>
      </c>
      <c r="R33" s="272" t="str">
        <f t="shared" si="20"/>
        <v/>
      </c>
      <c r="S33" s="272" t="str">
        <f t="shared" si="20"/>
        <v/>
      </c>
      <c r="T33" s="272" t="str">
        <f t="shared" si="20"/>
        <v/>
      </c>
      <c r="U33" s="272" t="str">
        <f t="shared" si="20"/>
        <v/>
      </c>
      <c r="V33" s="272" t="str">
        <f t="shared" si="20"/>
        <v/>
      </c>
      <c r="W33" s="272" t="str">
        <f t="shared" si="20"/>
        <v/>
      </c>
      <c r="X33" s="272" t="str">
        <f t="shared" si="20"/>
        <v/>
      </c>
      <c r="Y33" s="272" t="str">
        <f t="shared" si="20"/>
        <v/>
      </c>
      <c r="Z33" s="272" t="str">
        <f t="shared" si="20"/>
        <v/>
      </c>
      <c r="AA33" s="272" t="str">
        <f t="shared" si="21"/>
        <v/>
      </c>
      <c r="AB33" s="272" t="str">
        <f t="shared" si="21"/>
        <v>Planerare</v>
      </c>
      <c r="AC33" s="272" t="str">
        <f t="shared" si="21"/>
        <v>Planerare</v>
      </c>
      <c r="AD33" s="272" t="str">
        <f t="shared" si="21"/>
        <v>Planerare</v>
      </c>
      <c r="AE33" s="272" t="str">
        <f t="shared" si="21"/>
        <v>Planerare</v>
      </c>
      <c r="AF33" s="272" t="str">
        <f t="shared" si="21"/>
        <v/>
      </c>
      <c r="AG33" s="272" t="str">
        <f t="shared" si="21"/>
        <v/>
      </c>
      <c r="AH33" s="272" t="str">
        <f t="shared" si="21"/>
        <v/>
      </c>
      <c r="AI33" s="272" t="str">
        <f t="shared" si="21"/>
        <v/>
      </c>
      <c r="AJ33" s="272" t="str">
        <f t="shared" si="21"/>
        <v/>
      </c>
      <c r="AK33" s="272" t="str">
        <f t="shared" si="22"/>
        <v/>
      </c>
      <c r="AL33" s="272" t="str">
        <f t="shared" si="22"/>
        <v/>
      </c>
      <c r="AM33" s="272" t="str">
        <f t="shared" si="22"/>
        <v/>
      </c>
      <c r="AN33" s="272" t="str">
        <f t="shared" si="22"/>
        <v/>
      </c>
      <c r="AO33" s="272" t="str">
        <f t="shared" si="22"/>
        <v/>
      </c>
      <c r="AP33" s="272" t="str">
        <f t="shared" si="22"/>
        <v/>
      </c>
      <c r="AQ33" s="272" t="str">
        <f t="shared" si="22"/>
        <v/>
      </c>
      <c r="AR33" s="272" t="str">
        <f t="shared" si="22"/>
        <v/>
      </c>
      <c r="AS33" s="272" t="str">
        <f t="shared" si="22"/>
        <v/>
      </c>
      <c r="AT33" s="272" t="str">
        <f t="shared" si="22"/>
        <v/>
      </c>
      <c r="AU33" s="272" t="str">
        <f t="shared" si="23"/>
        <v/>
      </c>
      <c r="AV33" s="272" t="str">
        <f t="shared" si="23"/>
        <v/>
      </c>
      <c r="AW33" s="272" t="str">
        <f t="shared" si="23"/>
        <v/>
      </c>
      <c r="AX33" s="272" t="str">
        <f t="shared" si="23"/>
        <v/>
      </c>
      <c r="AY33" s="272" t="str">
        <f t="shared" si="23"/>
        <v/>
      </c>
      <c r="AZ33" s="272" t="str">
        <f t="shared" si="23"/>
        <v/>
      </c>
      <c r="BA33" s="272" t="str">
        <f t="shared" si="23"/>
        <v/>
      </c>
      <c r="BB33" s="272" t="str">
        <f t="shared" si="23"/>
        <v/>
      </c>
      <c r="BC33" s="272" t="str">
        <f t="shared" si="23"/>
        <v/>
      </c>
      <c r="BD33" s="272" t="str">
        <f t="shared" si="23"/>
        <v/>
      </c>
      <c r="BE33" s="272" t="str">
        <f t="shared" si="24"/>
        <v/>
      </c>
      <c r="BF33" s="272" t="str">
        <f t="shared" si="24"/>
        <v/>
      </c>
      <c r="BG33" s="272" t="str">
        <f t="shared" si="24"/>
        <v/>
      </c>
      <c r="BH33" s="272" t="str">
        <f t="shared" si="24"/>
        <v/>
      </c>
      <c r="BI33" s="272" t="str">
        <f t="shared" si="24"/>
        <v/>
      </c>
      <c r="BJ33" s="272" t="str">
        <f t="shared" si="24"/>
        <v/>
      </c>
      <c r="BK33" s="272" t="str">
        <f t="shared" si="24"/>
        <v/>
      </c>
      <c r="BL33" s="272" t="str">
        <f t="shared" si="24"/>
        <v/>
      </c>
      <c r="BM33" s="272" t="str">
        <f t="shared" si="24"/>
        <v/>
      </c>
      <c r="BN33" s="272" t="str">
        <f t="shared" si="24"/>
        <v/>
      </c>
      <c r="BO33" s="272" t="str">
        <f t="shared" si="24"/>
        <v/>
      </c>
      <c r="BP33" s="272" t="str">
        <f t="shared" si="24"/>
        <v/>
      </c>
      <c r="BQ33" s="272" t="str">
        <f t="shared" si="24"/>
        <v/>
      </c>
      <c r="BR33" s="274" t="str">
        <f t="shared" si="24"/>
        <v/>
      </c>
      <c r="BS33" s="274" t="str">
        <f t="shared" si="24"/>
        <v/>
      </c>
    </row>
    <row r="34" spans="1:71" s="199" customFormat="1" ht="12" customHeight="1">
      <c r="A34" s="104"/>
      <c r="B34" s="217" t="s">
        <v>339</v>
      </c>
      <c r="C34" s="217"/>
      <c r="D34" s="212" t="s">
        <v>387</v>
      </c>
      <c r="E34" s="213" t="s">
        <v>380</v>
      </c>
      <c r="F34" s="261">
        <v>12</v>
      </c>
      <c r="G34" s="261">
        <f t="shared" si="25"/>
        <v>15</v>
      </c>
      <c r="H34" s="261">
        <v>2</v>
      </c>
      <c r="I34" s="220"/>
      <c r="J34" s="237"/>
      <c r="K34" s="238"/>
      <c r="L34" s="221"/>
      <c r="M34" s="278"/>
      <c r="N34" s="279">
        <f t="shared" si="8"/>
        <v>46097</v>
      </c>
      <c r="O34" s="279">
        <f t="shared" si="9"/>
        <v>46118</v>
      </c>
      <c r="P34" s="90"/>
      <c r="Q34" s="272" t="str">
        <f t="shared" si="20"/>
        <v/>
      </c>
      <c r="R34" s="272" t="str">
        <f t="shared" si="20"/>
        <v/>
      </c>
      <c r="S34" s="272" t="str">
        <f t="shared" si="20"/>
        <v/>
      </c>
      <c r="T34" s="272" t="str">
        <f t="shared" si="20"/>
        <v/>
      </c>
      <c r="U34" s="272" t="str">
        <f t="shared" si="20"/>
        <v/>
      </c>
      <c r="V34" s="272" t="str">
        <f t="shared" si="20"/>
        <v/>
      </c>
      <c r="W34" s="272" t="str">
        <f t="shared" si="20"/>
        <v/>
      </c>
      <c r="X34" s="272" t="str">
        <f t="shared" si="20"/>
        <v/>
      </c>
      <c r="Y34" s="272" t="str">
        <f t="shared" si="20"/>
        <v/>
      </c>
      <c r="Z34" s="272" t="str">
        <f t="shared" si="20"/>
        <v/>
      </c>
      <c r="AA34" s="272" t="str">
        <f t="shared" si="21"/>
        <v/>
      </c>
      <c r="AB34" s="272" t="str">
        <f t="shared" si="21"/>
        <v>Planerare</v>
      </c>
      <c r="AC34" s="272" t="str">
        <f t="shared" si="21"/>
        <v>Planerare</v>
      </c>
      <c r="AD34" s="272" t="str">
        <f t="shared" si="21"/>
        <v>Planerare</v>
      </c>
      <c r="AE34" s="272" t="str">
        <f t="shared" si="21"/>
        <v>Planerare</v>
      </c>
      <c r="AF34" s="272" t="str">
        <f t="shared" si="21"/>
        <v/>
      </c>
      <c r="AG34" s="272" t="str">
        <f t="shared" si="21"/>
        <v/>
      </c>
      <c r="AH34" s="272" t="str">
        <f t="shared" si="21"/>
        <v/>
      </c>
      <c r="AI34" s="272" t="str">
        <f t="shared" si="21"/>
        <v/>
      </c>
      <c r="AJ34" s="272" t="str">
        <f t="shared" si="21"/>
        <v/>
      </c>
      <c r="AK34" s="272" t="str">
        <f t="shared" si="22"/>
        <v/>
      </c>
      <c r="AL34" s="272" t="str">
        <f t="shared" si="22"/>
        <v/>
      </c>
      <c r="AM34" s="272" t="str">
        <f t="shared" si="22"/>
        <v/>
      </c>
      <c r="AN34" s="272" t="str">
        <f t="shared" si="22"/>
        <v/>
      </c>
      <c r="AO34" s="272" t="str">
        <f t="shared" si="22"/>
        <v/>
      </c>
      <c r="AP34" s="272" t="str">
        <f t="shared" si="22"/>
        <v/>
      </c>
      <c r="AQ34" s="272" t="str">
        <f t="shared" si="22"/>
        <v/>
      </c>
      <c r="AR34" s="272" t="str">
        <f t="shared" si="22"/>
        <v/>
      </c>
      <c r="AS34" s="272" t="str">
        <f t="shared" si="22"/>
        <v/>
      </c>
      <c r="AT34" s="272" t="str">
        <f t="shared" si="22"/>
        <v/>
      </c>
      <c r="AU34" s="272" t="str">
        <f t="shared" si="23"/>
        <v/>
      </c>
      <c r="AV34" s="272" t="str">
        <f t="shared" si="23"/>
        <v/>
      </c>
      <c r="AW34" s="272" t="str">
        <f t="shared" si="23"/>
        <v/>
      </c>
      <c r="AX34" s="272" t="str">
        <f t="shared" si="23"/>
        <v/>
      </c>
      <c r="AY34" s="272" t="str">
        <f t="shared" si="23"/>
        <v/>
      </c>
      <c r="AZ34" s="272" t="str">
        <f t="shared" si="23"/>
        <v/>
      </c>
      <c r="BA34" s="272" t="str">
        <f t="shared" si="23"/>
        <v/>
      </c>
      <c r="BB34" s="272" t="str">
        <f t="shared" si="23"/>
        <v/>
      </c>
      <c r="BC34" s="272" t="str">
        <f t="shared" si="23"/>
        <v/>
      </c>
      <c r="BD34" s="272" t="str">
        <f t="shared" si="23"/>
        <v/>
      </c>
      <c r="BE34" s="272" t="str">
        <f t="shared" si="24"/>
        <v/>
      </c>
      <c r="BF34" s="272" t="str">
        <f t="shared" si="24"/>
        <v/>
      </c>
      <c r="BG34" s="272" t="str">
        <f t="shared" si="24"/>
        <v/>
      </c>
      <c r="BH34" s="272" t="str">
        <f t="shared" si="24"/>
        <v/>
      </c>
      <c r="BI34" s="272" t="str">
        <f t="shared" si="24"/>
        <v/>
      </c>
      <c r="BJ34" s="272" t="str">
        <f t="shared" si="24"/>
        <v/>
      </c>
      <c r="BK34" s="272" t="str">
        <f t="shared" si="24"/>
        <v/>
      </c>
      <c r="BL34" s="272" t="str">
        <f t="shared" si="24"/>
        <v/>
      </c>
      <c r="BM34" s="272" t="str">
        <f t="shared" si="24"/>
        <v/>
      </c>
      <c r="BN34" s="272" t="str">
        <f t="shared" si="24"/>
        <v/>
      </c>
      <c r="BO34" s="272" t="str">
        <f t="shared" si="24"/>
        <v/>
      </c>
      <c r="BP34" s="272" t="str">
        <f t="shared" si="24"/>
        <v/>
      </c>
      <c r="BQ34" s="272" t="str">
        <f t="shared" si="24"/>
        <v/>
      </c>
      <c r="BR34" s="274" t="str">
        <f t="shared" si="24"/>
        <v/>
      </c>
      <c r="BS34" s="274" t="str">
        <f t="shared" si="24"/>
        <v/>
      </c>
    </row>
    <row r="35" spans="1:71" s="199" customFormat="1" ht="12" customHeight="1">
      <c r="A35" s="104"/>
      <c r="B35" s="217" t="s">
        <v>340</v>
      </c>
      <c r="C35" s="217"/>
      <c r="D35" s="212" t="s">
        <v>387</v>
      </c>
      <c r="E35" s="236" t="s">
        <v>379</v>
      </c>
      <c r="F35" s="261">
        <v>12</v>
      </c>
      <c r="G35" s="261">
        <f t="shared" si="25"/>
        <v>15</v>
      </c>
      <c r="H35" s="261">
        <v>1</v>
      </c>
      <c r="I35" s="220"/>
      <c r="J35" s="237"/>
      <c r="K35" s="238"/>
      <c r="L35" s="221"/>
      <c r="M35" s="278"/>
      <c r="N35" s="279">
        <f t="shared" si="8"/>
        <v>46097</v>
      </c>
      <c r="O35" s="279">
        <f t="shared" si="9"/>
        <v>46118</v>
      </c>
      <c r="P35" s="90"/>
      <c r="Q35" s="272" t="str">
        <f t="shared" si="20"/>
        <v/>
      </c>
      <c r="R35" s="272" t="str">
        <f t="shared" si="20"/>
        <v/>
      </c>
      <c r="S35" s="272" t="str">
        <f t="shared" si="20"/>
        <v/>
      </c>
      <c r="T35" s="272" t="str">
        <f t="shared" si="20"/>
        <v/>
      </c>
      <c r="U35" s="272" t="str">
        <f t="shared" si="20"/>
        <v/>
      </c>
      <c r="V35" s="272" t="str">
        <f t="shared" si="20"/>
        <v/>
      </c>
      <c r="W35" s="272" t="str">
        <f t="shared" si="20"/>
        <v/>
      </c>
      <c r="X35" s="272" t="str">
        <f t="shared" si="20"/>
        <v/>
      </c>
      <c r="Y35" s="272" t="str">
        <f t="shared" si="20"/>
        <v/>
      </c>
      <c r="Z35" s="272" t="str">
        <f t="shared" si="20"/>
        <v/>
      </c>
      <c r="AA35" s="272" t="str">
        <f t="shared" si="21"/>
        <v/>
      </c>
      <c r="AB35" s="272" t="str">
        <f t="shared" si="21"/>
        <v>Planerare</v>
      </c>
      <c r="AC35" s="272" t="str">
        <f t="shared" si="21"/>
        <v>Planerare</v>
      </c>
      <c r="AD35" s="272" t="str">
        <f t="shared" si="21"/>
        <v>Planerare</v>
      </c>
      <c r="AE35" s="272" t="str">
        <f t="shared" si="21"/>
        <v>Planerare</v>
      </c>
      <c r="AF35" s="272" t="str">
        <f t="shared" si="21"/>
        <v/>
      </c>
      <c r="AG35" s="272" t="str">
        <f t="shared" si="21"/>
        <v/>
      </c>
      <c r="AH35" s="272" t="str">
        <f t="shared" si="21"/>
        <v/>
      </c>
      <c r="AI35" s="272" t="str">
        <f t="shared" si="21"/>
        <v/>
      </c>
      <c r="AJ35" s="272" t="str">
        <f t="shared" si="21"/>
        <v/>
      </c>
      <c r="AK35" s="272" t="str">
        <f t="shared" si="22"/>
        <v/>
      </c>
      <c r="AL35" s="272" t="str">
        <f t="shared" si="22"/>
        <v/>
      </c>
      <c r="AM35" s="272" t="str">
        <f t="shared" si="22"/>
        <v/>
      </c>
      <c r="AN35" s="272" t="str">
        <f t="shared" si="22"/>
        <v/>
      </c>
      <c r="AO35" s="272" t="str">
        <f t="shared" si="22"/>
        <v/>
      </c>
      <c r="AP35" s="272" t="str">
        <f t="shared" si="22"/>
        <v/>
      </c>
      <c r="AQ35" s="272" t="str">
        <f t="shared" si="22"/>
        <v/>
      </c>
      <c r="AR35" s="272" t="str">
        <f t="shared" si="22"/>
        <v/>
      </c>
      <c r="AS35" s="272" t="str">
        <f t="shared" si="22"/>
        <v/>
      </c>
      <c r="AT35" s="272" t="str">
        <f t="shared" si="22"/>
        <v/>
      </c>
      <c r="AU35" s="272" t="str">
        <f t="shared" si="23"/>
        <v/>
      </c>
      <c r="AV35" s="272" t="str">
        <f t="shared" si="23"/>
        <v/>
      </c>
      <c r="AW35" s="272" t="str">
        <f t="shared" si="23"/>
        <v/>
      </c>
      <c r="AX35" s="272" t="str">
        <f t="shared" si="23"/>
        <v/>
      </c>
      <c r="AY35" s="272" t="str">
        <f t="shared" si="23"/>
        <v/>
      </c>
      <c r="AZ35" s="272" t="str">
        <f t="shared" si="23"/>
        <v/>
      </c>
      <c r="BA35" s="272" t="str">
        <f t="shared" si="23"/>
        <v/>
      </c>
      <c r="BB35" s="272" t="str">
        <f t="shared" si="23"/>
        <v/>
      </c>
      <c r="BC35" s="272" t="str">
        <f t="shared" si="23"/>
        <v/>
      </c>
      <c r="BD35" s="272" t="str">
        <f t="shared" si="23"/>
        <v/>
      </c>
      <c r="BE35" s="272" t="str">
        <f t="shared" si="24"/>
        <v/>
      </c>
      <c r="BF35" s="272" t="str">
        <f t="shared" si="24"/>
        <v/>
      </c>
      <c r="BG35" s="272" t="str">
        <f t="shared" si="24"/>
        <v/>
      </c>
      <c r="BH35" s="272" t="str">
        <f t="shared" si="24"/>
        <v/>
      </c>
      <c r="BI35" s="272" t="str">
        <f t="shared" si="24"/>
        <v/>
      </c>
      <c r="BJ35" s="272" t="str">
        <f t="shared" si="24"/>
        <v/>
      </c>
      <c r="BK35" s="272" t="str">
        <f t="shared" si="24"/>
        <v/>
      </c>
      <c r="BL35" s="272" t="str">
        <f t="shared" si="24"/>
        <v/>
      </c>
      <c r="BM35" s="272" t="str">
        <f t="shared" si="24"/>
        <v/>
      </c>
      <c r="BN35" s="272" t="str">
        <f t="shared" si="24"/>
        <v/>
      </c>
      <c r="BO35" s="272" t="str">
        <f t="shared" si="24"/>
        <v/>
      </c>
      <c r="BP35" s="272" t="str">
        <f t="shared" si="24"/>
        <v/>
      </c>
      <c r="BQ35" s="272" t="str">
        <f t="shared" si="24"/>
        <v/>
      </c>
      <c r="BR35" s="274" t="str">
        <f t="shared" si="24"/>
        <v/>
      </c>
      <c r="BS35" s="274" t="str">
        <f t="shared" si="24"/>
        <v/>
      </c>
    </row>
    <row r="36" spans="1:71" s="199" customFormat="1" ht="12" customHeight="1">
      <c r="A36" s="104"/>
      <c r="B36" s="217" t="s">
        <v>358</v>
      </c>
      <c r="C36" s="217"/>
      <c r="D36" s="212" t="s">
        <v>357</v>
      </c>
      <c r="E36" s="236" t="s">
        <v>379</v>
      </c>
      <c r="F36" s="261">
        <v>15</v>
      </c>
      <c r="G36" s="261">
        <f t="shared" si="25"/>
        <v>18</v>
      </c>
      <c r="H36" s="261">
        <v>2</v>
      </c>
      <c r="I36" s="220"/>
      <c r="J36" s="237"/>
      <c r="K36" s="238"/>
      <c r="L36" s="221"/>
      <c r="M36" s="278"/>
      <c r="N36" s="279">
        <f t="shared" si="8"/>
        <v>46118</v>
      </c>
      <c r="O36" s="279">
        <f t="shared" si="9"/>
        <v>46139</v>
      </c>
      <c r="P36" s="90"/>
      <c r="Q36" s="272" t="str">
        <f t="shared" si="20"/>
        <v/>
      </c>
      <c r="R36" s="272" t="str">
        <f t="shared" si="20"/>
        <v/>
      </c>
      <c r="S36" s="272" t="str">
        <f t="shared" si="20"/>
        <v/>
      </c>
      <c r="T36" s="272" t="str">
        <f t="shared" si="20"/>
        <v/>
      </c>
      <c r="U36" s="272" t="str">
        <f t="shared" si="20"/>
        <v/>
      </c>
      <c r="V36" s="272" t="str">
        <f t="shared" si="20"/>
        <v/>
      </c>
      <c r="W36" s="272" t="str">
        <f t="shared" si="20"/>
        <v/>
      </c>
      <c r="X36" s="272" t="str">
        <f t="shared" si="20"/>
        <v/>
      </c>
      <c r="Y36" s="272" t="str">
        <f t="shared" si="20"/>
        <v/>
      </c>
      <c r="Z36" s="272" t="str">
        <f t="shared" si="20"/>
        <v/>
      </c>
      <c r="AA36" s="272" t="str">
        <f t="shared" si="21"/>
        <v/>
      </c>
      <c r="AB36" s="272" t="str">
        <f t="shared" si="21"/>
        <v/>
      </c>
      <c r="AC36" s="272" t="str">
        <f t="shared" si="21"/>
        <v/>
      </c>
      <c r="AD36" s="272" t="str">
        <f t="shared" si="21"/>
        <v/>
      </c>
      <c r="AE36" s="272" t="str">
        <f t="shared" si="21"/>
        <v>KalleOStina</v>
      </c>
      <c r="AF36" s="272" t="str">
        <f t="shared" si="21"/>
        <v>KalleOStina</v>
      </c>
      <c r="AG36" s="272" t="str">
        <f t="shared" si="21"/>
        <v>KalleOStina</v>
      </c>
      <c r="AH36" s="272" t="str">
        <f t="shared" si="21"/>
        <v>KalleOStina</v>
      </c>
      <c r="AI36" s="272" t="str">
        <f t="shared" si="21"/>
        <v/>
      </c>
      <c r="AJ36" s="272" t="str">
        <f t="shared" si="21"/>
        <v/>
      </c>
      <c r="AK36" s="272" t="str">
        <f t="shared" si="22"/>
        <v/>
      </c>
      <c r="AL36" s="272" t="str">
        <f t="shared" si="22"/>
        <v/>
      </c>
      <c r="AM36" s="272" t="str">
        <f t="shared" si="22"/>
        <v/>
      </c>
      <c r="AN36" s="272" t="str">
        <f t="shared" si="22"/>
        <v/>
      </c>
      <c r="AO36" s="272" t="str">
        <f t="shared" si="22"/>
        <v/>
      </c>
      <c r="AP36" s="272" t="str">
        <f t="shared" si="22"/>
        <v/>
      </c>
      <c r="AQ36" s="272" t="str">
        <f t="shared" si="22"/>
        <v/>
      </c>
      <c r="AR36" s="272" t="str">
        <f t="shared" si="22"/>
        <v/>
      </c>
      <c r="AS36" s="272" t="str">
        <f t="shared" si="22"/>
        <v/>
      </c>
      <c r="AT36" s="272" t="str">
        <f t="shared" si="22"/>
        <v/>
      </c>
      <c r="AU36" s="272" t="str">
        <f t="shared" si="23"/>
        <v/>
      </c>
      <c r="AV36" s="272" t="str">
        <f t="shared" si="23"/>
        <v/>
      </c>
      <c r="AW36" s="272" t="str">
        <f t="shared" si="23"/>
        <v/>
      </c>
      <c r="AX36" s="272" t="str">
        <f t="shared" si="23"/>
        <v/>
      </c>
      <c r="AY36" s="272" t="str">
        <f t="shared" si="23"/>
        <v/>
      </c>
      <c r="AZ36" s="272" t="str">
        <f t="shared" si="23"/>
        <v/>
      </c>
      <c r="BA36" s="272" t="str">
        <f t="shared" si="23"/>
        <v/>
      </c>
      <c r="BB36" s="272" t="str">
        <f t="shared" si="23"/>
        <v/>
      </c>
      <c r="BC36" s="272" t="str">
        <f t="shared" si="23"/>
        <v/>
      </c>
      <c r="BD36" s="272" t="str">
        <f t="shared" si="23"/>
        <v/>
      </c>
      <c r="BE36" s="272" t="str">
        <f t="shared" si="24"/>
        <v/>
      </c>
      <c r="BF36" s="272" t="str">
        <f t="shared" si="24"/>
        <v/>
      </c>
      <c r="BG36" s="272" t="str">
        <f t="shared" si="24"/>
        <v/>
      </c>
      <c r="BH36" s="272" t="str">
        <f t="shared" si="24"/>
        <v/>
      </c>
      <c r="BI36" s="272" t="str">
        <f t="shared" si="24"/>
        <v/>
      </c>
      <c r="BJ36" s="272" t="str">
        <f t="shared" si="24"/>
        <v/>
      </c>
      <c r="BK36" s="272" t="str">
        <f t="shared" si="24"/>
        <v/>
      </c>
      <c r="BL36" s="272" t="str">
        <f t="shared" si="24"/>
        <v/>
      </c>
      <c r="BM36" s="272" t="str">
        <f t="shared" si="24"/>
        <v/>
      </c>
      <c r="BN36" s="272" t="str">
        <f t="shared" si="24"/>
        <v/>
      </c>
      <c r="BO36" s="272" t="str">
        <f t="shared" si="24"/>
        <v/>
      </c>
      <c r="BP36" s="272" t="str">
        <f t="shared" si="24"/>
        <v/>
      </c>
      <c r="BQ36" s="272" t="str">
        <f t="shared" si="24"/>
        <v/>
      </c>
      <c r="BR36" s="274" t="str">
        <f t="shared" si="24"/>
        <v/>
      </c>
      <c r="BS36" s="274" t="str">
        <f t="shared" si="24"/>
        <v/>
      </c>
    </row>
    <row r="37" spans="1:71" s="199" customFormat="1" ht="12" customHeight="1">
      <c r="A37" s="104"/>
      <c r="B37" s="217"/>
      <c r="C37" s="217"/>
      <c r="D37" s="212"/>
      <c r="E37" s="236"/>
      <c r="F37" s="261"/>
      <c r="G37" s="261"/>
      <c r="H37" s="261">
        <v>3</v>
      </c>
      <c r="I37" s="220"/>
      <c r="J37" s="237"/>
      <c r="K37" s="238"/>
      <c r="L37" s="221"/>
      <c r="M37" s="278"/>
      <c r="N37" s="279" t="str">
        <f t="shared" si="8"/>
        <v/>
      </c>
      <c r="O37" s="279" t="str">
        <f t="shared" si="9"/>
        <v/>
      </c>
      <c r="P37" s="90"/>
      <c r="Q37" s="272" t="str">
        <f t="shared" si="20"/>
        <v/>
      </c>
      <c r="R37" s="272" t="str">
        <f t="shared" si="20"/>
        <v/>
      </c>
      <c r="S37" s="272" t="str">
        <f t="shared" si="20"/>
        <v/>
      </c>
      <c r="T37" s="272" t="str">
        <f t="shared" si="20"/>
        <v/>
      </c>
      <c r="U37" s="272" t="str">
        <f t="shared" si="20"/>
        <v/>
      </c>
      <c r="V37" s="272" t="str">
        <f t="shared" si="20"/>
        <v/>
      </c>
      <c r="W37" s="272" t="str">
        <f t="shared" si="20"/>
        <v/>
      </c>
      <c r="X37" s="272" t="str">
        <f t="shared" si="20"/>
        <v/>
      </c>
      <c r="Y37" s="272" t="str">
        <f t="shared" si="20"/>
        <v/>
      </c>
      <c r="Z37" s="272" t="str">
        <f t="shared" si="20"/>
        <v/>
      </c>
      <c r="AA37" s="272" t="str">
        <f t="shared" si="21"/>
        <v/>
      </c>
      <c r="AB37" s="272" t="str">
        <f t="shared" si="21"/>
        <v/>
      </c>
      <c r="AC37" s="272" t="str">
        <f t="shared" si="21"/>
        <v/>
      </c>
      <c r="AD37" s="272" t="str">
        <f t="shared" si="21"/>
        <v/>
      </c>
      <c r="AE37" s="272" t="str">
        <f t="shared" si="21"/>
        <v/>
      </c>
      <c r="AF37" s="272" t="str">
        <f t="shared" si="21"/>
        <v/>
      </c>
      <c r="AG37" s="272" t="str">
        <f t="shared" si="21"/>
        <v/>
      </c>
      <c r="AH37" s="272" t="str">
        <f t="shared" si="21"/>
        <v/>
      </c>
      <c r="AI37" s="272" t="str">
        <f t="shared" si="21"/>
        <v/>
      </c>
      <c r="AJ37" s="272" t="str">
        <f t="shared" si="21"/>
        <v/>
      </c>
      <c r="AK37" s="272" t="str">
        <f t="shared" si="22"/>
        <v/>
      </c>
      <c r="AL37" s="272" t="str">
        <f t="shared" si="22"/>
        <v/>
      </c>
      <c r="AM37" s="272" t="str">
        <f t="shared" si="22"/>
        <v/>
      </c>
      <c r="AN37" s="272" t="str">
        <f t="shared" si="22"/>
        <v/>
      </c>
      <c r="AO37" s="272" t="str">
        <f t="shared" si="22"/>
        <v/>
      </c>
      <c r="AP37" s="272" t="str">
        <f t="shared" si="22"/>
        <v/>
      </c>
      <c r="AQ37" s="272" t="str">
        <f t="shared" si="22"/>
        <v/>
      </c>
      <c r="AR37" s="272" t="str">
        <f t="shared" si="22"/>
        <v/>
      </c>
      <c r="AS37" s="272" t="str">
        <f t="shared" si="22"/>
        <v/>
      </c>
      <c r="AT37" s="272" t="str">
        <f t="shared" si="22"/>
        <v/>
      </c>
      <c r="AU37" s="272" t="str">
        <f t="shared" si="23"/>
        <v/>
      </c>
      <c r="AV37" s="272" t="str">
        <f t="shared" si="23"/>
        <v/>
      </c>
      <c r="AW37" s="272" t="str">
        <f t="shared" si="23"/>
        <v/>
      </c>
      <c r="AX37" s="272" t="str">
        <f t="shared" si="23"/>
        <v/>
      </c>
      <c r="AY37" s="272" t="str">
        <f t="shared" si="23"/>
        <v/>
      </c>
      <c r="AZ37" s="272" t="str">
        <f t="shared" si="23"/>
        <v/>
      </c>
      <c r="BA37" s="272" t="str">
        <f t="shared" si="23"/>
        <v/>
      </c>
      <c r="BB37" s="272" t="str">
        <f t="shared" si="23"/>
        <v/>
      </c>
      <c r="BC37" s="272" t="str">
        <f t="shared" si="23"/>
        <v/>
      </c>
      <c r="BD37" s="272" t="str">
        <f t="shared" si="23"/>
        <v/>
      </c>
      <c r="BE37" s="272" t="str">
        <f t="shared" si="24"/>
        <v/>
      </c>
      <c r="BF37" s="272" t="str">
        <f t="shared" si="24"/>
        <v/>
      </c>
      <c r="BG37" s="272" t="str">
        <f t="shared" si="24"/>
        <v/>
      </c>
      <c r="BH37" s="272" t="str">
        <f t="shared" si="24"/>
        <v/>
      </c>
      <c r="BI37" s="272" t="str">
        <f t="shared" si="24"/>
        <v/>
      </c>
      <c r="BJ37" s="272" t="str">
        <f t="shared" si="24"/>
        <v/>
      </c>
      <c r="BK37" s="272" t="str">
        <f t="shared" si="24"/>
        <v/>
      </c>
      <c r="BL37" s="272" t="str">
        <f t="shared" si="24"/>
        <v/>
      </c>
      <c r="BM37" s="272" t="str">
        <f t="shared" si="24"/>
        <v/>
      </c>
      <c r="BN37" s="272" t="str">
        <f t="shared" si="24"/>
        <v/>
      </c>
      <c r="BO37" s="272" t="str">
        <f t="shared" si="24"/>
        <v/>
      </c>
      <c r="BP37" s="272" t="str">
        <f t="shared" si="24"/>
        <v/>
      </c>
      <c r="BQ37" s="272" t="str">
        <f t="shared" si="24"/>
        <v/>
      </c>
      <c r="BR37" s="274" t="str">
        <f t="shared" si="24"/>
        <v/>
      </c>
      <c r="BS37" s="274" t="str">
        <f t="shared" si="24"/>
        <v/>
      </c>
    </row>
    <row r="38" spans="1:71" s="199" customFormat="1" ht="12" customHeight="1">
      <c r="A38" s="104"/>
      <c r="B38" s="217" t="s">
        <v>341</v>
      </c>
      <c r="C38" s="217"/>
      <c r="D38" s="212" t="s">
        <v>355</v>
      </c>
      <c r="E38" s="236" t="s">
        <v>379</v>
      </c>
      <c r="F38" s="261">
        <v>19</v>
      </c>
      <c r="G38" s="261">
        <f>F38+3</f>
        <v>22</v>
      </c>
      <c r="H38" s="261">
        <v>2</v>
      </c>
      <c r="I38" s="220"/>
      <c r="J38" s="237"/>
      <c r="K38" s="238"/>
      <c r="L38" s="221"/>
      <c r="M38" s="278"/>
      <c r="N38" s="279">
        <f t="shared" si="8"/>
        <v>46146</v>
      </c>
      <c r="O38" s="279">
        <f t="shared" si="9"/>
        <v>46167</v>
      </c>
      <c r="P38" s="90"/>
      <c r="Q38" s="272" t="str">
        <f t="shared" si="20"/>
        <v/>
      </c>
      <c r="R38" s="272" t="str">
        <f t="shared" si="20"/>
        <v/>
      </c>
      <c r="S38" s="272" t="str">
        <f t="shared" si="20"/>
        <v/>
      </c>
      <c r="T38" s="272" t="str">
        <f t="shared" si="20"/>
        <v/>
      </c>
      <c r="U38" s="272" t="str">
        <f t="shared" si="20"/>
        <v/>
      </c>
      <c r="V38" s="272" t="str">
        <f t="shared" si="20"/>
        <v/>
      </c>
      <c r="W38" s="272" t="str">
        <f t="shared" si="20"/>
        <v/>
      </c>
      <c r="X38" s="272" t="str">
        <f t="shared" si="20"/>
        <v/>
      </c>
      <c r="Y38" s="272" t="str">
        <f t="shared" si="20"/>
        <v/>
      </c>
      <c r="Z38" s="272" t="str">
        <f t="shared" si="20"/>
        <v/>
      </c>
      <c r="AA38" s="272" t="str">
        <f t="shared" si="21"/>
        <v/>
      </c>
      <c r="AB38" s="272" t="str">
        <f t="shared" si="21"/>
        <v/>
      </c>
      <c r="AC38" s="272" t="str">
        <f t="shared" si="21"/>
        <v/>
      </c>
      <c r="AD38" s="272" t="str">
        <f t="shared" si="21"/>
        <v/>
      </c>
      <c r="AE38" s="272" t="str">
        <f t="shared" si="21"/>
        <v/>
      </c>
      <c r="AF38" s="272" t="str">
        <f t="shared" si="21"/>
        <v/>
      </c>
      <c r="AG38" s="272" t="str">
        <f t="shared" si="21"/>
        <v/>
      </c>
      <c r="AH38" s="272" t="str">
        <f t="shared" si="21"/>
        <v/>
      </c>
      <c r="AI38" s="272" t="str">
        <f t="shared" si="21"/>
        <v>Stina</v>
      </c>
      <c r="AJ38" s="272" t="str">
        <f t="shared" si="21"/>
        <v>Stina</v>
      </c>
      <c r="AK38" s="272" t="str">
        <f t="shared" si="22"/>
        <v>Stina</v>
      </c>
      <c r="AL38" s="272" t="str">
        <f t="shared" si="22"/>
        <v>Stina</v>
      </c>
      <c r="AM38" s="272" t="str">
        <f t="shared" si="22"/>
        <v/>
      </c>
      <c r="AN38" s="272" t="str">
        <f t="shared" si="22"/>
        <v/>
      </c>
      <c r="AO38" s="272" t="str">
        <f t="shared" si="22"/>
        <v/>
      </c>
      <c r="AP38" s="272" t="str">
        <f t="shared" si="22"/>
        <v/>
      </c>
      <c r="AQ38" s="272" t="str">
        <f t="shared" si="22"/>
        <v/>
      </c>
      <c r="AR38" s="272" t="str">
        <f t="shared" si="22"/>
        <v/>
      </c>
      <c r="AS38" s="272" t="str">
        <f t="shared" si="22"/>
        <v/>
      </c>
      <c r="AT38" s="272" t="str">
        <f t="shared" si="22"/>
        <v/>
      </c>
      <c r="AU38" s="272" t="str">
        <f t="shared" si="23"/>
        <v/>
      </c>
      <c r="AV38" s="272" t="str">
        <f t="shared" si="23"/>
        <v/>
      </c>
      <c r="AW38" s="272" t="str">
        <f t="shared" si="23"/>
        <v/>
      </c>
      <c r="AX38" s="272" t="str">
        <f t="shared" si="23"/>
        <v/>
      </c>
      <c r="AY38" s="272" t="str">
        <f t="shared" si="23"/>
        <v/>
      </c>
      <c r="AZ38" s="272" t="str">
        <f t="shared" si="23"/>
        <v/>
      </c>
      <c r="BA38" s="272" t="str">
        <f t="shared" si="23"/>
        <v/>
      </c>
      <c r="BB38" s="272" t="str">
        <f t="shared" si="23"/>
        <v/>
      </c>
      <c r="BC38" s="272" t="str">
        <f t="shared" si="23"/>
        <v/>
      </c>
      <c r="BD38" s="272" t="str">
        <f t="shared" si="23"/>
        <v/>
      </c>
      <c r="BE38" s="272" t="str">
        <f t="shared" si="24"/>
        <v/>
      </c>
      <c r="BF38" s="272" t="str">
        <f t="shared" si="24"/>
        <v/>
      </c>
      <c r="BG38" s="272" t="str">
        <f t="shared" si="24"/>
        <v/>
      </c>
      <c r="BH38" s="272" t="str">
        <f t="shared" si="24"/>
        <v/>
      </c>
      <c r="BI38" s="272" t="str">
        <f t="shared" si="24"/>
        <v/>
      </c>
      <c r="BJ38" s="272" t="str">
        <f t="shared" si="24"/>
        <v/>
      </c>
      <c r="BK38" s="272" t="str">
        <f t="shared" si="24"/>
        <v/>
      </c>
      <c r="BL38" s="272" t="str">
        <f t="shared" si="24"/>
        <v/>
      </c>
      <c r="BM38" s="272" t="str">
        <f t="shared" si="24"/>
        <v/>
      </c>
      <c r="BN38" s="272" t="str">
        <f t="shared" si="24"/>
        <v/>
      </c>
      <c r="BO38" s="272" t="str">
        <f t="shared" si="24"/>
        <v/>
      </c>
      <c r="BP38" s="272" t="str">
        <f t="shared" si="24"/>
        <v/>
      </c>
      <c r="BQ38" s="272" t="str">
        <f t="shared" si="24"/>
        <v/>
      </c>
      <c r="BR38" s="274" t="str">
        <f t="shared" si="24"/>
        <v/>
      </c>
      <c r="BS38" s="274" t="str">
        <f t="shared" si="24"/>
        <v/>
      </c>
    </row>
    <row r="39" spans="1:71" s="199" customFormat="1" ht="12" customHeight="1">
      <c r="A39" s="104"/>
      <c r="B39" s="217" t="s">
        <v>342</v>
      </c>
      <c r="C39" s="217"/>
      <c r="D39" s="212" t="s">
        <v>354</v>
      </c>
      <c r="E39" s="236" t="s">
        <v>380</v>
      </c>
      <c r="F39" s="261">
        <v>19</v>
      </c>
      <c r="G39" s="261">
        <f>F39+3</f>
        <v>22</v>
      </c>
      <c r="H39" s="261">
        <v>3</v>
      </c>
      <c r="I39" s="220"/>
      <c r="J39" s="237"/>
      <c r="K39" s="238"/>
      <c r="L39" s="221"/>
      <c r="M39" s="278"/>
      <c r="N39" s="279">
        <f t="shared" si="8"/>
        <v>46146</v>
      </c>
      <c r="O39" s="279">
        <f t="shared" si="9"/>
        <v>46167</v>
      </c>
      <c r="P39" s="90"/>
      <c r="Q39" s="272" t="str">
        <f t="shared" si="20"/>
        <v/>
      </c>
      <c r="R39" s="272" t="str">
        <f t="shared" si="20"/>
        <v/>
      </c>
      <c r="S39" s="272" t="str">
        <f t="shared" si="20"/>
        <v/>
      </c>
      <c r="T39" s="272" t="str">
        <f t="shared" si="20"/>
        <v/>
      </c>
      <c r="U39" s="272" t="str">
        <f t="shared" si="20"/>
        <v/>
      </c>
      <c r="V39" s="272" t="str">
        <f t="shared" si="20"/>
        <v/>
      </c>
      <c r="W39" s="272" t="str">
        <f t="shared" si="20"/>
        <v/>
      </c>
      <c r="X39" s="272" t="str">
        <f t="shared" si="20"/>
        <v/>
      </c>
      <c r="Y39" s="272" t="str">
        <f t="shared" si="20"/>
        <v/>
      </c>
      <c r="Z39" s="272" t="str">
        <f t="shared" si="20"/>
        <v/>
      </c>
      <c r="AA39" s="272" t="str">
        <f t="shared" si="21"/>
        <v/>
      </c>
      <c r="AB39" s="272" t="str">
        <f t="shared" si="21"/>
        <v/>
      </c>
      <c r="AC39" s="272" t="str">
        <f t="shared" si="21"/>
        <v/>
      </c>
      <c r="AD39" s="272" t="str">
        <f t="shared" si="21"/>
        <v/>
      </c>
      <c r="AE39" s="272" t="str">
        <f t="shared" si="21"/>
        <v/>
      </c>
      <c r="AF39" s="272" t="str">
        <f t="shared" si="21"/>
        <v/>
      </c>
      <c r="AG39" s="272" t="str">
        <f t="shared" si="21"/>
        <v/>
      </c>
      <c r="AH39" s="272" t="str">
        <f t="shared" si="21"/>
        <v/>
      </c>
      <c r="AI39" s="272" t="str">
        <f t="shared" si="21"/>
        <v>Kalle</v>
      </c>
      <c r="AJ39" s="272" t="str">
        <f t="shared" si="21"/>
        <v>Kalle</v>
      </c>
      <c r="AK39" s="272" t="str">
        <f t="shared" si="22"/>
        <v>Kalle</v>
      </c>
      <c r="AL39" s="272" t="str">
        <f t="shared" si="22"/>
        <v>Kalle</v>
      </c>
      <c r="AM39" s="272" t="str">
        <f t="shared" si="22"/>
        <v/>
      </c>
      <c r="AN39" s="272" t="str">
        <f t="shared" si="22"/>
        <v/>
      </c>
      <c r="AO39" s="272" t="str">
        <f t="shared" si="22"/>
        <v/>
      </c>
      <c r="AP39" s="272" t="str">
        <f t="shared" si="22"/>
        <v/>
      </c>
      <c r="AQ39" s="272" t="str">
        <f t="shared" si="22"/>
        <v/>
      </c>
      <c r="AR39" s="272" t="str">
        <f t="shared" si="22"/>
        <v/>
      </c>
      <c r="AS39" s="272" t="str">
        <f t="shared" si="22"/>
        <v/>
      </c>
      <c r="AT39" s="272" t="str">
        <f t="shared" si="22"/>
        <v/>
      </c>
      <c r="AU39" s="272" t="str">
        <f t="shared" si="23"/>
        <v/>
      </c>
      <c r="AV39" s="272" t="str">
        <f t="shared" si="23"/>
        <v/>
      </c>
      <c r="AW39" s="272" t="str">
        <f t="shared" si="23"/>
        <v/>
      </c>
      <c r="AX39" s="272" t="str">
        <f t="shared" si="23"/>
        <v/>
      </c>
      <c r="AY39" s="272" t="str">
        <f t="shared" si="23"/>
        <v/>
      </c>
      <c r="AZ39" s="272" t="str">
        <f t="shared" si="23"/>
        <v/>
      </c>
      <c r="BA39" s="272" t="str">
        <f t="shared" si="23"/>
        <v/>
      </c>
      <c r="BB39" s="272" t="str">
        <f t="shared" si="23"/>
        <v/>
      </c>
      <c r="BC39" s="272" t="str">
        <f t="shared" si="23"/>
        <v/>
      </c>
      <c r="BD39" s="272" t="str">
        <f t="shared" si="23"/>
        <v/>
      </c>
      <c r="BE39" s="272" t="str">
        <f t="shared" si="24"/>
        <v/>
      </c>
      <c r="BF39" s="272" t="str">
        <f t="shared" si="24"/>
        <v/>
      </c>
      <c r="BG39" s="272" t="str">
        <f t="shared" si="24"/>
        <v/>
      </c>
      <c r="BH39" s="272" t="str">
        <f t="shared" si="24"/>
        <v/>
      </c>
      <c r="BI39" s="272" t="str">
        <f t="shared" si="24"/>
        <v/>
      </c>
      <c r="BJ39" s="272" t="str">
        <f t="shared" si="24"/>
        <v/>
      </c>
      <c r="BK39" s="272" t="str">
        <f t="shared" si="24"/>
        <v/>
      </c>
      <c r="BL39" s="272" t="str">
        <f t="shared" si="24"/>
        <v/>
      </c>
      <c r="BM39" s="272" t="str">
        <f t="shared" si="24"/>
        <v/>
      </c>
      <c r="BN39" s="272" t="str">
        <f t="shared" si="24"/>
        <v/>
      </c>
      <c r="BO39" s="272" t="str">
        <f t="shared" si="24"/>
        <v/>
      </c>
      <c r="BP39" s="272" t="str">
        <f t="shared" si="24"/>
        <v/>
      </c>
      <c r="BQ39" s="272" t="str">
        <f t="shared" si="24"/>
        <v/>
      </c>
      <c r="BR39" s="274" t="str">
        <f t="shared" si="24"/>
        <v/>
      </c>
      <c r="BS39" s="274" t="str">
        <f t="shared" si="24"/>
        <v/>
      </c>
    </row>
    <row r="40" spans="1:71" s="199" customFormat="1" ht="12" customHeight="1">
      <c r="A40" s="104"/>
      <c r="B40" s="217" t="s">
        <v>343</v>
      </c>
      <c r="C40" s="217"/>
      <c r="D40" s="212" t="s">
        <v>355</v>
      </c>
      <c r="E40" s="236" t="s">
        <v>381</v>
      </c>
      <c r="F40" s="261">
        <v>19</v>
      </c>
      <c r="G40" s="261">
        <f>F40+3</f>
        <v>22</v>
      </c>
      <c r="H40" s="261">
        <v>4</v>
      </c>
      <c r="I40" s="220"/>
      <c r="J40" s="237"/>
      <c r="K40" s="238"/>
      <c r="L40" s="221"/>
      <c r="M40" s="278"/>
      <c r="N40" s="279">
        <f t="shared" si="8"/>
        <v>46146</v>
      </c>
      <c r="O40" s="279">
        <f t="shared" si="9"/>
        <v>46167</v>
      </c>
      <c r="P40" s="90"/>
      <c r="Q40" s="272" t="str">
        <f t="shared" si="20"/>
        <v/>
      </c>
      <c r="R40" s="272" t="str">
        <f t="shared" si="20"/>
        <v/>
      </c>
      <c r="S40" s="272" t="str">
        <f t="shared" si="20"/>
        <v/>
      </c>
      <c r="T40" s="272" t="str">
        <f t="shared" si="20"/>
        <v/>
      </c>
      <c r="U40" s="272" t="str">
        <f t="shared" si="20"/>
        <v/>
      </c>
      <c r="V40" s="272" t="str">
        <f t="shared" si="20"/>
        <v/>
      </c>
      <c r="W40" s="272" t="str">
        <f t="shared" si="20"/>
        <v/>
      </c>
      <c r="X40" s="272" t="str">
        <f t="shared" si="20"/>
        <v/>
      </c>
      <c r="Y40" s="272" t="str">
        <f t="shared" si="20"/>
        <v/>
      </c>
      <c r="Z40" s="272" t="str">
        <f t="shared" si="20"/>
        <v/>
      </c>
      <c r="AA40" s="272" t="str">
        <f t="shared" si="21"/>
        <v/>
      </c>
      <c r="AB40" s="272" t="str">
        <f t="shared" si="21"/>
        <v/>
      </c>
      <c r="AC40" s="272" t="str">
        <f t="shared" si="21"/>
        <v/>
      </c>
      <c r="AD40" s="272" t="str">
        <f t="shared" si="21"/>
        <v/>
      </c>
      <c r="AE40" s="272" t="str">
        <f t="shared" si="21"/>
        <v/>
      </c>
      <c r="AF40" s="272" t="str">
        <f t="shared" si="21"/>
        <v/>
      </c>
      <c r="AG40" s="272" t="str">
        <f t="shared" si="21"/>
        <v/>
      </c>
      <c r="AH40" s="272" t="str">
        <f t="shared" si="21"/>
        <v/>
      </c>
      <c r="AI40" s="272" t="str">
        <f t="shared" si="21"/>
        <v>Stina</v>
      </c>
      <c r="AJ40" s="272" t="str">
        <f t="shared" si="21"/>
        <v>Stina</v>
      </c>
      <c r="AK40" s="272" t="str">
        <f t="shared" si="22"/>
        <v>Stina</v>
      </c>
      <c r="AL40" s="272" t="str">
        <f t="shared" si="22"/>
        <v>Stina</v>
      </c>
      <c r="AM40" s="272" t="str">
        <f t="shared" si="22"/>
        <v/>
      </c>
      <c r="AN40" s="272" t="str">
        <f t="shared" si="22"/>
        <v/>
      </c>
      <c r="AO40" s="272" t="str">
        <f t="shared" si="22"/>
        <v/>
      </c>
      <c r="AP40" s="272" t="str">
        <f t="shared" si="22"/>
        <v/>
      </c>
      <c r="AQ40" s="272" t="str">
        <f t="shared" si="22"/>
        <v/>
      </c>
      <c r="AR40" s="272" t="str">
        <f t="shared" si="22"/>
        <v/>
      </c>
      <c r="AS40" s="272" t="str">
        <f t="shared" si="22"/>
        <v/>
      </c>
      <c r="AT40" s="272" t="str">
        <f t="shared" si="22"/>
        <v/>
      </c>
      <c r="AU40" s="272" t="str">
        <f t="shared" si="23"/>
        <v/>
      </c>
      <c r="AV40" s="272" t="str">
        <f t="shared" si="23"/>
        <v/>
      </c>
      <c r="AW40" s="272" t="str">
        <f t="shared" si="23"/>
        <v/>
      </c>
      <c r="AX40" s="272" t="str">
        <f t="shared" si="23"/>
        <v/>
      </c>
      <c r="AY40" s="272" t="str">
        <f t="shared" si="23"/>
        <v/>
      </c>
      <c r="AZ40" s="272" t="str">
        <f t="shared" si="23"/>
        <v/>
      </c>
      <c r="BA40" s="272" t="str">
        <f t="shared" si="23"/>
        <v/>
      </c>
      <c r="BB40" s="272" t="str">
        <f t="shared" si="23"/>
        <v/>
      </c>
      <c r="BC40" s="272" t="str">
        <f t="shared" si="23"/>
        <v/>
      </c>
      <c r="BD40" s="272" t="str">
        <f t="shared" si="23"/>
        <v/>
      </c>
      <c r="BE40" s="272" t="str">
        <f t="shared" si="24"/>
        <v/>
      </c>
      <c r="BF40" s="272" t="str">
        <f t="shared" si="24"/>
        <v/>
      </c>
      <c r="BG40" s="272" t="str">
        <f t="shared" si="24"/>
        <v/>
      </c>
      <c r="BH40" s="272" t="str">
        <f t="shared" si="24"/>
        <v/>
      </c>
      <c r="BI40" s="272" t="str">
        <f t="shared" si="24"/>
        <v/>
      </c>
      <c r="BJ40" s="272" t="str">
        <f t="shared" si="24"/>
        <v/>
      </c>
      <c r="BK40" s="272" t="str">
        <f t="shared" si="24"/>
        <v/>
      </c>
      <c r="BL40" s="272" t="str">
        <f t="shared" si="24"/>
        <v/>
      </c>
      <c r="BM40" s="272" t="str">
        <f t="shared" si="24"/>
        <v/>
      </c>
      <c r="BN40" s="272" t="str">
        <f t="shared" si="24"/>
        <v/>
      </c>
      <c r="BO40" s="272" t="str">
        <f t="shared" si="24"/>
        <v/>
      </c>
      <c r="BP40" s="272" t="str">
        <f t="shared" si="24"/>
        <v/>
      </c>
      <c r="BQ40" s="272" t="str">
        <f t="shared" si="24"/>
        <v/>
      </c>
      <c r="BR40" s="274" t="str">
        <f t="shared" si="24"/>
        <v/>
      </c>
      <c r="BS40" s="274" t="str">
        <f t="shared" si="24"/>
        <v/>
      </c>
    </row>
    <row r="41" spans="1:71" s="199" customFormat="1" ht="12" customHeight="1">
      <c r="A41" s="104"/>
      <c r="B41" s="217" t="s">
        <v>344</v>
      </c>
      <c r="C41" s="217"/>
      <c r="D41" s="212" t="s">
        <v>355</v>
      </c>
      <c r="E41" s="236" t="s">
        <v>382</v>
      </c>
      <c r="F41" s="261">
        <v>19</v>
      </c>
      <c r="G41" s="261">
        <f>F41+3</f>
        <v>22</v>
      </c>
      <c r="H41" s="261">
        <v>2</v>
      </c>
      <c r="I41" s="220"/>
      <c r="J41" s="237"/>
      <c r="K41" s="238"/>
      <c r="L41" s="221"/>
      <c r="M41" s="278"/>
      <c r="N41" s="279">
        <f t="shared" si="8"/>
        <v>46146</v>
      </c>
      <c r="O41" s="279">
        <f t="shared" si="9"/>
        <v>46167</v>
      </c>
      <c r="P41" s="90"/>
      <c r="Q41" s="272" t="str">
        <f t="shared" ref="Q41:Z50" si="26">IF(AND(Q$9+($K$8/60)/24&gt;=$N41,Q$9&lt;=$O41),IF($K$2="Projekt",$B41,
IF($K$2="Ansvarig",$D41,IF($K$2="Status",$E41,IF($K$2="Timmar",IFERROR($H41/($O41-$N41),1),"-")))),"")</f>
        <v/>
      </c>
      <c r="R41" s="272" t="str">
        <f t="shared" si="26"/>
        <v/>
      </c>
      <c r="S41" s="272" t="str">
        <f t="shared" si="26"/>
        <v/>
      </c>
      <c r="T41" s="272" t="str">
        <f t="shared" si="26"/>
        <v/>
      </c>
      <c r="U41" s="272" t="str">
        <f t="shared" si="26"/>
        <v/>
      </c>
      <c r="V41" s="272" t="str">
        <f t="shared" si="26"/>
        <v/>
      </c>
      <c r="W41" s="272" t="str">
        <f t="shared" si="26"/>
        <v/>
      </c>
      <c r="X41" s="272" t="str">
        <f t="shared" si="26"/>
        <v/>
      </c>
      <c r="Y41" s="272" t="str">
        <f t="shared" si="26"/>
        <v/>
      </c>
      <c r="Z41" s="272" t="str">
        <f t="shared" si="26"/>
        <v/>
      </c>
      <c r="AA41" s="272" t="str">
        <f t="shared" ref="AA41:AJ50" si="27">IF(AND(AA$9+($K$8/60)/24&gt;=$N41,AA$9&lt;=$O41),IF($K$2="Projekt",$B41,
IF($K$2="Ansvarig",$D41,IF($K$2="Status",$E41,IF($K$2="Timmar",IFERROR($H41/($O41-$N41),1),"-")))),"")</f>
        <v/>
      </c>
      <c r="AB41" s="272" t="str">
        <f t="shared" si="27"/>
        <v/>
      </c>
      <c r="AC41" s="272" t="str">
        <f t="shared" si="27"/>
        <v/>
      </c>
      <c r="AD41" s="272" t="str">
        <f t="shared" si="27"/>
        <v/>
      </c>
      <c r="AE41" s="272" t="str">
        <f t="shared" si="27"/>
        <v/>
      </c>
      <c r="AF41" s="272" t="str">
        <f t="shared" si="27"/>
        <v/>
      </c>
      <c r="AG41" s="272" t="str">
        <f t="shared" si="27"/>
        <v/>
      </c>
      <c r="AH41" s="272" t="str">
        <f t="shared" si="27"/>
        <v/>
      </c>
      <c r="AI41" s="272" t="str">
        <f t="shared" si="27"/>
        <v>Stina</v>
      </c>
      <c r="AJ41" s="272" t="str">
        <f t="shared" si="27"/>
        <v>Stina</v>
      </c>
      <c r="AK41" s="272" t="str">
        <f t="shared" ref="AK41:AT50" si="28">IF(AND(AK$9+($K$8/60)/24&gt;=$N41,AK$9&lt;=$O41),IF($K$2="Projekt",$B41,
IF($K$2="Ansvarig",$D41,IF($K$2="Status",$E41,IF($K$2="Timmar",IFERROR($H41/($O41-$N41),1),"-")))),"")</f>
        <v>Stina</v>
      </c>
      <c r="AL41" s="272" t="str">
        <f t="shared" si="28"/>
        <v>Stina</v>
      </c>
      <c r="AM41" s="272" t="str">
        <f t="shared" si="28"/>
        <v/>
      </c>
      <c r="AN41" s="272" t="str">
        <f t="shared" si="28"/>
        <v/>
      </c>
      <c r="AO41" s="272" t="str">
        <f t="shared" si="28"/>
        <v/>
      </c>
      <c r="AP41" s="272" t="str">
        <f t="shared" si="28"/>
        <v/>
      </c>
      <c r="AQ41" s="272" t="str">
        <f t="shared" si="28"/>
        <v/>
      </c>
      <c r="AR41" s="272" t="str">
        <f t="shared" si="28"/>
        <v/>
      </c>
      <c r="AS41" s="272" t="str">
        <f t="shared" si="28"/>
        <v/>
      </c>
      <c r="AT41" s="272" t="str">
        <f t="shared" si="28"/>
        <v/>
      </c>
      <c r="AU41" s="272" t="str">
        <f t="shared" ref="AU41:BD50" si="29">IF(AND(AU$9+($K$8/60)/24&gt;=$N41,AU$9&lt;=$O41),IF($K$2="Projekt",$B41,
IF($K$2="Ansvarig",$D41,IF($K$2="Status",$E41,IF($K$2="Timmar",IFERROR($H41/($O41-$N41),1),"-")))),"")</f>
        <v/>
      </c>
      <c r="AV41" s="272" t="str">
        <f t="shared" si="29"/>
        <v/>
      </c>
      <c r="AW41" s="272" t="str">
        <f t="shared" si="29"/>
        <v/>
      </c>
      <c r="AX41" s="272" t="str">
        <f t="shared" si="29"/>
        <v/>
      </c>
      <c r="AY41" s="272" t="str">
        <f t="shared" si="29"/>
        <v/>
      </c>
      <c r="AZ41" s="272" t="str">
        <f t="shared" si="29"/>
        <v/>
      </c>
      <c r="BA41" s="272" t="str">
        <f t="shared" si="29"/>
        <v/>
      </c>
      <c r="BB41" s="272" t="str">
        <f t="shared" si="29"/>
        <v/>
      </c>
      <c r="BC41" s="272" t="str">
        <f t="shared" si="29"/>
        <v/>
      </c>
      <c r="BD41" s="272" t="str">
        <f t="shared" si="29"/>
        <v/>
      </c>
      <c r="BE41" s="272" t="str">
        <f t="shared" ref="BE41:BS50" si="30">IF(AND(BE$9+($K$8/60)/24&gt;=$N41,BE$9&lt;=$O41),IF($K$2="Projekt",$B41,
IF($K$2="Ansvarig",$D41,IF($K$2="Status",$E41,IF($K$2="Timmar",IFERROR($H41/($O41-$N41),1),"-")))),"")</f>
        <v/>
      </c>
      <c r="BF41" s="272" t="str">
        <f t="shared" si="30"/>
        <v/>
      </c>
      <c r="BG41" s="272" t="str">
        <f t="shared" si="30"/>
        <v/>
      </c>
      <c r="BH41" s="272" t="str">
        <f t="shared" si="30"/>
        <v/>
      </c>
      <c r="BI41" s="272" t="str">
        <f t="shared" si="30"/>
        <v/>
      </c>
      <c r="BJ41" s="272" t="str">
        <f t="shared" si="30"/>
        <v/>
      </c>
      <c r="BK41" s="272" t="str">
        <f t="shared" si="30"/>
        <v/>
      </c>
      <c r="BL41" s="272" t="str">
        <f t="shared" si="30"/>
        <v/>
      </c>
      <c r="BM41" s="272" t="str">
        <f t="shared" si="30"/>
        <v/>
      </c>
      <c r="BN41" s="272" t="str">
        <f t="shared" si="30"/>
        <v/>
      </c>
      <c r="BO41" s="272" t="str">
        <f t="shared" si="30"/>
        <v/>
      </c>
      <c r="BP41" s="272" t="str">
        <f t="shared" si="30"/>
        <v/>
      </c>
      <c r="BQ41" s="272" t="str">
        <f t="shared" si="30"/>
        <v/>
      </c>
      <c r="BR41" s="274" t="str">
        <f t="shared" si="30"/>
        <v/>
      </c>
      <c r="BS41" s="274" t="str">
        <f t="shared" si="30"/>
        <v/>
      </c>
    </row>
    <row r="42" spans="1:71" s="199" customFormat="1" ht="12" customHeight="1">
      <c r="A42" s="104"/>
      <c r="B42" s="217" t="s">
        <v>345</v>
      </c>
      <c r="C42" s="217"/>
      <c r="D42" s="212" t="s">
        <v>354</v>
      </c>
      <c r="E42" s="236" t="s">
        <v>383</v>
      </c>
      <c r="F42" s="261">
        <v>22</v>
      </c>
      <c r="G42" s="261">
        <f>F42+1</f>
        <v>23</v>
      </c>
      <c r="H42" s="261">
        <v>3</v>
      </c>
      <c r="I42" s="220"/>
      <c r="J42" s="237"/>
      <c r="K42" s="238"/>
      <c r="L42" s="221"/>
      <c r="M42" s="278"/>
      <c r="N42" s="279">
        <f t="shared" si="8"/>
        <v>46167</v>
      </c>
      <c r="O42" s="279">
        <f t="shared" si="9"/>
        <v>46174</v>
      </c>
      <c r="P42" s="90"/>
      <c r="Q42" s="272" t="str">
        <f t="shared" si="26"/>
        <v/>
      </c>
      <c r="R42" s="272" t="str">
        <f t="shared" si="26"/>
        <v/>
      </c>
      <c r="S42" s="272" t="str">
        <f t="shared" si="26"/>
        <v/>
      </c>
      <c r="T42" s="272" t="str">
        <f t="shared" si="26"/>
        <v/>
      </c>
      <c r="U42" s="272" t="str">
        <f t="shared" si="26"/>
        <v/>
      </c>
      <c r="V42" s="272" t="str">
        <f t="shared" si="26"/>
        <v/>
      </c>
      <c r="W42" s="272" t="str">
        <f t="shared" si="26"/>
        <v/>
      </c>
      <c r="X42" s="272" t="str">
        <f t="shared" si="26"/>
        <v/>
      </c>
      <c r="Y42" s="272" t="str">
        <f t="shared" si="26"/>
        <v/>
      </c>
      <c r="Z42" s="272" t="str">
        <f t="shared" si="26"/>
        <v/>
      </c>
      <c r="AA42" s="272" t="str">
        <f t="shared" si="27"/>
        <v/>
      </c>
      <c r="AB42" s="272" t="str">
        <f t="shared" si="27"/>
        <v/>
      </c>
      <c r="AC42" s="272" t="str">
        <f t="shared" si="27"/>
        <v/>
      </c>
      <c r="AD42" s="272" t="str">
        <f t="shared" si="27"/>
        <v/>
      </c>
      <c r="AE42" s="272" t="str">
        <f t="shared" si="27"/>
        <v/>
      </c>
      <c r="AF42" s="272" t="str">
        <f t="shared" si="27"/>
        <v/>
      </c>
      <c r="AG42" s="272" t="str">
        <f t="shared" si="27"/>
        <v/>
      </c>
      <c r="AH42" s="272" t="str">
        <f t="shared" si="27"/>
        <v/>
      </c>
      <c r="AI42" s="272" t="str">
        <f t="shared" si="27"/>
        <v/>
      </c>
      <c r="AJ42" s="272" t="str">
        <f t="shared" si="27"/>
        <v/>
      </c>
      <c r="AK42" s="272" t="str">
        <f t="shared" si="28"/>
        <v/>
      </c>
      <c r="AL42" s="272" t="str">
        <f t="shared" si="28"/>
        <v>Kalle</v>
      </c>
      <c r="AM42" s="272" t="str">
        <f t="shared" si="28"/>
        <v>Kalle</v>
      </c>
      <c r="AN42" s="272" t="str">
        <f t="shared" si="28"/>
        <v/>
      </c>
      <c r="AO42" s="272" t="str">
        <f t="shared" si="28"/>
        <v/>
      </c>
      <c r="AP42" s="272" t="str">
        <f t="shared" si="28"/>
        <v/>
      </c>
      <c r="AQ42" s="272" t="str">
        <f t="shared" si="28"/>
        <v/>
      </c>
      <c r="AR42" s="272" t="str">
        <f t="shared" si="28"/>
        <v/>
      </c>
      <c r="AS42" s="272" t="str">
        <f t="shared" si="28"/>
        <v/>
      </c>
      <c r="AT42" s="272" t="str">
        <f t="shared" si="28"/>
        <v/>
      </c>
      <c r="AU42" s="272" t="str">
        <f t="shared" si="29"/>
        <v/>
      </c>
      <c r="AV42" s="272" t="str">
        <f t="shared" si="29"/>
        <v/>
      </c>
      <c r="AW42" s="272" t="str">
        <f t="shared" si="29"/>
        <v/>
      </c>
      <c r="AX42" s="272" t="str">
        <f t="shared" si="29"/>
        <v/>
      </c>
      <c r="AY42" s="272" t="str">
        <f t="shared" si="29"/>
        <v/>
      </c>
      <c r="AZ42" s="272" t="str">
        <f t="shared" si="29"/>
        <v/>
      </c>
      <c r="BA42" s="272" t="str">
        <f t="shared" si="29"/>
        <v/>
      </c>
      <c r="BB42" s="272" t="str">
        <f t="shared" si="29"/>
        <v/>
      </c>
      <c r="BC42" s="272" t="str">
        <f t="shared" si="29"/>
        <v/>
      </c>
      <c r="BD42" s="272" t="str">
        <f t="shared" si="29"/>
        <v/>
      </c>
      <c r="BE42" s="272" t="str">
        <f t="shared" si="30"/>
        <v/>
      </c>
      <c r="BF42" s="272" t="str">
        <f t="shared" si="30"/>
        <v/>
      </c>
      <c r="BG42" s="272" t="str">
        <f t="shared" si="30"/>
        <v/>
      </c>
      <c r="BH42" s="272" t="str">
        <f t="shared" si="30"/>
        <v/>
      </c>
      <c r="BI42" s="272" t="str">
        <f t="shared" si="30"/>
        <v/>
      </c>
      <c r="BJ42" s="272" t="str">
        <f t="shared" si="30"/>
        <v/>
      </c>
      <c r="BK42" s="272" t="str">
        <f t="shared" si="30"/>
        <v/>
      </c>
      <c r="BL42" s="272" t="str">
        <f t="shared" si="30"/>
        <v/>
      </c>
      <c r="BM42" s="272" t="str">
        <f t="shared" si="30"/>
        <v/>
      </c>
      <c r="BN42" s="272" t="str">
        <f t="shared" si="30"/>
        <v/>
      </c>
      <c r="BO42" s="272" t="str">
        <f t="shared" si="30"/>
        <v/>
      </c>
      <c r="BP42" s="272" t="str">
        <f t="shared" si="30"/>
        <v/>
      </c>
      <c r="BQ42" s="272" t="str">
        <f t="shared" si="30"/>
        <v/>
      </c>
      <c r="BR42" s="274" t="str">
        <f t="shared" si="30"/>
        <v/>
      </c>
      <c r="BS42" s="274" t="str">
        <f t="shared" si="30"/>
        <v/>
      </c>
    </row>
    <row r="43" spans="1:71" s="199" customFormat="1" ht="12" customHeight="1">
      <c r="A43" s="104"/>
      <c r="B43" s="217" t="s">
        <v>346</v>
      </c>
      <c r="C43" s="217"/>
      <c r="D43" s="212" t="s">
        <v>387</v>
      </c>
      <c r="E43" s="236" t="s">
        <v>385</v>
      </c>
      <c r="F43" s="261">
        <v>23</v>
      </c>
      <c r="G43" s="261">
        <v>26</v>
      </c>
      <c r="H43" s="261">
        <v>4</v>
      </c>
      <c r="I43" s="220"/>
      <c r="J43" s="237"/>
      <c r="K43" s="238"/>
      <c r="L43" s="221"/>
      <c r="M43" s="278"/>
      <c r="N43" s="280">
        <f t="shared" ref="N43:N74" si="31">IF(F43="","",$L$6+($K$8)*(F43-1))</f>
        <v>46174</v>
      </c>
      <c r="O43" s="279">
        <f t="shared" ref="O43:O74" si="32">IF(G43="","",$L$6+($K$8)*(G43-1))</f>
        <v>46195</v>
      </c>
      <c r="P43" s="90"/>
      <c r="Q43" s="272" t="str">
        <f t="shared" si="26"/>
        <v/>
      </c>
      <c r="R43" s="272" t="str">
        <f t="shared" si="26"/>
        <v/>
      </c>
      <c r="S43" s="272" t="str">
        <f t="shared" si="26"/>
        <v/>
      </c>
      <c r="T43" s="272" t="str">
        <f t="shared" si="26"/>
        <v/>
      </c>
      <c r="U43" s="272" t="str">
        <f t="shared" si="26"/>
        <v/>
      </c>
      <c r="V43" s="272" t="str">
        <f t="shared" si="26"/>
        <v/>
      </c>
      <c r="W43" s="272" t="str">
        <f t="shared" si="26"/>
        <v/>
      </c>
      <c r="X43" s="272" t="str">
        <f t="shared" si="26"/>
        <v/>
      </c>
      <c r="Y43" s="272" t="str">
        <f t="shared" si="26"/>
        <v/>
      </c>
      <c r="Z43" s="272" t="str">
        <f t="shared" si="26"/>
        <v/>
      </c>
      <c r="AA43" s="272" t="str">
        <f t="shared" si="27"/>
        <v/>
      </c>
      <c r="AB43" s="272" t="str">
        <f t="shared" si="27"/>
        <v/>
      </c>
      <c r="AC43" s="272" t="str">
        <f t="shared" si="27"/>
        <v/>
      </c>
      <c r="AD43" s="272" t="str">
        <f t="shared" si="27"/>
        <v/>
      </c>
      <c r="AE43" s="272" t="str">
        <f t="shared" si="27"/>
        <v/>
      </c>
      <c r="AF43" s="272" t="str">
        <f t="shared" si="27"/>
        <v/>
      </c>
      <c r="AG43" s="272" t="str">
        <f t="shared" si="27"/>
        <v/>
      </c>
      <c r="AH43" s="272" t="str">
        <f t="shared" si="27"/>
        <v/>
      </c>
      <c r="AI43" s="272" t="str">
        <f t="shared" si="27"/>
        <v/>
      </c>
      <c r="AJ43" s="272" t="str">
        <f t="shared" si="27"/>
        <v/>
      </c>
      <c r="AK43" s="272" t="str">
        <f t="shared" si="28"/>
        <v/>
      </c>
      <c r="AL43" s="272" t="str">
        <f t="shared" si="28"/>
        <v/>
      </c>
      <c r="AM43" s="272" t="str">
        <f t="shared" si="28"/>
        <v>Planerare</v>
      </c>
      <c r="AN43" s="272" t="str">
        <f t="shared" si="28"/>
        <v>Planerare</v>
      </c>
      <c r="AO43" s="272" t="str">
        <f t="shared" si="28"/>
        <v>Planerare</v>
      </c>
      <c r="AP43" s="272" t="str">
        <f t="shared" si="28"/>
        <v>Planerare</v>
      </c>
      <c r="AQ43" s="272" t="str">
        <f t="shared" si="28"/>
        <v/>
      </c>
      <c r="AR43" s="272" t="str">
        <f t="shared" si="28"/>
        <v/>
      </c>
      <c r="AS43" s="272" t="str">
        <f t="shared" si="28"/>
        <v/>
      </c>
      <c r="AT43" s="272" t="str">
        <f t="shared" si="28"/>
        <v/>
      </c>
      <c r="AU43" s="272" t="str">
        <f t="shared" si="29"/>
        <v/>
      </c>
      <c r="AV43" s="272" t="str">
        <f t="shared" si="29"/>
        <v/>
      </c>
      <c r="AW43" s="272" t="str">
        <f t="shared" si="29"/>
        <v/>
      </c>
      <c r="AX43" s="272" t="str">
        <f t="shared" si="29"/>
        <v/>
      </c>
      <c r="AY43" s="272" t="str">
        <f t="shared" si="29"/>
        <v/>
      </c>
      <c r="AZ43" s="272" t="str">
        <f t="shared" si="29"/>
        <v/>
      </c>
      <c r="BA43" s="272" t="str">
        <f t="shared" si="29"/>
        <v/>
      </c>
      <c r="BB43" s="272" t="str">
        <f t="shared" si="29"/>
        <v/>
      </c>
      <c r="BC43" s="272" t="str">
        <f t="shared" si="29"/>
        <v/>
      </c>
      <c r="BD43" s="272" t="str">
        <f t="shared" si="29"/>
        <v/>
      </c>
      <c r="BE43" s="272" t="str">
        <f t="shared" si="30"/>
        <v/>
      </c>
      <c r="BF43" s="272" t="str">
        <f t="shared" si="30"/>
        <v/>
      </c>
      <c r="BG43" s="272" t="str">
        <f t="shared" si="30"/>
        <v/>
      </c>
      <c r="BH43" s="272" t="str">
        <f t="shared" si="30"/>
        <v/>
      </c>
      <c r="BI43" s="272" t="str">
        <f t="shared" si="30"/>
        <v/>
      </c>
      <c r="BJ43" s="272" t="str">
        <f t="shared" si="30"/>
        <v/>
      </c>
      <c r="BK43" s="272" t="str">
        <f t="shared" si="30"/>
        <v/>
      </c>
      <c r="BL43" s="272" t="str">
        <f t="shared" si="30"/>
        <v/>
      </c>
      <c r="BM43" s="272" t="str">
        <f t="shared" si="30"/>
        <v/>
      </c>
      <c r="BN43" s="272" t="str">
        <f t="shared" si="30"/>
        <v/>
      </c>
      <c r="BO43" s="272" t="str">
        <f t="shared" si="30"/>
        <v/>
      </c>
      <c r="BP43" s="272" t="str">
        <f t="shared" si="30"/>
        <v/>
      </c>
      <c r="BQ43" s="272" t="str">
        <f t="shared" si="30"/>
        <v/>
      </c>
      <c r="BR43" s="274" t="str">
        <f t="shared" si="30"/>
        <v/>
      </c>
      <c r="BS43" s="274" t="str">
        <f t="shared" si="30"/>
        <v/>
      </c>
    </row>
    <row r="44" spans="1:71" s="199" customFormat="1" ht="12" customHeight="1">
      <c r="A44" s="104"/>
      <c r="B44" s="217" t="s">
        <v>347</v>
      </c>
      <c r="C44" s="217"/>
      <c r="D44" s="212" t="s">
        <v>387</v>
      </c>
      <c r="E44" s="236" t="s">
        <v>386</v>
      </c>
      <c r="F44" s="261">
        <v>23</v>
      </c>
      <c r="G44" s="261">
        <v>26</v>
      </c>
      <c r="H44" s="261">
        <v>2</v>
      </c>
      <c r="I44" s="220"/>
      <c r="J44" s="237"/>
      <c r="K44" s="238"/>
      <c r="L44" s="221"/>
      <c r="M44" s="278"/>
      <c r="N44" s="280">
        <f t="shared" si="31"/>
        <v>46174</v>
      </c>
      <c r="O44" s="279">
        <f t="shared" si="32"/>
        <v>46195</v>
      </c>
      <c r="P44" s="90"/>
      <c r="Q44" s="272" t="str">
        <f t="shared" si="26"/>
        <v/>
      </c>
      <c r="R44" s="272" t="str">
        <f t="shared" si="26"/>
        <v/>
      </c>
      <c r="S44" s="272" t="str">
        <f t="shared" si="26"/>
        <v/>
      </c>
      <c r="T44" s="272" t="str">
        <f t="shared" si="26"/>
        <v/>
      </c>
      <c r="U44" s="272" t="str">
        <f t="shared" si="26"/>
        <v/>
      </c>
      <c r="V44" s="272" t="str">
        <f t="shared" si="26"/>
        <v/>
      </c>
      <c r="W44" s="272" t="str">
        <f t="shared" si="26"/>
        <v/>
      </c>
      <c r="X44" s="272" t="str">
        <f t="shared" si="26"/>
        <v/>
      </c>
      <c r="Y44" s="272" t="str">
        <f t="shared" si="26"/>
        <v/>
      </c>
      <c r="Z44" s="272" t="str">
        <f t="shared" si="26"/>
        <v/>
      </c>
      <c r="AA44" s="272" t="str">
        <f t="shared" si="27"/>
        <v/>
      </c>
      <c r="AB44" s="272" t="str">
        <f t="shared" si="27"/>
        <v/>
      </c>
      <c r="AC44" s="272" t="str">
        <f t="shared" si="27"/>
        <v/>
      </c>
      <c r="AD44" s="272" t="str">
        <f t="shared" si="27"/>
        <v/>
      </c>
      <c r="AE44" s="272" t="str">
        <f t="shared" si="27"/>
        <v/>
      </c>
      <c r="AF44" s="272" t="str">
        <f t="shared" si="27"/>
        <v/>
      </c>
      <c r="AG44" s="272" t="str">
        <f t="shared" si="27"/>
        <v/>
      </c>
      <c r="AH44" s="272" t="str">
        <f t="shared" si="27"/>
        <v/>
      </c>
      <c r="AI44" s="272" t="str">
        <f t="shared" si="27"/>
        <v/>
      </c>
      <c r="AJ44" s="272" t="str">
        <f t="shared" si="27"/>
        <v/>
      </c>
      <c r="AK44" s="272" t="str">
        <f t="shared" si="28"/>
        <v/>
      </c>
      <c r="AL44" s="272" t="str">
        <f t="shared" si="28"/>
        <v/>
      </c>
      <c r="AM44" s="272" t="str">
        <f t="shared" si="28"/>
        <v>Planerare</v>
      </c>
      <c r="AN44" s="272" t="str">
        <f t="shared" si="28"/>
        <v>Planerare</v>
      </c>
      <c r="AO44" s="272" t="str">
        <f t="shared" si="28"/>
        <v>Planerare</v>
      </c>
      <c r="AP44" s="272" t="str">
        <f t="shared" si="28"/>
        <v>Planerare</v>
      </c>
      <c r="AQ44" s="272" t="str">
        <f t="shared" si="28"/>
        <v/>
      </c>
      <c r="AR44" s="272" t="str">
        <f t="shared" si="28"/>
        <v/>
      </c>
      <c r="AS44" s="272" t="str">
        <f t="shared" si="28"/>
        <v/>
      </c>
      <c r="AT44" s="272" t="str">
        <f t="shared" si="28"/>
        <v/>
      </c>
      <c r="AU44" s="272" t="str">
        <f t="shared" si="29"/>
        <v/>
      </c>
      <c r="AV44" s="272" t="str">
        <f t="shared" si="29"/>
        <v/>
      </c>
      <c r="AW44" s="272" t="str">
        <f t="shared" si="29"/>
        <v/>
      </c>
      <c r="AX44" s="272" t="str">
        <f t="shared" si="29"/>
        <v/>
      </c>
      <c r="AY44" s="272" t="str">
        <f t="shared" si="29"/>
        <v/>
      </c>
      <c r="AZ44" s="272" t="str">
        <f t="shared" si="29"/>
        <v/>
      </c>
      <c r="BA44" s="272" t="str">
        <f t="shared" si="29"/>
        <v/>
      </c>
      <c r="BB44" s="272" t="str">
        <f t="shared" si="29"/>
        <v/>
      </c>
      <c r="BC44" s="272" t="str">
        <f t="shared" si="29"/>
        <v/>
      </c>
      <c r="BD44" s="272" t="str">
        <f t="shared" si="29"/>
        <v/>
      </c>
      <c r="BE44" s="272" t="str">
        <f t="shared" si="30"/>
        <v/>
      </c>
      <c r="BF44" s="272" t="str">
        <f t="shared" si="30"/>
        <v/>
      </c>
      <c r="BG44" s="272" t="str">
        <f t="shared" si="30"/>
        <v/>
      </c>
      <c r="BH44" s="272" t="str">
        <f t="shared" si="30"/>
        <v/>
      </c>
      <c r="BI44" s="272" t="str">
        <f t="shared" si="30"/>
        <v/>
      </c>
      <c r="BJ44" s="272" t="str">
        <f t="shared" si="30"/>
        <v/>
      </c>
      <c r="BK44" s="272" t="str">
        <f t="shared" si="30"/>
        <v/>
      </c>
      <c r="BL44" s="272" t="str">
        <f t="shared" si="30"/>
        <v/>
      </c>
      <c r="BM44" s="272" t="str">
        <f t="shared" si="30"/>
        <v/>
      </c>
      <c r="BN44" s="272" t="str">
        <f t="shared" si="30"/>
        <v/>
      </c>
      <c r="BO44" s="272" t="str">
        <f t="shared" si="30"/>
        <v/>
      </c>
      <c r="BP44" s="272" t="str">
        <f t="shared" si="30"/>
        <v/>
      </c>
      <c r="BQ44" s="272" t="str">
        <f t="shared" si="30"/>
        <v/>
      </c>
      <c r="BR44" s="274" t="str">
        <f t="shared" si="30"/>
        <v/>
      </c>
      <c r="BS44" s="274" t="str">
        <f t="shared" si="30"/>
        <v/>
      </c>
    </row>
    <row r="45" spans="1:71" s="199" customFormat="1" ht="12" customHeight="1">
      <c r="A45" s="104"/>
      <c r="B45" s="217" t="s">
        <v>348</v>
      </c>
      <c r="C45" s="217"/>
      <c r="D45" s="212" t="s">
        <v>387</v>
      </c>
      <c r="E45" s="236" t="s">
        <v>386</v>
      </c>
      <c r="F45" s="261">
        <v>23</v>
      </c>
      <c r="G45" s="261">
        <v>26</v>
      </c>
      <c r="H45" s="261">
        <v>3</v>
      </c>
      <c r="I45" s="220"/>
      <c r="J45" s="237"/>
      <c r="K45" s="238"/>
      <c r="L45" s="221"/>
      <c r="M45" s="278"/>
      <c r="N45" s="279">
        <f t="shared" si="31"/>
        <v>46174</v>
      </c>
      <c r="O45" s="279">
        <f t="shared" si="32"/>
        <v>46195</v>
      </c>
      <c r="P45" s="90"/>
      <c r="Q45" s="272" t="str">
        <f t="shared" si="26"/>
        <v/>
      </c>
      <c r="R45" s="272" t="str">
        <f t="shared" si="26"/>
        <v/>
      </c>
      <c r="S45" s="272" t="str">
        <f t="shared" si="26"/>
        <v/>
      </c>
      <c r="T45" s="272" t="str">
        <f t="shared" si="26"/>
        <v/>
      </c>
      <c r="U45" s="272" t="str">
        <f t="shared" si="26"/>
        <v/>
      </c>
      <c r="V45" s="272" t="str">
        <f t="shared" si="26"/>
        <v/>
      </c>
      <c r="W45" s="272" t="str">
        <f t="shared" si="26"/>
        <v/>
      </c>
      <c r="X45" s="272" t="str">
        <f t="shared" si="26"/>
        <v/>
      </c>
      <c r="Y45" s="272" t="str">
        <f t="shared" si="26"/>
        <v/>
      </c>
      <c r="Z45" s="272" t="str">
        <f t="shared" si="26"/>
        <v/>
      </c>
      <c r="AA45" s="272" t="str">
        <f t="shared" si="27"/>
        <v/>
      </c>
      <c r="AB45" s="272" t="str">
        <f t="shared" si="27"/>
        <v/>
      </c>
      <c r="AC45" s="272" t="str">
        <f t="shared" si="27"/>
        <v/>
      </c>
      <c r="AD45" s="272" t="str">
        <f t="shared" si="27"/>
        <v/>
      </c>
      <c r="AE45" s="272" t="str">
        <f t="shared" si="27"/>
        <v/>
      </c>
      <c r="AF45" s="272" t="str">
        <f t="shared" si="27"/>
        <v/>
      </c>
      <c r="AG45" s="272" t="str">
        <f t="shared" si="27"/>
        <v/>
      </c>
      <c r="AH45" s="272" t="str">
        <f t="shared" si="27"/>
        <v/>
      </c>
      <c r="AI45" s="272" t="str">
        <f t="shared" si="27"/>
        <v/>
      </c>
      <c r="AJ45" s="272" t="str">
        <f t="shared" si="27"/>
        <v/>
      </c>
      <c r="AK45" s="272" t="str">
        <f t="shared" si="28"/>
        <v/>
      </c>
      <c r="AL45" s="272" t="str">
        <f t="shared" si="28"/>
        <v/>
      </c>
      <c r="AM45" s="272" t="str">
        <f t="shared" si="28"/>
        <v>Planerare</v>
      </c>
      <c r="AN45" s="272" t="str">
        <f t="shared" si="28"/>
        <v>Planerare</v>
      </c>
      <c r="AO45" s="272" t="str">
        <f t="shared" si="28"/>
        <v>Planerare</v>
      </c>
      <c r="AP45" s="272" t="str">
        <f t="shared" si="28"/>
        <v>Planerare</v>
      </c>
      <c r="AQ45" s="272" t="str">
        <f t="shared" si="28"/>
        <v/>
      </c>
      <c r="AR45" s="272" t="str">
        <f t="shared" si="28"/>
        <v/>
      </c>
      <c r="AS45" s="272" t="str">
        <f t="shared" si="28"/>
        <v/>
      </c>
      <c r="AT45" s="272" t="str">
        <f t="shared" si="28"/>
        <v/>
      </c>
      <c r="AU45" s="272" t="str">
        <f t="shared" si="29"/>
        <v/>
      </c>
      <c r="AV45" s="272" t="str">
        <f t="shared" si="29"/>
        <v/>
      </c>
      <c r="AW45" s="272" t="str">
        <f t="shared" si="29"/>
        <v/>
      </c>
      <c r="AX45" s="272" t="str">
        <f t="shared" si="29"/>
        <v/>
      </c>
      <c r="AY45" s="272" t="str">
        <f t="shared" si="29"/>
        <v/>
      </c>
      <c r="AZ45" s="272" t="str">
        <f t="shared" si="29"/>
        <v/>
      </c>
      <c r="BA45" s="272" t="str">
        <f t="shared" si="29"/>
        <v/>
      </c>
      <c r="BB45" s="272" t="str">
        <f t="shared" si="29"/>
        <v/>
      </c>
      <c r="BC45" s="272" t="str">
        <f t="shared" si="29"/>
        <v/>
      </c>
      <c r="BD45" s="272" t="str">
        <f t="shared" si="29"/>
        <v/>
      </c>
      <c r="BE45" s="272" t="str">
        <f t="shared" si="30"/>
        <v/>
      </c>
      <c r="BF45" s="272" t="str">
        <f t="shared" si="30"/>
        <v/>
      </c>
      <c r="BG45" s="272" t="str">
        <f t="shared" si="30"/>
        <v/>
      </c>
      <c r="BH45" s="272" t="str">
        <f t="shared" si="30"/>
        <v/>
      </c>
      <c r="BI45" s="272" t="str">
        <f t="shared" si="30"/>
        <v/>
      </c>
      <c r="BJ45" s="272" t="str">
        <f t="shared" si="30"/>
        <v/>
      </c>
      <c r="BK45" s="272" t="str">
        <f t="shared" si="30"/>
        <v/>
      </c>
      <c r="BL45" s="272" t="str">
        <f t="shared" si="30"/>
        <v/>
      </c>
      <c r="BM45" s="272" t="str">
        <f t="shared" si="30"/>
        <v/>
      </c>
      <c r="BN45" s="272" t="str">
        <f t="shared" si="30"/>
        <v/>
      </c>
      <c r="BO45" s="272" t="str">
        <f t="shared" si="30"/>
        <v/>
      </c>
      <c r="BP45" s="272" t="str">
        <f t="shared" si="30"/>
        <v/>
      </c>
      <c r="BQ45" s="272" t="str">
        <f t="shared" si="30"/>
        <v/>
      </c>
      <c r="BR45" s="274" t="str">
        <f t="shared" si="30"/>
        <v/>
      </c>
      <c r="BS45" s="274" t="str">
        <f t="shared" si="30"/>
        <v/>
      </c>
    </row>
    <row r="46" spans="1:71" s="199" customFormat="1" ht="12" customHeight="1">
      <c r="A46" s="104"/>
      <c r="B46" s="217" t="s">
        <v>349</v>
      </c>
      <c r="C46" s="217"/>
      <c r="D46" s="212" t="s">
        <v>387</v>
      </c>
      <c r="E46" s="236"/>
      <c r="F46" s="261">
        <v>23</v>
      </c>
      <c r="G46" s="261">
        <v>26</v>
      </c>
      <c r="H46" s="261">
        <v>4</v>
      </c>
      <c r="I46" s="220"/>
      <c r="J46" s="237"/>
      <c r="K46" s="238"/>
      <c r="L46" s="221"/>
      <c r="M46" s="278"/>
      <c r="N46" s="279">
        <f t="shared" si="31"/>
        <v>46174</v>
      </c>
      <c r="O46" s="279">
        <f t="shared" si="32"/>
        <v>46195</v>
      </c>
      <c r="P46" s="90"/>
      <c r="Q46" s="272" t="str">
        <f t="shared" si="26"/>
        <v/>
      </c>
      <c r="R46" s="272" t="str">
        <f t="shared" si="26"/>
        <v/>
      </c>
      <c r="S46" s="272" t="str">
        <f t="shared" si="26"/>
        <v/>
      </c>
      <c r="T46" s="272" t="str">
        <f t="shared" si="26"/>
        <v/>
      </c>
      <c r="U46" s="272" t="str">
        <f t="shared" si="26"/>
        <v/>
      </c>
      <c r="V46" s="272" t="str">
        <f t="shared" si="26"/>
        <v/>
      </c>
      <c r="W46" s="272" t="str">
        <f t="shared" si="26"/>
        <v/>
      </c>
      <c r="X46" s="272" t="str">
        <f t="shared" si="26"/>
        <v/>
      </c>
      <c r="Y46" s="272" t="str">
        <f t="shared" si="26"/>
        <v/>
      </c>
      <c r="Z46" s="272" t="str">
        <f t="shared" si="26"/>
        <v/>
      </c>
      <c r="AA46" s="272" t="str">
        <f t="shared" si="27"/>
        <v/>
      </c>
      <c r="AB46" s="272" t="str">
        <f t="shared" si="27"/>
        <v/>
      </c>
      <c r="AC46" s="272" t="str">
        <f t="shared" si="27"/>
        <v/>
      </c>
      <c r="AD46" s="272" t="str">
        <f t="shared" si="27"/>
        <v/>
      </c>
      <c r="AE46" s="272" t="str">
        <f t="shared" si="27"/>
        <v/>
      </c>
      <c r="AF46" s="272" t="str">
        <f t="shared" si="27"/>
        <v/>
      </c>
      <c r="AG46" s="272" t="str">
        <f t="shared" si="27"/>
        <v/>
      </c>
      <c r="AH46" s="272" t="str">
        <f t="shared" si="27"/>
        <v/>
      </c>
      <c r="AI46" s="272" t="str">
        <f t="shared" si="27"/>
        <v/>
      </c>
      <c r="AJ46" s="272" t="str">
        <f t="shared" si="27"/>
        <v/>
      </c>
      <c r="AK46" s="272" t="str">
        <f t="shared" si="28"/>
        <v/>
      </c>
      <c r="AL46" s="272" t="str">
        <f t="shared" si="28"/>
        <v/>
      </c>
      <c r="AM46" s="272" t="str">
        <f t="shared" si="28"/>
        <v>Planerare</v>
      </c>
      <c r="AN46" s="272" t="str">
        <f t="shared" si="28"/>
        <v>Planerare</v>
      </c>
      <c r="AO46" s="272" t="str">
        <f t="shared" si="28"/>
        <v>Planerare</v>
      </c>
      <c r="AP46" s="272" t="str">
        <f t="shared" si="28"/>
        <v>Planerare</v>
      </c>
      <c r="AQ46" s="272" t="str">
        <f t="shared" si="28"/>
        <v/>
      </c>
      <c r="AR46" s="272" t="str">
        <f t="shared" si="28"/>
        <v/>
      </c>
      <c r="AS46" s="272" t="str">
        <f t="shared" si="28"/>
        <v/>
      </c>
      <c r="AT46" s="272" t="str">
        <f t="shared" si="28"/>
        <v/>
      </c>
      <c r="AU46" s="272" t="str">
        <f t="shared" si="29"/>
        <v/>
      </c>
      <c r="AV46" s="272" t="str">
        <f t="shared" si="29"/>
        <v/>
      </c>
      <c r="AW46" s="272" t="str">
        <f t="shared" si="29"/>
        <v/>
      </c>
      <c r="AX46" s="272" t="str">
        <f t="shared" si="29"/>
        <v/>
      </c>
      <c r="AY46" s="272" t="str">
        <f t="shared" si="29"/>
        <v/>
      </c>
      <c r="AZ46" s="272" t="str">
        <f t="shared" si="29"/>
        <v/>
      </c>
      <c r="BA46" s="272" t="str">
        <f t="shared" si="29"/>
        <v/>
      </c>
      <c r="BB46" s="272" t="str">
        <f t="shared" si="29"/>
        <v/>
      </c>
      <c r="BC46" s="272" t="str">
        <f t="shared" si="29"/>
        <v/>
      </c>
      <c r="BD46" s="272" t="str">
        <f t="shared" si="29"/>
        <v/>
      </c>
      <c r="BE46" s="272" t="str">
        <f t="shared" si="30"/>
        <v/>
      </c>
      <c r="BF46" s="272" t="str">
        <f t="shared" si="30"/>
        <v/>
      </c>
      <c r="BG46" s="272" t="str">
        <f t="shared" si="30"/>
        <v/>
      </c>
      <c r="BH46" s="272" t="str">
        <f t="shared" si="30"/>
        <v/>
      </c>
      <c r="BI46" s="272" t="str">
        <f t="shared" si="30"/>
        <v/>
      </c>
      <c r="BJ46" s="272" t="str">
        <f t="shared" si="30"/>
        <v/>
      </c>
      <c r="BK46" s="272" t="str">
        <f t="shared" si="30"/>
        <v/>
      </c>
      <c r="BL46" s="272" t="str">
        <f t="shared" si="30"/>
        <v/>
      </c>
      <c r="BM46" s="272" t="str">
        <f t="shared" si="30"/>
        <v/>
      </c>
      <c r="BN46" s="272" t="str">
        <f t="shared" si="30"/>
        <v/>
      </c>
      <c r="BO46" s="272" t="str">
        <f t="shared" si="30"/>
        <v/>
      </c>
      <c r="BP46" s="272" t="str">
        <f t="shared" si="30"/>
        <v/>
      </c>
      <c r="BQ46" s="272" t="str">
        <f t="shared" si="30"/>
        <v/>
      </c>
      <c r="BR46" s="274" t="str">
        <f t="shared" si="30"/>
        <v/>
      </c>
      <c r="BS46" s="274" t="str">
        <f t="shared" si="30"/>
        <v/>
      </c>
    </row>
    <row r="47" spans="1:71" s="199" customFormat="1" ht="12" customHeight="1">
      <c r="A47" s="104"/>
      <c r="B47" s="217" t="s">
        <v>350</v>
      </c>
      <c r="C47" s="217"/>
      <c r="D47" s="212" t="s">
        <v>387</v>
      </c>
      <c r="E47" s="236"/>
      <c r="F47" s="261">
        <v>23</v>
      </c>
      <c r="G47" s="261">
        <v>26</v>
      </c>
      <c r="H47" s="262"/>
      <c r="I47" s="220"/>
      <c r="J47" s="237"/>
      <c r="K47" s="238"/>
      <c r="L47" s="221"/>
      <c r="M47" s="278"/>
      <c r="N47" s="279">
        <f t="shared" si="31"/>
        <v>46174</v>
      </c>
      <c r="O47" s="279">
        <f t="shared" si="32"/>
        <v>46195</v>
      </c>
      <c r="P47" s="90"/>
      <c r="Q47" s="272" t="str">
        <f t="shared" si="26"/>
        <v/>
      </c>
      <c r="R47" s="272" t="str">
        <f t="shared" si="26"/>
        <v/>
      </c>
      <c r="S47" s="272" t="str">
        <f t="shared" si="26"/>
        <v/>
      </c>
      <c r="T47" s="272" t="str">
        <f t="shared" si="26"/>
        <v/>
      </c>
      <c r="U47" s="272" t="str">
        <f t="shared" si="26"/>
        <v/>
      </c>
      <c r="V47" s="272" t="str">
        <f t="shared" si="26"/>
        <v/>
      </c>
      <c r="W47" s="272" t="str">
        <f t="shared" si="26"/>
        <v/>
      </c>
      <c r="X47" s="272" t="str">
        <f t="shared" si="26"/>
        <v/>
      </c>
      <c r="Y47" s="272" t="str">
        <f t="shared" si="26"/>
        <v/>
      </c>
      <c r="Z47" s="272" t="str">
        <f t="shared" si="26"/>
        <v/>
      </c>
      <c r="AA47" s="272" t="str">
        <f t="shared" si="27"/>
        <v/>
      </c>
      <c r="AB47" s="272" t="str">
        <f t="shared" si="27"/>
        <v/>
      </c>
      <c r="AC47" s="272" t="str">
        <f t="shared" si="27"/>
        <v/>
      </c>
      <c r="AD47" s="272" t="str">
        <f t="shared" si="27"/>
        <v/>
      </c>
      <c r="AE47" s="272" t="str">
        <f t="shared" si="27"/>
        <v/>
      </c>
      <c r="AF47" s="272" t="str">
        <f t="shared" si="27"/>
        <v/>
      </c>
      <c r="AG47" s="272" t="str">
        <f t="shared" si="27"/>
        <v/>
      </c>
      <c r="AH47" s="272" t="str">
        <f t="shared" si="27"/>
        <v/>
      </c>
      <c r="AI47" s="272" t="str">
        <f t="shared" si="27"/>
        <v/>
      </c>
      <c r="AJ47" s="272" t="str">
        <f t="shared" si="27"/>
        <v/>
      </c>
      <c r="AK47" s="272" t="str">
        <f t="shared" si="28"/>
        <v/>
      </c>
      <c r="AL47" s="272" t="str">
        <f t="shared" si="28"/>
        <v/>
      </c>
      <c r="AM47" s="272" t="str">
        <f t="shared" si="28"/>
        <v>Planerare</v>
      </c>
      <c r="AN47" s="272" t="str">
        <f t="shared" si="28"/>
        <v>Planerare</v>
      </c>
      <c r="AO47" s="272" t="str">
        <f t="shared" si="28"/>
        <v>Planerare</v>
      </c>
      <c r="AP47" s="272" t="str">
        <f t="shared" si="28"/>
        <v>Planerare</v>
      </c>
      <c r="AQ47" s="272" t="str">
        <f t="shared" si="28"/>
        <v/>
      </c>
      <c r="AR47" s="272" t="str">
        <f t="shared" si="28"/>
        <v/>
      </c>
      <c r="AS47" s="272" t="str">
        <f t="shared" si="28"/>
        <v/>
      </c>
      <c r="AT47" s="272" t="str">
        <f t="shared" si="28"/>
        <v/>
      </c>
      <c r="AU47" s="272" t="str">
        <f t="shared" si="29"/>
        <v/>
      </c>
      <c r="AV47" s="272" t="str">
        <f t="shared" si="29"/>
        <v/>
      </c>
      <c r="AW47" s="272" t="str">
        <f t="shared" si="29"/>
        <v/>
      </c>
      <c r="AX47" s="272" t="str">
        <f t="shared" si="29"/>
        <v/>
      </c>
      <c r="AY47" s="272" t="str">
        <f t="shared" si="29"/>
        <v/>
      </c>
      <c r="AZ47" s="272" t="str">
        <f t="shared" si="29"/>
        <v/>
      </c>
      <c r="BA47" s="272" t="str">
        <f t="shared" si="29"/>
        <v/>
      </c>
      <c r="BB47" s="272" t="str">
        <f t="shared" si="29"/>
        <v/>
      </c>
      <c r="BC47" s="272" t="str">
        <f t="shared" si="29"/>
        <v/>
      </c>
      <c r="BD47" s="272" t="str">
        <f t="shared" si="29"/>
        <v/>
      </c>
      <c r="BE47" s="272" t="str">
        <f t="shared" si="30"/>
        <v/>
      </c>
      <c r="BF47" s="272" t="str">
        <f t="shared" si="30"/>
        <v/>
      </c>
      <c r="BG47" s="272" t="str">
        <f t="shared" si="30"/>
        <v/>
      </c>
      <c r="BH47" s="272" t="str">
        <f t="shared" si="30"/>
        <v/>
      </c>
      <c r="BI47" s="272" t="str">
        <f t="shared" si="30"/>
        <v/>
      </c>
      <c r="BJ47" s="272" t="str">
        <f t="shared" si="30"/>
        <v/>
      </c>
      <c r="BK47" s="272" t="str">
        <f t="shared" si="30"/>
        <v/>
      </c>
      <c r="BL47" s="272" t="str">
        <f t="shared" si="30"/>
        <v/>
      </c>
      <c r="BM47" s="272" t="str">
        <f t="shared" si="30"/>
        <v/>
      </c>
      <c r="BN47" s="272" t="str">
        <f t="shared" si="30"/>
        <v/>
      </c>
      <c r="BO47" s="272" t="str">
        <f t="shared" si="30"/>
        <v/>
      </c>
      <c r="BP47" s="272" t="str">
        <f t="shared" si="30"/>
        <v/>
      </c>
      <c r="BQ47" s="272" t="str">
        <f t="shared" si="30"/>
        <v/>
      </c>
      <c r="BR47" s="274" t="str">
        <f t="shared" si="30"/>
        <v/>
      </c>
      <c r="BS47" s="274" t="str">
        <f t="shared" si="30"/>
        <v/>
      </c>
    </row>
    <row r="48" spans="1:71" s="199" customFormat="1" ht="12" customHeight="1">
      <c r="A48" s="104"/>
      <c r="B48" s="217"/>
      <c r="C48" s="217"/>
      <c r="D48" s="212"/>
      <c r="E48" s="236"/>
      <c r="F48" s="261"/>
      <c r="G48" s="261"/>
      <c r="H48" s="262"/>
      <c r="I48" s="220"/>
      <c r="J48" s="237"/>
      <c r="K48" s="238"/>
      <c r="L48" s="221"/>
      <c r="M48" s="278"/>
      <c r="N48" s="280" t="str">
        <f t="shared" si="31"/>
        <v/>
      </c>
      <c r="O48" s="279" t="str">
        <f t="shared" si="32"/>
        <v/>
      </c>
      <c r="P48" s="90"/>
      <c r="Q48" s="272" t="str">
        <f t="shared" si="26"/>
        <v/>
      </c>
      <c r="R48" s="272" t="str">
        <f t="shared" si="26"/>
        <v/>
      </c>
      <c r="S48" s="272" t="str">
        <f t="shared" si="26"/>
        <v/>
      </c>
      <c r="T48" s="272" t="str">
        <f t="shared" si="26"/>
        <v/>
      </c>
      <c r="U48" s="272" t="str">
        <f t="shared" si="26"/>
        <v/>
      </c>
      <c r="V48" s="272" t="str">
        <f t="shared" si="26"/>
        <v/>
      </c>
      <c r="W48" s="272" t="str">
        <f t="shared" si="26"/>
        <v/>
      </c>
      <c r="X48" s="272" t="str">
        <f t="shared" si="26"/>
        <v/>
      </c>
      <c r="Y48" s="272" t="str">
        <f t="shared" si="26"/>
        <v/>
      </c>
      <c r="Z48" s="272" t="str">
        <f t="shared" si="26"/>
        <v/>
      </c>
      <c r="AA48" s="272" t="str">
        <f t="shared" si="27"/>
        <v/>
      </c>
      <c r="AB48" s="272" t="str">
        <f t="shared" si="27"/>
        <v/>
      </c>
      <c r="AC48" s="272" t="str">
        <f t="shared" si="27"/>
        <v/>
      </c>
      <c r="AD48" s="272" t="str">
        <f t="shared" si="27"/>
        <v/>
      </c>
      <c r="AE48" s="272" t="str">
        <f t="shared" si="27"/>
        <v/>
      </c>
      <c r="AF48" s="272" t="str">
        <f t="shared" si="27"/>
        <v/>
      </c>
      <c r="AG48" s="272" t="str">
        <f t="shared" si="27"/>
        <v/>
      </c>
      <c r="AH48" s="272" t="str">
        <f t="shared" si="27"/>
        <v/>
      </c>
      <c r="AI48" s="272" t="str">
        <f t="shared" si="27"/>
        <v/>
      </c>
      <c r="AJ48" s="272" t="str">
        <f t="shared" si="27"/>
        <v/>
      </c>
      <c r="AK48" s="272" t="str">
        <f t="shared" si="28"/>
        <v/>
      </c>
      <c r="AL48" s="272" t="str">
        <f t="shared" si="28"/>
        <v/>
      </c>
      <c r="AM48" s="272" t="str">
        <f t="shared" si="28"/>
        <v/>
      </c>
      <c r="AN48" s="272" t="str">
        <f t="shared" si="28"/>
        <v/>
      </c>
      <c r="AO48" s="272" t="str">
        <f t="shared" si="28"/>
        <v/>
      </c>
      <c r="AP48" s="272" t="str">
        <f t="shared" si="28"/>
        <v/>
      </c>
      <c r="AQ48" s="272" t="str">
        <f t="shared" si="28"/>
        <v/>
      </c>
      <c r="AR48" s="272" t="str">
        <f t="shared" si="28"/>
        <v/>
      </c>
      <c r="AS48" s="272" t="str">
        <f t="shared" si="28"/>
        <v/>
      </c>
      <c r="AT48" s="272" t="str">
        <f t="shared" si="28"/>
        <v/>
      </c>
      <c r="AU48" s="272" t="str">
        <f t="shared" si="29"/>
        <v/>
      </c>
      <c r="AV48" s="272" t="str">
        <f t="shared" si="29"/>
        <v/>
      </c>
      <c r="AW48" s="272" t="str">
        <f t="shared" si="29"/>
        <v/>
      </c>
      <c r="AX48" s="272" t="str">
        <f t="shared" si="29"/>
        <v/>
      </c>
      <c r="AY48" s="272" t="str">
        <f t="shared" si="29"/>
        <v/>
      </c>
      <c r="AZ48" s="272" t="str">
        <f t="shared" si="29"/>
        <v/>
      </c>
      <c r="BA48" s="272" t="str">
        <f t="shared" si="29"/>
        <v/>
      </c>
      <c r="BB48" s="272" t="str">
        <f t="shared" si="29"/>
        <v/>
      </c>
      <c r="BC48" s="272" t="str">
        <f t="shared" si="29"/>
        <v/>
      </c>
      <c r="BD48" s="272" t="str">
        <f t="shared" si="29"/>
        <v/>
      </c>
      <c r="BE48" s="272" t="str">
        <f t="shared" si="30"/>
        <v/>
      </c>
      <c r="BF48" s="272" t="str">
        <f t="shared" si="30"/>
        <v/>
      </c>
      <c r="BG48" s="272" t="str">
        <f t="shared" si="30"/>
        <v/>
      </c>
      <c r="BH48" s="272" t="str">
        <f t="shared" si="30"/>
        <v/>
      </c>
      <c r="BI48" s="272" t="str">
        <f t="shared" si="30"/>
        <v/>
      </c>
      <c r="BJ48" s="272" t="str">
        <f t="shared" si="30"/>
        <v/>
      </c>
      <c r="BK48" s="272" t="str">
        <f t="shared" si="30"/>
        <v/>
      </c>
      <c r="BL48" s="272" t="str">
        <f t="shared" si="30"/>
        <v/>
      </c>
      <c r="BM48" s="272" t="str">
        <f t="shared" si="30"/>
        <v/>
      </c>
      <c r="BN48" s="272" t="str">
        <f t="shared" si="30"/>
        <v/>
      </c>
      <c r="BO48" s="272" t="str">
        <f t="shared" si="30"/>
        <v/>
      </c>
      <c r="BP48" s="272" t="str">
        <f t="shared" si="30"/>
        <v/>
      </c>
      <c r="BQ48" s="272" t="str">
        <f t="shared" si="30"/>
        <v/>
      </c>
      <c r="BR48" s="274" t="str">
        <f t="shared" si="30"/>
        <v/>
      </c>
      <c r="BS48" s="274" t="str">
        <f t="shared" si="30"/>
        <v/>
      </c>
    </row>
    <row r="49" spans="1:71" s="199" customFormat="1" ht="12" customHeight="1">
      <c r="A49" s="104"/>
      <c r="B49" s="217"/>
      <c r="C49" s="217"/>
      <c r="D49" s="212"/>
      <c r="E49" s="236"/>
      <c r="F49" s="261"/>
      <c r="G49" s="261"/>
      <c r="H49" s="261"/>
      <c r="I49" s="220"/>
      <c r="J49" s="237"/>
      <c r="K49" s="238"/>
      <c r="L49" s="221"/>
      <c r="M49" s="278"/>
      <c r="N49" s="280" t="str">
        <f t="shared" si="31"/>
        <v/>
      </c>
      <c r="O49" s="279" t="str">
        <f t="shared" si="32"/>
        <v/>
      </c>
      <c r="P49" s="90"/>
      <c r="Q49" s="272" t="str">
        <f t="shared" si="26"/>
        <v/>
      </c>
      <c r="R49" s="272" t="str">
        <f t="shared" si="26"/>
        <v/>
      </c>
      <c r="S49" s="272" t="str">
        <f t="shared" si="26"/>
        <v/>
      </c>
      <c r="T49" s="272" t="str">
        <f t="shared" si="26"/>
        <v/>
      </c>
      <c r="U49" s="272" t="str">
        <f t="shared" si="26"/>
        <v/>
      </c>
      <c r="V49" s="272" t="str">
        <f t="shared" si="26"/>
        <v/>
      </c>
      <c r="W49" s="272" t="str">
        <f t="shared" si="26"/>
        <v/>
      </c>
      <c r="X49" s="272" t="str">
        <f t="shared" si="26"/>
        <v/>
      </c>
      <c r="Y49" s="272" t="str">
        <f t="shared" si="26"/>
        <v/>
      </c>
      <c r="Z49" s="272" t="str">
        <f t="shared" si="26"/>
        <v/>
      </c>
      <c r="AA49" s="272" t="str">
        <f t="shared" si="27"/>
        <v/>
      </c>
      <c r="AB49" s="272" t="str">
        <f t="shared" si="27"/>
        <v/>
      </c>
      <c r="AC49" s="272" t="str">
        <f t="shared" si="27"/>
        <v/>
      </c>
      <c r="AD49" s="272" t="str">
        <f t="shared" si="27"/>
        <v/>
      </c>
      <c r="AE49" s="272" t="str">
        <f t="shared" si="27"/>
        <v/>
      </c>
      <c r="AF49" s="272" t="str">
        <f t="shared" si="27"/>
        <v/>
      </c>
      <c r="AG49" s="272" t="str">
        <f t="shared" si="27"/>
        <v/>
      </c>
      <c r="AH49" s="272" t="str">
        <f t="shared" si="27"/>
        <v/>
      </c>
      <c r="AI49" s="272" t="str">
        <f t="shared" si="27"/>
        <v/>
      </c>
      <c r="AJ49" s="272" t="str">
        <f t="shared" si="27"/>
        <v/>
      </c>
      <c r="AK49" s="272" t="str">
        <f t="shared" si="28"/>
        <v/>
      </c>
      <c r="AL49" s="272" t="str">
        <f t="shared" si="28"/>
        <v/>
      </c>
      <c r="AM49" s="272" t="str">
        <f t="shared" si="28"/>
        <v/>
      </c>
      <c r="AN49" s="272" t="str">
        <f t="shared" si="28"/>
        <v/>
      </c>
      <c r="AO49" s="272" t="str">
        <f t="shared" si="28"/>
        <v/>
      </c>
      <c r="AP49" s="272" t="str">
        <f t="shared" si="28"/>
        <v/>
      </c>
      <c r="AQ49" s="272" t="str">
        <f t="shared" si="28"/>
        <v/>
      </c>
      <c r="AR49" s="272" t="str">
        <f t="shared" si="28"/>
        <v/>
      </c>
      <c r="AS49" s="272" t="str">
        <f t="shared" si="28"/>
        <v/>
      </c>
      <c r="AT49" s="272" t="str">
        <f t="shared" si="28"/>
        <v/>
      </c>
      <c r="AU49" s="272" t="str">
        <f t="shared" si="29"/>
        <v/>
      </c>
      <c r="AV49" s="272" t="str">
        <f t="shared" si="29"/>
        <v/>
      </c>
      <c r="AW49" s="272" t="str">
        <f t="shared" si="29"/>
        <v/>
      </c>
      <c r="AX49" s="272" t="str">
        <f t="shared" si="29"/>
        <v/>
      </c>
      <c r="AY49" s="272" t="str">
        <f t="shared" si="29"/>
        <v/>
      </c>
      <c r="AZ49" s="272" t="str">
        <f t="shared" si="29"/>
        <v/>
      </c>
      <c r="BA49" s="272" t="str">
        <f t="shared" si="29"/>
        <v/>
      </c>
      <c r="BB49" s="272" t="str">
        <f t="shared" si="29"/>
        <v/>
      </c>
      <c r="BC49" s="272" t="str">
        <f t="shared" si="29"/>
        <v/>
      </c>
      <c r="BD49" s="272" t="str">
        <f t="shared" si="29"/>
        <v/>
      </c>
      <c r="BE49" s="272" t="str">
        <f t="shared" si="30"/>
        <v/>
      </c>
      <c r="BF49" s="272" t="str">
        <f t="shared" si="30"/>
        <v/>
      </c>
      <c r="BG49" s="272" t="str">
        <f t="shared" si="30"/>
        <v/>
      </c>
      <c r="BH49" s="272" t="str">
        <f t="shared" si="30"/>
        <v/>
      </c>
      <c r="BI49" s="272" t="str">
        <f t="shared" si="30"/>
        <v/>
      </c>
      <c r="BJ49" s="272" t="str">
        <f t="shared" si="30"/>
        <v/>
      </c>
      <c r="BK49" s="272" t="str">
        <f t="shared" si="30"/>
        <v/>
      </c>
      <c r="BL49" s="272" t="str">
        <f t="shared" si="30"/>
        <v/>
      </c>
      <c r="BM49" s="272" t="str">
        <f t="shared" si="30"/>
        <v/>
      </c>
      <c r="BN49" s="272" t="str">
        <f t="shared" si="30"/>
        <v/>
      </c>
      <c r="BO49" s="272" t="str">
        <f t="shared" si="30"/>
        <v/>
      </c>
      <c r="BP49" s="272" t="str">
        <f t="shared" si="30"/>
        <v/>
      </c>
      <c r="BQ49" s="272" t="str">
        <f t="shared" si="30"/>
        <v/>
      </c>
      <c r="BR49" s="274" t="str">
        <f t="shared" si="30"/>
        <v/>
      </c>
      <c r="BS49" s="274" t="str">
        <f t="shared" si="30"/>
        <v/>
      </c>
    </row>
    <row r="50" spans="1:71" s="199" customFormat="1" ht="12" customHeight="1">
      <c r="A50" s="104"/>
      <c r="B50" s="217" t="s">
        <v>361</v>
      </c>
      <c r="C50" s="217"/>
      <c r="D50" s="212" t="s">
        <v>236</v>
      </c>
      <c r="E50" s="236"/>
      <c r="F50" s="261"/>
      <c r="G50" s="261"/>
      <c r="H50" s="261"/>
      <c r="I50" s="220"/>
      <c r="J50" s="237"/>
      <c r="K50" s="238"/>
      <c r="L50" s="221"/>
      <c r="M50" s="278"/>
      <c r="N50" s="280" t="str">
        <f t="shared" si="31"/>
        <v/>
      </c>
      <c r="O50" s="279" t="str">
        <f t="shared" si="32"/>
        <v/>
      </c>
      <c r="P50" s="90"/>
      <c r="Q50" s="272" t="str">
        <f t="shared" si="26"/>
        <v/>
      </c>
      <c r="R50" s="272" t="str">
        <f t="shared" si="26"/>
        <v/>
      </c>
      <c r="S50" s="272" t="str">
        <f t="shared" si="26"/>
        <v/>
      </c>
      <c r="T50" s="272" t="str">
        <f t="shared" si="26"/>
        <v/>
      </c>
      <c r="U50" s="272" t="str">
        <f t="shared" si="26"/>
        <v/>
      </c>
      <c r="V50" s="272" t="str">
        <f t="shared" si="26"/>
        <v/>
      </c>
      <c r="W50" s="272" t="str">
        <f t="shared" si="26"/>
        <v/>
      </c>
      <c r="X50" s="272" t="str">
        <f t="shared" si="26"/>
        <v/>
      </c>
      <c r="Y50" s="272" t="str">
        <f t="shared" si="26"/>
        <v/>
      </c>
      <c r="Z50" s="272" t="str">
        <f t="shared" si="26"/>
        <v/>
      </c>
      <c r="AA50" s="272" t="str">
        <f t="shared" si="27"/>
        <v/>
      </c>
      <c r="AB50" s="272" t="str">
        <f t="shared" si="27"/>
        <v/>
      </c>
      <c r="AC50" s="272" t="str">
        <f t="shared" si="27"/>
        <v/>
      </c>
      <c r="AD50" s="272" t="str">
        <f t="shared" si="27"/>
        <v/>
      </c>
      <c r="AE50" s="272" t="str">
        <f t="shared" si="27"/>
        <v/>
      </c>
      <c r="AF50" s="272" t="str">
        <f t="shared" si="27"/>
        <v/>
      </c>
      <c r="AG50" s="272" t="str">
        <f t="shared" si="27"/>
        <v/>
      </c>
      <c r="AH50" s="272" t="str">
        <f t="shared" si="27"/>
        <v/>
      </c>
      <c r="AI50" s="272" t="str">
        <f t="shared" si="27"/>
        <v/>
      </c>
      <c r="AJ50" s="272" t="str">
        <f t="shared" si="27"/>
        <v/>
      </c>
      <c r="AK50" s="272" t="str">
        <f t="shared" si="28"/>
        <v/>
      </c>
      <c r="AL50" s="272" t="str">
        <f t="shared" si="28"/>
        <v/>
      </c>
      <c r="AM50" s="272" t="str">
        <f t="shared" si="28"/>
        <v/>
      </c>
      <c r="AN50" s="272" t="str">
        <f t="shared" si="28"/>
        <v/>
      </c>
      <c r="AO50" s="272" t="str">
        <f t="shared" si="28"/>
        <v/>
      </c>
      <c r="AP50" s="272" t="str">
        <f t="shared" si="28"/>
        <v/>
      </c>
      <c r="AQ50" s="272" t="str">
        <f t="shared" si="28"/>
        <v/>
      </c>
      <c r="AR50" s="272" t="str">
        <f t="shared" si="28"/>
        <v/>
      </c>
      <c r="AS50" s="272" t="str">
        <f t="shared" si="28"/>
        <v/>
      </c>
      <c r="AT50" s="272" t="str">
        <f t="shared" si="28"/>
        <v/>
      </c>
      <c r="AU50" s="272" t="str">
        <f t="shared" si="29"/>
        <v/>
      </c>
      <c r="AV50" s="272" t="str">
        <f t="shared" si="29"/>
        <v/>
      </c>
      <c r="AW50" s="272" t="str">
        <f t="shared" si="29"/>
        <v/>
      </c>
      <c r="AX50" s="272" t="str">
        <f t="shared" si="29"/>
        <v/>
      </c>
      <c r="AY50" s="272" t="str">
        <f t="shared" si="29"/>
        <v/>
      </c>
      <c r="AZ50" s="272" t="str">
        <f t="shared" si="29"/>
        <v/>
      </c>
      <c r="BA50" s="272" t="str">
        <f t="shared" si="29"/>
        <v/>
      </c>
      <c r="BB50" s="272" t="str">
        <f t="shared" si="29"/>
        <v/>
      </c>
      <c r="BC50" s="272" t="str">
        <f t="shared" si="29"/>
        <v/>
      </c>
      <c r="BD50" s="272" t="str">
        <f t="shared" si="29"/>
        <v/>
      </c>
      <c r="BE50" s="272" t="str">
        <f t="shared" si="30"/>
        <v/>
      </c>
      <c r="BF50" s="272" t="str">
        <f t="shared" si="30"/>
        <v/>
      </c>
      <c r="BG50" s="272" t="str">
        <f t="shared" si="30"/>
        <v/>
      </c>
      <c r="BH50" s="272" t="str">
        <f t="shared" si="30"/>
        <v/>
      </c>
      <c r="BI50" s="272" t="str">
        <f t="shared" si="30"/>
        <v/>
      </c>
      <c r="BJ50" s="272" t="str">
        <f t="shared" si="30"/>
        <v/>
      </c>
      <c r="BK50" s="272" t="str">
        <f t="shared" si="30"/>
        <v/>
      </c>
      <c r="BL50" s="272" t="str">
        <f t="shared" si="30"/>
        <v/>
      </c>
      <c r="BM50" s="272" t="str">
        <f t="shared" si="30"/>
        <v/>
      </c>
      <c r="BN50" s="272" t="str">
        <f t="shared" si="30"/>
        <v/>
      </c>
      <c r="BO50" s="272" t="str">
        <f t="shared" si="30"/>
        <v/>
      </c>
      <c r="BP50" s="272" t="str">
        <f t="shared" si="30"/>
        <v/>
      </c>
      <c r="BQ50" s="272" t="str">
        <f t="shared" si="30"/>
        <v/>
      </c>
      <c r="BR50" s="274" t="str">
        <f t="shared" si="30"/>
        <v/>
      </c>
      <c r="BS50" s="274" t="str">
        <f t="shared" si="30"/>
        <v/>
      </c>
    </row>
    <row r="51" spans="1:71" s="199" customFormat="1" ht="12" customHeight="1">
      <c r="A51" s="104"/>
      <c r="B51" s="217" t="s">
        <v>361</v>
      </c>
      <c r="C51" s="217"/>
      <c r="D51" s="212" t="s">
        <v>357</v>
      </c>
      <c r="E51" s="236" t="s">
        <v>379</v>
      </c>
      <c r="F51" s="261">
        <v>27</v>
      </c>
      <c r="G51" s="261">
        <v>27</v>
      </c>
      <c r="H51" s="261"/>
      <c r="I51" s="220"/>
      <c r="J51" s="237"/>
      <c r="K51" s="238"/>
      <c r="L51" s="221"/>
      <c r="M51" s="278"/>
      <c r="N51" s="280">
        <f t="shared" si="31"/>
        <v>46202</v>
      </c>
      <c r="O51" s="279">
        <f t="shared" si="32"/>
        <v>46202</v>
      </c>
      <c r="P51" s="90"/>
      <c r="Q51" s="272" t="str">
        <f t="shared" ref="Q51:Z60" si="33">IF(AND(Q$9+($K$8/60)/24&gt;=$N51,Q$9&lt;=$O51),IF($K$2="Projekt",$B51,
IF($K$2="Ansvarig",$D51,IF($K$2="Status",$E51,IF($K$2="Timmar",IFERROR($H51/($O51-$N51),1),"-")))),"")</f>
        <v/>
      </c>
      <c r="R51" s="272" t="str">
        <f t="shared" si="33"/>
        <v/>
      </c>
      <c r="S51" s="272" t="str">
        <f t="shared" si="33"/>
        <v/>
      </c>
      <c r="T51" s="272" t="str">
        <f t="shared" si="33"/>
        <v/>
      </c>
      <c r="U51" s="272" t="str">
        <f t="shared" si="33"/>
        <v/>
      </c>
      <c r="V51" s="272" t="str">
        <f t="shared" si="33"/>
        <v/>
      </c>
      <c r="W51" s="272" t="str">
        <f t="shared" si="33"/>
        <v/>
      </c>
      <c r="X51" s="272" t="str">
        <f t="shared" si="33"/>
        <v/>
      </c>
      <c r="Y51" s="272" t="str">
        <f t="shared" si="33"/>
        <v/>
      </c>
      <c r="Z51" s="272" t="str">
        <f t="shared" si="33"/>
        <v/>
      </c>
      <c r="AA51" s="272" t="str">
        <f t="shared" ref="AA51:AJ60" si="34">IF(AND(AA$9+($K$8/60)/24&gt;=$N51,AA$9&lt;=$O51),IF($K$2="Projekt",$B51,
IF($K$2="Ansvarig",$D51,IF($K$2="Status",$E51,IF($K$2="Timmar",IFERROR($H51/($O51-$N51),1),"-")))),"")</f>
        <v/>
      </c>
      <c r="AB51" s="272" t="str">
        <f t="shared" si="34"/>
        <v/>
      </c>
      <c r="AC51" s="272" t="str">
        <f t="shared" si="34"/>
        <v/>
      </c>
      <c r="AD51" s="272" t="str">
        <f t="shared" si="34"/>
        <v/>
      </c>
      <c r="AE51" s="272" t="str">
        <f t="shared" si="34"/>
        <v/>
      </c>
      <c r="AF51" s="272" t="str">
        <f t="shared" si="34"/>
        <v/>
      </c>
      <c r="AG51" s="272" t="str">
        <f t="shared" si="34"/>
        <v/>
      </c>
      <c r="AH51" s="272" t="str">
        <f t="shared" si="34"/>
        <v/>
      </c>
      <c r="AI51" s="272" t="str">
        <f t="shared" si="34"/>
        <v/>
      </c>
      <c r="AJ51" s="272" t="str">
        <f t="shared" si="34"/>
        <v/>
      </c>
      <c r="AK51" s="272" t="str">
        <f t="shared" ref="AK51:AT60" si="35">IF(AND(AK$9+($K$8/60)/24&gt;=$N51,AK$9&lt;=$O51),IF($K$2="Projekt",$B51,
IF($K$2="Ansvarig",$D51,IF($K$2="Status",$E51,IF($K$2="Timmar",IFERROR($H51/($O51-$N51),1),"-")))),"")</f>
        <v/>
      </c>
      <c r="AL51" s="272" t="str">
        <f t="shared" si="35"/>
        <v/>
      </c>
      <c r="AM51" s="272" t="str">
        <f t="shared" si="35"/>
        <v/>
      </c>
      <c r="AN51" s="272" t="str">
        <f t="shared" si="35"/>
        <v/>
      </c>
      <c r="AO51" s="272" t="str">
        <f t="shared" si="35"/>
        <v/>
      </c>
      <c r="AP51" s="272" t="str">
        <f t="shared" si="35"/>
        <v/>
      </c>
      <c r="AQ51" s="272" t="str">
        <f t="shared" si="35"/>
        <v>KalleOStina</v>
      </c>
      <c r="AR51" s="272" t="str">
        <f t="shared" si="35"/>
        <v/>
      </c>
      <c r="AS51" s="272" t="str">
        <f t="shared" si="35"/>
        <v/>
      </c>
      <c r="AT51" s="272" t="str">
        <f t="shared" si="35"/>
        <v/>
      </c>
      <c r="AU51" s="272" t="str">
        <f t="shared" ref="AU51:BD60" si="36">IF(AND(AU$9+($K$8/60)/24&gt;=$N51,AU$9&lt;=$O51),IF($K$2="Projekt",$B51,
IF($K$2="Ansvarig",$D51,IF($K$2="Status",$E51,IF($K$2="Timmar",IFERROR($H51/($O51-$N51),1),"-")))),"")</f>
        <v/>
      </c>
      <c r="AV51" s="272" t="str">
        <f t="shared" si="36"/>
        <v/>
      </c>
      <c r="AW51" s="272" t="str">
        <f t="shared" si="36"/>
        <v/>
      </c>
      <c r="AX51" s="272" t="str">
        <f t="shared" si="36"/>
        <v/>
      </c>
      <c r="AY51" s="272" t="str">
        <f t="shared" si="36"/>
        <v/>
      </c>
      <c r="AZ51" s="272" t="str">
        <f t="shared" si="36"/>
        <v/>
      </c>
      <c r="BA51" s="272" t="str">
        <f t="shared" si="36"/>
        <v/>
      </c>
      <c r="BB51" s="272" t="str">
        <f t="shared" si="36"/>
        <v/>
      </c>
      <c r="BC51" s="272" t="str">
        <f t="shared" si="36"/>
        <v/>
      </c>
      <c r="BD51" s="272" t="str">
        <f t="shared" si="36"/>
        <v/>
      </c>
      <c r="BE51" s="272" t="str">
        <f t="shared" ref="BE51:BS60" si="37">IF(AND(BE$9+($K$8/60)/24&gt;=$N51,BE$9&lt;=$O51),IF($K$2="Projekt",$B51,
IF($K$2="Ansvarig",$D51,IF($K$2="Status",$E51,IF($K$2="Timmar",IFERROR($H51/($O51-$N51),1),"-")))),"")</f>
        <v/>
      </c>
      <c r="BF51" s="272" t="str">
        <f t="shared" si="37"/>
        <v/>
      </c>
      <c r="BG51" s="272" t="str">
        <f t="shared" si="37"/>
        <v/>
      </c>
      <c r="BH51" s="272" t="str">
        <f t="shared" si="37"/>
        <v/>
      </c>
      <c r="BI51" s="272" t="str">
        <f t="shared" si="37"/>
        <v/>
      </c>
      <c r="BJ51" s="272" t="str">
        <f t="shared" si="37"/>
        <v/>
      </c>
      <c r="BK51" s="272" t="str">
        <f t="shared" si="37"/>
        <v/>
      </c>
      <c r="BL51" s="272" t="str">
        <f t="shared" si="37"/>
        <v/>
      </c>
      <c r="BM51" s="272" t="str">
        <f t="shared" si="37"/>
        <v/>
      </c>
      <c r="BN51" s="272" t="str">
        <f t="shared" si="37"/>
        <v/>
      </c>
      <c r="BO51" s="272" t="str">
        <f t="shared" si="37"/>
        <v/>
      </c>
      <c r="BP51" s="272" t="str">
        <f t="shared" si="37"/>
        <v/>
      </c>
      <c r="BQ51" s="272" t="str">
        <f t="shared" si="37"/>
        <v/>
      </c>
      <c r="BR51" s="274" t="str">
        <f t="shared" si="37"/>
        <v/>
      </c>
      <c r="BS51" s="274" t="str">
        <f t="shared" si="37"/>
        <v/>
      </c>
    </row>
    <row r="52" spans="1:71" s="199" customFormat="1" ht="12" customHeight="1">
      <c r="A52" s="104"/>
      <c r="B52" s="217" t="s">
        <v>361</v>
      </c>
      <c r="C52" s="217"/>
      <c r="D52" s="212" t="s">
        <v>387</v>
      </c>
      <c r="E52" s="236" t="s">
        <v>379</v>
      </c>
      <c r="F52" s="261">
        <v>27</v>
      </c>
      <c r="G52" s="261">
        <v>27</v>
      </c>
      <c r="H52" s="258"/>
      <c r="I52" s="220"/>
      <c r="J52" s="237"/>
      <c r="K52" s="238"/>
      <c r="L52" s="221"/>
      <c r="M52" s="278"/>
      <c r="N52" s="280">
        <f t="shared" si="31"/>
        <v>46202</v>
      </c>
      <c r="O52" s="279">
        <f t="shared" si="32"/>
        <v>46202</v>
      </c>
      <c r="P52" s="90"/>
      <c r="Q52" s="272" t="str">
        <f t="shared" si="33"/>
        <v/>
      </c>
      <c r="R52" s="272" t="str">
        <f t="shared" si="33"/>
        <v/>
      </c>
      <c r="S52" s="272" t="str">
        <f t="shared" si="33"/>
        <v/>
      </c>
      <c r="T52" s="272" t="str">
        <f t="shared" si="33"/>
        <v/>
      </c>
      <c r="U52" s="272" t="str">
        <f t="shared" si="33"/>
        <v/>
      </c>
      <c r="V52" s="272" t="str">
        <f t="shared" si="33"/>
        <v/>
      </c>
      <c r="W52" s="272" t="str">
        <f t="shared" si="33"/>
        <v/>
      </c>
      <c r="X52" s="272" t="str">
        <f t="shared" si="33"/>
        <v/>
      </c>
      <c r="Y52" s="272" t="str">
        <f t="shared" si="33"/>
        <v/>
      </c>
      <c r="Z52" s="272" t="str">
        <f t="shared" si="33"/>
        <v/>
      </c>
      <c r="AA52" s="272" t="str">
        <f t="shared" si="34"/>
        <v/>
      </c>
      <c r="AB52" s="272" t="str">
        <f t="shared" si="34"/>
        <v/>
      </c>
      <c r="AC52" s="272" t="str">
        <f t="shared" si="34"/>
        <v/>
      </c>
      <c r="AD52" s="272" t="str">
        <f t="shared" si="34"/>
        <v/>
      </c>
      <c r="AE52" s="272" t="str">
        <f t="shared" si="34"/>
        <v/>
      </c>
      <c r="AF52" s="272" t="str">
        <f t="shared" si="34"/>
        <v/>
      </c>
      <c r="AG52" s="272" t="str">
        <f t="shared" si="34"/>
        <v/>
      </c>
      <c r="AH52" s="272" t="str">
        <f t="shared" si="34"/>
        <v/>
      </c>
      <c r="AI52" s="272" t="str">
        <f t="shared" si="34"/>
        <v/>
      </c>
      <c r="AJ52" s="272" t="str">
        <f t="shared" si="34"/>
        <v/>
      </c>
      <c r="AK52" s="272" t="str">
        <f t="shared" si="35"/>
        <v/>
      </c>
      <c r="AL52" s="272" t="str">
        <f t="shared" si="35"/>
        <v/>
      </c>
      <c r="AM52" s="272" t="str">
        <f t="shared" si="35"/>
        <v/>
      </c>
      <c r="AN52" s="272" t="str">
        <f t="shared" si="35"/>
        <v/>
      </c>
      <c r="AO52" s="272" t="str">
        <f t="shared" si="35"/>
        <v/>
      </c>
      <c r="AP52" s="272" t="str">
        <f t="shared" si="35"/>
        <v/>
      </c>
      <c r="AQ52" s="272" t="str">
        <f t="shared" si="35"/>
        <v>Planerare</v>
      </c>
      <c r="AR52" s="272" t="str">
        <f t="shared" si="35"/>
        <v/>
      </c>
      <c r="AS52" s="272" t="str">
        <f t="shared" si="35"/>
        <v/>
      </c>
      <c r="AT52" s="272" t="str">
        <f t="shared" si="35"/>
        <v/>
      </c>
      <c r="AU52" s="272" t="str">
        <f t="shared" si="36"/>
        <v/>
      </c>
      <c r="AV52" s="272" t="str">
        <f t="shared" si="36"/>
        <v/>
      </c>
      <c r="AW52" s="272" t="str">
        <f t="shared" si="36"/>
        <v/>
      </c>
      <c r="AX52" s="272" t="str">
        <f t="shared" si="36"/>
        <v/>
      </c>
      <c r="AY52" s="272" t="str">
        <f t="shared" si="36"/>
        <v/>
      </c>
      <c r="AZ52" s="272" t="str">
        <f t="shared" si="36"/>
        <v/>
      </c>
      <c r="BA52" s="272" t="str">
        <f t="shared" si="36"/>
        <v/>
      </c>
      <c r="BB52" s="272" t="str">
        <f t="shared" si="36"/>
        <v/>
      </c>
      <c r="BC52" s="272" t="str">
        <f t="shared" si="36"/>
        <v/>
      </c>
      <c r="BD52" s="272" t="str">
        <f t="shared" si="36"/>
        <v/>
      </c>
      <c r="BE52" s="272" t="str">
        <f t="shared" si="37"/>
        <v/>
      </c>
      <c r="BF52" s="272" t="str">
        <f t="shared" si="37"/>
        <v/>
      </c>
      <c r="BG52" s="272" t="str">
        <f t="shared" si="37"/>
        <v/>
      </c>
      <c r="BH52" s="272" t="str">
        <f t="shared" si="37"/>
        <v/>
      </c>
      <c r="BI52" s="272" t="str">
        <f t="shared" si="37"/>
        <v/>
      </c>
      <c r="BJ52" s="272" t="str">
        <f t="shared" si="37"/>
        <v/>
      </c>
      <c r="BK52" s="272" t="str">
        <f t="shared" si="37"/>
        <v/>
      </c>
      <c r="BL52" s="272" t="str">
        <f t="shared" si="37"/>
        <v/>
      </c>
      <c r="BM52" s="272" t="str">
        <f t="shared" si="37"/>
        <v/>
      </c>
      <c r="BN52" s="272" t="str">
        <f t="shared" si="37"/>
        <v/>
      </c>
      <c r="BO52" s="272" t="str">
        <f t="shared" si="37"/>
        <v/>
      </c>
      <c r="BP52" s="272" t="str">
        <f t="shared" si="37"/>
        <v/>
      </c>
      <c r="BQ52" s="272" t="str">
        <f t="shared" si="37"/>
        <v/>
      </c>
      <c r="BR52" s="274" t="str">
        <f t="shared" si="37"/>
        <v/>
      </c>
      <c r="BS52" s="274" t="str">
        <f t="shared" si="37"/>
        <v/>
      </c>
    </row>
    <row r="53" spans="1:71" s="199" customFormat="1" ht="12" customHeight="1">
      <c r="A53" s="104"/>
      <c r="B53" s="217" t="s">
        <v>361</v>
      </c>
      <c r="C53" s="217"/>
      <c r="D53" s="212" t="s">
        <v>295</v>
      </c>
      <c r="E53" s="236" t="s">
        <v>379</v>
      </c>
      <c r="F53" s="261">
        <v>27</v>
      </c>
      <c r="G53" s="261">
        <v>27</v>
      </c>
      <c r="H53" s="258"/>
      <c r="I53" s="220"/>
      <c r="J53" s="237"/>
      <c r="K53" s="238"/>
      <c r="L53" s="221"/>
      <c r="M53" s="278"/>
      <c r="N53" s="280">
        <f t="shared" si="31"/>
        <v>46202</v>
      </c>
      <c r="O53" s="279">
        <f t="shared" si="32"/>
        <v>46202</v>
      </c>
      <c r="P53" s="90"/>
      <c r="Q53" s="272" t="str">
        <f t="shared" si="33"/>
        <v/>
      </c>
      <c r="R53" s="272" t="str">
        <f t="shared" si="33"/>
        <v/>
      </c>
      <c r="S53" s="272" t="str">
        <f t="shared" si="33"/>
        <v/>
      </c>
      <c r="T53" s="272" t="str">
        <f t="shared" si="33"/>
        <v/>
      </c>
      <c r="U53" s="272" t="str">
        <f t="shared" si="33"/>
        <v/>
      </c>
      <c r="V53" s="272" t="str">
        <f t="shared" si="33"/>
        <v/>
      </c>
      <c r="W53" s="272" t="str">
        <f t="shared" si="33"/>
        <v/>
      </c>
      <c r="X53" s="272" t="str">
        <f t="shared" si="33"/>
        <v/>
      </c>
      <c r="Y53" s="272" t="str">
        <f t="shared" si="33"/>
        <v/>
      </c>
      <c r="Z53" s="272" t="str">
        <f t="shared" si="33"/>
        <v/>
      </c>
      <c r="AA53" s="272" t="str">
        <f t="shared" si="34"/>
        <v/>
      </c>
      <c r="AB53" s="272" t="str">
        <f t="shared" si="34"/>
        <v/>
      </c>
      <c r="AC53" s="272" t="str">
        <f t="shared" si="34"/>
        <v/>
      </c>
      <c r="AD53" s="272" t="str">
        <f t="shared" si="34"/>
        <v/>
      </c>
      <c r="AE53" s="272" t="str">
        <f t="shared" si="34"/>
        <v/>
      </c>
      <c r="AF53" s="272" t="str">
        <f t="shared" si="34"/>
        <v/>
      </c>
      <c r="AG53" s="272" t="str">
        <f t="shared" si="34"/>
        <v/>
      </c>
      <c r="AH53" s="272" t="str">
        <f t="shared" si="34"/>
        <v/>
      </c>
      <c r="AI53" s="272" t="str">
        <f t="shared" si="34"/>
        <v/>
      </c>
      <c r="AJ53" s="272" t="str">
        <f t="shared" si="34"/>
        <v/>
      </c>
      <c r="AK53" s="272" t="str">
        <f t="shared" si="35"/>
        <v/>
      </c>
      <c r="AL53" s="272" t="str">
        <f t="shared" si="35"/>
        <v/>
      </c>
      <c r="AM53" s="272" t="str">
        <f t="shared" si="35"/>
        <v/>
      </c>
      <c r="AN53" s="272" t="str">
        <f t="shared" si="35"/>
        <v/>
      </c>
      <c r="AO53" s="272" t="str">
        <f t="shared" si="35"/>
        <v/>
      </c>
      <c r="AP53" s="272" t="str">
        <f t="shared" si="35"/>
        <v/>
      </c>
      <c r="AQ53" s="272" t="str">
        <f t="shared" si="35"/>
        <v>Gäster</v>
      </c>
      <c r="AR53" s="272" t="str">
        <f t="shared" si="35"/>
        <v/>
      </c>
      <c r="AS53" s="272" t="str">
        <f t="shared" si="35"/>
        <v/>
      </c>
      <c r="AT53" s="272" t="str">
        <f t="shared" si="35"/>
        <v/>
      </c>
      <c r="AU53" s="272" t="str">
        <f t="shared" si="36"/>
        <v/>
      </c>
      <c r="AV53" s="272" t="str">
        <f t="shared" si="36"/>
        <v/>
      </c>
      <c r="AW53" s="272" t="str">
        <f t="shared" si="36"/>
        <v/>
      </c>
      <c r="AX53" s="272" t="str">
        <f t="shared" si="36"/>
        <v/>
      </c>
      <c r="AY53" s="272" t="str">
        <f t="shared" si="36"/>
        <v/>
      </c>
      <c r="AZ53" s="272" t="str">
        <f t="shared" si="36"/>
        <v/>
      </c>
      <c r="BA53" s="272" t="str">
        <f t="shared" si="36"/>
        <v/>
      </c>
      <c r="BB53" s="272" t="str">
        <f t="shared" si="36"/>
        <v/>
      </c>
      <c r="BC53" s="272" t="str">
        <f t="shared" si="36"/>
        <v/>
      </c>
      <c r="BD53" s="272" t="str">
        <f t="shared" si="36"/>
        <v/>
      </c>
      <c r="BE53" s="272" t="str">
        <f t="shared" si="37"/>
        <v/>
      </c>
      <c r="BF53" s="272" t="str">
        <f t="shared" si="37"/>
        <v/>
      </c>
      <c r="BG53" s="272" t="str">
        <f t="shared" si="37"/>
        <v/>
      </c>
      <c r="BH53" s="272" t="str">
        <f t="shared" si="37"/>
        <v/>
      </c>
      <c r="BI53" s="272" t="str">
        <f t="shared" si="37"/>
        <v/>
      </c>
      <c r="BJ53" s="272" t="str">
        <f t="shared" si="37"/>
        <v/>
      </c>
      <c r="BK53" s="272" t="str">
        <f t="shared" si="37"/>
        <v/>
      </c>
      <c r="BL53" s="272" t="str">
        <f t="shared" si="37"/>
        <v/>
      </c>
      <c r="BM53" s="272" t="str">
        <f t="shared" si="37"/>
        <v/>
      </c>
      <c r="BN53" s="272" t="str">
        <f t="shared" si="37"/>
        <v/>
      </c>
      <c r="BO53" s="272" t="str">
        <f t="shared" si="37"/>
        <v/>
      </c>
      <c r="BP53" s="272" t="str">
        <f t="shared" si="37"/>
        <v/>
      </c>
      <c r="BQ53" s="272" t="str">
        <f t="shared" si="37"/>
        <v/>
      </c>
      <c r="BR53" s="274" t="str">
        <f t="shared" si="37"/>
        <v/>
      </c>
      <c r="BS53" s="274" t="str">
        <f t="shared" si="37"/>
        <v/>
      </c>
    </row>
    <row r="54" spans="1:71" s="199" customFormat="1" ht="12" customHeight="1">
      <c r="A54" s="104"/>
      <c r="B54" s="217"/>
      <c r="C54" s="217"/>
      <c r="D54" s="212"/>
      <c r="E54" s="236"/>
      <c r="F54" s="261"/>
      <c r="G54" s="261"/>
      <c r="H54" s="258"/>
      <c r="I54" s="220"/>
      <c r="J54" s="237"/>
      <c r="K54" s="238"/>
      <c r="L54" s="221"/>
      <c r="M54" s="278"/>
      <c r="N54" s="280" t="str">
        <f t="shared" si="31"/>
        <v/>
      </c>
      <c r="O54" s="279" t="str">
        <f t="shared" si="32"/>
        <v/>
      </c>
      <c r="P54" s="90"/>
      <c r="Q54" s="272" t="str">
        <f t="shared" si="33"/>
        <v/>
      </c>
      <c r="R54" s="272" t="str">
        <f t="shared" si="33"/>
        <v/>
      </c>
      <c r="S54" s="272" t="str">
        <f t="shared" si="33"/>
        <v/>
      </c>
      <c r="T54" s="272" t="str">
        <f t="shared" si="33"/>
        <v/>
      </c>
      <c r="U54" s="272" t="str">
        <f t="shared" si="33"/>
        <v/>
      </c>
      <c r="V54" s="272" t="str">
        <f t="shared" si="33"/>
        <v/>
      </c>
      <c r="W54" s="272" t="str">
        <f t="shared" si="33"/>
        <v/>
      </c>
      <c r="X54" s="272" t="str">
        <f t="shared" si="33"/>
        <v/>
      </c>
      <c r="Y54" s="272" t="str">
        <f t="shared" si="33"/>
        <v/>
      </c>
      <c r="Z54" s="272" t="str">
        <f t="shared" si="33"/>
        <v/>
      </c>
      <c r="AA54" s="272" t="str">
        <f t="shared" si="34"/>
        <v/>
      </c>
      <c r="AB54" s="272" t="str">
        <f t="shared" si="34"/>
        <v/>
      </c>
      <c r="AC54" s="272" t="str">
        <f t="shared" si="34"/>
        <v/>
      </c>
      <c r="AD54" s="272" t="str">
        <f t="shared" si="34"/>
        <v/>
      </c>
      <c r="AE54" s="272" t="str">
        <f t="shared" si="34"/>
        <v/>
      </c>
      <c r="AF54" s="272" t="str">
        <f t="shared" si="34"/>
        <v/>
      </c>
      <c r="AG54" s="272" t="str">
        <f t="shared" si="34"/>
        <v/>
      </c>
      <c r="AH54" s="272" t="str">
        <f t="shared" si="34"/>
        <v/>
      </c>
      <c r="AI54" s="272" t="str">
        <f t="shared" si="34"/>
        <v/>
      </c>
      <c r="AJ54" s="272" t="str">
        <f t="shared" si="34"/>
        <v/>
      </c>
      <c r="AK54" s="272" t="str">
        <f t="shared" si="35"/>
        <v/>
      </c>
      <c r="AL54" s="272" t="str">
        <f t="shared" si="35"/>
        <v/>
      </c>
      <c r="AM54" s="272" t="str">
        <f t="shared" si="35"/>
        <v/>
      </c>
      <c r="AN54" s="272" t="str">
        <f t="shared" si="35"/>
        <v/>
      </c>
      <c r="AO54" s="272" t="str">
        <f t="shared" si="35"/>
        <v/>
      </c>
      <c r="AP54" s="272" t="str">
        <f t="shared" si="35"/>
        <v/>
      </c>
      <c r="AQ54" s="272" t="str">
        <f t="shared" si="35"/>
        <v/>
      </c>
      <c r="AR54" s="272" t="str">
        <f t="shared" si="35"/>
        <v/>
      </c>
      <c r="AS54" s="272" t="str">
        <f t="shared" si="35"/>
        <v/>
      </c>
      <c r="AT54" s="272" t="str">
        <f t="shared" si="35"/>
        <v/>
      </c>
      <c r="AU54" s="272" t="str">
        <f t="shared" si="36"/>
        <v/>
      </c>
      <c r="AV54" s="272" t="str">
        <f t="shared" si="36"/>
        <v/>
      </c>
      <c r="AW54" s="272" t="str">
        <f t="shared" si="36"/>
        <v/>
      </c>
      <c r="AX54" s="272" t="str">
        <f t="shared" si="36"/>
        <v/>
      </c>
      <c r="AY54" s="272" t="str">
        <f t="shared" si="36"/>
        <v/>
      </c>
      <c r="AZ54" s="272" t="str">
        <f t="shared" si="36"/>
        <v/>
      </c>
      <c r="BA54" s="272" t="str">
        <f t="shared" si="36"/>
        <v/>
      </c>
      <c r="BB54" s="272" t="str">
        <f t="shared" si="36"/>
        <v/>
      </c>
      <c r="BC54" s="272" t="str">
        <f t="shared" si="36"/>
        <v/>
      </c>
      <c r="BD54" s="272" t="str">
        <f t="shared" si="36"/>
        <v/>
      </c>
      <c r="BE54" s="272" t="str">
        <f t="shared" si="37"/>
        <v/>
      </c>
      <c r="BF54" s="272" t="str">
        <f t="shared" si="37"/>
        <v/>
      </c>
      <c r="BG54" s="272" t="str">
        <f t="shared" si="37"/>
        <v/>
      </c>
      <c r="BH54" s="272" t="str">
        <f t="shared" si="37"/>
        <v/>
      </c>
      <c r="BI54" s="272" t="str">
        <f t="shared" si="37"/>
        <v/>
      </c>
      <c r="BJ54" s="272" t="str">
        <f t="shared" si="37"/>
        <v/>
      </c>
      <c r="BK54" s="272" t="str">
        <f t="shared" si="37"/>
        <v/>
      </c>
      <c r="BL54" s="272" t="str">
        <f t="shared" si="37"/>
        <v/>
      </c>
      <c r="BM54" s="272" t="str">
        <f t="shared" si="37"/>
        <v/>
      </c>
      <c r="BN54" s="272" t="str">
        <f t="shared" si="37"/>
        <v/>
      </c>
      <c r="BO54" s="272" t="str">
        <f t="shared" si="37"/>
        <v/>
      </c>
      <c r="BP54" s="272" t="str">
        <f t="shared" si="37"/>
        <v/>
      </c>
      <c r="BQ54" s="272" t="str">
        <f t="shared" si="37"/>
        <v/>
      </c>
      <c r="BR54" s="274" t="str">
        <f t="shared" si="37"/>
        <v/>
      </c>
      <c r="BS54" s="274" t="str">
        <f t="shared" si="37"/>
        <v/>
      </c>
    </row>
    <row r="55" spans="1:71" s="199" customFormat="1" ht="12" customHeight="1">
      <c r="A55" s="104"/>
      <c r="B55" s="217" t="s">
        <v>351</v>
      </c>
      <c r="C55" s="217"/>
      <c r="D55" s="212" t="s">
        <v>354</v>
      </c>
      <c r="E55" s="236" t="s">
        <v>379</v>
      </c>
      <c r="F55" s="261">
        <v>29</v>
      </c>
      <c r="G55" s="261">
        <f>F55+1</f>
        <v>30</v>
      </c>
      <c r="H55" s="258"/>
      <c r="I55" s="220"/>
      <c r="J55" s="237"/>
      <c r="K55" s="238"/>
      <c r="L55" s="221"/>
      <c r="M55" s="278"/>
      <c r="N55" s="280">
        <f t="shared" si="31"/>
        <v>46216</v>
      </c>
      <c r="O55" s="279">
        <f t="shared" si="32"/>
        <v>46223</v>
      </c>
      <c r="P55" s="90"/>
      <c r="Q55" s="272" t="str">
        <f t="shared" si="33"/>
        <v/>
      </c>
      <c r="R55" s="272" t="str">
        <f t="shared" si="33"/>
        <v/>
      </c>
      <c r="S55" s="272" t="str">
        <f t="shared" si="33"/>
        <v/>
      </c>
      <c r="T55" s="272" t="str">
        <f t="shared" si="33"/>
        <v/>
      </c>
      <c r="U55" s="272" t="str">
        <f t="shared" si="33"/>
        <v/>
      </c>
      <c r="V55" s="272" t="str">
        <f t="shared" si="33"/>
        <v/>
      </c>
      <c r="W55" s="272" t="str">
        <f t="shared" si="33"/>
        <v/>
      </c>
      <c r="X55" s="272" t="str">
        <f t="shared" si="33"/>
        <v/>
      </c>
      <c r="Y55" s="272" t="str">
        <f t="shared" si="33"/>
        <v/>
      </c>
      <c r="Z55" s="272" t="str">
        <f t="shared" si="33"/>
        <v/>
      </c>
      <c r="AA55" s="272" t="str">
        <f t="shared" si="34"/>
        <v/>
      </c>
      <c r="AB55" s="272" t="str">
        <f t="shared" si="34"/>
        <v/>
      </c>
      <c r="AC55" s="272" t="str">
        <f t="shared" si="34"/>
        <v/>
      </c>
      <c r="AD55" s="272" t="str">
        <f t="shared" si="34"/>
        <v/>
      </c>
      <c r="AE55" s="272" t="str">
        <f t="shared" si="34"/>
        <v/>
      </c>
      <c r="AF55" s="272" t="str">
        <f t="shared" si="34"/>
        <v/>
      </c>
      <c r="AG55" s="272" t="str">
        <f t="shared" si="34"/>
        <v/>
      </c>
      <c r="AH55" s="272" t="str">
        <f t="shared" si="34"/>
        <v/>
      </c>
      <c r="AI55" s="272" t="str">
        <f t="shared" si="34"/>
        <v/>
      </c>
      <c r="AJ55" s="272" t="str">
        <f t="shared" si="34"/>
        <v/>
      </c>
      <c r="AK55" s="272" t="str">
        <f t="shared" si="35"/>
        <v/>
      </c>
      <c r="AL55" s="272" t="str">
        <f t="shared" si="35"/>
        <v/>
      </c>
      <c r="AM55" s="272" t="str">
        <f t="shared" si="35"/>
        <v/>
      </c>
      <c r="AN55" s="272" t="str">
        <f t="shared" si="35"/>
        <v/>
      </c>
      <c r="AO55" s="272" t="str">
        <f t="shared" si="35"/>
        <v/>
      </c>
      <c r="AP55" s="272" t="str">
        <f t="shared" si="35"/>
        <v/>
      </c>
      <c r="AQ55" s="272" t="str">
        <f t="shared" si="35"/>
        <v/>
      </c>
      <c r="AR55" s="272" t="str">
        <f t="shared" si="35"/>
        <v/>
      </c>
      <c r="AS55" s="272" t="str">
        <f t="shared" si="35"/>
        <v>Kalle</v>
      </c>
      <c r="AT55" s="272" t="str">
        <f t="shared" si="35"/>
        <v>Kalle</v>
      </c>
      <c r="AU55" s="272" t="str">
        <f t="shared" si="36"/>
        <v/>
      </c>
      <c r="AV55" s="272" t="str">
        <f t="shared" si="36"/>
        <v/>
      </c>
      <c r="AW55" s="272" t="str">
        <f t="shared" si="36"/>
        <v/>
      </c>
      <c r="AX55" s="272" t="str">
        <f t="shared" si="36"/>
        <v/>
      </c>
      <c r="AY55" s="272" t="str">
        <f t="shared" si="36"/>
        <v/>
      </c>
      <c r="AZ55" s="272" t="str">
        <f t="shared" si="36"/>
        <v/>
      </c>
      <c r="BA55" s="272" t="str">
        <f t="shared" si="36"/>
        <v/>
      </c>
      <c r="BB55" s="272" t="str">
        <f t="shared" si="36"/>
        <v/>
      </c>
      <c r="BC55" s="272" t="str">
        <f t="shared" si="36"/>
        <v/>
      </c>
      <c r="BD55" s="272" t="str">
        <f t="shared" si="36"/>
        <v/>
      </c>
      <c r="BE55" s="272" t="str">
        <f t="shared" si="37"/>
        <v/>
      </c>
      <c r="BF55" s="272" t="str">
        <f t="shared" si="37"/>
        <v/>
      </c>
      <c r="BG55" s="272" t="str">
        <f t="shared" si="37"/>
        <v/>
      </c>
      <c r="BH55" s="272" t="str">
        <f t="shared" si="37"/>
        <v/>
      </c>
      <c r="BI55" s="272" t="str">
        <f t="shared" si="37"/>
        <v/>
      </c>
      <c r="BJ55" s="272" t="str">
        <f t="shared" si="37"/>
        <v/>
      </c>
      <c r="BK55" s="272" t="str">
        <f t="shared" si="37"/>
        <v/>
      </c>
      <c r="BL55" s="272" t="str">
        <f t="shared" si="37"/>
        <v/>
      </c>
      <c r="BM55" s="272" t="str">
        <f t="shared" si="37"/>
        <v/>
      </c>
      <c r="BN55" s="272" t="str">
        <f t="shared" si="37"/>
        <v/>
      </c>
      <c r="BO55" s="272" t="str">
        <f t="shared" si="37"/>
        <v/>
      </c>
      <c r="BP55" s="272" t="str">
        <f t="shared" si="37"/>
        <v/>
      </c>
      <c r="BQ55" s="272" t="str">
        <f t="shared" si="37"/>
        <v/>
      </c>
      <c r="BR55" s="274" t="str">
        <f t="shared" si="37"/>
        <v/>
      </c>
      <c r="BS55" s="274" t="str">
        <f t="shared" si="37"/>
        <v/>
      </c>
    </row>
    <row r="56" spans="1:71" s="199" customFormat="1" ht="12" customHeight="1">
      <c r="A56" s="104"/>
      <c r="B56" s="217" t="s">
        <v>352</v>
      </c>
      <c r="C56" s="217"/>
      <c r="D56" s="212" t="s">
        <v>387</v>
      </c>
      <c r="E56" s="236" t="s">
        <v>379</v>
      </c>
      <c r="F56" s="261">
        <v>29</v>
      </c>
      <c r="G56" s="261">
        <f t="shared" ref="G56:G57" si="38">F56+1</f>
        <v>30</v>
      </c>
      <c r="H56" s="258"/>
      <c r="I56" s="220"/>
      <c r="J56" s="237"/>
      <c r="K56" s="238"/>
      <c r="L56" s="221"/>
      <c r="M56" s="278"/>
      <c r="N56" s="280">
        <f t="shared" si="31"/>
        <v>46216</v>
      </c>
      <c r="O56" s="279">
        <f t="shared" si="32"/>
        <v>46223</v>
      </c>
      <c r="P56" s="90"/>
      <c r="Q56" s="272" t="str">
        <f t="shared" si="33"/>
        <v/>
      </c>
      <c r="R56" s="272" t="str">
        <f t="shared" si="33"/>
        <v/>
      </c>
      <c r="S56" s="272" t="str">
        <f t="shared" si="33"/>
        <v/>
      </c>
      <c r="T56" s="272" t="str">
        <f t="shared" si="33"/>
        <v/>
      </c>
      <c r="U56" s="272" t="str">
        <f t="shared" si="33"/>
        <v/>
      </c>
      <c r="V56" s="272" t="str">
        <f t="shared" si="33"/>
        <v/>
      </c>
      <c r="W56" s="272" t="str">
        <f t="shared" si="33"/>
        <v/>
      </c>
      <c r="X56" s="272" t="str">
        <f t="shared" si="33"/>
        <v/>
      </c>
      <c r="Y56" s="272" t="str">
        <f t="shared" si="33"/>
        <v/>
      </c>
      <c r="Z56" s="272" t="str">
        <f t="shared" si="33"/>
        <v/>
      </c>
      <c r="AA56" s="272" t="str">
        <f t="shared" si="34"/>
        <v/>
      </c>
      <c r="AB56" s="272" t="str">
        <f t="shared" si="34"/>
        <v/>
      </c>
      <c r="AC56" s="272" t="str">
        <f t="shared" si="34"/>
        <v/>
      </c>
      <c r="AD56" s="272" t="str">
        <f t="shared" si="34"/>
        <v/>
      </c>
      <c r="AE56" s="272" t="str">
        <f t="shared" si="34"/>
        <v/>
      </c>
      <c r="AF56" s="272" t="str">
        <f t="shared" si="34"/>
        <v/>
      </c>
      <c r="AG56" s="272" t="str">
        <f t="shared" si="34"/>
        <v/>
      </c>
      <c r="AH56" s="272" t="str">
        <f t="shared" si="34"/>
        <v/>
      </c>
      <c r="AI56" s="272" t="str">
        <f t="shared" si="34"/>
        <v/>
      </c>
      <c r="AJ56" s="272" t="str">
        <f t="shared" si="34"/>
        <v/>
      </c>
      <c r="AK56" s="272" t="str">
        <f t="shared" si="35"/>
        <v/>
      </c>
      <c r="AL56" s="272" t="str">
        <f t="shared" si="35"/>
        <v/>
      </c>
      <c r="AM56" s="272" t="str">
        <f t="shared" si="35"/>
        <v/>
      </c>
      <c r="AN56" s="272" t="str">
        <f t="shared" si="35"/>
        <v/>
      </c>
      <c r="AO56" s="272" t="str">
        <f t="shared" si="35"/>
        <v/>
      </c>
      <c r="AP56" s="272" t="str">
        <f t="shared" si="35"/>
        <v/>
      </c>
      <c r="AQ56" s="272" t="str">
        <f t="shared" si="35"/>
        <v/>
      </c>
      <c r="AR56" s="272" t="str">
        <f t="shared" si="35"/>
        <v/>
      </c>
      <c r="AS56" s="272" t="str">
        <f t="shared" si="35"/>
        <v>Planerare</v>
      </c>
      <c r="AT56" s="272" t="str">
        <f t="shared" si="35"/>
        <v>Planerare</v>
      </c>
      <c r="AU56" s="272" t="str">
        <f t="shared" si="36"/>
        <v/>
      </c>
      <c r="AV56" s="272" t="str">
        <f t="shared" si="36"/>
        <v/>
      </c>
      <c r="AW56" s="272" t="str">
        <f t="shared" si="36"/>
        <v/>
      </c>
      <c r="AX56" s="272" t="str">
        <f t="shared" si="36"/>
        <v/>
      </c>
      <c r="AY56" s="272" t="str">
        <f t="shared" si="36"/>
        <v/>
      </c>
      <c r="AZ56" s="272" t="str">
        <f t="shared" si="36"/>
        <v/>
      </c>
      <c r="BA56" s="272" t="str">
        <f t="shared" si="36"/>
        <v/>
      </c>
      <c r="BB56" s="272" t="str">
        <f t="shared" si="36"/>
        <v/>
      </c>
      <c r="BC56" s="272" t="str">
        <f t="shared" si="36"/>
        <v/>
      </c>
      <c r="BD56" s="272" t="str">
        <f t="shared" si="36"/>
        <v/>
      </c>
      <c r="BE56" s="272" t="str">
        <f t="shared" si="37"/>
        <v/>
      </c>
      <c r="BF56" s="272" t="str">
        <f t="shared" si="37"/>
        <v/>
      </c>
      <c r="BG56" s="272" t="str">
        <f t="shared" si="37"/>
        <v/>
      </c>
      <c r="BH56" s="272" t="str">
        <f t="shared" si="37"/>
        <v/>
      </c>
      <c r="BI56" s="272" t="str">
        <f t="shared" si="37"/>
        <v/>
      </c>
      <c r="BJ56" s="272" t="str">
        <f t="shared" si="37"/>
        <v/>
      </c>
      <c r="BK56" s="272" t="str">
        <f t="shared" si="37"/>
        <v/>
      </c>
      <c r="BL56" s="272" t="str">
        <f t="shared" si="37"/>
        <v/>
      </c>
      <c r="BM56" s="272" t="str">
        <f t="shared" si="37"/>
        <v/>
      </c>
      <c r="BN56" s="272" t="str">
        <f t="shared" si="37"/>
        <v/>
      </c>
      <c r="BO56" s="272" t="str">
        <f t="shared" si="37"/>
        <v/>
      </c>
      <c r="BP56" s="272" t="str">
        <f t="shared" si="37"/>
        <v/>
      </c>
      <c r="BQ56" s="272" t="str">
        <f t="shared" si="37"/>
        <v/>
      </c>
      <c r="BR56" s="274" t="str">
        <f t="shared" si="37"/>
        <v/>
      </c>
      <c r="BS56" s="274" t="str">
        <f t="shared" si="37"/>
        <v/>
      </c>
    </row>
    <row r="57" spans="1:71" s="199" customFormat="1" ht="12" customHeight="1">
      <c r="A57" s="104"/>
      <c r="B57" s="217" t="s">
        <v>353</v>
      </c>
      <c r="C57" s="217"/>
      <c r="D57" s="212" t="s">
        <v>355</v>
      </c>
      <c r="E57" s="236" t="s">
        <v>379</v>
      </c>
      <c r="F57" s="261">
        <v>29</v>
      </c>
      <c r="G57" s="261">
        <f t="shared" si="38"/>
        <v>30</v>
      </c>
      <c r="H57" s="258"/>
      <c r="I57" s="220"/>
      <c r="J57" s="237"/>
      <c r="K57" s="238"/>
      <c r="L57" s="221"/>
      <c r="M57" s="278"/>
      <c r="N57" s="280">
        <f t="shared" si="31"/>
        <v>46216</v>
      </c>
      <c r="O57" s="279">
        <f t="shared" si="32"/>
        <v>46223</v>
      </c>
      <c r="P57" s="90"/>
      <c r="Q57" s="272" t="str">
        <f t="shared" si="33"/>
        <v/>
      </c>
      <c r="R57" s="272" t="str">
        <f t="shared" si="33"/>
        <v/>
      </c>
      <c r="S57" s="272" t="str">
        <f t="shared" si="33"/>
        <v/>
      </c>
      <c r="T57" s="272" t="str">
        <f t="shared" si="33"/>
        <v/>
      </c>
      <c r="U57" s="272" t="str">
        <f t="shared" si="33"/>
        <v/>
      </c>
      <c r="V57" s="272" t="str">
        <f t="shared" si="33"/>
        <v/>
      </c>
      <c r="W57" s="272" t="str">
        <f t="shared" si="33"/>
        <v/>
      </c>
      <c r="X57" s="272" t="str">
        <f t="shared" si="33"/>
        <v/>
      </c>
      <c r="Y57" s="272" t="str">
        <f t="shared" si="33"/>
        <v/>
      </c>
      <c r="Z57" s="272" t="str">
        <f t="shared" si="33"/>
        <v/>
      </c>
      <c r="AA57" s="272" t="str">
        <f t="shared" si="34"/>
        <v/>
      </c>
      <c r="AB57" s="272" t="str">
        <f t="shared" si="34"/>
        <v/>
      </c>
      <c r="AC57" s="272" t="str">
        <f t="shared" si="34"/>
        <v/>
      </c>
      <c r="AD57" s="272" t="str">
        <f t="shared" si="34"/>
        <v/>
      </c>
      <c r="AE57" s="272" t="str">
        <f t="shared" si="34"/>
        <v/>
      </c>
      <c r="AF57" s="272" t="str">
        <f t="shared" si="34"/>
        <v/>
      </c>
      <c r="AG57" s="272" t="str">
        <f t="shared" si="34"/>
        <v/>
      </c>
      <c r="AH57" s="272" t="str">
        <f t="shared" si="34"/>
        <v/>
      </c>
      <c r="AI57" s="272" t="str">
        <f t="shared" si="34"/>
        <v/>
      </c>
      <c r="AJ57" s="272" t="str">
        <f t="shared" si="34"/>
        <v/>
      </c>
      <c r="AK57" s="272" t="str">
        <f t="shared" si="35"/>
        <v/>
      </c>
      <c r="AL57" s="272" t="str">
        <f t="shared" si="35"/>
        <v/>
      </c>
      <c r="AM57" s="272" t="str">
        <f t="shared" si="35"/>
        <v/>
      </c>
      <c r="AN57" s="272" t="str">
        <f t="shared" si="35"/>
        <v/>
      </c>
      <c r="AO57" s="272" t="str">
        <f t="shared" si="35"/>
        <v/>
      </c>
      <c r="AP57" s="272" t="str">
        <f t="shared" si="35"/>
        <v/>
      </c>
      <c r="AQ57" s="272" t="str">
        <f t="shared" si="35"/>
        <v/>
      </c>
      <c r="AR57" s="272" t="str">
        <f t="shared" si="35"/>
        <v/>
      </c>
      <c r="AS57" s="272" t="str">
        <f t="shared" si="35"/>
        <v>Stina</v>
      </c>
      <c r="AT57" s="272" t="str">
        <f t="shared" si="35"/>
        <v>Stina</v>
      </c>
      <c r="AU57" s="272" t="str">
        <f t="shared" si="36"/>
        <v/>
      </c>
      <c r="AV57" s="272" t="str">
        <f t="shared" si="36"/>
        <v/>
      </c>
      <c r="AW57" s="272" t="str">
        <f t="shared" si="36"/>
        <v/>
      </c>
      <c r="AX57" s="272" t="str">
        <f t="shared" si="36"/>
        <v/>
      </c>
      <c r="AY57" s="272" t="str">
        <f t="shared" si="36"/>
        <v/>
      </c>
      <c r="AZ57" s="272" t="str">
        <f t="shared" si="36"/>
        <v/>
      </c>
      <c r="BA57" s="272" t="str">
        <f t="shared" si="36"/>
        <v/>
      </c>
      <c r="BB57" s="272" t="str">
        <f t="shared" si="36"/>
        <v/>
      </c>
      <c r="BC57" s="272" t="str">
        <f t="shared" si="36"/>
        <v/>
      </c>
      <c r="BD57" s="272" t="str">
        <f t="shared" si="36"/>
        <v/>
      </c>
      <c r="BE57" s="272" t="str">
        <f t="shared" si="37"/>
        <v/>
      </c>
      <c r="BF57" s="272" t="str">
        <f t="shared" si="37"/>
        <v/>
      </c>
      <c r="BG57" s="272" t="str">
        <f t="shared" si="37"/>
        <v/>
      </c>
      <c r="BH57" s="272" t="str">
        <f t="shared" si="37"/>
        <v/>
      </c>
      <c r="BI57" s="272" t="str">
        <f t="shared" si="37"/>
        <v/>
      </c>
      <c r="BJ57" s="272" t="str">
        <f t="shared" si="37"/>
        <v/>
      </c>
      <c r="BK57" s="272" t="str">
        <f t="shared" si="37"/>
        <v/>
      </c>
      <c r="BL57" s="272" t="str">
        <f t="shared" si="37"/>
        <v/>
      </c>
      <c r="BM57" s="272" t="str">
        <f t="shared" si="37"/>
        <v/>
      </c>
      <c r="BN57" s="272" t="str">
        <f t="shared" si="37"/>
        <v/>
      </c>
      <c r="BO57" s="272" t="str">
        <f t="shared" si="37"/>
        <v/>
      </c>
      <c r="BP57" s="272" t="str">
        <f t="shared" si="37"/>
        <v/>
      </c>
      <c r="BQ57" s="272" t="str">
        <f t="shared" si="37"/>
        <v/>
      </c>
      <c r="BR57" s="274" t="str">
        <f t="shared" si="37"/>
        <v/>
      </c>
      <c r="BS57" s="274" t="str">
        <f t="shared" si="37"/>
        <v/>
      </c>
    </row>
    <row r="58" spans="1:71" s="199" customFormat="1" ht="12" customHeight="1">
      <c r="A58" s="104"/>
      <c r="B58" s="217"/>
      <c r="C58" s="217"/>
      <c r="D58" s="212"/>
      <c r="E58" s="236"/>
      <c r="F58" s="261"/>
      <c r="G58" s="261"/>
      <c r="H58" s="258"/>
      <c r="I58" s="220"/>
      <c r="J58" s="237"/>
      <c r="K58" s="238"/>
      <c r="L58" s="221"/>
      <c r="M58" s="278"/>
      <c r="N58" s="280" t="str">
        <f t="shared" si="31"/>
        <v/>
      </c>
      <c r="O58" s="279" t="str">
        <f t="shared" si="32"/>
        <v/>
      </c>
      <c r="P58" s="90"/>
      <c r="Q58" s="272" t="str">
        <f t="shared" si="33"/>
        <v/>
      </c>
      <c r="R58" s="272" t="str">
        <f t="shared" si="33"/>
        <v/>
      </c>
      <c r="S58" s="272" t="str">
        <f t="shared" si="33"/>
        <v/>
      </c>
      <c r="T58" s="272" t="str">
        <f t="shared" si="33"/>
        <v/>
      </c>
      <c r="U58" s="272" t="str">
        <f t="shared" si="33"/>
        <v/>
      </c>
      <c r="V58" s="272" t="str">
        <f t="shared" si="33"/>
        <v/>
      </c>
      <c r="W58" s="272" t="str">
        <f t="shared" si="33"/>
        <v/>
      </c>
      <c r="X58" s="272" t="str">
        <f t="shared" si="33"/>
        <v/>
      </c>
      <c r="Y58" s="272" t="str">
        <f t="shared" si="33"/>
        <v/>
      </c>
      <c r="Z58" s="272" t="str">
        <f t="shared" si="33"/>
        <v/>
      </c>
      <c r="AA58" s="272" t="str">
        <f t="shared" si="34"/>
        <v/>
      </c>
      <c r="AB58" s="272" t="str">
        <f t="shared" si="34"/>
        <v/>
      </c>
      <c r="AC58" s="272" t="str">
        <f t="shared" si="34"/>
        <v/>
      </c>
      <c r="AD58" s="272" t="str">
        <f t="shared" si="34"/>
        <v/>
      </c>
      <c r="AE58" s="272" t="str">
        <f t="shared" si="34"/>
        <v/>
      </c>
      <c r="AF58" s="272" t="str">
        <f t="shared" si="34"/>
        <v/>
      </c>
      <c r="AG58" s="272" t="str">
        <f t="shared" si="34"/>
        <v/>
      </c>
      <c r="AH58" s="272" t="str">
        <f t="shared" si="34"/>
        <v/>
      </c>
      <c r="AI58" s="272" t="str">
        <f t="shared" si="34"/>
        <v/>
      </c>
      <c r="AJ58" s="272" t="str">
        <f t="shared" si="34"/>
        <v/>
      </c>
      <c r="AK58" s="272" t="str">
        <f t="shared" si="35"/>
        <v/>
      </c>
      <c r="AL58" s="272" t="str">
        <f t="shared" si="35"/>
        <v/>
      </c>
      <c r="AM58" s="272" t="str">
        <f t="shared" si="35"/>
        <v/>
      </c>
      <c r="AN58" s="272" t="str">
        <f t="shared" si="35"/>
        <v/>
      </c>
      <c r="AO58" s="272" t="str">
        <f t="shared" si="35"/>
        <v/>
      </c>
      <c r="AP58" s="272" t="str">
        <f t="shared" si="35"/>
        <v/>
      </c>
      <c r="AQ58" s="272" t="str">
        <f t="shared" si="35"/>
        <v/>
      </c>
      <c r="AR58" s="272" t="str">
        <f t="shared" si="35"/>
        <v/>
      </c>
      <c r="AS58" s="272" t="str">
        <f t="shared" si="35"/>
        <v/>
      </c>
      <c r="AT58" s="272" t="str">
        <f t="shared" si="35"/>
        <v/>
      </c>
      <c r="AU58" s="272" t="str">
        <f t="shared" si="36"/>
        <v/>
      </c>
      <c r="AV58" s="272" t="str">
        <f t="shared" si="36"/>
        <v/>
      </c>
      <c r="AW58" s="272" t="str">
        <f t="shared" si="36"/>
        <v/>
      </c>
      <c r="AX58" s="272" t="str">
        <f t="shared" si="36"/>
        <v/>
      </c>
      <c r="AY58" s="272" t="str">
        <f t="shared" si="36"/>
        <v/>
      </c>
      <c r="AZ58" s="272" t="str">
        <f t="shared" si="36"/>
        <v/>
      </c>
      <c r="BA58" s="272" t="str">
        <f t="shared" si="36"/>
        <v/>
      </c>
      <c r="BB58" s="272" t="str">
        <f t="shared" si="36"/>
        <v/>
      </c>
      <c r="BC58" s="272" t="str">
        <f t="shared" si="36"/>
        <v/>
      </c>
      <c r="BD58" s="272" t="str">
        <f t="shared" si="36"/>
        <v/>
      </c>
      <c r="BE58" s="272" t="str">
        <f t="shared" si="37"/>
        <v/>
      </c>
      <c r="BF58" s="272" t="str">
        <f t="shared" si="37"/>
        <v/>
      </c>
      <c r="BG58" s="272" t="str">
        <f t="shared" si="37"/>
        <v/>
      </c>
      <c r="BH58" s="272" t="str">
        <f t="shared" si="37"/>
        <v/>
      </c>
      <c r="BI58" s="272" t="str">
        <f t="shared" si="37"/>
        <v/>
      </c>
      <c r="BJ58" s="272" t="str">
        <f t="shared" si="37"/>
        <v/>
      </c>
      <c r="BK58" s="272" t="str">
        <f t="shared" si="37"/>
        <v/>
      </c>
      <c r="BL58" s="272" t="str">
        <f t="shared" si="37"/>
        <v/>
      </c>
      <c r="BM58" s="272" t="str">
        <f t="shared" si="37"/>
        <v/>
      </c>
      <c r="BN58" s="272" t="str">
        <f t="shared" si="37"/>
        <v/>
      </c>
      <c r="BO58" s="272" t="str">
        <f t="shared" si="37"/>
        <v/>
      </c>
      <c r="BP58" s="272" t="str">
        <f t="shared" si="37"/>
        <v/>
      </c>
      <c r="BQ58" s="272" t="str">
        <f t="shared" si="37"/>
        <v/>
      </c>
      <c r="BR58" s="274" t="str">
        <f t="shared" si="37"/>
        <v/>
      </c>
      <c r="BS58" s="274" t="str">
        <f t="shared" si="37"/>
        <v/>
      </c>
    </row>
    <row r="59" spans="1:71" s="199" customFormat="1" ht="12" customHeight="1">
      <c r="A59" s="104"/>
      <c r="B59" s="217"/>
      <c r="C59" s="217"/>
      <c r="D59" s="212"/>
      <c r="E59" s="236"/>
      <c r="F59" s="261"/>
      <c r="G59" s="261"/>
      <c r="H59" s="258"/>
      <c r="I59" s="220"/>
      <c r="J59" s="237"/>
      <c r="K59" s="238"/>
      <c r="L59" s="221"/>
      <c r="M59" s="278"/>
      <c r="N59" s="280" t="str">
        <f t="shared" si="31"/>
        <v/>
      </c>
      <c r="O59" s="279" t="str">
        <f t="shared" si="32"/>
        <v/>
      </c>
      <c r="P59" s="90"/>
      <c r="Q59" s="272" t="str">
        <f t="shared" si="33"/>
        <v/>
      </c>
      <c r="R59" s="272" t="str">
        <f t="shared" si="33"/>
        <v/>
      </c>
      <c r="S59" s="272" t="str">
        <f t="shared" si="33"/>
        <v/>
      </c>
      <c r="T59" s="272" t="str">
        <f t="shared" si="33"/>
        <v/>
      </c>
      <c r="U59" s="272" t="str">
        <f t="shared" si="33"/>
        <v/>
      </c>
      <c r="V59" s="272" t="str">
        <f t="shared" si="33"/>
        <v/>
      </c>
      <c r="W59" s="272" t="str">
        <f t="shared" si="33"/>
        <v/>
      </c>
      <c r="X59" s="272" t="str">
        <f t="shared" si="33"/>
        <v/>
      </c>
      <c r="Y59" s="272" t="str">
        <f t="shared" si="33"/>
        <v/>
      </c>
      <c r="Z59" s="272" t="str">
        <f t="shared" si="33"/>
        <v/>
      </c>
      <c r="AA59" s="272" t="str">
        <f t="shared" si="34"/>
        <v/>
      </c>
      <c r="AB59" s="272" t="str">
        <f t="shared" si="34"/>
        <v/>
      </c>
      <c r="AC59" s="272" t="str">
        <f t="shared" si="34"/>
        <v/>
      </c>
      <c r="AD59" s="272" t="str">
        <f t="shared" si="34"/>
        <v/>
      </c>
      <c r="AE59" s="272" t="str">
        <f t="shared" si="34"/>
        <v/>
      </c>
      <c r="AF59" s="272" t="str">
        <f t="shared" si="34"/>
        <v/>
      </c>
      <c r="AG59" s="272" t="str">
        <f t="shared" si="34"/>
        <v/>
      </c>
      <c r="AH59" s="272" t="str">
        <f t="shared" si="34"/>
        <v/>
      </c>
      <c r="AI59" s="272" t="str">
        <f t="shared" si="34"/>
        <v/>
      </c>
      <c r="AJ59" s="272" t="str">
        <f t="shared" si="34"/>
        <v/>
      </c>
      <c r="AK59" s="272" t="str">
        <f t="shared" si="35"/>
        <v/>
      </c>
      <c r="AL59" s="272" t="str">
        <f t="shared" si="35"/>
        <v/>
      </c>
      <c r="AM59" s="272" t="str">
        <f t="shared" si="35"/>
        <v/>
      </c>
      <c r="AN59" s="272" t="str">
        <f t="shared" si="35"/>
        <v/>
      </c>
      <c r="AO59" s="272" t="str">
        <f t="shared" si="35"/>
        <v/>
      </c>
      <c r="AP59" s="272" t="str">
        <f t="shared" si="35"/>
        <v/>
      </c>
      <c r="AQ59" s="272" t="str">
        <f t="shared" si="35"/>
        <v/>
      </c>
      <c r="AR59" s="272" t="str">
        <f t="shared" si="35"/>
        <v/>
      </c>
      <c r="AS59" s="272" t="str">
        <f t="shared" si="35"/>
        <v/>
      </c>
      <c r="AT59" s="272" t="str">
        <f t="shared" si="35"/>
        <v/>
      </c>
      <c r="AU59" s="272" t="str">
        <f t="shared" si="36"/>
        <v/>
      </c>
      <c r="AV59" s="272" t="str">
        <f t="shared" si="36"/>
        <v/>
      </c>
      <c r="AW59" s="272" t="str">
        <f t="shared" si="36"/>
        <v/>
      </c>
      <c r="AX59" s="272" t="str">
        <f t="shared" si="36"/>
        <v/>
      </c>
      <c r="AY59" s="272" t="str">
        <f t="shared" si="36"/>
        <v/>
      </c>
      <c r="AZ59" s="272" t="str">
        <f t="shared" si="36"/>
        <v/>
      </c>
      <c r="BA59" s="272" t="str">
        <f t="shared" si="36"/>
        <v/>
      </c>
      <c r="BB59" s="272" t="str">
        <f t="shared" si="36"/>
        <v/>
      </c>
      <c r="BC59" s="272" t="str">
        <f t="shared" si="36"/>
        <v/>
      </c>
      <c r="BD59" s="272" t="str">
        <f t="shared" si="36"/>
        <v/>
      </c>
      <c r="BE59" s="272" t="str">
        <f t="shared" si="37"/>
        <v/>
      </c>
      <c r="BF59" s="272" t="str">
        <f t="shared" si="37"/>
        <v/>
      </c>
      <c r="BG59" s="272" t="str">
        <f t="shared" si="37"/>
        <v/>
      </c>
      <c r="BH59" s="272" t="str">
        <f t="shared" si="37"/>
        <v/>
      </c>
      <c r="BI59" s="272" t="str">
        <f t="shared" si="37"/>
        <v/>
      </c>
      <c r="BJ59" s="272" t="str">
        <f t="shared" si="37"/>
        <v/>
      </c>
      <c r="BK59" s="272" t="str">
        <f t="shared" si="37"/>
        <v/>
      </c>
      <c r="BL59" s="272" t="str">
        <f t="shared" si="37"/>
        <v/>
      </c>
      <c r="BM59" s="272" t="str">
        <f t="shared" si="37"/>
        <v/>
      </c>
      <c r="BN59" s="272" t="str">
        <f t="shared" si="37"/>
        <v/>
      </c>
      <c r="BO59" s="272" t="str">
        <f t="shared" si="37"/>
        <v/>
      </c>
      <c r="BP59" s="272" t="str">
        <f t="shared" si="37"/>
        <v/>
      </c>
      <c r="BQ59" s="272" t="str">
        <f t="shared" si="37"/>
        <v/>
      </c>
      <c r="BR59" s="274" t="str">
        <f t="shared" si="37"/>
        <v/>
      </c>
      <c r="BS59" s="274" t="str">
        <f t="shared" si="37"/>
        <v/>
      </c>
    </row>
    <row r="60" spans="1:71" s="199" customFormat="1" ht="12" customHeight="1">
      <c r="A60" s="104"/>
      <c r="B60" s="217"/>
      <c r="C60" s="217"/>
      <c r="D60" s="212"/>
      <c r="E60" s="236"/>
      <c r="F60" s="261"/>
      <c r="G60" s="261"/>
      <c r="H60" s="258"/>
      <c r="I60" s="220"/>
      <c r="J60" s="237"/>
      <c r="K60" s="238"/>
      <c r="L60" s="221"/>
      <c r="M60" s="278"/>
      <c r="N60" s="280" t="str">
        <f t="shared" si="31"/>
        <v/>
      </c>
      <c r="O60" s="279" t="str">
        <f t="shared" si="32"/>
        <v/>
      </c>
      <c r="P60" s="90"/>
      <c r="Q60" s="272" t="str">
        <f t="shared" si="33"/>
        <v/>
      </c>
      <c r="R60" s="272" t="str">
        <f t="shared" si="33"/>
        <v/>
      </c>
      <c r="S60" s="272" t="str">
        <f t="shared" si="33"/>
        <v/>
      </c>
      <c r="T60" s="272" t="str">
        <f t="shared" si="33"/>
        <v/>
      </c>
      <c r="U60" s="272" t="str">
        <f t="shared" si="33"/>
        <v/>
      </c>
      <c r="V60" s="272" t="str">
        <f t="shared" si="33"/>
        <v/>
      </c>
      <c r="W60" s="272" t="str">
        <f t="shared" si="33"/>
        <v/>
      </c>
      <c r="X60" s="272" t="str">
        <f t="shared" si="33"/>
        <v/>
      </c>
      <c r="Y60" s="272" t="str">
        <f t="shared" si="33"/>
        <v/>
      </c>
      <c r="Z60" s="272" t="str">
        <f t="shared" si="33"/>
        <v/>
      </c>
      <c r="AA60" s="272" t="str">
        <f t="shared" si="34"/>
        <v/>
      </c>
      <c r="AB60" s="272" t="str">
        <f t="shared" si="34"/>
        <v/>
      </c>
      <c r="AC60" s="272" t="str">
        <f t="shared" si="34"/>
        <v/>
      </c>
      <c r="AD60" s="272" t="str">
        <f t="shared" si="34"/>
        <v/>
      </c>
      <c r="AE60" s="272" t="str">
        <f t="shared" si="34"/>
        <v/>
      </c>
      <c r="AF60" s="272" t="str">
        <f t="shared" si="34"/>
        <v/>
      </c>
      <c r="AG60" s="272" t="str">
        <f t="shared" si="34"/>
        <v/>
      </c>
      <c r="AH60" s="272" t="str">
        <f t="shared" si="34"/>
        <v/>
      </c>
      <c r="AI60" s="272" t="str">
        <f t="shared" si="34"/>
        <v/>
      </c>
      <c r="AJ60" s="272" t="str">
        <f t="shared" si="34"/>
        <v/>
      </c>
      <c r="AK60" s="272" t="str">
        <f t="shared" si="35"/>
        <v/>
      </c>
      <c r="AL60" s="272" t="str">
        <f t="shared" si="35"/>
        <v/>
      </c>
      <c r="AM60" s="272" t="str">
        <f t="shared" si="35"/>
        <v/>
      </c>
      <c r="AN60" s="272" t="str">
        <f t="shared" si="35"/>
        <v/>
      </c>
      <c r="AO60" s="272" t="str">
        <f t="shared" si="35"/>
        <v/>
      </c>
      <c r="AP60" s="272" t="str">
        <f t="shared" si="35"/>
        <v/>
      </c>
      <c r="AQ60" s="272" t="str">
        <f t="shared" si="35"/>
        <v/>
      </c>
      <c r="AR60" s="272" t="str">
        <f t="shared" si="35"/>
        <v/>
      </c>
      <c r="AS60" s="272" t="str">
        <f t="shared" si="35"/>
        <v/>
      </c>
      <c r="AT60" s="272" t="str">
        <f t="shared" si="35"/>
        <v/>
      </c>
      <c r="AU60" s="272" t="str">
        <f t="shared" si="36"/>
        <v/>
      </c>
      <c r="AV60" s="272" t="str">
        <f t="shared" si="36"/>
        <v/>
      </c>
      <c r="AW60" s="272" t="str">
        <f t="shared" si="36"/>
        <v/>
      </c>
      <c r="AX60" s="272" t="str">
        <f t="shared" si="36"/>
        <v/>
      </c>
      <c r="AY60" s="272" t="str">
        <f t="shared" si="36"/>
        <v/>
      </c>
      <c r="AZ60" s="272" t="str">
        <f t="shared" si="36"/>
        <v/>
      </c>
      <c r="BA60" s="272" t="str">
        <f t="shared" si="36"/>
        <v/>
      </c>
      <c r="BB60" s="272" t="str">
        <f t="shared" si="36"/>
        <v/>
      </c>
      <c r="BC60" s="272" t="str">
        <f t="shared" si="36"/>
        <v/>
      </c>
      <c r="BD60" s="272" t="str">
        <f t="shared" si="36"/>
        <v/>
      </c>
      <c r="BE60" s="272" t="str">
        <f t="shared" si="37"/>
        <v/>
      </c>
      <c r="BF60" s="272" t="str">
        <f t="shared" si="37"/>
        <v/>
      </c>
      <c r="BG60" s="272" t="str">
        <f t="shared" si="37"/>
        <v/>
      </c>
      <c r="BH60" s="272" t="str">
        <f t="shared" si="37"/>
        <v/>
      </c>
      <c r="BI60" s="272" t="str">
        <f t="shared" si="37"/>
        <v/>
      </c>
      <c r="BJ60" s="272" t="str">
        <f t="shared" si="37"/>
        <v/>
      </c>
      <c r="BK60" s="272" t="str">
        <f t="shared" si="37"/>
        <v/>
      </c>
      <c r="BL60" s="272" t="str">
        <f t="shared" si="37"/>
        <v/>
      </c>
      <c r="BM60" s="272" t="str">
        <f t="shared" si="37"/>
        <v/>
      </c>
      <c r="BN60" s="272" t="str">
        <f t="shared" si="37"/>
        <v/>
      </c>
      <c r="BO60" s="272" t="str">
        <f t="shared" si="37"/>
        <v/>
      </c>
      <c r="BP60" s="272" t="str">
        <f t="shared" si="37"/>
        <v/>
      </c>
      <c r="BQ60" s="272" t="str">
        <f t="shared" si="37"/>
        <v/>
      </c>
      <c r="BR60" s="274" t="str">
        <f t="shared" si="37"/>
        <v/>
      </c>
      <c r="BS60" s="274" t="str">
        <f t="shared" si="37"/>
        <v/>
      </c>
    </row>
    <row r="61" spans="1:71" s="199" customFormat="1" ht="12" customHeight="1">
      <c r="A61" s="104"/>
      <c r="B61" s="217"/>
      <c r="C61" s="217"/>
      <c r="D61" s="212"/>
      <c r="E61" s="236"/>
      <c r="F61" s="261"/>
      <c r="G61" s="261"/>
      <c r="H61" s="258"/>
      <c r="I61" s="220"/>
      <c r="J61" s="237"/>
      <c r="K61" s="238"/>
      <c r="L61" s="221"/>
      <c r="M61" s="278"/>
      <c r="N61" s="280" t="str">
        <f t="shared" si="31"/>
        <v/>
      </c>
      <c r="O61" s="279" t="str">
        <f t="shared" si="32"/>
        <v/>
      </c>
      <c r="P61" s="90"/>
      <c r="Q61" s="272" t="str">
        <f t="shared" ref="Q61:Z70" si="39">IF(AND(Q$9+($K$8/60)/24&gt;=$N61,Q$9&lt;=$O61),IF($K$2="Projekt",$B61,
IF($K$2="Ansvarig",$D61,IF($K$2="Status",$E61,IF($K$2="Timmar",IFERROR($H61/($O61-$N61),1),"-")))),"")</f>
        <v/>
      </c>
      <c r="R61" s="272" t="str">
        <f t="shared" si="39"/>
        <v/>
      </c>
      <c r="S61" s="272" t="str">
        <f t="shared" si="39"/>
        <v/>
      </c>
      <c r="T61" s="272" t="str">
        <f t="shared" si="39"/>
        <v/>
      </c>
      <c r="U61" s="272" t="str">
        <f t="shared" si="39"/>
        <v/>
      </c>
      <c r="V61" s="272" t="str">
        <f t="shared" si="39"/>
        <v/>
      </c>
      <c r="W61" s="272" t="str">
        <f t="shared" si="39"/>
        <v/>
      </c>
      <c r="X61" s="272" t="str">
        <f t="shared" si="39"/>
        <v/>
      </c>
      <c r="Y61" s="272" t="str">
        <f t="shared" si="39"/>
        <v/>
      </c>
      <c r="Z61" s="272" t="str">
        <f t="shared" si="39"/>
        <v/>
      </c>
      <c r="AA61" s="272" t="str">
        <f t="shared" ref="AA61:AJ70" si="40">IF(AND(AA$9+($K$8/60)/24&gt;=$N61,AA$9&lt;=$O61),IF($K$2="Projekt",$B61,
IF($K$2="Ansvarig",$D61,IF($K$2="Status",$E61,IF($K$2="Timmar",IFERROR($H61/($O61-$N61),1),"-")))),"")</f>
        <v/>
      </c>
      <c r="AB61" s="272" t="str">
        <f t="shared" si="40"/>
        <v/>
      </c>
      <c r="AC61" s="272" t="str">
        <f t="shared" si="40"/>
        <v/>
      </c>
      <c r="AD61" s="272" t="str">
        <f t="shared" si="40"/>
        <v/>
      </c>
      <c r="AE61" s="272" t="str">
        <f t="shared" si="40"/>
        <v/>
      </c>
      <c r="AF61" s="272" t="str">
        <f t="shared" si="40"/>
        <v/>
      </c>
      <c r="AG61" s="272" t="str">
        <f t="shared" si="40"/>
        <v/>
      </c>
      <c r="AH61" s="272" t="str">
        <f t="shared" si="40"/>
        <v/>
      </c>
      <c r="AI61" s="272" t="str">
        <f t="shared" si="40"/>
        <v/>
      </c>
      <c r="AJ61" s="272" t="str">
        <f t="shared" si="40"/>
        <v/>
      </c>
      <c r="AK61" s="272" t="str">
        <f t="shared" ref="AK61:AT70" si="41">IF(AND(AK$9+($K$8/60)/24&gt;=$N61,AK$9&lt;=$O61),IF($K$2="Projekt",$B61,
IF($K$2="Ansvarig",$D61,IF($K$2="Status",$E61,IF($K$2="Timmar",IFERROR($H61/($O61-$N61),1),"-")))),"")</f>
        <v/>
      </c>
      <c r="AL61" s="272" t="str">
        <f t="shared" si="41"/>
        <v/>
      </c>
      <c r="AM61" s="272" t="str">
        <f t="shared" si="41"/>
        <v/>
      </c>
      <c r="AN61" s="272" t="str">
        <f t="shared" si="41"/>
        <v/>
      </c>
      <c r="AO61" s="272" t="str">
        <f t="shared" si="41"/>
        <v/>
      </c>
      <c r="AP61" s="272" t="str">
        <f t="shared" si="41"/>
        <v/>
      </c>
      <c r="AQ61" s="272" t="str">
        <f t="shared" si="41"/>
        <v/>
      </c>
      <c r="AR61" s="272" t="str">
        <f t="shared" si="41"/>
        <v/>
      </c>
      <c r="AS61" s="272" t="str">
        <f t="shared" si="41"/>
        <v/>
      </c>
      <c r="AT61" s="272" t="str">
        <f t="shared" si="41"/>
        <v/>
      </c>
      <c r="AU61" s="272" t="str">
        <f t="shared" ref="AU61:BD70" si="42">IF(AND(AU$9+($K$8/60)/24&gt;=$N61,AU$9&lt;=$O61),IF($K$2="Projekt",$B61,
IF($K$2="Ansvarig",$D61,IF($K$2="Status",$E61,IF($K$2="Timmar",IFERROR($H61/($O61-$N61),1),"-")))),"")</f>
        <v/>
      </c>
      <c r="AV61" s="272" t="str">
        <f t="shared" si="42"/>
        <v/>
      </c>
      <c r="AW61" s="272" t="str">
        <f t="shared" si="42"/>
        <v/>
      </c>
      <c r="AX61" s="272" t="str">
        <f t="shared" si="42"/>
        <v/>
      </c>
      <c r="AY61" s="272" t="str">
        <f t="shared" si="42"/>
        <v/>
      </c>
      <c r="AZ61" s="272" t="str">
        <f t="shared" si="42"/>
        <v/>
      </c>
      <c r="BA61" s="272" t="str">
        <f t="shared" si="42"/>
        <v/>
      </c>
      <c r="BB61" s="272" t="str">
        <f t="shared" si="42"/>
        <v/>
      </c>
      <c r="BC61" s="272" t="str">
        <f t="shared" si="42"/>
        <v/>
      </c>
      <c r="BD61" s="272" t="str">
        <f t="shared" si="42"/>
        <v/>
      </c>
      <c r="BE61" s="272" t="str">
        <f t="shared" ref="BE61:BS70" si="43">IF(AND(BE$9+($K$8/60)/24&gt;=$N61,BE$9&lt;=$O61),IF($K$2="Projekt",$B61,
IF($K$2="Ansvarig",$D61,IF($K$2="Status",$E61,IF($K$2="Timmar",IFERROR($H61/($O61-$N61),1),"-")))),"")</f>
        <v/>
      </c>
      <c r="BF61" s="272" t="str">
        <f t="shared" si="43"/>
        <v/>
      </c>
      <c r="BG61" s="272" t="str">
        <f t="shared" si="43"/>
        <v/>
      </c>
      <c r="BH61" s="272" t="str">
        <f t="shared" si="43"/>
        <v/>
      </c>
      <c r="BI61" s="272" t="str">
        <f t="shared" si="43"/>
        <v/>
      </c>
      <c r="BJ61" s="272" t="str">
        <f t="shared" si="43"/>
        <v/>
      </c>
      <c r="BK61" s="272" t="str">
        <f t="shared" si="43"/>
        <v/>
      </c>
      <c r="BL61" s="272" t="str">
        <f t="shared" si="43"/>
        <v/>
      </c>
      <c r="BM61" s="272" t="str">
        <f t="shared" si="43"/>
        <v/>
      </c>
      <c r="BN61" s="272" t="str">
        <f t="shared" si="43"/>
        <v/>
      </c>
      <c r="BO61" s="272" t="str">
        <f t="shared" si="43"/>
        <v/>
      </c>
      <c r="BP61" s="272" t="str">
        <f t="shared" si="43"/>
        <v/>
      </c>
      <c r="BQ61" s="272" t="str">
        <f t="shared" si="43"/>
        <v/>
      </c>
      <c r="BR61" t="str">
        <f t="shared" si="43"/>
        <v/>
      </c>
      <c r="BS61" t="str">
        <f t="shared" si="43"/>
        <v/>
      </c>
    </row>
    <row r="62" spans="1:71" s="199" customFormat="1" ht="12" customHeight="1">
      <c r="A62" s="104"/>
      <c r="B62" s="217"/>
      <c r="C62" s="217"/>
      <c r="D62" s="212"/>
      <c r="E62" s="236"/>
      <c r="F62" s="261"/>
      <c r="G62" s="261"/>
      <c r="H62" s="258"/>
      <c r="I62" s="220"/>
      <c r="J62" s="237"/>
      <c r="K62" s="238"/>
      <c r="L62" s="221"/>
      <c r="M62" s="278"/>
      <c r="N62" s="280" t="str">
        <f t="shared" si="31"/>
        <v/>
      </c>
      <c r="O62" s="279" t="str">
        <f t="shared" si="32"/>
        <v/>
      </c>
      <c r="P62" s="90"/>
      <c r="Q62" s="272" t="str">
        <f t="shared" si="39"/>
        <v/>
      </c>
      <c r="R62" s="272" t="str">
        <f t="shared" si="39"/>
        <v/>
      </c>
      <c r="S62" s="272" t="str">
        <f t="shared" si="39"/>
        <v/>
      </c>
      <c r="T62" s="272" t="str">
        <f t="shared" si="39"/>
        <v/>
      </c>
      <c r="U62" s="272" t="str">
        <f t="shared" si="39"/>
        <v/>
      </c>
      <c r="V62" s="272" t="str">
        <f t="shared" si="39"/>
        <v/>
      </c>
      <c r="W62" s="272" t="str">
        <f t="shared" si="39"/>
        <v/>
      </c>
      <c r="X62" s="272" t="str">
        <f t="shared" si="39"/>
        <v/>
      </c>
      <c r="Y62" s="272" t="str">
        <f t="shared" si="39"/>
        <v/>
      </c>
      <c r="Z62" s="272" t="str">
        <f t="shared" si="39"/>
        <v/>
      </c>
      <c r="AA62" s="272" t="str">
        <f t="shared" si="40"/>
        <v/>
      </c>
      <c r="AB62" s="272" t="str">
        <f t="shared" si="40"/>
        <v/>
      </c>
      <c r="AC62" s="272" t="str">
        <f t="shared" si="40"/>
        <v/>
      </c>
      <c r="AD62" s="272" t="str">
        <f t="shared" si="40"/>
        <v/>
      </c>
      <c r="AE62" s="272" t="str">
        <f t="shared" si="40"/>
        <v/>
      </c>
      <c r="AF62" s="272" t="str">
        <f t="shared" si="40"/>
        <v/>
      </c>
      <c r="AG62" s="272" t="str">
        <f t="shared" si="40"/>
        <v/>
      </c>
      <c r="AH62" s="272" t="str">
        <f t="shared" si="40"/>
        <v/>
      </c>
      <c r="AI62" s="272" t="str">
        <f t="shared" si="40"/>
        <v/>
      </c>
      <c r="AJ62" s="272" t="str">
        <f t="shared" si="40"/>
        <v/>
      </c>
      <c r="AK62" s="272" t="str">
        <f t="shared" si="41"/>
        <v/>
      </c>
      <c r="AL62" s="272" t="str">
        <f t="shared" si="41"/>
        <v/>
      </c>
      <c r="AM62" s="272" t="str">
        <f t="shared" si="41"/>
        <v/>
      </c>
      <c r="AN62" s="272" t="str">
        <f t="shared" si="41"/>
        <v/>
      </c>
      <c r="AO62" s="272" t="str">
        <f t="shared" si="41"/>
        <v/>
      </c>
      <c r="AP62" s="272" t="str">
        <f t="shared" si="41"/>
        <v/>
      </c>
      <c r="AQ62" s="272" t="str">
        <f t="shared" si="41"/>
        <v/>
      </c>
      <c r="AR62" s="272" t="str">
        <f t="shared" si="41"/>
        <v/>
      </c>
      <c r="AS62" s="272" t="str">
        <f t="shared" si="41"/>
        <v/>
      </c>
      <c r="AT62" s="272" t="str">
        <f t="shared" si="41"/>
        <v/>
      </c>
      <c r="AU62" s="272" t="str">
        <f t="shared" si="42"/>
        <v/>
      </c>
      <c r="AV62" s="272" t="str">
        <f t="shared" si="42"/>
        <v/>
      </c>
      <c r="AW62" s="272" t="str">
        <f t="shared" si="42"/>
        <v/>
      </c>
      <c r="AX62" s="272" t="str">
        <f t="shared" si="42"/>
        <v/>
      </c>
      <c r="AY62" s="272" t="str">
        <f t="shared" si="42"/>
        <v/>
      </c>
      <c r="AZ62" s="272" t="str">
        <f t="shared" si="42"/>
        <v/>
      </c>
      <c r="BA62" s="272" t="str">
        <f t="shared" si="42"/>
        <v/>
      </c>
      <c r="BB62" s="272" t="str">
        <f t="shared" si="42"/>
        <v/>
      </c>
      <c r="BC62" s="272" t="str">
        <f t="shared" si="42"/>
        <v/>
      </c>
      <c r="BD62" s="272" t="str">
        <f t="shared" si="42"/>
        <v/>
      </c>
      <c r="BE62" s="272" t="str">
        <f t="shared" si="43"/>
        <v/>
      </c>
      <c r="BF62" s="272" t="str">
        <f t="shared" si="43"/>
        <v/>
      </c>
      <c r="BG62" s="272" t="str">
        <f t="shared" si="43"/>
        <v/>
      </c>
      <c r="BH62" s="272" t="str">
        <f t="shared" si="43"/>
        <v/>
      </c>
      <c r="BI62" s="272" t="str">
        <f t="shared" si="43"/>
        <v/>
      </c>
      <c r="BJ62" s="272" t="str">
        <f t="shared" si="43"/>
        <v/>
      </c>
      <c r="BK62" s="272" t="str">
        <f t="shared" si="43"/>
        <v/>
      </c>
      <c r="BL62" s="272" t="str">
        <f t="shared" si="43"/>
        <v/>
      </c>
      <c r="BM62" s="272" t="str">
        <f t="shared" si="43"/>
        <v/>
      </c>
      <c r="BN62" s="272" t="str">
        <f t="shared" si="43"/>
        <v/>
      </c>
      <c r="BO62" s="272" t="str">
        <f t="shared" si="43"/>
        <v/>
      </c>
      <c r="BP62" s="272" t="str">
        <f t="shared" si="43"/>
        <v/>
      </c>
      <c r="BQ62" s="272" t="str">
        <f t="shared" si="43"/>
        <v/>
      </c>
      <c r="BR62" t="str">
        <f t="shared" si="43"/>
        <v/>
      </c>
      <c r="BS62" t="str">
        <f t="shared" si="43"/>
        <v/>
      </c>
    </row>
    <row r="63" spans="1:71" s="199" customFormat="1" ht="12" customHeight="1">
      <c r="A63" s="104"/>
      <c r="B63" s="217"/>
      <c r="C63" s="217"/>
      <c r="D63" s="212"/>
      <c r="E63" s="236"/>
      <c r="F63" s="261"/>
      <c r="G63" s="261"/>
      <c r="H63" s="258"/>
      <c r="I63" s="220"/>
      <c r="J63" s="237"/>
      <c r="K63" s="238"/>
      <c r="L63" s="221"/>
      <c r="M63" s="278"/>
      <c r="N63" s="280" t="str">
        <f t="shared" si="31"/>
        <v/>
      </c>
      <c r="O63" s="279" t="str">
        <f t="shared" si="32"/>
        <v/>
      </c>
      <c r="P63" s="90"/>
      <c r="Q63" s="272" t="str">
        <f t="shared" si="39"/>
        <v/>
      </c>
      <c r="R63" s="272" t="str">
        <f t="shared" si="39"/>
        <v/>
      </c>
      <c r="S63" s="272" t="str">
        <f t="shared" si="39"/>
        <v/>
      </c>
      <c r="T63" s="272" t="str">
        <f t="shared" si="39"/>
        <v/>
      </c>
      <c r="U63" s="272" t="str">
        <f t="shared" si="39"/>
        <v/>
      </c>
      <c r="V63" s="272" t="str">
        <f t="shared" si="39"/>
        <v/>
      </c>
      <c r="W63" s="272" t="str">
        <f t="shared" si="39"/>
        <v/>
      </c>
      <c r="X63" s="272" t="str">
        <f t="shared" si="39"/>
        <v/>
      </c>
      <c r="Y63" s="272" t="str">
        <f t="shared" si="39"/>
        <v/>
      </c>
      <c r="Z63" s="272" t="str">
        <f t="shared" si="39"/>
        <v/>
      </c>
      <c r="AA63" s="272" t="str">
        <f t="shared" si="40"/>
        <v/>
      </c>
      <c r="AB63" s="272" t="str">
        <f t="shared" si="40"/>
        <v/>
      </c>
      <c r="AC63" s="272" t="str">
        <f t="shared" si="40"/>
        <v/>
      </c>
      <c r="AD63" s="272" t="str">
        <f t="shared" si="40"/>
        <v/>
      </c>
      <c r="AE63" s="272" t="str">
        <f t="shared" si="40"/>
        <v/>
      </c>
      <c r="AF63" s="272" t="str">
        <f t="shared" si="40"/>
        <v/>
      </c>
      <c r="AG63" s="272" t="str">
        <f t="shared" si="40"/>
        <v/>
      </c>
      <c r="AH63" s="272" t="str">
        <f t="shared" si="40"/>
        <v/>
      </c>
      <c r="AI63" s="272" t="str">
        <f t="shared" si="40"/>
        <v/>
      </c>
      <c r="AJ63" s="272" t="str">
        <f t="shared" si="40"/>
        <v/>
      </c>
      <c r="AK63" s="272" t="str">
        <f t="shared" si="41"/>
        <v/>
      </c>
      <c r="AL63" s="272" t="str">
        <f t="shared" si="41"/>
        <v/>
      </c>
      <c r="AM63" s="272" t="str">
        <f t="shared" si="41"/>
        <v/>
      </c>
      <c r="AN63" s="272" t="str">
        <f t="shared" si="41"/>
        <v/>
      </c>
      <c r="AO63" s="272" t="str">
        <f t="shared" si="41"/>
        <v/>
      </c>
      <c r="AP63" s="272" t="str">
        <f t="shared" si="41"/>
        <v/>
      </c>
      <c r="AQ63" s="272" t="str">
        <f t="shared" si="41"/>
        <v/>
      </c>
      <c r="AR63" s="272" t="str">
        <f t="shared" si="41"/>
        <v/>
      </c>
      <c r="AS63" s="272" t="str">
        <f t="shared" si="41"/>
        <v/>
      </c>
      <c r="AT63" s="272" t="str">
        <f t="shared" si="41"/>
        <v/>
      </c>
      <c r="AU63" s="272" t="str">
        <f t="shared" si="42"/>
        <v/>
      </c>
      <c r="AV63" s="272" t="str">
        <f t="shared" si="42"/>
        <v/>
      </c>
      <c r="AW63" s="272" t="str">
        <f t="shared" si="42"/>
        <v/>
      </c>
      <c r="AX63" s="272" t="str">
        <f t="shared" si="42"/>
        <v/>
      </c>
      <c r="AY63" s="272" t="str">
        <f t="shared" si="42"/>
        <v/>
      </c>
      <c r="AZ63" s="272" t="str">
        <f t="shared" si="42"/>
        <v/>
      </c>
      <c r="BA63" s="272" t="str">
        <f t="shared" si="42"/>
        <v/>
      </c>
      <c r="BB63" s="272" t="str">
        <f t="shared" si="42"/>
        <v/>
      </c>
      <c r="BC63" s="272" t="str">
        <f t="shared" si="42"/>
        <v/>
      </c>
      <c r="BD63" s="272" t="str">
        <f t="shared" si="42"/>
        <v/>
      </c>
      <c r="BE63" s="272" t="str">
        <f t="shared" si="43"/>
        <v/>
      </c>
      <c r="BF63" s="272" t="str">
        <f t="shared" si="43"/>
        <v/>
      </c>
      <c r="BG63" s="272" t="str">
        <f t="shared" si="43"/>
        <v/>
      </c>
      <c r="BH63" s="272" t="str">
        <f t="shared" si="43"/>
        <v/>
      </c>
      <c r="BI63" s="272" t="str">
        <f t="shared" si="43"/>
        <v/>
      </c>
      <c r="BJ63" s="272" t="str">
        <f t="shared" si="43"/>
        <v/>
      </c>
      <c r="BK63" s="272" t="str">
        <f t="shared" si="43"/>
        <v/>
      </c>
      <c r="BL63" s="272" t="str">
        <f t="shared" si="43"/>
        <v/>
      </c>
      <c r="BM63" s="272" t="str">
        <f t="shared" si="43"/>
        <v/>
      </c>
      <c r="BN63" s="272" t="str">
        <f t="shared" si="43"/>
        <v/>
      </c>
      <c r="BO63" s="272" t="str">
        <f t="shared" si="43"/>
        <v/>
      </c>
      <c r="BP63" s="272" t="str">
        <f t="shared" si="43"/>
        <v/>
      </c>
      <c r="BQ63" s="272" t="str">
        <f t="shared" si="43"/>
        <v/>
      </c>
      <c r="BR63" t="str">
        <f t="shared" si="43"/>
        <v/>
      </c>
      <c r="BS63" t="str">
        <f t="shared" si="43"/>
        <v/>
      </c>
    </row>
    <row r="64" spans="1:71" s="199" customFormat="1" ht="12" customHeight="1">
      <c r="A64" s="104"/>
      <c r="B64" s="217"/>
      <c r="C64" s="217"/>
      <c r="D64" s="212"/>
      <c r="E64" s="236"/>
      <c r="F64" s="261"/>
      <c r="G64" s="261"/>
      <c r="H64" s="258"/>
      <c r="I64" s="220"/>
      <c r="J64" s="237"/>
      <c r="K64" s="238"/>
      <c r="L64" s="221"/>
      <c r="M64" s="278"/>
      <c r="N64" s="280" t="str">
        <f t="shared" si="31"/>
        <v/>
      </c>
      <c r="O64" s="279" t="str">
        <f t="shared" si="32"/>
        <v/>
      </c>
      <c r="P64" s="90"/>
      <c r="Q64" s="272" t="str">
        <f t="shared" si="39"/>
        <v/>
      </c>
      <c r="R64" s="272" t="str">
        <f t="shared" si="39"/>
        <v/>
      </c>
      <c r="S64" s="272" t="str">
        <f t="shared" si="39"/>
        <v/>
      </c>
      <c r="T64" s="272" t="str">
        <f t="shared" si="39"/>
        <v/>
      </c>
      <c r="U64" s="272" t="str">
        <f t="shared" si="39"/>
        <v/>
      </c>
      <c r="V64" s="272" t="str">
        <f t="shared" si="39"/>
        <v/>
      </c>
      <c r="W64" s="272" t="str">
        <f t="shared" si="39"/>
        <v/>
      </c>
      <c r="X64" s="272" t="str">
        <f t="shared" si="39"/>
        <v/>
      </c>
      <c r="Y64" s="272" t="str">
        <f t="shared" si="39"/>
        <v/>
      </c>
      <c r="Z64" s="272" t="str">
        <f t="shared" si="39"/>
        <v/>
      </c>
      <c r="AA64" s="272" t="str">
        <f t="shared" si="40"/>
        <v/>
      </c>
      <c r="AB64" s="272" t="str">
        <f t="shared" si="40"/>
        <v/>
      </c>
      <c r="AC64" s="272" t="str">
        <f t="shared" si="40"/>
        <v/>
      </c>
      <c r="AD64" s="272" t="str">
        <f t="shared" si="40"/>
        <v/>
      </c>
      <c r="AE64" s="272" t="str">
        <f t="shared" si="40"/>
        <v/>
      </c>
      <c r="AF64" s="272" t="str">
        <f t="shared" si="40"/>
        <v/>
      </c>
      <c r="AG64" s="272" t="str">
        <f t="shared" si="40"/>
        <v/>
      </c>
      <c r="AH64" s="272" t="str">
        <f t="shared" si="40"/>
        <v/>
      </c>
      <c r="AI64" s="272" t="str">
        <f t="shared" si="40"/>
        <v/>
      </c>
      <c r="AJ64" s="272" t="str">
        <f t="shared" si="40"/>
        <v/>
      </c>
      <c r="AK64" s="272" t="str">
        <f t="shared" si="41"/>
        <v/>
      </c>
      <c r="AL64" s="272" t="str">
        <f t="shared" si="41"/>
        <v/>
      </c>
      <c r="AM64" s="272" t="str">
        <f t="shared" si="41"/>
        <v/>
      </c>
      <c r="AN64" s="272" t="str">
        <f t="shared" si="41"/>
        <v/>
      </c>
      <c r="AO64" s="272" t="str">
        <f t="shared" si="41"/>
        <v/>
      </c>
      <c r="AP64" s="272" t="str">
        <f t="shared" si="41"/>
        <v/>
      </c>
      <c r="AQ64" s="272" t="str">
        <f t="shared" si="41"/>
        <v/>
      </c>
      <c r="AR64" s="272" t="str">
        <f t="shared" si="41"/>
        <v/>
      </c>
      <c r="AS64" s="272" t="str">
        <f t="shared" si="41"/>
        <v/>
      </c>
      <c r="AT64" s="272" t="str">
        <f t="shared" si="41"/>
        <v/>
      </c>
      <c r="AU64" s="272" t="str">
        <f t="shared" si="42"/>
        <v/>
      </c>
      <c r="AV64" s="272" t="str">
        <f t="shared" si="42"/>
        <v/>
      </c>
      <c r="AW64" s="272" t="str">
        <f t="shared" si="42"/>
        <v/>
      </c>
      <c r="AX64" s="272" t="str">
        <f t="shared" si="42"/>
        <v/>
      </c>
      <c r="AY64" s="272" t="str">
        <f t="shared" si="42"/>
        <v/>
      </c>
      <c r="AZ64" s="272" t="str">
        <f t="shared" si="42"/>
        <v/>
      </c>
      <c r="BA64" s="272" t="str">
        <f t="shared" si="42"/>
        <v/>
      </c>
      <c r="BB64" s="272" t="str">
        <f t="shared" si="42"/>
        <v/>
      </c>
      <c r="BC64" s="272" t="str">
        <f t="shared" si="42"/>
        <v/>
      </c>
      <c r="BD64" s="272" t="str">
        <f t="shared" si="42"/>
        <v/>
      </c>
      <c r="BE64" s="272" t="str">
        <f t="shared" si="43"/>
        <v/>
      </c>
      <c r="BF64" s="272" t="str">
        <f t="shared" si="43"/>
        <v/>
      </c>
      <c r="BG64" s="272" t="str">
        <f t="shared" si="43"/>
        <v/>
      </c>
      <c r="BH64" s="272" t="str">
        <f t="shared" si="43"/>
        <v/>
      </c>
      <c r="BI64" s="272" t="str">
        <f t="shared" si="43"/>
        <v/>
      </c>
      <c r="BJ64" s="272" t="str">
        <f t="shared" si="43"/>
        <v/>
      </c>
      <c r="BK64" s="272" t="str">
        <f t="shared" si="43"/>
        <v/>
      </c>
      <c r="BL64" s="272" t="str">
        <f t="shared" si="43"/>
        <v/>
      </c>
      <c r="BM64" s="272" t="str">
        <f t="shared" si="43"/>
        <v/>
      </c>
      <c r="BN64" s="272" t="str">
        <f t="shared" si="43"/>
        <v/>
      </c>
      <c r="BO64" s="272" t="str">
        <f t="shared" si="43"/>
        <v/>
      </c>
      <c r="BP64" s="272" t="str">
        <f t="shared" si="43"/>
        <v/>
      </c>
      <c r="BQ64" s="272" t="str">
        <f t="shared" si="43"/>
        <v/>
      </c>
      <c r="BR64" t="str">
        <f t="shared" si="43"/>
        <v/>
      </c>
      <c r="BS64" t="str">
        <f t="shared" si="43"/>
        <v/>
      </c>
    </row>
    <row r="65" spans="1:71" s="199" customFormat="1" ht="12" customHeight="1">
      <c r="A65" s="104"/>
      <c r="B65" s="217"/>
      <c r="C65" s="217"/>
      <c r="D65" s="212"/>
      <c r="E65" s="236"/>
      <c r="F65" s="261"/>
      <c r="G65" s="261"/>
      <c r="H65" s="258"/>
      <c r="I65" s="220"/>
      <c r="J65" s="237"/>
      <c r="K65" s="238"/>
      <c r="L65" s="221"/>
      <c r="M65" s="278"/>
      <c r="N65" s="280" t="str">
        <f t="shared" si="31"/>
        <v/>
      </c>
      <c r="O65" s="279" t="str">
        <f t="shared" si="32"/>
        <v/>
      </c>
      <c r="P65" s="90"/>
      <c r="Q65" s="272" t="str">
        <f t="shared" si="39"/>
        <v/>
      </c>
      <c r="R65" s="272" t="str">
        <f t="shared" si="39"/>
        <v/>
      </c>
      <c r="S65" s="272" t="str">
        <f t="shared" si="39"/>
        <v/>
      </c>
      <c r="T65" s="272" t="str">
        <f t="shared" si="39"/>
        <v/>
      </c>
      <c r="U65" s="272" t="str">
        <f t="shared" si="39"/>
        <v/>
      </c>
      <c r="V65" s="272" t="str">
        <f t="shared" si="39"/>
        <v/>
      </c>
      <c r="W65" s="272" t="str">
        <f t="shared" si="39"/>
        <v/>
      </c>
      <c r="X65" s="272" t="str">
        <f t="shared" si="39"/>
        <v/>
      </c>
      <c r="Y65" s="272" t="str">
        <f t="shared" si="39"/>
        <v/>
      </c>
      <c r="Z65" s="272" t="str">
        <f t="shared" si="39"/>
        <v/>
      </c>
      <c r="AA65" s="272" t="str">
        <f t="shared" si="40"/>
        <v/>
      </c>
      <c r="AB65" s="272" t="str">
        <f t="shared" si="40"/>
        <v/>
      </c>
      <c r="AC65" s="272" t="str">
        <f t="shared" si="40"/>
        <v/>
      </c>
      <c r="AD65" s="272" t="str">
        <f t="shared" si="40"/>
        <v/>
      </c>
      <c r="AE65" s="272" t="str">
        <f t="shared" si="40"/>
        <v/>
      </c>
      <c r="AF65" s="272" t="str">
        <f t="shared" si="40"/>
        <v/>
      </c>
      <c r="AG65" s="272" t="str">
        <f t="shared" si="40"/>
        <v/>
      </c>
      <c r="AH65" s="272" t="str">
        <f t="shared" si="40"/>
        <v/>
      </c>
      <c r="AI65" s="272" t="str">
        <f t="shared" si="40"/>
        <v/>
      </c>
      <c r="AJ65" s="272" t="str">
        <f t="shared" si="40"/>
        <v/>
      </c>
      <c r="AK65" s="272" t="str">
        <f t="shared" si="41"/>
        <v/>
      </c>
      <c r="AL65" s="272" t="str">
        <f t="shared" si="41"/>
        <v/>
      </c>
      <c r="AM65" s="272" t="str">
        <f t="shared" si="41"/>
        <v/>
      </c>
      <c r="AN65" s="272" t="str">
        <f t="shared" si="41"/>
        <v/>
      </c>
      <c r="AO65" s="272" t="str">
        <f t="shared" si="41"/>
        <v/>
      </c>
      <c r="AP65" s="272" t="str">
        <f t="shared" si="41"/>
        <v/>
      </c>
      <c r="AQ65" s="272" t="str">
        <f t="shared" si="41"/>
        <v/>
      </c>
      <c r="AR65" s="272" t="str">
        <f t="shared" si="41"/>
        <v/>
      </c>
      <c r="AS65" s="272" t="str">
        <f t="shared" si="41"/>
        <v/>
      </c>
      <c r="AT65" s="272" t="str">
        <f t="shared" si="41"/>
        <v/>
      </c>
      <c r="AU65" s="272" t="str">
        <f t="shared" si="42"/>
        <v/>
      </c>
      <c r="AV65" s="272" t="str">
        <f t="shared" si="42"/>
        <v/>
      </c>
      <c r="AW65" s="272" t="str">
        <f t="shared" si="42"/>
        <v/>
      </c>
      <c r="AX65" s="272" t="str">
        <f t="shared" si="42"/>
        <v/>
      </c>
      <c r="AY65" s="272" t="str">
        <f t="shared" si="42"/>
        <v/>
      </c>
      <c r="AZ65" s="272" t="str">
        <f t="shared" si="42"/>
        <v/>
      </c>
      <c r="BA65" s="272" t="str">
        <f t="shared" si="42"/>
        <v/>
      </c>
      <c r="BB65" s="272" t="str">
        <f t="shared" si="42"/>
        <v/>
      </c>
      <c r="BC65" s="272" t="str">
        <f t="shared" si="42"/>
        <v/>
      </c>
      <c r="BD65" s="272" t="str">
        <f t="shared" si="42"/>
        <v/>
      </c>
      <c r="BE65" s="272" t="str">
        <f t="shared" si="43"/>
        <v/>
      </c>
      <c r="BF65" s="272" t="str">
        <f t="shared" si="43"/>
        <v/>
      </c>
      <c r="BG65" s="272" t="str">
        <f t="shared" si="43"/>
        <v/>
      </c>
      <c r="BH65" s="272" t="str">
        <f t="shared" si="43"/>
        <v/>
      </c>
      <c r="BI65" s="272" t="str">
        <f t="shared" si="43"/>
        <v/>
      </c>
      <c r="BJ65" s="272" t="str">
        <f t="shared" si="43"/>
        <v/>
      </c>
      <c r="BK65" s="272" t="str">
        <f t="shared" si="43"/>
        <v/>
      </c>
      <c r="BL65" s="272" t="str">
        <f t="shared" si="43"/>
        <v/>
      </c>
      <c r="BM65" s="272" t="str">
        <f t="shared" si="43"/>
        <v/>
      </c>
      <c r="BN65" s="272" t="str">
        <f t="shared" si="43"/>
        <v/>
      </c>
      <c r="BO65" s="272" t="str">
        <f t="shared" si="43"/>
        <v/>
      </c>
      <c r="BP65" s="272" t="str">
        <f t="shared" si="43"/>
        <v/>
      </c>
      <c r="BQ65" s="272" t="str">
        <f t="shared" si="43"/>
        <v/>
      </c>
      <c r="BR65" t="str">
        <f t="shared" si="43"/>
        <v/>
      </c>
      <c r="BS65" t="str">
        <f t="shared" si="43"/>
        <v/>
      </c>
    </row>
    <row r="66" spans="1:71" s="199" customFormat="1" ht="12" customHeight="1">
      <c r="A66" s="104"/>
      <c r="B66" s="217"/>
      <c r="C66" s="217"/>
      <c r="D66" s="212"/>
      <c r="E66" s="236"/>
      <c r="F66" s="261"/>
      <c r="G66" s="261"/>
      <c r="H66" s="258"/>
      <c r="I66" s="220"/>
      <c r="J66" s="237"/>
      <c r="K66" s="238"/>
      <c r="L66" s="221"/>
      <c r="M66" s="278"/>
      <c r="N66" s="280" t="str">
        <f t="shared" si="31"/>
        <v/>
      </c>
      <c r="O66" s="279" t="str">
        <f t="shared" si="32"/>
        <v/>
      </c>
      <c r="P66" s="90"/>
      <c r="Q66" s="272" t="str">
        <f t="shared" si="39"/>
        <v/>
      </c>
      <c r="R66" s="272" t="str">
        <f t="shared" si="39"/>
        <v/>
      </c>
      <c r="S66" s="272" t="str">
        <f t="shared" si="39"/>
        <v/>
      </c>
      <c r="T66" s="272" t="str">
        <f t="shared" si="39"/>
        <v/>
      </c>
      <c r="U66" s="272" t="str">
        <f t="shared" si="39"/>
        <v/>
      </c>
      <c r="V66" s="272" t="str">
        <f t="shared" si="39"/>
        <v/>
      </c>
      <c r="W66" s="272" t="str">
        <f t="shared" si="39"/>
        <v/>
      </c>
      <c r="X66" s="272" t="str">
        <f t="shared" si="39"/>
        <v/>
      </c>
      <c r="Y66" s="272" t="str">
        <f t="shared" si="39"/>
        <v/>
      </c>
      <c r="Z66" s="272" t="str">
        <f t="shared" si="39"/>
        <v/>
      </c>
      <c r="AA66" s="272" t="str">
        <f t="shared" si="40"/>
        <v/>
      </c>
      <c r="AB66" s="272" t="str">
        <f t="shared" si="40"/>
        <v/>
      </c>
      <c r="AC66" s="272" t="str">
        <f t="shared" si="40"/>
        <v/>
      </c>
      <c r="AD66" s="272" t="str">
        <f t="shared" si="40"/>
        <v/>
      </c>
      <c r="AE66" s="272" t="str">
        <f t="shared" si="40"/>
        <v/>
      </c>
      <c r="AF66" s="272" t="str">
        <f t="shared" si="40"/>
        <v/>
      </c>
      <c r="AG66" s="272" t="str">
        <f t="shared" si="40"/>
        <v/>
      </c>
      <c r="AH66" s="272" t="str">
        <f t="shared" si="40"/>
        <v/>
      </c>
      <c r="AI66" s="272" t="str">
        <f t="shared" si="40"/>
        <v/>
      </c>
      <c r="AJ66" s="272" t="str">
        <f t="shared" si="40"/>
        <v/>
      </c>
      <c r="AK66" s="272" t="str">
        <f t="shared" si="41"/>
        <v/>
      </c>
      <c r="AL66" s="272" t="str">
        <f t="shared" si="41"/>
        <v/>
      </c>
      <c r="AM66" s="272" t="str">
        <f t="shared" si="41"/>
        <v/>
      </c>
      <c r="AN66" s="272" t="str">
        <f t="shared" si="41"/>
        <v/>
      </c>
      <c r="AO66" s="272" t="str">
        <f t="shared" si="41"/>
        <v/>
      </c>
      <c r="AP66" s="272" t="str">
        <f t="shared" si="41"/>
        <v/>
      </c>
      <c r="AQ66" s="272" t="str">
        <f t="shared" si="41"/>
        <v/>
      </c>
      <c r="AR66" s="272" t="str">
        <f t="shared" si="41"/>
        <v/>
      </c>
      <c r="AS66" s="272" t="str">
        <f t="shared" si="41"/>
        <v/>
      </c>
      <c r="AT66" s="272" t="str">
        <f t="shared" si="41"/>
        <v/>
      </c>
      <c r="AU66" s="272" t="str">
        <f t="shared" si="42"/>
        <v/>
      </c>
      <c r="AV66" s="272" t="str">
        <f t="shared" si="42"/>
        <v/>
      </c>
      <c r="AW66" s="272" t="str">
        <f t="shared" si="42"/>
        <v/>
      </c>
      <c r="AX66" s="272" t="str">
        <f t="shared" si="42"/>
        <v/>
      </c>
      <c r="AY66" s="272" t="str">
        <f t="shared" si="42"/>
        <v/>
      </c>
      <c r="AZ66" s="272" t="str">
        <f t="shared" si="42"/>
        <v/>
      </c>
      <c r="BA66" s="272" t="str">
        <f t="shared" si="42"/>
        <v/>
      </c>
      <c r="BB66" s="272" t="str">
        <f t="shared" si="42"/>
        <v/>
      </c>
      <c r="BC66" s="272" t="str">
        <f t="shared" si="42"/>
        <v/>
      </c>
      <c r="BD66" s="272" t="str">
        <f t="shared" si="42"/>
        <v/>
      </c>
      <c r="BE66" s="272" t="str">
        <f t="shared" si="43"/>
        <v/>
      </c>
      <c r="BF66" s="272" t="str">
        <f t="shared" si="43"/>
        <v/>
      </c>
      <c r="BG66" s="272" t="str">
        <f t="shared" si="43"/>
        <v/>
      </c>
      <c r="BH66" s="272" t="str">
        <f t="shared" si="43"/>
        <v/>
      </c>
      <c r="BI66" s="272" t="str">
        <f t="shared" si="43"/>
        <v/>
      </c>
      <c r="BJ66" s="272" t="str">
        <f t="shared" si="43"/>
        <v/>
      </c>
      <c r="BK66" s="272" t="str">
        <f t="shared" si="43"/>
        <v/>
      </c>
      <c r="BL66" s="272" t="str">
        <f t="shared" si="43"/>
        <v/>
      </c>
      <c r="BM66" s="272" t="str">
        <f t="shared" si="43"/>
        <v/>
      </c>
      <c r="BN66" s="272" t="str">
        <f t="shared" si="43"/>
        <v/>
      </c>
      <c r="BO66" s="272" t="str">
        <f t="shared" si="43"/>
        <v/>
      </c>
      <c r="BP66" s="272" t="str">
        <f t="shared" si="43"/>
        <v/>
      </c>
      <c r="BQ66" s="272" t="str">
        <f t="shared" si="43"/>
        <v/>
      </c>
      <c r="BR66" t="str">
        <f t="shared" si="43"/>
        <v/>
      </c>
      <c r="BS66" t="str">
        <f t="shared" si="43"/>
        <v/>
      </c>
    </row>
    <row r="67" spans="1:71" s="199" customFormat="1" ht="12" customHeight="1">
      <c r="A67" s="104"/>
      <c r="B67" s="217"/>
      <c r="C67" s="217"/>
      <c r="D67" s="212"/>
      <c r="E67" s="236"/>
      <c r="F67" s="261"/>
      <c r="G67" s="261"/>
      <c r="H67" s="258"/>
      <c r="I67" s="220"/>
      <c r="J67" s="237"/>
      <c r="K67" s="238"/>
      <c r="L67" s="221"/>
      <c r="M67" s="278"/>
      <c r="N67" s="280" t="str">
        <f t="shared" si="31"/>
        <v/>
      </c>
      <c r="O67" s="279" t="str">
        <f t="shared" si="32"/>
        <v/>
      </c>
      <c r="P67" s="90"/>
      <c r="Q67" s="272" t="str">
        <f t="shared" si="39"/>
        <v/>
      </c>
      <c r="R67" s="272" t="str">
        <f t="shared" si="39"/>
        <v/>
      </c>
      <c r="S67" s="272" t="str">
        <f t="shared" si="39"/>
        <v/>
      </c>
      <c r="T67" s="272" t="str">
        <f t="shared" si="39"/>
        <v/>
      </c>
      <c r="U67" s="272" t="str">
        <f t="shared" si="39"/>
        <v/>
      </c>
      <c r="V67" s="272" t="str">
        <f t="shared" si="39"/>
        <v/>
      </c>
      <c r="W67" s="272" t="str">
        <f t="shared" si="39"/>
        <v/>
      </c>
      <c r="X67" s="272" t="str">
        <f t="shared" si="39"/>
        <v/>
      </c>
      <c r="Y67" s="272" t="str">
        <f t="shared" si="39"/>
        <v/>
      </c>
      <c r="Z67" s="272" t="str">
        <f t="shared" si="39"/>
        <v/>
      </c>
      <c r="AA67" s="272" t="str">
        <f t="shared" si="40"/>
        <v/>
      </c>
      <c r="AB67" s="272" t="str">
        <f t="shared" si="40"/>
        <v/>
      </c>
      <c r="AC67" s="272" t="str">
        <f t="shared" si="40"/>
        <v/>
      </c>
      <c r="AD67" s="272" t="str">
        <f t="shared" si="40"/>
        <v/>
      </c>
      <c r="AE67" s="272" t="str">
        <f t="shared" si="40"/>
        <v/>
      </c>
      <c r="AF67" s="272" t="str">
        <f t="shared" si="40"/>
        <v/>
      </c>
      <c r="AG67" s="272" t="str">
        <f t="shared" si="40"/>
        <v/>
      </c>
      <c r="AH67" s="272" t="str">
        <f t="shared" si="40"/>
        <v/>
      </c>
      <c r="AI67" s="272" t="str">
        <f t="shared" si="40"/>
        <v/>
      </c>
      <c r="AJ67" s="272" t="str">
        <f t="shared" si="40"/>
        <v/>
      </c>
      <c r="AK67" s="272" t="str">
        <f t="shared" si="41"/>
        <v/>
      </c>
      <c r="AL67" s="272" t="str">
        <f t="shared" si="41"/>
        <v/>
      </c>
      <c r="AM67" s="272" t="str">
        <f t="shared" si="41"/>
        <v/>
      </c>
      <c r="AN67" s="272" t="str">
        <f t="shared" si="41"/>
        <v/>
      </c>
      <c r="AO67" s="272" t="str">
        <f t="shared" si="41"/>
        <v/>
      </c>
      <c r="AP67" s="272" t="str">
        <f t="shared" si="41"/>
        <v/>
      </c>
      <c r="AQ67" s="272" t="str">
        <f t="shared" si="41"/>
        <v/>
      </c>
      <c r="AR67" s="272" t="str">
        <f t="shared" si="41"/>
        <v/>
      </c>
      <c r="AS67" s="272" t="str">
        <f t="shared" si="41"/>
        <v/>
      </c>
      <c r="AT67" s="272" t="str">
        <f t="shared" si="41"/>
        <v/>
      </c>
      <c r="AU67" s="272" t="str">
        <f t="shared" si="42"/>
        <v/>
      </c>
      <c r="AV67" s="272" t="str">
        <f t="shared" si="42"/>
        <v/>
      </c>
      <c r="AW67" s="272" t="str">
        <f t="shared" si="42"/>
        <v/>
      </c>
      <c r="AX67" s="272" t="str">
        <f t="shared" si="42"/>
        <v/>
      </c>
      <c r="AY67" s="272" t="str">
        <f t="shared" si="42"/>
        <v/>
      </c>
      <c r="AZ67" s="272" t="str">
        <f t="shared" si="42"/>
        <v/>
      </c>
      <c r="BA67" s="272" t="str">
        <f t="shared" si="42"/>
        <v/>
      </c>
      <c r="BB67" s="272" t="str">
        <f t="shared" si="42"/>
        <v/>
      </c>
      <c r="BC67" s="272" t="str">
        <f t="shared" si="42"/>
        <v/>
      </c>
      <c r="BD67" s="272" t="str">
        <f t="shared" si="42"/>
        <v/>
      </c>
      <c r="BE67" s="272" t="str">
        <f t="shared" si="43"/>
        <v/>
      </c>
      <c r="BF67" s="272" t="str">
        <f t="shared" si="43"/>
        <v/>
      </c>
      <c r="BG67" s="272" t="str">
        <f t="shared" si="43"/>
        <v/>
      </c>
      <c r="BH67" s="272" t="str">
        <f t="shared" si="43"/>
        <v/>
      </c>
      <c r="BI67" s="272" t="str">
        <f t="shared" si="43"/>
        <v/>
      </c>
      <c r="BJ67" s="272" t="str">
        <f t="shared" si="43"/>
        <v/>
      </c>
      <c r="BK67" s="272" t="str">
        <f t="shared" si="43"/>
        <v/>
      </c>
      <c r="BL67" s="272" t="str">
        <f t="shared" si="43"/>
        <v/>
      </c>
      <c r="BM67" s="272" t="str">
        <f t="shared" si="43"/>
        <v/>
      </c>
      <c r="BN67" s="272" t="str">
        <f t="shared" si="43"/>
        <v/>
      </c>
      <c r="BO67" s="272" t="str">
        <f t="shared" si="43"/>
        <v/>
      </c>
      <c r="BP67" s="272" t="str">
        <f t="shared" si="43"/>
        <v/>
      </c>
      <c r="BQ67" s="272" t="str">
        <f t="shared" si="43"/>
        <v/>
      </c>
      <c r="BR67" t="str">
        <f t="shared" si="43"/>
        <v/>
      </c>
      <c r="BS67" t="str">
        <f t="shared" si="43"/>
        <v/>
      </c>
    </row>
    <row r="68" spans="1:71" s="199" customFormat="1" ht="12" customHeight="1">
      <c r="A68" s="104"/>
      <c r="B68" s="217"/>
      <c r="C68" s="217"/>
      <c r="D68" s="212"/>
      <c r="E68" s="236"/>
      <c r="F68" s="261"/>
      <c r="G68" s="261"/>
      <c r="H68" s="258"/>
      <c r="I68" s="220"/>
      <c r="J68" s="237"/>
      <c r="K68" s="238"/>
      <c r="L68" s="221"/>
      <c r="M68" s="278"/>
      <c r="N68" s="280" t="str">
        <f t="shared" si="31"/>
        <v/>
      </c>
      <c r="O68" s="279" t="str">
        <f t="shared" si="32"/>
        <v/>
      </c>
      <c r="P68" s="90"/>
      <c r="Q68" s="272" t="str">
        <f t="shared" si="39"/>
        <v/>
      </c>
      <c r="R68" s="272" t="str">
        <f t="shared" si="39"/>
        <v/>
      </c>
      <c r="S68" s="272" t="str">
        <f t="shared" si="39"/>
        <v/>
      </c>
      <c r="T68" s="272" t="str">
        <f t="shared" si="39"/>
        <v/>
      </c>
      <c r="U68" s="272" t="str">
        <f t="shared" si="39"/>
        <v/>
      </c>
      <c r="V68" s="272" t="str">
        <f t="shared" si="39"/>
        <v/>
      </c>
      <c r="W68" s="272" t="str">
        <f t="shared" si="39"/>
        <v/>
      </c>
      <c r="X68" s="272" t="str">
        <f t="shared" si="39"/>
        <v/>
      </c>
      <c r="Y68" s="272" t="str">
        <f t="shared" si="39"/>
        <v/>
      </c>
      <c r="Z68" s="272" t="str">
        <f t="shared" si="39"/>
        <v/>
      </c>
      <c r="AA68" s="272" t="str">
        <f t="shared" si="40"/>
        <v/>
      </c>
      <c r="AB68" s="272" t="str">
        <f t="shared" si="40"/>
        <v/>
      </c>
      <c r="AC68" s="272" t="str">
        <f t="shared" si="40"/>
        <v/>
      </c>
      <c r="AD68" s="272" t="str">
        <f t="shared" si="40"/>
        <v/>
      </c>
      <c r="AE68" s="272" t="str">
        <f t="shared" si="40"/>
        <v/>
      </c>
      <c r="AF68" s="272" t="str">
        <f t="shared" si="40"/>
        <v/>
      </c>
      <c r="AG68" s="272" t="str">
        <f t="shared" si="40"/>
        <v/>
      </c>
      <c r="AH68" s="272" t="str">
        <f t="shared" si="40"/>
        <v/>
      </c>
      <c r="AI68" s="272" t="str">
        <f t="shared" si="40"/>
        <v/>
      </c>
      <c r="AJ68" s="272" t="str">
        <f t="shared" si="40"/>
        <v/>
      </c>
      <c r="AK68" s="272" t="str">
        <f t="shared" si="41"/>
        <v/>
      </c>
      <c r="AL68" s="272" t="str">
        <f t="shared" si="41"/>
        <v/>
      </c>
      <c r="AM68" s="272" t="str">
        <f t="shared" si="41"/>
        <v/>
      </c>
      <c r="AN68" s="272" t="str">
        <f t="shared" si="41"/>
        <v/>
      </c>
      <c r="AO68" s="272" t="str">
        <f t="shared" si="41"/>
        <v/>
      </c>
      <c r="AP68" s="272" t="str">
        <f t="shared" si="41"/>
        <v/>
      </c>
      <c r="AQ68" s="272" t="str">
        <f t="shared" si="41"/>
        <v/>
      </c>
      <c r="AR68" s="272" t="str">
        <f t="shared" si="41"/>
        <v/>
      </c>
      <c r="AS68" s="272" t="str">
        <f t="shared" si="41"/>
        <v/>
      </c>
      <c r="AT68" s="272" t="str">
        <f t="shared" si="41"/>
        <v/>
      </c>
      <c r="AU68" s="272" t="str">
        <f t="shared" si="42"/>
        <v/>
      </c>
      <c r="AV68" s="272" t="str">
        <f t="shared" si="42"/>
        <v/>
      </c>
      <c r="AW68" s="272" t="str">
        <f t="shared" si="42"/>
        <v/>
      </c>
      <c r="AX68" s="272" t="str">
        <f t="shared" si="42"/>
        <v/>
      </c>
      <c r="AY68" s="272" t="str">
        <f t="shared" si="42"/>
        <v/>
      </c>
      <c r="AZ68" s="272" t="str">
        <f t="shared" si="42"/>
        <v/>
      </c>
      <c r="BA68" s="272" t="str">
        <f t="shared" si="42"/>
        <v/>
      </c>
      <c r="BB68" s="272" t="str">
        <f t="shared" si="42"/>
        <v/>
      </c>
      <c r="BC68" s="272" t="str">
        <f t="shared" si="42"/>
        <v/>
      </c>
      <c r="BD68" s="272" t="str">
        <f t="shared" si="42"/>
        <v/>
      </c>
      <c r="BE68" s="272" t="str">
        <f t="shared" si="43"/>
        <v/>
      </c>
      <c r="BF68" s="272" t="str">
        <f t="shared" si="43"/>
        <v/>
      </c>
      <c r="BG68" s="272" t="str">
        <f t="shared" si="43"/>
        <v/>
      </c>
      <c r="BH68" s="272" t="str">
        <f t="shared" si="43"/>
        <v/>
      </c>
      <c r="BI68" s="272" t="str">
        <f t="shared" si="43"/>
        <v/>
      </c>
      <c r="BJ68" s="272" t="str">
        <f t="shared" si="43"/>
        <v/>
      </c>
      <c r="BK68" s="272" t="str">
        <f t="shared" si="43"/>
        <v/>
      </c>
      <c r="BL68" s="272" t="str">
        <f t="shared" si="43"/>
        <v/>
      </c>
      <c r="BM68" s="272" t="str">
        <f t="shared" si="43"/>
        <v/>
      </c>
      <c r="BN68" s="272" t="str">
        <f t="shared" si="43"/>
        <v/>
      </c>
      <c r="BO68" s="272" t="str">
        <f t="shared" si="43"/>
        <v/>
      </c>
      <c r="BP68" s="272" t="str">
        <f t="shared" si="43"/>
        <v/>
      </c>
      <c r="BQ68" s="272" t="str">
        <f t="shared" si="43"/>
        <v/>
      </c>
      <c r="BR68" t="str">
        <f t="shared" si="43"/>
        <v/>
      </c>
      <c r="BS68" t="str">
        <f t="shared" si="43"/>
        <v/>
      </c>
    </row>
    <row r="69" spans="1:71" s="199" customFormat="1" ht="12" customHeight="1">
      <c r="A69" s="104"/>
      <c r="B69" s="217"/>
      <c r="C69" s="217"/>
      <c r="D69" s="212"/>
      <c r="E69" s="236"/>
      <c r="F69" s="261"/>
      <c r="G69" s="261"/>
      <c r="H69" s="258"/>
      <c r="I69" s="220"/>
      <c r="J69" s="237"/>
      <c r="K69" s="238"/>
      <c r="L69" s="221"/>
      <c r="M69" s="278"/>
      <c r="N69" s="280" t="str">
        <f t="shared" si="31"/>
        <v/>
      </c>
      <c r="O69" s="279" t="str">
        <f t="shared" si="32"/>
        <v/>
      </c>
      <c r="P69" s="90"/>
      <c r="Q69" s="272" t="str">
        <f t="shared" si="39"/>
        <v/>
      </c>
      <c r="R69" s="272" t="str">
        <f t="shared" si="39"/>
        <v/>
      </c>
      <c r="S69" s="272" t="str">
        <f t="shared" si="39"/>
        <v/>
      </c>
      <c r="T69" s="272" t="str">
        <f t="shared" si="39"/>
        <v/>
      </c>
      <c r="U69" s="272" t="str">
        <f t="shared" si="39"/>
        <v/>
      </c>
      <c r="V69" s="272" t="str">
        <f t="shared" si="39"/>
        <v/>
      </c>
      <c r="W69" s="272" t="str">
        <f t="shared" si="39"/>
        <v/>
      </c>
      <c r="X69" s="272" t="str">
        <f t="shared" si="39"/>
        <v/>
      </c>
      <c r="Y69" s="272" t="str">
        <f t="shared" si="39"/>
        <v/>
      </c>
      <c r="Z69" s="272" t="str">
        <f t="shared" si="39"/>
        <v/>
      </c>
      <c r="AA69" s="272" t="str">
        <f t="shared" si="40"/>
        <v/>
      </c>
      <c r="AB69" s="272" t="str">
        <f t="shared" si="40"/>
        <v/>
      </c>
      <c r="AC69" s="272" t="str">
        <f t="shared" si="40"/>
        <v/>
      </c>
      <c r="AD69" s="272" t="str">
        <f t="shared" si="40"/>
        <v/>
      </c>
      <c r="AE69" s="272" t="str">
        <f t="shared" si="40"/>
        <v/>
      </c>
      <c r="AF69" s="272" t="str">
        <f t="shared" si="40"/>
        <v/>
      </c>
      <c r="AG69" s="272" t="str">
        <f t="shared" si="40"/>
        <v/>
      </c>
      <c r="AH69" s="272" t="str">
        <f t="shared" si="40"/>
        <v/>
      </c>
      <c r="AI69" s="272" t="str">
        <f t="shared" si="40"/>
        <v/>
      </c>
      <c r="AJ69" s="272" t="str">
        <f t="shared" si="40"/>
        <v/>
      </c>
      <c r="AK69" s="272" t="str">
        <f t="shared" si="41"/>
        <v/>
      </c>
      <c r="AL69" s="272" t="str">
        <f t="shared" si="41"/>
        <v/>
      </c>
      <c r="AM69" s="272" t="str">
        <f t="shared" si="41"/>
        <v/>
      </c>
      <c r="AN69" s="272" t="str">
        <f t="shared" si="41"/>
        <v/>
      </c>
      <c r="AO69" s="272" t="str">
        <f t="shared" si="41"/>
        <v/>
      </c>
      <c r="AP69" s="272" t="str">
        <f t="shared" si="41"/>
        <v/>
      </c>
      <c r="AQ69" s="272" t="str">
        <f t="shared" si="41"/>
        <v/>
      </c>
      <c r="AR69" s="272" t="str">
        <f t="shared" si="41"/>
        <v/>
      </c>
      <c r="AS69" s="272" t="str">
        <f t="shared" si="41"/>
        <v/>
      </c>
      <c r="AT69" s="272" t="str">
        <f t="shared" si="41"/>
        <v/>
      </c>
      <c r="AU69" s="272" t="str">
        <f t="shared" si="42"/>
        <v/>
      </c>
      <c r="AV69" s="272" t="str">
        <f t="shared" si="42"/>
        <v/>
      </c>
      <c r="AW69" s="272" t="str">
        <f t="shared" si="42"/>
        <v/>
      </c>
      <c r="AX69" s="272" t="str">
        <f t="shared" si="42"/>
        <v/>
      </c>
      <c r="AY69" s="272" t="str">
        <f t="shared" si="42"/>
        <v/>
      </c>
      <c r="AZ69" s="272" t="str">
        <f t="shared" si="42"/>
        <v/>
      </c>
      <c r="BA69" s="272" t="str">
        <f t="shared" si="42"/>
        <v/>
      </c>
      <c r="BB69" s="272" t="str">
        <f t="shared" si="42"/>
        <v/>
      </c>
      <c r="BC69" s="272" t="str">
        <f t="shared" si="42"/>
        <v/>
      </c>
      <c r="BD69" s="272" t="str">
        <f t="shared" si="42"/>
        <v/>
      </c>
      <c r="BE69" s="272" t="str">
        <f t="shared" si="43"/>
        <v/>
      </c>
      <c r="BF69" s="272" t="str">
        <f t="shared" si="43"/>
        <v/>
      </c>
      <c r="BG69" s="272" t="str">
        <f t="shared" si="43"/>
        <v/>
      </c>
      <c r="BH69" s="272" t="str">
        <f t="shared" si="43"/>
        <v/>
      </c>
      <c r="BI69" s="272" t="str">
        <f t="shared" si="43"/>
        <v/>
      </c>
      <c r="BJ69" s="272" t="str">
        <f t="shared" si="43"/>
        <v/>
      </c>
      <c r="BK69" s="272" t="str">
        <f t="shared" si="43"/>
        <v/>
      </c>
      <c r="BL69" s="272" t="str">
        <f t="shared" si="43"/>
        <v/>
      </c>
      <c r="BM69" s="272" t="str">
        <f t="shared" si="43"/>
        <v/>
      </c>
      <c r="BN69" s="272" t="str">
        <f t="shared" si="43"/>
        <v/>
      </c>
      <c r="BO69" s="272" t="str">
        <f t="shared" si="43"/>
        <v/>
      </c>
      <c r="BP69" s="272" t="str">
        <f t="shared" si="43"/>
        <v/>
      </c>
      <c r="BQ69" s="272" t="str">
        <f t="shared" si="43"/>
        <v/>
      </c>
      <c r="BR69" t="str">
        <f t="shared" si="43"/>
        <v/>
      </c>
      <c r="BS69" t="str">
        <f t="shared" si="43"/>
        <v/>
      </c>
    </row>
    <row r="70" spans="1:71" s="199" customFormat="1" ht="12" customHeight="1">
      <c r="A70" s="104"/>
      <c r="B70" s="217"/>
      <c r="C70" s="217"/>
      <c r="D70" s="212"/>
      <c r="E70" s="236"/>
      <c r="F70" s="261"/>
      <c r="G70" s="261"/>
      <c r="H70" s="258"/>
      <c r="I70" s="220"/>
      <c r="J70" s="237"/>
      <c r="K70" s="238"/>
      <c r="L70" s="221"/>
      <c r="M70" s="278"/>
      <c r="N70" s="280" t="str">
        <f t="shared" si="31"/>
        <v/>
      </c>
      <c r="O70" s="279" t="str">
        <f t="shared" si="32"/>
        <v/>
      </c>
      <c r="P70" s="90"/>
      <c r="Q70" s="272" t="str">
        <f t="shared" si="39"/>
        <v/>
      </c>
      <c r="R70" s="272" t="str">
        <f t="shared" si="39"/>
        <v/>
      </c>
      <c r="S70" s="272" t="str">
        <f t="shared" si="39"/>
        <v/>
      </c>
      <c r="T70" s="272" t="str">
        <f t="shared" si="39"/>
        <v/>
      </c>
      <c r="U70" s="272" t="str">
        <f t="shared" si="39"/>
        <v/>
      </c>
      <c r="V70" s="272" t="str">
        <f t="shared" si="39"/>
        <v/>
      </c>
      <c r="W70" s="272" t="str">
        <f t="shared" si="39"/>
        <v/>
      </c>
      <c r="X70" s="272" t="str">
        <f t="shared" si="39"/>
        <v/>
      </c>
      <c r="Y70" s="272" t="str">
        <f t="shared" si="39"/>
        <v/>
      </c>
      <c r="Z70" s="272" t="str">
        <f t="shared" si="39"/>
        <v/>
      </c>
      <c r="AA70" s="272" t="str">
        <f t="shared" si="40"/>
        <v/>
      </c>
      <c r="AB70" s="272" t="str">
        <f t="shared" si="40"/>
        <v/>
      </c>
      <c r="AC70" s="272" t="str">
        <f t="shared" si="40"/>
        <v/>
      </c>
      <c r="AD70" s="272" t="str">
        <f t="shared" si="40"/>
        <v/>
      </c>
      <c r="AE70" s="272" t="str">
        <f t="shared" si="40"/>
        <v/>
      </c>
      <c r="AF70" s="272" t="str">
        <f t="shared" si="40"/>
        <v/>
      </c>
      <c r="AG70" s="272" t="str">
        <f t="shared" si="40"/>
        <v/>
      </c>
      <c r="AH70" s="272" t="str">
        <f t="shared" si="40"/>
        <v/>
      </c>
      <c r="AI70" s="272" t="str">
        <f t="shared" si="40"/>
        <v/>
      </c>
      <c r="AJ70" s="272" t="str">
        <f t="shared" si="40"/>
        <v/>
      </c>
      <c r="AK70" s="272" t="str">
        <f t="shared" si="41"/>
        <v/>
      </c>
      <c r="AL70" s="272" t="str">
        <f t="shared" si="41"/>
        <v/>
      </c>
      <c r="AM70" s="272" t="str">
        <f t="shared" si="41"/>
        <v/>
      </c>
      <c r="AN70" s="272" t="str">
        <f t="shared" si="41"/>
        <v/>
      </c>
      <c r="AO70" s="272" t="str">
        <f t="shared" si="41"/>
        <v/>
      </c>
      <c r="AP70" s="272" t="str">
        <f t="shared" si="41"/>
        <v/>
      </c>
      <c r="AQ70" s="272" t="str">
        <f t="shared" si="41"/>
        <v/>
      </c>
      <c r="AR70" s="272" t="str">
        <f t="shared" si="41"/>
        <v/>
      </c>
      <c r="AS70" s="272" t="str">
        <f t="shared" si="41"/>
        <v/>
      </c>
      <c r="AT70" s="272" t="str">
        <f t="shared" si="41"/>
        <v/>
      </c>
      <c r="AU70" s="272" t="str">
        <f t="shared" si="42"/>
        <v/>
      </c>
      <c r="AV70" s="272" t="str">
        <f t="shared" si="42"/>
        <v/>
      </c>
      <c r="AW70" s="272" t="str">
        <f t="shared" si="42"/>
        <v/>
      </c>
      <c r="AX70" s="272" t="str">
        <f t="shared" si="42"/>
        <v/>
      </c>
      <c r="AY70" s="272" t="str">
        <f t="shared" si="42"/>
        <v/>
      </c>
      <c r="AZ70" s="272" t="str">
        <f t="shared" si="42"/>
        <v/>
      </c>
      <c r="BA70" s="272" t="str">
        <f t="shared" si="42"/>
        <v/>
      </c>
      <c r="BB70" s="272" t="str">
        <f t="shared" si="42"/>
        <v/>
      </c>
      <c r="BC70" s="272" t="str">
        <f t="shared" si="42"/>
        <v/>
      </c>
      <c r="BD70" s="272" t="str">
        <f t="shared" si="42"/>
        <v/>
      </c>
      <c r="BE70" s="272" t="str">
        <f t="shared" si="43"/>
        <v/>
      </c>
      <c r="BF70" s="272" t="str">
        <f t="shared" si="43"/>
        <v/>
      </c>
      <c r="BG70" s="272" t="str">
        <f t="shared" si="43"/>
        <v/>
      </c>
      <c r="BH70" s="272" t="str">
        <f t="shared" si="43"/>
        <v/>
      </c>
      <c r="BI70" s="272" t="str">
        <f t="shared" si="43"/>
        <v/>
      </c>
      <c r="BJ70" s="272" t="str">
        <f t="shared" si="43"/>
        <v/>
      </c>
      <c r="BK70" s="272" t="str">
        <f t="shared" si="43"/>
        <v/>
      </c>
      <c r="BL70" s="272" t="str">
        <f t="shared" si="43"/>
        <v/>
      </c>
      <c r="BM70" s="272" t="str">
        <f t="shared" si="43"/>
        <v/>
      </c>
      <c r="BN70" s="272" t="str">
        <f t="shared" si="43"/>
        <v/>
      </c>
      <c r="BO70" s="272" t="str">
        <f t="shared" si="43"/>
        <v/>
      </c>
      <c r="BP70" s="272" t="str">
        <f t="shared" si="43"/>
        <v/>
      </c>
      <c r="BQ70" s="272" t="str">
        <f t="shared" si="43"/>
        <v/>
      </c>
      <c r="BR70" t="str">
        <f t="shared" si="43"/>
        <v/>
      </c>
      <c r="BS70" t="str">
        <f t="shared" si="43"/>
        <v/>
      </c>
    </row>
    <row r="71" spans="1:71" s="199" customFormat="1" ht="12" customHeight="1">
      <c r="A71" s="104"/>
      <c r="B71" s="217"/>
      <c r="C71" s="217"/>
      <c r="D71" s="212"/>
      <c r="E71" s="236"/>
      <c r="F71" s="261"/>
      <c r="G71" s="261"/>
      <c r="H71" s="258"/>
      <c r="I71" s="220"/>
      <c r="J71" s="237"/>
      <c r="K71" s="238"/>
      <c r="L71" s="221"/>
      <c r="M71" s="278"/>
      <c r="N71" s="280" t="str">
        <f t="shared" si="31"/>
        <v/>
      </c>
      <c r="O71" s="279" t="str">
        <f t="shared" si="32"/>
        <v/>
      </c>
      <c r="P71" s="90"/>
      <c r="Q71" s="272" t="str">
        <f t="shared" ref="Q71:Z80" si="44">IF(AND(Q$9+($K$8/60)/24&gt;=$N71,Q$9&lt;=$O71),IF($K$2="Projekt",$B71,
IF($K$2="Ansvarig",$D71,IF($K$2="Status",$E71,IF($K$2="Timmar",IFERROR($H71/($O71-$N71),1),"-")))),"")</f>
        <v/>
      </c>
      <c r="R71" s="272" t="str">
        <f t="shared" si="44"/>
        <v/>
      </c>
      <c r="S71" s="272" t="str">
        <f t="shared" si="44"/>
        <v/>
      </c>
      <c r="T71" s="272" t="str">
        <f t="shared" si="44"/>
        <v/>
      </c>
      <c r="U71" s="272" t="str">
        <f t="shared" si="44"/>
        <v/>
      </c>
      <c r="V71" s="272" t="str">
        <f t="shared" si="44"/>
        <v/>
      </c>
      <c r="W71" s="272" t="str">
        <f t="shared" si="44"/>
        <v/>
      </c>
      <c r="X71" s="272" t="str">
        <f t="shared" si="44"/>
        <v/>
      </c>
      <c r="Y71" s="272" t="str">
        <f t="shared" si="44"/>
        <v/>
      </c>
      <c r="Z71" s="272" t="str">
        <f t="shared" si="44"/>
        <v/>
      </c>
      <c r="AA71" s="272" t="str">
        <f t="shared" ref="AA71:AJ80" si="45">IF(AND(AA$9+($K$8/60)/24&gt;=$N71,AA$9&lt;=$O71),IF($K$2="Projekt",$B71,
IF($K$2="Ansvarig",$D71,IF($K$2="Status",$E71,IF($K$2="Timmar",IFERROR($H71/($O71-$N71),1),"-")))),"")</f>
        <v/>
      </c>
      <c r="AB71" s="272" t="str">
        <f t="shared" si="45"/>
        <v/>
      </c>
      <c r="AC71" s="272" t="str">
        <f t="shared" si="45"/>
        <v/>
      </c>
      <c r="AD71" s="272" t="str">
        <f t="shared" si="45"/>
        <v/>
      </c>
      <c r="AE71" s="272" t="str">
        <f t="shared" si="45"/>
        <v/>
      </c>
      <c r="AF71" s="272" t="str">
        <f t="shared" si="45"/>
        <v/>
      </c>
      <c r="AG71" s="272" t="str">
        <f t="shared" si="45"/>
        <v/>
      </c>
      <c r="AH71" s="272" t="str">
        <f t="shared" si="45"/>
        <v/>
      </c>
      <c r="AI71" s="272" t="str">
        <f t="shared" si="45"/>
        <v/>
      </c>
      <c r="AJ71" s="272" t="str">
        <f t="shared" si="45"/>
        <v/>
      </c>
      <c r="AK71" s="272" t="str">
        <f t="shared" ref="AK71:AT80" si="46">IF(AND(AK$9+($K$8/60)/24&gt;=$N71,AK$9&lt;=$O71),IF($K$2="Projekt",$B71,
IF($K$2="Ansvarig",$D71,IF($K$2="Status",$E71,IF($K$2="Timmar",IFERROR($H71/($O71-$N71),1),"-")))),"")</f>
        <v/>
      </c>
      <c r="AL71" s="272" t="str">
        <f t="shared" si="46"/>
        <v/>
      </c>
      <c r="AM71" s="272" t="str">
        <f t="shared" si="46"/>
        <v/>
      </c>
      <c r="AN71" s="272" t="str">
        <f t="shared" si="46"/>
        <v/>
      </c>
      <c r="AO71" s="272" t="str">
        <f t="shared" si="46"/>
        <v/>
      </c>
      <c r="AP71" s="272" t="str">
        <f t="shared" si="46"/>
        <v/>
      </c>
      <c r="AQ71" s="272" t="str">
        <f t="shared" si="46"/>
        <v/>
      </c>
      <c r="AR71" s="272" t="str">
        <f t="shared" si="46"/>
        <v/>
      </c>
      <c r="AS71" s="272" t="str">
        <f t="shared" si="46"/>
        <v/>
      </c>
      <c r="AT71" s="272" t="str">
        <f t="shared" si="46"/>
        <v/>
      </c>
      <c r="AU71" s="272" t="str">
        <f t="shared" ref="AU71:BD80" si="47">IF(AND(AU$9+($K$8/60)/24&gt;=$N71,AU$9&lt;=$O71),IF($K$2="Projekt",$B71,
IF($K$2="Ansvarig",$D71,IF($K$2="Status",$E71,IF($K$2="Timmar",IFERROR($H71/($O71-$N71),1),"-")))),"")</f>
        <v/>
      </c>
      <c r="AV71" s="272" t="str">
        <f t="shared" si="47"/>
        <v/>
      </c>
      <c r="AW71" s="272" t="str">
        <f t="shared" si="47"/>
        <v/>
      </c>
      <c r="AX71" s="272" t="str">
        <f t="shared" si="47"/>
        <v/>
      </c>
      <c r="AY71" s="272" t="str">
        <f t="shared" si="47"/>
        <v/>
      </c>
      <c r="AZ71" s="272" t="str">
        <f t="shared" si="47"/>
        <v/>
      </c>
      <c r="BA71" s="272" t="str">
        <f t="shared" si="47"/>
        <v/>
      </c>
      <c r="BB71" s="272" t="str">
        <f t="shared" si="47"/>
        <v/>
      </c>
      <c r="BC71" s="272" t="str">
        <f t="shared" si="47"/>
        <v/>
      </c>
      <c r="BD71" s="272" t="str">
        <f t="shared" si="47"/>
        <v/>
      </c>
      <c r="BE71" s="272" t="str">
        <f t="shared" ref="BE71:BS80" si="48">IF(AND(BE$9+($K$8/60)/24&gt;=$N71,BE$9&lt;=$O71),IF($K$2="Projekt",$B71,
IF($K$2="Ansvarig",$D71,IF($K$2="Status",$E71,IF($K$2="Timmar",IFERROR($H71/($O71-$N71),1),"-")))),"")</f>
        <v/>
      </c>
      <c r="BF71" s="272" t="str">
        <f t="shared" si="48"/>
        <v/>
      </c>
      <c r="BG71" s="272" t="str">
        <f t="shared" si="48"/>
        <v/>
      </c>
      <c r="BH71" s="272" t="str">
        <f t="shared" si="48"/>
        <v/>
      </c>
      <c r="BI71" s="272" t="str">
        <f t="shared" si="48"/>
        <v/>
      </c>
      <c r="BJ71" s="272" t="str">
        <f t="shared" si="48"/>
        <v/>
      </c>
      <c r="BK71" s="272" t="str">
        <f t="shared" si="48"/>
        <v/>
      </c>
      <c r="BL71" s="272" t="str">
        <f t="shared" si="48"/>
        <v/>
      </c>
      <c r="BM71" s="272" t="str">
        <f t="shared" si="48"/>
        <v/>
      </c>
      <c r="BN71" s="272" t="str">
        <f t="shared" si="48"/>
        <v/>
      </c>
      <c r="BO71" s="272" t="str">
        <f t="shared" si="48"/>
        <v/>
      </c>
      <c r="BP71" s="272" t="str">
        <f t="shared" si="48"/>
        <v/>
      </c>
      <c r="BQ71" s="272" t="str">
        <f t="shared" si="48"/>
        <v/>
      </c>
      <c r="BR71" t="str">
        <f t="shared" si="48"/>
        <v/>
      </c>
      <c r="BS71" t="str">
        <f t="shared" si="48"/>
        <v/>
      </c>
    </row>
    <row r="72" spans="1:71" s="199" customFormat="1" ht="12" customHeight="1">
      <c r="A72" s="104"/>
      <c r="B72" s="217"/>
      <c r="C72" s="217"/>
      <c r="D72" s="212"/>
      <c r="E72" s="236"/>
      <c r="F72" s="261"/>
      <c r="G72" s="261"/>
      <c r="H72" s="258"/>
      <c r="I72" s="220"/>
      <c r="J72" s="237"/>
      <c r="K72" s="238"/>
      <c r="L72" s="221"/>
      <c r="M72" s="278"/>
      <c r="N72" s="280" t="str">
        <f t="shared" si="31"/>
        <v/>
      </c>
      <c r="O72" s="279" t="str">
        <f t="shared" si="32"/>
        <v/>
      </c>
      <c r="P72" s="90"/>
      <c r="Q72" s="272" t="str">
        <f t="shared" si="44"/>
        <v/>
      </c>
      <c r="R72" s="272" t="str">
        <f t="shared" si="44"/>
        <v/>
      </c>
      <c r="S72" s="272" t="str">
        <f t="shared" si="44"/>
        <v/>
      </c>
      <c r="T72" s="272" t="str">
        <f t="shared" si="44"/>
        <v/>
      </c>
      <c r="U72" s="272" t="str">
        <f t="shared" si="44"/>
        <v/>
      </c>
      <c r="V72" s="272" t="str">
        <f t="shared" si="44"/>
        <v/>
      </c>
      <c r="W72" s="272" t="str">
        <f t="shared" si="44"/>
        <v/>
      </c>
      <c r="X72" s="272" t="str">
        <f t="shared" si="44"/>
        <v/>
      </c>
      <c r="Y72" s="272" t="str">
        <f t="shared" si="44"/>
        <v/>
      </c>
      <c r="Z72" s="272" t="str">
        <f t="shared" si="44"/>
        <v/>
      </c>
      <c r="AA72" s="272" t="str">
        <f t="shared" si="45"/>
        <v/>
      </c>
      <c r="AB72" s="272" t="str">
        <f t="shared" si="45"/>
        <v/>
      </c>
      <c r="AC72" s="272" t="str">
        <f t="shared" si="45"/>
        <v/>
      </c>
      <c r="AD72" s="272" t="str">
        <f t="shared" si="45"/>
        <v/>
      </c>
      <c r="AE72" s="272" t="str">
        <f t="shared" si="45"/>
        <v/>
      </c>
      <c r="AF72" s="272" t="str">
        <f t="shared" si="45"/>
        <v/>
      </c>
      <c r="AG72" s="272" t="str">
        <f t="shared" si="45"/>
        <v/>
      </c>
      <c r="AH72" s="272" t="str">
        <f t="shared" si="45"/>
        <v/>
      </c>
      <c r="AI72" s="272" t="str">
        <f t="shared" si="45"/>
        <v/>
      </c>
      <c r="AJ72" s="272" t="str">
        <f t="shared" si="45"/>
        <v/>
      </c>
      <c r="AK72" s="272" t="str">
        <f t="shared" si="46"/>
        <v/>
      </c>
      <c r="AL72" s="272" t="str">
        <f t="shared" si="46"/>
        <v/>
      </c>
      <c r="AM72" s="272" t="str">
        <f t="shared" si="46"/>
        <v/>
      </c>
      <c r="AN72" s="272" t="str">
        <f t="shared" si="46"/>
        <v/>
      </c>
      <c r="AO72" s="272" t="str">
        <f t="shared" si="46"/>
        <v/>
      </c>
      <c r="AP72" s="272" t="str">
        <f t="shared" si="46"/>
        <v/>
      </c>
      <c r="AQ72" s="272" t="str">
        <f t="shared" si="46"/>
        <v/>
      </c>
      <c r="AR72" s="272" t="str">
        <f t="shared" si="46"/>
        <v/>
      </c>
      <c r="AS72" s="272" t="str">
        <f t="shared" si="46"/>
        <v/>
      </c>
      <c r="AT72" s="272" t="str">
        <f t="shared" si="46"/>
        <v/>
      </c>
      <c r="AU72" s="272" t="str">
        <f t="shared" si="47"/>
        <v/>
      </c>
      <c r="AV72" s="272" t="str">
        <f t="shared" si="47"/>
        <v/>
      </c>
      <c r="AW72" s="272" t="str">
        <f t="shared" si="47"/>
        <v/>
      </c>
      <c r="AX72" s="272" t="str">
        <f t="shared" si="47"/>
        <v/>
      </c>
      <c r="AY72" s="272" t="str">
        <f t="shared" si="47"/>
        <v/>
      </c>
      <c r="AZ72" s="272" t="str">
        <f t="shared" si="47"/>
        <v/>
      </c>
      <c r="BA72" s="272" t="str">
        <f t="shared" si="47"/>
        <v/>
      </c>
      <c r="BB72" s="272" t="str">
        <f t="shared" si="47"/>
        <v/>
      </c>
      <c r="BC72" s="272" t="str">
        <f t="shared" si="47"/>
        <v/>
      </c>
      <c r="BD72" s="272" t="str">
        <f t="shared" si="47"/>
        <v/>
      </c>
      <c r="BE72" s="272" t="str">
        <f t="shared" si="48"/>
        <v/>
      </c>
      <c r="BF72" s="272" t="str">
        <f t="shared" si="48"/>
        <v/>
      </c>
      <c r="BG72" s="272" t="str">
        <f t="shared" si="48"/>
        <v/>
      </c>
      <c r="BH72" s="272" t="str">
        <f t="shared" si="48"/>
        <v/>
      </c>
      <c r="BI72" s="272" t="str">
        <f t="shared" si="48"/>
        <v/>
      </c>
      <c r="BJ72" s="272" t="str">
        <f t="shared" si="48"/>
        <v/>
      </c>
      <c r="BK72" s="272" t="str">
        <f t="shared" si="48"/>
        <v/>
      </c>
      <c r="BL72" s="272" t="str">
        <f t="shared" si="48"/>
        <v/>
      </c>
      <c r="BM72" s="272" t="str">
        <f t="shared" si="48"/>
        <v/>
      </c>
      <c r="BN72" s="272" t="str">
        <f t="shared" si="48"/>
        <v/>
      </c>
      <c r="BO72" s="272" t="str">
        <f t="shared" si="48"/>
        <v/>
      </c>
      <c r="BP72" s="272" t="str">
        <f t="shared" si="48"/>
        <v/>
      </c>
      <c r="BQ72" s="272" t="str">
        <f t="shared" si="48"/>
        <v/>
      </c>
      <c r="BR72" t="str">
        <f t="shared" si="48"/>
        <v/>
      </c>
      <c r="BS72" t="str">
        <f t="shared" si="48"/>
        <v/>
      </c>
    </row>
    <row r="73" spans="1:71" s="199" customFormat="1" ht="12" customHeight="1">
      <c r="A73" s="104"/>
      <c r="B73" s="217"/>
      <c r="C73" s="217"/>
      <c r="D73" s="212"/>
      <c r="E73" s="236"/>
      <c r="F73" s="261"/>
      <c r="G73" s="261"/>
      <c r="H73" s="258"/>
      <c r="I73" s="220"/>
      <c r="J73" s="237"/>
      <c r="K73" s="238"/>
      <c r="L73" s="221"/>
      <c r="M73" s="278"/>
      <c r="N73" s="280" t="str">
        <f t="shared" si="31"/>
        <v/>
      </c>
      <c r="O73" s="279" t="str">
        <f t="shared" si="32"/>
        <v/>
      </c>
      <c r="P73" s="90"/>
      <c r="Q73" s="272" t="str">
        <f t="shared" si="44"/>
        <v/>
      </c>
      <c r="R73" s="272" t="str">
        <f t="shared" si="44"/>
        <v/>
      </c>
      <c r="S73" s="272" t="str">
        <f t="shared" si="44"/>
        <v/>
      </c>
      <c r="T73" s="272" t="str">
        <f t="shared" si="44"/>
        <v/>
      </c>
      <c r="U73" s="272" t="str">
        <f t="shared" si="44"/>
        <v/>
      </c>
      <c r="V73" s="272" t="str">
        <f t="shared" si="44"/>
        <v/>
      </c>
      <c r="W73" s="272" t="str">
        <f t="shared" si="44"/>
        <v/>
      </c>
      <c r="X73" s="272" t="str">
        <f t="shared" si="44"/>
        <v/>
      </c>
      <c r="Y73" s="272" t="str">
        <f t="shared" si="44"/>
        <v/>
      </c>
      <c r="Z73" s="272" t="str">
        <f t="shared" si="44"/>
        <v/>
      </c>
      <c r="AA73" s="272" t="str">
        <f t="shared" si="45"/>
        <v/>
      </c>
      <c r="AB73" s="272" t="str">
        <f t="shared" si="45"/>
        <v/>
      </c>
      <c r="AC73" s="272" t="str">
        <f t="shared" si="45"/>
        <v/>
      </c>
      <c r="AD73" s="272" t="str">
        <f t="shared" si="45"/>
        <v/>
      </c>
      <c r="AE73" s="272" t="str">
        <f t="shared" si="45"/>
        <v/>
      </c>
      <c r="AF73" s="272" t="str">
        <f t="shared" si="45"/>
        <v/>
      </c>
      <c r="AG73" s="272" t="str">
        <f t="shared" si="45"/>
        <v/>
      </c>
      <c r="AH73" s="272" t="str">
        <f t="shared" si="45"/>
        <v/>
      </c>
      <c r="AI73" s="272" t="str">
        <f t="shared" si="45"/>
        <v/>
      </c>
      <c r="AJ73" s="272" t="str">
        <f t="shared" si="45"/>
        <v/>
      </c>
      <c r="AK73" s="272" t="str">
        <f t="shared" si="46"/>
        <v/>
      </c>
      <c r="AL73" s="272" t="str">
        <f t="shared" si="46"/>
        <v/>
      </c>
      <c r="AM73" s="272" t="str">
        <f t="shared" si="46"/>
        <v/>
      </c>
      <c r="AN73" s="272" t="str">
        <f t="shared" si="46"/>
        <v/>
      </c>
      <c r="AO73" s="272" t="str">
        <f t="shared" si="46"/>
        <v/>
      </c>
      <c r="AP73" s="272" t="str">
        <f t="shared" si="46"/>
        <v/>
      </c>
      <c r="AQ73" s="272" t="str">
        <f t="shared" si="46"/>
        <v/>
      </c>
      <c r="AR73" s="272" t="str">
        <f t="shared" si="46"/>
        <v/>
      </c>
      <c r="AS73" s="272" t="str">
        <f t="shared" si="46"/>
        <v/>
      </c>
      <c r="AT73" s="272" t="str">
        <f t="shared" si="46"/>
        <v/>
      </c>
      <c r="AU73" s="272" t="str">
        <f t="shared" si="47"/>
        <v/>
      </c>
      <c r="AV73" s="272" t="str">
        <f t="shared" si="47"/>
        <v/>
      </c>
      <c r="AW73" s="272" t="str">
        <f t="shared" si="47"/>
        <v/>
      </c>
      <c r="AX73" s="272" t="str">
        <f t="shared" si="47"/>
        <v/>
      </c>
      <c r="AY73" s="272" t="str">
        <f t="shared" si="47"/>
        <v/>
      </c>
      <c r="AZ73" s="272" t="str">
        <f t="shared" si="47"/>
        <v/>
      </c>
      <c r="BA73" s="272" t="str">
        <f t="shared" si="47"/>
        <v/>
      </c>
      <c r="BB73" s="272" t="str">
        <f t="shared" si="47"/>
        <v/>
      </c>
      <c r="BC73" s="272" t="str">
        <f t="shared" si="47"/>
        <v/>
      </c>
      <c r="BD73" s="272" t="str">
        <f t="shared" si="47"/>
        <v/>
      </c>
      <c r="BE73" s="272" t="str">
        <f t="shared" si="48"/>
        <v/>
      </c>
      <c r="BF73" s="272" t="str">
        <f t="shared" si="48"/>
        <v/>
      </c>
      <c r="BG73" s="272" t="str">
        <f t="shared" si="48"/>
        <v/>
      </c>
      <c r="BH73" s="272" t="str">
        <f t="shared" si="48"/>
        <v/>
      </c>
      <c r="BI73" s="272" t="str">
        <f t="shared" si="48"/>
        <v/>
      </c>
      <c r="BJ73" s="272" t="str">
        <f t="shared" si="48"/>
        <v/>
      </c>
      <c r="BK73" s="272" t="str">
        <f t="shared" si="48"/>
        <v/>
      </c>
      <c r="BL73" s="272" t="str">
        <f t="shared" si="48"/>
        <v/>
      </c>
      <c r="BM73" s="272" t="str">
        <f t="shared" si="48"/>
        <v/>
      </c>
      <c r="BN73" s="272" t="str">
        <f t="shared" si="48"/>
        <v/>
      </c>
      <c r="BO73" s="272" t="str">
        <f t="shared" si="48"/>
        <v/>
      </c>
      <c r="BP73" s="272" t="str">
        <f t="shared" si="48"/>
        <v/>
      </c>
      <c r="BQ73" s="272" t="str">
        <f t="shared" si="48"/>
        <v/>
      </c>
      <c r="BR73" t="str">
        <f t="shared" si="48"/>
        <v/>
      </c>
      <c r="BS73" t="str">
        <f t="shared" si="48"/>
        <v/>
      </c>
    </row>
    <row r="74" spans="1:71" s="199" customFormat="1" ht="12" customHeight="1">
      <c r="A74" s="104"/>
      <c r="B74" s="217"/>
      <c r="C74" s="217"/>
      <c r="D74" s="212"/>
      <c r="E74" s="236"/>
      <c r="F74" s="261"/>
      <c r="G74" s="261"/>
      <c r="H74" s="258"/>
      <c r="I74" s="220"/>
      <c r="J74" s="237"/>
      <c r="K74" s="238"/>
      <c r="L74" s="221"/>
      <c r="M74" s="278"/>
      <c r="N74" s="280" t="str">
        <f t="shared" si="31"/>
        <v/>
      </c>
      <c r="O74" s="279" t="str">
        <f t="shared" si="32"/>
        <v/>
      </c>
      <c r="P74" s="90"/>
      <c r="Q74" s="272" t="str">
        <f t="shared" si="44"/>
        <v/>
      </c>
      <c r="R74" s="272" t="str">
        <f t="shared" si="44"/>
        <v/>
      </c>
      <c r="S74" s="272" t="str">
        <f t="shared" si="44"/>
        <v/>
      </c>
      <c r="T74" s="272" t="str">
        <f t="shared" si="44"/>
        <v/>
      </c>
      <c r="U74" s="272" t="str">
        <f t="shared" si="44"/>
        <v/>
      </c>
      <c r="V74" s="272" t="str">
        <f t="shared" si="44"/>
        <v/>
      </c>
      <c r="W74" s="272" t="str">
        <f t="shared" si="44"/>
        <v/>
      </c>
      <c r="X74" s="272" t="str">
        <f t="shared" si="44"/>
        <v/>
      </c>
      <c r="Y74" s="272" t="str">
        <f t="shared" si="44"/>
        <v/>
      </c>
      <c r="Z74" s="272" t="str">
        <f t="shared" si="44"/>
        <v/>
      </c>
      <c r="AA74" s="272" t="str">
        <f t="shared" si="45"/>
        <v/>
      </c>
      <c r="AB74" s="272" t="str">
        <f t="shared" si="45"/>
        <v/>
      </c>
      <c r="AC74" s="272" t="str">
        <f t="shared" si="45"/>
        <v/>
      </c>
      <c r="AD74" s="272" t="str">
        <f t="shared" si="45"/>
        <v/>
      </c>
      <c r="AE74" s="272" t="str">
        <f t="shared" si="45"/>
        <v/>
      </c>
      <c r="AF74" s="272" t="str">
        <f t="shared" si="45"/>
        <v/>
      </c>
      <c r="AG74" s="272" t="str">
        <f t="shared" si="45"/>
        <v/>
      </c>
      <c r="AH74" s="272" t="str">
        <f t="shared" si="45"/>
        <v/>
      </c>
      <c r="AI74" s="272" t="str">
        <f t="shared" si="45"/>
        <v/>
      </c>
      <c r="AJ74" s="272" t="str">
        <f t="shared" si="45"/>
        <v/>
      </c>
      <c r="AK74" s="272" t="str">
        <f t="shared" si="46"/>
        <v/>
      </c>
      <c r="AL74" s="272" t="str">
        <f t="shared" si="46"/>
        <v/>
      </c>
      <c r="AM74" s="272" t="str">
        <f t="shared" si="46"/>
        <v/>
      </c>
      <c r="AN74" s="272" t="str">
        <f t="shared" si="46"/>
        <v/>
      </c>
      <c r="AO74" s="272" t="str">
        <f t="shared" si="46"/>
        <v/>
      </c>
      <c r="AP74" s="272" t="str">
        <f t="shared" si="46"/>
        <v/>
      </c>
      <c r="AQ74" s="272" t="str">
        <f t="shared" si="46"/>
        <v/>
      </c>
      <c r="AR74" s="272" t="str">
        <f t="shared" si="46"/>
        <v/>
      </c>
      <c r="AS74" s="272" t="str">
        <f t="shared" si="46"/>
        <v/>
      </c>
      <c r="AT74" s="272" t="str">
        <f t="shared" si="46"/>
        <v/>
      </c>
      <c r="AU74" s="272" t="str">
        <f t="shared" si="47"/>
        <v/>
      </c>
      <c r="AV74" s="272" t="str">
        <f t="shared" si="47"/>
        <v/>
      </c>
      <c r="AW74" s="272" t="str">
        <f t="shared" si="47"/>
        <v/>
      </c>
      <c r="AX74" s="272" t="str">
        <f t="shared" si="47"/>
        <v/>
      </c>
      <c r="AY74" s="272" t="str">
        <f t="shared" si="47"/>
        <v/>
      </c>
      <c r="AZ74" s="272" t="str">
        <f t="shared" si="47"/>
        <v/>
      </c>
      <c r="BA74" s="272" t="str">
        <f t="shared" si="47"/>
        <v/>
      </c>
      <c r="BB74" s="272" t="str">
        <f t="shared" si="47"/>
        <v/>
      </c>
      <c r="BC74" s="272" t="str">
        <f t="shared" si="47"/>
        <v/>
      </c>
      <c r="BD74" s="272" t="str">
        <f t="shared" si="47"/>
        <v/>
      </c>
      <c r="BE74" s="272" t="str">
        <f t="shared" si="48"/>
        <v/>
      </c>
      <c r="BF74" s="272" t="str">
        <f t="shared" si="48"/>
        <v/>
      </c>
      <c r="BG74" s="272" t="str">
        <f t="shared" si="48"/>
        <v/>
      </c>
      <c r="BH74" s="272" t="str">
        <f t="shared" si="48"/>
        <v/>
      </c>
      <c r="BI74" s="272" t="str">
        <f t="shared" si="48"/>
        <v/>
      </c>
      <c r="BJ74" s="272" t="str">
        <f t="shared" si="48"/>
        <v/>
      </c>
      <c r="BK74" s="272" t="str">
        <f t="shared" si="48"/>
        <v/>
      </c>
      <c r="BL74" s="272" t="str">
        <f t="shared" si="48"/>
        <v/>
      </c>
      <c r="BM74" s="272" t="str">
        <f t="shared" si="48"/>
        <v/>
      </c>
      <c r="BN74" s="272" t="str">
        <f t="shared" si="48"/>
        <v/>
      </c>
      <c r="BO74" s="272" t="str">
        <f t="shared" si="48"/>
        <v/>
      </c>
      <c r="BP74" s="272" t="str">
        <f t="shared" si="48"/>
        <v/>
      </c>
      <c r="BQ74" s="272" t="str">
        <f t="shared" si="48"/>
        <v/>
      </c>
      <c r="BR74" t="str">
        <f t="shared" si="48"/>
        <v/>
      </c>
      <c r="BS74" t="str">
        <f t="shared" si="48"/>
        <v/>
      </c>
    </row>
    <row r="75" spans="1:71" s="199" customFormat="1" ht="12" customHeight="1">
      <c r="A75" s="104"/>
      <c r="B75" s="217"/>
      <c r="C75" s="217"/>
      <c r="D75" s="212"/>
      <c r="E75" s="236"/>
      <c r="F75" s="261"/>
      <c r="G75" s="261"/>
      <c r="H75" s="258"/>
      <c r="I75" s="220"/>
      <c r="J75" s="237"/>
      <c r="K75" s="238"/>
      <c r="L75" s="221"/>
      <c r="M75" s="278"/>
      <c r="N75" s="280" t="str">
        <f t="shared" ref="N75:N100" si="49">IF(F75="","",$L$6+($K$8)*(F75-1))</f>
        <v/>
      </c>
      <c r="O75" s="279" t="str">
        <f t="shared" ref="O75:O100" si="50">IF(G75="","",$L$6+($K$8)*(G75-1))</f>
        <v/>
      </c>
      <c r="P75" s="90"/>
      <c r="Q75" s="272" t="str">
        <f t="shared" si="44"/>
        <v/>
      </c>
      <c r="R75" s="272" t="str">
        <f t="shared" si="44"/>
        <v/>
      </c>
      <c r="S75" s="272" t="str">
        <f t="shared" si="44"/>
        <v/>
      </c>
      <c r="T75" s="272" t="str">
        <f t="shared" si="44"/>
        <v/>
      </c>
      <c r="U75" s="272" t="str">
        <f t="shared" si="44"/>
        <v/>
      </c>
      <c r="V75" s="272" t="str">
        <f t="shared" si="44"/>
        <v/>
      </c>
      <c r="W75" s="272" t="str">
        <f t="shared" si="44"/>
        <v/>
      </c>
      <c r="X75" s="272" t="str">
        <f t="shared" si="44"/>
        <v/>
      </c>
      <c r="Y75" s="272" t="str">
        <f t="shared" si="44"/>
        <v/>
      </c>
      <c r="Z75" s="272" t="str">
        <f t="shared" si="44"/>
        <v/>
      </c>
      <c r="AA75" s="272" t="str">
        <f t="shared" si="45"/>
        <v/>
      </c>
      <c r="AB75" s="272" t="str">
        <f t="shared" si="45"/>
        <v/>
      </c>
      <c r="AC75" s="272" t="str">
        <f t="shared" si="45"/>
        <v/>
      </c>
      <c r="AD75" s="272" t="str">
        <f t="shared" si="45"/>
        <v/>
      </c>
      <c r="AE75" s="272" t="str">
        <f t="shared" si="45"/>
        <v/>
      </c>
      <c r="AF75" s="272" t="str">
        <f t="shared" si="45"/>
        <v/>
      </c>
      <c r="AG75" s="272" t="str">
        <f t="shared" si="45"/>
        <v/>
      </c>
      <c r="AH75" s="272" t="str">
        <f t="shared" si="45"/>
        <v/>
      </c>
      <c r="AI75" s="272" t="str">
        <f t="shared" si="45"/>
        <v/>
      </c>
      <c r="AJ75" s="272" t="str">
        <f t="shared" si="45"/>
        <v/>
      </c>
      <c r="AK75" s="272" t="str">
        <f t="shared" si="46"/>
        <v/>
      </c>
      <c r="AL75" s="272" t="str">
        <f t="shared" si="46"/>
        <v/>
      </c>
      <c r="AM75" s="272" t="str">
        <f t="shared" si="46"/>
        <v/>
      </c>
      <c r="AN75" s="272" t="str">
        <f t="shared" si="46"/>
        <v/>
      </c>
      <c r="AO75" s="272" t="str">
        <f t="shared" si="46"/>
        <v/>
      </c>
      <c r="AP75" s="272" t="str">
        <f t="shared" si="46"/>
        <v/>
      </c>
      <c r="AQ75" s="272" t="str">
        <f t="shared" si="46"/>
        <v/>
      </c>
      <c r="AR75" s="272" t="str">
        <f t="shared" si="46"/>
        <v/>
      </c>
      <c r="AS75" s="272" t="str">
        <f t="shared" si="46"/>
        <v/>
      </c>
      <c r="AT75" s="272" t="str">
        <f t="shared" si="46"/>
        <v/>
      </c>
      <c r="AU75" s="272" t="str">
        <f t="shared" si="47"/>
        <v/>
      </c>
      <c r="AV75" s="272" t="str">
        <f t="shared" si="47"/>
        <v/>
      </c>
      <c r="AW75" s="272" t="str">
        <f t="shared" si="47"/>
        <v/>
      </c>
      <c r="AX75" s="272" t="str">
        <f t="shared" si="47"/>
        <v/>
      </c>
      <c r="AY75" s="272" t="str">
        <f t="shared" si="47"/>
        <v/>
      </c>
      <c r="AZ75" s="272" t="str">
        <f t="shared" si="47"/>
        <v/>
      </c>
      <c r="BA75" s="272" t="str">
        <f t="shared" si="47"/>
        <v/>
      </c>
      <c r="BB75" s="272" t="str">
        <f t="shared" si="47"/>
        <v/>
      </c>
      <c r="BC75" s="272" t="str">
        <f t="shared" si="47"/>
        <v/>
      </c>
      <c r="BD75" s="272" t="str">
        <f t="shared" si="47"/>
        <v/>
      </c>
      <c r="BE75" s="272" t="str">
        <f t="shared" si="48"/>
        <v/>
      </c>
      <c r="BF75" s="272" t="str">
        <f t="shared" si="48"/>
        <v/>
      </c>
      <c r="BG75" s="272" t="str">
        <f t="shared" si="48"/>
        <v/>
      </c>
      <c r="BH75" s="272" t="str">
        <f t="shared" si="48"/>
        <v/>
      </c>
      <c r="BI75" s="272" t="str">
        <f t="shared" si="48"/>
        <v/>
      </c>
      <c r="BJ75" s="272" t="str">
        <f t="shared" si="48"/>
        <v/>
      </c>
      <c r="BK75" s="272" t="str">
        <f t="shared" si="48"/>
        <v/>
      </c>
      <c r="BL75" s="272" t="str">
        <f t="shared" si="48"/>
        <v/>
      </c>
      <c r="BM75" s="272" t="str">
        <f t="shared" si="48"/>
        <v/>
      </c>
      <c r="BN75" s="272" t="str">
        <f t="shared" si="48"/>
        <v/>
      </c>
      <c r="BO75" s="272" t="str">
        <f t="shared" si="48"/>
        <v/>
      </c>
      <c r="BP75" s="272" t="str">
        <f t="shared" si="48"/>
        <v/>
      </c>
      <c r="BQ75" s="272" t="str">
        <f t="shared" si="48"/>
        <v/>
      </c>
      <c r="BR75" t="str">
        <f t="shared" si="48"/>
        <v/>
      </c>
      <c r="BS75" t="str">
        <f t="shared" si="48"/>
        <v/>
      </c>
    </row>
    <row r="76" spans="1:71" s="199" customFormat="1" ht="12" customHeight="1">
      <c r="A76" s="104"/>
      <c r="B76" s="217"/>
      <c r="C76" s="217"/>
      <c r="D76" s="212"/>
      <c r="E76" s="236"/>
      <c r="F76" s="261"/>
      <c r="G76" s="261"/>
      <c r="H76" s="258"/>
      <c r="I76" s="220"/>
      <c r="J76" s="237"/>
      <c r="K76" s="238"/>
      <c r="L76" s="221"/>
      <c r="M76" s="278"/>
      <c r="N76" s="280" t="str">
        <f t="shared" si="49"/>
        <v/>
      </c>
      <c r="O76" s="279" t="str">
        <f t="shared" si="50"/>
        <v/>
      </c>
      <c r="P76" s="90"/>
      <c r="Q76" s="272" t="str">
        <f t="shared" si="44"/>
        <v/>
      </c>
      <c r="R76" s="272" t="str">
        <f t="shared" si="44"/>
        <v/>
      </c>
      <c r="S76" s="272" t="str">
        <f t="shared" si="44"/>
        <v/>
      </c>
      <c r="T76" s="272" t="str">
        <f t="shared" si="44"/>
        <v/>
      </c>
      <c r="U76" s="272" t="str">
        <f t="shared" si="44"/>
        <v/>
      </c>
      <c r="V76" s="272" t="str">
        <f t="shared" si="44"/>
        <v/>
      </c>
      <c r="W76" s="272" t="str">
        <f t="shared" si="44"/>
        <v/>
      </c>
      <c r="X76" s="272" t="str">
        <f t="shared" si="44"/>
        <v/>
      </c>
      <c r="Y76" s="272" t="str">
        <f t="shared" si="44"/>
        <v/>
      </c>
      <c r="Z76" s="272" t="str">
        <f t="shared" si="44"/>
        <v/>
      </c>
      <c r="AA76" s="272" t="str">
        <f t="shared" si="45"/>
        <v/>
      </c>
      <c r="AB76" s="272" t="str">
        <f t="shared" si="45"/>
        <v/>
      </c>
      <c r="AC76" s="272" t="str">
        <f t="shared" si="45"/>
        <v/>
      </c>
      <c r="AD76" s="272" t="str">
        <f t="shared" si="45"/>
        <v/>
      </c>
      <c r="AE76" s="272" t="str">
        <f t="shared" si="45"/>
        <v/>
      </c>
      <c r="AF76" s="272" t="str">
        <f t="shared" si="45"/>
        <v/>
      </c>
      <c r="AG76" s="272" t="str">
        <f t="shared" si="45"/>
        <v/>
      </c>
      <c r="AH76" s="272" t="str">
        <f t="shared" si="45"/>
        <v/>
      </c>
      <c r="AI76" s="272" t="str">
        <f t="shared" si="45"/>
        <v/>
      </c>
      <c r="AJ76" s="272" t="str">
        <f t="shared" si="45"/>
        <v/>
      </c>
      <c r="AK76" s="272" t="str">
        <f t="shared" si="46"/>
        <v/>
      </c>
      <c r="AL76" s="272" t="str">
        <f t="shared" si="46"/>
        <v/>
      </c>
      <c r="AM76" s="272" t="str">
        <f t="shared" si="46"/>
        <v/>
      </c>
      <c r="AN76" s="272" t="str">
        <f t="shared" si="46"/>
        <v/>
      </c>
      <c r="AO76" s="272" t="str">
        <f t="shared" si="46"/>
        <v/>
      </c>
      <c r="AP76" s="272" t="str">
        <f t="shared" si="46"/>
        <v/>
      </c>
      <c r="AQ76" s="272" t="str">
        <f t="shared" si="46"/>
        <v/>
      </c>
      <c r="AR76" s="272" t="str">
        <f t="shared" si="46"/>
        <v/>
      </c>
      <c r="AS76" s="272" t="str">
        <f t="shared" si="46"/>
        <v/>
      </c>
      <c r="AT76" s="272" t="str">
        <f t="shared" si="46"/>
        <v/>
      </c>
      <c r="AU76" s="272" t="str">
        <f t="shared" si="47"/>
        <v/>
      </c>
      <c r="AV76" s="272" t="str">
        <f t="shared" si="47"/>
        <v/>
      </c>
      <c r="AW76" s="272" t="str">
        <f t="shared" si="47"/>
        <v/>
      </c>
      <c r="AX76" s="272" t="str">
        <f t="shared" si="47"/>
        <v/>
      </c>
      <c r="AY76" s="272" t="str">
        <f t="shared" si="47"/>
        <v/>
      </c>
      <c r="AZ76" s="272" t="str">
        <f t="shared" si="47"/>
        <v/>
      </c>
      <c r="BA76" s="272" t="str">
        <f t="shared" si="47"/>
        <v/>
      </c>
      <c r="BB76" s="272" t="str">
        <f t="shared" si="47"/>
        <v/>
      </c>
      <c r="BC76" s="272" t="str">
        <f t="shared" si="47"/>
        <v/>
      </c>
      <c r="BD76" s="272" t="str">
        <f t="shared" si="47"/>
        <v/>
      </c>
      <c r="BE76" s="272" t="str">
        <f t="shared" si="48"/>
        <v/>
      </c>
      <c r="BF76" s="272" t="str">
        <f t="shared" si="48"/>
        <v/>
      </c>
      <c r="BG76" s="272" t="str">
        <f t="shared" si="48"/>
        <v/>
      </c>
      <c r="BH76" s="272" t="str">
        <f t="shared" si="48"/>
        <v/>
      </c>
      <c r="BI76" s="272" t="str">
        <f t="shared" si="48"/>
        <v/>
      </c>
      <c r="BJ76" s="272" t="str">
        <f t="shared" si="48"/>
        <v/>
      </c>
      <c r="BK76" s="272" t="str">
        <f t="shared" si="48"/>
        <v/>
      </c>
      <c r="BL76" s="272" t="str">
        <f t="shared" si="48"/>
        <v/>
      </c>
      <c r="BM76" s="272" t="str">
        <f t="shared" si="48"/>
        <v/>
      </c>
      <c r="BN76" s="272" t="str">
        <f t="shared" si="48"/>
        <v/>
      </c>
      <c r="BO76" s="272" t="str">
        <f t="shared" si="48"/>
        <v/>
      </c>
      <c r="BP76" s="272" t="str">
        <f t="shared" si="48"/>
        <v/>
      </c>
      <c r="BQ76" s="272" t="str">
        <f t="shared" si="48"/>
        <v/>
      </c>
      <c r="BR76" t="str">
        <f t="shared" si="48"/>
        <v/>
      </c>
      <c r="BS76" t="str">
        <f t="shared" si="48"/>
        <v/>
      </c>
    </row>
    <row r="77" spans="1:71" s="199" customFormat="1" ht="12" customHeight="1">
      <c r="A77" s="104"/>
      <c r="B77" s="217"/>
      <c r="C77" s="217"/>
      <c r="D77" s="212"/>
      <c r="E77" s="236"/>
      <c r="F77" s="261"/>
      <c r="G77" s="261"/>
      <c r="H77" s="258"/>
      <c r="I77" s="220"/>
      <c r="J77" s="237"/>
      <c r="K77" s="238"/>
      <c r="L77" s="221"/>
      <c r="M77" s="278"/>
      <c r="N77" s="280" t="str">
        <f t="shared" si="49"/>
        <v/>
      </c>
      <c r="O77" s="279" t="str">
        <f t="shared" si="50"/>
        <v/>
      </c>
      <c r="P77" s="90"/>
      <c r="Q77" s="272" t="str">
        <f t="shared" si="44"/>
        <v/>
      </c>
      <c r="R77" s="272" t="str">
        <f t="shared" si="44"/>
        <v/>
      </c>
      <c r="S77" s="272" t="str">
        <f t="shared" si="44"/>
        <v/>
      </c>
      <c r="T77" s="272" t="str">
        <f t="shared" si="44"/>
        <v/>
      </c>
      <c r="U77" s="272" t="str">
        <f t="shared" si="44"/>
        <v/>
      </c>
      <c r="V77" s="272" t="str">
        <f t="shared" si="44"/>
        <v/>
      </c>
      <c r="W77" s="272" t="str">
        <f t="shared" si="44"/>
        <v/>
      </c>
      <c r="X77" s="272" t="str">
        <f t="shared" si="44"/>
        <v/>
      </c>
      <c r="Y77" s="272" t="str">
        <f t="shared" si="44"/>
        <v/>
      </c>
      <c r="Z77" s="272" t="str">
        <f t="shared" si="44"/>
        <v/>
      </c>
      <c r="AA77" s="272" t="str">
        <f t="shared" si="45"/>
        <v/>
      </c>
      <c r="AB77" s="272" t="str">
        <f t="shared" si="45"/>
        <v/>
      </c>
      <c r="AC77" s="272" t="str">
        <f t="shared" si="45"/>
        <v/>
      </c>
      <c r="AD77" s="272" t="str">
        <f t="shared" si="45"/>
        <v/>
      </c>
      <c r="AE77" s="272" t="str">
        <f t="shared" si="45"/>
        <v/>
      </c>
      <c r="AF77" s="272" t="str">
        <f t="shared" si="45"/>
        <v/>
      </c>
      <c r="AG77" s="272" t="str">
        <f t="shared" si="45"/>
        <v/>
      </c>
      <c r="AH77" s="272" t="str">
        <f t="shared" si="45"/>
        <v/>
      </c>
      <c r="AI77" s="272" t="str">
        <f t="shared" si="45"/>
        <v/>
      </c>
      <c r="AJ77" s="272" t="str">
        <f t="shared" si="45"/>
        <v/>
      </c>
      <c r="AK77" s="272" t="str">
        <f t="shared" si="46"/>
        <v/>
      </c>
      <c r="AL77" s="272" t="str">
        <f t="shared" si="46"/>
        <v/>
      </c>
      <c r="AM77" s="272" t="str">
        <f t="shared" si="46"/>
        <v/>
      </c>
      <c r="AN77" s="272" t="str">
        <f t="shared" si="46"/>
        <v/>
      </c>
      <c r="AO77" s="272" t="str">
        <f t="shared" si="46"/>
        <v/>
      </c>
      <c r="AP77" s="272" t="str">
        <f t="shared" si="46"/>
        <v/>
      </c>
      <c r="AQ77" s="272" t="str">
        <f t="shared" si="46"/>
        <v/>
      </c>
      <c r="AR77" s="272" t="str">
        <f t="shared" si="46"/>
        <v/>
      </c>
      <c r="AS77" s="272" t="str">
        <f t="shared" si="46"/>
        <v/>
      </c>
      <c r="AT77" s="272" t="str">
        <f t="shared" si="46"/>
        <v/>
      </c>
      <c r="AU77" s="272" t="str">
        <f t="shared" si="47"/>
        <v/>
      </c>
      <c r="AV77" s="272" t="str">
        <f t="shared" si="47"/>
        <v/>
      </c>
      <c r="AW77" s="272" t="str">
        <f t="shared" si="47"/>
        <v/>
      </c>
      <c r="AX77" s="272" t="str">
        <f t="shared" si="47"/>
        <v/>
      </c>
      <c r="AY77" s="272" t="str">
        <f t="shared" si="47"/>
        <v/>
      </c>
      <c r="AZ77" s="272" t="str">
        <f t="shared" si="47"/>
        <v/>
      </c>
      <c r="BA77" s="272" t="str">
        <f t="shared" si="47"/>
        <v/>
      </c>
      <c r="BB77" s="272" t="str">
        <f t="shared" si="47"/>
        <v/>
      </c>
      <c r="BC77" s="272" t="str">
        <f t="shared" si="47"/>
        <v/>
      </c>
      <c r="BD77" s="272" t="str">
        <f t="shared" si="47"/>
        <v/>
      </c>
      <c r="BE77" s="272" t="str">
        <f t="shared" si="48"/>
        <v/>
      </c>
      <c r="BF77" s="272" t="str">
        <f t="shared" si="48"/>
        <v/>
      </c>
      <c r="BG77" s="272" t="str">
        <f t="shared" si="48"/>
        <v/>
      </c>
      <c r="BH77" s="272" t="str">
        <f t="shared" si="48"/>
        <v/>
      </c>
      <c r="BI77" s="272" t="str">
        <f t="shared" si="48"/>
        <v/>
      </c>
      <c r="BJ77" s="272" t="str">
        <f t="shared" si="48"/>
        <v/>
      </c>
      <c r="BK77" s="272" t="str">
        <f t="shared" si="48"/>
        <v/>
      </c>
      <c r="BL77" s="272" t="str">
        <f t="shared" si="48"/>
        <v/>
      </c>
      <c r="BM77" s="272" t="str">
        <f t="shared" si="48"/>
        <v/>
      </c>
      <c r="BN77" s="272" t="str">
        <f t="shared" si="48"/>
        <v/>
      </c>
      <c r="BO77" s="272" t="str">
        <f t="shared" si="48"/>
        <v/>
      </c>
      <c r="BP77" s="272" t="str">
        <f t="shared" si="48"/>
        <v/>
      </c>
      <c r="BQ77" s="272" t="str">
        <f t="shared" si="48"/>
        <v/>
      </c>
      <c r="BR77" t="str">
        <f t="shared" si="48"/>
        <v/>
      </c>
      <c r="BS77" t="str">
        <f t="shared" si="48"/>
        <v/>
      </c>
    </row>
    <row r="78" spans="1:71" s="199" customFormat="1" ht="12" customHeight="1">
      <c r="A78" s="104"/>
      <c r="B78" s="217"/>
      <c r="C78" s="217"/>
      <c r="D78" s="212"/>
      <c r="E78" s="236"/>
      <c r="F78" s="261"/>
      <c r="G78" s="261"/>
      <c r="H78" s="258"/>
      <c r="I78" s="220"/>
      <c r="J78" s="237"/>
      <c r="K78" s="238"/>
      <c r="L78" s="221"/>
      <c r="M78" s="278"/>
      <c r="N78" s="280" t="str">
        <f t="shared" si="49"/>
        <v/>
      </c>
      <c r="O78" s="279" t="str">
        <f t="shared" si="50"/>
        <v/>
      </c>
      <c r="P78" s="90"/>
      <c r="Q78" s="272" t="str">
        <f t="shared" si="44"/>
        <v/>
      </c>
      <c r="R78" s="272" t="str">
        <f t="shared" si="44"/>
        <v/>
      </c>
      <c r="S78" s="272" t="str">
        <f t="shared" si="44"/>
        <v/>
      </c>
      <c r="T78" s="272" t="str">
        <f t="shared" si="44"/>
        <v/>
      </c>
      <c r="U78" s="272" t="str">
        <f t="shared" si="44"/>
        <v/>
      </c>
      <c r="V78" s="272" t="str">
        <f t="shared" si="44"/>
        <v/>
      </c>
      <c r="W78" s="272" t="str">
        <f t="shared" si="44"/>
        <v/>
      </c>
      <c r="X78" s="272" t="str">
        <f t="shared" si="44"/>
        <v/>
      </c>
      <c r="Y78" s="272" t="str">
        <f t="shared" si="44"/>
        <v/>
      </c>
      <c r="Z78" s="272" t="str">
        <f t="shared" si="44"/>
        <v/>
      </c>
      <c r="AA78" s="272" t="str">
        <f t="shared" si="45"/>
        <v/>
      </c>
      <c r="AB78" s="272" t="str">
        <f t="shared" si="45"/>
        <v/>
      </c>
      <c r="AC78" s="272" t="str">
        <f t="shared" si="45"/>
        <v/>
      </c>
      <c r="AD78" s="272" t="str">
        <f t="shared" si="45"/>
        <v/>
      </c>
      <c r="AE78" s="272" t="str">
        <f t="shared" si="45"/>
        <v/>
      </c>
      <c r="AF78" s="272" t="str">
        <f t="shared" si="45"/>
        <v/>
      </c>
      <c r="AG78" s="272" t="str">
        <f t="shared" si="45"/>
        <v/>
      </c>
      <c r="AH78" s="272" t="str">
        <f t="shared" si="45"/>
        <v/>
      </c>
      <c r="AI78" s="272" t="str">
        <f t="shared" si="45"/>
        <v/>
      </c>
      <c r="AJ78" s="272" t="str">
        <f t="shared" si="45"/>
        <v/>
      </c>
      <c r="AK78" s="272" t="str">
        <f t="shared" si="46"/>
        <v/>
      </c>
      <c r="AL78" s="272" t="str">
        <f t="shared" si="46"/>
        <v/>
      </c>
      <c r="AM78" s="272" t="str">
        <f t="shared" si="46"/>
        <v/>
      </c>
      <c r="AN78" s="272" t="str">
        <f t="shared" si="46"/>
        <v/>
      </c>
      <c r="AO78" s="272" t="str">
        <f t="shared" si="46"/>
        <v/>
      </c>
      <c r="AP78" s="272" t="str">
        <f t="shared" si="46"/>
        <v/>
      </c>
      <c r="AQ78" s="272" t="str">
        <f t="shared" si="46"/>
        <v/>
      </c>
      <c r="AR78" s="272" t="str">
        <f t="shared" si="46"/>
        <v/>
      </c>
      <c r="AS78" s="272" t="str">
        <f t="shared" si="46"/>
        <v/>
      </c>
      <c r="AT78" s="272" t="str">
        <f t="shared" si="46"/>
        <v/>
      </c>
      <c r="AU78" s="272" t="str">
        <f t="shared" si="47"/>
        <v/>
      </c>
      <c r="AV78" s="272" t="str">
        <f t="shared" si="47"/>
        <v/>
      </c>
      <c r="AW78" s="272" t="str">
        <f t="shared" si="47"/>
        <v/>
      </c>
      <c r="AX78" s="272" t="str">
        <f t="shared" si="47"/>
        <v/>
      </c>
      <c r="AY78" s="272" t="str">
        <f t="shared" si="47"/>
        <v/>
      </c>
      <c r="AZ78" s="272" t="str">
        <f t="shared" si="47"/>
        <v/>
      </c>
      <c r="BA78" s="272" t="str">
        <f t="shared" si="47"/>
        <v/>
      </c>
      <c r="BB78" s="272" t="str">
        <f t="shared" si="47"/>
        <v/>
      </c>
      <c r="BC78" s="272" t="str">
        <f t="shared" si="47"/>
        <v/>
      </c>
      <c r="BD78" s="272" t="str">
        <f t="shared" si="47"/>
        <v/>
      </c>
      <c r="BE78" s="272" t="str">
        <f t="shared" si="48"/>
        <v/>
      </c>
      <c r="BF78" s="272" t="str">
        <f t="shared" si="48"/>
        <v/>
      </c>
      <c r="BG78" s="272" t="str">
        <f t="shared" si="48"/>
        <v/>
      </c>
      <c r="BH78" s="272" t="str">
        <f t="shared" si="48"/>
        <v/>
      </c>
      <c r="BI78" s="272" t="str">
        <f t="shared" si="48"/>
        <v/>
      </c>
      <c r="BJ78" s="272" t="str">
        <f t="shared" si="48"/>
        <v/>
      </c>
      <c r="BK78" s="272" t="str">
        <f t="shared" si="48"/>
        <v/>
      </c>
      <c r="BL78" s="272" t="str">
        <f t="shared" si="48"/>
        <v/>
      </c>
      <c r="BM78" s="272" t="str">
        <f t="shared" si="48"/>
        <v/>
      </c>
      <c r="BN78" s="272" t="str">
        <f t="shared" si="48"/>
        <v/>
      </c>
      <c r="BO78" s="272" t="str">
        <f t="shared" si="48"/>
        <v/>
      </c>
      <c r="BP78" s="272" t="str">
        <f t="shared" si="48"/>
        <v/>
      </c>
      <c r="BQ78" s="272" t="str">
        <f t="shared" si="48"/>
        <v/>
      </c>
      <c r="BR78" t="str">
        <f t="shared" si="48"/>
        <v/>
      </c>
      <c r="BS78" t="str">
        <f t="shared" si="48"/>
        <v/>
      </c>
    </row>
    <row r="79" spans="1:71" s="199" customFormat="1" ht="12" customHeight="1">
      <c r="A79" s="104"/>
      <c r="B79" s="217"/>
      <c r="C79" s="217"/>
      <c r="D79" s="212"/>
      <c r="E79" s="236"/>
      <c r="F79" s="261"/>
      <c r="G79" s="261"/>
      <c r="H79" s="258"/>
      <c r="I79" s="220"/>
      <c r="J79" s="237"/>
      <c r="K79" s="238"/>
      <c r="L79" s="221"/>
      <c r="M79" s="278"/>
      <c r="N79" s="280" t="str">
        <f t="shared" si="49"/>
        <v/>
      </c>
      <c r="O79" s="279" t="str">
        <f t="shared" si="50"/>
        <v/>
      </c>
      <c r="P79" s="90"/>
      <c r="Q79" s="272" t="str">
        <f t="shared" si="44"/>
        <v/>
      </c>
      <c r="R79" s="272" t="str">
        <f t="shared" si="44"/>
        <v/>
      </c>
      <c r="S79" s="272" t="str">
        <f t="shared" si="44"/>
        <v/>
      </c>
      <c r="T79" s="272" t="str">
        <f t="shared" si="44"/>
        <v/>
      </c>
      <c r="U79" s="272" t="str">
        <f t="shared" si="44"/>
        <v/>
      </c>
      <c r="V79" s="272" t="str">
        <f t="shared" si="44"/>
        <v/>
      </c>
      <c r="W79" s="272" t="str">
        <f t="shared" si="44"/>
        <v/>
      </c>
      <c r="X79" s="272" t="str">
        <f t="shared" si="44"/>
        <v/>
      </c>
      <c r="Y79" s="272" t="str">
        <f t="shared" si="44"/>
        <v/>
      </c>
      <c r="Z79" s="272" t="str">
        <f t="shared" si="44"/>
        <v/>
      </c>
      <c r="AA79" s="272" t="str">
        <f t="shared" si="45"/>
        <v/>
      </c>
      <c r="AB79" s="272" t="str">
        <f t="shared" si="45"/>
        <v/>
      </c>
      <c r="AC79" s="272" t="str">
        <f t="shared" si="45"/>
        <v/>
      </c>
      <c r="AD79" s="272" t="str">
        <f t="shared" si="45"/>
        <v/>
      </c>
      <c r="AE79" s="272" t="str">
        <f t="shared" si="45"/>
        <v/>
      </c>
      <c r="AF79" s="272" t="str">
        <f t="shared" si="45"/>
        <v/>
      </c>
      <c r="AG79" s="272" t="str">
        <f t="shared" si="45"/>
        <v/>
      </c>
      <c r="AH79" s="272" t="str">
        <f t="shared" si="45"/>
        <v/>
      </c>
      <c r="AI79" s="272" t="str">
        <f t="shared" si="45"/>
        <v/>
      </c>
      <c r="AJ79" s="272" t="str">
        <f t="shared" si="45"/>
        <v/>
      </c>
      <c r="AK79" s="272" t="str">
        <f t="shared" si="46"/>
        <v/>
      </c>
      <c r="AL79" s="272" t="str">
        <f t="shared" si="46"/>
        <v/>
      </c>
      <c r="AM79" s="272" t="str">
        <f t="shared" si="46"/>
        <v/>
      </c>
      <c r="AN79" s="272" t="str">
        <f t="shared" si="46"/>
        <v/>
      </c>
      <c r="AO79" s="272" t="str">
        <f t="shared" si="46"/>
        <v/>
      </c>
      <c r="AP79" s="272" t="str">
        <f t="shared" si="46"/>
        <v/>
      </c>
      <c r="AQ79" s="272" t="str">
        <f t="shared" si="46"/>
        <v/>
      </c>
      <c r="AR79" s="272" t="str">
        <f t="shared" si="46"/>
        <v/>
      </c>
      <c r="AS79" s="272" t="str">
        <f t="shared" si="46"/>
        <v/>
      </c>
      <c r="AT79" s="272" t="str">
        <f t="shared" si="46"/>
        <v/>
      </c>
      <c r="AU79" s="272" t="str">
        <f t="shared" si="47"/>
        <v/>
      </c>
      <c r="AV79" s="272" t="str">
        <f t="shared" si="47"/>
        <v/>
      </c>
      <c r="AW79" s="272" t="str">
        <f t="shared" si="47"/>
        <v/>
      </c>
      <c r="AX79" s="272" t="str">
        <f t="shared" si="47"/>
        <v/>
      </c>
      <c r="AY79" s="272" t="str">
        <f t="shared" si="47"/>
        <v/>
      </c>
      <c r="AZ79" s="272" t="str">
        <f t="shared" si="47"/>
        <v/>
      </c>
      <c r="BA79" s="272" t="str">
        <f t="shared" si="47"/>
        <v/>
      </c>
      <c r="BB79" s="272" t="str">
        <f t="shared" si="47"/>
        <v/>
      </c>
      <c r="BC79" s="272" t="str">
        <f t="shared" si="47"/>
        <v/>
      </c>
      <c r="BD79" s="272" t="str">
        <f t="shared" si="47"/>
        <v/>
      </c>
      <c r="BE79" s="272" t="str">
        <f t="shared" si="48"/>
        <v/>
      </c>
      <c r="BF79" s="272" t="str">
        <f t="shared" si="48"/>
        <v/>
      </c>
      <c r="BG79" s="272" t="str">
        <f t="shared" si="48"/>
        <v/>
      </c>
      <c r="BH79" s="272" t="str">
        <f t="shared" si="48"/>
        <v/>
      </c>
      <c r="BI79" s="272" t="str">
        <f t="shared" si="48"/>
        <v/>
      </c>
      <c r="BJ79" s="272" t="str">
        <f t="shared" si="48"/>
        <v/>
      </c>
      <c r="BK79" s="272" t="str">
        <f t="shared" si="48"/>
        <v/>
      </c>
      <c r="BL79" s="272" t="str">
        <f t="shared" si="48"/>
        <v/>
      </c>
      <c r="BM79" s="272" t="str">
        <f t="shared" si="48"/>
        <v/>
      </c>
      <c r="BN79" s="272" t="str">
        <f t="shared" si="48"/>
        <v/>
      </c>
      <c r="BO79" s="272" t="str">
        <f t="shared" si="48"/>
        <v/>
      </c>
      <c r="BP79" s="272" t="str">
        <f t="shared" si="48"/>
        <v/>
      </c>
      <c r="BQ79" s="272" t="str">
        <f t="shared" si="48"/>
        <v/>
      </c>
      <c r="BR79" t="str">
        <f t="shared" si="48"/>
        <v/>
      </c>
      <c r="BS79" t="str">
        <f t="shared" si="48"/>
        <v/>
      </c>
    </row>
    <row r="80" spans="1:71" s="199" customFormat="1" ht="12" customHeight="1">
      <c r="A80" s="104"/>
      <c r="B80" s="217"/>
      <c r="C80" s="217"/>
      <c r="D80" s="212"/>
      <c r="E80" s="236"/>
      <c r="F80" s="261"/>
      <c r="G80" s="261"/>
      <c r="H80" s="258"/>
      <c r="I80" s="220"/>
      <c r="J80" s="237"/>
      <c r="K80" s="238"/>
      <c r="L80" s="221"/>
      <c r="M80" s="278"/>
      <c r="N80" s="280" t="str">
        <f t="shared" si="49"/>
        <v/>
      </c>
      <c r="O80" s="279" t="str">
        <f t="shared" si="50"/>
        <v/>
      </c>
      <c r="P80" s="90"/>
      <c r="Q80" s="272" t="str">
        <f t="shared" si="44"/>
        <v/>
      </c>
      <c r="R80" s="272" t="str">
        <f t="shared" si="44"/>
        <v/>
      </c>
      <c r="S80" s="272" t="str">
        <f t="shared" si="44"/>
        <v/>
      </c>
      <c r="T80" s="272" t="str">
        <f t="shared" si="44"/>
        <v/>
      </c>
      <c r="U80" s="272" t="str">
        <f t="shared" si="44"/>
        <v/>
      </c>
      <c r="V80" s="272" t="str">
        <f t="shared" si="44"/>
        <v/>
      </c>
      <c r="W80" s="272" t="str">
        <f t="shared" si="44"/>
        <v/>
      </c>
      <c r="X80" s="272" t="str">
        <f t="shared" si="44"/>
        <v/>
      </c>
      <c r="Y80" s="272" t="str">
        <f t="shared" si="44"/>
        <v/>
      </c>
      <c r="Z80" s="272" t="str">
        <f t="shared" si="44"/>
        <v/>
      </c>
      <c r="AA80" s="272" t="str">
        <f t="shared" si="45"/>
        <v/>
      </c>
      <c r="AB80" s="272" t="str">
        <f t="shared" si="45"/>
        <v/>
      </c>
      <c r="AC80" s="272" t="str">
        <f t="shared" si="45"/>
        <v/>
      </c>
      <c r="AD80" s="272" t="str">
        <f t="shared" si="45"/>
        <v/>
      </c>
      <c r="AE80" s="272" t="str">
        <f t="shared" si="45"/>
        <v/>
      </c>
      <c r="AF80" s="272" t="str">
        <f t="shared" si="45"/>
        <v/>
      </c>
      <c r="AG80" s="272" t="str">
        <f t="shared" si="45"/>
        <v/>
      </c>
      <c r="AH80" s="272" t="str">
        <f t="shared" si="45"/>
        <v/>
      </c>
      <c r="AI80" s="272" t="str">
        <f t="shared" si="45"/>
        <v/>
      </c>
      <c r="AJ80" s="272" t="str">
        <f t="shared" si="45"/>
        <v/>
      </c>
      <c r="AK80" s="272" t="str">
        <f t="shared" si="46"/>
        <v/>
      </c>
      <c r="AL80" s="272" t="str">
        <f t="shared" si="46"/>
        <v/>
      </c>
      <c r="AM80" s="272" t="str">
        <f t="shared" si="46"/>
        <v/>
      </c>
      <c r="AN80" s="272" t="str">
        <f t="shared" si="46"/>
        <v/>
      </c>
      <c r="AO80" s="272" t="str">
        <f t="shared" si="46"/>
        <v/>
      </c>
      <c r="AP80" s="272" t="str">
        <f t="shared" si="46"/>
        <v/>
      </c>
      <c r="AQ80" s="272" t="str">
        <f t="shared" si="46"/>
        <v/>
      </c>
      <c r="AR80" s="272" t="str">
        <f t="shared" si="46"/>
        <v/>
      </c>
      <c r="AS80" s="272" t="str">
        <f t="shared" si="46"/>
        <v/>
      </c>
      <c r="AT80" s="272" t="str">
        <f t="shared" si="46"/>
        <v/>
      </c>
      <c r="AU80" s="272" t="str">
        <f t="shared" si="47"/>
        <v/>
      </c>
      <c r="AV80" s="272" t="str">
        <f t="shared" si="47"/>
        <v/>
      </c>
      <c r="AW80" s="272" t="str">
        <f t="shared" si="47"/>
        <v/>
      </c>
      <c r="AX80" s="272" t="str">
        <f t="shared" si="47"/>
        <v/>
      </c>
      <c r="AY80" s="272" t="str">
        <f t="shared" si="47"/>
        <v/>
      </c>
      <c r="AZ80" s="272" t="str">
        <f t="shared" si="47"/>
        <v/>
      </c>
      <c r="BA80" s="272" t="str">
        <f t="shared" si="47"/>
        <v/>
      </c>
      <c r="BB80" s="272" t="str">
        <f t="shared" si="47"/>
        <v/>
      </c>
      <c r="BC80" s="272" t="str">
        <f t="shared" si="47"/>
        <v/>
      </c>
      <c r="BD80" s="272" t="str">
        <f t="shared" si="47"/>
        <v/>
      </c>
      <c r="BE80" s="272" t="str">
        <f t="shared" si="48"/>
        <v/>
      </c>
      <c r="BF80" s="272" t="str">
        <f t="shared" si="48"/>
        <v/>
      </c>
      <c r="BG80" s="272" t="str">
        <f t="shared" si="48"/>
        <v/>
      </c>
      <c r="BH80" s="272" t="str">
        <f t="shared" si="48"/>
        <v/>
      </c>
      <c r="BI80" s="272" t="str">
        <f t="shared" si="48"/>
        <v/>
      </c>
      <c r="BJ80" s="272" t="str">
        <f t="shared" si="48"/>
        <v/>
      </c>
      <c r="BK80" s="272" t="str">
        <f t="shared" si="48"/>
        <v/>
      </c>
      <c r="BL80" s="272" t="str">
        <f t="shared" si="48"/>
        <v/>
      </c>
      <c r="BM80" s="272" t="str">
        <f t="shared" si="48"/>
        <v/>
      </c>
      <c r="BN80" s="272" t="str">
        <f t="shared" si="48"/>
        <v/>
      </c>
      <c r="BO80" s="272" t="str">
        <f t="shared" si="48"/>
        <v/>
      </c>
      <c r="BP80" s="272" t="str">
        <f t="shared" si="48"/>
        <v/>
      </c>
      <c r="BQ80" s="272" t="str">
        <f t="shared" si="48"/>
        <v/>
      </c>
      <c r="BR80" t="str">
        <f t="shared" si="48"/>
        <v/>
      </c>
      <c r="BS80" t="str">
        <f t="shared" si="48"/>
        <v/>
      </c>
    </row>
    <row r="81" spans="1:71" s="199" customFormat="1" ht="12" customHeight="1">
      <c r="A81" s="104"/>
      <c r="B81" s="217"/>
      <c r="C81" s="217"/>
      <c r="D81" s="212"/>
      <c r="E81" s="236"/>
      <c r="F81" s="261"/>
      <c r="G81" s="261"/>
      <c r="H81" s="258"/>
      <c r="I81" s="220"/>
      <c r="J81" s="237"/>
      <c r="K81" s="238"/>
      <c r="L81" s="221"/>
      <c r="M81" s="278"/>
      <c r="N81" s="280" t="str">
        <f t="shared" si="49"/>
        <v/>
      </c>
      <c r="O81" s="279" t="str">
        <f t="shared" si="50"/>
        <v/>
      </c>
      <c r="P81" s="90"/>
      <c r="Q81" s="272" t="str">
        <f t="shared" ref="Q81:Z90" si="51">IF(AND(Q$9+($K$8/60)/24&gt;=$N81,Q$9&lt;=$O81),IF($K$2="Projekt",$B81,
IF($K$2="Ansvarig",$D81,IF($K$2="Status",$E81,IF($K$2="Timmar",IFERROR($H81/($O81-$N81),1),"-")))),"")</f>
        <v/>
      </c>
      <c r="R81" s="272" t="str">
        <f t="shared" si="51"/>
        <v/>
      </c>
      <c r="S81" s="272" t="str">
        <f t="shared" si="51"/>
        <v/>
      </c>
      <c r="T81" s="272" t="str">
        <f t="shared" si="51"/>
        <v/>
      </c>
      <c r="U81" s="272" t="str">
        <f t="shared" si="51"/>
        <v/>
      </c>
      <c r="V81" s="272" t="str">
        <f t="shared" si="51"/>
        <v/>
      </c>
      <c r="W81" s="272" t="str">
        <f t="shared" si="51"/>
        <v/>
      </c>
      <c r="X81" s="272" t="str">
        <f t="shared" si="51"/>
        <v/>
      </c>
      <c r="Y81" s="272" t="str">
        <f t="shared" si="51"/>
        <v/>
      </c>
      <c r="Z81" s="272" t="str">
        <f t="shared" si="51"/>
        <v/>
      </c>
      <c r="AA81" s="272" t="str">
        <f t="shared" ref="AA81:AJ90" si="52">IF(AND(AA$9+($K$8/60)/24&gt;=$N81,AA$9&lt;=$O81),IF($K$2="Projekt",$B81,
IF($K$2="Ansvarig",$D81,IF($K$2="Status",$E81,IF($K$2="Timmar",IFERROR($H81/($O81-$N81),1),"-")))),"")</f>
        <v/>
      </c>
      <c r="AB81" s="272" t="str">
        <f t="shared" si="52"/>
        <v/>
      </c>
      <c r="AC81" s="272" t="str">
        <f t="shared" si="52"/>
        <v/>
      </c>
      <c r="AD81" s="272" t="str">
        <f t="shared" si="52"/>
        <v/>
      </c>
      <c r="AE81" s="272" t="str">
        <f t="shared" si="52"/>
        <v/>
      </c>
      <c r="AF81" s="272" t="str">
        <f t="shared" si="52"/>
        <v/>
      </c>
      <c r="AG81" s="272" t="str">
        <f t="shared" si="52"/>
        <v/>
      </c>
      <c r="AH81" s="272" t="str">
        <f t="shared" si="52"/>
        <v/>
      </c>
      <c r="AI81" s="272" t="str">
        <f t="shared" si="52"/>
        <v/>
      </c>
      <c r="AJ81" s="272" t="str">
        <f t="shared" si="52"/>
        <v/>
      </c>
      <c r="AK81" s="272" t="str">
        <f t="shared" ref="AK81:AT90" si="53">IF(AND(AK$9+($K$8/60)/24&gt;=$N81,AK$9&lt;=$O81),IF($K$2="Projekt",$B81,
IF($K$2="Ansvarig",$D81,IF($K$2="Status",$E81,IF($K$2="Timmar",IFERROR($H81/($O81-$N81),1),"-")))),"")</f>
        <v/>
      </c>
      <c r="AL81" s="272" t="str">
        <f t="shared" si="53"/>
        <v/>
      </c>
      <c r="AM81" s="272" t="str">
        <f t="shared" si="53"/>
        <v/>
      </c>
      <c r="AN81" s="272" t="str">
        <f t="shared" si="53"/>
        <v/>
      </c>
      <c r="AO81" s="272" t="str">
        <f t="shared" si="53"/>
        <v/>
      </c>
      <c r="AP81" s="272" t="str">
        <f t="shared" si="53"/>
        <v/>
      </c>
      <c r="AQ81" s="272" t="str">
        <f t="shared" si="53"/>
        <v/>
      </c>
      <c r="AR81" s="272" t="str">
        <f t="shared" si="53"/>
        <v/>
      </c>
      <c r="AS81" s="272" t="str">
        <f t="shared" si="53"/>
        <v/>
      </c>
      <c r="AT81" s="272" t="str">
        <f t="shared" si="53"/>
        <v/>
      </c>
      <c r="AU81" s="272" t="str">
        <f t="shared" ref="AU81:BD90" si="54">IF(AND(AU$9+($K$8/60)/24&gt;=$N81,AU$9&lt;=$O81),IF($K$2="Projekt",$B81,
IF($K$2="Ansvarig",$D81,IF($K$2="Status",$E81,IF($K$2="Timmar",IFERROR($H81/($O81-$N81),1),"-")))),"")</f>
        <v/>
      </c>
      <c r="AV81" s="272" t="str">
        <f t="shared" si="54"/>
        <v/>
      </c>
      <c r="AW81" s="272" t="str">
        <f t="shared" si="54"/>
        <v/>
      </c>
      <c r="AX81" s="272" t="str">
        <f t="shared" si="54"/>
        <v/>
      </c>
      <c r="AY81" s="272" t="str">
        <f t="shared" si="54"/>
        <v/>
      </c>
      <c r="AZ81" s="272" t="str">
        <f t="shared" si="54"/>
        <v/>
      </c>
      <c r="BA81" s="272" t="str">
        <f t="shared" si="54"/>
        <v/>
      </c>
      <c r="BB81" s="272" t="str">
        <f t="shared" si="54"/>
        <v/>
      </c>
      <c r="BC81" s="272" t="str">
        <f t="shared" si="54"/>
        <v/>
      </c>
      <c r="BD81" s="272" t="str">
        <f t="shared" si="54"/>
        <v/>
      </c>
      <c r="BE81" s="272" t="str">
        <f t="shared" ref="BE81:BS90" si="55">IF(AND(BE$9+($K$8/60)/24&gt;=$N81,BE$9&lt;=$O81),IF($K$2="Projekt",$B81,
IF($K$2="Ansvarig",$D81,IF($K$2="Status",$E81,IF($K$2="Timmar",IFERROR($H81/($O81-$N81),1),"-")))),"")</f>
        <v/>
      </c>
      <c r="BF81" s="272" t="str">
        <f t="shared" si="55"/>
        <v/>
      </c>
      <c r="BG81" s="272" t="str">
        <f t="shared" si="55"/>
        <v/>
      </c>
      <c r="BH81" s="272" t="str">
        <f t="shared" si="55"/>
        <v/>
      </c>
      <c r="BI81" s="272" t="str">
        <f t="shared" si="55"/>
        <v/>
      </c>
      <c r="BJ81" s="272" t="str">
        <f t="shared" si="55"/>
        <v/>
      </c>
      <c r="BK81" s="272" t="str">
        <f t="shared" si="55"/>
        <v/>
      </c>
      <c r="BL81" s="272" t="str">
        <f t="shared" si="55"/>
        <v/>
      </c>
      <c r="BM81" s="272" t="str">
        <f t="shared" si="55"/>
        <v/>
      </c>
      <c r="BN81" s="272" t="str">
        <f t="shared" si="55"/>
        <v/>
      </c>
      <c r="BO81" s="272" t="str">
        <f t="shared" si="55"/>
        <v/>
      </c>
      <c r="BP81" s="272" t="str">
        <f t="shared" si="55"/>
        <v/>
      </c>
      <c r="BQ81" s="272" t="str">
        <f t="shared" si="55"/>
        <v/>
      </c>
      <c r="BR81" t="str">
        <f t="shared" si="55"/>
        <v/>
      </c>
      <c r="BS81" t="str">
        <f t="shared" si="55"/>
        <v/>
      </c>
    </row>
    <row r="82" spans="1:71" s="199" customFormat="1" ht="12" customHeight="1">
      <c r="A82" s="104"/>
      <c r="B82" s="217"/>
      <c r="C82" s="217"/>
      <c r="D82" s="212"/>
      <c r="E82" s="236"/>
      <c r="F82" s="261"/>
      <c r="G82" s="261"/>
      <c r="H82" s="258"/>
      <c r="I82" s="220"/>
      <c r="J82" s="237"/>
      <c r="K82" s="238"/>
      <c r="L82" s="221"/>
      <c r="M82" s="278"/>
      <c r="N82" s="280" t="str">
        <f t="shared" si="49"/>
        <v/>
      </c>
      <c r="O82" s="279" t="str">
        <f t="shared" si="50"/>
        <v/>
      </c>
      <c r="P82" s="90"/>
      <c r="Q82" s="272" t="str">
        <f t="shared" si="51"/>
        <v/>
      </c>
      <c r="R82" s="272" t="str">
        <f t="shared" si="51"/>
        <v/>
      </c>
      <c r="S82" s="272" t="str">
        <f t="shared" si="51"/>
        <v/>
      </c>
      <c r="T82" s="272" t="str">
        <f t="shared" si="51"/>
        <v/>
      </c>
      <c r="U82" s="272" t="str">
        <f t="shared" si="51"/>
        <v/>
      </c>
      <c r="V82" s="272" t="str">
        <f t="shared" si="51"/>
        <v/>
      </c>
      <c r="W82" s="272" t="str">
        <f t="shared" si="51"/>
        <v/>
      </c>
      <c r="X82" s="272" t="str">
        <f t="shared" si="51"/>
        <v/>
      </c>
      <c r="Y82" s="272" t="str">
        <f t="shared" si="51"/>
        <v/>
      </c>
      <c r="Z82" s="272" t="str">
        <f t="shared" si="51"/>
        <v/>
      </c>
      <c r="AA82" s="272" t="str">
        <f t="shared" si="52"/>
        <v/>
      </c>
      <c r="AB82" s="272" t="str">
        <f t="shared" si="52"/>
        <v/>
      </c>
      <c r="AC82" s="272" t="str">
        <f t="shared" si="52"/>
        <v/>
      </c>
      <c r="AD82" s="272" t="str">
        <f t="shared" si="52"/>
        <v/>
      </c>
      <c r="AE82" s="272" t="str">
        <f t="shared" si="52"/>
        <v/>
      </c>
      <c r="AF82" s="272" t="str">
        <f t="shared" si="52"/>
        <v/>
      </c>
      <c r="AG82" s="272" t="str">
        <f t="shared" si="52"/>
        <v/>
      </c>
      <c r="AH82" s="272" t="str">
        <f t="shared" si="52"/>
        <v/>
      </c>
      <c r="AI82" s="272" t="str">
        <f t="shared" si="52"/>
        <v/>
      </c>
      <c r="AJ82" s="272" t="str">
        <f t="shared" si="52"/>
        <v/>
      </c>
      <c r="AK82" s="272" t="str">
        <f t="shared" si="53"/>
        <v/>
      </c>
      <c r="AL82" s="272" t="str">
        <f t="shared" si="53"/>
        <v/>
      </c>
      <c r="AM82" s="272" t="str">
        <f t="shared" si="53"/>
        <v/>
      </c>
      <c r="AN82" s="272" t="str">
        <f t="shared" si="53"/>
        <v/>
      </c>
      <c r="AO82" s="272" t="str">
        <f t="shared" si="53"/>
        <v/>
      </c>
      <c r="AP82" s="272" t="str">
        <f t="shared" si="53"/>
        <v/>
      </c>
      <c r="AQ82" s="272" t="str">
        <f t="shared" si="53"/>
        <v/>
      </c>
      <c r="AR82" s="272" t="str">
        <f t="shared" si="53"/>
        <v/>
      </c>
      <c r="AS82" s="272" t="str">
        <f t="shared" si="53"/>
        <v/>
      </c>
      <c r="AT82" s="272" t="str">
        <f t="shared" si="53"/>
        <v/>
      </c>
      <c r="AU82" s="272" t="str">
        <f t="shared" si="54"/>
        <v/>
      </c>
      <c r="AV82" s="272" t="str">
        <f t="shared" si="54"/>
        <v/>
      </c>
      <c r="AW82" s="272" t="str">
        <f t="shared" si="54"/>
        <v/>
      </c>
      <c r="AX82" s="272" t="str">
        <f t="shared" si="54"/>
        <v/>
      </c>
      <c r="AY82" s="272" t="str">
        <f t="shared" si="54"/>
        <v/>
      </c>
      <c r="AZ82" s="272" t="str">
        <f t="shared" si="54"/>
        <v/>
      </c>
      <c r="BA82" s="272" t="str">
        <f t="shared" si="54"/>
        <v/>
      </c>
      <c r="BB82" s="272" t="str">
        <f t="shared" si="54"/>
        <v/>
      </c>
      <c r="BC82" s="272" t="str">
        <f t="shared" si="54"/>
        <v/>
      </c>
      <c r="BD82" s="272" t="str">
        <f t="shared" si="54"/>
        <v/>
      </c>
      <c r="BE82" s="272" t="str">
        <f t="shared" si="55"/>
        <v/>
      </c>
      <c r="BF82" s="272" t="str">
        <f t="shared" si="55"/>
        <v/>
      </c>
      <c r="BG82" s="272" t="str">
        <f t="shared" si="55"/>
        <v/>
      </c>
      <c r="BH82" s="272" t="str">
        <f t="shared" si="55"/>
        <v/>
      </c>
      <c r="BI82" s="272" t="str">
        <f t="shared" si="55"/>
        <v/>
      </c>
      <c r="BJ82" s="272" t="str">
        <f t="shared" si="55"/>
        <v/>
      </c>
      <c r="BK82" s="272" t="str">
        <f t="shared" si="55"/>
        <v/>
      </c>
      <c r="BL82" s="272" t="str">
        <f t="shared" si="55"/>
        <v/>
      </c>
      <c r="BM82" s="272" t="str">
        <f t="shared" si="55"/>
        <v/>
      </c>
      <c r="BN82" s="272" t="str">
        <f t="shared" si="55"/>
        <v/>
      </c>
      <c r="BO82" s="272" t="str">
        <f t="shared" si="55"/>
        <v/>
      </c>
      <c r="BP82" s="272" t="str">
        <f t="shared" si="55"/>
        <v/>
      </c>
      <c r="BQ82" s="272" t="str">
        <f t="shared" si="55"/>
        <v/>
      </c>
      <c r="BR82" t="str">
        <f t="shared" si="55"/>
        <v/>
      </c>
      <c r="BS82" t="str">
        <f t="shared" si="55"/>
        <v/>
      </c>
    </row>
    <row r="83" spans="1:71" s="199" customFormat="1" ht="12" customHeight="1">
      <c r="A83" s="104"/>
      <c r="B83" s="217"/>
      <c r="C83" s="217"/>
      <c r="D83" s="212"/>
      <c r="E83" s="236"/>
      <c r="F83" s="261"/>
      <c r="G83" s="261"/>
      <c r="H83" s="258"/>
      <c r="I83" s="220"/>
      <c r="J83" s="237"/>
      <c r="K83" s="238"/>
      <c r="L83" s="221"/>
      <c r="M83" s="278"/>
      <c r="N83" s="280" t="str">
        <f t="shared" si="49"/>
        <v/>
      </c>
      <c r="O83" s="279" t="str">
        <f t="shared" si="50"/>
        <v/>
      </c>
      <c r="P83" s="90"/>
      <c r="Q83" s="272" t="str">
        <f t="shared" si="51"/>
        <v/>
      </c>
      <c r="R83" s="272" t="str">
        <f t="shared" si="51"/>
        <v/>
      </c>
      <c r="S83" s="272" t="str">
        <f t="shared" si="51"/>
        <v/>
      </c>
      <c r="T83" s="272" t="str">
        <f t="shared" si="51"/>
        <v/>
      </c>
      <c r="U83" s="272" t="str">
        <f t="shared" si="51"/>
        <v/>
      </c>
      <c r="V83" s="272" t="str">
        <f t="shared" si="51"/>
        <v/>
      </c>
      <c r="W83" s="272" t="str">
        <f t="shared" si="51"/>
        <v/>
      </c>
      <c r="X83" s="272" t="str">
        <f t="shared" si="51"/>
        <v/>
      </c>
      <c r="Y83" s="272" t="str">
        <f t="shared" si="51"/>
        <v/>
      </c>
      <c r="Z83" s="272" t="str">
        <f t="shared" si="51"/>
        <v/>
      </c>
      <c r="AA83" s="272" t="str">
        <f t="shared" si="52"/>
        <v/>
      </c>
      <c r="AB83" s="272" t="str">
        <f t="shared" si="52"/>
        <v/>
      </c>
      <c r="AC83" s="272" t="str">
        <f t="shared" si="52"/>
        <v/>
      </c>
      <c r="AD83" s="272" t="str">
        <f t="shared" si="52"/>
        <v/>
      </c>
      <c r="AE83" s="272" t="str">
        <f t="shared" si="52"/>
        <v/>
      </c>
      <c r="AF83" s="272" t="str">
        <f t="shared" si="52"/>
        <v/>
      </c>
      <c r="AG83" s="272" t="str">
        <f t="shared" si="52"/>
        <v/>
      </c>
      <c r="AH83" s="272" t="str">
        <f t="shared" si="52"/>
        <v/>
      </c>
      <c r="AI83" s="272" t="str">
        <f t="shared" si="52"/>
        <v/>
      </c>
      <c r="AJ83" s="272" t="str">
        <f t="shared" si="52"/>
        <v/>
      </c>
      <c r="AK83" s="272" t="str">
        <f t="shared" si="53"/>
        <v/>
      </c>
      <c r="AL83" s="272" t="str">
        <f t="shared" si="53"/>
        <v/>
      </c>
      <c r="AM83" s="272" t="str">
        <f t="shared" si="53"/>
        <v/>
      </c>
      <c r="AN83" s="272" t="str">
        <f t="shared" si="53"/>
        <v/>
      </c>
      <c r="AO83" s="272" t="str">
        <f t="shared" si="53"/>
        <v/>
      </c>
      <c r="AP83" s="272" t="str">
        <f t="shared" si="53"/>
        <v/>
      </c>
      <c r="AQ83" s="272" t="str">
        <f t="shared" si="53"/>
        <v/>
      </c>
      <c r="AR83" s="272" t="str">
        <f t="shared" si="53"/>
        <v/>
      </c>
      <c r="AS83" s="272" t="str">
        <f t="shared" si="53"/>
        <v/>
      </c>
      <c r="AT83" s="272" t="str">
        <f t="shared" si="53"/>
        <v/>
      </c>
      <c r="AU83" s="272" t="str">
        <f t="shared" si="54"/>
        <v/>
      </c>
      <c r="AV83" s="272" t="str">
        <f t="shared" si="54"/>
        <v/>
      </c>
      <c r="AW83" s="272" t="str">
        <f t="shared" si="54"/>
        <v/>
      </c>
      <c r="AX83" s="272" t="str">
        <f t="shared" si="54"/>
        <v/>
      </c>
      <c r="AY83" s="272" t="str">
        <f t="shared" si="54"/>
        <v/>
      </c>
      <c r="AZ83" s="272" t="str">
        <f t="shared" si="54"/>
        <v/>
      </c>
      <c r="BA83" s="272" t="str">
        <f t="shared" si="54"/>
        <v/>
      </c>
      <c r="BB83" s="272" t="str">
        <f t="shared" si="54"/>
        <v/>
      </c>
      <c r="BC83" s="272" t="str">
        <f t="shared" si="54"/>
        <v/>
      </c>
      <c r="BD83" s="272" t="str">
        <f t="shared" si="54"/>
        <v/>
      </c>
      <c r="BE83" s="272" t="str">
        <f t="shared" si="55"/>
        <v/>
      </c>
      <c r="BF83" s="272" t="str">
        <f t="shared" si="55"/>
        <v/>
      </c>
      <c r="BG83" s="272" t="str">
        <f t="shared" si="55"/>
        <v/>
      </c>
      <c r="BH83" s="272" t="str">
        <f t="shared" si="55"/>
        <v/>
      </c>
      <c r="BI83" s="272" t="str">
        <f t="shared" si="55"/>
        <v/>
      </c>
      <c r="BJ83" s="272" t="str">
        <f t="shared" si="55"/>
        <v/>
      </c>
      <c r="BK83" s="272" t="str">
        <f t="shared" si="55"/>
        <v/>
      </c>
      <c r="BL83" s="272" t="str">
        <f t="shared" si="55"/>
        <v/>
      </c>
      <c r="BM83" s="272" t="str">
        <f t="shared" si="55"/>
        <v/>
      </c>
      <c r="BN83" s="272" t="str">
        <f t="shared" si="55"/>
        <v/>
      </c>
      <c r="BO83" s="272" t="str">
        <f t="shared" si="55"/>
        <v/>
      </c>
      <c r="BP83" s="272" t="str">
        <f t="shared" si="55"/>
        <v/>
      </c>
      <c r="BQ83" s="272" t="str">
        <f t="shared" si="55"/>
        <v/>
      </c>
      <c r="BR83" t="str">
        <f t="shared" si="55"/>
        <v/>
      </c>
      <c r="BS83" t="str">
        <f t="shared" si="55"/>
        <v/>
      </c>
    </row>
    <row r="84" spans="1:71" s="199" customFormat="1" ht="12" customHeight="1">
      <c r="A84" s="104"/>
      <c r="B84" s="217"/>
      <c r="C84" s="217"/>
      <c r="D84" s="212"/>
      <c r="E84" s="236"/>
      <c r="F84" s="261"/>
      <c r="G84" s="261"/>
      <c r="H84" s="258"/>
      <c r="I84" s="220"/>
      <c r="J84" s="237"/>
      <c r="K84" s="238"/>
      <c r="L84" s="221"/>
      <c r="M84" s="278"/>
      <c r="N84" s="280" t="str">
        <f t="shared" si="49"/>
        <v/>
      </c>
      <c r="O84" s="279" t="str">
        <f t="shared" si="50"/>
        <v/>
      </c>
      <c r="P84" s="90"/>
      <c r="Q84" s="272" t="str">
        <f t="shared" si="51"/>
        <v/>
      </c>
      <c r="R84" s="272" t="str">
        <f t="shared" si="51"/>
        <v/>
      </c>
      <c r="S84" s="272" t="str">
        <f t="shared" si="51"/>
        <v/>
      </c>
      <c r="T84" s="272" t="str">
        <f t="shared" si="51"/>
        <v/>
      </c>
      <c r="U84" s="272" t="str">
        <f t="shared" si="51"/>
        <v/>
      </c>
      <c r="V84" s="272" t="str">
        <f t="shared" si="51"/>
        <v/>
      </c>
      <c r="W84" s="272" t="str">
        <f t="shared" si="51"/>
        <v/>
      </c>
      <c r="X84" s="272" t="str">
        <f t="shared" si="51"/>
        <v/>
      </c>
      <c r="Y84" s="272" t="str">
        <f t="shared" si="51"/>
        <v/>
      </c>
      <c r="Z84" s="272" t="str">
        <f t="shared" si="51"/>
        <v/>
      </c>
      <c r="AA84" s="272" t="str">
        <f t="shared" si="52"/>
        <v/>
      </c>
      <c r="AB84" s="272" t="str">
        <f t="shared" si="52"/>
        <v/>
      </c>
      <c r="AC84" s="272" t="str">
        <f t="shared" si="52"/>
        <v/>
      </c>
      <c r="AD84" s="272" t="str">
        <f t="shared" si="52"/>
        <v/>
      </c>
      <c r="AE84" s="272" t="str">
        <f t="shared" si="52"/>
        <v/>
      </c>
      <c r="AF84" s="272" t="str">
        <f t="shared" si="52"/>
        <v/>
      </c>
      <c r="AG84" s="272" t="str">
        <f t="shared" si="52"/>
        <v/>
      </c>
      <c r="AH84" s="272" t="str">
        <f t="shared" si="52"/>
        <v/>
      </c>
      <c r="AI84" s="272" t="str">
        <f t="shared" si="52"/>
        <v/>
      </c>
      <c r="AJ84" s="272" t="str">
        <f t="shared" si="52"/>
        <v/>
      </c>
      <c r="AK84" s="272" t="str">
        <f t="shared" si="53"/>
        <v/>
      </c>
      <c r="AL84" s="272" t="str">
        <f t="shared" si="53"/>
        <v/>
      </c>
      <c r="AM84" s="272" t="str">
        <f t="shared" si="53"/>
        <v/>
      </c>
      <c r="AN84" s="272" t="str">
        <f t="shared" si="53"/>
        <v/>
      </c>
      <c r="AO84" s="272" t="str">
        <f t="shared" si="53"/>
        <v/>
      </c>
      <c r="AP84" s="272" t="str">
        <f t="shared" si="53"/>
        <v/>
      </c>
      <c r="AQ84" s="272" t="str">
        <f t="shared" si="53"/>
        <v/>
      </c>
      <c r="AR84" s="272" t="str">
        <f t="shared" si="53"/>
        <v/>
      </c>
      <c r="AS84" s="272" t="str">
        <f t="shared" si="53"/>
        <v/>
      </c>
      <c r="AT84" s="272" t="str">
        <f t="shared" si="53"/>
        <v/>
      </c>
      <c r="AU84" s="272" t="str">
        <f t="shared" si="54"/>
        <v/>
      </c>
      <c r="AV84" s="272" t="str">
        <f t="shared" si="54"/>
        <v/>
      </c>
      <c r="AW84" s="272" t="str">
        <f t="shared" si="54"/>
        <v/>
      </c>
      <c r="AX84" s="272" t="str">
        <f t="shared" si="54"/>
        <v/>
      </c>
      <c r="AY84" s="272" t="str">
        <f t="shared" si="54"/>
        <v/>
      </c>
      <c r="AZ84" s="272" t="str">
        <f t="shared" si="54"/>
        <v/>
      </c>
      <c r="BA84" s="272" t="str">
        <f t="shared" si="54"/>
        <v/>
      </c>
      <c r="BB84" s="272" t="str">
        <f t="shared" si="54"/>
        <v/>
      </c>
      <c r="BC84" s="272" t="str">
        <f t="shared" si="54"/>
        <v/>
      </c>
      <c r="BD84" s="272" t="str">
        <f t="shared" si="54"/>
        <v/>
      </c>
      <c r="BE84" s="272" t="str">
        <f t="shared" si="55"/>
        <v/>
      </c>
      <c r="BF84" s="272" t="str">
        <f t="shared" si="55"/>
        <v/>
      </c>
      <c r="BG84" s="272" t="str">
        <f t="shared" si="55"/>
        <v/>
      </c>
      <c r="BH84" s="272" t="str">
        <f t="shared" si="55"/>
        <v/>
      </c>
      <c r="BI84" s="272" t="str">
        <f t="shared" si="55"/>
        <v/>
      </c>
      <c r="BJ84" s="272" t="str">
        <f t="shared" si="55"/>
        <v/>
      </c>
      <c r="BK84" s="272" t="str">
        <f t="shared" si="55"/>
        <v/>
      </c>
      <c r="BL84" s="272" t="str">
        <f t="shared" si="55"/>
        <v/>
      </c>
      <c r="BM84" s="272" t="str">
        <f t="shared" si="55"/>
        <v/>
      </c>
      <c r="BN84" s="272" t="str">
        <f t="shared" si="55"/>
        <v/>
      </c>
      <c r="BO84" s="272" t="str">
        <f t="shared" si="55"/>
        <v/>
      </c>
      <c r="BP84" s="272" t="str">
        <f t="shared" si="55"/>
        <v/>
      </c>
      <c r="BQ84" s="272" t="str">
        <f t="shared" si="55"/>
        <v/>
      </c>
      <c r="BR84" t="str">
        <f t="shared" si="55"/>
        <v/>
      </c>
      <c r="BS84" t="str">
        <f t="shared" si="55"/>
        <v/>
      </c>
    </row>
    <row r="85" spans="1:71" s="199" customFormat="1" ht="12" customHeight="1">
      <c r="A85" s="104"/>
      <c r="B85" s="217"/>
      <c r="C85" s="217"/>
      <c r="D85" s="212"/>
      <c r="E85" s="236"/>
      <c r="F85" s="261"/>
      <c r="G85" s="261"/>
      <c r="H85" s="258"/>
      <c r="I85" s="220"/>
      <c r="J85" s="237"/>
      <c r="K85" s="238"/>
      <c r="L85" s="221"/>
      <c r="M85" s="278"/>
      <c r="N85" s="280" t="str">
        <f t="shared" si="49"/>
        <v/>
      </c>
      <c r="O85" s="279" t="str">
        <f t="shared" si="50"/>
        <v/>
      </c>
      <c r="P85" s="90"/>
      <c r="Q85" s="272" t="str">
        <f t="shared" si="51"/>
        <v/>
      </c>
      <c r="R85" s="272" t="str">
        <f t="shared" si="51"/>
        <v/>
      </c>
      <c r="S85" s="272" t="str">
        <f t="shared" si="51"/>
        <v/>
      </c>
      <c r="T85" s="272" t="str">
        <f t="shared" si="51"/>
        <v/>
      </c>
      <c r="U85" s="272" t="str">
        <f t="shared" si="51"/>
        <v/>
      </c>
      <c r="V85" s="272" t="str">
        <f t="shared" si="51"/>
        <v/>
      </c>
      <c r="W85" s="272" t="str">
        <f t="shared" si="51"/>
        <v/>
      </c>
      <c r="X85" s="272" t="str">
        <f t="shared" si="51"/>
        <v/>
      </c>
      <c r="Y85" s="272" t="str">
        <f t="shared" si="51"/>
        <v/>
      </c>
      <c r="Z85" s="272" t="str">
        <f t="shared" si="51"/>
        <v/>
      </c>
      <c r="AA85" s="272" t="str">
        <f t="shared" si="52"/>
        <v/>
      </c>
      <c r="AB85" s="272" t="str">
        <f t="shared" si="52"/>
        <v/>
      </c>
      <c r="AC85" s="272" t="str">
        <f t="shared" si="52"/>
        <v/>
      </c>
      <c r="AD85" s="272" t="str">
        <f t="shared" si="52"/>
        <v/>
      </c>
      <c r="AE85" s="272" t="str">
        <f t="shared" si="52"/>
        <v/>
      </c>
      <c r="AF85" s="272" t="str">
        <f t="shared" si="52"/>
        <v/>
      </c>
      <c r="AG85" s="272" t="str">
        <f t="shared" si="52"/>
        <v/>
      </c>
      <c r="AH85" s="272" t="str">
        <f t="shared" si="52"/>
        <v/>
      </c>
      <c r="AI85" s="272" t="str">
        <f t="shared" si="52"/>
        <v/>
      </c>
      <c r="AJ85" s="272" t="str">
        <f t="shared" si="52"/>
        <v/>
      </c>
      <c r="AK85" s="272" t="str">
        <f t="shared" si="53"/>
        <v/>
      </c>
      <c r="AL85" s="272" t="str">
        <f t="shared" si="53"/>
        <v/>
      </c>
      <c r="AM85" s="272" t="str">
        <f t="shared" si="53"/>
        <v/>
      </c>
      <c r="AN85" s="272" t="str">
        <f t="shared" si="53"/>
        <v/>
      </c>
      <c r="AO85" s="272" t="str">
        <f t="shared" si="53"/>
        <v/>
      </c>
      <c r="AP85" s="272" t="str">
        <f t="shared" si="53"/>
        <v/>
      </c>
      <c r="AQ85" s="272" t="str">
        <f t="shared" si="53"/>
        <v/>
      </c>
      <c r="AR85" s="272" t="str">
        <f t="shared" si="53"/>
        <v/>
      </c>
      <c r="AS85" s="272" t="str">
        <f t="shared" si="53"/>
        <v/>
      </c>
      <c r="AT85" s="272" t="str">
        <f t="shared" si="53"/>
        <v/>
      </c>
      <c r="AU85" s="272" t="str">
        <f t="shared" si="54"/>
        <v/>
      </c>
      <c r="AV85" s="272" t="str">
        <f t="shared" si="54"/>
        <v/>
      </c>
      <c r="AW85" s="272" t="str">
        <f t="shared" si="54"/>
        <v/>
      </c>
      <c r="AX85" s="272" t="str">
        <f t="shared" si="54"/>
        <v/>
      </c>
      <c r="AY85" s="272" t="str">
        <f t="shared" si="54"/>
        <v/>
      </c>
      <c r="AZ85" s="272" t="str">
        <f t="shared" si="54"/>
        <v/>
      </c>
      <c r="BA85" s="272" t="str">
        <f t="shared" si="54"/>
        <v/>
      </c>
      <c r="BB85" s="272" t="str">
        <f t="shared" si="54"/>
        <v/>
      </c>
      <c r="BC85" s="272" t="str">
        <f t="shared" si="54"/>
        <v/>
      </c>
      <c r="BD85" s="272" t="str">
        <f t="shared" si="54"/>
        <v/>
      </c>
      <c r="BE85" s="272" t="str">
        <f t="shared" si="55"/>
        <v/>
      </c>
      <c r="BF85" s="272" t="str">
        <f t="shared" si="55"/>
        <v/>
      </c>
      <c r="BG85" s="272" t="str">
        <f t="shared" si="55"/>
        <v/>
      </c>
      <c r="BH85" s="272" t="str">
        <f t="shared" si="55"/>
        <v/>
      </c>
      <c r="BI85" s="272" t="str">
        <f t="shared" si="55"/>
        <v/>
      </c>
      <c r="BJ85" s="272" t="str">
        <f t="shared" si="55"/>
        <v/>
      </c>
      <c r="BK85" s="272" t="str">
        <f t="shared" si="55"/>
        <v/>
      </c>
      <c r="BL85" s="272" t="str">
        <f t="shared" si="55"/>
        <v/>
      </c>
      <c r="BM85" s="272" t="str">
        <f t="shared" si="55"/>
        <v/>
      </c>
      <c r="BN85" s="272" t="str">
        <f t="shared" si="55"/>
        <v/>
      </c>
      <c r="BO85" s="272" t="str">
        <f t="shared" si="55"/>
        <v/>
      </c>
      <c r="BP85" s="272" t="str">
        <f t="shared" si="55"/>
        <v/>
      </c>
      <c r="BQ85" s="272" t="str">
        <f t="shared" si="55"/>
        <v/>
      </c>
      <c r="BR85" t="str">
        <f t="shared" si="55"/>
        <v/>
      </c>
      <c r="BS85" t="str">
        <f t="shared" si="55"/>
        <v/>
      </c>
    </row>
    <row r="86" spans="1:71" s="199" customFormat="1" ht="12" customHeight="1">
      <c r="A86" s="104"/>
      <c r="B86" s="217"/>
      <c r="C86" s="217"/>
      <c r="D86" s="212"/>
      <c r="E86" s="236"/>
      <c r="F86" s="261"/>
      <c r="G86" s="261"/>
      <c r="H86" s="258"/>
      <c r="I86" s="220"/>
      <c r="J86" s="237"/>
      <c r="K86" s="238"/>
      <c r="L86" s="221"/>
      <c r="M86" s="278"/>
      <c r="N86" s="280" t="str">
        <f t="shared" si="49"/>
        <v/>
      </c>
      <c r="O86" s="279" t="str">
        <f t="shared" si="50"/>
        <v/>
      </c>
      <c r="P86" s="90"/>
      <c r="Q86" s="272" t="str">
        <f t="shared" si="51"/>
        <v/>
      </c>
      <c r="R86" s="272" t="str">
        <f t="shared" si="51"/>
        <v/>
      </c>
      <c r="S86" s="272" t="str">
        <f t="shared" si="51"/>
        <v/>
      </c>
      <c r="T86" s="272" t="str">
        <f t="shared" si="51"/>
        <v/>
      </c>
      <c r="U86" s="272" t="str">
        <f t="shared" si="51"/>
        <v/>
      </c>
      <c r="V86" s="272" t="str">
        <f t="shared" si="51"/>
        <v/>
      </c>
      <c r="W86" s="272" t="str">
        <f t="shared" si="51"/>
        <v/>
      </c>
      <c r="X86" s="272" t="str">
        <f t="shared" si="51"/>
        <v/>
      </c>
      <c r="Y86" s="272" t="str">
        <f t="shared" si="51"/>
        <v/>
      </c>
      <c r="Z86" s="272" t="str">
        <f t="shared" si="51"/>
        <v/>
      </c>
      <c r="AA86" s="272" t="str">
        <f t="shared" si="52"/>
        <v/>
      </c>
      <c r="AB86" s="272" t="str">
        <f t="shared" si="52"/>
        <v/>
      </c>
      <c r="AC86" s="272" t="str">
        <f t="shared" si="52"/>
        <v/>
      </c>
      <c r="AD86" s="272" t="str">
        <f t="shared" si="52"/>
        <v/>
      </c>
      <c r="AE86" s="272" t="str">
        <f t="shared" si="52"/>
        <v/>
      </c>
      <c r="AF86" s="272" t="str">
        <f t="shared" si="52"/>
        <v/>
      </c>
      <c r="AG86" s="272" t="str">
        <f t="shared" si="52"/>
        <v/>
      </c>
      <c r="AH86" s="272" t="str">
        <f t="shared" si="52"/>
        <v/>
      </c>
      <c r="AI86" s="272" t="str">
        <f t="shared" si="52"/>
        <v/>
      </c>
      <c r="AJ86" s="272" t="str">
        <f t="shared" si="52"/>
        <v/>
      </c>
      <c r="AK86" s="272" t="str">
        <f t="shared" si="53"/>
        <v/>
      </c>
      <c r="AL86" s="272" t="str">
        <f t="shared" si="53"/>
        <v/>
      </c>
      <c r="AM86" s="272" t="str">
        <f t="shared" si="53"/>
        <v/>
      </c>
      <c r="AN86" s="272" t="str">
        <f t="shared" si="53"/>
        <v/>
      </c>
      <c r="AO86" s="272" t="str">
        <f t="shared" si="53"/>
        <v/>
      </c>
      <c r="AP86" s="272" t="str">
        <f t="shared" si="53"/>
        <v/>
      </c>
      <c r="AQ86" s="272" t="str">
        <f t="shared" si="53"/>
        <v/>
      </c>
      <c r="AR86" s="272" t="str">
        <f t="shared" si="53"/>
        <v/>
      </c>
      <c r="AS86" s="272" t="str">
        <f t="shared" si="53"/>
        <v/>
      </c>
      <c r="AT86" s="272" t="str">
        <f t="shared" si="53"/>
        <v/>
      </c>
      <c r="AU86" s="272" t="str">
        <f t="shared" si="54"/>
        <v/>
      </c>
      <c r="AV86" s="272" t="str">
        <f t="shared" si="54"/>
        <v/>
      </c>
      <c r="AW86" s="272" t="str">
        <f t="shared" si="54"/>
        <v/>
      </c>
      <c r="AX86" s="272" t="str">
        <f t="shared" si="54"/>
        <v/>
      </c>
      <c r="AY86" s="272" t="str">
        <f t="shared" si="54"/>
        <v/>
      </c>
      <c r="AZ86" s="272" t="str">
        <f t="shared" si="54"/>
        <v/>
      </c>
      <c r="BA86" s="272" t="str">
        <f t="shared" si="54"/>
        <v/>
      </c>
      <c r="BB86" s="272" t="str">
        <f t="shared" si="54"/>
        <v/>
      </c>
      <c r="BC86" s="272" t="str">
        <f t="shared" si="54"/>
        <v/>
      </c>
      <c r="BD86" s="272" t="str">
        <f t="shared" si="54"/>
        <v/>
      </c>
      <c r="BE86" s="272" t="str">
        <f t="shared" si="55"/>
        <v/>
      </c>
      <c r="BF86" s="272" t="str">
        <f t="shared" si="55"/>
        <v/>
      </c>
      <c r="BG86" s="272" t="str">
        <f t="shared" si="55"/>
        <v/>
      </c>
      <c r="BH86" s="272" t="str">
        <f t="shared" si="55"/>
        <v/>
      </c>
      <c r="BI86" s="272" t="str">
        <f t="shared" si="55"/>
        <v/>
      </c>
      <c r="BJ86" s="272" t="str">
        <f t="shared" si="55"/>
        <v/>
      </c>
      <c r="BK86" s="272" t="str">
        <f t="shared" si="55"/>
        <v/>
      </c>
      <c r="BL86" s="272" t="str">
        <f t="shared" si="55"/>
        <v/>
      </c>
      <c r="BM86" s="272" t="str">
        <f t="shared" si="55"/>
        <v/>
      </c>
      <c r="BN86" s="272" t="str">
        <f t="shared" si="55"/>
        <v/>
      </c>
      <c r="BO86" s="272" t="str">
        <f t="shared" si="55"/>
        <v/>
      </c>
      <c r="BP86" s="272" t="str">
        <f t="shared" si="55"/>
        <v/>
      </c>
      <c r="BQ86" s="272" t="str">
        <f t="shared" si="55"/>
        <v/>
      </c>
      <c r="BR86" t="str">
        <f t="shared" si="55"/>
        <v/>
      </c>
      <c r="BS86" t="str">
        <f t="shared" si="55"/>
        <v/>
      </c>
    </row>
    <row r="87" spans="1:71" s="199" customFormat="1" ht="12" customHeight="1">
      <c r="A87" s="104"/>
      <c r="B87" s="217"/>
      <c r="C87" s="217"/>
      <c r="D87" s="212"/>
      <c r="E87" s="236"/>
      <c r="F87" s="261"/>
      <c r="G87" s="261"/>
      <c r="H87" s="258"/>
      <c r="I87" s="220"/>
      <c r="J87" s="237"/>
      <c r="K87" s="238"/>
      <c r="L87" s="221"/>
      <c r="M87" s="278"/>
      <c r="N87" s="280" t="str">
        <f t="shared" si="49"/>
        <v/>
      </c>
      <c r="O87" s="279" t="str">
        <f t="shared" si="50"/>
        <v/>
      </c>
      <c r="P87" s="90"/>
      <c r="Q87" s="272" t="str">
        <f t="shared" si="51"/>
        <v/>
      </c>
      <c r="R87" s="272" t="str">
        <f t="shared" si="51"/>
        <v/>
      </c>
      <c r="S87" s="272" t="str">
        <f t="shared" si="51"/>
        <v/>
      </c>
      <c r="T87" s="272" t="str">
        <f t="shared" si="51"/>
        <v/>
      </c>
      <c r="U87" s="272" t="str">
        <f t="shared" si="51"/>
        <v/>
      </c>
      <c r="V87" s="272" t="str">
        <f t="shared" si="51"/>
        <v/>
      </c>
      <c r="W87" s="272" t="str">
        <f t="shared" si="51"/>
        <v/>
      </c>
      <c r="X87" s="272" t="str">
        <f t="shared" si="51"/>
        <v/>
      </c>
      <c r="Y87" s="272" t="str">
        <f t="shared" si="51"/>
        <v/>
      </c>
      <c r="Z87" s="272" t="str">
        <f t="shared" si="51"/>
        <v/>
      </c>
      <c r="AA87" s="272" t="str">
        <f t="shared" si="52"/>
        <v/>
      </c>
      <c r="AB87" s="272" t="str">
        <f t="shared" si="52"/>
        <v/>
      </c>
      <c r="AC87" s="272" t="str">
        <f t="shared" si="52"/>
        <v/>
      </c>
      <c r="AD87" s="272" t="str">
        <f t="shared" si="52"/>
        <v/>
      </c>
      <c r="AE87" s="272" t="str">
        <f t="shared" si="52"/>
        <v/>
      </c>
      <c r="AF87" s="272" t="str">
        <f t="shared" si="52"/>
        <v/>
      </c>
      <c r="AG87" s="272" t="str">
        <f t="shared" si="52"/>
        <v/>
      </c>
      <c r="AH87" s="272" t="str">
        <f t="shared" si="52"/>
        <v/>
      </c>
      <c r="AI87" s="272" t="str">
        <f t="shared" si="52"/>
        <v/>
      </c>
      <c r="AJ87" s="272" t="str">
        <f t="shared" si="52"/>
        <v/>
      </c>
      <c r="AK87" s="272" t="str">
        <f t="shared" si="53"/>
        <v/>
      </c>
      <c r="AL87" s="272" t="str">
        <f t="shared" si="53"/>
        <v/>
      </c>
      <c r="AM87" s="272" t="str">
        <f t="shared" si="53"/>
        <v/>
      </c>
      <c r="AN87" s="272" t="str">
        <f t="shared" si="53"/>
        <v/>
      </c>
      <c r="AO87" s="272" t="str">
        <f t="shared" si="53"/>
        <v/>
      </c>
      <c r="AP87" s="272" t="str">
        <f t="shared" si="53"/>
        <v/>
      </c>
      <c r="AQ87" s="272" t="str">
        <f t="shared" si="53"/>
        <v/>
      </c>
      <c r="AR87" s="272" t="str">
        <f t="shared" si="53"/>
        <v/>
      </c>
      <c r="AS87" s="272" t="str">
        <f t="shared" si="53"/>
        <v/>
      </c>
      <c r="AT87" s="272" t="str">
        <f t="shared" si="53"/>
        <v/>
      </c>
      <c r="AU87" s="272" t="str">
        <f t="shared" si="54"/>
        <v/>
      </c>
      <c r="AV87" s="272" t="str">
        <f t="shared" si="54"/>
        <v/>
      </c>
      <c r="AW87" s="272" t="str">
        <f t="shared" si="54"/>
        <v/>
      </c>
      <c r="AX87" s="272" t="str">
        <f t="shared" si="54"/>
        <v/>
      </c>
      <c r="AY87" s="272" t="str">
        <f t="shared" si="54"/>
        <v/>
      </c>
      <c r="AZ87" s="272" t="str">
        <f t="shared" si="54"/>
        <v/>
      </c>
      <c r="BA87" s="272" t="str">
        <f t="shared" si="54"/>
        <v/>
      </c>
      <c r="BB87" s="272" t="str">
        <f t="shared" si="54"/>
        <v/>
      </c>
      <c r="BC87" s="272" t="str">
        <f t="shared" si="54"/>
        <v/>
      </c>
      <c r="BD87" s="272" t="str">
        <f t="shared" si="54"/>
        <v/>
      </c>
      <c r="BE87" s="272" t="str">
        <f t="shared" si="55"/>
        <v/>
      </c>
      <c r="BF87" s="272" t="str">
        <f t="shared" si="55"/>
        <v/>
      </c>
      <c r="BG87" s="272" t="str">
        <f t="shared" si="55"/>
        <v/>
      </c>
      <c r="BH87" s="272" t="str">
        <f t="shared" si="55"/>
        <v/>
      </c>
      <c r="BI87" s="272" t="str">
        <f t="shared" si="55"/>
        <v/>
      </c>
      <c r="BJ87" s="272" t="str">
        <f t="shared" si="55"/>
        <v/>
      </c>
      <c r="BK87" s="272" t="str">
        <f t="shared" si="55"/>
        <v/>
      </c>
      <c r="BL87" s="272" t="str">
        <f t="shared" si="55"/>
        <v/>
      </c>
      <c r="BM87" s="272" t="str">
        <f t="shared" si="55"/>
        <v/>
      </c>
      <c r="BN87" s="272" t="str">
        <f t="shared" si="55"/>
        <v/>
      </c>
      <c r="BO87" s="272" t="str">
        <f t="shared" si="55"/>
        <v/>
      </c>
      <c r="BP87" s="272" t="str">
        <f t="shared" si="55"/>
        <v/>
      </c>
      <c r="BQ87" s="272" t="str">
        <f t="shared" si="55"/>
        <v/>
      </c>
      <c r="BR87" t="str">
        <f t="shared" si="55"/>
        <v/>
      </c>
      <c r="BS87" t="str">
        <f t="shared" si="55"/>
        <v/>
      </c>
    </row>
    <row r="88" spans="1:71" s="199" customFormat="1" ht="12" customHeight="1">
      <c r="A88" s="104"/>
      <c r="B88" s="217"/>
      <c r="C88" s="217"/>
      <c r="D88" s="212"/>
      <c r="E88" s="236"/>
      <c r="F88" s="261"/>
      <c r="G88" s="261"/>
      <c r="H88" s="258"/>
      <c r="I88" s="220"/>
      <c r="J88" s="237"/>
      <c r="K88" s="238"/>
      <c r="L88" s="221"/>
      <c r="M88" s="278"/>
      <c r="N88" s="280" t="str">
        <f t="shared" si="49"/>
        <v/>
      </c>
      <c r="O88" s="279" t="str">
        <f t="shared" si="50"/>
        <v/>
      </c>
      <c r="P88" s="90"/>
      <c r="Q88" s="272" t="str">
        <f t="shared" si="51"/>
        <v/>
      </c>
      <c r="R88" s="272" t="str">
        <f t="shared" si="51"/>
        <v/>
      </c>
      <c r="S88" s="272" t="str">
        <f t="shared" si="51"/>
        <v/>
      </c>
      <c r="T88" s="272" t="str">
        <f t="shared" si="51"/>
        <v/>
      </c>
      <c r="U88" s="272" t="str">
        <f t="shared" si="51"/>
        <v/>
      </c>
      <c r="V88" s="272" t="str">
        <f t="shared" si="51"/>
        <v/>
      </c>
      <c r="W88" s="272" t="str">
        <f t="shared" si="51"/>
        <v/>
      </c>
      <c r="X88" s="272" t="str">
        <f t="shared" si="51"/>
        <v/>
      </c>
      <c r="Y88" s="272" t="str">
        <f t="shared" si="51"/>
        <v/>
      </c>
      <c r="Z88" s="272" t="str">
        <f t="shared" si="51"/>
        <v/>
      </c>
      <c r="AA88" s="272" t="str">
        <f t="shared" si="52"/>
        <v/>
      </c>
      <c r="AB88" s="272" t="str">
        <f t="shared" si="52"/>
        <v/>
      </c>
      <c r="AC88" s="272" t="str">
        <f t="shared" si="52"/>
        <v/>
      </c>
      <c r="AD88" s="272" t="str">
        <f t="shared" si="52"/>
        <v/>
      </c>
      <c r="AE88" s="272" t="str">
        <f t="shared" si="52"/>
        <v/>
      </c>
      <c r="AF88" s="272" t="str">
        <f t="shared" si="52"/>
        <v/>
      </c>
      <c r="AG88" s="272" t="str">
        <f t="shared" si="52"/>
        <v/>
      </c>
      <c r="AH88" s="272" t="str">
        <f t="shared" si="52"/>
        <v/>
      </c>
      <c r="AI88" s="272" t="str">
        <f t="shared" si="52"/>
        <v/>
      </c>
      <c r="AJ88" s="272" t="str">
        <f t="shared" si="52"/>
        <v/>
      </c>
      <c r="AK88" s="272" t="str">
        <f t="shared" si="53"/>
        <v/>
      </c>
      <c r="AL88" s="272" t="str">
        <f t="shared" si="53"/>
        <v/>
      </c>
      <c r="AM88" s="272" t="str">
        <f t="shared" si="53"/>
        <v/>
      </c>
      <c r="AN88" s="272" t="str">
        <f t="shared" si="53"/>
        <v/>
      </c>
      <c r="AO88" s="272" t="str">
        <f t="shared" si="53"/>
        <v/>
      </c>
      <c r="AP88" s="272" t="str">
        <f t="shared" si="53"/>
        <v/>
      </c>
      <c r="AQ88" s="272" t="str">
        <f t="shared" si="53"/>
        <v/>
      </c>
      <c r="AR88" s="272" t="str">
        <f t="shared" si="53"/>
        <v/>
      </c>
      <c r="AS88" s="272" t="str">
        <f t="shared" si="53"/>
        <v/>
      </c>
      <c r="AT88" s="272" t="str">
        <f t="shared" si="53"/>
        <v/>
      </c>
      <c r="AU88" s="272" t="str">
        <f t="shared" si="54"/>
        <v/>
      </c>
      <c r="AV88" s="272" t="str">
        <f t="shared" si="54"/>
        <v/>
      </c>
      <c r="AW88" s="272" t="str">
        <f t="shared" si="54"/>
        <v/>
      </c>
      <c r="AX88" s="272" t="str">
        <f t="shared" si="54"/>
        <v/>
      </c>
      <c r="AY88" s="272" t="str">
        <f t="shared" si="54"/>
        <v/>
      </c>
      <c r="AZ88" s="272" t="str">
        <f t="shared" si="54"/>
        <v/>
      </c>
      <c r="BA88" s="272" t="str">
        <f t="shared" si="54"/>
        <v/>
      </c>
      <c r="BB88" s="272" t="str">
        <f t="shared" si="54"/>
        <v/>
      </c>
      <c r="BC88" s="272" t="str">
        <f t="shared" si="54"/>
        <v/>
      </c>
      <c r="BD88" s="272" t="str">
        <f t="shared" si="54"/>
        <v/>
      </c>
      <c r="BE88" s="272" t="str">
        <f t="shared" si="55"/>
        <v/>
      </c>
      <c r="BF88" s="272" t="str">
        <f t="shared" si="55"/>
        <v/>
      </c>
      <c r="BG88" s="272" t="str">
        <f t="shared" si="55"/>
        <v/>
      </c>
      <c r="BH88" s="272" t="str">
        <f t="shared" si="55"/>
        <v/>
      </c>
      <c r="BI88" s="272" t="str">
        <f t="shared" si="55"/>
        <v/>
      </c>
      <c r="BJ88" s="272" t="str">
        <f t="shared" si="55"/>
        <v/>
      </c>
      <c r="BK88" s="272" t="str">
        <f t="shared" si="55"/>
        <v/>
      </c>
      <c r="BL88" s="272" t="str">
        <f t="shared" si="55"/>
        <v/>
      </c>
      <c r="BM88" s="272" t="str">
        <f t="shared" si="55"/>
        <v/>
      </c>
      <c r="BN88" s="272" t="str">
        <f t="shared" si="55"/>
        <v/>
      </c>
      <c r="BO88" s="272" t="str">
        <f t="shared" si="55"/>
        <v/>
      </c>
      <c r="BP88" s="272" t="str">
        <f t="shared" si="55"/>
        <v/>
      </c>
      <c r="BQ88" s="272" t="str">
        <f t="shared" si="55"/>
        <v/>
      </c>
      <c r="BR88" t="str">
        <f t="shared" si="55"/>
        <v/>
      </c>
      <c r="BS88" t="str">
        <f t="shared" si="55"/>
        <v/>
      </c>
    </row>
    <row r="89" spans="1:71" s="199" customFormat="1" ht="12" customHeight="1">
      <c r="A89" s="104"/>
      <c r="B89" s="217"/>
      <c r="C89" s="217"/>
      <c r="D89" s="212"/>
      <c r="E89" s="236"/>
      <c r="F89" s="261"/>
      <c r="G89" s="261"/>
      <c r="H89" s="258"/>
      <c r="I89" s="220"/>
      <c r="J89" s="237"/>
      <c r="K89" s="238"/>
      <c r="L89" s="221"/>
      <c r="M89" s="278"/>
      <c r="N89" s="280" t="str">
        <f t="shared" si="49"/>
        <v/>
      </c>
      <c r="O89" s="279" t="str">
        <f t="shared" si="50"/>
        <v/>
      </c>
      <c r="P89" s="90"/>
      <c r="Q89" s="272" t="str">
        <f t="shared" si="51"/>
        <v/>
      </c>
      <c r="R89" s="272" t="str">
        <f t="shared" si="51"/>
        <v/>
      </c>
      <c r="S89" s="272" t="str">
        <f t="shared" si="51"/>
        <v/>
      </c>
      <c r="T89" s="272" t="str">
        <f t="shared" si="51"/>
        <v/>
      </c>
      <c r="U89" s="272" t="str">
        <f t="shared" si="51"/>
        <v/>
      </c>
      <c r="V89" s="272" t="str">
        <f t="shared" si="51"/>
        <v/>
      </c>
      <c r="W89" s="272" t="str">
        <f t="shared" si="51"/>
        <v/>
      </c>
      <c r="X89" s="272" t="str">
        <f t="shared" si="51"/>
        <v/>
      </c>
      <c r="Y89" s="272" t="str">
        <f t="shared" si="51"/>
        <v/>
      </c>
      <c r="Z89" s="272" t="str">
        <f t="shared" si="51"/>
        <v/>
      </c>
      <c r="AA89" s="272" t="str">
        <f t="shared" si="52"/>
        <v/>
      </c>
      <c r="AB89" s="272" t="str">
        <f t="shared" si="52"/>
        <v/>
      </c>
      <c r="AC89" s="272" t="str">
        <f t="shared" si="52"/>
        <v/>
      </c>
      <c r="AD89" s="272" t="str">
        <f t="shared" si="52"/>
        <v/>
      </c>
      <c r="AE89" s="272" t="str">
        <f t="shared" si="52"/>
        <v/>
      </c>
      <c r="AF89" s="272" t="str">
        <f t="shared" si="52"/>
        <v/>
      </c>
      <c r="AG89" s="272" t="str">
        <f t="shared" si="52"/>
        <v/>
      </c>
      <c r="AH89" s="272" t="str">
        <f t="shared" si="52"/>
        <v/>
      </c>
      <c r="AI89" s="272" t="str">
        <f t="shared" si="52"/>
        <v/>
      </c>
      <c r="AJ89" s="272" t="str">
        <f t="shared" si="52"/>
        <v/>
      </c>
      <c r="AK89" s="272" t="str">
        <f t="shared" si="53"/>
        <v/>
      </c>
      <c r="AL89" s="272" t="str">
        <f t="shared" si="53"/>
        <v/>
      </c>
      <c r="AM89" s="272" t="str">
        <f t="shared" si="53"/>
        <v/>
      </c>
      <c r="AN89" s="272" t="str">
        <f t="shared" si="53"/>
        <v/>
      </c>
      <c r="AO89" s="272" t="str">
        <f t="shared" si="53"/>
        <v/>
      </c>
      <c r="AP89" s="272" t="str">
        <f t="shared" si="53"/>
        <v/>
      </c>
      <c r="AQ89" s="272" t="str">
        <f t="shared" si="53"/>
        <v/>
      </c>
      <c r="AR89" s="272" t="str">
        <f t="shared" si="53"/>
        <v/>
      </c>
      <c r="AS89" s="272" t="str">
        <f t="shared" si="53"/>
        <v/>
      </c>
      <c r="AT89" s="272" t="str">
        <f t="shared" si="53"/>
        <v/>
      </c>
      <c r="AU89" s="272" t="str">
        <f t="shared" si="54"/>
        <v/>
      </c>
      <c r="AV89" s="272" t="str">
        <f t="shared" si="54"/>
        <v/>
      </c>
      <c r="AW89" s="272" t="str">
        <f t="shared" si="54"/>
        <v/>
      </c>
      <c r="AX89" s="272" t="str">
        <f t="shared" si="54"/>
        <v/>
      </c>
      <c r="AY89" s="272" t="str">
        <f t="shared" si="54"/>
        <v/>
      </c>
      <c r="AZ89" s="272" t="str">
        <f t="shared" si="54"/>
        <v/>
      </c>
      <c r="BA89" s="272" t="str">
        <f t="shared" si="54"/>
        <v/>
      </c>
      <c r="BB89" s="272" t="str">
        <f t="shared" si="54"/>
        <v/>
      </c>
      <c r="BC89" s="272" t="str">
        <f t="shared" si="54"/>
        <v/>
      </c>
      <c r="BD89" s="272" t="str">
        <f t="shared" si="54"/>
        <v/>
      </c>
      <c r="BE89" s="272" t="str">
        <f t="shared" si="55"/>
        <v/>
      </c>
      <c r="BF89" s="272" t="str">
        <f t="shared" si="55"/>
        <v/>
      </c>
      <c r="BG89" s="272" t="str">
        <f t="shared" si="55"/>
        <v/>
      </c>
      <c r="BH89" s="272" t="str">
        <f t="shared" si="55"/>
        <v/>
      </c>
      <c r="BI89" s="272" t="str">
        <f t="shared" si="55"/>
        <v/>
      </c>
      <c r="BJ89" s="272" t="str">
        <f t="shared" si="55"/>
        <v/>
      </c>
      <c r="BK89" s="272" t="str">
        <f t="shared" si="55"/>
        <v/>
      </c>
      <c r="BL89" s="272" t="str">
        <f t="shared" si="55"/>
        <v/>
      </c>
      <c r="BM89" s="272" t="str">
        <f t="shared" si="55"/>
        <v/>
      </c>
      <c r="BN89" s="272" t="str">
        <f t="shared" si="55"/>
        <v/>
      </c>
      <c r="BO89" s="272" t="str">
        <f t="shared" si="55"/>
        <v/>
      </c>
      <c r="BP89" s="272" t="str">
        <f t="shared" si="55"/>
        <v/>
      </c>
      <c r="BQ89" s="272" t="str">
        <f t="shared" si="55"/>
        <v/>
      </c>
      <c r="BR89" t="str">
        <f t="shared" si="55"/>
        <v/>
      </c>
      <c r="BS89" t="str">
        <f t="shared" si="55"/>
        <v/>
      </c>
    </row>
    <row r="90" spans="1:71" s="199" customFormat="1" ht="12" customHeight="1">
      <c r="A90" s="104"/>
      <c r="B90" s="217"/>
      <c r="C90" s="217"/>
      <c r="D90" s="212"/>
      <c r="E90" s="236"/>
      <c r="F90" s="261"/>
      <c r="G90" s="261"/>
      <c r="H90" s="258"/>
      <c r="I90" s="220"/>
      <c r="J90" s="237"/>
      <c r="K90" s="238"/>
      <c r="L90" s="221"/>
      <c r="M90" s="278"/>
      <c r="N90" s="280" t="str">
        <f t="shared" si="49"/>
        <v/>
      </c>
      <c r="O90" s="279" t="str">
        <f t="shared" si="50"/>
        <v/>
      </c>
      <c r="P90" s="90"/>
      <c r="Q90" s="272" t="str">
        <f t="shared" si="51"/>
        <v/>
      </c>
      <c r="R90" s="272" t="str">
        <f t="shared" si="51"/>
        <v/>
      </c>
      <c r="S90" s="272" t="str">
        <f t="shared" si="51"/>
        <v/>
      </c>
      <c r="T90" s="272" t="str">
        <f t="shared" si="51"/>
        <v/>
      </c>
      <c r="U90" s="272" t="str">
        <f t="shared" si="51"/>
        <v/>
      </c>
      <c r="V90" s="272" t="str">
        <f t="shared" si="51"/>
        <v/>
      </c>
      <c r="W90" s="272" t="str">
        <f t="shared" si="51"/>
        <v/>
      </c>
      <c r="X90" s="272" t="str">
        <f t="shared" si="51"/>
        <v/>
      </c>
      <c r="Y90" s="272" t="str">
        <f t="shared" si="51"/>
        <v/>
      </c>
      <c r="Z90" s="272" t="str">
        <f t="shared" si="51"/>
        <v/>
      </c>
      <c r="AA90" s="272" t="str">
        <f t="shared" si="52"/>
        <v/>
      </c>
      <c r="AB90" s="272" t="str">
        <f t="shared" si="52"/>
        <v/>
      </c>
      <c r="AC90" s="272" t="str">
        <f t="shared" si="52"/>
        <v/>
      </c>
      <c r="AD90" s="272" t="str">
        <f t="shared" si="52"/>
        <v/>
      </c>
      <c r="AE90" s="272" t="str">
        <f t="shared" si="52"/>
        <v/>
      </c>
      <c r="AF90" s="272" t="str">
        <f t="shared" si="52"/>
        <v/>
      </c>
      <c r="AG90" s="272" t="str">
        <f t="shared" si="52"/>
        <v/>
      </c>
      <c r="AH90" s="272" t="str">
        <f t="shared" si="52"/>
        <v/>
      </c>
      <c r="AI90" s="272" t="str">
        <f t="shared" si="52"/>
        <v/>
      </c>
      <c r="AJ90" s="272" t="str">
        <f t="shared" si="52"/>
        <v/>
      </c>
      <c r="AK90" s="272" t="str">
        <f t="shared" si="53"/>
        <v/>
      </c>
      <c r="AL90" s="272" t="str">
        <f t="shared" si="53"/>
        <v/>
      </c>
      <c r="AM90" s="272" t="str">
        <f t="shared" si="53"/>
        <v/>
      </c>
      <c r="AN90" s="272" t="str">
        <f t="shared" si="53"/>
        <v/>
      </c>
      <c r="AO90" s="272" t="str">
        <f t="shared" si="53"/>
        <v/>
      </c>
      <c r="AP90" s="272" t="str">
        <f t="shared" si="53"/>
        <v/>
      </c>
      <c r="AQ90" s="272" t="str">
        <f t="shared" si="53"/>
        <v/>
      </c>
      <c r="AR90" s="272" t="str">
        <f t="shared" si="53"/>
        <v/>
      </c>
      <c r="AS90" s="272" t="str">
        <f t="shared" si="53"/>
        <v/>
      </c>
      <c r="AT90" s="272" t="str">
        <f t="shared" si="53"/>
        <v/>
      </c>
      <c r="AU90" s="272" t="str">
        <f t="shared" si="54"/>
        <v/>
      </c>
      <c r="AV90" s="272" t="str">
        <f t="shared" si="54"/>
        <v/>
      </c>
      <c r="AW90" s="272" t="str">
        <f t="shared" si="54"/>
        <v/>
      </c>
      <c r="AX90" s="272" t="str">
        <f t="shared" si="54"/>
        <v/>
      </c>
      <c r="AY90" s="272" t="str">
        <f t="shared" si="54"/>
        <v/>
      </c>
      <c r="AZ90" s="272" t="str">
        <f t="shared" si="54"/>
        <v/>
      </c>
      <c r="BA90" s="272" t="str">
        <f t="shared" si="54"/>
        <v/>
      </c>
      <c r="BB90" s="272" t="str">
        <f t="shared" si="54"/>
        <v/>
      </c>
      <c r="BC90" s="272" t="str">
        <f t="shared" si="54"/>
        <v/>
      </c>
      <c r="BD90" s="272" t="str">
        <f t="shared" si="54"/>
        <v/>
      </c>
      <c r="BE90" s="272" t="str">
        <f t="shared" si="55"/>
        <v/>
      </c>
      <c r="BF90" s="272" t="str">
        <f t="shared" si="55"/>
        <v/>
      </c>
      <c r="BG90" s="272" t="str">
        <f t="shared" si="55"/>
        <v/>
      </c>
      <c r="BH90" s="272" t="str">
        <f t="shared" si="55"/>
        <v/>
      </c>
      <c r="BI90" s="272" t="str">
        <f t="shared" si="55"/>
        <v/>
      </c>
      <c r="BJ90" s="272" t="str">
        <f t="shared" si="55"/>
        <v/>
      </c>
      <c r="BK90" s="272" t="str">
        <f t="shared" si="55"/>
        <v/>
      </c>
      <c r="BL90" s="272" t="str">
        <f t="shared" si="55"/>
        <v/>
      </c>
      <c r="BM90" s="272" t="str">
        <f t="shared" si="55"/>
        <v/>
      </c>
      <c r="BN90" s="272" t="str">
        <f t="shared" si="55"/>
        <v/>
      </c>
      <c r="BO90" s="272" t="str">
        <f t="shared" si="55"/>
        <v/>
      </c>
      <c r="BP90" s="272" t="str">
        <f t="shared" si="55"/>
        <v/>
      </c>
      <c r="BQ90" s="272" t="str">
        <f t="shared" si="55"/>
        <v/>
      </c>
      <c r="BR90" t="str">
        <f t="shared" si="55"/>
        <v/>
      </c>
      <c r="BS90" t="str">
        <f t="shared" si="55"/>
        <v/>
      </c>
    </row>
    <row r="91" spans="1:71" s="199" customFormat="1" ht="12" customHeight="1">
      <c r="A91" s="104"/>
      <c r="B91" s="217"/>
      <c r="C91" s="217"/>
      <c r="D91" s="212"/>
      <c r="E91" s="236"/>
      <c r="F91" s="261"/>
      <c r="G91" s="261"/>
      <c r="H91" s="258"/>
      <c r="I91" s="220"/>
      <c r="J91" s="237"/>
      <c r="K91" s="238"/>
      <c r="L91" s="221"/>
      <c r="M91" s="278"/>
      <c r="N91" s="280" t="str">
        <f t="shared" si="49"/>
        <v/>
      </c>
      <c r="O91" s="279" t="str">
        <f t="shared" si="50"/>
        <v/>
      </c>
      <c r="P91" s="90"/>
      <c r="Q91" s="272" t="str">
        <f t="shared" ref="Q91:Z100" si="56">IF(AND(Q$9+($K$8/60)/24&gt;=$N91,Q$9&lt;=$O91),IF($K$2="Projekt",$B91,
IF($K$2="Ansvarig",$D91,IF($K$2="Status",$E91,IF($K$2="Timmar",IFERROR($H91/($O91-$N91),1),"-")))),"")</f>
        <v/>
      </c>
      <c r="R91" s="272" t="str">
        <f t="shared" si="56"/>
        <v/>
      </c>
      <c r="S91" s="272" t="str">
        <f t="shared" si="56"/>
        <v/>
      </c>
      <c r="T91" s="272" t="str">
        <f t="shared" si="56"/>
        <v/>
      </c>
      <c r="U91" s="272" t="str">
        <f t="shared" si="56"/>
        <v/>
      </c>
      <c r="V91" s="272" t="str">
        <f t="shared" si="56"/>
        <v/>
      </c>
      <c r="W91" s="272" t="str">
        <f t="shared" si="56"/>
        <v/>
      </c>
      <c r="X91" s="272" t="str">
        <f t="shared" si="56"/>
        <v/>
      </c>
      <c r="Y91" s="272" t="str">
        <f t="shared" si="56"/>
        <v/>
      </c>
      <c r="Z91" s="272" t="str">
        <f t="shared" si="56"/>
        <v/>
      </c>
      <c r="AA91" s="272" t="str">
        <f t="shared" ref="AA91:AJ100" si="57">IF(AND(AA$9+($K$8/60)/24&gt;=$N91,AA$9&lt;=$O91),IF($K$2="Projekt",$B91,
IF($K$2="Ansvarig",$D91,IF($K$2="Status",$E91,IF($K$2="Timmar",IFERROR($H91/($O91-$N91),1),"-")))),"")</f>
        <v/>
      </c>
      <c r="AB91" s="272" t="str">
        <f t="shared" si="57"/>
        <v/>
      </c>
      <c r="AC91" s="272" t="str">
        <f t="shared" si="57"/>
        <v/>
      </c>
      <c r="AD91" s="272" t="str">
        <f t="shared" si="57"/>
        <v/>
      </c>
      <c r="AE91" s="272" t="str">
        <f t="shared" si="57"/>
        <v/>
      </c>
      <c r="AF91" s="272" t="str">
        <f t="shared" si="57"/>
        <v/>
      </c>
      <c r="AG91" s="272" t="str">
        <f t="shared" si="57"/>
        <v/>
      </c>
      <c r="AH91" s="272" t="str">
        <f t="shared" si="57"/>
        <v/>
      </c>
      <c r="AI91" s="272" t="str">
        <f t="shared" si="57"/>
        <v/>
      </c>
      <c r="AJ91" s="272" t="str">
        <f t="shared" si="57"/>
        <v/>
      </c>
      <c r="AK91" s="272" t="str">
        <f t="shared" ref="AK91:AT100" si="58">IF(AND(AK$9+($K$8/60)/24&gt;=$N91,AK$9&lt;=$O91),IF($K$2="Projekt",$B91,
IF($K$2="Ansvarig",$D91,IF($K$2="Status",$E91,IF($K$2="Timmar",IFERROR($H91/($O91-$N91),1),"-")))),"")</f>
        <v/>
      </c>
      <c r="AL91" s="272" t="str">
        <f t="shared" si="58"/>
        <v/>
      </c>
      <c r="AM91" s="272" t="str">
        <f t="shared" si="58"/>
        <v/>
      </c>
      <c r="AN91" s="272" t="str">
        <f t="shared" si="58"/>
        <v/>
      </c>
      <c r="AO91" s="272" t="str">
        <f t="shared" si="58"/>
        <v/>
      </c>
      <c r="AP91" s="272" t="str">
        <f t="shared" si="58"/>
        <v/>
      </c>
      <c r="AQ91" s="272" t="str">
        <f t="shared" si="58"/>
        <v/>
      </c>
      <c r="AR91" s="272" t="str">
        <f t="shared" si="58"/>
        <v/>
      </c>
      <c r="AS91" s="272" t="str">
        <f t="shared" si="58"/>
        <v/>
      </c>
      <c r="AT91" s="272" t="str">
        <f t="shared" si="58"/>
        <v/>
      </c>
      <c r="AU91" s="272" t="str">
        <f t="shared" ref="AU91:BD100" si="59">IF(AND(AU$9+($K$8/60)/24&gt;=$N91,AU$9&lt;=$O91),IF($K$2="Projekt",$B91,
IF($K$2="Ansvarig",$D91,IF($K$2="Status",$E91,IF($K$2="Timmar",IFERROR($H91/($O91-$N91),1),"-")))),"")</f>
        <v/>
      </c>
      <c r="AV91" s="272" t="str">
        <f t="shared" si="59"/>
        <v/>
      </c>
      <c r="AW91" s="272" t="str">
        <f t="shared" si="59"/>
        <v/>
      </c>
      <c r="AX91" s="272" t="str">
        <f t="shared" si="59"/>
        <v/>
      </c>
      <c r="AY91" s="272" t="str">
        <f t="shared" si="59"/>
        <v/>
      </c>
      <c r="AZ91" s="272" t="str">
        <f t="shared" si="59"/>
        <v/>
      </c>
      <c r="BA91" s="272" t="str">
        <f t="shared" si="59"/>
        <v/>
      </c>
      <c r="BB91" s="272" t="str">
        <f t="shared" si="59"/>
        <v/>
      </c>
      <c r="BC91" s="272" t="str">
        <f t="shared" si="59"/>
        <v/>
      </c>
      <c r="BD91" s="272" t="str">
        <f t="shared" si="59"/>
        <v/>
      </c>
      <c r="BE91" s="272" t="str">
        <f t="shared" ref="BE91:BS100" si="60">IF(AND(BE$9+($K$8/60)/24&gt;=$N91,BE$9&lt;=$O91),IF($K$2="Projekt",$B91,
IF($K$2="Ansvarig",$D91,IF($K$2="Status",$E91,IF($K$2="Timmar",IFERROR($H91/($O91-$N91),1),"-")))),"")</f>
        <v/>
      </c>
      <c r="BF91" s="272" t="str">
        <f t="shared" si="60"/>
        <v/>
      </c>
      <c r="BG91" s="272" t="str">
        <f t="shared" si="60"/>
        <v/>
      </c>
      <c r="BH91" s="272" t="str">
        <f t="shared" si="60"/>
        <v/>
      </c>
      <c r="BI91" s="272" t="str">
        <f t="shared" si="60"/>
        <v/>
      </c>
      <c r="BJ91" s="272" t="str">
        <f t="shared" si="60"/>
        <v/>
      </c>
      <c r="BK91" s="272" t="str">
        <f t="shared" si="60"/>
        <v/>
      </c>
      <c r="BL91" s="272" t="str">
        <f t="shared" si="60"/>
        <v/>
      </c>
      <c r="BM91" s="272" t="str">
        <f t="shared" si="60"/>
        <v/>
      </c>
      <c r="BN91" s="272" t="str">
        <f t="shared" si="60"/>
        <v/>
      </c>
      <c r="BO91" s="272" t="str">
        <f t="shared" si="60"/>
        <v/>
      </c>
      <c r="BP91" s="272" t="str">
        <f t="shared" si="60"/>
        <v/>
      </c>
      <c r="BQ91" s="272" t="str">
        <f t="shared" si="60"/>
        <v/>
      </c>
      <c r="BR91" t="str">
        <f t="shared" si="60"/>
        <v/>
      </c>
      <c r="BS91" t="str">
        <f t="shared" si="60"/>
        <v/>
      </c>
    </row>
    <row r="92" spans="1:71" s="199" customFormat="1" ht="12" customHeight="1">
      <c r="A92" s="104"/>
      <c r="B92" s="217"/>
      <c r="C92" s="217"/>
      <c r="D92" s="212"/>
      <c r="E92" s="236"/>
      <c r="F92" s="261"/>
      <c r="G92" s="261"/>
      <c r="H92" s="258"/>
      <c r="I92" s="220"/>
      <c r="J92" s="237"/>
      <c r="K92" s="238"/>
      <c r="L92" s="221"/>
      <c r="M92" s="278"/>
      <c r="N92" s="280" t="str">
        <f t="shared" si="49"/>
        <v/>
      </c>
      <c r="O92" s="279" t="str">
        <f t="shared" si="50"/>
        <v/>
      </c>
      <c r="P92" s="90"/>
      <c r="Q92" s="272" t="str">
        <f t="shared" si="56"/>
        <v/>
      </c>
      <c r="R92" s="272" t="str">
        <f t="shared" si="56"/>
        <v/>
      </c>
      <c r="S92" s="272" t="str">
        <f t="shared" si="56"/>
        <v/>
      </c>
      <c r="T92" s="272" t="str">
        <f t="shared" si="56"/>
        <v/>
      </c>
      <c r="U92" s="272" t="str">
        <f t="shared" si="56"/>
        <v/>
      </c>
      <c r="V92" s="272" t="str">
        <f t="shared" si="56"/>
        <v/>
      </c>
      <c r="W92" s="272" t="str">
        <f t="shared" si="56"/>
        <v/>
      </c>
      <c r="X92" s="272" t="str">
        <f t="shared" si="56"/>
        <v/>
      </c>
      <c r="Y92" s="272" t="str">
        <f t="shared" si="56"/>
        <v/>
      </c>
      <c r="Z92" s="272" t="str">
        <f t="shared" si="56"/>
        <v/>
      </c>
      <c r="AA92" s="272" t="str">
        <f t="shared" si="57"/>
        <v/>
      </c>
      <c r="AB92" s="272" t="str">
        <f t="shared" si="57"/>
        <v/>
      </c>
      <c r="AC92" s="272" t="str">
        <f t="shared" si="57"/>
        <v/>
      </c>
      <c r="AD92" s="272" t="str">
        <f t="shared" si="57"/>
        <v/>
      </c>
      <c r="AE92" s="272" t="str">
        <f t="shared" si="57"/>
        <v/>
      </c>
      <c r="AF92" s="272" t="str">
        <f t="shared" si="57"/>
        <v/>
      </c>
      <c r="AG92" s="272" t="str">
        <f t="shared" si="57"/>
        <v/>
      </c>
      <c r="AH92" s="272" t="str">
        <f t="shared" si="57"/>
        <v/>
      </c>
      <c r="AI92" s="272" t="str">
        <f t="shared" si="57"/>
        <v/>
      </c>
      <c r="AJ92" s="272" t="str">
        <f t="shared" si="57"/>
        <v/>
      </c>
      <c r="AK92" s="272" t="str">
        <f t="shared" si="58"/>
        <v/>
      </c>
      <c r="AL92" s="272" t="str">
        <f t="shared" si="58"/>
        <v/>
      </c>
      <c r="AM92" s="272" t="str">
        <f t="shared" si="58"/>
        <v/>
      </c>
      <c r="AN92" s="272" t="str">
        <f t="shared" si="58"/>
        <v/>
      </c>
      <c r="AO92" s="272" t="str">
        <f t="shared" si="58"/>
        <v/>
      </c>
      <c r="AP92" s="272" t="str">
        <f t="shared" si="58"/>
        <v/>
      </c>
      <c r="AQ92" s="272" t="str">
        <f t="shared" si="58"/>
        <v/>
      </c>
      <c r="AR92" s="272" t="str">
        <f t="shared" si="58"/>
        <v/>
      </c>
      <c r="AS92" s="272" t="str">
        <f t="shared" si="58"/>
        <v/>
      </c>
      <c r="AT92" s="272" t="str">
        <f t="shared" si="58"/>
        <v/>
      </c>
      <c r="AU92" s="272" t="str">
        <f t="shared" si="59"/>
        <v/>
      </c>
      <c r="AV92" s="272" t="str">
        <f t="shared" si="59"/>
        <v/>
      </c>
      <c r="AW92" s="272" t="str">
        <f t="shared" si="59"/>
        <v/>
      </c>
      <c r="AX92" s="272" t="str">
        <f t="shared" si="59"/>
        <v/>
      </c>
      <c r="AY92" s="272" t="str">
        <f t="shared" si="59"/>
        <v/>
      </c>
      <c r="AZ92" s="272" t="str">
        <f t="shared" si="59"/>
        <v/>
      </c>
      <c r="BA92" s="272" t="str">
        <f t="shared" si="59"/>
        <v/>
      </c>
      <c r="BB92" s="272" t="str">
        <f t="shared" si="59"/>
        <v/>
      </c>
      <c r="BC92" s="272" t="str">
        <f t="shared" si="59"/>
        <v/>
      </c>
      <c r="BD92" s="272" t="str">
        <f t="shared" si="59"/>
        <v/>
      </c>
      <c r="BE92" s="272" t="str">
        <f t="shared" si="60"/>
        <v/>
      </c>
      <c r="BF92" s="272" t="str">
        <f t="shared" si="60"/>
        <v/>
      </c>
      <c r="BG92" s="272" t="str">
        <f t="shared" si="60"/>
        <v/>
      </c>
      <c r="BH92" s="272" t="str">
        <f t="shared" si="60"/>
        <v/>
      </c>
      <c r="BI92" s="272" t="str">
        <f t="shared" si="60"/>
        <v/>
      </c>
      <c r="BJ92" s="272" t="str">
        <f t="shared" si="60"/>
        <v/>
      </c>
      <c r="BK92" s="272" t="str">
        <f t="shared" si="60"/>
        <v/>
      </c>
      <c r="BL92" s="272" t="str">
        <f t="shared" si="60"/>
        <v/>
      </c>
      <c r="BM92" s="272" t="str">
        <f t="shared" si="60"/>
        <v/>
      </c>
      <c r="BN92" s="272" t="str">
        <f t="shared" si="60"/>
        <v/>
      </c>
      <c r="BO92" s="272" t="str">
        <f t="shared" si="60"/>
        <v/>
      </c>
      <c r="BP92" s="272" t="str">
        <f t="shared" si="60"/>
        <v/>
      </c>
      <c r="BQ92" s="272" t="str">
        <f t="shared" si="60"/>
        <v/>
      </c>
      <c r="BR92" t="str">
        <f t="shared" si="60"/>
        <v/>
      </c>
      <c r="BS92" t="str">
        <f t="shared" si="60"/>
        <v/>
      </c>
    </row>
    <row r="93" spans="1:71" s="199" customFormat="1" ht="12" customHeight="1">
      <c r="A93" s="104"/>
      <c r="B93" s="217"/>
      <c r="C93" s="217"/>
      <c r="D93" s="212"/>
      <c r="E93" s="236"/>
      <c r="F93" s="261"/>
      <c r="G93" s="261"/>
      <c r="H93" s="258"/>
      <c r="I93" s="220"/>
      <c r="J93" s="237"/>
      <c r="K93" s="238"/>
      <c r="L93" s="221"/>
      <c r="M93" s="278"/>
      <c r="N93" s="280" t="str">
        <f t="shared" si="49"/>
        <v/>
      </c>
      <c r="O93" s="279" t="str">
        <f t="shared" si="50"/>
        <v/>
      </c>
      <c r="P93" s="90"/>
      <c r="Q93" s="272" t="str">
        <f t="shared" si="56"/>
        <v/>
      </c>
      <c r="R93" s="272" t="str">
        <f t="shared" si="56"/>
        <v/>
      </c>
      <c r="S93" s="272" t="str">
        <f t="shared" si="56"/>
        <v/>
      </c>
      <c r="T93" s="272" t="str">
        <f t="shared" si="56"/>
        <v/>
      </c>
      <c r="U93" s="272" t="str">
        <f t="shared" si="56"/>
        <v/>
      </c>
      <c r="V93" s="272" t="str">
        <f t="shared" si="56"/>
        <v/>
      </c>
      <c r="W93" s="272" t="str">
        <f t="shared" si="56"/>
        <v/>
      </c>
      <c r="X93" s="272" t="str">
        <f t="shared" si="56"/>
        <v/>
      </c>
      <c r="Y93" s="272" t="str">
        <f t="shared" si="56"/>
        <v/>
      </c>
      <c r="Z93" s="272" t="str">
        <f t="shared" si="56"/>
        <v/>
      </c>
      <c r="AA93" s="272" t="str">
        <f t="shared" si="57"/>
        <v/>
      </c>
      <c r="AB93" s="272" t="str">
        <f t="shared" si="57"/>
        <v/>
      </c>
      <c r="AC93" s="272" t="str">
        <f t="shared" si="57"/>
        <v/>
      </c>
      <c r="AD93" s="272" t="str">
        <f t="shared" si="57"/>
        <v/>
      </c>
      <c r="AE93" s="272" t="str">
        <f t="shared" si="57"/>
        <v/>
      </c>
      <c r="AF93" s="272" t="str">
        <f t="shared" si="57"/>
        <v/>
      </c>
      <c r="AG93" s="272" t="str">
        <f t="shared" si="57"/>
        <v/>
      </c>
      <c r="AH93" s="272" t="str">
        <f t="shared" si="57"/>
        <v/>
      </c>
      <c r="AI93" s="272" t="str">
        <f t="shared" si="57"/>
        <v/>
      </c>
      <c r="AJ93" s="272" t="str">
        <f t="shared" si="57"/>
        <v/>
      </c>
      <c r="AK93" s="272" t="str">
        <f t="shared" si="58"/>
        <v/>
      </c>
      <c r="AL93" s="272" t="str">
        <f t="shared" si="58"/>
        <v/>
      </c>
      <c r="AM93" s="272" t="str">
        <f t="shared" si="58"/>
        <v/>
      </c>
      <c r="AN93" s="272" t="str">
        <f t="shared" si="58"/>
        <v/>
      </c>
      <c r="AO93" s="272" t="str">
        <f t="shared" si="58"/>
        <v/>
      </c>
      <c r="AP93" s="272" t="str">
        <f t="shared" si="58"/>
        <v/>
      </c>
      <c r="AQ93" s="272" t="str">
        <f t="shared" si="58"/>
        <v/>
      </c>
      <c r="AR93" s="272" t="str">
        <f t="shared" si="58"/>
        <v/>
      </c>
      <c r="AS93" s="272" t="str">
        <f t="shared" si="58"/>
        <v/>
      </c>
      <c r="AT93" s="272" t="str">
        <f t="shared" si="58"/>
        <v/>
      </c>
      <c r="AU93" s="272" t="str">
        <f t="shared" si="59"/>
        <v/>
      </c>
      <c r="AV93" s="272" t="str">
        <f t="shared" si="59"/>
        <v/>
      </c>
      <c r="AW93" s="272" t="str">
        <f t="shared" si="59"/>
        <v/>
      </c>
      <c r="AX93" s="272" t="str">
        <f t="shared" si="59"/>
        <v/>
      </c>
      <c r="AY93" s="272" t="str">
        <f t="shared" si="59"/>
        <v/>
      </c>
      <c r="AZ93" s="272" t="str">
        <f t="shared" si="59"/>
        <v/>
      </c>
      <c r="BA93" s="272" t="str">
        <f t="shared" si="59"/>
        <v/>
      </c>
      <c r="BB93" s="272" t="str">
        <f t="shared" si="59"/>
        <v/>
      </c>
      <c r="BC93" s="272" t="str">
        <f t="shared" si="59"/>
        <v/>
      </c>
      <c r="BD93" s="272" t="str">
        <f t="shared" si="59"/>
        <v/>
      </c>
      <c r="BE93" s="272" t="str">
        <f t="shared" si="60"/>
        <v/>
      </c>
      <c r="BF93" s="272" t="str">
        <f t="shared" si="60"/>
        <v/>
      </c>
      <c r="BG93" s="272" t="str">
        <f t="shared" si="60"/>
        <v/>
      </c>
      <c r="BH93" s="272" t="str">
        <f t="shared" si="60"/>
        <v/>
      </c>
      <c r="BI93" s="272" t="str">
        <f t="shared" si="60"/>
        <v/>
      </c>
      <c r="BJ93" s="272" t="str">
        <f t="shared" si="60"/>
        <v/>
      </c>
      <c r="BK93" s="272" t="str">
        <f t="shared" si="60"/>
        <v/>
      </c>
      <c r="BL93" s="272" t="str">
        <f t="shared" si="60"/>
        <v/>
      </c>
      <c r="BM93" s="272" t="str">
        <f t="shared" si="60"/>
        <v/>
      </c>
      <c r="BN93" s="272" t="str">
        <f t="shared" si="60"/>
        <v/>
      </c>
      <c r="BO93" s="272" t="str">
        <f t="shared" si="60"/>
        <v/>
      </c>
      <c r="BP93" s="272" t="str">
        <f t="shared" si="60"/>
        <v/>
      </c>
      <c r="BQ93" s="272" t="str">
        <f t="shared" si="60"/>
        <v/>
      </c>
      <c r="BR93" t="str">
        <f t="shared" si="60"/>
        <v/>
      </c>
      <c r="BS93" t="str">
        <f t="shared" si="60"/>
        <v/>
      </c>
    </row>
    <row r="94" spans="1:71" s="199" customFormat="1" ht="12" customHeight="1">
      <c r="A94" s="104"/>
      <c r="B94" s="217"/>
      <c r="C94" s="217"/>
      <c r="D94" s="212"/>
      <c r="E94" s="236"/>
      <c r="F94" s="261"/>
      <c r="G94" s="261"/>
      <c r="H94" s="258"/>
      <c r="I94" s="220"/>
      <c r="J94" s="237"/>
      <c r="K94" s="238"/>
      <c r="L94" s="221"/>
      <c r="M94" s="278"/>
      <c r="N94" s="280" t="str">
        <f t="shared" si="49"/>
        <v/>
      </c>
      <c r="O94" s="279" t="str">
        <f t="shared" si="50"/>
        <v/>
      </c>
      <c r="P94" s="90"/>
      <c r="Q94" s="272" t="str">
        <f t="shared" si="56"/>
        <v/>
      </c>
      <c r="R94" s="272" t="str">
        <f t="shared" si="56"/>
        <v/>
      </c>
      <c r="S94" s="272" t="str">
        <f t="shared" si="56"/>
        <v/>
      </c>
      <c r="T94" s="272" t="str">
        <f t="shared" si="56"/>
        <v/>
      </c>
      <c r="U94" s="272" t="str">
        <f t="shared" si="56"/>
        <v/>
      </c>
      <c r="V94" s="272" t="str">
        <f t="shared" si="56"/>
        <v/>
      </c>
      <c r="W94" s="272" t="str">
        <f t="shared" si="56"/>
        <v/>
      </c>
      <c r="X94" s="272" t="str">
        <f t="shared" si="56"/>
        <v/>
      </c>
      <c r="Y94" s="272" t="str">
        <f t="shared" si="56"/>
        <v/>
      </c>
      <c r="Z94" s="272" t="str">
        <f t="shared" si="56"/>
        <v/>
      </c>
      <c r="AA94" s="272" t="str">
        <f t="shared" si="57"/>
        <v/>
      </c>
      <c r="AB94" s="272" t="str">
        <f t="shared" si="57"/>
        <v/>
      </c>
      <c r="AC94" s="272" t="str">
        <f t="shared" si="57"/>
        <v/>
      </c>
      <c r="AD94" s="272" t="str">
        <f t="shared" si="57"/>
        <v/>
      </c>
      <c r="AE94" s="272" t="str">
        <f t="shared" si="57"/>
        <v/>
      </c>
      <c r="AF94" s="272" t="str">
        <f t="shared" si="57"/>
        <v/>
      </c>
      <c r="AG94" s="272" t="str">
        <f t="shared" si="57"/>
        <v/>
      </c>
      <c r="AH94" s="272" t="str">
        <f t="shared" si="57"/>
        <v/>
      </c>
      <c r="AI94" s="272" t="str">
        <f t="shared" si="57"/>
        <v/>
      </c>
      <c r="AJ94" s="272" t="str">
        <f t="shared" si="57"/>
        <v/>
      </c>
      <c r="AK94" s="272" t="str">
        <f t="shared" si="58"/>
        <v/>
      </c>
      <c r="AL94" s="272" t="str">
        <f t="shared" si="58"/>
        <v/>
      </c>
      <c r="AM94" s="272" t="str">
        <f t="shared" si="58"/>
        <v/>
      </c>
      <c r="AN94" s="272" t="str">
        <f t="shared" si="58"/>
        <v/>
      </c>
      <c r="AO94" s="272" t="str">
        <f t="shared" si="58"/>
        <v/>
      </c>
      <c r="AP94" s="272" t="str">
        <f t="shared" si="58"/>
        <v/>
      </c>
      <c r="AQ94" s="272" t="str">
        <f t="shared" si="58"/>
        <v/>
      </c>
      <c r="AR94" s="272" t="str">
        <f t="shared" si="58"/>
        <v/>
      </c>
      <c r="AS94" s="272" t="str">
        <f t="shared" si="58"/>
        <v/>
      </c>
      <c r="AT94" s="272" t="str">
        <f t="shared" si="58"/>
        <v/>
      </c>
      <c r="AU94" s="272" t="str">
        <f t="shared" si="59"/>
        <v/>
      </c>
      <c r="AV94" s="272" t="str">
        <f t="shared" si="59"/>
        <v/>
      </c>
      <c r="AW94" s="272" t="str">
        <f t="shared" si="59"/>
        <v/>
      </c>
      <c r="AX94" s="272" t="str">
        <f t="shared" si="59"/>
        <v/>
      </c>
      <c r="AY94" s="272" t="str">
        <f t="shared" si="59"/>
        <v/>
      </c>
      <c r="AZ94" s="272" t="str">
        <f t="shared" si="59"/>
        <v/>
      </c>
      <c r="BA94" s="272" t="str">
        <f t="shared" si="59"/>
        <v/>
      </c>
      <c r="BB94" s="272" t="str">
        <f t="shared" si="59"/>
        <v/>
      </c>
      <c r="BC94" s="272" t="str">
        <f t="shared" si="59"/>
        <v/>
      </c>
      <c r="BD94" s="272" t="str">
        <f t="shared" si="59"/>
        <v/>
      </c>
      <c r="BE94" s="272" t="str">
        <f t="shared" si="60"/>
        <v/>
      </c>
      <c r="BF94" s="272" t="str">
        <f t="shared" si="60"/>
        <v/>
      </c>
      <c r="BG94" s="272" t="str">
        <f t="shared" si="60"/>
        <v/>
      </c>
      <c r="BH94" s="272" t="str">
        <f t="shared" si="60"/>
        <v/>
      </c>
      <c r="BI94" s="272" t="str">
        <f t="shared" si="60"/>
        <v/>
      </c>
      <c r="BJ94" s="272" t="str">
        <f t="shared" si="60"/>
        <v/>
      </c>
      <c r="BK94" s="272" t="str">
        <f t="shared" si="60"/>
        <v/>
      </c>
      <c r="BL94" s="272" t="str">
        <f t="shared" si="60"/>
        <v/>
      </c>
      <c r="BM94" s="272" t="str">
        <f t="shared" si="60"/>
        <v/>
      </c>
      <c r="BN94" s="272" t="str">
        <f t="shared" si="60"/>
        <v/>
      </c>
      <c r="BO94" s="272" t="str">
        <f t="shared" si="60"/>
        <v/>
      </c>
      <c r="BP94" s="272" t="str">
        <f t="shared" si="60"/>
        <v/>
      </c>
      <c r="BQ94" s="272" t="str">
        <f t="shared" si="60"/>
        <v/>
      </c>
      <c r="BR94" t="str">
        <f t="shared" si="60"/>
        <v/>
      </c>
      <c r="BS94" t="str">
        <f t="shared" si="60"/>
        <v/>
      </c>
    </row>
    <row r="95" spans="1:71" s="199" customFormat="1" ht="12" customHeight="1">
      <c r="A95" s="104"/>
      <c r="B95" s="217"/>
      <c r="C95" s="217"/>
      <c r="D95" s="212"/>
      <c r="E95" s="236"/>
      <c r="F95" s="261"/>
      <c r="G95" s="261"/>
      <c r="H95" s="258"/>
      <c r="I95" s="220"/>
      <c r="J95" s="237"/>
      <c r="K95" s="238"/>
      <c r="L95" s="221"/>
      <c r="M95" s="278"/>
      <c r="N95" s="280" t="str">
        <f t="shared" si="49"/>
        <v/>
      </c>
      <c r="O95" s="279" t="str">
        <f t="shared" si="50"/>
        <v/>
      </c>
      <c r="P95" s="90"/>
      <c r="Q95" s="272" t="str">
        <f t="shared" si="56"/>
        <v/>
      </c>
      <c r="R95" s="272" t="str">
        <f t="shared" si="56"/>
        <v/>
      </c>
      <c r="S95" s="272" t="str">
        <f t="shared" si="56"/>
        <v/>
      </c>
      <c r="T95" s="272" t="str">
        <f t="shared" si="56"/>
        <v/>
      </c>
      <c r="U95" s="272" t="str">
        <f t="shared" si="56"/>
        <v/>
      </c>
      <c r="V95" s="272" t="str">
        <f t="shared" si="56"/>
        <v/>
      </c>
      <c r="W95" s="272" t="str">
        <f t="shared" si="56"/>
        <v/>
      </c>
      <c r="X95" s="272" t="str">
        <f t="shared" si="56"/>
        <v/>
      </c>
      <c r="Y95" s="272" t="str">
        <f t="shared" si="56"/>
        <v/>
      </c>
      <c r="Z95" s="272" t="str">
        <f t="shared" si="56"/>
        <v/>
      </c>
      <c r="AA95" s="272" t="str">
        <f t="shared" si="57"/>
        <v/>
      </c>
      <c r="AB95" s="272" t="str">
        <f t="shared" si="57"/>
        <v/>
      </c>
      <c r="AC95" s="272" t="str">
        <f t="shared" si="57"/>
        <v/>
      </c>
      <c r="AD95" s="272" t="str">
        <f t="shared" si="57"/>
        <v/>
      </c>
      <c r="AE95" s="272" t="str">
        <f t="shared" si="57"/>
        <v/>
      </c>
      <c r="AF95" s="272" t="str">
        <f t="shared" si="57"/>
        <v/>
      </c>
      <c r="AG95" s="272" t="str">
        <f t="shared" si="57"/>
        <v/>
      </c>
      <c r="AH95" s="272" t="str">
        <f t="shared" si="57"/>
        <v/>
      </c>
      <c r="AI95" s="272" t="str">
        <f t="shared" si="57"/>
        <v/>
      </c>
      <c r="AJ95" s="272" t="str">
        <f t="shared" si="57"/>
        <v/>
      </c>
      <c r="AK95" s="272" t="str">
        <f t="shared" si="58"/>
        <v/>
      </c>
      <c r="AL95" s="272" t="str">
        <f t="shared" si="58"/>
        <v/>
      </c>
      <c r="AM95" s="272" t="str">
        <f t="shared" si="58"/>
        <v/>
      </c>
      <c r="AN95" s="272" t="str">
        <f t="shared" si="58"/>
        <v/>
      </c>
      <c r="AO95" s="272" t="str">
        <f t="shared" si="58"/>
        <v/>
      </c>
      <c r="AP95" s="272" t="str">
        <f t="shared" si="58"/>
        <v/>
      </c>
      <c r="AQ95" s="272" t="str">
        <f t="shared" si="58"/>
        <v/>
      </c>
      <c r="AR95" s="272" t="str">
        <f t="shared" si="58"/>
        <v/>
      </c>
      <c r="AS95" s="272" t="str">
        <f t="shared" si="58"/>
        <v/>
      </c>
      <c r="AT95" s="272" t="str">
        <f t="shared" si="58"/>
        <v/>
      </c>
      <c r="AU95" s="272" t="str">
        <f t="shared" si="59"/>
        <v/>
      </c>
      <c r="AV95" s="272" t="str">
        <f t="shared" si="59"/>
        <v/>
      </c>
      <c r="AW95" s="272" t="str">
        <f t="shared" si="59"/>
        <v/>
      </c>
      <c r="AX95" s="272" t="str">
        <f t="shared" si="59"/>
        <v/>
      </c>
      <c r="AY95" s="272" t="str">
        <f t="shared" si="59"/>
        <v/>
      </c>
      <c r="AZ95" s="272" t="str">
        <f t="shared" si="59"/>
        <v/>
      </c>
      <c r="BA95" s="272" t="str">
        <f t="shared" si="59"/>
        <v/>
      </c>
      <c r="BB95" s="272" t="str">
        <f t="shared" si="59"/>
        <v/>
      </c>
      <c r="BC95" s="272" t="str">
        <f t="shared" si="59"/>
        <v/>
      </c>
      <c r="BD95" s="272" t="str">
        <f t="shared" si="59"/>
        <v/>
      </c>
      <c r="BE95" s="272" t="str">
        <f t="shared" si="60"/>
        <v/>
      </c>
      <c r="BF95" s="272" t="str">
        <f t="shared" si="60"/>
        <v/>
      </c>
      <c r="BG95" s="272" t="str">
        <f t="shared" si="60"/>
        <v/>
      </c>
      <c r="BH95" s="272" t="str">
        <f t="shared" si="60"/>
        <v/>
      </c>
      <c r="BI95" s="272" t="str">
        <f t="shared" si="60"/>
        <v/>
      </c>
      <c r="BJ95" s="272" t="str">
        <f t="shared" si="60"/>
        <v/>
      </c>
      <c r="BK95" s="272" t="str">
        <f t="shared" si="60"/>
        <v/>
      </c>
      <c r="BL95" s="272" t="str">
        <f t="shared" si="60"/>
        <v/>
      </c>
      <c r="BM95" s="272" t="str">
        <f t="shared" si="60"/>
        <v/>
      </c>
      <c r="BN95" s="272" t="str">
        <f t="shared" si="60"/>
        <v/>
      </c>
      <c r="BO95" s="272" t="str">
        <f t="shared" si="60"/>
        <v/>
      </c>
      <c r="BP95" s="272" t="str">
        <f t="shared" si="60"/>
        <v/>
      </c>
      <c r="BQ95" s="272" t="str">
        <f t="shared" si="60"/>
        <v/>
      </c>
      <c r="BR95" t="str">
        <f t="shared" si="60"/>
        <v/>
      </c>
      <c r="BS95" t="str">
        <f t="shared" si="60"/>
        <v/>
      </c>
    </row>
    <row r="96" spans="1:71" s="199" customFormat="1" ht="12" customHeight="1">
      <c r="A96" s="104"/>
      <c r="B96" s="217"/>
      <c r="C96" s="217"/>
      <c r="D96" s="212"/>
      <c r="E96" s="236"/>
      <c r="F96" s="261"/>
      <c r="G96" s="261"/>
      <c r="H96" s="258"/>
      <c r="I96" s="220"/>
      <c r="J96" s="237"/>
      <c r="K96" s="238"/>
      <c r="L96" s="221"/>
      <c r="M96" s="278"/>
      <c r="N96" s="280" t="str">
        <f t="shared" si="49"/>
        <v/>
      </c>
      <c r="O96" s="279" t="str">
        <f t="shared" si="50"/>
        <v/>
      </c>
      <c r="P96" s="90"/>
      <c r="Q96" s="272" t="str">
        <f t="shared" si="56"/>
        <v/>
      </c>
      <c r="R96" s="272" t="str">
        <f t="shared" si="56"/>
        <v/>
      </c>
      <c r="S96" s="272" t="str">
        <f t="shared" si="56"/>
        <v/>
      </c>
      <c r="T96" s="272" t="str">
        <f t="shared" si="56"/>
        <v/>
      </c>
      <c r="U96" s="272" t="str">
        <f t="shared" si="56"/>
        <v/>
      </c>
      <c r="V96" s="272" t="str">
        <f t="shared" si="56"/>
        <v/>
      </c>
      <c r="W96" s="272" t="str">
        <f t="shared" si="56"/>
        <v/>
      </c>
      <c r="X96" s="272" t="str">
        <f t="shared" si="56"/>
        <v/>
      </c>
      <c r="Y96" s="272" t="str">
        <f t="shared" si="56"/>
        <v/>
      </c>
      <c r="Z96" s="272" t="str">
        <f t="shared" si="56"/>
        <v/>
      </c>
      <c r="AA96" s="272" t="str">
        <f t="shared" si="57"/>
        <v/>
      </c>
      <c r="AB96" s="272" t="str">
        <f t="shared" si="57"/>
        <v/>
      </c>
      <c r="AC96" s="272" t="str">
        <f t="shared" si="57"/>
        <v/>
      </c>
      <c r="AD96" s="272" t="str">
        <f t="shared" si="57"/>
        <v/>
      </c>
      <c r="AE96" s="272" t="str">
        <f t="shared" si="57"/>
        <v/>
      </c>
      <c r="AF96" s="272" t="str">
        <f t="shared" si="57"/>
        <v/>
      </c>
      <c r="AG96" s="272" t="str">
        <f t="shared" si="57"/>
        <v/>
      </c>
      <c r="AH96" s="272" t="str">
        <f t="shared" si="57"/>
        <v/>
      </c>
      <c r="AI96" s="272" t="str">
        <f t="shared" si="57"/>
        <v/>
      </c>
      <c r="AJ96" s="272" t="str">
        <f t="shared" si="57"/>
        <v/>
      </c>
      <c r="AK96" s="272" t="str">
        <f t="shared" si="58"/>
        <v/>
      </c>
      <c r="AL96" s="272" t="str">
        <f t="shared" si="58"/>
        <v/>
      </c>
      <c r="AM96" s="272" t="str">
        <f t="shared" si="58"/>
        <v/>
      </c>
      <c r="AN96" s="272" t="str">
        <f t="shared" si="58"/>
        <v/>
      </c>
      <c r="AO96" s="272" t="str">
        <f t="shared" si="58"/>
        <v/>
      </c>
      <c r="AP96" s="272" t="str">
        <f t="shared" si="58"/>
        <v/>
      </c>
      <c r="AQ96" s="272" t="str">
        <f t="shared" si="58"/>
        <v/>
      </c>
      <c r="AR96" s="272" t="str">
        <f t="shared" si="58"/>
        <v/>
      </c>
      <c r="AS96" s="272" t="str">
        <f t="shared" si="58"/>
        <v/>
      </c>
      <c r="AT96" s="272" t="str">
        <f t="shared" si="58"/>
        <v/>
      </c>
      <c r="AU96" s="272" t="str">
        <f t="shared" si="59"/>
        <v/>
      </c>
      <c r="AV96" s="272" t="str">
        <f t="shared" si="59"/>
        <v/>
      </c>
      <c r="AW96" s="272" t="str">
        <f t="shared" si="59"/>
        <v/>
      </c>
      <c r="AX96" s="272" t="str">
        <f t="shared" si="59"/>
        <v/>
      </c>
      <c r="AY96" s="272" t="str">
        <f t="shared" si="59"/>
        <v/>
      </c>
      <c r="AZ96" s="272" t="str">
        <f t="shared" si="59"/>
        <v/>
      </c>
      <c r="BA96" s="272" t="str">
        <f t="shared" si="59"/>
        <v/>
      </c>
      <c r="BB96" s="272" t="str">
        <f t="shared" si="59"/>
        <v/>
      </c>
      <c r="BC96" s="272" t="str">
        <f t="shared" si="59"/>
        <v/>
      </c>
      <c r="BD96" s="272" t="str">
        <f t="shared" si="59"/>
        <v/>
      </c>
      <c r="BE96" s="272" t="str">
        <f t="shared" si="60"/>
        <v/>
      </c>
      <c r="BF96" s="272" t="str">
        <f t="shared" si="60"/>
        <v/>
      </c>
      <c r="BG96" s="272" t="str">
        <f t="shared" si="60"/>
        <v/>
      </c>
      <c r="BH96" s="272" t="str">
        <f t="shared" si="60"/>
        <v/>
      </c>
      <c r="BI96" s="272" t="str">
        <f t="shared" si="60"/>
        <v/>
      </c>
      <c r="BJ96" s="272" t="str">
        <f t="shared" si="60"/>
        <v/>
      </c>
      <c r="BK96" s="272" t="str">
        <f t="shared" si="60"/>
        <v/>
      </c>
      <c r="BL96" s="272" t="str">
        <f t="shared" si="60"/>
        <v/>
      </c>
      <c r="BM96" s="272" t="str">
        <f t="shared" si="60"/>
        <v/>
      </c>
      <c r="BN96" s="272" t="str">
        <f t="shared" si="60"/>
        <v/>
      </c>
      <c r="BO96" s="272" t="str">
        <f t="shared" si="60"/>
        <v/>
      </c>
      <c r="BP96" s="272" t="str">
        <f t="shared" si="60"/>
        <v/>
      </c>
      <c r="BQ96" s="272" t="str">
        <f t="shared" si="60"/>
        <v/>
      </c>
      <c r="BR96" t="str">
        <f t="shared" si="60"/>
        <v/>
      </c>
      <c r="BS96" t="str">
        <f t="shared" si="60"/>
        <v/>
      </c>
    </row>
    <row r="97" spans="1:71" s="199" customFormat="1" ht="12" customHeight="1">
      <c r="A97" s="104"/>
      <c r="B97" s="217"/>
      <c r="C97" s="217"/>
      <c r="D97" s="212"/>
      <c r="E97" s="236"/>
      <c r="F97" s="261"/>
      <c r="G97" s="261"/>
      <c r="H97" s="258"/>
      <c r="I97" s="220"/>
      <c r="J97" s="237"/>
      <c r="K97" s="238"/>
      <c r="L97" s="221"/>
      <c r="M97" s="278"/>
      <c r="N97" s="280" t="str">
        <f t="shared" si="49"/>
        <v/>
      </c>
      <c r="O97" s="279" t="str">
        <f t="shared" si="50"/>
        <v/>
      </c>
      <c r="P97" s="90"/>
      <c r="Q97" s="272" t="str">
        <f t="shared" si="56"/>
        <v/>
      </c>
      <c r="R97" s="272" t="str">
        <f t="shared" si="56"/>
        <v/>
      </c>
      <c r="S97" s="272" t="str">
        <f t="shared" si="56"/>
        <v/>
      </c>
      <c r="T97" s="272" t="str">
        <f t="shared" si="56"/>
        <v/>
      </c>
      <c r="U97" s="272" t="str">
        <f t="shared" si="56"/>
        <v/>
      </c>
      <c r="V97" s="272" t="str">
        <f t="shared" si="56"/>
        <v/>
      </c>
      <c r="W97" s="272" t="str">
        <f t="shared" si="56"/>
        <v/>
      </c>
      <c r="X97" s="272" t="str">
        <f t="shared" si="56"/>
        <v/>
      </c>
      <c r="Y97" s="272" t="str">
        <f t="shared" si="56"/>
        <v/>
      </c>
      <c r="Z97" s="272" t="str">
        <f t="shared" si="56"/>
        <v/>
      </c>
      <c r="AA97" s="272" t="str">
        <f t="shared" si="57"/>
        <v/>
      </c>
      <c r="AB97" s="272" t="str">
        <f t="shared" si="57"/>
        <v/>
      </c>
      <c r="AC97" s="272" t="str">
        <f t="shared" si="57"/>
        <v/>
      </c>
      <c r="AD97" s="272" t="str">
        <f t="shared" si="57"/>
        <v/>
      </c>
      <c r="AE97" s="272" t="str">
        <f t="shared" si="57"/>
        <v/>
      </c>
      <c r="AF97" s="272" t="str">
        <f t="shared" si="57"/>
        <v/>
      </c>
      <c r="AG97" s="272" t="str">
        <f t="shared" si="57"/>
        <v/>
      </c>
      <c r="AH97" s="272" t="str">
        <f t="shared" si="57"/>
        <v/>
      </c>
      <c r="AI97" s="272" t="str">
        <f t="shared" si="57"/>
        <v/>
      </c>
      <c r="AJ97" s="272" t="str">
        <f t="shared" si="57"/>
        <v/>
      </c>
      <c r="AK97" s="272" t="str">
        <f t="shared" si="58"/>
        <v/>
      </c>
      <c r="AL97" s="272" t="str">
        <f t="shared" si="58"/>
        <v/>
      </c>
      <c r="AM97" s="272" t="str">
        <f t="shared" si="58"/>
        <v/>
      </c>
      <c r="AN97" s="272" t="str">
        <f t="shared" si="58"/>
        <v/>
      </c>
      <c r="AO97" s="272" t="str">
        <f t="shared" si="58"/>
        <v/>
      </c>
      <c r="AP97" s="272" t="str">
        <f t="shared" si="58"/>
        <v/>
      </c>
      <c r="AQ97" s="272" t="str">
        <f t="shared" si="58"/>
        <v/>
      </c>
      <c r="AR97" s="272" t="str">
        <f t="shared" si="58"/>
        <v/>
      </c>
      <c r="AS97" s="272" t="str">
        <f t="shared" si="58"/>
        <v/>
      </c>
      <c r="AT97" s="272" t="str">
        <f t="shared" si="58"/>
        <v/>
      </c>
      <c r="AU97" s="272" t="str">
        <f t="shared" si="59"/>
        <v/>
      </c>
      <c r="AV97" s="272" t="str">
        <f t="shared" si="59"/>
        <v/>
      </c>
      <c r="AW97" s="272" t="str">
        <f t="shared" si="59"/>
        <v/>
      </c>
      <c r="AX97" s="272" t="str">
        <f t="shared" si="59"/>
        <v/>
      </c>
      <c r="AY97" s="272" t="str">
        <f t="shared" si="59"/>
        <v/>
      </c>
      <c r="AZ97" s="272" t="str">
        <f t="shared" si="59"/>
        <v/>
      </c>
      <c r="BA97" s="272" t="str">
        <f t="shared" si="59"/>
        <v/>
      </c>
      <c r="BB97" s="272" t="str">
        <f t="shared" si="59"/>
        <v/>
      </c>
      <c r="BC97" s="272" t="str">
        <f t="shared" si="59"/>
        <v/>
      </c>
      <c r="BD97" s="272" t="str">
        <f t="shared" si="59"/>
        <v/>
      </c>
      <c r="BE97" s="272" t="str">
        <f t="shared" si="60"/>
        <v/>
      </c>
      <c r="BF97" s="272" t="str">
        <f t="shared" si="60"/>
        <v/>
      </c>
      <c r="BG97" s="272" t="str">
        <f t="shared" si="60"/>
        <v/>
      </c>
      <c r="BH97" s="272" t="str">
        <f t="shared" si="60"/>
        <v/>
      </c>
      <c r="BI97" s="272" t="str">
        <f t="shared" si="60"/>
        <v/>
      </c>
      <c r="BJ97" s="272" t="str">
        <f t="shared" si="60"/>
        <v/>
      </c>
      <c r="BK97" s="272" t="str">
        <f t="shared" si="60"/>
        <v/>
      </c>
      <c r="BL97" s="272" t="str">
        <f t="shared" si="60"/>
        <v/>
      </c>
      <c r="BM97" s="272" t="str">
        <f t="shared" si="60"/>
        <v/>
      </c>
      <c r="BN97" s="272" t="str">
        <f t="shared" si="60"/>
        <v/>
      </c>
      <c r="BO97" s="272" t="str">
        <f t="shared" si="60"/>
        <v/>
      </c>
      <c r="BP97" s="272" t="str">
        <f t="shared" si="60"/>
        <v/>
      </c>
      <c r="BQ97" s="272" t="str">
        <f t="shared" si="60"/>
        <v/>
      </c>
      <c r="BR97" t="str">
        <f t="shared" si="60"/>
        <v/>
      </c>
      <c r="BS97" t="str">
        <f t="shared" si="60"/>
        <v/>
      </c>
    </row>
    <row r="98" spans="1:71" s="199" customFormat="1" ht="12" customHeight="1">
      <c r="A98" s="104"/>
      <c r="B98" s="217"/>
      <c r="C98" s="217"/>
      <c r="D98" s="212"/>
      <c r="E98" s="236"/>
      <c r="F98" s="261"/>
      <c r="G98" s="261"/>
      <c r="H98" s="258"/>
      <c r="I98" s="220"/>
      <c r="J98" s="237"/>
      <c r="K98" s="238"/>
      <c r="L98" s="221"/>
      <c r="M98" s="278"/>
      <c r="N98" s="280" t="str">
        <f t="shared" si="49"/>
        <v/>
      </c>
      <c r="O98" s="279" t="str">
        <f t="shared" si="50"/>
        <v/>
      </c>
      <c r="P98" s="90"/>
      <c r="Q98" s="272" t="str">
        <f t="shared" si="56"/>
        <v/>
      </c>
      <c r="R98" s="272" t="str">
        <f t="shared" si="56"/>
        <v/>
      </c>
      <c r="S98" s="272" t="str">
        <f t="shared" si="56"/>
        <v/>
      </c>
      <c r="T98" s="272" t="str">
        <f t="shared" si="56"/>
        <v/>
      </c>
      <c r="U98" s="272" t="str">
        <f t="shared" si="56"/>
        <v/>
      </c>
      <c r="V98" s="272" t="str">
        <f t="shared" si="56"/>
        <v/>
      </c>
      <c r="W98" s="272" t="str">
        <f t="shared" si="56"/>
        <v/>
      </c>
      <c r="X98" s="272" t="str">
        <f t="shared" si="56"/>
        <v/>
      </c>
      <c r="Y98" s="272" t="str">
        <f t="shared" si="56"/>
        <v/>
      </c>
      <c r="Z98" s="272" t="str">
        <f t="shared" si="56"/>
        <v/>
      </c>
      <c r="AA98" s="272" t="str">
        <f t="shared" si="57"/>
        <v/>
      </c>
      <c r="AB98" s="272" t="str">
        <f t="shared" si="57"/>
        <v/>
      </c>
      <c r="AC98" s="272" t="str">
        <f t="shared" si="57"/>
        <v/>
      </c>
      <c r="AD98" s="272" t="str">
        <f t="shared" si="57"/>
        <v/>
      </c>
      <c r="AE98" s="272" t="str">
        <f t="shared" si="57"/>
        <v/>
      </c>
      <c r="AF98" s="272" t="str">
        <f t="shared" si="57"/>
        <v/>
      </c>
      <c r="AG98" s="272" t="str">
        <f t="shared" si="57"/>
        <v/>
      </c>
      <c r="AH98" s="272" t="str">
        <f t="shared" si="57"/>
        <v/>
      </c>
      <c r="AI98" s="272" t="str">
        <f t="shared" si="57"/>
        <v/>
      </c>
      <c r="AJ98" s="272" t="str">
        <f t="shared" si="57"/>
        <v/>
      </c>
      <c r="AK98" s="272" t="str">
        <f t="shared" si="58"/>
        <v/>
      </c>
      <c r="AL98" s="272" t="str">
        <f t="shared" si="58"/>
        <v/>
      </c>
      <c r="AM98" s="272" t="str">
        <f t="shared" si="58"/>
        <v/>
      </c>
      <c r="AN98" s="272" t="str">
        <f t="shared" si="58"/>
        <v/>
      </c>
      <c r="AO98" s="272" t="str">
        <f t="shared" si="58"/>
        <v/>
      </c>
      <c r="AP98" s="272" t="str">
        <f t="shared" si="58"/>
        <v/>
      </c>
      <c r="AQ98" s="272" t="str">
        <f t="shared" si="58"/>
        <v/>
      </c>
      <c r="AR98" s="272" t="str">
        <f t="shared" si="58"/>
        <v/>
      </c>
      <c r="AS98" s="272" t="str">
        <f t="shared" si="58"/>
        <v/>
      </c>
      <c r="AT98" s="272" t="str">
        <f t="shared" si="58"/>
        <v/>
      </c>
      <c r="AU98" s="272" t="str">
        <f t="shared" si="59"/>
        <v/>
      </c>
      <c r="AV98" s="272" t="str">
        <f t="shared" si="59"/>
        <v/>
      </c>
      <c r="AW98" s="272" t="str">
        <f t="shared" si="59"/>
        <v/>
      </c>
      <c r="AX98" s="272" t="str">
        <f t="shared" si="59"/>
        <v/>
      </c>
      <c r="AY98" s="272" t="str">
        <f t="shared" si="59"/>
        <v/>
      </c>
      <c r="AZ98" s="272" t="str">
        <f t="shared" si="59"/>
        <v/>
      </c>
      <c r="BA98" s="272" t="str">
        <f t="shared" si="59"/>
        <v/>
      </c>
      <c r="BB98" s="272" t="str">
        <f t="shared" si="59"/>
        <v/>
      </c>
      <c r="BC98" s="272" t="str">
        <f t="shared" si="59"/>
        <v/>
      </c>
      <c r="BD98" s="272" t="str">
        <f t="shared" si="59"/>
        <v/>
      </c>
      <c r="BE98" s="272" t="str">
        <f t="shared" si="60"/>
        <v/>
      </c>
      <c r="BF98" s="272" t="str">
        <f t="shared" si="60"/>
        <v/>
      </c>
      <c r="BG98" s="272" t="str">
        <f t="shared" si="60"/>
        <v/>
      </c>
      <c r="BH98" s="272" t="str">
        <f t="shared" si="60"/>
        <v/>
      </c>
      <c r="BI98" s="272" t="str">
        <f t="shared" si="60"/>
        <v/>
      </c>
      <c r="BJ98" s="272" t="str">
        <f t="shared" si="60"/>
        <v/>
      </c>
      <c r="BK98" s="272" t="str">
        <f t="shared" si="60"/>
        <v/>
      </c>
      <c r="BL98" s="272" t="str">
        <f t="shared" si="60"/>
        <v/>
      </c>
      <c r="BM98" s="272" t="str">
        <f t="shared" si="60"/>
        <v/>
      </c>
      <c r="BN98" s="272" t="str">
        <f t="shared" si="60"/>
        <v/>
      </c>
      <c r="BO98" s="272" t="str">
        <f t="shared" si="60"/>
        <v/>
      </c>
      <c r="BP98" s="272" t="str">
        <f t="shared" si="60"/>
        <v/>
      </c>
      <c r="BQ98" s="272" t="str">
        <f t="shared" si="60"/>
        <v/>
      </c>
      <c r="BR98" t="str">
        <f t="shared" si="60"/>
        <v/>
      </c>
      <c r="BS98" t="str">
        <f t="shared" si="60"/>
        <v/>
      </c>
    </row>
    <row r="99" spans="1:71" s="199" customFormat="1" ht="12" customHeight="1">
      <c r="A99" s="104"/>
      <c r="B99" s="217"/>
      <c r="C99" s="217"/>
      <c r="D99" s="212"/>
      <c r="E99" s="236"/>
      <c r="F99" s="261"/>
      <c r="G99" s="261"/>
      <c r="H99" s="258"/>
      <c r="I99" s="220"/>
      <c r="J99" s="237"/>
      <c r="K99" s="238"/>
      <c r="L99" s="221"/>
      <c r="M99" s="278"/>
      <c r="N99" s="280" t="str">
        <f t="shared" si="49"/>
        <v/>
      </c>
      <c r="O99" s="279" t="str">
        <f t="shared" si="50"/>
        <v/>
      </c>
      <c r="P99" s="90"/>
      <c r="Q99" s="272" t="str">
        <f t="shared" si="56"/>
        <v/>
      </c>
      <c r="R99" s="272" t="str">
        <f t="shared" si="56"/>
        <v/>
      </c>
      <c r="S99" s="272" t="str">
        <f t="shared" si="56"/>
        <v/>
      </c>
      <c r="T99" s="272" t="str">
        <f t="shared" si="56"/>
        <v/>
      </c>
      <c r="U99" s="272" t="str">
        <f t="shared" si="56"/>
        <v/>
      </c>
      <c r="V99" s="272" t="str">
        <f t="shared" si="56"/>
        <v/>
      </c>
      <c r="W99" s="272" t="str">
        <f t="shared" si="56"/>
        <v/>
      </c>
      <c r="X99" s="272" t="str">
        <f t="shared" si="56"/>
        <v/>
      </c>
      <c r="Y99" s="272" t="str">
        <f t="shared" si="56"/>
        <v/>
      </c>
      <c r="Z99" s="272" t="str">
        <f t="shared" si="56"/>
        <v/>
      </c>
      <c r="AA99" s="272" t="str">
        <f t="shared" si="57"/>
        <v/>
      </c>
      <c r="AB99" s="272" t="str">
        <f t="shared" si="57"/>
        <v/>
      </c>
      <c r="AC99" s="272" t="str">
        <f t="shared" si="57"/>
        <v/>
      </c>
      <c r="AD99" s="272" t="str">
        <f t="shared" si="57"/>
        <v/>
      </c>
      <c r="AE99" s="272" t="str">
        <f t="shared" si="57"/>
        <v/>
      </c>
      <c r="AF99" s="272" t="str">
        <f t="shared" si="57"/>
        <v/>
      </c>
      <c r="AG99" s="272" t="str">
        <f t="shared" si="57"/>
        <v/>
      </c>
      <c r="AH99" s="272" t="str">
        <f t="shared" si="57"/>
        <v/>
      </c>
      <c r="AI99" s="272" t="str">
        <f t="shared" si="57"/>
        <v/>
      </c>
      <c r="AJ99" s="272" t="str">
        <f t="shared" si="57"/>
        <v/>
      </c>
      <c r="AK99" s="272" t="str">
        <f t="shared" si="58"/>
        <v/>
      </c>
      <c r="AL99" s="272" t="str">
        <f t="shared" si="58"/>
        <v/>
      </c>
      <c r="AM99" s="272" t="str">
        <f t="shared" si="58"/>
        <v/>
      </c>
      <c r="AN99" s="272" t="str">
        <f t="shared" si="58"/>
        <v/>
      </c>
      <c r="AO99" s="272" t="str">
        <f t="shared" si="58"/>
        <v/>
      </c>
      <c r="AP99" s="272" t="str">
        <f t="shared" si="58"/>
        <v/>
      </c>
      <c r="AQ99" s="272" t="str">
        <f t="shared" si="58"/>
        <v/>
      </c>
      <c r="AR99" s="272" t="str">
        <f t="shared" si="58"/>
        <v/>
      </c>
      <c r="AS99" s="272" t="str">
        <f t="shared" si="58"/>
        <v/>
      </c>
      <c r="AT99" s="272" t="str">
        <f t="shared" si="58"/>
        <v/>
      </c>
      <c r="AU99" s="272" t="str">
        <f t="shared" si="59"/>
        <v/>
      </c>
      <c r="AV99" s="272" t="str">
        <f t="shared" si="59"/>
        <v/>
      </c>
      <c r="AW99" s="272" t="str">
        <f t="shared" si="59"/>
        <v/>
      </c>
      <c r="AX99" s="272" t="str">
        <f t="shared" si="59"/>
        <v/>
      </c>
      <c r="AY99" s="272" t="str">
        <f t="shared" si="59"/>
        <v/>
      </c>
      <c r="AZ99" s="272" t="str">
        <f t="shared" si="59"/>
        <v/>
      </c>
      <c r="BA99" s="272" t="str">
        <f t="shared" si="59"/>
        <v/>
      </c>
      <c r="BB99" s="272" t="str">
        <f t="shared" si="59"/>
        <v/>
      </c>
      <c r="BC99" s="272" t="str">
        <f t="shared" si="59"/>
        <v/>
      </c>
      <c r="BD99" s="272" t="str">
        <f t="shared" si="59"/>
        <v/>
      </c>
      <c r="BE99" s="272" t="str">
        <f t="shared" si="60"/>
        <v/>
      </c>
      <c r="BF99" s="272" t="str">
        <f t="shared" si="60"/>
        <v/>
      </c>
      <c r="BG99" s="272" t="str">
        <f t="shared" si="60"/>
        <v/>
      </c>
      <c r="BH99" s="272" t="str">
        <f t="shared" si="60"/>
        <v/>
      </c>
      <c r="BI99" s="272" t="str">
        <f t="shared" si="60"/>
        <v/>
      </c>
      <c r="BJ99" s="272" t="str">
        <f t="shared" si="60"/>
        <v/>
      </c>
      <c r="BK99" s="272" t="str">
        <f t="shared" si="60"/>
        <v/>
      </c>
      <c r="BL99" s="272" t="str">
        <f t="shared" si="60"/>
        <v/>
      </c>
      <c r="BM99" s="272" t="str">
        <f t="shared" si="60"/>
        <v/>
      </c>
      <c r="BN99" s="272" t="str">
        <f t="shared" si="60"/>
        <v/>
      </c>
      <c r="BO99" s="272" t="str">
        <f t="shared" si="60"/>
        <v/>
      </c>
      <c r="BP99" s="272" t="str">
        <f t="shared" si="60"/>
        <v/>
      </c>
      <c r="BQ99" s="272" t="str">
        <f t="shared" si="60"/>
        <v/>
      </c>
      <c r="BR99" t="str">
        <f t="shared" si="60"/>
        <v/>
      </c>
      <c r="BS99" t="str">
        <f t="shared" si="60"/>
        <v/>
      </c>
    </row>
    <row r="100" spans="1:71" s="199" customFormat="1" ht="12" customHeight="1">
      <c r="A100" s="104"/>
      <c r="B100" s="217"/>
      <c r="C100" s="217"/>
      <c r="D100" s="212"/>
      <c r="E100" s="236"/>
      <c r="F100" s="261"/>
      <c r="G100" s="261"/>
      <c r="H100" s="258"/>
      <c r="I100" s="220"/>
      <c r="J100" s="237"/>
      <c r="K100" s="238"/>
      <c r="L100" s="221"/>
      <c r="M100" s="278"/>
      <c r="N100" s="280" t="str">
        <f t="shared" si="49"/>
        <v/>
      </c>
      <c r="O100" s="279" t="str">
        <f t="shared" si="50"/>
        <v/>
      </c>
      <c r="P100" s="90"/>
      <c r="Q100" s="272" t="str">
        <f t="shared" si="56"/>
        <v/>
      </c>
      <c r="R100" s="272" t="str">
        <f t="shared" si="56"/>
        <v/>
      </c>
      <c r="S100" s="272" t="str">
        <f t="shared" si="56"/>
        <v/>
      </c>
      <c r="T100" s="272" t="str">
        <f t="shared" si="56"/>
        <v/>
      </c>
      <c r="U100" s="272" t="str">
        <f t="shared" si="56"/>
        <v/>
      </c>
      <c r="V100" s="272" t="str">
        <f t="shared" si="56"/>
        <v/>
      </c>
      <c r="W100" s="272" t="str">
        <f t="shared" si="56"/>
        <v/>
      </c>
      <c r="X100" s="272" t="str">
        <f t="shared" si="56"/>
        <v/>
      </c>
      <c r="Y100" s="272" t="str">
        <f t="shared" si="56"/>
        <v/>
      </c>
      <c r="Z100" s="272" t="str">
        <f t="shared" si="56"/>
        <v/>
      </c>
      <c r="AA100" s="272" t="str">
        <f t="shared" si="57"/>
        <v/>
      </c>
      <c r="AB100" s="272" t="str">
        <f t="shared" si="57"/>
        <v/>
      </c>
      <c r="AC100" s="272" t="str">
        <f t="shared" si="57"/>
        <v/>
      </c>
      <c r="AD100" s="272" t="str">
        <f t="shared" si="57"/>
        <v/>
      </c>
      <c r="AE100" s="272" t="str">
        <f t="shared" si="57"/>
        <v/>
      </c>
      <c r="AF100" s="272" t="str">
        <f t="shared" si="57"/>
        <v/>
      </c>
      <c r="AG100" s="272" t="str">
        <f t="shared" si="57"/>
        <v/>
      </c>
      <c r="AH100" s="272" t="str">
        <f t="shared" si="57"/>
        <v/>
      </c>
      <c r="AI100" s="272" t="str">
        <f t="shared" si="57"/>
        <v/>
      </c>
      <c r="AJ100" s="272" t="str">
        <f t="shared" si="57"/>
        <v/>
      </c>
      <c r="AK100" s="272" t="str">
        <f t="shared" si="58"/>
        <v/>
      </c>
      <c r="AL100" s="272" t="str">
        <f t="shared" si="58"/>
        <v/>
      </c>
      <c r="AM100" s="272" t="str">
        <f t="shared" si="58"/>
        <v/>
      </c>
      <c r="AN100" s="272" t="str">
        <f t="shared" si="58"/>
        <v/>
      </c>
      <c r="AO100" s="272" t="str">
        <f t="shared" si="58"/>
        <v/>
      </c>
      <c r="AP100" s="272" t="str">
        <f t="shared" si="58"/>
        <v/>
      </c>
      <c r="AQ100" s="272" t="str">
        <f t="shared" si="58"/>
        <v/>
      </c>
      <c r="AR100" s="272" t="str">
        <f t="shared" si="58"/>
        <v/>
      </c>
      <c r="AS100" s="272" t="str">
        <f t="shared" si="58"/>
        <v/>
      </c>
      <c r="AT100" s="272" t="str">
        <f t="shared" si="58"/>
        <v/>
      </c>
      <c r="AU100" s="272" t="str">
        <f t="shared" si="59"/>
        <v/>
      </c>
      <c r="AV100" s="272" t="str">
        <f t="shared" si="59"/>
        <v/>
      </c>
      <c r="AW100" s="272" t="str">
        <f t="shared" si="59"/>
        <v/>
      </c>
      <c r="AX100" s="272" t="str">
        <f t="shared" si="59"/>
        <v/>
      </c>
      <c r="AY100" s="272" t="str">
        <f t="shared" si="59"/>
        <v/>
      </c>
      <c r="AZ100" s="272" t="str">
        <f t="shared" si="59"/>
        <v/>
      </c>
      <c r="BA100" s="272" t="str">
        <f t="shared" si="59"/>
        <v/>
      </c>
      <c r="BB100" s="272" t="str">
        <f t="shared" si="59"/>
        <v/>
      </c>
      <c r="BC100" s="272" t="str">
        <f t="shared" si="59"/>
        <v/>
      </c>
      <c r="BD100" s="272" t="str">
        <f t="shared" si="59"/>
        <v/>
      </c>
      <c r="BE100" s="272" t="str">
        <f t="shared" si="60"/>
        <v/>
      </c>
      <c r="BF100" s="272" t="str">
        <f t="shared" si="60"/>
        <v/>
      </c>
      <c r="BG100" s="272" t="str">
        <f t="shared" si="60"/>
        <v/>
      </c>
      <c r="BH100" s="272" t="str">
        <f t="shared" si="60"/>
        <v/>
      </c>
      <c r="BI100" s="272" t="str">
        <f t="shared" si="60"/>
        <v/>
      </c>
      <c r="BJ100" s="272" t="str">
        <f t="shared" si="60"/>
        <v/>
      </c>
      <c r="BK100" s="272" t="str">
        <f t="shared" si="60"/>
        <v/>
      </c>
      <c r="BL100" s="272" t="str">
        <f t="shared" si="60"/>
        <v/>
      </c>
      <c r="BM100" s="272" t="str">
        <f t="shared" si="60"/>
        <v/>
      </c>
      <c r="BN100" s="272" t="str">
        <f t="shared" si="60"/>
        <v/>
      </c>
      <c r="BO100" s="272" t="str">
        <f t="shared" si="60"/>
        <v/>
      </c>
      <c r="BP100" s="272" t="str">
        <f t="shared" si="60"/>
        <v/>
      </c>
      <c r="BQ100" s="272" t="str">
        <f t="shared" si="60"/>
        <v/>
      </c>
      <c r="BR100" t="str">
        <f t="shared" si="60"/>
        <v/>
      </c>
      <c r="BS100" t="str">
        <f t="shared" si="60"/>
        <v/>
      </c>
    </row>
    <row r="101" spans="1:71" s="199" customFormat="1" ht="12" customHeight="1">
      <c r="A101"/>
      <c r="B101"/>
      <c r="C101"/>
      <c r="D101"/>
      <c r="E101"/>
      <c r="F101"/>
      <c r="G101"/>
      <c r="H101"/>
      <c r="I101"/>
      <c r="J101"/>
      <c r="K101"/>
      <c r="L101"/>
      <c r="M101"/>
      <c r="N101"/>
      <c r="O101"/>
      <c r="P101"/>
      <c r="Q101"/>
      <c r="R101"/>
      <c r="S101"/>
      <c r="T101"/>
      <c r="U101"/>
      <c r="V101"/>
      <c r="W101"/>
      <c r="X101"/>
      <c r="Y101"/>
      <c r="Z101"/>
      <c r="AA101"/>
      <c r="AB101"/>
      <c r="AC101"/>
      <c r="AD101"/>
      <c r="AE101"/>
      <c r="AF101"/>
      <c r="AG101"/>
      <c r="AH101"/>
      <c r="AI101"/>
      <c r="AJ101"/>
      <c r="AK101"/>
      <c r="AL101"/>
      <c r="AM101"/>
      <c r="AN101"/>
      <c r="AO101"/>
      <c r="AP101"/>
      <c r="AQ101"/>
      <c r="AR101"/>
      <c r="AS101"/>
      <c r="AT101"/>
      <c r="AU101"/>
      <c r="AV101"/>
      <c r="AW101"/>
      <c r="AX101"/>
      <c r="AY101"/>
      <c r="AZ101"/>
      <c r="BA101"/>
      <c r="BB101"/>
      <c r="BC101"/>
      <c r="BD101"/>
      <c r="BE101"/>
      <c r="BF101"/>
      <c r="BG101"/>
      <c r="BH101"/>
      <c r="BI101"/>
      <c r="BJ101"/>
      <c r="BK101"/>
      <c r="BL101"/>
      <c r="BM101"/>
      <c r="BN101"/>
      <c r="BO101"/>
      <c r="BP101"/>
      <c r="BQ101"/>
      <c r="BR101"/>
      <c r="BS101"/>
    </row>
    <row r="102" spans="1:71" s="199" customFormat="1" ht="12" customHeight="1">
      <c r="A102"/>
      <c r="B102"/>
      <c r="C102"/>
      <c r="D102"/>
      <c r="E102"/>
      <c r="F102"/>
      <c r="G102"/>
      <c r="H102"/>
      <c r="I102"/>
      <c r="J102"/>
      <c r="K102"/>
      <c r="L102"/>
      <c r="M102"/>
      <c r="N102"/>
      <c r="O102"/>
      <c r="P102"/>
      <c r="Q102"/>
      <c r="R102"/>
      <c r="S102"/>
      <c r="T102"/>
      <c r="U102"/>
      <c r="V102"/>
      <c r="W102"/>
      <c r="X102"/>
      <c r="Y102"/>
      <c r="Z102"/>
      <c r="AA102"/>
      <c r="AB102"/>
      <c r="AC102"/>
      <c r="AD102"/>
      <c r="AE102"/>
      <c r="AF102"/>
      <c r="AG102"/>
      <c r="AH102"/>
      <c r="AI102"/>
      <c r="AJ102"/>
      <c r="AK102"/>
      <c r="AL102"/>
      <c r="AM102"/>
      <c r="AN102"/>
      <c r="AO102"/>
      <c r="AP102"/>
      <c r="AQ102"/>
      <c r="AR102"/>
      <c r="AS102"/>
      <c r="AT102"/>
      <c r="AU102"/>
      <c r="AV102"/>
      <c r="AW102"/>
      <c r="AX102"/>
      <c r="AY102"/>
      <c r="AZ102"/>
      <c r="BA102"/>
      <c r="BB102"/>
      <c r="BC102"/>
      <c r="BD102"/>
      <c r="BE102"/>
      <c r="BF102"/>
      <c r="BG102"/>
      <c r="BH102"/>
      <c r="BI102"/>
      <c r="BJ102"/>
      <c r="BK102"/>
      <c r="BL102"/>
      <c r="BM102"/>
      <c r="BN102"/>
      <c r="BO102"/>
      <c r="BP102"/>
      <c r="BQ102"/>
      <c r="BR102"/>
      <c r="BS102"/>
    </row>
    <row r="103" spans="1:71" s="199" customFormat="1" ht="12" customHeight="1">
      <c r="A103"/>
      <c r="B103"/>
      <c r="C103"/>
      <c r="D103"/>
      <c r="E103"/>
      <c r="F103"/>
      <c r="G103"/>
      <c r="H103"/>
      <c r="I103"/>
      <c r="J103"/>
      <c r="K103"/>
      <c r="L103"/>
      <c r="M103"/>
      <c r="N103"/>
      <c r="O103"/>
      <c r="P103"/>
      <c r="Q103"/>
      <c r="R103"/>
      <c r="S103"/>
      <c r="T103"/>
      <c r="U103"/>
      <c r="V103"/>
      <c r="W103"/>
      <c r="X103"/>
      <c r="Y103"/>
      <c r="Z103"/>
      <c r="AA103"/>
      <c r="AB103"/>
      <c r="AC103"/>
      <c r="AD103"/>
      <c r="AE103"/>
      <c r="AF103"/>
      <c r="AG103"/>
      <c r="AH103"/>
      <c r="AI103"/>
      <c r="AJ103"/>
      <c r="AK103"/>
      <c r="AL103"/>
      <c r="AM103"/>
      <c r="AN103"/>
      <c r="AO103"/>
      <c r="AP103"/>
      <c r="AQ103"/>
      <c r="AR103"/>
      <c r="AS103"/>
      <c r="AT103"/>
      <c r="AU103"/>
      <c r="AV103"/>
      <c r="AW103"/>
      <c r="AX103"/>
      <c r="AY103"/>
      <c r="AZ103"/>
      <c r="BA103"/>
      <c r="BB103"/>
      <c r="BC103"/>
      <c r="BD103"/>
      <c r="BE103"/>
      <c r="BF103"/>
      <c r="BG103"/>
      <c r="BH103"/>
      <c r="BI103"/>
      <c r="BJ103"/>
      <c r="BK103"/>
      <c r="BL103"/>
      <c r="BM103"/>
      <c r="BN103"/>
      <c r="BO103"/>
      <c r="BP103"/>
      <c r="BQ103"/>
      <c r="BR103"/>
      <c r="BS103"/>
    </row>
    <row r="104" spans="1:71" s="199" customFormat="1" ht="12" customHeight="1">
      <c r="A104"/>
      <c r="B104"/>
      <c r="C104"/>
      <c r="D104"/>
      <c r="E104"/>
      <c r="F104"/>
      <c r="G104"/>
      <c r="H104"/>
      <c r="I104"/>
      <c r="J104"/>
      <c r="K104"/>
      <c r="L104"/>
      <c r="M104"/>
      <c r="N104"/>
      <c r="O104"/>
      <c r="P104"/>
      <c r="Q104"/>
      <c r="R104"/>
      <c r="S104"/>
      <c r="T104"/>
      <c r="U104"/>
      <c r="V104"/>
      <c r="W104"/>
      <c r="X104"/>
      <c r="Y104"/>
      <c r="Z104"/>
      <c r="AA104"/>
      <c r="AB104"/>
      <c r="AC104"/>
      <c r="AD104"/>
      <c r="AE104"/>
      <c r="AF104"/>
      <c r="AG104"/>
      <c r="AH104"/>
      <c r="AI104"/>
      <c r="AJ104"/>
      <c r="AK104"/>
      <c r="AL104"/>
      <c r="AM104"/>
      <c r="AN104"/>
      <c r="AO104"/>
      <c r="AP104"/>
      <c r="AQ104"/>
      <c r="AR104"/>
      <c r="AS104"/>
      <c r="AT104"/>
      <c r="AU104"/>
      <c r="AV104"/>
      <c r="AW104"/>
      <c r="AX104"/>
      <c r="AY104"/>
      <c r="AZ104"/>
      <c r="BA104"/>
      <c r="BB104"/>
      <c r="BC104"/>
      <c r="BD104"/>
      <c r="BE104"/>
      <c r="BF104"/>
      <c r="BG104"/>
      <c r="BH104"/>
      <c r="BI104"/>
      <c r="BJ104"/>
      <c r="BK104"/>
      <c r="BL104"/>
      <c r="BM104"/>
      <c r="BN104"/>
      <c r="BO104"/>
      <c r="BP104"/>
      <c r="BQ104"/>
      <c r="BR104"/>
      <c r="BS104"/>
    </row>
    <row r="105" spans="1:71" s="199" customFormat="1" ht="12" customHeight="1">
      <c r="A105"/>
      <c r="B105"/>
      <c r="C105"/>
      <c r="D105"/>
      <c r="E105"/>
      <c r="F105"/>
      <c r="G105"/>
      <c r="H105"/>
      <c r="I105"/>
      <c r="J105"/>
      <c r="K105"/>
      <c r="L105"/>
      <c r="M105"/>
      <c r="N105"/>
      <c r="O105"/>
      <c r="P105"/>
      <c r="Q105"/>
      <c r="R105"/>
      <c r="S105"/>
      <c r="T105"/>
      <c r="U105"/>
      <c r="V105"/>
      <c r="W105"/>
      <c r="X105"/>
      <c r="Y105"/>
      <c r="Z105"/>
      <c r="AA105"/>
      <c r="AB105"/>
      <c r="AC105"/>
      <c r="AD105"/>
      <c r="AE105"/>
      <c r="AF105"/>
      <c r="AG105"/>
      <c r="AH105"/>
      <c r="AI105"/>
      <c r="AJ105"/>
      <c r="AK105"/>
      <c r="AL105"/>
      <c r="AM105"/>
      <c r="AN105"/>
      <c r="AO105"/>
      <c r="AP105"/>
      <c r="AQ105"/>
      <c r="AR105"/>
      <c r="AS105"/>
      <c r="AT105"/>
      <c r="AU105"/>
      <c r="AV105"/>
      <c r="AW105"/>
      <c r="AX105"/>
      <c r="AY105"/>
      <c r="AZ105"/>
      <c r="BA105"/>
      <c r="BB105"/>
      <c r="BC105"/>
      <c r="BD105"/>
      <c r="BE105"/>
      <c r="BF105"/>
      <c r="BG105"/>
      <c r="BH105"/>
      <c r="BI105"/>
      <c r="BJ105"/>
      <c r="BK105"/>
      <c r="BL105"/>
      <c r="BM105"/>
      <c r="BN105"/>
      <c r="BO105"/>
      <c r="BP105"/>
      <c r="BQ105"/>
      <c r="BR105"/>
      <c r="BS105"/>
    </row>
    <row r="106" spans="1:71" s="199" customFormat="1" ht="12" customHeight="1">
      <c r="A106"/>
      <c r="B106"/>
      <c r="C106"/>
      <c r="D106"/>
      <c r="E106"/>
      <c r="F106"/>
      <c r="G106"/>
      <c r="H106"/>
      <c r="I106"/>
      <c r="J106"/>
      <c r="K106"/>
      <c r="L106"/>
      <c r="M106"/>
      <c r="N106"/>
      <c r="O106"/>
      <c r="P106"/>
      <c r="Q106"/>
      <c r="R106"/>
      <c r="S106"/>
      <c r="T106"/>
      <c r="U106"/>
      <c r="V106"/>
      <c r="W106"/>
      <c r="X106"/>
      <c r="Y106"/>
      <c r="Z106"/>
      <c r="AA106"/>
      <c r="AB106"/>
      <c r="AC106"/>
      <c r="AD106"/>
      <c r="AE106"/>
      <c r="AF106"/>
      <c r="AG106"/>
      <c r="AH106"/>
      <c r="AI106"/>
      <c r="AJ106"/>
      <c r="AK106"/>
      <c r="AL106"/>
      <c r="AM106"/>
      <c r="AN106"/>
      <c r="AO106"/>
      <c r="AP106"/>
      <c r="AQ106"/>
      <c r="AR106"/>
      <c r="AS106"/>
      <c r="AT106"/>
      <c r="AU106"/>
      <c r="AV106"/>
      <c r="AW106"/>
      <c r="AX106"/>
      <c r="AY106"/>
      <c r="AZ106"/>
      <c r="BA106"/>
      <c r="BB106"/>
      <c r="BC106"/>
      <c r="BD106"/>
      <c r="BE106"/>
      <c r="BF106"/>
      <c r="BG106"/>
      <c r="BH106"/>
      <c r="BI106"/>
      <c r="BJ106"/>
      <c r="BK106"/>
      <c r="BL106"/>
      <c r="BM106"/>
      <c r="BN106"/>
      <c r="BO106"/>
      <c r="BP106"/>
      <c r="BQ106"/>
      <c r="BR106"/>
      <c r="BS106"/>
    </row>
    <row r="107" spans="1:71" s="199" customFormat="1" ht="12" customHeight="1">
      <c r="A107"/>
      <c r="B107"/>
      <c r="C107"/>
      <c r="D107"/>
      <c r="E107"/>
      <c r="F107"/>
      <c r="G107"/>
      <c r="H107"/>
      <c r="I107"/>
      <c r="J107"/>
      <c r="K107"/>
      <c r="L107"/>
      <c r="M107"/>
      <c r="N107"/>
      <c r="O107"/>
      <c r="P107"/>
      <c r="Q107"/>
      <c r="R107"/>
      <c r="S107"/>
      <c r="T107"/>
      <c r="U107"/>
      <c r="V107"/>
      <c r="W107"/>
      <c r="X107"/>
      <c r="Y107"/>
      <c r="Z107"/>
      <c r="AA107"/>
      <c r="AB107"/>
      <c r="AC107"/>
      <c r="AD107"/>
      <c r="AE107"/>
      <c r="AF107"/>
      <c r="AG107"/>
      <c r="AH107"/>
      <c r="AI107"/>
      <c r="AJ107"/>
      <c r="AK107"/>
      <c r="AL107"/>
      <c r="AM107"/>
      <c r="AN107"/>
      <c r="AO107"/>
      <c r="AP107"/>
      <c r="AQ107"/>
      <c r="AR107"/>
      <c r="AS107"/>
      <c r="AT107"/>
      <c r="AU107"/>
      <c r="AV107"/>
      <c r="AW107"/>
      <c r="AX107"/>
      <c r="AY107"/>
      <c r="AZ107"/>
      <c r="BA107"/>
      <c r="BB107"/>
      <c r="BC107"/>
      <c r="BD107"/>
      <c r="BE107"/>
      <c r="BF107"/>
      <c r="BG107"/>
      <c r="BH107"/>
      <c r="BI107"/>
      <c r="BJ107"/>
      <c r="BK107"/>
      <c r="BL107"/>
      <c r="BM107"/>
      <c r="BN107"/>
      <c r="BO107"/>
      <c r="BP107"/>
      <c r="BQ107"/>
      <c r="BR107"/>
      <c r="BS107"/>
    </row>
    <row r="108" spans="1:71" s="199" customFormat="1" ht="12" customHeight="1">
      <c r="A108"/>
      <c r="B108"/>
      <c r="C108"/>
      <c r="D108"/>
      <c r="E108"/>
      <c r="F108"/>
      <c r="G108"/>
      <c r="H108"/>
      <c r="I108"/>
      <c r="J108"/>
      <c r="K108"/>
      <c r="L108"/>
      <c r="M108"/>
      <c r="N108"/>
      <c r="O108"/>
      <c r="P108"/>
      <c r="Q108"/>
      <c r="R108"/>
      <c r="S108"/>
      <c r="T108"/>
      <c r="U108"/>
      <c r="V108"/>
      <c r="W108"/>
      <c r="X108"/>
      <c r="Y108"/>
      <c r="Z108"/>
      <c r="AA108"/>
      <c r="AB108"/>
      <c r="AC108"/>
      <c r="AD108"/>
      <c r="AE108"/>
      <c r="AF108"/>
      <c r="AG108"/>
      <c r="AH108"/>
      <c r="AI108"/>
      <c r="AJ108"/>
      <c r="AK108"/>
      <c r="AL108"/>
      <c r="AM108"/>
      <c r="AN108"/>
      <c r="AO108"/>
      <c r="AP108"/>
      <c r="AQ108"/>
      <c r="AR108"/>
      <c r="AS108"/>
      <c r="AT108"/>
      <c r="AU108"/>
      <c r="AV108"/>
      <c r="AW108"/>
      <c r="AX108"/>
      <c r="AY108"/>
      <c r="AZ108"/>
      <c r="BA108"/>
      <c r="BB108"/>
      <c r="BC108"/>
      <c r="BD108"/>
      <c r="BE108"/>
      <c r="BF108"/>
      <c r="BG108"/>
      <c r="BH108"/>
      <c r="BI108"/>
      <c r="BJ108"/>
      <c r="BK108"/>
      <c r="BL108"/>
      <c r="BM108"/>
      <c r="BN108"/>
      <c r="BO108"/>
      <c r="BP108"/>
      <c r="BQ108"/>
      <c r="BR108"/>
      <c r="BS108"/>
    </row>
    <row r="109" spans="1:71" s="199" customFormat="1" ht="12" customHeight="1">
      <c r="A109"/>
      <c r="B109"/>
      <c r="C109"/>
      <c r="D109"/>
      <c r="E109"/>
      <c r="F109"/>
      <c r="G109"/>
      <c r="H109"/>
      <c r="I109"/>
      <c r="J109"/>
      <c r="K109"/>
      <c r="L109"/>
      <c r="M109"/>
      <c r="N109"/>
      <c r="O109"/>
      <c r="P109"/>
      <c r="Q109"/>
      <c r="R109"/>
      <c r="S109"/>
      <c r="T109"/>
      <c r="U109"/>
      <c r="V109"/>
      <c r="W109"/>
      <c r="X109"/>
      <c r="Y109"/>
      <c r="Z109"/>
      <c r="AA109"/>
      <c r="AB109"/>
      <c r="AC109"/>
      <c r="AD109"/>
      <c r="AE109"/>
      <c r="AF109"/>
      <c r="AG109"/>
      <c r="AH109"/>
      <c r="AI109"/>
      <c r="AJ109"/>
      <c r="AK109"/>
      <c r="AL109"/>
      <c r="AM109"/>
      <c r="AN109"/>
      <c r="AO109"/>
      <c r="AP109"/>
      <c r="AQ109"/>
      <c r="AR109"/>
      <c r="AS109"/>
      <c r="AT109"/>
      <c r="AU109"/>
      <c r="AV109"/>
      <c r="AW109"/>
      <c r="AX109"/>
      <c r="AY109"/>
      <c r="AZ109"/>
      <c r="BA109"/>
      <c r="BB109"/>
      <c r="BC109"/>
      <c r="BD109"/>
      <c r="BE109"/>
      <c r="BF109"/>
      <c r="BG109"/>
      <c r="BH109"/>
      <c r="BI109"/>
      <c r="BJ109"/>
      <c r="BK109"/>
      <c r="BL109"/>
      <c r="BM109"/>
      <c r="BN109"/>
      <c r="BO109"/>
      <c r="BP109"/>
      <c r="BQ109"/>
      <c r="BR109"/>
      <c r="BS109"/>
    </row>
    <row r="110" spans="1:71" s="199" customFormat="1" ht="12" customHeight="1">
      <c r="A110"/>
      <c r="B110"/>
      <c r="C110"/>
      <c r="D110"/>
      <c r="E110"/>
      <c r="F110"/>
      <c r="G110"/>
      <c r="H110"/>
      <c r="I110"/>
      <c r="J110"/>
      <c r="K110"/>
      <c r="L110"/>
      <c r="M110"/>
      <c r="N110"/>
      <c r="O110"/>
      <c r="P110"/>
      <c r="Q110"/>
      <c r="R110"/>
      <c r="S110"/>
      <c r="T110"/>
      <c r="U110"/>
      <c r="V110"/>
      <c r="W110"/>
      <c r="X110"/>
      <c r="Y110"/>
      <c r="Z110"/>
      <c r="AA110"/>
      <c r="AB110"/>
      <c r="AC110"/>
      <c r="AD110"/>
      <c r="AE110"/>
      <c r="AF110"/>
      <c r="AG110"/>
      <c r="AH110"/>
      <c r="AI110"/>
      <c r="AJ110"/>
      <c r="AK110"/>
      <c r="AL110"/>
      <c r="AM110"/>
      <c r="AN110"/>
      <c r="AO110"/>
      <c r="AP110"/>
      <c r="AQ110"/>
      <c r="AR110"/>
      <c r="AS110"/>
      <c r="AT110"/>
      <c r="AU110"/>
      <c r="AV110"/>
      <c r="AW110"/>
      <c r="AX110"/>
      <c r="AY110"/>
      <c r="AZ110"/>
      <c r="BA110"/>
      <c r="BB110"/>
      <c r="BC110"/>
      <c r="BD110"/>
      <c r="BE110"/>
      <c r="BF110"/>
      <c r="BG110"/>
      <c r="BH110"/>
      <c r="BI110"/>
      <c r="BJ110"/>
      <c r="BK110"/>
      <c r="BL110"/>
      <c r="BM110"/>
      <c r="BN110"/>
      <c r="BO110"/>
      <c r="BP110"/>
      <c r="BQ110"/>
      <c r="BR110"/>
      <c r="BS110"/>
    </row>
    <row r="111" spans="1:71" s="199" customFormat="1" ht="12" customHeight="1">
      <c r="A111"/>
      <c r="B111"/>
      <c r="C111"/>
      <c r="D111"/>
      <c r="E111"/>
      <c r="F111"/>
      <c r="G111"/>
      <c r="H111"/>
      <c r="I111"/>
      <c r="J111"/>
      <c r="K111"/>
      <c r="L111"/>
      <c r="M111"/>
      <c r="N111"/>
      <c r="O111"/>
      <c r="P111"/>
      <c r="Q111"/>
      <c r="R111"/>
      <c r="S111"/>
      <c r="T111"/>
      <c r="U111"/>
      <c r="V111"/>
      <c r="W111"/>
      <c r="X111"/>
      <c r="Y111"/>
      <c r="Z111"/>
      <c r="AA111"/>
      <c r="AB111"/>
      <c r="AC111"/>
      <c r="AD111"/>
      <c r="AE111"/>
      <c r="AF111"/>
      <c r="AG111"/>
      <c r="AH111"/>
      <c r="AI111"/>
      <c r="AJ111"/>
      <c r="AK111"/>
      <c r="AL111"/>
      <c r="AM111"/>
      <c r="AN111"/>
      <c r="AO111"/>
      <c r="AP111"/>
      <c r="AQ111"/>
      <c r="AR111"/>
      <c r="AS111"/>
      <c r="AT111"/>
      <c r="AU111"/>
      <c r="AV111"/>
      <c r="AW111"/>
      <c r="AX111"/>
      <c r="AY111"/>
      <c r="AZ111"/>
      <c r="BA111"/>
      <c r="BB111"/>
      <c r="BC111"/>
      <c r="BD111"/>
      <c r="BE111"/>
      <c r="BF111"/>
      <c r="BG111"/>
      <c r="BH111"/>
      <c r="BI111"/>
      <c r="BJ111"/>
      <c r="BK111"/>
      <c r="BL111"/>
      <c r="BM111"/>
      <c r="BN111"/>
      <c r="BO111"/>
      <c r="BP111"/>
      <c r="BQ111"/>
      <c r="BR111"/>
      <c r="BS111"/>
    </row>
    <row r="112" spans="1:71" s="199" customFormat="1" ht="12" customHeight="1">
      <c r="A112"/>
      <c r="B112"/>
      <c r="C112"/>
      <c r="D112"/>
      <c r="E112"/>
      <c r="F112"/>
      <c r="G112"/>
      <c r="H112"/>
      <c r="I112"/>
      <c r="J112"/>
      <c r="K112"/>
      <c r="L112"/>
      <c r="M112"/>
      <c r="N112"/>
      <c r="O112"/>
      <c r="P112"/>
      <c r="Q112"/>
      <c r="R112"/>
      <c r="S112"/>
      <c r="T112"/>
      <c r="U112"/>
      <c r="V112"/>
      <c r="W112"/>
      <c r="X112"/>
      <c r="Y112"/>
      <c r="Z112"/>
      <c r="AA112"/>
      <c r="AB112"/>
      <c r="AC112"/>
      <c r="AD112"/>
      <c r="AE112"/>
      <c r="AF112"/>
      <c r="AG112"/>
      <c r="AH112"/>
      <c r="AI112"/>
      <c r="AJ112"/>
      <c r="AK112"/>
      <c r="AL112"/>
      <c r="AM112"/>
      <c r="AN112"/>
      <c r="AO112"/>
      <c r="AP112"/>
      <c r="AQ112"/>
      <c r="AR112"/>
      <c r="AS112"/>
      <c r="AT112"/>
      <c r="AU112"/>
      <c r="AV112"/>
      <c r="AW112"/>
      <c r="AX112"/>
      <c r="AY112"/>
      <c r="AZ112"/>
      <c r="BA112"/>
      <c r="BB112"/>
      <c r="BC112"/>
      <c r="BD112"/>
      <c r="BE112"/>
      <c r="BF112"/>
      <c r="BG112"/>
      <c r="BH112"/>
      <c r="BI112"/>
      <c r="BJ112"/>
      <c r="BK112"/>
      <c r="BL112"/>
      <c r="BM112"/>
      <c r="BN112"/>
      <c r="BO112"/>
      <c r="BP112"/>
      <c r="BQ112"/>
      <c r="BR112"/>
      <c r="BS112"/>
    </row>
    <row r="113" spans="1:71" s="199" customFormat="1" ht="12" customHeight="1">
      <c r="A113"/>
      <c r="B113"/>
      <c r="C113"/>
      <c r="D113"/>
      <c r="E113"/>
      <c r="F113"/>
      <c r="G113"/>
      <c r="H113"/>
      <c r="I113"/>
      <c r="J113"/>
      <c r="K113"/>
      <c r="L113"/>
      <c r="M113"/>
      <c r="N113"/>
      <c r="O113"/>
      <c r="P113"/>
      <c r="Q113"/>
      <c r="R113"/>
      <c r="S113"/>
      <c r="T113"/>
      <c r="U113"/>
      <c r="V113"/>
      <c r="W113"/>
      <c r="X113"/>
      <c r="Y113"/>
      <c r="Z113"/>
      <c r="AA113"/>
      <c r="AB113"/>
      <c r="AC113"/>
      <c r="AD113"/>
      <c r="AE113"/>
      <c r="AF113"/>
      <c r="AG113"/>
      <c r="AH113"/>
      <c r="AI113"/>
      <c r="AJ113"/>
      <c r="AK113"/>
      <c r="AL113"/>
      <c r="AM113"/>
      <c r="AN113"/>
      <c r="AO113"/>
      <c r="AP113"/>
      <c r="AQ113"/>
      <c r="AR113"/>
      <c r="AS113"/>
      <c r="AT113"/>
      <c r="AU113"/>
      <c r="AV113"/>
      <c r="AW113"/>
      <c r="AX113"/>
      <c r="AY113"/>
      <c r="AZ113"/>
      <c r="BA113"/>
      <c r="BB113"/>
      <c r="BC113"/>
      <c r="BD113"/>
      <c r="BE113"/>
      <c r="BF113"/>
      <c r="BG113"/>
      <c r="BH113"/>
      <c r="BI113"/>
      <c r="BJ113"/>
      <c r="BK113"/>
      <c r="BL113"/>
      <c r="BM113"/>
      <c r="BN113"/>
      <c r="BO113"/>
      <c r="BP113"/>
      <c r="BQ113"/>
      <c r="BR113"/>
      <c r="BS113"/>
    </row>
    <row r="114" spans="1:71" s="199" customFormat="1" ht="12" customHeight="1">
      <c r="A114"/>
      <c r="B114"/>
      <c r="C114"/>
      <c r="D114"/>
      <c r="E114"/>
      <c r="F114"/>
      <c r="G114"/>
      <c r="H114"/>
      <c r="I114"/>
      <c r="J114"/>
      <c r="K114"/>
      <c r="L114"/>
      <c r="M114"/>
      <c r="N114"/>
      <c r="O114"/>
      <c r="P114"/>
      <c r="Q114"/>
      <c r="R114"/>
      <c r="S114"/>
      <c r="T114"/>
      <c r="U114"/>
      <c r="V114"/>
      <c r="W114"/>
      <c r="X114"/>
      <c r="Y114"/>
      <c r="Z114"/>
      <c r="AA114"/>
      <c r="AB114"/>
      <c r="AC114"/>
      <c r="AD114"/>
      <c r="AE114"/>
      <c r="AF114"/>
      <c r="AG114"/>
      <c r="AH114"/>
      <c r="AI114"/>
      <c r="AJ114"/>
      <c r="AK114"/>
      <c r="AL114"/>
      <c r="AM114"/>
      <c r="AN114"/>
      <c r="AO114"/>
      <c r="AP114"/>
      <c r="AQ114"/>
      <c r="AR114"/>
      <c r="AS114"/>
      <c r="AT114"/>
      <c r="AU114"/>
      <c r="AV114"/>
      <c r="AW114"/>
      <c r="AX114"/>
      <c r="AY114"/>
      <c r="AZ114"/>
      <c r="BA114"/>
      <c r="BB114"/>
      <c r="BC114"/>
      <c r="BD114"/>
      <c r="BE114"/>
      <c r="BF114"/>
      <c r="BG114"/>
      <c r="BH114"/>
      <c r="BI114"/>
      <c r="BJ114"/>
      <c r="BK114"/>
      <c r="BL114"/>
      <c r="BM114"/>
      <c r="BN114"/>
      <c r="BO114"/>
      <c r="BP114"/>
      <c r="BQ114"/>
      <c r="BR114"/>
      <c r="BS114"/>
    </row>
    <row r="115" spans="1:71" s="199" customFormat="1" ht="12" customHeight="1">
      <c r="A115"/>
      <c r="B115"/>
      <c r="C115"/>
      <c r="D115"/>
      <c r="E115"/>
      <c r="F115"/>
      <c r="G115"/>
      <c r="H115"/>
      <c r="I115"/>
      <c r="J115"/>
      <c r="K115"/>
      <c r="L115"/>
      <c r="M115"/>
      <c r="N115"/>
      <c r="O115"/>
      <c r="P115"/>
      <c r="Q115"/>
      <c r="R115"/>
      <c r="S115"/>
      <c r="T115"/>
      <c r="U115"/>
      <c r="V115"/>
      <c r="W115"/>
      <c r="X115"/>
      <c r="Y115"/>
      <c r="Z115"/>
      <c r="AA115"/>
      <c r="AB115"/>
      <c r="AC115"/>
      <c r="AD115"/>
      <c r="AE115"/>
      <c r="AF115"/>
      <c r="AG115"/>
      <c r="AH115"/>
      <c r="AI115"/>
      <c r="AJ115"/>
      <c r="AK115"/>
      <c r="AL115"/>
      <c r="AM115"/>
      <c r="AN115"/>
      <c r="AO115"/>
      <c r="AP115"/>
      <c r="AQ115"/>
      <c r="AR115"/>
      <c r="AS115"/>
      <c r="AT115"/>
      <c r="AU115"/>
      <c r="AV115"/>
      <c r="AW115"/>
      <c r="AX115"/>
      <c r="AY115"/>
      <c r="AZ115"/>
      <c r="BA115"/>
      <c r="BB115"/>
      <c r="BC115"/>
      <c r="BD115"/>
      <c r="BE115"/>
      <c r="BF115"/>
      <c r="BG115"/>
      <c r="BH115"/>
      <c r="BI115"/>
      <c r="BJ115"/>
      <c r="BK115"/>
      <c r="BL115"/>
      <c r="BM115"/>
      <c r="BN115"/>
      <c r="BO115"/>
      <c r="BP115"/>
      <c r="BQ115"/>
      <c r="BR115"/>
      <c r="BS115"/>
    </row>
    <row r="116" spans="1:71" s="199" customFormat="1" ht="12" customHeight="1">
      <c r="A116"/>
      <c r="B116"/>
      <c r="C116"/>
      <c r="D116"/>
      <c r="E116"/>
      <c r="F116"/>
      <c r="G116"/>
      <c r="H116"/>
      <c r="I116"/>
      <c r="J116"/>
      <c r="K116"/>
      <c r="L116"/>
      <c r="M116"/>
      <c r="N116"/>
      <c r="O116"/>
      <c r="P116"/>
      <c r="Q116"/>
      <c r="R116"/>
      <c r="S116"/>
      <c r="T116"/>
      <c r="U116"/>
      <c r="V116"/>
      <c r="W116"/>
      <c r="X116"/>
      <c r="Y116"/>
      <c r="Z116"/>
      <c r="AA116"/>
      <c r="AB116"/>
      <c r="AC116"/>
      <c r="AD116"/>
      <c r="AE116"/>
      <c r="AF116"/>
      <c r="AG116"/>
      <c r="AH116"/>
      <c r="AI116"/>
      <c r="AJ116"/>
      <c r="AK116"/>
      <c r="AL116"/>
      <c r="AM116"/>
      <c r="AN116"/>
      <c r="AO116"/>
      <c r="AP116"/>
      <c r="AQ116"/>
      <c r="AR116"/>
      <c r="AS116"/>
      <c r="AT116"/>
      <c r="AU116"/>
      <c r="AV116"/>
      <c r="AW116"/>
      <c r="AX116"/>
      <c r="AY116"/>
      <c r="AZ116"/>
      <c r="BA116"/>
      <c r="BB116"/>
      <c r="BC116"/>
      <c r="BD116"/>
      <c r="BE116"/>
      <c r="BF116"/>
      <c r="BG116"/>
      <c r="BH116"/>
      <c r="BI116"/>
      <c r="BJ116"/>
      <c r="BK116"/>
      <c r="BL116"/>
      <c r="BM116"/>
      <c r="BN116"/>
      <c r="BO116"/>
      <c r="BP116"/>
      <c r="BQ116"/>
      <c r="BR116"/>
      <c r="BS116"/>
    </row>
    <row r="117" spans="1:71" s="199" customFormat="1" ht="12" customHeight="1">
      <c r="A117"/>
      <c r="B117"/>
      <c r="C117"/>
      <c r="D117"/>
      <c r="E117"/>
      <c r="F117"/>
      <c r="G117"/>
      <c r="H117"/>
      <c r="I117"/>
      <c r="J117"/>
      <c r="K117"/>
      <c r="L117"/>
      <c r="M117"/>
      <c r="N117"/>
      <c r="O117"/>
      <c r="P117"/>
      <c r="Q117"/>
      <c r="R117"/>
      <c r="S117"/>
      <c r="T117"/>
      <c r="U117"/>
      <c r="V117"/>
      <c r="W117"/>
      <c r="X117"/>
      <c r="Y117"/>
      <c r="Z117"/>
      <c r="AA117"/>
      <c r="AB117"/>
      <c r="AC117"/>
      <c r="AD117"/>
      <c r="AE117"/>
      <c r="AF117"/>
      <c r="AG117"/>
      <c r="AH117"/>
      <c r="AI117"/>
      <c r="AJ117"/>
      <c r="AK117"/>
      <c r="AL117"/>
      <c r="AM117"/>
      <c r="AN117"/>
      <c r="AO117"/>
      <c r="AP117"/>
      <c r="AQ117"/>
      <c r="AR117"/>
      <c r="AS117"/>
      <c r="AT117"/>
      <c r="AU117"/>
      <c r="AV117"/>
      <c r="AW117"/>
      <c r="AX117"/>
      <c r="AY117"/>
      <c r="AZ117"/>
      <c r="BA117"/>
      <c r="BB117"/>
      <c r="BC117"/>
      <c r="BD117"/>
      <c r="BE117"/>
      <c r="BF117"/>
      <c r="BG117"/>
      <c r="BH117"/>
      <c r="BI117"/>
      <c r="BJ117"/>
      <c r="BK117"/>
      <c r="BL117"/>
      <c r="BM117"/>
      <c r="BN117"/>
      <c r="BO117"/>
      <c r="BP117"/>
      <c r="BQ117"/>
      <c r="BR117"/>
      <c r="BS117"/>
    </row>
    <row r="118" spans="1:71" s="199" customFormat="1" ht="12" customHeight="1">
      <c r="A118"/>
      <c r="B118"/>
      <c r="C118"/>
      <c r="D118"/>
      <c r="E118"/>
      <c r="F118"/>
      <c r="G118"/>
      <c r="H118"/>
      <c r="I118"/>
      <c r="J118"/>
      <c r="K118"/>
      <c r="L118"/>
      <c r="M118"/>
      <c r="N118"/>
      <c r="O118"/>
      <c r="P118"/>
      <c r="Q118"/>
      <c r="R118"/>
      <c r="S118"/>
      <c r="T118"/>
      <c r="U118"/>
      <c r="V118"/>
      <c r="W118"/>
      <c r="X118"/>
      <c r="Y118"/>
      <c r="Z118"/>
      <c r="AA118"/>
      <c r="AB118"/>
      <c r="AC118"/>
      <c r="AD118"/>
      <c r="AE118"/>
      <c r="AF118"/>
      <c r="AG118"/>
      <c r="AH118"/>
      <c r="AI118"/>
      <c r="AJ118"/>
      <c r="AK118"/>
      <c r="AL118"/>
      <c r="AM118"/>
      <c r="AN118"/>
      <c r="AO118"/>
      <c r="AP118"/>
      <c r="AQ118"/>
      <c r="AR118"/>
      <c r="AS118"/>
      <c r="AT118"/>
      <c r="AU118"/>
      <c r="AV118"/>
      <c r="AW118"/>
      <c r="AX118"/>
      <c r="AY118"/>
      <c r="AZ118"/>
      <c r="BA118"/>
      <c r="BB118"/>
      <c r="BC118"/>
      <c r="BD118"/>
      <c r="BE118"/>
      <c r="BF118"/>
      <c r="BG118"/>
      <c r="BH118"/>
      <c r="BI118"/>
      <c r="BJ118"/>
      <c r="BK118"/>
      <c r="BL118"/>
      <c r="BM118"/>
      <c r="BN118"/>
      <c r="BO118"/>
      <c r="BP118"/>
      <c r="BQ118"/>
      <c r="BR118"/>
      <c r="BS118"/>
    </row>
    <row r="119" spans="1:71" s="199" customFormat="1" ht="12" customHeight="1">
      <c r="A119"/>
      <c r="B119"/>
      <c r="C119"/>
      <c r="D119"/>
      <c r="E119"/>
      <c r="F119"/>
      <c r="G119"/>
      <c r="H119"/>
      <c r="I119"/>
      <c r="J119"/>
      <c r="K119"/>
      <c r="L119"/>
      <c r="M119"/>
      <c r="N119"/>
      <c r="O119"/>
      <c r="P119"/>
      <c r="Q119"/>
      <c r="R119"/>
      <c r="S119"/>
      <c r="T119"/>
      <c r="U119"/>
      <c r="V119"/>
      <c r="W119"/>
      <c r="X119"/>
      <c r="Y119"/>
      <c r="Z119"/>
      <c r="AA119"/>
      <c r="AB119"/>
      <c r="AC119"/>
      <c r="AD119"/>
      <c r="AE119"/>
      <c r="AF119"/>
      <c r="AG119"/>
      <c r="AH119"/>
      <c r="AI119"/>
      <c r="AJ119"/>
      <c r="AK119"/>
      <c r="AL119"/>
      <c r="AM119"/>
      <c r="AN119"/>
      <c r="AO119"/>
      <c r="AP119"/>
      <c r="AQ119"/>
      <c r="AR119"/>
      <c r="AS119"/>
      <c r="AT119"/>
      <c r="AU119"/>
      <c r="AV119"/>
      <c r="AW119"/>
      <c r="AX119"/>
      <c r="AY119"/>
      <c r="AZ119"/>
      <c r="BA119"/>
      <c r="BB119"/>
      <c r="BC119"/>
      <c r="BD119"/>
      <c r="BE119"/>
      <c r="BF119"/>
      <c r="BG119"/>
      <c r="BH119"/>
      <c r="BI119"/>
      <c r="BJ119"/>
      <c r="BK119"/>
      <c r="BL119"/>
      <c r="BM119"/>
      <c r="BN119"/>
      <c r="BO119"/>
      <c r="BP119"/>
      <c r="BQ119"/>
      <c r="BR119"/>
      <c r="BS119"/>
    </row>
    <row r="120" spans="1:71" s="199" customFormat="1" ht="12" customHeight="1">
      <c r="A120"/>
      <c r="B120"/>
      <c r="C120"/>
      <c r="D120"/>
      <c r="E120"/>
      <c r="F120"/>
      <c r="G120"/>
      <c r="H120"/>
      <c r="I120"/>
      <c r="J120"/>
      <c r="K120"/>
      <c r="L120"/>
      <c r="M120"/>
      <c r="N120"/>
      <c r="O120"/>
      <c r="P120"/>
      <c r="Q120"/>
      <c r="R120"/>
      <c r="S120"/>
      <c r="T120"/>
      <c r="U120"/>
      <c r="V120"/>
      <c r="W120"/>
      <c r="X120"/>
      <c r="Y120"/>
      <c r="Z120"/>
      <c r="AA120"/>
      <c r="AB120"/>
      <c r="AC120"/>
      <c r="AD120"/>
      <c r="AE120"/>
      <c r="AF120"/>
      <c r="AG120"/>
      <c r="AH120"/>
      <c r="AI120"/>
      <c r="AJ120"/>
      <c r="AK120"/>
      <c r="AL120"/>
      <c r="AM120"/>
      <c r="AN120"/>
      <c r="AO120"/>
      <c r="AP120"/>
      <c r="AQ120"/>
      <c r="AR120"/>
      <c r="AS120"/>
      <c r="AT120"/>
      <c r="AU120"/>
      <c r="AV120"/>
      <c r="AW120"/>
      <c r="AX120"/>
      <c r="AY120"/>
      <c r="AZ120"/>
      <c r="BA120"/>
      <c r="BB120"/>
      <c r="BC120"/>
      <c r="BD120"/>
      <c r="BE120"/>
      <c r="BF120"/>
      <c r="BG120"/>
      <c r="BH120"/>
      <c r="BI120"/>
      <c r="BJ120"/>
      <c r="BK120"/>
      <c r="BL120"/>
      <c r="BM120"/>
      <c r="BN120"/>
      <c r="BO120"/>
      <c r="BP120"/>
      <c r="BQ120"/>
      <c r="BR120"/>
      <c r="BS120"/>
    </row>
    <row r="121" spans="1:71" s="199" customFormat="1" ht="12" customHeight="1">
      <c r="A121"/>
      <c r="B121"/>
      <c r="C121"/>
      <c r="D121"/>
      <c r="E121"/>
      <c r="F121"/>
      <c r="G121"/>
      <c r="H121"/>
      <c r="I121"/>
      <c r="J121"/>
      <c r="K121"/>
      <c r="L121"/>
      <c r="M121"/>
      <c r="N121"/>
      <c r="O121"/>
      <c r="P121"/>
      <c r="Q121"/>
      <c r="R121"/>
      <c r="S121"/>
      <c r="T121"/>
      <c r="U121"/>
      <c r="V121"/>
      <c r="W121"/>
      <c r="X121"/>
      <c r="Y121"/>
      <c r="Z121"/>
      <c r="AA121"/>
      <c r="AB121"/>
      <c r="AC121"/>
      <c r="AD121"/>
      <c r="AE121"/>
      <c r="AF121"/>
      <c r="AG121"/>
      <c r="AH121"/>
      <c r="AI121"/>
      <c r="AJ121"/>
      <c r="AK121"/>
      <c r="AL121"/>
      <c r="AM121"/>
      <c r="AN121"/>
      <c r="AO121"/>
      <c r="AP121"/>
      <c r="AQ121"/>
      <c r="AR121"/>
      <c r="AS121"/>
      <c r="AT121"/>
      <c r="AU121"/>
      <c r="AV121"/>
      <c r="AW121"/>
      <c r="AX121"/>
      <c r="AY121"/>
      <c r="AZ121"/>
      <c r="BA121"/>
      <c r="BB121"/>
      <c r="BC121"/>
      <c r="BD121"/>
      <c r="BE121"/>
      <c r="BF121"/>
      <c r="BG121"/>
      <c r="BH121"/>
      <c r="BI121"/>
      <c r="BJ121"/>
      <c r="BK121"/>
      <c r="BL121"/>
      <c r="BM121"/>
      <c r="BN121"/>
      <c r="BO121"/>
      <c r="BP121"/>
      <c r="BQ121"/>
      <c r="BR121"/>
      <c r="BS121"/>
    </row>
    <row r="122" spans="1:71" s="199" customFormat="1" ht="12" customHeight="1">
      <c r="A122"/>
      <c r="B122"/>
      <c r="C122"/>
      <c r="D122"/>
      <c r="E122"/>
      <c r="F122"/>
      <c r="G122"/>
      <c r="H122"/>
      <c r="I122"/>
      <c r="J122"/>
      <c r="K122"/>
      <c r="L122"/>
      <c r="M122"/>
      <c r="N122"/>
      <c r="O122"/>
      <c r="P122"/>
      <c r="Q122"/>
      <c r="R122"/>
      <c r="S122"/>
      <c r="T122"/>
      <c r="U122"/>
      <c r="V122"/>
      <c r="W122"/>
      <c r="X122"/>
      <c r="Y122"/>
      <c r="Z122"/>
      <c r="AA122"/>
      <c r="AB122"/>
      <c r="AC122"/>
      <c r="AD122"/>
      <c r="AE122"/>
      <c r="AF122"/>
      <c r="AG122"/>
      <c r="AH122"/>
      <c r="AI122"/>
      <c r="AJ122"/>
      <c r="AK122"/>
      <c r="AL122"/>
      <c r="AM122"/>
      <c r="AN122"/>
      <c r="AO122"/>
      <c r="AP122"/>
      <c r="AQ122"/>
      <c r="AR122"/>
      <c r="AS122"/>
      <c r="AT122"/>
      <c r="AU122"/>
      <c r="AV122"/>
      <c r="AW122"/>
      <c r="AX122"/>
      <c r="AY122"/>
      <c r="AZ122"/>
      <c r="BA122"/>
      <c r="BB122"/>
      <c r="BC122"/>
      <c r="BD122"/>
      <c r="BE122"/>
      <c r="BF122"/>
      <c r="BG122"/>
      <c r="BH122"/>
      <c r="BI122"/>
      <c r="BJ122"/>
      <c r="BK122"/>
      <c r="BL122"/>
      <c r="BM122"/>
      <c r="BN122"/>
      <c r="BO122"/>
      <c r="BP122"/>
      <c r="BQ122"/>
      <c r="BR122"/>
      <c r="BS122"/>
    </row>
    <row r="123" spans="1:71" s="199" customFormat="1" ht="12" customHeight="1">
      <c r="A123"/>
      <c r="B123"/>
      <c r="C123"/>
      <c r="D123"/>
      <c r="E123"/>
      <c r="F123"/>
      <c r="G123"/>
      <c r="H123"/>
      <c r="I123"/>
      <c r="J123"/>
      <c r="K123"/>
      <c r="L123"/>
      <c r="M123"/>
      <c r="N123"/>
      <c r="O123"/>
      <c r="P123"/>
      <c r="Q123"/>
      <c r="R123"/>
      <c r="S123"/>
      <c r="T123"/>
      <c r="U123"/>
      <c r="V123"/>
      <c r="W123"/>
      <c r="X123"/>
      <c r="Y123"/>
      <c r="Z123"/>
      <c r="AA123"/>
      <c r="AB123"/>
      <c r="AC123"/>
      <c r="AD123"/>
      <c r="AE123"/>
      <c r="AF123"/>
      <c r="AG123"/>
      <c r="AH123"/>
      <c r="AI123"/>
      <c r="AJ123"/>
      <c r="AK123"/>
      <c r="AL123"/>
      <c r="AM123"/>
      <c r="AN123"/>
      <c r="AO123"/>
      <c r="AP123"/>
      <c r="AQ123"/>
      <c r="AR123"/>
      <c r="AS123"/>
      <c r="AT123"/>
      <c r="AU123"/>
      <c r="AV123"/>
      <c r="AW123"/>
      <c r="AX123"/>
      <c r="AY123"/>
      <c r="AZ123"/>
      <c r="BA123"/>
      <c r="BB123"/>
      <c r="BC123"/>
      <c r="BD123"/>
      <c r="BE123"/>
      <c r="BF123"/>
      <c r="BG123"/>
      <c r="BH123"/>
      <c r="BI123"/>
      <c r="BJ123"/>
      <c r="BK123"/>
      <c r="BL123"/>
      <c r="BM123"/>
      <c r="BN123"/>
      <c r="BO123"/>
      <c r="BP123"/>
      <c r="BQ123"/>
      <c r="BR123"/>
      <c r="BS123"/>
    </row>
    <row r="124" spans="1:71" s="199" customFormat="1" ht="12" customHeight="1">
      <c r="A124"/>
      <c r="B124"/>
      <c r="C124"/>
      <c r="D124"/>
      <c r="E124"/>
      <c r="F124"/>
      <c r="G124"/>
      <c r="H124"/>
      <c r="I124"/>
      <c r="J124"/>
      <c r="K124"/>
      <c r="L124"/>
      <c r="M124"/>
      <c r="N124"/>
      <c r="O124"/>
      <c r="P124"/>
      <c r="Q124"/>
      <c r="R124"/>
      <c r="S124"/>
      <c r="T124"/>
      <c r="U124"/>
      <c r="V124"/>
      <c r="W124"/>
      <c r="X124"/>
      <c r="Y124"/>
      <c r="Z124"/>
      <c r="AA124"/>
      <c r="AB124"/>
      <c r="AC124"/>
      <c r="AD124"/>
      <c r="AE124"/>
      <c r="AF124"/>
      <c r="AG124"/>
      <c r="AH124"/>
      <c r="AI124"/>
      <c r="AJ124"/>
      <c r="AK124"/>
      <c r="AL124"/>
      <c r="AM124"/>
      <c r="AN124"/>
      <c r="AO124"/>
      <c r="AP124"/>
      <c r="AQ124"/>
      <c r="AR124"/>
      <c r="AS124"/>
      <c r="AT124"/>
      <c r="AU124"/>
      <c r="AV124"/>
      <c r="AW124"/>
      <c r="AX124"/>
      <c r="AY124"/>
      <c r="AZ124"/>
      <c r="BA124"/>
      <c r="BB124"/>
      <c r="BC124"/>
      <c r="BD124"/>
      <c r="BE124"/>
      <c r="BF124"/>
      <c r="BG124"/>
      <c r="BH124"/>
      <c r="BI124"/>
      <c r="BJ124"/>
      <c r="BK124"/>
      <c r="BL124"/>
      <c r="BM124"/>
      <c r="BN124"/>
      <c r="BO124"/>
      <c r="BP124"/>
      <c r="BQ124"/>
      <c r="BR124"/>
      <c r="BS124"/>
    </row>
    <row r="125" spans="1:71" s="199" customFormat="1" ht="12" customHeight="1">
      <c r="A125"/>
      <c r="B125"/>
      <c r="C125"/>
      <c r="D125"/>
      <c r="E125"/>
      <c r="F125"/>
      <c r="G125"/>
      <c r="H125"/>
      <c r="I125"/>
      <c r="J125"/>
      <c r="K125"/>
      <c r="L125"/>
      <c r="M125"/>
      <c r="N125"/>
      <c r="O125"/>
      <c r="P125"/>
      <c r="Q125"/>
      <c r="R125"/>
      <c r="S125"/>
      <c r="T125"/>
      <c r="U125"/>
      <c r="V125"/>
      <c r="W125"/>
      <c r="X125"/>
      <c r="Y125"/>
      <c r="Z125"/>
      <c r="AA125"/>
      <c r="AB125"/>
      <c r="AC125"/>
      <c r="AD125"/>
      <c r="AE125"/>
      <c r="AF125"/>
      <c r="AG125"/>
      <c r="AH125"/>
      <c r="AI125"/>
      <c r="AJ125"/>
      <c r="AK125"/>
      <c r="AL125"/>
      <c r="AM125"/>
      <c r="AN125"/>
      <c r="AO125"/>
      <c r="AP125"/>
      <c r="AQ125"/>
      <c r="AR125"/>
      <c r="AS125"/>
      <c r="AT125"/>
      <c r="AU125"/>
      <c r="AV125"/>
      <c r="AW125"/>
      <c r="AX125"/>
      <c r="AY125"/>
      <c r="AZ125"/>
      <c r="BA125"/>
      <c r="BB125"/>
      <c r="BC125"/>
      <c r="BD125"/>
      <c r="BE125"/>
      <c r="BF125"/>
      <c r="BG125"/>
      <c r="BH125"/>
      <c r="BI125"/>
      <c r="BJ125"/>
      <c r="BK125"/>
      <c r="BL125"/>
      <c r="BM125"/>
      <c r="BN125"/>
      <c r="BO125"/>
      <c r="BP125"/>
      <c r="BQ125"/>
      <c r="BR125"/>
      <c r="BS125"/>
    </row>
    <row r="126" spans="1:71" s="199" customFormat="1" ht="12" customHeight="1">
      <c r="A126"/>
      <c r="B126"/>
      <c r="C126"/>
      <c r="D126"/>
      <c r="E126"/>
      <c r="F126"/>
      <c r="G126"/>
      <c r="H126"/>
      <c r="I126"/>
      <c r="J126"/>
      <c r="K126"/>
      <c r="L126"/>
      <c r="M126"/>
      <c r="N126"/>
      <c r="O126"/>
      <c r="P126"/>
      <c r="Q126"/>
      <c r="R126"/>
      <c r="S126"/>
      <c r="T126"/>
      <c r="U126"/>
      <c r="V126"/>
      <c r="W126"/>
      <c r="X126"/>
      <c r="Y126"/>
      <c r="Z126"/>
      <c r="AA126"/>
      <c r="AB126"/>
      <c r="AC126"/>
      <c r="AD126"/>
      <c r="AE126"/>
      <c r="AF126"/>
      <c r="AG126"/>
      <c r="AH126"/>
      <c r="AI126"/>
      <c r="AJ126"/>
      <c r="AK126"/>
      <c r="AL126"/>
      <c r="AM126"/>
      <c r="AN126"/>
      <c r="AO126"/>
      <c r="AP126"/>
      <c r="AQ126"/>
      <c r="AR126"/>
      <c r="AS126"/>
      <c r="AT126"/>
      <c r="AU126"/>
      <c r="AV126"/>
      <c r="AW126"/>
      <c r="AX126"/>
      <c r="AY126"/>
      <c r="AZ126"/>
      <c r="BA126"/>
      <c r="BB126"/>
      <c r="BC126"/>
      <c r="BD126"/>
      <c r="BE126"/>
      <c r="BF126"/>
      <c r="BG126"/>
      <c r="BH126"/>
      <c r="BI126"/>
      <c r="BJ126"/>
      <c r="BK126"/>
      <c r="BL126"/>
      <c r="BM126"/>
      <c r="BN126"/>
      <c r="BO126"/>
      <c r="BP126"/>
      <c r="BQ126"/>
      <c r="BR126"/>
      <c r="BS126"/>
    </row>
    <row r="127" spans="1:71" s="199" customFormat="1" ht="12" customHeight="1">
      <c r="A127"/>
      <c r="B127"/>
      <c r="C127"/>
      <c r="D127"/>
      <c r="E127"/>
      <c r="F127"/>
      <c r="G127"/>
      <c r="H127"/>
      <c r="I127"/>
      <c r="J127"/>
      <c r="K127"/>
      <c r="L127"/>
      <c r="M127"/>
      <c r="N127"/>
      <c r="O127"/>
      <c r="P127"/>
      <c r="Q127"/>
      <c r="R127"/>
      <c r="S127"/>
      <c r="T127"/>
      <c r="U127"/>
      <c r="V127"/>
      <c r="W127"/>
      <c r="X127"/>
      <c r="Y127"/>
      <c r="Z127"/>
      <c r="AA127"/>
      <c r="AB127"/>
      <c r="AC127"/>
      <c r="AD127"/>
      <c r="AE127"/>
      <c r="AF127"/>
      <c r="AG127"/>
      <c r="AH127"/>
      <c r="AI127"/>
      <c r="AJ127"/>
      <c r="AK127"/>
      <c r="AL127"/>
      <c r="AM127"/>
      <c r="AN127"/>
      <c r="AO127"/>
      <c r="AP127"/>
      <c r="AQ127"/>
      <c r="AR127"/>
      <c r="AS127"/>
      <c r="AT127"/>
      <c r="AU127"/>
      <c r="AV127"/>
      <c r="AW127"/>
      <c r="AX127"/>
      <c r="AY127"/>
      <c r="AZ127"/>
      <c r="BA127"/>
      <c r="BB127"/>
      <c r="BC127"/>
      <c r="BD127"/>
      <c r="BE127"/>
      <c r="BF127"/>
      <c r="BG127"/>
      <c r="BH127"/>
      <c r="BI127"/>
      <c r="BJ127"/>
      <c r="BK127"/>
      <c r="BL127"/>
      <c r="BM127"/>
      <c r="BN127"/>
      <c r="BO127"/>
      <c r="BP127"/>
      <c r="BQ127"/>
      <c r="BR127"/>
      <c r="BS127"/>
    </row>
    <row r="128" spans="1:71" s="199" customFormat="1" ht="12" customHeight="1">
      <c r="A128"/>
      <c r="B128"/>
      <c r="C128"/>
      <c r="D128"/>
      <c r="E128"/>
      <c r="F128"/>
      <c r="G128"/>
      <c r="H128"/>
      <c r="I128"/>
      <c r="J128"/>
      <c r="K128"/>
      <c r="L128"/>
      <c r="M128"/>
      <c r="N128"/>
      <c r="O128"/>
      <c r="P128"/>
      <c r="Q128"/>
      <c r="R128"/>
      <c r="S128"/>
      <c r="T128"/>
      <c r="U128"/>
      <c r="V128"/>
      <c r="W128"/>
      <c r="X128"/>
      <c r="Y128"/>
      <c r="Z128"/>
      <c r="AA128"/>
      <c r="AB128"/>
      <c r="AC128"/>
      <c r="AD128"/>
      <c r="AE128"/>
      <c r="AF128"/>
      <c r="AG128"/>
      <c r="AH128"/>
      <c r="AI128"/>
      <c r="AJ128"/>
      <c r="AK128"/>
      <c r="AL128"/>
      <c r="AM128"/>
      <c r="AN128"/>
      <c r="AO128"/>
      <c r="AP128"/>
      <c r="AQ128"/>
      <c r="AR128"/>
      <c r="AS128"/>
      <c r="AT128"/>
      <c r="AU128"/>
      <c r="AV128"/>
      <c r="AW128"/>
      <c r="AX128"/>
      <c r="AY128"/>
      <c r="AZ128"/>
      <c r="BA128"/>
      <c r="BB128"/>
      <c r="BC128"/>
      <c r="BD128"/>
      <c r="BE128"/>
      <c r="BF128"/>
      <c r="BG128"/>
      <c r="BH128"/>
      <c r="BI128"/>
      <c r="BJ128"/>
      <c r="BK128"/>
      <c r="BL128"/>
      <c r="BM128"/>
      <c r="BN128"/>
      <c r="BO128"/>
      <c r="BP128"/>
      <c r="BQ128"/>
      <c r="BR128"/>
      <c r="BS128"/>
    </row>
    <row r="129" spans="1:71" s="199" customFormat="1" ht="12" customHeight="1">
      <c r="A129"/>
      <c r="B129"/>
      <c r="C129"/>
      <c r="D129"/>
      <c r="E129"/>
      <c r="F129"/>
      <c r="G129"/>
      <c r="H129"/>
      <c r="I129"/>
      <c r="J129"/>
      <c r="K129"/>
      <c r="L129"/>
      <c r="M129"/>
      <c r="N129"/>
      <c r="O129"/>
      <c r="P129"/>
      <c r="Q129"/>
      <c r="R129"/>
      <c r="S129"/>
      <c r="T129"/>
      <c r="U129"/>
      <c r="V129"/>
      <c r="W129"/>
      <c r="X129"/>
      <c r="Y129"/>
      <c r="Z129"/>
      <c r="AA129"/>
      <c r="AB129"/>
      <c r="AC129"/>
      <c r="AD129"/>
      <c r="AE129"/>
      <c r="AF129"/>
      <c r="AG129"/>
      <c r="AH129"/>
      <c r="AI129"/>
      <c r="AJ129"/>
      <c r="AK129"/>
      <c r="AL129"/>
      <c r="AM129"/>
      <c r="AN129"/>
      <c r="AO129"/>
      <c r="AP129"/>
      <c r="AQ129"/>
      <c r="AR129"/>
      <c r="AS129"/>
      <c r="AT129"/>
      <c r="AU129"/>
      <c r="AV129"/>
      <c r="AW129"/>
      <c r="AX129"/>
      <c r="AY129"/>
      <c r="AZ129"/>
      <c r="BA129"/>
      <c r="BB129"/>
      <c r="BC129"/>
      <c r="BD129"/>
      <c r="BE129"/>
      <c r="BF129"/>
      <c r="BG129"/>
      <c r="BH129"/>
      <c r="BI129"/>
      <c r="BJ129"/>
      <c r="BK129"/>
      <c r="BL129"/>
      <c r="BM129"/>
      <c r="BN129"/>
      <c r="BO129"/>
      <c r="BP129"/>
      <c r="BQ129"/>
      <c r="BR129"/>
      <c r="BS129"/>
    </row>
    <row r="130" spans="1:71" s="199" customFormat="1" ht="12" customHeight="1">
      <c r="A130"/>
      <c r="B130"/>
      <c r="C130"/>
      <c r="D130"/>
      <c r="E130"/>
      <c r="F130"/>
      <c r="G130"/>
      <c r="H130"/>
      <c r="I130"/>
      <c r="J130"/>
      <c r="K130"/>
      <c r="L130"/>
      <c r="M130"/>
      <c r="N130"/>
      <c r="O130"/>
      <c r="P130"/>
      <c r="Q130"/>
      <c r="R130"/>
      <c r="S130"/>
      <c r="T130"/>
      <c r="U130"/>
      <c r="V130"/>
      <c r="W130"/>
      <c r="X130"/>
      <c r="Y130"/>
      <c r="Z130"/>
      <c r="AA130"/>
      <c r="AB130"/>
      <c r="AC130"/>
      <c r="AD130"/>
      <c r="AE130"/>
      <c r="AF130"/>
      <c r="AG130"/>
      <c r="AH130"/>
      <c r="AI130"/>
      <c r="AJ130"/>
      <c r="AK130"/>
      <c r="AL130"/>
      <c r="AM130"/>
      <c r="AN130"/>
      <c r="AO130"/>
      <c r="AP130"/>
      <c r="AQ130"/>
      <c r="AR130"/>
      <c r="AS130"/>
      <c r="AT130"/>
      <c r="AU130"/>
      <c r="AV130"/>
      <c r="AW130"/>
      <c r="AX130"/>
      <c r="AY130"/>
      <c r="AZ130"/>
      <c r="BA130"/>
      <c r="BB130"/>
      <c r="BC130"/>
      <c r="BD130"/>
      <c r="BE130"/>
      <c r="BF130"/>
      <c r="BG130"/>
      <c r="BH130"/>
      <c r="BI130"/>
      <c r="BJ130"/>
      <c r="BK130"/>
      <c r="BL130"/>
      <c r="BM130"/>
      <c r="BN130"/>
      <c r="BO130"/>
      <c r="BP130"/>
      <c r="BQ130"/>
      <c r="BR130"/>
      <c r="BS130"/>
    </row>
    <row r="131" spans="1:71" s="199" customFormat="1" ht="12" customHeight="1">
      <c r="A131"/>
      <c r="B131"/>
      <c r="C131"/>
      <c r="D131"/>
      <c r="E131"/>
      <c r="F131"/>
      <c r="G131"/>
      <c r="H131"/>
      <c r="I131"/>
      <c r="J131"/>
      <c r="K131"/>
      <c r="L131"/>
      <c r="M131"/>
      <c r="N131"/>
      <c r="O131"/>
      <c r="P131"/>
      <c r="Q131"/>
      <c r="R131"/>
      <c r="S131"/>
      <c r="T131"/>
      <c r="U131"/>
      <c r="V131"/>
      <c r="W131"/>
      <c r="X131"/>
      <c r="Y131"/>
      <c r="Z131"/>
      <c r="AA131"/>
      <c r="AB131"/>
      <c r="AC131"/>
      <c r="AD131"/>
      <c r="AE131"/>
      <c r="AF131"/>
      <c r="AG131"/>
      <c r="AH131"/>
      <c r="AI131"/>
      <c r="AJ131"/>
      <c r="AK131"/>
      <c r="AL131"/>
      <c r="AM131"/>
      <c r="AN131"/>
      <c r="AO131"/>
      <c r="AP131"/>
      <c r="AQ131"/>
      <c r="AR131"/>
      <c r="AS131"/>
      <c r="AT131"/>
      <c r="AU131"/>
      <c r="AV131"/>
      <c r="AW131"/>
      <c r="AX131"/>
      <c r="AY131"/>
      <c r="AZ131"/>
      <c r="BA131"/>
      <c r="BB131"/>
      <c r="BC131"/>
      <c r="BD131"/>
      <c r="BE131"/>
      <c r="BF131"/>
      <c r="BG131"/>
      <c r="BH131"/>
      <c r="BI131"/>
      <c r="BJ131"/>
      <c r="BK131"/>
      <c r="BL131"/>
      <c r="BM131"/>
      <c r="BN131"/>
      <c r="BO131"/>
      <c r="BP131"/>
      <c r="BQ131"/>
      <c r="BR131"/>
      <c r="BS131"/>
    </row>
    <row r="132" spans="1:71" s="199" customFormat="1" ht="12" customHeight="1">
      <c r="A132"/>
      <c r="B132"/>
      <c r="C132"/>
      <c r="D132"/>
      <c r="E132"/>
      <c r="F132"/>
      <c r="G132"/>
      <c r="H132"/>
      <c r="I132"/>
      <c r="J132"/>
      <c r="K132"/>
      <c r="L132"/>
      <c r="M132"/>
      <c r="N132"/>
      <c r="O132"/>
      <c r="P132"/>
      <c r="Q132"/>
      <c r="R132"/>
      <c r="S132"/>
      <c r="T132"/>
      <c r="U132"/>
      <c r="V132"/>
      <c r="W132"/>
      <c r="X132"/>
      <c r="Y132"/>
      <c r="Z132"/>
      <c r="AA132"/>
      <c r="AB132"/>
      <c r="AC132"/>
      <c r="AD132"/>
      <c r="AE132"/>
      <c r="AF132"/>
      <c r="AG132"/>
      <c r="AH132"/>
      <c r="AI132"/>
      <c r="AJ132"/>
      <c r="AK132"/>
      <c r="AL132"/>
      <c r="AM132"/>
      <c r="AN132"/>
      <c r="AO132"/>
      <c r="AP132"/>
      <c r="AQ132"/>
      <c r="AR132"/>
      <c r="AS132"/>
      <c r="AT132"/>
      <c r="AU132"/>
      <c r="AV132"/>
      <c r="AW132"/>
      <c r="AX132"/>
      <c r="AY132"/>
      <c r="AZ132"/>
      <c r="BA132"/>
      <c r="BB132"/>
      <c r="BC132"/>
      <c r="BD132"/>
      <c r="BE132"/>
      <c r="BF132"/>
      <c r="BG132"/>
      <c r="BH132"/>
      <c r="BI132"/>
      <c r="BJ132"/>
      <c r="BK132"/>
      <c r="BL132"/>
      <c r="BM132"/>
      <c r="BN132"/>
      <c r="BO132"/>
      <c r="BP132"/>
      <c r="BQ132"/>
      <c r="BR132"/>
      <c r="BS132"/>
    </row>
    <row r="133" spans="1:71" s="199" customFormat="1" ht="12" customHeight="1">
      <c r="A133"/>
      <c r="B133"/>
      <c r="C133"/>
      <c r="D133"/>
      <c r="E133"/>
      <c r="F133"/>
      <c r="G133"/>
      <c r="H133"/>
      <c r="I133"/>
      <c r="J133"/>
      <c r="K133"/>
      <c r="L133"/>
      <c r="M133"/>
      <c r="N133"/>
      <c r="O133"/>
      <c r="P133"/>
      <c r="Q133"/>
      <c r="R133"/>
      <c r="S133"/>
      <c r="T133"/>
      <c r="U133"/>
      <c r="V133"/>
      <c r="W133"/>
      <c r="X133"/>
      <c r="Y133"/>
      <c r="Z133"/>
      <c r="AA133"/>
      <c r="AB133"/>
      <c r="AC133"/>
      <c r="AD133"/>
      <c r="AE133"/>
      <c r="AF133"/>
      <c r="AG133"/>
      <c r="AH133"/>
      <c r="AI133"/>
      <c r="AJ133"/>
      <c r="AK133"/>
      <c r="AL133"/>
      <c r="AM133"/>
      <c r="AN133"/>
      <c r="AO133"/>
      <c r="AP133"/>
      <c r="AQ133"/>
      <c r="AR133"/>
      <c r="AS133"/>
      <c r="AT133"/>
      <c r="AU133"/>
      <c r="AV133"/>
      <c r="AW133"/>
      <c r="AX133"/>
      <c r="AY133"/>
      <c r="AZ133"/>
      <c r="BA133"/>
      <c r="BB133"/>
      <c r="BC133"/>
      <c r="BD133"/>
      <c r="BE133"/>
      <c r="BF133"/>
      <c r="BG133"/>
      <c r="BH133"/>
      <c r="BI133"/>
      <c r="BJ133"/>
      <c r="BK133"/>
      <c r="BL133"/>
      <c r="BM133"/>
      <c r="BN133"/>
      <c r="BO133"/>
      <c r="BP133"/>
      <c r="BQ133"/>
      <c r="BR133"/>
      <c r="BS133"/>
    </row>
    <row r="134" spans="1:71" s="199" customFormat="1" ht="12" customHeight="1">
      <c r="A134"/>
      <c r="B134"/>
      <c r="C134"/>
      <c r="D134"/>
      <c r="E134"/>
      <c r="F134"/>
      <c r="G134"/>
      <c r="H134"/>
      <c r="I134"/>
      <c r="J134"/>
      <c r="K134"/>
      <c r="L134"/>
      <c r="M134"/>
      <c r="N134"/>
      <c r="O134"/>
      <c r="P134"/>
      <c r="Q134"/>
      <c r="R134"/>
      <c r="S134"/>
      <c r="T134"/>
      <c r="U134"/>
      <c r="V134"/>
      <c r="W134"/>
      <c r="X134"/>
      <c r="Y134"/>
      <c r="Z134"/>
      <c r="AA134"/>
      <c r="AB134"/>
      <c r="AC134"/>
      <c r="AD134"/>
      <c r="AE134"/>
      <c r="AF134"/>
      <c r="AG134"/>
      <c r="AH134"/>
      <c r="AI134"/>
      <c r="AJ134"/>
      <c r="AK134"/>
      <c r="AL134"/>
      <c r="AM134"/>
      <c r="AN134"/>
      <c r="AO134"/>
      <c r="AP134"/>
      <c r="AQ134"/>
      <c r="AR134"/>
      <c r="AS134"/>
      <c r="AT134"/>
      <c r="AU134"/>
      <c r="AV134"/>
      <c r="AW134"/>
      <c r="AX134"/>
      <c r="AY134"/>
      <c r="AZ134"/>
      <c r="BA134"/>
      <c r="BB134"/>
      <c r="BC134"/>
      <c r="BD134"/>
      <c r="BE134"/>
      <c r="BF134"/>
      <c r="BG134"/>
      <c r="BH134"/>
      <c r="BI134"/>
      <c r="BJ134"/>
      <c r="BK134"/>
      <c r="BL134"/>
      <c r="BM134"/>
      <c r="BN134"/>
      <c r="BO134"/>
      <c r="BP134"/>
      <c r="BQ134"/>
      <c r="BR134"/>
      <c r="BS134"/>
    </row>
    <row r="135" spans="1:71" s="199" customFormat="1" ht="12" customHeight="1">
      <c r="A135"/>
      <c r="B135"/>
      <c r="C135"/>
      <c r="D135"/>
      <c r="E135"/>
      <c r="F135"/>
      <c r="G135"/>
      <c r="H135"/>
      <c r="I135"/>
      <c r="J135"/>
      <c r="K135"/>
      <c r="L135"/>
      <c r="M135"/>
      <c r="N135"/>
      <c r="O135"/>
      <c r="P135"/>
      <c r="Q135"/>
      <c r="R135"/>
      <c r="S135"/>
      <c r="T135"/>
      <c r="U135"/>
      <c r="V135"/>
      <c r="W135"/>
      <c r="X135"/>
      <c r="Y135"/>
      <c r="Z135"/>
      <c r="AA135"/>
      <c r="AB135"/>
      <c r="AC135"/>
      <c r="AD135"/>
      <c r="AE135"/>
      <c r="AF135"/>
      <c r="AG135"/>
      <c r="AH135"/>
      <c r="AI135"/>
      <c r="AJ135"/>
      <c r="AK135"/>
      <c r="AL135"/>
      <c r="AM135"/>
      <c r="AN135"/>
      <c r="AO135"/>
      <c r="AP135"/>
      <c r="AQ135"/>
      <c r="AR135"/>
      <c r="AS135"/>
      <c r="AT135"/>
      <c r="AU135"/>
      <c r="AV135"/>
      <c r="AW135"/>
      <c r="AX135"/>
      <c r="AY135"/>
      <c r="AZ135"/>
      <c r="BA135"/>
      <c r="BB135"/>
      <c r="BC135"/>
      <c r="BD135"/>
      <c r="BE135"/>
      <c r="BF135"/>
      <c r="BG135"/>
      <c r="BH135"/>
      <c r="BI135"/>
      <c r="BJ135"/>
      <c r="BK135"/>
      <c r="BL135"/>
      <c r="BM135"/>
      <c r="BN135"/>
      <c r="BO135"/>
      <c r="BP135"/>
      <c r="BQ135"/>
      <c r="BR135"/>
      <c r="BS135"/>
    </row>
    <row r="136" spans="1:71" s="199" customFormat="1" ht="12" customHeight="1">
      <c r="A136"/>
      <c r="B136"/>
      <c r="C136"/>
      <c r="D136"/>
      <c r="E136"/>
      <c r="F136"/>
      <c r="G136"/>
      <c r="H136"/>
      <c r="I136"/>
      <c r="J136"/>
      <c r="K136"/>
      <c r="L136"/>
      <c r="M136"/>
      <c r="N136"/>
      <c r="O136"/>
      <c r="P136"/>
      <c r="Q136"/>
      <c r="R136"/>
      <c r="S136"/>
      <c r="T136"/>
      <c r="U136"/>
      <c r="V136"/>
      <c r="W136"/>
      <c r="X136"/>
      <c r="Y136"/>
      <c r="Z136"/>
      <c r="AA136"/>
      <c r="AB136"/>
      <c r="AC136"/>
      <c r="AD136"/>
      <c r="AE136"/>
      <c r="AF136"/>
      <c r="AG136"/>
      <c r="AH136"/>
      <c r="AI136"/>
      <c r="AJ136"/>
      <c r="AK136"/>
      <c r="AL136"/>
      <c r="AM136"/>
      <c r="AN136"/>
      <c r="AO136"/>
      <c r="AP136"/>
      <c r="AQ136"/>
      <c r="AR136"/>
      <c r="AS136"/>
      <c r="AT136"/>
      <c r="AU136"/>
      <c r="AV136"/>
      <c r="AW136"/>
      <c r="AX136"/>
      <c r="AY136"/>
      <c r="AZ136"/>
      <c r="BA136"/>
      <c r="BB136"/>
      <c r="BC136"/>
      <c r="BD136"/>
      <c r="BE136"/>
      <c r="BF136"/>
      <c r="BG136"/>
      <c r="BH136"/>
      <c r="BI136"/>
      <c r="BJ136"/>
      <c r="BK136"/>
      <c r="BL136"/>
      <c r="BM136"/>
      <c r="BN136"/>
      <c r="BO136"/>
      <c r="BP136"/>
      <c r="BQ136"/>
      <c r="BR136"/>
      <c r="BS136"/>
    </row>
    <row r="137" spans="1:71" s="199" customFormat="1" ht="12" customHeight="1">
      <c r="A137"/>
      <c r="B137"/>
      <c r="C137"/>
      <c r="D137"/>
      <c r="E137"/>
      <c r="F137"/>
      <c r="G137"/>
      <c r="H137"/>
      <c r="I137"/>
      <c r="J137"/>
      <c r="K137"/>
      <c r="L137"/>
      <c r="M137"/>
      <c r="N137"/>
      <c r="O137"/>
      <c r="P137"/>
      <c r="Q137"/>
      <c r="R137"/>
      <c r="S137"/>
      <c r="T137"/>
      <c r="U137"/>
      <c r="V137"/>
      <c r="W137"/>
      <c r="X137"/>
      <c r="Y137"/>
      <c r="Z137"/>
      <c r="AA137"/>
      <c r="AB137"/>
      <c r="AC137"/>
      <c r="AD137"/>
      <c r="AE137"/>
      <c r="AF137"/>
      <c r="AG137"/>
      <c r="AH137"/>
      <c r="AI137"/>
      <c r="AJ137"/>
      <c r="AK137"/>
      <c r="AL137"/>
      <c r="AM137"/>
      <c r="AN137"/>
      <c r="AO137"/>
      <c r="AP137"/>
      <c r="AQ137"/>
      <c r="AR137"/>
      <c r="AS137"/>
      <c r="AT137"/>
      <c r="AU137"/>
      <c r="AV137"/>
      <c r="AW137"/>
      <c r="AX137"/>
      <c r="AY137"/>
      <c r="AZ137"/>
      <c r="BA137"/>
      <c r="BB137"/>
      <c r="BC137"/>
      <c r="BD137"/>
      <c r="BE137"/>
      <c r="BF137"/>
      <c r="BG137"/>
      <c r="BH137"/>
      <c r="BI137"/>
      <c r="BJ137"/>
      <c r="BK137"/>
      <c r="BL137"/>
      <c r="BM137"/>
      <c r="BN137"/>
      <c r="BO137"/>
      <c r="BP137"/>
      <c r="BQ137"/>
      <c r="BR137"/>
      <c r="BS137"/>
    </row>
    <row r="138" spans="1:71" s="199" customFormat="1" ht="12" customHeight="1">
      <c r="A138"/>
      <c r="B138"/>
      <c r="C138"/>
      <c r="D138"/>
      <c r="E138"/>
      <c r="F138"/>
      <c r="G138"/>
      <c r="H138"/>
      <c r="I138"/>
      <c r="J138"/>
      <c r="K138"/>
      <c r="L138"/>
      <c r="M138"/>
      <c r="N138"/>
      <c r="O138"/>
      <c r="P138"/>
      <c r="Q138"/>
      <c r="R138"/>
      <c r="S138"/>
      <c r="T138"/>
      <c r="U138"/>
      <c r="V138"/>
      <c r="W138"/>
      <c r="X138"/>
      <c r="Y138"/>
      <c r="Z138"/>
      <c r="AA138"/>
      <c r="AB138"/>
      <c r="AC138"/>
      <c r="AD138"/>
      <c r="AE138"/>
      <c r="AF138"/>
      <c r="AG138"/>
      <c r="AH138"/>
      <c r="AI138"/>
      <c r="AJ138"/>
      <c r="AK138"/>
      <c r="AL138"/>
      <c r="AM138"/>
      <c r="AN138"/>
      <c r="AO138"/>
      <c r="AP138"/>
      <c r="AQ138"/>
      <c r="AR138"/>
      <c r="AS138"/>
      <c r="AT138"/>
      <c r="AU138"/>
      <c r="AV138"/>
      <c r="AW138"/>
      <c r="AX138"/>
      <c r="AY138"/>
      <c r="AZ138"/>
      <c r="BA138"/>
      <c r="BB138"/>
      <c r="BC138"/>
      <c r="BD138"/>
      <c r="BE138"/>
      <c r="BF138"/>
      <c r="BG138"/>
      <c r="BH138"/>
      <c r="BI138"/>
      <c r="BJ138"/>
      <c r="BK138"/>
      <c r="BL138"/>
      <c r="BM138"/>
      <c r="BN138"/>
      <c r="BO138"/>
      <c r="BP138"/>
      <c r="BQ138"/>
      <c r="BR138"/>
      <c r="BS138"/>
    </row>
    <row r="139" spans="1:71" s="199" customFormat="1" ht="12" customHeight="1">
      <c r="A139"/>
      <c r="B139"/>
      <c r="C139"/>
      <c r="D139"/>
      <c r="E139"/>
      <c r="F139"/>
      <c r="G139"/>
      <c r="H139"/>
      <c r="I139"/>
      <c r="J139"/>
      <c r="K139"/>
      <c r="L139"/>
      <c r="M139"/>
      <c r="N139"/>
      <c r="O139"/>
      <c r="P139"/>
      <c r="Q139"/>
      <c r="R139"/>
      <c r="S139"/>
      <c r="T139"/>
      <c r="U139"/>
      <c r="V139"/>
      <c r="W139"/>
      <c r="X139"/>
      <c r="Y139"/>
      <c r="Z139"/>
      <c r="AA139"/>
      <c r="AB139"/>
      <c r="AC139"/>
      <c r="AD139"/>
      <c r="AE139"/>
      <c r="AF139"/>
      <c r="AG139"/>
      <c r="AH139"/>
      <c r="AI139"/>
      <c r="AJ139"/>
      <c r="AK139"/>
      <c r="AL139"/>
      <c r="AM139"/>
      <c r="AN139"/>
      <c r="AO139"/>
      <c r="AP139"/>
      <c r="AQ139"/>
      <c r="AR139"/>
      <c r="AS139"/>
      <c r="AT139"/>
      <c r="AU139"/>
      <c r="AV139"/>
      <c r="AW139"/>
      <c r="AX139"/>
      <c r="AY139"/>
      <c r="AZ139"/>
      <c r="BA139"/>
      <c r="BB139"/>
      <c r="BC139"/>
      <c r="BD139"/>
      <c r="BE139"/>
      <c r="BF139"/>
      <c r="BG139"/>
      <c r="BH139"/>
      <c r="BI139"/>
      <c r="BJ139"/>
      <c r="BK139"/>
      <c r="BL139"/>
      <c r="BM139"/>
      <c r="BN139"/>
      <c r="BO139"/>
      <c r="BP139"/>
      <c r="BQ139"/>
      <c r="BR139"/>
      <c r="BS139"/>
    </row>
    <row r="140" spans="1:71" s="199" customFormat="1" ht="12" customHeight="1">
      <c r="A140"/>
      <c r="B140"/>
      <c r="C140"/>
      <c r="D140"/>
      <c r="E140"/>
      <c r="F140"/>
      <c r="G140"/>
      <c r="H140"/>
      <c r="I140"/>
      <c r="J140"/>
      <c r="K140"/>
      <c r="L140"/>
      <c r="M140"/>
      <c r="N140"/>
      <c r="O140"/>
      <c r="P140"/>
      <c r="Q140"/>
      <c r="R140"/>
      <c r="S140"/>
      <c r="T140"/>
      <c r="U140"/>
      <c r="V140"/>
      <c r="W140"/>
      <c r="X140"/>
      <c r="Y140"/>
      <c r="Z140"/>
      <c r="AA140"/>
      <c r="AB140"/>
      <c r="AC140"/>
      <c r="AD140"/>
      <c r="AE140"/>
      <c r="AF140"/>
      <c r="AG140"/>
      <c r="AH140"/>
      <c r="AI140"/>
      <c r="AJ140"/>
      <c r="AK140"/>
      <c r="AL140"/>
      <c r="AM140"/>
      <c r="AN140"/>
      <c r="AO140"/>
      <c r="AP140"/>
      <c r="AQ140"/>
      <c r="AR140"/>
      <c r="AS140"/>
      <c r="AT140"/>
      <c r="AU140"/>
      <c r="AV140"/>
      <c r="AW140"/>
      <c r="AX140"/>
      <c r="AY140"/>
      <c r="AZ140"/>
      <c r="BA140"/>
      <c r="BB140"/>
      <c r="BC140"/>
      <c r="BD140"/>
      <c r="BE140"/>
      <c r="BF140"/>
      <c r="BG140"/>
      <c r="BH140"/>
      <c r="BI140"/>
      <c r="BJ140"/>
      <c r="BK140"/>
      <c r="BL140"/>
      <c r="BM140"/>
      <c r="BN140"/>
      <c r="BO140"/>
      <c r="BP140"/>
      <c r="BQ140"/>
      <c r="BR140"/>
      <c r="BS140"/>
    </row>
    <row r="141" spans="1:71" s="199" customFormat="1" ht="12" customHeight="1">
      <c r="A141"/>
      <c r="B141"/>
      <c r="C141"/>
      <c r="D141"/>
      <c r="E141"/>
      <c r="F141"/>
      <c r="G141"/>
      <c r="H141"/>
      <c r="I141"/>
      <c r="J141"/>
      <c r="K141"/>
      <c r="L141"/>
      <c r="M141"/>
      <c r="N141"/>
      <c r="O141"/>
      <c r="P141"/>
      <c r="Q141"/>
      <c r="R141"/>
      <c r="S141"/>
      <c r="T141"/>
      <c r="U141"/>
      <c r="V141"/>
      <c r="W141"/>
      <c r="X141"/>
      <c r="Y141"/>
      <c r="Z141"/>
      <c r="AA141"/>
      <c r="AB141"/>
      <c r="AC141"/>
      <c r="AD141"/>
      <c r="AE141"/>
      <c r="AF141"/>
      <c r="AG141"/>
      <c r="AH141"/>
      <c r="AI141"/>
      <c r="AJ141"/>
      <c r="AK141"/>
      <c r="AL141"/>
      <c r="AM141"/>
      <c r="AN141"/>
      <c r="AO141"/>
      <c r="AP141"/>
      <c r="AQ141"/>
      <c r="AR141"/>
      <c r="AS141"/>
      <c r="AT141"/>
      <c r="AU141"/>
      <c r="AV141"/>
      <c r="AW141"/>
      <c r="AX141"/>
      <c r="AY141"/>
      <c r="AZ141"/>
      <c r="BA141"/>
      <c r="BB141"/>
      <c r="BC141"/>
      <c r="BD141"/>
      <c r="BE141"/>
      <c r="BF141"/>
      <c r="BG141"/>
      <c r="BH141"/>
      <c r="BI141"/>
      <c r="BJ141"/>
      <c r="BK141"/>
      <c r="BL141"/>
      <c r="BM141"/>
      <c r="BN141"/>
      <c r="BO141"/>
      <c r="BP141"/>
      <c r="BQ141"/>
      <c r="BR141"/>
      <c r="BS141"/>
    </row>
    <row r="142" spans="1:71" s="199" customFormat="1" ht="12" customHeight="1">
      <c r="A142"/>
      <c r="B142"/>
      <c r="C142"/>
      <c r="D142"/>
      <c r="E142"/>
      <c r="F142"/>
      <c r="G142"/>
      <c r="H142"/>
      <c r="I142"/>
      <c r="J142"/>
      <c r="K142"/>
      <c r="L142"/>
      <c r="M142"/>
      <c r="N142"/>
      <c r="O142"/>
      <c r="P142"/>
      <c r="Q142"/>
      <c r="R142"/>
      <c r="S142"/>
      <c r="T142"/>
      <c r="U142"/>
      <c r="V142"/>
      <c r="W142"/>
      <c r="X142"/>
      <c r="Y142"/>
      <c r="Z142"/>
      <c r="AA142"/>
      <c r="AB142"/>
      <c r="AC142"/>
      <c r="AD142"/>
      <c r="AE142"/>
      <c r="AF142"/>
      <c r="AG142"/>
      <c r="AH142"/>
      <c r="AI142"/>
      <c r="AJ142"/>
      <c r="AK142"/>
      <c r="AL142"/>
      <c r="AM142"/>
      <c r="AN142"/>
      <c r="AO142"/>
      <c r="AP142"/>
      <c r="AQ142"/>
      <c r="AR142"/>
      <c r="AS142"/>
      <c r="AT142"/>
      <c r="AU142"/>
      <c r="AV142"/>
      <c r="AW142"/>
      <c r="AX142"/>
      <c r="AY142"/>
      <c r="AZ142"/>
      <c r="BA142"/>
      <c r="BB142"/>
      <c r="BC142"/>
      <c r="BD142"/>
      <c r="BE142"/>
      <c r="BF142"/>
      <c r="BG142"/>
      <c r="BH142"/>
      <c r="BI142"/>
      <c r="BJ142"/>
      <c r="BK142"/>
      <c r="BL142"/>
      <c r="BM142"/>
      <c r="BN142"/>
      <c r="BO142"/>
      <c r="BP142"/>
      <c r="BQ142"/>
      <c r="BR142"/>
      <c r="BS142"/>
    </row>
    <row r="143" spans="1:71" s="199" customFormat="1" ht="12" customHeight="1">
      <c r="A143"/>
      <c r="B143"/>
      <c r="C143"/>
      <c r="D143"/>
      <c r="E143"/>
      <c r="F143"/>
      <c r="G143"/>
      <c r="H143"/>
      <c r="I143"/>
      <c r="J143"/>
      <c r="K143"/>
      <c r="L143"/>
      <c r="M143"/>
      <c r="N143"/>
      <c r="O143"/>
      <c r="P143"/>
      <c r="Q143"/>
      <c r="R143"/>
      <c r="S143"/>
      <c r="T143"/>
      <c r="U143"/>
      <c r="V143"/>
      <c r="W143"/>
      <c r="X143"/>
      <c r="Y143"/>
      <c r="Z143"/>
      <c r="AA143"/>
      <c r="AB143"/>
      <c r="AC143"/>
      <c r="AD143"/>
      <c r="AE143"/>
      <c r="AF143"/>
      <c r="AG143"/>
      <c r="AH143"/>
      <c r="AI143"/>
      <c r="AJ143"/>
      <c r="AK143"/>
      <c r="AL143"/>
      <c r="AM143"/>
      <c r="AN143"/>
      <c r="AO143"/>
      <c r="AP143"/>
      <c r="AQ143"/>
      <c r="AR143"/>
      <c r="AS143"/>
      <c r="AT143"/>
      <c r="AU143"/>
      <c r="AV143"/>
      <c r="AW143"/>
      <c r="AX143"/>
      <c r="AY143"/>
      <c r="AZ143"/>
      <c r="BA143"/>
      <c r="BB143"/>
      <c r="BC143"/>
      <c r="BD143"/>
      <c r="BE143"/>
      <c r="BF143"/>
      <c r="BG143"/>
      <c r="BH143"/>
      <c r="BI143"/>
      <c r="BJ143"/>
      <c r="BK143"/>
      <c r="BL143"/>
      <c r="BM143"/>
      <c r="BN143"/>
      <c r="BO143"/>
      <c r="BP143"/>
      <c r="BQ143"/>
      <c r="BR143"/>
      <c r="BS143"/>
    </row>
    <row r="144" spans="1:71" s="199" customFormat="1" ht="12" customHeight="1">
      <c r="A144"/>
      <c r="B144"/>
      <c r="C144"/>
      <c r="D144"/>
      <c r="E144"/>
      <c r="F144"/>
      <c r="G144"/>
      <c r="H144"/>
      <c r="I144"/>
      <c r="J144"/>
      <c r="K144"/>
      <c r="L144"/>
      <c r="M144"/>
      <c r="N144"/>
      <c r="O144"/>
      <c r="P144"/>
      <c r="Q144"/>
      <c r="R144"/>
      <c r="S144"/>
      <c r="T144"/>
      <c r="U144"/>
      <c r="V144"/>
      <c r="W144"/>
      <c r="X144"/>
      <c r="Y144"/>
      <c r="Z144"/>
      <c r="AA144"/>
      <c r="AB144"/>
      <c r="AC144"/>
      <c r="AD144"/>
      <c r="AE144"/>
      <c r="AF144"/>
      <c r="AG144"/>
      <c r="AH144"/>
      <c r="AI144"/>
      <c r="AJ144"/>
      <c r="AK144"/>
      <c r="AL144"/>
      <c r="AM144"/>
      <c r="AN144"/>
      <c r="AO144"/>
      <c r="AP144"/>
      <c r="AQ144"/>
      <c r="AR144"/>
      <c r="AS144"/>
      <c r="AT144"/>
      <c r="AU144"/>
      <c r="AV144"/>
      <c r="AW144"/>
      <c r="AX144"/>
      <c r="AY144"/>
      <c r="AZ144"/>
      <c r="BA144"/>
      <c r="BB144"/>
      <c r="BC144"/>
      <c r="BD144"/>
      <c r="BE144"/>
      <c r="BF144"/>
      <c r="BG144"/>
      <c r="BH144"/>
      <c r="BI144"/>
      <c r="BJ144"/>
      <c r="BK144"/>
      <c r="BL144"/>
      <c r="BM144"/>
      <c r="BN144"/>
      <c r="BO144"/>
      <c r="BP144"/>
      <c r="BQ144"/>
      <c r="BR144"/>
      <c r="BS144"/>
    </row>
    <row r="145" spans="1:71" s="199" customFormat="1" ht="12" customHeight="1">
      <c r="A145"/>
      <c r="B145"/>
      <c r="C145"/>
      <c r="D145"/>
      <c r="E145"/>
      <c r="F145"/>
      <c r="G145"/>
      <c r="H145"/>
      <c r="I145"/>
      <c r="J145"/>
      <c r="K145"/>
      <c r="L145"/>
      <c r="M145"/>
      <c r="N145"/>
      <c r="O145"/>
      <c r="P145"/>
      <c r="Q145"/>
      <c r="R145"/>
      <c r="S145"/>
      <c r="T145"/>
      <c r="U145"/>
      <c r="V145"/>
      <c r="W145"/>
      <c r="X145"/>
      <c r="Y145"/>
      <c r="Z145"/>
      <c r="AA145"/>
      <c r="AB145"/>
      <c r="AC145"/>
      <c r="AD145"/>
      <c r="AE145"/>
      <c r="AF145"/>
      <c r="AG145"/>
      <c r="AH145"/>
      <c r="AI145"/>
      <c r="AJ145"/>
      <c r="AK145"/>
      <c r="AL145"/>
      <c r="AM145"/>
      <c r="AN145"/>
      <c r="AO145"/>
      <c r="AP145"/>
      <c r="AQ145"/>
      <c r="AR145"/>
      <c r="AS145"/>
      <c r="AT145"/>
      <c r="AU145"/>
      <c r="AV145"/>
      <c r="AW145"/>
      <c r="AX145"/>
      <c r="AY145"/>
      <c r="AZ145"/>
      <c r="BA145"/>
      <c r="BB145"/>
      <c r="BC145"/>
      <c r="BD145"/>
      <c r="BE145"/>
      <c r="BF145"/>
      <c r="BG145"/>
      <c r="BH145"/>
      <c r="BI145"/>
      <c r="BJ145"/>
      <c r="BK145"/>
      <c r="BL145"/>
      <c r="BM145"/>
      <c r="BN145"/>
      <c r="BO145"/>
      <c r="BP145"/>
      <c r="BQ145"/>
      <c r="BR145"/>
      <c r="BS145"/>
    </row>
    <row r="146" spans="1:71" s="199" customFormat="1" ht="12" customHeight="1">
      <c r="A146"/>
      <c r="B146"/>
      <c r="C146"/>
      <c r="D146"/>
      <c r="E146"/>
      <c r="F146"/>
      <c r="G146"/>
      <c r="H146"/>
      <c r="I146"/>
      <c r="J146"/>
      <c r="K146"/>
      <c r="L146"/>
      <c r="M146"/>
      <c r="N146"/>
      <c r="O146"/>
      <c r="P146"/>
      <c r="Q146"/>
      <c r="R146"/>
      <c r="S146"/>
      <c r="T146"/>
      <c r="U146"/>
      <c r="V146"/>
      <c r="W146"/>
      <c r="X146"/>
      <c r="Y146"/>
      <c r="Z146"/>
      <c r="AA146"/>
      <c r="AB146"/>
      <c r="AC146"/>
      <c r="AD146"/>
      <c r="AE146"/>
      <c r="AF146"/>
      <c r="AG146"/>
      <c r="AH146"/>
      <c r="AI146"/>
      <c r="AJ146"/>
      <c r="AK146"/>
      <c r="AL146"/>
      <c r="AM146"/>
      <c r="AN146"/>
      <c r="AO146"/>
      <c r="AP146"/>
      <c r="AQ146"/>
      <c r="AR146"/>
      <c r="AS146"/>
      <c r="AT146"/>
      <c r="AU146"/>
      <c r="AV146"/>
      <c r="AW146"/>
      <c r="AX146"/>
      <c r="AY146"/>
      <c r="AZ146"/>
      <c r="BA146"/>
      <c r="BB146"/>
      <c r="BC146"/>
      <c r="BD146"/>
      <c r="BE146"/>
      <c r="BF146"/>
      <c r="BG146"/>
      <c r="BH146"/>
      <c r="BI146"/>
      <c r="BJ146"/>
      <c r="BK146"/>
      <c r="BL146"/>
      <c r="BM146"/>
      <c r="BN146"/>
      <c r="BO146"/>
      <c r="BP146"/>
      <c r="BQ146"/>
      <c r="BR146"/>
      <c r="BS146"/>
    </row>
    <row r="147" spans="1:71" s="199" customFormat="1" ht="12" customHeight="1">
      <c r="A147"/>
      <c r="B147"/>
      <c r="C147"/>
      <c r="D147"/>
      <c r="E147"/>
      <c r="F147"/>
      <c r="G147"/>
      <c r="H147"/>
      <c r="I147"/>
      <c r="J147"/>
      <c r="K147"/>
      <c r="L147"/>
      <c r="M147"/>
      <c r="N147"/>
      <c r="O147"/>
      <c r="P147"/>
      <c r="Q147"/>
      <c r="R147"/>
      <c r="S147"/>
      <c r="T147"/>
      <c r="U147"/>
      <c r="V147"/>
      <c r="W147"/>
      <c r="X147"/>
      <c r="Y147"/>
      <c r="Z147"/>
      <c r="AA147"/>
      <c r="AB147"/>
      <c r="AC147"/>
      <c r="AD147"/>
      <c r="AE147"/>
      <c r="AF147"/>
      <c r="AG147"/>
      <c r="AH147"/>
      <c r="AI147"/>
      <c r="AJ147"/>
      <c r="AK147"/>
      <c r="AL147"/>
      <c r="AM147"/>
      <c r="AN147"/>
      <c r="AO147"/>
      <c r="AP147"/>
      <c r="AQ147"/>
      <c r="AR147"/>
      <c r="AS147"/>
      <c r="AT147"/>
      <c r="AU147"/>
      <c r="AV147"/>
      <c r="AW147"/>
      <c r="AX147"/>
      <c r="AY147"/>
      <c r="AZ147"/>
      <c r="BA147"/>
      <c r="BB147"/>
      <c r="BC147"/>
      <c r="BD147"/>
      <c r="BE147"/>
      <c r="BF147"/>
      <c r="BG147"/>
      <c r="BH147"/>
      <c r="BI147"/>
      <c r="BJ147"/>
      <c r="BK147"/>
      <c r="BL147"/>
      <c r="BM147"/>
      <c r="BN147"/>
      <c r="BO147"/>
      <c r="BP147"/>
      <c r="BQ147"/>
      <c r="BR147"/>
      <c r="BS147"/>
    </row>
    <row r="148" spans="1:71" s="199" customFormat="1" ht="12" customHeight="1">
      <c r="A148"/>
      <c r="B148"/>
      <c r="C148"/>
      <c r="D148"/>
      <c r="E148"/>
      <c r="F148"/>
      <c r="G148"/>
      <c r="H148"/>
      <c r="I148"/>
      <c r="J148"/>
      <c r="K148"/>
      <c r="L148"/>
      <c r="M148"/>
      <c r="N148"/>
      <c r="O148"/>
      <c r="P148"/>
      <c r="Q148"/>
      <c r="R148"/>
      <c r="S148"/>
      <c r="T148"/>
      <c r="U148"/>
      <c r="V148"/>
      <c r="W148"/>
      <c r="X148"/>
      <c r="Y148"/>
      <c r="Z148"/>
      <c r="AA148"/>
      <c r="AB148"/>
      <c r="AC148"/>
      <c r="AD148"/>
      <c r="AE148"/>
      <c r="AF148"/>
      <c r="AG148"/>
      <c r="AH148"/>
      <c r="AI148"/>
      <c r="AJ148"/>
      <c r="AK148"/>
      <c r="AL148"/>
      <c r="AM148"/>
      <c r="AN148"/>
      <c r="AO148"/>
      <c r="AP148"/>
      <c r="AQ148"/>
      <c r="AR148"/>
      <c r="AS148"/>
      <c r="AT148"/>
      <c r="AU148"/>
      <c r="AV148"/>
      <c r="AW148"/>
      <c r="AX148"/>
      <c r="AY148"/>
      <c r="AZ148"/>
      <c r="BA148"/>
      <c r="BB148"/>
      <c r="BC148"/>
      <c r="BD148"/>
      <c r="BE148"/>
      <c r="BF148"/>
      <c r="BG148"/>
      <c r="BH148"/>
      <c r="BI148"/>
      <c r="BJ148"/>
      <c r="BK148"/>
      <c r="BL148"/>
      <c r="BM148"/>
      <c r="BN148"/>
      <c r="BO148"/>
      <c r="BP148"/>
      <c r="BQ148"/>
      <c r="BR148"/>
      <c r="BS148"/>
    </row>
    <row r="149" spans="1:71" s="199" customFormat="1" ht="12" customHeight="1">
      <c r="A149"/>
      <c r="B149"/>
      <c r="C149"/>
      <c r="D149"/>
      <c r="E149"/>
      <c r="F149"/>
      <c r="G149"/>
      <c r="H149"/>
      <c r="I149"/>
      <c r="J149"/>
      <c r="K149"/>
      <c r="L149"/>
      <c r="M149"/>
      <c r="N149"/>
      <c r="O149"/>
      <c r="P149"/>
      <c r="Q149"/>
      <c r="R149"/>
      <c r="S149"/>
      <c r="T149"/>
      <c r="U149"/>
      <c r="V149"/>
      <c r="W149"/>
      <c r="X149"/>
      <c r="Y149"/>
      <c r="Z149"/>
      <c r="AA149"/>
      <c r="AB149"/>
      <c r="AC149"/>
      <c r="AD149"/>
      <c r="AE149"/>
      <c r="AF149"/>
      <c r="AG149"/>
      <c r="AH149"/>
      <c r="AI149"/>
      <c r="AJ149"/>
      <c r="AK149"/>
      <c r="AL149"/>
      <c r="AM149"/>
      <c r="AN149"/>
      <c r="AO149"/>
      <c r="AP149"/>
      <c r="AQ149"/>
      <c r="AR149"/>
      <c r="AS149"/>
      <c r="AT149"/>
      <c r="AU149"/>
      <c r="AV149"/>
      <c r="AW149"/>
      <c r="AX149"/>
      <c r="AY149"/>
      <c r="AZ149"/>
      <c r="BA149"/>
      <c r="BB149"/>
      <c r="BC149"/>
      <c r="BD149"/>
      <c r="BE149"/>
      <c r="BF149"/>
      <c r="BG149"/>
      <c r="BH149"/>
      <c r="BI149"/>
      <c r="BJ149"/>
      <c r="BK149"/>
      <c r="BL149"/>
      <c r="BM149"/>
      <c r="BN149"/>
      <c r="BO149"/>
      <c r="BP149"/>
      <c r="BQ149"/>
      <c r="BR149"/>
      <c r="BS149"/>
    </row>
    <row r="150" spans="1:71" s="199" customFormat="1" ht="12" customHeight="1">
      <c r="A150"/>
      <c r="B150"/>
      <c r="C150"/>
      <c r="D150"/>
      <c r="E150"/>
      <c r="F150"/>
      <c r="G150"/>
      <c r="H150"/>
      <c r="I150"/>
      <c r="J150"/>
      <c r="K150"/>
      <c r="L150"/>
      <c r="M150"/>
      <c r="N150"/>
      <c r="O150"/>
      <c r="P150"/>
      <c r="Q150"/>
      <c r="R150"/>
      <c r="S150"/>
      <c r="T150"/>
      <c r="U150"/>
      <c r="V150"/>
      <c r="W150"/>
      <c r="X150"/>
      <c r="Y150"/>
      <c r="Z150"/>
      <c r="AA150"/>
      <c r="AB150"/>
      <c r="AC150"/>
      <c r="AD150"/>
      <c r="AE150"/>
      <c r="AF150"/>
      <c r="AG150"/>
      <c r="AH150"/>
      <c r="AI150"/>
      <c r="AJ150"/>
      <c r="AK150"/>
      <c r="AL150"/>
      <c r="AM150"/>
      <c r="AN150"/>
      <c r="AO150"/>
      <c r="AP150"/>
      <c r="AQ150"/>
      <c r="AR150"/>
      <c r="AS150"/>
      <c r="AT150"/>
      <c r="AU150"/>
      <c r="AV150"/>
      <c r="AW150"/>
      <c r="AX150"/>
      <c r="AY150"/>
      <c r="AZ150"/>
      <c r="BA150"/>
      <c r="BB150"/>
      <c r="BC150"/>
      <c r="BD150"/>
      <c r="BE150"/>
      <c r="BF150"/>
      <c r="BG150"/>
      <c r="BH150"/>
      <c r="BI150"/>
      <c r="BJ150"/>
      <c r="BK150"/>
      <c r="BL150"/>
      <c r="BM150"/>
      <c r="BN150"/>
      <c r="BO150"/>
      <c r="BP150"/>
      <c r="BQ150"/>
      <c r="BR150"/>
      <c r="BS150"/>
    </row>
    <row r="151" spans="1:71" s="199" customFormat="1" ht="12" customHeight="1">
      <c r="A151"/>
      <c r="B151"/>
      <c r="C151"/>
      <c r="D151"/>
      <c r="E151"/>
      <c r="F151"/>
      <c r="G151"/>
      <c r="H151"/>
      <c r="I151"/>
      <c r="J151"/>
      <c r="K151"/>
      <c r="L151"/>
      <c r="M151"/>
      <c r="N151"/>
      <c r="O151"/>
      <c r="P151"/>
      <c r="Q151"/>
      <c r="R151"/>
      <c r="S151"/>
      <c r="T151"/>
      <c r="U151"/>
      <c r="V151"/>
      <c r="W151"/>
      <c r="X151"/>
      <c r="Y151"/>
      <c r="Z151"/>
      <c r="AA151"/>
      <c r="AB151"/>
      <c r="AC151"/>
      <c r="AD151"/>
      <c r="AE151"/>
      <c r="AF151"/>
      <c r="AG151"/>
      <c r="AH151"/>
      <c r="AI151"/>
      <c r="AJ151"/>
      <c r="AK151"/>
      <c r="AL151"/>
      <c r="AM151"/>
      <c r="AN151"/>
      <c r="AO151"/>
      <c r="AP151"/>
      <c r="AQ151"/>
      <c r="AR151"/>
      <c r="AS151"/>
      <c r="AT151"/>
      <c r="AU151"/>
      <c r="AV151"/>
      <c r="AW151"/>
      <c r="AX151"/>
      <c r="AY151"/>
      <c r="AZ151"/>
      <c r="BA151"/>
      <c r="BB151"/>
      <c r="BC151"/>
      <c r="BD151"/>
      <c r="BE151"/>
      <c r="BF151"/>
      <c r="BG151"/>
      <c r="BH151"/>
      <c r="BI151"/>
      <c r="BJ151"/>
      <c r="BK151"/>
      <c r="BL151"/>
      <c r="BM151"/>
      <c r="BN151"/>
      <c r="BO151"/>
      <c r="BP151"/>
      <c r="BQ151"/>
      <c r="BR151"/>
      <c r="BS151"/>
    </row>
    <row r="152" spans="1:71" s="199" customFormat="1" ht="12" customHeight="1">
      <c r="A152"/>
      <c r="B152"/>
      <c r="C152"/>
      <c r="D152"/>
      <c r="E152"/>
      <c r="F152"/>
      <c r="G152"/>
      <c r="H152"/>
      <c r="I152"/>
      <c r="J152"/>
      <c r="K152"/>
      <c r="L152"/>
      <c r="M152"/>
      <c r="N152"/>
      <c r="O152"/>
      <c r="P152"/>
      <c r="Q152"/>
      <c r="R152"/>
      <c r="S152"/>
      <c r="T152"/>
      <c r="U152"/>
      <c r="V152"/>
      <c r="W152"/>
      <c r="X152"/>
      <c r="Y152"/>
      <c r="Z152"/>
      <c r="AA152"/>
      <c r="AB152"/>
      <c r="AC152"/>
      <c r="AD152"/>
      <c r="AE152"/>
      <c r="AF152"/>
      <c r="AG152"/>
      <c r="AH152"/>
      <c r="AI152"/>
      <c r="AJ152"/>
      <c r="AK152"/>
      <c r="AL152"/>
      <c r="AM152"/>
      <c r="AN152"/>
      <c r="AO152"/>
      <c r="AP152"/>
      <c r="AQ152"/>
      <c r="AR152"/>
      <c r="AS152"/>
      <c r="AT152"/>
      <c r="AU152"/>
      <c r="AV152"/>
      <c r="AW152"/>
      <c r="AX152"/>
      <c r="AY152"/>
      <c r="AZ152"/>
      <c r="BA152"/>
      <c r="BB152"/>
      <c r="BC152"/>
      <c r="BD152"/>
      <c r="BE152"/>
      <c r="BF152"/>
      <c r="BG152"/>
      <c r="BH152"/>
      <c r="BI152"/>
      <c r="BJ152"/>
      <c r="BK152"/>
      <c r="BL152"/>
      <c r="BM152"/>
      <c r="BN152"/>
      <c r="BO152"/>
      <c r="BP152"/>
      <c r="BQ152"/>
      <c r="BR152"/>
      <c r="BS152"/>
    </row>
    <row r="153" spans="1:71" s="199" customFormat="1" ht="12" customHeight="1">
      <c r="A153"/>
      <c r="B153"/>
      <c r="C153"/>
      <c r="D153"/>
      <c r="E153"/>
      <c r="F153"/>
      <c r="G153"/>
      <c r="H153"/>
      <c r="I153"/>
      <c r="J153"/>
      <c r="K153"/>
      <c r="L153"/>
      <c r="M153"/>
      <c r="N153"/>
      <c r="O153"/>
      <c r="P153"/>
      <c r="Q153"/>
      <c r="R153"/>
      <c r="S153"/>
      <c r="T153"/>
      <c r="U153"/>
      <c r="V153"/>
      <c r="W153"/>
      <c r="X153"/>
      <c r="Y153"/>
      <c r="Z153"/>
      <c r="AA153"/>
      <c r="AB153"/>
      <c r="AC153"/>
      <c r="AD153"/>
      <c r="AE153"/>
      <c r="AF153"/>
      <c r="AG153"/>
      <c r="AH153"/>
      <c r="AI153"/>
      <c r="AJ153"/>
      <c r="AK153"/>
      <c r="AL153"/>
      <c r="AM153"/>
      <c r="AN153"/>
      <c r="AO153"/>
      <c r="AP153"/>
      <c r="AQ153"/>
      <c r="AR153"/>
      <c r="AS153"/>
      <c r="AT153"/>
      <c r="AU153"/>
      <c r="AV153"/>
      <c r="AW153"/>
      <c r="AX153"/>
      <c r="AY153"/>
      <c r="AZ153"/>
      <c r="BA153"/>
      <c r="BB153"/>
      <c r="BC153"/>
      <c r="BD153"/>
      <c r="BE153"/>
      <c r="BF153"/>
      <c r="BG153"/>
      <c r="BH153"/>
      <c r="BI153"/>
      <c r="BJ153"/>
      <c r="BK153"/>
      <c r="BL153"/>
      <c r="BM153"/>
      <c r="BN153"/>
      <c r="BO153"/>
      <c r="BP153"/>
      <c r="BQ153"/>
      <c r="BR153"/>
      <c r="BS153"/>
    </row>
    <row r="154" spans="1:71" s="199" customFormat="1" ht="12" customHeight="1">
      <c r="A154"/>
      <c r="B154"/>
      <c r="C154"/>
      <c r="D154"/>
      <c r="E154"/>
      <c r="F154"/>
      <c r="G154"/>
      <c r="H154"/>
      <c r="I154"/>
      <c r="J154"/>
      <c r="K154"/>
      <c r="L154"/>
      <c r="M154"/>
      <c r="N154"/>
      <c r="O154"/>
      <c r="P154"/>
      <c r="Q154"/>
      <c r="R154"/>
      <c r="S154"/>
      <c r="T154"/>
      <c r="U154"/>
      <c r="V154"/>
      <c r="W154"/>
      <c r="X154"/>
      <c r="Y154"/>
      <c r="Z154"/>
      <c r="AA154"/>
      <c r="AB154"/>
      <c r="AC154"/>
      <c r="AD154"/>
      <c r="AE154"/>
      <c r="AF154"/>
      <c r="AG154"/>
      <c r="AH154"/>
      <c r="AI154"/>
      <c r="AJ154"/>
      <c r="AK154"/>
      <c r="AL154"/>
      <c r="AM154"/>
      <c r="AN154"/>
      <c r="AO154"/>
      <c r="AP154"/>
      <c r="AQ154"/>
      <c r="AR154"/>
      <c r="AS154"/>
      <c r="AT154"/>
      <c r="AU154"/>
      <c r="AV154"/>
      <c r="AW154"/>
      <c r="AX154"/>
      <c r="AY154"/>
      <c r="AZ154"/>
      <c r="BA154"/>
      <c r="BB154"/>
      <c r="BC154"/>
      <c r="BD154"/>
      <c r="BE154"/>
      <c r="BF154"/>
      <c r="BG154"/>
      <c r="BH154"/>
      <c r="BI154"/>
      <c r="BJ154"/>
      <c r="BK154"/>
      <c r="BL154"/>
      <c r="BM154"/>
      <c r="BN154"/>
      <c r="BO154"/>
      <c r="BP154"/>
      <c r="BQ154"/>
      <c r="BR154"/>
      <c r="BS154"/>
    </row>
    <row r="155" spans="1:71" s="199" customFormat="1" ht="12" customHeight="1">
      <c r="A155"/>
      <c r="B155"/>
      <c r="C155"/>
      <c r="D155"/>
      <c r="E155"/>
      <c r="F155"/>
      <c r="G155"/>
      <c r="H155"/>
      <c r="I155"/>
      <c r="J155"/>
      <c r="K155"/>
      <c r="L155"/>
      <c r="M155"/>
      <c r="N155"/>
      <c r="O155"/>
      <c r="P155"/>
      <c r="Q155"/>
      <c r="R155"/>
      <c r="S155"/>
      <c r="T155"/>
      <c r="U155"/>
      <c r="V155"/>
      <c r="W155"/>
      <c r="X155"/>
      <c r="Y155"/>
      <c r="Z155"/>
      <c r="AA155"/>
      <c r="AB155"/>
      <c r="AC155"/>
      <c r="AD155"/>
      <c r="AE155"/>
      <c r="AF155"/>
      <c r="AG155"/>
      <c r="AH155"/>
      <c r="AI155"/>
      <c r="AJ155"/>
      <c r="AK155"/>
      <c r="AL155"/>
      <c r="AM155"/>
      <c r="AN155"/>
      <c r="AO155"/>
      <c r="AP155"/>
      <c r="AQ155"/>
      <c r="AR155"/>
      <c r="AS155"/>
      <c r="AT155"/>
      <c r="AU155"/>
      <c r="AV155"/>
      <c r="AW155"/>
      <c r="AX155"/>
      <c r="AY155"/>
      <c r="AZ155"/>
      <c r="BA155"/>
      <c r="BB155"/>
      <c r="BC155"/>
      <c r="BD155"/>
      <c r="BE155"/>
      <c r="BF155"/>
      <c r="BG155"/>
      <c r="BH155"/>
      <c r="BI155"/>
      <c r="BJ155"/>
      <c r="BK155"/>
      <c r="BL155"/>
      <c r="BM155"/>
      <c r="BN155"/>
      <c r="BO155"/>
      <c r="BP155"/>
      <c r="BQ155"/>
      <c r="BR155"/>
      <c r="BS155"/>
    </row>
    <row r="156" spans="1:71" s="199" customFormat="1" ht="12" customHeight="1">
      <c r="A156"/>
      <c r="B156"/>
      <c r="C156"/>
      <c r="D156"/>
      <c r="E156"/>
      <c r="F156"/>
      <c r="G156"/>
      <c r="H156"/>
      <c r="I156"/>
      <c r="J156"/>
      <c r="K156"/>
      <c r="L156"/>
      <c r="M156"/>
      <c r="N156"/>
      <c r="O156"/>
      <c r="P156"/>
      <c r="Q156"/>
      <c r="R156"/>
      <c r="S156"/>
      <c r="T156"/>
      <c r="U156"/>
      <c r="V156"/>
      <c r="W156"/>
      <c r="X156"/>
      <c r="Y156"/>
      <c r="Z156"/>
      <c r="AA156"/>
      <c r="AB156"/>
      <c r="AC156"/>
      <c r="AD156"/>
      <c r="AE156"/>
      <c r="AF156"/>
      <c r="AG156"/>
      <c r="AH156"/>
      <c r="AI156"/>
      <c r="AJ156"/>
      <c r="AK156"/>
      <c r="AL156"/>
      <c r="AM156"/>
      <c r="AN156"/>
      <c r="AO156"/>
      <c r="AP156"/>
      <c r="AQ156"/>
      <c r="AR156"/>
      <c r="AS156"/>
      <c r="AT156"/>
      <c r="AU156"/>
      <c r="AV156"/>
      <c r="AW156"/>
      <c r="AX156"/>
      <c r="AY156"/>
      <c r="AZ156"/>
      <c r="BA156"/>
      <c r="BB156"/>
      <c r="BC156"/>
      <c r="BD156"/>
      <c r="BE156"/>
      <c r="BF156"/>
      <c r="BG156"/>
      <c r="BH156"/>
      <c r="BI156"/>
      <c r="BJ156"/>
      <c r="BK156"/>
      <c r="BL156"/>
      <c r="BM156"/>
      <c r="BN156"/>
      <c r="BO156"/>
      <c r="BP156"/>
      <c r="BQ156"/>
      <c r="BR156"/>
      <c r="BS156"/>
    </row>
    <row r="157" spans="1:71" s="199" customFormat="1" ht="12" customHeight="1">
      <c r="A157"/>
      <c r="B157"/>
      <c r="C157"/>
      <c r="D157"/>
      <c r="E157"/>
      <c r="F157"/>
      <c r="G157"/>
      <c r="H157"/>
      <c r="I157"/>
      <c r="J157"/>
      <c r="K157"/>
      <c r="L157"/>
      <c r="M157"/>
      <c r="N157"/>
      <c r="O157"/>
      <c r="P157"/>
      <c r="Q157"/>
      <c r="R157"/>
      <c r="S157"/>
      <c r="T157"/>
      <c r="U157"/>
      <c r="V157"/>
      <c r="W157"/>
      <c r="X157"/>
      <c r="Y157"/>
      <c r="Z157"/>
      <c r="AA157"/>
      <c r="AB157"/>
      <c r="AC157"/>
      <c r="AD157"/>
      <c r="AE157"/>
      <c r="AF157"/>
      <c r="AG157"/>
      <c r="AH157"/>
      <c r="AI157"/>
      <c r="AJ157"/>
      <c r="AK157"/>
      <c r="AL157"/>
      <c r="AM157"/>
      <c r="AN157"/>
      <c r="AO157"/>
      <c r="AP157"/>
      <c r="AQ157"/>
      <c r="AR157"/>
      <c r="AS157"/>
      <c r="AT157"/>
      <c r="AU157"/>
      <c r="AV157"/>
      <c r="AW157"/>
      <c r="AX157"/>
      <c r="AY157"/>
      <c r="AZ157"/>
      <c r="BA157"/>
      <c r="BB157"/>
      <c r="BC157"/>
      <c r="BD157"/>
      <c r="BE157"/>
      <c r="BF157"/>
      <c r="BG157"/>
      <c r="BH157"/>
      <c r="BI157"/>
      <c r="BJ157"/>
      <c r="BK157"/>
      <c r="BL157"/>
      <c r="BM157"/>
      <c r="BN157"/>
      <c r="BO157"/>
      <c r="BP157"/>
      <c r="BQ157"/>
      <c r="BR157"/>
      <c r="BS157"/>
    </row>
    <row r="158" spans="1:71" s="199" customFormat="1" ht="12" customHeight="1">
      <c r="A158"/>
      <c r="B158"/>
      <c r="C158"/>
      <c r="D158"/>
      <c r="E158"/>
      <c r="F158"/>
      <c r="G158"/>
      <c r="H158"/>
      <c r="I158"/>
      <c r="J158"/>
      <c r="K158"/>
      <c r="L158"/>
      <c r="M158"/>
      <c r="N158"/>
      <c r="O158"/>
      <c r="P158"/>
      <c r="Q158"/>
      <c r="R158"/>
      <c r="S158"/>
      <c r="T158"/>
      <c r="U158"/>
      <c r="V158"/>
      <c r="W158"/>
      <c r="X158"/>
      <c r="Y158"/>
      <c r="Z158"/>
      <c r="AA158"/>
      <c r="AB158"/>
      <c r="AC158"/>
      <c r="AD158"/>
      <c r="AE158"/>
      <c r="AF158"/>
      <c r="AG158"/>
      <c r="AH158"/>
      <c r="AI158"/>
      <c r="AJ158"/>
      <c r="AK158"/>
      <c r="AL158"/>
      <c r="AM158"/>
      <c r="AN158"/>
      <c r="AO158"/>
      <c r="AP158"/>
      <c r="AQ158"/>
      <c r="AR158"/>
      <c r="AS158"/>
      <c r="AT158"/>
      <c r="AU158"/>
      <c r="AV158"/>
      <c r="AW158"/>
      <c r="AX158"/>
      <c r="AY158"/>
      <c r="AZ158"/>
      <c r="BA158"/>
      <c r="BB158"/>
      <c r="BC158"/>
      <c r="BD158"/>
      <c r="BE158"/>
      <c r="BF158"/>
      <c r="BG158"/>
      <c r="BH158"/>
      <c r="BI158"/>
      <c r="BJ158"/>
      <c r="BK158"/>
      <c r="BL158"/>
      <c r="BM158"/>
      <c r="BN158"/>
      <c r="BO158"/>
      <c r="BP158"/>
      <c r="BQ158"/>
      <c r="BR158"/>
      <c r="BS158"/>
    </row>
    <row r="159" spans="1:71" s="199" customFormat="1" ht="12" customHeight="1">
      <c r="A159"/>
      <c r="B159"/>
      <c r="C159"/>
      <c r="D159"/>
      <c r="E159"/>
      <c r="F159"/>
      <c r="G159"/>
      <c r="H159"/>
      <c r="I159"/>
      <c r="J159"/>
      <c r="K159"/>
      <c r="L159"/>
      <c r="M159"/>
      <c r="N159"/>
      <c r="O159"/>
      <c r="P159"/>
      <c r="Q159"/>
      <c r="R159"/>
      <c r="S159"/>
      <c r="T159"/>
      <c r="U159"/>
      <c r="V159"/>
      <c r="W159"/>
      <c r="X159"/>
      <c r="Y159"/>
      <c r="Z159"/>
      <c r="AA159"/>
      <c r="AB159"/>
      <c r="AC159"/>
      <c r="AD159"/>
      <c r="AE159"/>
      <c r="AF159"/>
      <c r="AG159"/>
      <c r="AH159"/>
      <c r="AI159"/>
      <c r="AJ159"/>
      <c r="AK159"/>
      <c r="AL159"/>
      <c r="AM159"/>
      <c r="AN159"/>
      <c r="AO159"/>
      <c r="AP159"/>
      <c r="AQ159"/>
      <c r="AR159"/>
      <c r="AS159"/>
      <c r="AT159"/>
      <c r="AU159"/>
      <c r="AV159"/>
      <c r="AW159"/>
      <c r="AX159"/>
      <c r="AY159"/>
      <c r="AZ159"/>
      <c r="BA159"/>
      <c r="BB159"/>
      <c r="BC159"/>
      <c r="BD159"/>
      <c r="BE159"/>
      <c r="BF159"/>
      <c r="BG159"/>
      <c r="BH159"/>
      <c r="BI159"/>
      <c r="BJ159"/>
      <c r="BK159"/>
      <c r="BL159"/>
      <c r="BM159"/>
      <c r="BN159"/>
      <c r="BO159"/>
      <c r="BP159"/>
      <c r="BQ159"/>
      <c r="BR159"/>
      <c r="BS159"/>
    </row>
    <row r="160" spans="1:71" s="199" customFormat="1" ht="12" customHeight="1">
      <c r="A160"/>
      <c r="B160"/>
      <c r="C160"/>
      <c r="D160"/>
      <c r="E160"/>
      <c r="F160"/>
      <c r="G160"/>
      <c r="H160"/>
      <c r="I160"/>
      <c r="J160"/>
      <c r="K160"/>
      <c r="L160"/>
      <c r="M160"/>
      <c r="N160"/>
      <c r="O160"/>
      <c r="P160"/>
      <c r="Q160"/>
      <c r="R160"/>
      <c r="S160"/>
      <c r="T160"/>
      <c r="U160"/>
      <c r="V160"/>
      <c r="W160"/>
      <c r="X160"/>
      <c r="Y160"/>
      <c r="Z160"/>
      <c r="AA160"/>
      <c r="AB160"/>
      <c r="AC160"/>
      <c r="AD160"/>
      <c r="AE160"/>
      <c r="AF160"/>
      <c r="AG160"/>
      <c r="AH160"/>
      <c r="AI160"/>
      <c r="AJ160"/>
      <c r="AK160"/>
      <c r="AL160"/>
      <c r="AM160"/>
      <c r="AN160"/>
      <c r="AO160"/>
      <c r="AP160"/>
      <c r="AQ160"/>
      <c r="AR160"/>
      <c r="AS160"/>
      <c r="AT160"/>
      <c r="AU160"/>
      <c r="AV160"/>
      <c r="AW160"/>
      <c r="AX160"/>
      <c r="AY160"/>
      <c r="AZ160"/>
      <c r="BA160"/>
      <c r="BB160"/>
      <c r="BC160"/>
      <c r="BD160"/>
      <c r="BE160"/>
      <c r="BF160"/>
      <c r="BG160"/>
      <c r="BH160"/>
      <c r="BI160"/>
      <c r="BJ160"/>
      <c r="BK160"/>
      <c r="BL160"/>
      <c r="BM160"/>
      <c r="BN160"/>
      <c r="BO160"/>
      <c r="BP160"/>
      <c r="BQ160"/>
      <c r="BR160"/>
      <c r="BS160"/>
    </row>
    <row r="161" spans="1:71" s="199" customFormat="1" ht="12" customHeight="1">
      <c r="A161"/>
      <c r="B161"/>
      <c r="C161"/>
      <c r="D161"/>
      <c r="E161"/>
      <c r="F161"/>
      <c r="G161"/>
      <c r="H161"/>
      <c r="I161"/>
      <c r="J161"/>
      <c r="K161"/>
      <c r="L161"/>
      <c r="M161"/>
      <c r="N161"/>
      <c r="O161"/>
      <c r="P161"/>
      <c r="Q161"/>
      <c r="R161"/>
      <c r="S161"/>
      <c r="T161"/>
      <c r="U161"/>
      <c r="V161"/>
      <c r="W161"/>
      <c r="X161"/>
      <c r="Y161"/>
      <c r="Z161"/>
      <c r="AA161"/>
      <c r="AB161"/>
      <c r="AC161"/>
      <c r="AD161"/>
      <c r="AE161"/>
      <c r="AF161"/>
      <c r="AG161"/>
      <c r="AH161"/>
      <c r="AI161"/>
      <c r="AJ161"/>
      <c r="AK161"/>
      <c r="AL161"/>
      <c r="AM161"/>
      <c r="AN161"/>
      <c r="AO161"/>
      <c r="AP161"/>
      <c r="AQ161"/>
      <c r="AR161"/>
      <c r="AS161"/>
      <c r="AT161"/>
      <c r="AU161"/>
      <c r="AV161"/>
      <c r="AW161"/>
      <c r="AX161"/>
      <c r="AY161"/>
      <c r="AZ161"/>
      <c r="BA161"/>
      <c r="BB161"/>
      <c r="BC161"/>
      <c r="BD161"/>
      <c r="BE161"/>
      <c r="BF161"/>
      <c r="BG161"/>
      <c r="BH161"/>
      <c r="BI161"/>
      <c r="BJ161"/>
      <c r="BK161"/>
      <c r="BL161"/>
      <c r="BM161"/>
      <c r="BN161"/>
      <c r="BO161"/>
      <c r="BP161"/>
      <c r="BQ161"/>
      <c r="BR161"/>
      <c r="BS161"/>
    </row>
    <row r="162" spans="1:71" s="199" customFormat="1" ht="12" customHeight="1">
      <c r="A162"/>
      <c r="B162"/>
      <c r="C162"/>
      <c r="D162"/>
      <c r="E162"/>
      <c r="F162"/>
      <c r="G162"/>
      <c r="H162"/>
      <c r="I162"/>
      <c r="J162"/>
      <c r="K162"/>
      <c r="L162"/>
      <c r="M162"/>
      <c r="N162"/>
      <c r="O162"/>
      <c r="P162"/>
      <c r="Q162"/>
      <c r="R162"/>
      <c r="S162"/>
      <c r="T162"/>
      <c r="U162"/>
      <c r="V162"/>
      <c r="W162"/>
      <c r="X162"/>
      <c r="Y162"/>
      <c r="Z162"/>
      <c r="AA162"/>
      <c r="AB162"/>
      <c r="AC162"/>
      <c r="AD162"/>
      <c r="AE162"/>
      <c r="AF162"/>
      <c r="AG162"/>
      <c r="AH162"/>
      <c r="AI162"/>
      <c r="AJ162"/>
      <c r="AK162"/>
      <c r="AL162"/>
      <c r="AM162"/>
      <c r="AN162"/>
      <c r="AO162"/>
      <c r="AP162"/>
      <c r="AQ162"/>
      <c r="AR162"/>
      <c r="AS162"/>
      <c r="AT162"/>
      <c r="AU162"/>
      <c r="AV162"/>
      <c r="AW162"/>
      <c r="AX162"/>
      <c r="AY162"/>
      <c r="AZ162"/>
      <c r="BA162"/>
      <c r="BB162"/>
      <c r="BC162"/>
      <c r="BD162"/>
      <c r="BE162"/>
      <c r="BF162"/>
      <c r="BG162"/>
      <c r="BH162"/>
      <c r="BI162"/>
      <c r="BJ162"/>
      <c r="BK162"/>
      <c r="BL162"/>
      <c r="BM162"/>
      <c r="BN162"/>
      <c r="BO162"/>
      <c r="BP162"/>
      <c r="BQ162"/>
      <c r="BR162"/>
      <c r="BS162"/>
    </row>
    <row r="163" spans="1:71" s="199" customFormat="1" ht="12" customHeight="1">
      <c r="A163"/>
      <c r="B163"/>
      <c r="C163"/>
      <c r="D163"/>
      <c r="E163"/>
      <c r="F163"/>
      <c r="G163"/>
      <c r="H163"/>
      <c r="I163"/>
      <c r="J163"/>
      <c r="K163"/>
      <c r="L163"/>
      <c r="M163"/>
      <c r="N163"/>
      <c r="O163"/>
      <c r="P163"/>
      <c r="Q163"/>
      <c r="R163"/>
      <c r="S163"/>
      <c r="T163"/>
      <c r="U163"/>
      <c r="V163"/>
      <c r="W163"/>
      <c r="X163"/>
      <c r="Y163"/>
      <c r="Z163"/>
      <c r="AA163"/>
      <c r="AB163"/>
      <c r="AC163"/>
      <c r="AD163"/>
      <c r="AE163"/>
      <c r="AF163"/>
      <c r="AG163"/>
      <c r="AH163"/>
      <c r="AI163"/>
      <c r="AJ163"/>
      <c r="AK163"/>
      <c r="AL163"/>
      <c r="AM163"/>
      <c r="AN163"/>
      <c r="AO163"/>
      <c r="AP163"/>
      <c r="AQ163"/>
      <c r="AR163"/>
      <c r="AS163"/>
      <c r="AT163"/>
      <c r="AU163"/>
      <c r="AV163"/>
      <c r="AW163"/>
      <c r="AX163"/>
      <c r="AY163"/>
      <c r="AZ163"/>
      <c r="BA163"/>
      <c r="BB163"/>
      <c r="BC163"/>
      <c r="BD163"/>
      <c r="BE163"/>
      <c r="BF163"/>
      <c r="BG163"/>
      <c r="BH163"/>
      <c r="BI163"/>
      <c r="BJ163"/>
      <c r="BK163"/>
      <c r="BL163"/>
      <c r="BM163"/>
      <c r="BN163"/>
      <c r="BO163"/>
      <c r="BP163"/>
      <c r="BQ163"/>
      <c r="BR163"/>
      <c r="BS163"/>
    </row>
    <row r="164" spans="1:71" s="199" customFormat="1" ht="12" customHeight="1">
      <c r="A164"/>
      <c r="B164"/>
      <c r="C164"/>
      <c r="D164"/>
      <c r="E164"/>
      <c r="F164"/>
      <c r="G164"/>
      <c r="H164"/>
      <c r="I164"/>
      <c r="J164"/>
      <c r="K164"/>
      <c r="L164"/>
      <c r="M164"/>
      <c r="N164"/>
      <c r="O164"/>
      <c r="P164"/>
      <c r="Q164"/>
      <c r="R164"/>
      <c r="S164"/>
      <c r="T164"/>
      <c r="U164"/>
      <c r="V164"/>
      <c r="W164"/>
      <c r="X164"/>
      <c r="Y164"/>
      <c r="Z164"/>
      <c r="AA164"/>
      <c r="AB164"/>
      <c r="AC164"/>
      <c r="AD164"/>
      <c r="AE164"/>
      <c r="AF164"/>
      <c r="AG164"/>
      <c r="AH164"/>
      <c r="AI164"/>
      <c r="AJ164"/>
      <c r="AK164"/>
      <c r="AL164"/>
      <c r="AM164"/>
      <c r="AN164"/>
      <c r="AO164"/>
      <c r="AP164"/>
      <c r="AQ164"/>
      <c r="AR164"/>
      <c r="AS164"/>
      <c r="AT164"/>
      <c r="AU164"/>
      <c r="AV164"/>
      <c r="AW164"/>
      <c r="AX164"/>
      <c r="AY164"/>
      <c r="AZ164"/>
      <c r="BA164"/>
      <c r="BB164"/>
      <c r="BC164"/>
      <c r="BD164"/>
      <c r="BE164"/>
      <c r="BF164"/>
      <c r="BG164"/>
      <c r="BH164"/>
      <c r="BI164"/>
      <c r="BJ164"/>
      <c r="BK164"/>
      <c r="BL164"/>
      <c r="BM164"/>
      <c r="BN164"/>
      <c r="BO164"/>
      <c r="BP164"/>
      <c r="BQ164"/>
      <c r="BR164"/>
      <c r="BS164"/>
    </row>
    <row r="165" spans="1:71" s="199" customFormat="1" ht="12" customHeight="1">
      <c r="A165"/>
      <c r="B165"/>
      <c r="C165"/>
      <c r="D165"/>
      <c r="E165"/>
      <c r="F165"/>
      <c r="G165"/>
      <c r="H165"/>
      <c r="I165"/>
      <c r="J165"/>
      <c r="K165"/>
      <c r="L165"/>
      <c r="M165"/>
      <c r="N165"/>
      <c r="O165"/>
      <c r="P165"/>
      <c r="Q165"/>
      <c r="R165"/>
      <c r="S165"/>
      <c r="T165"/>
      <c r="U165"/>
      <c r="V165"/>
      <c r="W165"/>
      <c r="X165"/>
      <c r="Y165"/>
      <c r="Z165"/>
      <c r="AA165"/>
      <c r="AB165"/>
      <c r="AC165"/>
      <c r="AD165"/>
      <c r="AE165"/>
      <c r="AF165"/>
      <c r="AG165"/>
      <c r="AH165"/>
      <c r="AI165"/>
      <c r="AJ165"/>
      <c r="AK165"/>
      <c r="AL165"/>
      <c r="AM165"/>
      <c r="AN165"/>
      <c r="AO165"/>
      <c r="AP165"/>
      <c r="AQ165"/>
      <c r="AR165"/>
      <c r="AS165"/>
      <c r="AT165"/>
      <c r="AU165"/>
      <c r="AV165"/>
      <c r="AW165"/>
      <c r="AX165"/>
      <c r="AY165"/>
      <c r="AZ165"/>
      <c r="BA165"/>
      <c r="BB165"/>
      <c r="BC165"/>
      <c r="BD165"/>
      <c r="BE165"/>
      <c r="BF165"/>
      <c r="BG165"/>
      <c r="BH165"/>
      <c r="BI165"/>
      <c r="BJ165"/>
      <c r="BK165"/>
      <c r="BL165"/>
      <c r="BM165"/>
      <c r="BN165"/>
      <c r="BO165"/>
      <c r="BP165"/>
      <c r="BQ165"/>
      <c r="BR165"/>
      <c r="BS165"/>
    </row>
    <row r="166" spans="1:71" s="199" customFormat="1" ht="12" customHeight="1">
      <c r="A166"/>
      <c r="B166"/>
      <c r="C166"/>
      <c r="D166"/>
      <c r="E166"/>
      <c r="F166"/>
      <c r="G166"/>
      <c r="H166"/>
      <c r="I166"/>
      <c r="J166"/>
      <c r="K166"/>
      <c r="L166"/>
      <c r="M166"/>
      <c r="N166"/>
      <c r="O166"/>
      <c r="P166"/>
      <c r="Q166"/>
      <c r="R166"/>
      <c r="S166"/>
      <c r="T166"/>
      <c r="U166"/>
      <c r="V166"/>
      <c r="W166"/>
      <c r="X166"/>
      <c r="Y166"/>
      <c r="Z166"/>
      <c r="AA166"/>
      <c r="AB166"/>
      <c r="AC166"/>
      <c r="AD166"/>
      <c r="AE166"/>
      <c r="AF166"/>
      <c r="AG166"/>
      <c r="AH166"/>
      <c r="AI166"/>
      <c r="AJ166"/>
      <c r="AK166"/>
      <c r="AL166"/>
      <c r="AM166"/>
      <c r="AN166"/>
      <c r="AO166"/>
      <c r="AP166"/>
      <c r="AQ166"/>
      <c r="AR166"/>
      <c r="AS166"/>
      <c r="AT166"/>
      <c r="AU166"/>
      <c r="AV166"/>
      <c r="AW166"/>
      <c r="AX166"/>
      <c r="AY166"/>
      <c r="AZ166"/>
      <c r="BA166"/>
      <c r="BB166"/>
      <c r="BC166"/>
      <c r="BD166"/>
      <c r="BE166"/>
      <c r="BF166"/>
      <c r="BG166"/>
      <c r="BH166"/>
      <c r="BI166"/>
      <c r="BJ166"/>
      <c r="BK166"/>
      <c r="BL166"/>
      <c r="BM166"/>
      <c r="BN166"/>
      <c r="BO166"/>
      <c r="BP166"/>
      <c r="BQ166"/>
      <c r="BR166"/>
      <c r="BS166"/>
    </row>
    <row r="167" spans="1:71" s="199" customFormat="1" ht="12" customHeight="1">
      <c r="A167"/>
      <c r="B167"/>
      <c r="C167"/>
      <c r="D167"/>
      <c r="E167"/>
      <c r="F167"/>
      <c r="G167"/>
      <c r="H167"/>
      <c r="I167"/>
      <c r="J167"/>
      <c r="K167"/>
      <c r="L167"/>
      <c r="M167"/>
      <c r="N167"/>
      <c r="O167"/>
      <c r="P167"/>
      <c r="Q167"/>
      <c r="R167"/>
      <c r="S167"/>
      <c r="T167"/>
      <c r="U167"/>
      <c r="V167"/>
      <c r="W167"/>
      <c r="X167"/>
      <c r="Y167"/>
      <c r="Z167"/>
      <c r="AA167"/>
      <c r="AB167"/>
      <c r="AC167"/>
      <c r="AD167"/>
      <c r="AE167"/>
      <c r="AF167"/>
      <c r="AG167"/>
      <c r="AH167"/>
      <c r="AI167"/>
      <c r="AJ167"/>
      <c r="AK167"/>
      <c r="AL167"/>
      <c r="AM167"/>
      <c r="AN167"/>
      <c r="AO167"/>
      <c r="AP167"/>
      <c r="AQ167"/>
      <c r="AR167"/>
      <c r="AS167"/>
      <c r="AT167"/>
      <c r="AU167"/>
      <c r="AV167"/>
      <c r="AW167"/>
      <c r="AX167"/>
      <c r="AY167"/>
      <c r="AZ167"/>
      <c r="BA167"/>
      <c r="BB167"/>
      <c r="BC167"/>
      <c r="BD167"/>
      <c r="BE167"/>
      <c r="BF167"/>
      <c r="BG167"/>
      <c r="BH167"/>
      <c r="BI167"/>
      <c r="BJ167"/>
      <c r="BK167"/>
      <c r="BL167"/>
      <c r="BM167"/>
      <c r="BN167"/>
      <c r="BO167"/>
      <c r="BP167"/>
      <c r="BQ167"/>
      <c r="BR167"/>
      <c r="BS167"/>
    </row>
    <row r="168" spans="1:71" s="199" customFormat="1" ht="12" customHeight="1">
      <c r="A168"/>
      <c r="B168"/>
      <c r="C168"/>
      <c r="D168"/>
      <c r="E168"/>
      <c r="F168"/>
      <c r="G168"/>
      <c r="H168"/>
      <c r="I168"/>
      <c r="J168"/>
      <c r="K168"/>
      <c r="L168"/>
      <c r="M168"/>
      <c r="N168"/>
      <c r="O168"/>
      <c r="P168"/>
      <c r="Q168"/>
      <c r="R168"/>
      <c r="S168"/>
      <c r="T168"/>
      <c r="U168"/>
      <c r="V168"/>
      <c r="W168"/>
      <c r="X168"/>
      <c r="Y168"/>
      <c r="Z168"/>
      <c r="AA168"/>
      <c r="AB168"/>
      <c r="AC168"/>
      <c r="AD168"/>
      <c r="AE168"/>
      <c r="AF168"/>
      <c r="AG168"/>
      <c r="AH168"/>
      <c r="AI168"/>
      <c r="AJ168"/>
      <c r="AK168"/>
      <c r="AL168"/>
      <c r="AM168"/>
      <c r="AN168"/>
      <c r="AO168"/>
      <c r="AP168"/>
      <c r="AQ168"/>
      <c r="AR168"/>
      <c r="AS168"/>
      <c r="AT168"/>
      <c r="AU168"/>
      <c r="AV168"/>
      <c r="AW168"/>
      <c r="AX168"/>
      <c r="AY168"/>
      <c r="AZ168"/>
      <c r="BA168"/>
      <c r="BB168"/>
      <c r="BC168"/>
      <c r="BD168"/>
      <c r="BE168"/>
      <c r="BF168"/>
      <c r="BG168"/>
      <c r="BH168"/>
      <c r="BI168"/>
      <c r="BJ168"/>
      <c r="BK168"/>
      <c r="BL168"/>
      <c r="BM168"/>
      <c r="BN168"/>
      <c r="BO168"/>
      <c r="BP168"/>
      <c r="BQ168"/>
      <c r="BR168"/>
      <c r="BS168"/>
    </row>
    <row r="169" spans="1:71" s="199" customFormat="1" ht="12" customHeight="1">
      <c r="A169"/>
      <c r="B169"/>
      <c r="C169"/>
      <c r="D169"/>
      <c r="E169"/>
      <c r="F169"/>
      <c r="G169"/>
      <c r="H169"/>
      <c r="I169"/>
      <c r="J169"/>
      <c r="K169"/>
      <c r="L169"/>
      <c r="M169"/>
      <c r="N169"/>
      <c r="O169"/>
      <c r="P169"/>
      <c r="Q169"/>
      <c r="R169"/>
      <c r="S169"/>
      <c r="T169"/>
      <c r="U169"/>
      <c r="V169"/>
      <c r="W169"/>
      <c r="X169"/>
      <c r="Y169"/>
      <c r="Z169"/>
      <c r="AA169"/>
      <c r="AB169"/>
      <c r="AC169"/>
      <c r="AD169"/>
      <c r="AE169"/>
      <c r="AF169"/>
      <c r="AG169"/>
      <c r="AH169"/>
      <c r="AI169"/>
      <c r="AJ169"/>
      <c r="AK169"/>
      <c r="AL169"/>
      <c r="AM169"/>
      <c r="AN169"/>
      <c r="AO169"/>
      <c r="AP169"/>
      <c r="AQ169"/>
      <c r="AR169"/>
      <c r="AS169"/>
      <c r="AT169"/>
      <c r="AU169"/>
      <c r="AV169"/>
      <c r="AW169"/>
      <c r="AX169"/>
      <c r="AY169"/>
      <c r="AZ169"/>
      <c r="BA169"/>
      <c r="BB169"/>
      <c r="BC169"/>
      <c r="BD169"/>
      <c r="BE169"/>
      <c r="BF169"/>
      <c r="BG169"/>
      <c r="BH169"/>
      <c r="BI169"/>
      <c r="BJ169"/>
      <c r="BK169"/>
      <c r="BL169"/>
      <c r="BM169"/>
      <c r="BN169"/>
      <c r="BO169"/>
      <c r="BP169"/>
      <c r="BQ169"/>
      <c r="BR169"/>
      <c r="BS169"/>
    </row>
    <row r="170" spans="1:71" s="199" customFormat="1" ht="12" customHeight="1">
      <c r="A170"/>
      <c r="B170"/>
      <c r="C170"/>
      <c r="D170"/>
      <c r="E170"/>
      <c r="F170"/>
      <c r="G170"/>
      <c r="H170"/>
      <c r="I170"/>
      <c r="J170"/>
      <c r="K170"/>
      <c r="L170"/>
      <c r="M170"/>
      <c r="N170"/>
      <c r="O170"/>
      <c r="P170"/>
      <c r="Q170"/>
      <c r="R170"/>
      <c r="S170"/>
      <c r="T170"/>
      <c r="U170"/>
      <c r="V170"/>
      <c r="W170"/>
      <c r="X170"/>
      <c r="Y170"/>
      <c r="Z170"/>
      <c r="AA170"/>
      <c r="AB170"/>
      <c r="AC170"/>
      <c r="AD170"/>
      <c r="AE170"/>
      <c r="AF170"/>
      <c r="AG170"/>
      <c r="AH170"/>
      <c r="AI170"/>
      <c r="AJ170"/>
      <c r="AK170"/>
      <c r="AL170"/>
      <c r="AM170"/>
      <c r="AN170"/>
      <c r="AO170"/>
      <c r="AP170"/>
      <c r="AQ170"/>
      <c r="AR170"/>
      <c r="AS170"/>
      <c r="AT170"/>
      <c r="AU170"/>
      <c r="AV170"/>
      <c r="AW170"/>
      <c r="AX170"/>
      <c r="AY170"/>
      <c r="AZ170"/>
      <c r="BA170"/>
      <c r="BB170"/>
      <c r="BC170"/>
      <c r="BD170"/>
      <c r="BE170"/>
      <c r="BF170"/>
      <c r="BG170"/>
      <c r="BH170"/>
      <c r="BI170"/>
      <c r="BJ170"/>
      <c r="BK170"/>
      <c r="BL170"/>
      <c r="BM170"/>
      <c r="BN170"/>
      <c r="BO170"/>
      <c r="BP170"/>
      <c r="BQ170"/>
      <c r="BR170"/>
      <c r="BS170"/>
    </row>
    <row r="171" spans="1:71" s="199" customFormat="1" ht="12" customHeight="1">
      <c r="A171"/>
      <c r="B171"/>
      <c r="C171"/>
      <c r="D171"/>
      <c r="E171"/>
      <c r="F171"/>
      <c r="G171"/>
      <c r="H171"/>
      <c r="I171"/>
      <c r="J171"/>
      <c r="K171"/>
      <c r="L171"/>
      <c r="M171"/>
      <c r="N171"/>
      <c r="O171"/>
      <c r="P171"/>
      <c r="Q171"/>
      <c r="R171"/>
      <c r="S171"/>
      <c r="T171"/>
      <c r="U171"/>
      <c r="V171"/>
      <c r="W171"/>
      <c r="X171"/>
      <c r="Y171"/>
      <c r="Z171"/>
      <c r="AA171"/>
      <c r="AB171"/>
      <c r="AC171"/>
      <c r="AD171"/>
      <c r="AE171"/>
      <c r="AF171"/>
      <c r="AG171"/>
      <c r="AH171"/>
      <c r="AI171"/>
      <c r="AJ171"/>
      <c r="AK171"/>
      <c r="AL171"/>
      <c r="AM171"/>
      <c r="AN171"/>
      <c r="AO171"/>
      <c r="AP171"/>
      <c r="AQ171"/>
      <c r="AR171"/>
      <c r="AS171"/>
      <c r="AT171"/>
      <c r="AU171"/>
      <c r="AV171"/>
      <c r="AW171"/>
      <c r="AX171"/>
      <c r="AY171"/>
      <c r="AZ171"/>
      <c r="BA171"/>
      <c r="BB171"/>
      <c r="BC171"/>
      <c r="BD171"/>
      <c r="BE171"/>
      <c r="BF171"/>
      <c r="BG171"/>
      <c r="BH171"/>
      <c r="BI171"/>
      <c r="BJ171"/>
      <c r="BK171"/>
      <c r="BL171"/>
      <c r="BM171"/>
      <c r="BN171"/>
      <c r="BO171"/>
      <c r="BP171"/>
      <c r="BQ171"/>
      <c r="BR171"/>
      <c r="BS171"/>
    </row>
    <row r="172" spans="1:71" s="199" customFormat="1" ht="12" customHeight="1">
      <c r="A172"/>
      <c r="B172"/>
      <c r="C172"/>
      <c r="D172"/>
      <c r="E172"/>
      <c r="F172"/>
      <c r="G172"/>
      <c r="H172"/>
      <c r="I172"/>
      <c r="J172"/>
      <c r="K172"/>
      <c r="L172"/>
      <c r="M172"/>
      <c r="N172"/>
      <c r="O172"/>
      <c r="P172"/>
      <c r="Q172"/>
      <c r="R172"/>
      <c r="S172"/>
      <c r="T172"/>
      <c r="U172"/>
      <c r="V172"/>
      <c r="W172"/>
      <c r="X172"/>
      <c r="Y172"/>
      <c r="Z172"/>
      <c r="AA172"/>
      <c r="AB172"/>
      <c r="AC172"/>
      <c r="AD172"/>
      <c r="AE172"/>
      <c r="AF172"/>
      <c r="AG172"/>
      <c r="AH172"/>
      <c r="AI172"/>
      <c r="AJ172"/>
      <c r="AK172"/>
      <c r="AL172"/>
      <c r="AM172"/>
      <c r="AN172"/>
      <c r="AO172"/>
      <c r="AP172"/>
      <c r="AQ172"/>
      <c r="AR172"/>
      <c r="AS172"/>
      <c r="AT172"/>
      <c r="AU172"/>
      <c r="AV172"/>
      <c r="AW172"/>
      <c r="AX172"/>
      <c r="AY172"/>
      <c r="AZ172"/>
      <c r="BA172"/>
      <c r="BB172"/>
      <c r="BC172"/>
      <c r="BD172"/>
      <c r="BE172"/>
      <c r="BF172"/>
      <c r="BG172"/>
      <c r="BH172"/>
      <c r="BI172"/>
      <c r="BJ172"/>
      <c r="BK172"/>
      <c r="BL172"/>
      <c r="BM172"/>
      <c r="BN172"/>
      <c r="BO172"/>
      <c r="BP172"/>
      <c r="BQ172"/>
      <c r="BR172"/>
      <c r="BS172"/>
    </row>
    <row r="173" spans="1:71" s="199" customFormat="1" ht="12" customHeight="1">
      <c r="A173"/>
      <c r="B173"/>
      <c r="C173"/>
      <c r="D173"/>
      <c r="E173"/>
      <c r="F173"/>
      <c r="G173"/>
      <c r="H173"/>
      <c r="I173"/>
      <c r="J173"/>
      <c r="K173"/>
      <c r="L173"/>
      <c r="M173"/>
      <c r="N173"/>
      <c r="O173"/>
      <c r="P173"/>
      <c r="Q173"/>
      <c r="R173"/>
      <c r="S173"/>
      <c r="T173"/>
      <c r="U173"/>
      <c r="V173"/>
      <c r="W173"/>
      <c r="X173"/>
      <c r="Y173"/>
      <c r="Z173"/>
      <c r="AA173"/>
      <c r="AB173"/>
      <c r="AC173"/>
      <c r="AD173"/>
      <c r="AE173"/>
      <c r="AF173"/>
      <c r="AG173"/>
      <c r="AH173"/>
      <c r="AI173"/>
      <c r="AJ173"/>
      <c r="AK173"/>
      <c r="AL173"/>
      <c r="AM173"/>
      <c r="AN173"/>
      <c r="AO173"/>
      <c r="AP173"/>
      <c r="AQ173"/>
      <c r="AR173"/>
      <c r="AS173"/>
      <c r="AT173"/>
      <c r="AU173"/>
      <c r="AV173"/>
      <c r="AW173"/>
      <c r="AX173"/>
      <c r="AY173"/>
      <c r="AZ173"/>
      <c r="BA173"/>
      <c r="BB173"/>
      <c r="BC173"/>
      <c r="BD173"/>
      <c r="BE173"/>
      <c r="BF173"/>
      <c r="BG173"/>
      <c r="BH173"/>
      <c r="BI173"/>
      <c r="BJ173"/>
      <c r="BK173"/>
      <c r="BL173"/>
      <c r="BM173"/>
      <c r="BN173"/>
      <c r="BO173"/>
      <c r="BP173"/>
      <c r="BQ173"/>
      <c r="BR173"/>
      <c r="BS173"/>
    </row>
    <row r="174" spans="1:71" s="199" customFormat="1" ht="12" customHeight="1">
      <c r="A174"/>
      <c r="B174"/>
      <c r="C174"/>
      <c r="D174"/>
      <c r="E174"/>
      <c r="F174"/>
      <c r="G174"/>
      <c r="H174"/>
      <c r="I174"/>
      <c r="J174"/>
      <c r="K174"/>
      <c r="L174"/>
      <c r="M174"/>
      <c r="N174"/>
      <c r="O174"/>
      <c r="P174"/>
      <c r="Q174"/>
      <c r="R174"/>
      <c r="S174"/>
      <c r="T174"/>
      <c r="U174"/>
      <c r="V174"/>
      <c r="W174"/>
      <c r="X174"/>
      <c r="Y174"/>
      <c r="Z174"/>
      <c r="AA174"/>
      <c r="AB174"/>
      <c r="AC174"/>
      <c r="AD174"/>
      <c r="AE174"/>
      <c r="AF174"/>
      <c r="AG174"/>
      <c r="AH174"/>
      <c r="AI174"/>
      <c r="AJ174"/>
      <c r="AK174"/>
      <c r="AL174"/>
      <c r="AM174"/>
      <c r="AN174"/>
      <c r="AO174"/>
      <c r="AP174"/>
      <c r="AQ174"/>
      <c r="AR174"/>
      <c r="AS174"/>
      <c r="AT174"/>
      <c r="AU174"/>
      <c r="AV174"/>
      <c r="AW174"/>
      <c r="AX174"/>
      <c r="AY174"/>
      <c r="AZ174"/>
      <c r="BA174"/>
      <c r="BB174"/>
      <c r="BC174"/>
      <c r="BD174"/>
      <c r="BE174"/>
      <c r="BF174"/>
      <c r="BG174"/>
      <c r="BH174"/>
      <c r="BI174"/>
      <c r="BJ174"/>
      <c r="BK174"/>
      <c r="BL174"/>
      <c r="BM174"/>
      <c r="BN174"/>
      <c r="BO174"/>
      <c r="BP174"/>
      <c r="BQ174"/>
      <c r="BR174"/>
      <c r="BS174"/>
    </row>
    <row r="175" spans="1:71" s="199" customFormat="1" ht="12" customHeight="1">
      <c r="A175"/>
      <c r="B175"/>
      <c r="C175"/>
      <c r="D175"/>
      <c r="E175"/>
      <c r="F175"/>
      <c r="G175"/>
      <c r="H175"/>
      <c r="I175"/>
      <c r="J175"/>
      <c r="K175"/>
      <c r="L175"/>
      <c r="M175"/>
      <c r="N175"/>
      <c r="O175"/>
      <c r="P175"/>
      <c r="Q175"/>
      <c r="R175"/>
      <c r="S175"/>
      <c r="T175"/>
      <c r="U175"/>
      <c r="V175"/>
      <c r="W175"/>
      <c r="X175"/>
      <c r="Y175"/>
      <c r="Z175"/>
      <c r="AA175"/>
      <c r="AB175"/>
      <c r="AC175"/>
      <c r="AD175"/>
      <c r="AE175"/>
      <c r="AF175"/>
      <c r="AG175"/>
      <c r="AH175"/>
      <c r="AI175"/>
      <c r="AJ175"/>
      <c r="AK175"/>
      <c r="AL175"/>
      <c r="AM175"/>
      <c r="AN175"/>
      <c r="AO175"/>
      <c r="AP175"/>
      <c r="AQ175"/>
      <c r="AR175"/>
      <c r="AS175"/>
      <c r="AT175"/>
      <c r="AU175"/>
      <c r="AV175"/>
      <c r="AW175"/>
      <c r="AX175"/>
      <c r="AY175"/>
      <c r="AZ175"/>
      <c r="BA175"/>
      <c r="BB175"/>
      <c r="BC175"/>
      <c r="BD175"/>
      <c r="BE175"/>
      <c r="BF175"/>
      <c r="BG175"/>
      <c r="BH175"/>
      <c r="BI175"/>
      <c r="BJ175"/>
      <c r="BK175"/>
      <c r="BL175"/>
      <c r="BM175"/>
      <c r="BN175"/>
      <c r="BO175"/>
      <c r="BP175"/>
      <c r="BQ175"/>
      <c r="BR175"/>
      <c r="BS175"/>
    </row>
    <row r="176" spans="1:71" s="199" customFormat="1" ht="12" customHeight="1">
      <c r="A176"/>
      <c r="B176"/>
      <c r="C176"/>
      <c r="D176"/>
      <c r="E176"/>
      <c r="F176"/>
      <c r="G176"/>
      <c r="H176"/>
      <c r="I176"/>
      <c r="J176"/>
      <c r="K176"/>
      <c r="L176"/>
      <c r="M176"/>
      <c r="N176"/>
      <c r="O176"/>
      <c r="P176"/>
      <c r="Q176"/>
      <c r="R176"/>
      <c r="S176"/>
      <c r="T176"/>
      <c r="U176"/>
      <c r="V176"/>
      <c r="W176"/>
      <c r="X176"/>
      <c r="Y176"/>
      <c r="Z176"/>
      <c r="AA176"/>
      <c r="AB176"/>
      <c r="AC176"/>
      <c r="AD176"/>
      <c r="AE176"/>
      <c r="AF176"/>
      <c r="AG176"/>
      <c r="AH176"/>
      <c r="AI176"/>
      <c r="AJ176"/>
      <c r="AK176"/>
      <c r="AL176"/>
      <c r="AM176"/>
      <c r="AN176"/>
      <c r="AO176"/>
      <c r="AP176"/>
      <c r="AQ176"/>
      <c r="AR176"/>
      <c r="AS176"/>
      <c r="AT176"/>
      <c r="AU176"/>
      <c r="AV176"/>
      <c r="AW176"/>
      <c r="AX176"/>
      <c r="AY176"/>
      <c r="AZ176"/>
      <c r="BA176"/>
      <c r="BB176"/>
      <c r="BC176"/>
      <c r="BD176"/>
      <c r="BE176"/>
      <c r="BF176"/>
      <c r="BG176"/>
      <c r="BH176"/>
      <c r="BI176"/>
      <c r="BJ176"/>
      <c r="BK176"/>
      <c r="BL176"/>
      <c r="BM176"/>
      <c r="BN176"/>
      <c r="BO176"/>
      <c r="BP176"/>
      <c r="BQ176"/>
      <c r="BR176"/>
      <c r="BS176"/>
    </row>
    <row r="177" spans="1:71" s="199" customFormat="1" ht="12" customHeight="1">
      <c r="A177"/>
      <c r="B177"/>
      <c r="C177"/>
      <c r="D177"/>
      <c r="E177"/>
      <c r="F177"/>
      <c r="G177"/>
      <c r="H177"/>
      <c r="I177"/>
      <c r="J177"/>
      <c r="K177"/>
      <c r="L177"/>
      <c r="M177"/>
      <c r="N177"/>
      <c r="O177"/>
      <c r="P177"/>
      <c r="Q177"/>
      <c r="R177"/>
      <c r="S177"/>
      <c r="T177"/>
      <c r="U177"/>
      <c r="V177"/>
      <c r="W177"/>
      <c r="X177"/>
      <c r="Y177"/>
      <c r="Z177"/>
      <c r="AA177"/>
      <c r="AB177"/>
      <c r="AC177"/>
      <c r="AD177"/>
      <c r="AE177"/>
      <c r="AF177"/>
      <c r="AG177"/>
      <c r="AH177"/>
      <c r="AI177"/>
      <c r="AJ177"/>
      <c r="AK177"/>
      <c r="AL177"/>
      <c r="AM177"/>
      <c r="AN177"/>
      <c r="AO177"/>
      <c r="AP177"/>
      <c r="AQ177"/>
      <c r="AR177"/>
      <c r="AS177"/>
      <c r="AT177"/>
      <c r="AU177"/>
      <c r="AV177"/>
      <c r="AW177"/>
      <c r="AX177"/>
      <c r="AY177"/>
      <c r="AZ177"/>
      <c r="BA177"/>
      <c r="BB177"/>
      <c r="BC177"/>
      <c r="BD177"/>
      <c r="BE177"/>
      <c r="BF177"/>
      <c r="BG177"/>
      <c r="BH177"/>
      <c r="BI177"/>
      <c r="BJ177"/>
      <c r="BK177"/>
      <c r="BL177"/>
      <c r="BM177"/>
      <c r="BN177"/>
      <c r="BO177"/>
      <c r="BP177"/>
      <c r="BQ177"/>
      <c r="BR177"/>
      <c r="BS177"/>
    </row>
    <row r="178" spans="1:71" s="199" customFormat="1" ht="12" customHeight="1">
      <c r="A178"/>
      <c r="B178"/>
      <c r="C178"/>
      <c r="D178"/>
      <c r="E178"/>
      <c r="F178"/>
      <c r="G178"/>
      <c r="H178"/>
      <c r="I178"/>
      <c r="J178"/>
      <c r="K178"/>
      <c r="L178"/>
      <c r="M178"/>
      <c r="N178"/>
      <c r="O178"/>
      <c r="P178"/>
      <c r="Q178"/>
      <c r="R178"/>
      <c r="S178"/>
      <c r="T178"/>
      <c r="U178"/>
      <c r="V178"/>
      <c r="W178"/>
      <c r="X178"/>
      <c r="Y178"/>
      <c r="Z178"/>
      <c r="AA178"/>
      <c r="AB178"/>
      <c r="AC178"/>
      <c r="AD178"/>
      <c r="AE178"/>
      <c r="AF178"/>
      <c r="AG178"/>
      <c r="AH178"/>
      <c r="AI178"/>
      <c r="AJ178"/>
      <c r="AK178"/>
      <c r="AL178"/>
      <c r="AM178"/>
      <c r="AN178"/>
      <c r="AO178"/>
      <c r="AP178"/>
      <c r="AQ178"/>
      <c r="AR178"/>
      <c r="AS178"/>
      <c r="AT178"/>
      <c r="AU178"/>
      <c r="AV178"/>
      <c r="AW178"/>
      <c r="AX178"/>
      <c r="AY178"/>
      <c r="AZ178"/>
      <c r="BA178"/>
      <c r="BB178"/>
      <c r="BC178"/>
      <c r="BD178"/>
      <c r="BE178"/>
      <c r="BF178"/>
      <c r="BG178"/>
      <c r="BH178"/>
      <c r="BI178"/>
      <c r="BJ178"/>
      <c r="BK178"/>
      <c r="BL178"/>
      <c r="BM178"/>
      <c r="BN178"/>
      <c r="BO178"/>
      <c r="BP178"/>
      <c r="BQ178"/>
      <c r="BR178"/>
      <c r="BS178"/>
    </row>
    <row r="179" spans="1:71" s="199" customFormat="1" ht="12" customHeight="1">
      <c r="A179"/>
      <c r="B179"/>
      <c r="C179"/>
      <c r="D179"/>
      <c r="E179"/>
      <c r="F179"/>
      <c r="G179"/>
      <c r="H179"/>
      <c r="I179"/>
      <c r="J179"/>
      <c r="K179"/>
      <c r="L179"/>
      <c r="M179"/>
      <c r="N179"/>
      <c r="O179"/>
      <c r="P179"/>
      <c r="Q179"/>
      <c r="R179"/>
      <c r="S179"/>
      <c r="T179"/>
      <c r="U179"/>
      <c r="V179"/>
      <c r="W179"/>
      <c r="X179"/>
      <c r="Y179"/>
      <c r="Z179"/>
      <c r="AA179"/>
      <c r="AB179"/>
      <c r="AC179"/>
      <c r="AD179"/>
      <c r="AE179"/>
      <c r="AF179"/>
      <c r="AG179"/>
      <c r="AH179"/>
      <c r="AI179"/>
      <c r="AJ179"/>
      <c r="AK179"/>
      <c r="AL179"/>
      <c r="AM179"/>
      <c r="AN179"/>
      <c r="AO179"/>
      <c r="AP179"/>
      <c r="AQ179"/>
      <c r="AR179"/>
      <c r="AS179"/>
      <c r="AT179"/>
      <c r="AU179"/>
      <c r="AV179"/>
      <c r="AW179"/>
      <c r="AX179"/>
      <c r="AY179"/>
      <c r="AZ179"/>
      <c r="BA179"/>
      <c r="BB179"/>
      <c r="BC179"/>
      <c r="BD179"/>
      <c r="BE179"/>
      <c r="BF179"/>
      <c r="BG179"/>
      <c r="BH179"/>
      <c r="BI179"/>
      <c r="BJ179"/>
      <c r="BK179"/>
      <c r="BL179"/>
      <c r="BM179"/>
      <c r="BN179"/>
      <c r="BO179"/>
      <c r="BP179"/>
      <c r="BQ179"/>
      <c r="BR179"/>
      <c r="BS179"/>
    </row>
    <row r="180" spans="1:71" s="199" customFormat="1" ht="12" customHeight="1">
      <c r="A180"/>
      <c r="B180"/>
      <c r="C180"/>
      <c r="D180"/>
      <c r="E180"/>
      <c r="F180"/>
      <c r="G180"/>
      <c r="H180"/>
      <c r="I180"/>
      <c r="J180"/>
      <c r="K180"/>
      <c r="L180"/>
      <c r="M180"/>
      <c r="N180"/>
      <c r="O180"/>
      <c r="P180"/>
      <c r="Q180"/>
      <c r="R180"/>
      <c r="S180"/>
      <c r="T180"/>
      <c r="U180"/>
      <c r="V180"/>
      <c r="W180"/>
      <c r="X180"/>
      <c r="Y180"/>
      <c r="Z180"/>
      <c r="AA180"/>
      <c r="AB180"/>
      <c r="AC180"/>
      <c r="AD180"/>
      <c r="AE180"/>
      <c r="AF180"/>
      <c r="AG180"/>
      <c r="AH180"/>
      <c r="AI180"/>
      <c r="AJ180"/>
      <c r="AK180"/>
      <c r="AL180"/>
      <c r="AM180"/>
      <c r="AN180"/>
      <c r="AO180"/>
      <c r="AP180"/>
      <c r="AQ180"/>
      <c r="AR180"/>
      <c r="AS180"/>
      <c r="AT180"/>
      <c r="AU180"/>
      <c r="AV180"/>
      <c r="AW180"/>
      <c r="AX180"/>
      <c r="AY180"/>
      <c r="AZ180"/>
      <c r="BA180"/>
      <c r="BB180"/>
      <c r="BC180"/>
      <c r="BD180"/>
      <c r="BE180"/>
      <c r="BF180"/>
      <c r="BG180"/>
      <c r="BH180"/>
      <c r="BI180"/>
      <c r="BJ180"/>
      <c r="BK180"/>
      <c r="BL180"/>
      <c r="BM180"/>
      <c r="BN180"/>
      <c r="BO180"/>
      <c r="BP180"/>
      <c r="BQ180"/>
      <c r="BR180"/>
      <c r="BS180"/>
    </row>
    <row r="181" spans="1:71" s="199" customFormat="1" ht="12" customHeight="1">
      <c r="A181"/>
      <c r="B181"/>
      <c r="C181"/>
      <c r="D181"/>
      <c r="E181"/>
      <c r="F181"/>
      <c r="G181"/>
      <c r="H181"/>
      <c r="I181"/>
      <c r="J181"/>
      <c r="K181"/>
      <c r="L181"/>
      <c r="M181"/>
      <c r="N181"/>
      <c r="O181"/>
      <c r="P181"/>
      <c r="Q181"/>
      <c r="R181"/>
      <c r="S181"/>
      <c r="T181"/>
      <c r="U181"/>
      <c r="V181"/>
      <c r="W181"/>
      <c r="X181"/>
      <c r="Y181"/>
      <c r="Z181"/>
      <c r="AA181"/>
      <c r="AB181"/>
      <c r="AC181"/>
      <c r="AD181"/>
      <c r="AE181"/>
      <c r="AF181"/>
      <c r="AG181"/>
      <c r="AH181"/>
      <c r="AI181"/>
      <c r="AJ181"/>
      <c r="AK181"/>
      <c r="AL181"/>
      <c r="AM181"/>
      <c r="AN181"/>
      <c r="AO181"/>
      <c r="AP181"/>
      <c r="AQ181"/>
      <c r="AR181"/>
      <c r="AS181"/>
      <c r="AT181"/>
      <c r="AU181"/>
      <c r="AV181"/>
      <c r="AW181"/>
      <c r="AX181"/>
      <c r="AY181"/>
      <c r="AZ181"/>
      <c r="BA181"/>
      <c r="BB181"/>
      <c r="BC181"/>
      <c r="BD181"/>
      <c r="BE181"/>
      <c r="BF181"/>
      <c r="BG181"/>
      <c r="BH181"/>
      <c r="BI181"/>
      <c r="BJ181"/>
      <c r="BK181"/>
      <c r="BL181"/>
      <c r="BM181"/>
      <c r="BN181"/>
      <c r="BO181"/>
      <c r="BP181"/>
      <c r="BQ181"/>
      <c r="BR181"/>
      <c r="BS181"/>
    </row>
    <row r="182" spans="1:71" s="199" customFormat="1" ht="12" customHeight="1">
      <c r="A182"/>
      <c r="B182"/>
      <c r="C182"/>
      <c r="D182"/>
      <c r="E182"/>
      <c r="F182"/>
      <c r="G182"/>
      <c r="H182"/>
      <c r="I182"/>
      <c r="J182"/>
      <c r="K182"/>
      <c r="L182"/>
      <c r="M182"/>
      <c r="N182"/>
      <c r="O182"/>
      <c r="P182"/>
      <c r="Q182"/>
      <c r="R182"/>
      <c r="S182"/>
      <c r="T182"/>
      <c r="U182"/>
      <c r="V182"/>
      <c r="W182"/>
      <c r="X182"/>
      <c r="Y182"/>
      <c r="Z182"/>
      <c r="AA182"/>
      <c r="AB182"/>
      <c r="AC182"/>
      <c r="AD182"/>
      <c r="AE182"/>
      <c r="AF182"/>
      <c r="AG182"/>
      <c r="AH182"/>
      <c r="AI182"/>
      <c r="AJ182"/>
      <c r="AK182"/>
      <c r="AL182"/>
      <c r="AM182"/>
      <c r="AN182"/>
      <c r="AO182"/>
      <c r="AP182"/>
      <c r="AQ182"/>
      <c r="AR182"/>
      <c r="AS182"/>
      <c r="AT182"/>
      <c r="AU182"/>
      <c r="AV182"/>
      <c r="AW182"/>
      <c r="AX182"/>
      <c r="AY182"/>
      <c r="AZ182"/>
      <c r="BA182"/>
      <c r="BB182"/>
      <c r="BC182"/>
      <c r="BD182"/>
      <c r="BE182"/>
      <c r="BF182"/>
      <c r="BG182"/>
      <c r="BH182"/>
      <c r="BI182"/>
      <c r="BJ182"/>
      <c r="BK182"/>
      <c r="BL182"/>
      <c r="BM182"/>
      <c r="BN182"/>
      <c r="BO182"/>
      <c r="BP182"/>
      <c r="BQ182"/>
      <c r="BR182"/>
      <c r="BS182"/>
    </row>
    <row r="183" spans="1:71" s="199" customFormat="1" ht="12" customHeight="1">
      <c r="A183"/>
      <c r="B183"/>
      <c r="C183"/>
      <c r="D183"/>
      <c r="E183"/>
      <c r="F183"/>
      <c r="G183"/>
      <c r="H183"/>
      <c r="I183"/>
      <c r="J183"/>
      <c r="K183"/>
      <c r="L183"/>
      <c r="M183"/>
      <c r="N183"/>
      <c r="O183"/>
      <c r="P183"/>
      <c r="Q183"/>
      <c r="R183"/>
      <c r="S183"/>
      <c r="T183"/>
      <c r="U183"/>
      <c r="V183"/>
      <c r="W183"/>
      <c r="X183"/>
      <c r="Y183"/>
      <c r="Z183"/>
      <c r="AA183"/>
      <c r="AB183"/>
      <c r="AC183"/>
      <c r="AD183"/>
      <c r="AE183"/>
      <c r="AF183"/>
      <c r="AG183"/>
      <c r="AH183"/>
      <c r="AI183"/>
      <c r="AJ183"/>
      <c r="AK183"/>
      <c r="AL183"/>
      <c r="AM183"/>
      <c r="AN183"/>
      <c r="AO183"/>
      <c r="AP183"/>
      <c r="AQ183"/>
      <c r="AR183"/>
      <c r="AS183"/>
      <c r="AT183"/>
      <c r="AU183"/>
      <c r="AV183"/>
      <c r="AW183"/>
      <c r="AX183"/>
      <c r="AY183"/>
      <c r="AZ183"/>
      <c r="BA183"/>
      <c r="BB183"/>
      <c r="BC183"/>
      <c r="BD183"/>
      <c r="BE183"/>
      <c r="BF183"/>
      <c r="BG183"/>
      <c r="BH183"/>
      <c r="BI183"/>
      <c r="BJ183"/>
      <c r="BK183"/>
      <c r="BL183"/>
      <c r="BM183"/>
      <c r="BN183"/>
      <c r="BO183"/>
      <c r="BP183"/>
      <c r="BQ183"/>
      <c r="BR183"/>
      <c r="BS183"/>
    </row>
    <row r="184" spans="1:71" s="199" customFormat="1" ht="12" customHeight="1">
      <c r="A184"/>
      <c r="B184"/>
      <c r="C184"/>
      <c r="D184"/>
      <c r="E184"/>
      <c r="F184"/>
      <c r="G184"/>
      <c r="H184"/>
      <c r="I184"/>
      <c r="J184"/>
      <c r="K184"/>
      <c r="L184"/>
      <c r="M184"/>
      <c r="N184"/>
      <c r="O184"/>
      <c r="P184"/>
      <c r="Q184"/>
      <c r="R184"/>
      <c r="S184"/>
      <c r="T184"/>
      <c r="U184"/>
      <c r="V184"/>
      <c r="W184"/>
      <c r="X184"/>
      <c r="Y184"/>
      <c r="Z184"/>
      <c r="AA184"/>
      <c r="AB184"/>
      <c r="AC184"/>
      <c r="AD184"/>
      <c r="AE184"/>
      <c r="AF184"/>
      <c r="AG184"/>
      <c r="AH184"/>
      <c r="AI184"/>
      <c r="AJ184"/>
      <c r="AK184"/>
      <c r="AL184"/>
      <c r="AM184"/>
      <c r="AN184"/>
      <c r="AO184"/>
      <c r="AP184"/>
      <c r="AQ184"/>
      <c r="AR184"/>
      <c r="AS184"/>
      <c r="AT184"/>
      <c r="AU184"/>
      <c r="AV184"/>
      <c r="AW184"/>
      <c r="AX184"/>
      <c r="AY184"/>
      <c r="AZ184"/>
      <c r="BA184"/>
      <c r="BB184"/>
      <c r="BC184"/>
      <c r="BD184"/>
      <c r="BE184"/>
      <c r="BF184"/>
      <c r="BG184"/>
      <c r="BH184"/>
      <c r="BI184"/>
      <c r="BJ184"/>
      <c r="BK184"/>
      <c r="BL184"/>
      <c r="BM184"/>
      <c r="BN184"/>
      <c r="BO184"/>
      <c r="BP184"/>
      <c r="BQ184"/>
      <c r="BR184"/>
      <c r="BS184"/>
    </row>
    <row r="185" spans="1:71" s="199" customFormat="1" ht="12" customHeight="1">
      <c r="A185"/>
      <c r="B185"/>
      <c r="C185"/>
      <c r="D185"/>
      <c r="E185"/>
      <c r="F185"/>
      <c r="G185"/>
      <c r="H185"/>
      <c r="I185"/>
      <c r="J185"/>
      <c r="K185"/>
      <c r="L185"/>
      <c r="M185"/>
      <c r="N185"/>
      <c r="O185"/>
      <c r="P185"/>
      <c r="Q185"/>
      <c r="R185"/>
      <c r="S185"/>
      <c r="T185"/>
      <c r="U185"/>
      <c r="V185"/>
      <c r="W185"/>
      <c r="X185"/>
      <c r="Y185"/>
      <c r="Z185"/>
      <c r="AA185"/>
      <c r="AB185"/>
      <c r="AC185"/>
      <c r="AD185"/>
      <c r="AE185"/>
      <c r="AF185"/>
      <c r="AG185"/>
      <c r="AH185"/>
      <c r="AI185"/>
      <c r="AJ185"/>
      <c r="AK185"/>
      <c r="AL185"/>
      <c r="AM185"/>
      <c r="AN185"/>
      <c r="AO185"/>
      <c r="AP185"/>
      <c r="AQ185"/>
      <c r="AR185"/>
      <c r="AS185"/>
      <c r="AT185"/>
      <c r="AU185"/>
      <c r="AV185"/>
      <c r="AW185"/>
      <c r="AX185"/>
      <c r="AY185"/>
      <c r="AZ185"/>
      <c r="BA185"/>
      <c r="BB185"/>
      <c r="BC185"/>
      <c r="BD185"/>
      <c r="BE185"/>
      <c r="BF185"/>
      <c r="BG185"/>
      <c r="BH185"/>
      <c r="BI185"/>
      <c r="BJ185"/>
      <c r="BK185"/>
      <c r="BL185"/>
      <c r="BM185"/>
      <c r="BN185"/>
      <c r="BO185"/>
      <c r="BP185"/>
      <c r="BQ185"/>
      <c r="BR185"/>
      <c r="BS185"/>
    </row>
    <row r="186" spans="1:71" s="199" customFormat="1" ht="12" customHeight="1">
      <c r="A186"/>
      <c r="B186"/>
      <c r="C186"/>
      <c r="D186"/>
      <c r="E186"/>
      <c r="F186"/>
      <c r="G186"/>
      <c r="H186"/>
      <c r="I186"/>
      <c r="J186"/>
      <c r="K186"/>
      <c r="L186"/>
      <c r="M186"/>
      <c r="N186"/>
      <c r="O186"/>
      <c r="P186"/>
      <c r="Q186"/>
      <c r="R186"/>
      <c r="S186"/>
      <c r="T186"/>
      <c r="U186"/>
      <c r="V186"/>
      <c r="W186"/>
      <c r="X186"/>
      <c r="Y186"/>
      <c r="Z186"/>
      <c r="AA186"/>
      <c r="AB186"/>
      <c r="AC186"/>
      <c r="AD186"/>
      <c r="AE186"/>
      <c r="AF186"/>
      <c r="AG186"/>
      <c r="AH186"/>
      <c r="AI186"/>
      <c r="AJ186"/>
      <c r="AK186"/>
      <c r="AL186"/>
      <c r="AM186"/>
      <c r="AN186"/>
      <c r="AO186"/>
      <c r="AP186"/>
      <c r="AQ186"/>
      <c r="AR186"/>
      <c r="AS186"/>
      <c r="AT186"/>
      <c r="AU186"/>
      <c r="AV186"/>
      <c r="AW186"/>
      <c r="AX186"/>
      <c r="AY186"/>
      <c r="AZ186"/>
      <c r="BA186"/>
      <c r="BB186"/>
      <c r="BC186"/>
      <c r="BD186"/>
      <c r="BE186"/>
      <c r="BF186"/>
      <c r="BG186"/>
      <c r="BH186"/>
      <c r="BI186"/>
      <c r="BJ186"/>
      <c r="BK186"/>
      <c r="BL186"/>
      <c r="BM186"/>
      <c r="BN186"/>
      <c r="BO186"/>
      <c r="BP186"/>
      <c r="BQ186"/>
      <c r="BR186"/>
      <c r="BS186"/>
    </row>
    <row r="187" spans="1:71" s="199" customFormat="1" ht="12" customHeight="1">
      <c r="A187"/>
      <c r="B187"/>
      <c r="C187"/>
      <c r="D187"/>
      <c r="E187"/>
      <c r="F187"/>
      <c r="G187"/>
      <c r="H187"/>
      <c r="I187"/>
      <c r="J187"/>
      <c r="K187"/>
      <c r="L187"/>
      <c r="M187"/>
      <c r="N187"/>
      <c r="O187"/>
      <c r="P187"/>
      <c r="Q187"/>
      <c r="R187"/>
      <c r="S187"/>
      <c r="T187"/>
      <c r="U187"/>
      <c r="V187"/>
      <c r="W187"/>
      <c r="X187"/>
      <c r="Y187"/>
      <c r="Z187"/>
      <c r="AA187"/>
      <c r="AB187"/>
      <c r="AC187"/>
      <c r="AD187"/>
      <c r="AE187"/>
      <c r="AF187"/>
      <c r="AG187"/>
      <c r="AH187"/>
      <c r="AI187"/>
      <c r="AJ187"/>
      <c r="AK187"/>
      <c r="AL187"/>
      <c r="AM187"/>
      <c r="AN187"/>
      <c r="AO187"/>
      <c r="AP187"/>
      <c r="AQ187"/>
      <c r="AR187"/>
      <c r="AS187"/>
      <c r="AT187"/>
      <c r="AU187"/>
      <c r="AV187"/>
      <c r="AW187"/>
      <c r="AX187"/>
      <c r="AY187"/>
      <c r="AZ187"/>
      <c r="BA187"/>
      <c r="BB187"/>
      <c r="BC187"/>
      <c r="BD187"/>
      <c r="BE187"/>
      <c r="BF187"/>
      <c r="BG187"/>
      <c r="BH187"/>
      <c r="BI187"/>
      <c r="BJ187"/>
      <c r="BK187"/>
      <c r="BL187"/>
      <c r="BM187"/>
      <c r="BN187"/>
      <c r="BO187"/>
      <c r="BP187"/>
      <c r="BQ187"/>
      <c r="BR187"/>
      <c r="BS187"/>
    </row>
    <row r="188" spans="1:71" s="199" customFormat="1" ht="12" customHeight="1">
      <c r="A188"/>
      <c r="B188"/>
      <c r="C188"/>
      <c r="D188"/>
      <c r="E188"/>
      <c r="F188"/>
      <c r="G188"/>
      <c r="H188"/>
      <c r="I188"/>
      <c r="J188"/>
      <c r="K188"/>
      <c r="L188"/>
      <c r="M188"/>
      <c r="N188"/>
      <c r="O188"/>
      <c r="P188"/>
      <c r="Q188"/>
      <c r="R188"/>
      <c r="S188"/>
      <c r="T188"/>
      <c r="U188"/>
      <c r="V188"/>
      <c r="W188"/>
      <c r="X188"/>
      <c r="Y188"/>
      <c r="Z188"/>
      <c r="AA188"/>
      <c r="AB188"/>
      <c r="AC188"/>
      <c r="AD188"/>
      <c r="AE188"/>
      <c r="AF188"/>
      <c r="AG188"/>
      <c r="AH188"/>
      <c r="AI188"/>
      <c r="AJ188"/>
      <c r="AK188"/>
      <c r="AL188"/>
      <c r="AM188"/>
      <c r="AN188"/>
      <c r="AO188"/>
      <c r="AP188"/>
      <c r="AQ188"/>
      <c r="AR188"/>
      <c r="AS188"/>
      <c r="AT188"/>
      <c r="AU188"/>
      <c r="AV188"/>
      <c r="AW188"/>
      <c r="AX188"/>
      <c r="AY188"/>
      <c r="AZ188"/>
      <c r="BA188"/>
      <c r="BB188"/>
      <c r="BC188"/>
      <c r="BD188"/>
      <c r="BE188"/>
      <c r="BF188"/>
      <c r="BG188"/>
      <c r="BH188"/>
      <c r="BI188"/>
      <c r="BJ188"/>
      <c r="BK188"/>
      <c r="BL188"/>
      <c r="BM188"/>
      <c r="BN188"/>
      <c r="BO188"/>
      <c r="BP188"/>
      <c r="BQ188"/>
      <c r="BR188"/>
      <c r="BS188"/>
    </row>
    <row r="189" spans="1:71" s="199" customFormat="1" ht="12" customHeight="1">
      <c r="A189"/>
      <c r="B189"/>
      <c r="C189"/>
      <c r="D189"/>
      <c r="E189"/>
      <c r="F189"/>
      <c r="G189"/>
      <c r="H189"/>
      <c r="I189"/>
      <c r="J189"/>
      <c r="K189"/>
      <c r="L189"/>
      <c r="M189"/>
      <c r="N189"/>
      <c r="O189"/>
      <c r="P189"/>
      <c r="Q189"/>
      <c r="R189"/>
      <c r="S189"/>
      <c r="T189"/>
      <c r="U189"/>
      <c r="V189"/>
      <c r="W189"/>
      <c r="X189"/>
      <c r="Y189"/>
      <c r="Z189"/>
      <c r="AA189"/>
      <c r="AB189"/>
      <c r="AC189"/>
      <c r="AD189"/>
      <c r="AE189"/>
      <c r="AF189"/>
      <c r="AG189"/>
      <c r="AH189"/>
      <c r="AI189"/>
      <c r="AJ189"/>
      <c r="AK189"/>
      <c r="AL189"/>
      <c r="AM189"/>
      <c r="AN189"/>
      <c r="AO189"/>
      <c r="AP189"/>
      <c r="AQ189"/>
      <c r="AR189"/>
      <c r="AS189"/>
      <c r="AT189"/>
      <c r="AU189"/>
      <c r="AV189"/>
      <c r="AW189"/>
      <c r="AX189"/>
      <c r="AY189"/>
      <c r="AZ189"/>
      <c r="BA189"/>
      <c r="BB189"/>
      <c r="BC189"/>
      <c r="BD189"/>
      <c r="BE189"/>
      <c r="BF189"/>
      <c r="BG189"/>
      <c r="BH189"/>
      <c r="BI189"/>
      <c r="BJ189"/>
      <c r="BK189"/>
      <c r="BL189"/>
      <c r="BM189"/>
      <c r="BN189"/>
      <c r="BO189"/>
      <c r="BP189"/>
      <c r="BQ189"/>
      <c r="BR189"/>
      <c r="BS189"/>
    </row>
    <row r="190" spans="1:71" s="199" customFormat="1" ht="12" customHeight="1">
      <c r="A190"/>
      <c r="B190"/>
      <c r="C190"/>
      <c r="D190"/>
      <c r="E190"/>
      <c r="F190"/>
      <c r="G190"/>
      <c r="H190"/>
      <c r="I190"/>
      <c r="J190"/>
      <c r="K190"/>
      <c r="L190"/>
      <c r="M190"/>
      <c r="N190"/>
      <c r="O190"/>
      <c r="P190"/>
      <c r="Q190"/>
      <c r="R190"/>
      <c r="S190"/>
      <c r="T190"/>
      <c r="U190"/>
      <c r="V190"/>
      <c r="W190"/>
      <c r="X190"/>
      <c r="Y190"/>
      <c r="Z190"/>
      <c r="AA190"/>
      <c r="AB190"/>
      <c r="AC190"/>
      <c r="AD190"/>
      <c r="AE190"/>
      <c r="AF190"/>
      <c r="AG190"/>
      <c r="AH190"/>
      <c r="AI190"/>
      <c r="AJ190"/>
      <c r="AK190"/>
      <c r="AL190"/>
      <c r="AM190"/>
      <c r="AN190"/>
      <c r="AO190"/>
      <c r="AP190"/>
      <c r="AQ190"/>
      <c r="AR190"/>
      <c r="AS190"/>
      <c r="AT190"/>
      <c r="AU190"/>
      <c r="AV190"/>
      <c r="AW190"/>
      <c r="AX190"/>
      <c r="AY190"/>
      <c r="AZ190"/>
      <c r="BA190"/>
      <c r="BB190"/>
      <c r="BC190"/>
      <c r="BD190"/>
      <c r="BE190"/>
      <c r="BF190"/>
      <c r="BG190"/>
      <c r="BH190"/>
      <c r="BI190"/>
      <c r="BJ190"/>
      <c r="BK190"/>
      <c r="BL190"/>
      <c r="BM190"/>
      <c r="BN190"/>
      <c r="BO190"/>
      <c r="BP190"/>
      <c r="BQ190"/>
      <c r="BR190"/>
      <c r="BS190"/>
    </row>
    <row r="191" spans="1:71" s="199" customFormat="1" ht="12" customHeight="1">
      <c r="A191"/>
      <c r="B191"/>
      <c r="C191"/>
      <c r="D191"/>
      <c r="E191"/>
      <c r="F191"/>
      <c r="G191"/>
      <c r="H191"/>
      <c r="I191"/>
      <c r="J191"/>
      <c r="K191"/>
      <c r="L191"/>
      <c r="M191"/>
      <c r="N191"/>
      <c r="O191"/>
      <c r="P191"/>
      <c r="Q191"/>
      <c r="R191"/>
      <c r="S191"/>
      <c r="T191"/>
      <c r="U191"/>
      <c r="V191"/>
      <c r="W191"/>
      <c r="X191"/>
      <c r="Y191"/>
      <c r="Z191"/>
      <c r="AA191"/>
      <c r="AB191"/>
      <c r="AC191"/>
      <c r="AD191"/>
      <c r="AE191"/>
      <c r="AF191"/>
      <c r="AG191"/>
      <c r="AH191"/>
      <c r="AI191"/>
      <c r="AJ191"/>
      <c r="AK191"/>
      <c r="AL191"/>
      <c r="AM191"/>
      <c r="AN191"/>
      <c r="AO191"/>
      <c r="AP191"/>
      <c r="AQ191"/>
      <c r="AR191"/>
      <c r="AS191"/>
      <c r="AT191"/>
      <c r="AU191"/>
      <c r="AV191"/>
      <c r="AW191"/>
      <c r="AX191"/>
      <c r="AY191"/>
      <c r="AZ191"/>
      <c r="BA191"/>
      <c r="BB191"/>
      <c r="BC191"/>
      <c r="BD191"/>
      <c r="BE191"/>
      <c r="BF191"/>
      <c r="BG191"/>
      <c r="BH191"/>
      <c r="BI191"/>
      <c r="BJ191"/>
      <c r="BK191"/>
      <c r="BL191"/>
      <c r="BM191"/>
      <c r="BN191"/>
      <c r="BO191"/>
      <c r="BP191"/>
      <c r="BQ191"/>
      <c r="BR191"/>
      <c r="BS191"/>
    </row>
    <row r="192" spans="1:71" s="199" customFormat="1" ht="12" customHeight="1">
      <c r="A192"/>
      <c r="B192"/>
      <c r="C192"/>
      <c r="D192"/>
      <c r="E192"/>
      <c r="F192"/>
      <c r="G192"/>
      <c r="H192"/>
      <c r="I192"/>
      <c r="J192"/>
      <c r="K192"/>
      <c r="L192"/>
      <c r="M192"/>
      <c r="N192"/>
      <c r="O192"/>
      <c r="P192"/>
      <c r="Q192"/>
      <c r="R192"/>
      <c r="S192"/>
      <c r="T192"/>
      <c r="U192"/>
      <c r="V192"/>
      <c r="W192"/>
      <c r="X192"/>
      <c r="Y192"/>
      <c r="Z192"/>
      <c r="AA192"/>
      <c r="AB192"/>
      <c r="AC192"/>
      <c r="AD192"/>
      <c r="AE192"/>
      <c r="AF192"/>
      <c r="AG192"/>
      <c r="AH192"/>
      <c r="AI192"/>
      <c r="AJ192"/>
      <c r="AK192"/>
      <c r="AL192"/>
      <c r="AM192"/>
      <c r="AN192"/>
      <c r="AO192"/>
      <c r="AP192"/>
      <c r="AQ192"/>
      <c r="AR192"/>
      <c r="AS192"/>
      <c r="AT192"/>
      <c r="AU192"/>
      <c r="AV192"/>
      <c r="AW192"/>
      <c r="AX192"/>
      <c r="AY192"/>
      <c r="AZ192"/>
      <c r="BA192"/>
      <c r="BB192"/>
      <c r="BC192"/>
      <c r="BD192"/>
      <c r="BE192"/>
      <c r="BF192"/>
      <c r="BG192"/>
      <c r="BH192"/>
      <c r="BI192"/>
      <c r="BJ192"/>
      <c r="BK192"/>
      <c r="BL192"/>
      <c r="BM192"/>
      <c r="BN192"/>
      <c r="BO192"/>
      <c r="BP192"/>
      <c r="BQ192"/>
      <c r="BR192"/>
      <c r="BS192"/>
    </row>
    <row r="193" spans="1:71" s="199" customFormat="1" ht="12" customHeight="1">
      <c r="A193"/>
      <c r="B193"/>
      <c r="C193"/>
      <c r="D193"/>
      <c r="E193"/>
      <c r="F193"/>
      <c r="G193"/>
      <c r="H193"/>
      <c r="I193"/>
      <c r="J193"/>
      <c r="K193"/>
      <c r="L193"/>
      <c r="M193"/>
      <c r="N193"/>
      <c r="O193"/>
      <c r="P193"/>
      <c r="Q193"/>
      <c r="R193"/>
      <c r="S193"/>
      <c r="T193"/>
      <c r="U193"/>
      <c r="V193"/>
      <c r="W193"/>
      <c r="X193"/>
      <c r="Y193"/>
      <c r="Z193"/>
      <c r="AA193"/>
      <c r="AB193"/>
      <c r="AC193"/>
      <c r="AD193"/>
      <c r="AE193"/>
      <c r="AF193"/>
      <c r="AG193"/>
      <c r="AH193"/>
      <c r="AI193"/>
      <c r="AJ193"/>
      <c r="AK193"/>
      <c r="AL193"/>
      <c r="AM193"/>
      <c r="AN193"/>
      <c r="AO193"/>
      <c r="AP193"/>
      <c r="AQ193"/>
      <c r="AR193"/>
      <c r="AS193"/>
      <c r="AT193"/>
      <c r="AU193"/>
      <c r="AV193"/>
      <c r="AW193"/>
      <c r="AX193"/>
      <c r="AY193"/>
      <c r="AZ193"/>
      <c r="BA193"/>
      <c r="BB193"/>
      <c r="BC193"/>
      <c r="BD193"/>
      <c r="BE193"/>
      <c r="BF193"/>
      <c r="BG193"/>
      <c r="BH193"/>
      <c r="BI193"/>
      <c r="BJ193"/>
      <c r="BK193"/>
      <c r="BL193"/>
      <c r="BM193"/>
      <c r="BN193"/>
      <c r="BO193"/>
      <c r="BP193"/>
      <c r="BQ193"/>
      <c r="BR193"/>
      <c r="BS193"/>
    </row>
    <row r="194" spans="1:71" s="199" customFormat="1" ht="12" customHeight="1">
      <c r="A194"/>
      <c r="B194"/>
      <c r="C194"/>
      <c r="D194"/>
      <c r="E194"/>
      <c r="F194"/>
      <c r="G194"/>
      <c r="H194"/>
      <c r="I194"/>
      <c r="J194"/>
      <c r="K194"/>
      <c r="L194"/>
      <c r="M194"/>
      <c r="N194"/>
      <c r="O194"/>
      <c r="P194"/>
      <c r="Q194"/>
      <c r="R194"/>
      <c r="S194"/>
      <c r="T194"/>
      <c r="U194"/>
      <c r="V194"/>
      <c r="W194"/>
      <c r="X194"/>
      <c r="Y194"/>
      <c r="Z194"/>
      <c r="AA194"/>
      <c r="AB194"/>
      <c r="AC194"/>
      <c r="AD194"/>
      <c r="AE194"/>
      <c r="AF194"/>
      <c r="AG194"/>
      <c r="AH194"/>
      <c r="AI194"/>
      <c r="AJ194"/>
      <c r="AK194"/>
      <c r="AL194"/>
      <c r="AM194"/>
      <c r="AN194"/>
      <c r="AO194"/>
      <c r="AP194"/>
      <c r="AQ194"/>
      <c r="AR194"/>
      <c r="AS194"/>
      <c r="AT194"/>
      <c r="AU194"/>
      <c r="AV194"/>
      <c r="AW194"/>
      <c r="AX194"/>
      <c r="AY194"/>
      <c r="AZ194"/>
      <c r="BA194"/>
      <c r="BB194"/>
      <c r="BC194"/>
      <c r="BD194"/>
      <c r="BE194"/>
      <c r="BF194"/>
      <c r="BG194"/>
      <c r="BH194"/>
      <c r="BI194"/>
      <c r="BJ194"/>
      <c r="BK194"/>
      <c r="BL194"/>
      <c r="BM194"/>
      <c r="BN194"/>
      <c r="BO194"/>
      <c r="BP194"/>
      <c r="BQ194"/>
      <c r="BR194"/>
      <c r="BS194"/>
    </row>
    <row r="195" spans="1:71" s="199" customFormat="1" ht="12" customHeight="1">
      <c r="A195"/>
      <c r="B195"/>
      <c r="C195"/>
      <c r="D195"/>
      <c r="E195"/>
      <c r="F195"/>
      <c r="G195"/>
      <c r="H195"/>
      <c r="I195"/>
      <c r="J195"/>
      <c r="K195"/>
      <c r="L195"/>
      <c r="M195"/>
      <c r="N195"/>
      <c r="O195"/>
      <c r="P195"/>
      <c r="Q195"/>
      <c r="R195"/>
      <c r="S195"/>
      <c r="T195"/>
      <c r="U195"/>
      <c r="V195"/>
      <c r="W195"/>
      <c r="X195"/>
      <c r="Y195"/>
      <c r="Z195"/>
      <c r="AA195"/>
      <c r="AB195"/>
      <c r="AC195"/>
      <c r="AD195"/>
      <c r="AE195"/>
      <c r="AF195"/>
      <c r="AG195"/>
      <c r="AH195"/>
      <c r="AI195"/>
      <c r="AJ195"/>
      <c r="AK195"/>
      <c r="AL195"/>
      <c r="AM195"/>
      <c r="AN195"/>
      <c r="AO195"/>
      <c r="AP195"/>
      <c r="AQ195"/>
      <c r="AR195"/>
      <c r="AS195"/>
      <c r="AT195"/>
      <c r="AU195"/>
      <c r="AV195"/>
      <c r="AW195"/>
      <c r="AX195"/>
      <c r="AY195"/>
      <c r="AZ195"/>
      <c r="BA195"/>
      <c r="BB195"/>
      <c r="BC195"/>
      <c r="BD195"/>
      <c r="BE195"/>
      <c r="BF195"/>
      <c r="BG195"/>
      <c r="BH195"/>
      <c r="BI195"/>
      <c r="BJ195"/>
      <c r="BK195"/>
      <c r="BL195"/>
      <c r="BM195"/>
      <c r="BN195"/>
      <c r="BO195"/>
      <c r="BP195"/>
      <c r="BQ195"/>
      <c r="BR195"/>
      <c r="BS195"/>
    </row>
    <row r="196" spans="1:71" s="199" customFormat="1" ht="12" customHeight="1">
      <c r="A196"/>
      <c r="B196"/>
      <c r="C196"/>
      <c r="D196"/>
      <c r="E196"/>
      <c r="F196"/>
      <c r="G196"/>
      <c r="H196"/>
      <c r="I196"/>
      <c r="J196"/>
      <c r="K196"/>
      <c r="L196"/>
      <c r="M196"/>
      <c r="N196"/>
      <c r="O196"/>
      <c r="P196"/>
      <c r="Q196"/>
      <c r="R196"/>
      <c r="S196"/>
      <c r="T196"/>
      <c r="U196"/>
      <c r="V196"/>
      <c r="W196"/>
      <c r="X196"/>
      <c r="Y196"/>
      <c r="Z196"/>
      <c r="AA196"/>
      <c r="AB196"/>
      <c r="AC196"/>
      <c r="AD196"/>
      <c r="AE196"/>
      <c r="AF196"/>
      <c r="AG196"/>
      <c r="AH196"/>
      <c r="AI196"/>
      <c r="AJ196"/>
      <c r="AK196"/>
      <c r="AL196"/>
      <c r="AM196"/>
      <c r="AN196"/>
      <c r="AO196"/>
      <c r="AP196"/>
      <c r="AQ196"/>
      <c r="AR196"/>
      <c r="AS196"/>
      <c r="AT196"/>
      <c r="AU196"/>
      <c r="AV196"/>
      <c r="AW196"/>
      <c r="AX196"/>
      <c r="AY196"/>
      <c r="AZ196"/>
      <c r="BA196"/>
      <c r="BB196"/>
      <c r="BC196"/>
      <c r="BD196"/>
      <c r="BE196"/>
      <c r="BF196"/>
      <c r="BG196"/>
      <c r="BH196"/>
      <c r="BI196"/>
      <c r="BJ196"/>
      <c r="BK196"/>
      <c r="BL196"/>
      <c r="BM196"/>
      <c r="BN196"/>
      <c r="BO196"/>
      <c r="BP196"/>
      <c r="BQ196"/>
      <c r="BR196"/>
      <c r="BS196"/>
    </row>
    <row r="197" spans="1:71" s="199" customFormat="1" ht="12" customHeight="1">
      <c r="A197"/>
      <c r="B197"/>
      <c r="C197"/>
      <c r="D197"/>
      <c r="E197"/>
      <c r="F197"/>
      <c r="G197"/>
      <c r="H197"/>
      <c r="I197"/>
      <c r="J197"/>
      <c r="K197"/>
      <c r="L197"/>
      <c r="M197"/>
      <c r="N197"/>
      <c r="O197"/>
      <c r="P197"/>
      <c r="Q197"/>
      <c r="R197"/>
      <c r="S197"/>
      <c r="T197"/>
      <c r="U197"/>
      <c r="V197"/>
      <c r="W197"/>
      <c r="X197"/>
      <c r="Y197"/>
      <c r="Z197"/>
      <c r="AA197"/>
      <c r="AB197"/>
      <c r="AC197"/>
      <c r="AD197"/>
      <c r="AE197"/>
      <c r="AF197"/>
      <c r="AG197"/>
      <c r="AH197"/>
      <c r="AI197"/>
      <c r="AJ197"/>
      <c r="AK197"/>
      <c r="AL197"/>
      <c r="AM197"/>
      <c r="AN197"/>
      <c r="AO197"/>
      <c r="AP197"/>
      <c r="AQ197"/>
      <c r="AR197"/>
      <c r="AS197"/>
      <c r="AT197"/>
      <c r="AU197"/>
      <c r="AV197"/>
      <c r="AW197"/>
      <c r="AX197"/>
      <c r="AY197"/>
      <c r="AZ197"/>
      <c r="BA197"/>
      <c r="BB197"/>
      <c r="BC197"/>
      <c r="BD197"/>
      <c r="BE197"/>
      <c r="BF197"/>
      <c r="BG197"/>
      <c r="BH197"/>
      <c r="BI197"/>
      <c r="BJ197"/>
      <c r="BK197"/>
      <c r="BL197"/>
      <c r="BM197"/>
      <c r="BN197"/>
      <c r="BO197"/>
      <c r="BP197"/>
      <c r="BQ197"/>
      <c r="BR197"/>
      <c r="BS197"/>
    </row>
    <row r="198" spans="1:71" s="199" customFormat="1" ht="12" customHeight="1">
      <c r="A198"/>
      <c r="B198"/>
      <c r="C198"/>
      <c r="D198"/>
      <c r="E198"/>
      <c r="F198"/>
      <c r="G198"/>
      <c r="H198"/>
      <c r="I198"/>
      <c r="J198"/>
      <c r="K198"/>
      <c r="L198"/>
      <c r="M198"/>
      <c r="N198"/>
      <c r="O198"/>
      <c r="P198"/>
      <c r="Q198"/>
      <c r="R198"/>
      <c r="S198"/>
      <c r="T198"/>
      <c r="U198"/>
      <c r="V198"/>
      <c r="W198"/>
      <c r="X198"/>
      <c r="Y198"/>
      <c r="Z198"/>
      <c r="AA198"/>
      <c r="AB198"/>
      <c r="AC198"/>
      <c r="AD198"/>
      <c r="AE198"/>
      <c r="AF198"/>
      <c r="AG198"/>
      <c r="AH198"/>
      <c r="AI198"/>
      <c r="AJ198"/>
      <c r="AK198"/>
      <c r="AL198"/>
      <c r="AM198"/>
      <c r="AN198"/>
      <c r="AO198"/>
      <c r="AP198"/>
      <c r="AQ198"/>
      <c r="AR198"/>
      <c r="AS198"/>
      <c r="AT198"/>
      <c r="AU198"/>
      <c r="AV198"/>
      <c r="AW198"/>
      <c r="AX198"/>
      <c r="AY198"/>
      <c r="AZ198"/>
      <c r="BA198"/>
      <c r="BB198"/>
      <c r="BC198"/>
      <c r="BD198"/>
      <c r="BE198"/>
      <c r="BF198"/>
      <c r="BG198"/>
      <c r="BH198"/>
      <c r="BI198"/>
      <c r="BJ198"/>
      <c r="BK198"/>
      <c r="BL198"/>
      <c r="BM198"/>
      <c r="BN198"/>
      <c r="BO198"/>
      <c r="BP198"/>
      <c r="BQ198"/>
      <c r="BR198"/>
      <c r="BS198"/>
    </row>
    <row r="199" spans="1:71" s="199" customFormat="1" ht="12" customHeight="1">
      <c r="A199"/>
      <c r="B199"/>
      <c r="C199"/>
      <c r="D199"/>
      <c r="E199"/>
      <c r="F199"/>
      <c r="G199"/>
      <c r="H199"/>
      <c r="I199"/>
      <c r="J199"/>
      <c r="K199"/>
      <c r="L199"/>
      <c r="M199"/>
      <c r="N199"/>
      <c r="O199"/>
      <c r="P199"/>
      <c r="Q199"/>
      <c r="R199"/>
      <c r="S199"/>
      <c r="T199"/>
      <c r="U199"/>
      <c r="V199"/>
      <c r="W199"/>
      <c r="X199"/>
      <c r="Y199"/>
      <c r="Z199"/>
      <c r="AA199"/>
      <c r="AB199"/>
      <c r="AC199"/>
      <c r="AD199"/>
      <c r="AE199"/>
      <c r="AF199"/>
      <c r="AG199"/>
      <c r="AH199"/>
      <c r="AI199"/>
      <c r="AJ199"/>
      <c r="AK199"/>
      <c r="AL199"/>
      <c r="AM199"/>
      <c r="AN199"/>
      <c r="AO199"/>
      <c r="AP199"/>
      <c r="AQ199"/>
      <c r="AR199"/>
      <c r="AS199"/>
      <c r="AT199"/>
      <c r="AU199"/>
      <c r="AV199"/>
      <c r="AW199"/>
      <c r="AX199"/>
      <c r="AY199"/>
      <c r="AZ199"/>
      <c r="BA199"/>
      <c r="BB199"/>
      <c r="BC199"/>
      <c r="BD199"/>
      <c r="BE199"/>
      <c r="BF199"/>
      <c r="BG199"/>
      <c r="BH199"/>
      <c r="BI199"/>
      <c r="BJ199"/>
      <c r="BK199"/>
      <c r="BL199"/>
      <c r="BM199"/>
      <c r="BN199"/>
      <c r="BO199"/>
      <c r="BP199"/>
      <c r="BQ199"/>
      <c r="BR199"/>
      <c r="BS199"/>
    </row>
    <row r="200" spans="1:71" s="199" customFormat="1" ht="12" customHeight="1">
      <c r="A200"/>
      <c r="B200"/>
      <c r="C200"/>
      <c r="D200"/>
      <c r="E200"/>
      <c r="F200"/>
      <c r="G200"/>
      <c r="H200"/>
      <c r="I200"/>
      <c r="J200"/>
      <c r="K200"/>
      <c r="L200"/>
      <c r="M200"/>
      <c r="N200"/>
      <c r="O200"/>
      <c r="P200"/>
      <c r="Q200"/>
      <c r="R200"/>
      <c r="S200"/>
      <c r="T200"/>
      <c r="U200"/>
      <c r="V200"/>
      <c r="W200"/>
      <c r="X200"/>
      <c r="Y200"/>
      <c r="Z200"/>
      <c r="AA200"/>
      <c r="AB200"/>
      <c r="AC200"/>
      <c r="AD200"/>
      <c r="AE200"/>
      <c r="AF200"/>
      <c r="AG200"/>
      <c r="AH200"/>
      <c r="AI200"/>
      <c r="AJ200"/>
      <c r="AK200"/>
      <c r="AL200"/>
      <c r="AM200"/>
      <c r="AN200"/>
      <c r="AO200"/>
      <c r="AP200"/>
      <c r="AQ200"/>
      <c r="AR200"/>
      <c r="AS200"/>
      <c r="AT200"/>
      <c r="AU200"/>
      <c r="AV200"/>
      <c r="AW200"/>
      <c r="AX200"/>
      <c r="AY200"/>
      <c r="AZ200"/>
      <c r="BA200"/>
      <c r="BB200"/>
      <c r="BC200"/>
      <c r="BD200"/>
      <c r="BE200"/>
      <c r="BF200"/>
      <c r="BG200"/>
      <c r="BH200"/>
      <c r="BI200"/>
      <c r="BJ200"/>
      <c r="BK200"/>
      <c r="BL200"/>
      <c r="BM200"/>
      <c r="BN200"/>
      <c r="BO200"/>
      <c r="BP200"/>
      <c r="BQ200"/>
      <c r="BR200"/>
      <c r="BS200"/>
    </row>
    <row r="201" spans="1:71" s="199" customFormat="1" ht="12" customHeight="1">
      <c r="A201"/>
      <c r="B201"/>
      <c r="C201"/>
      <c r="D201"/>
      <c r="E201"/>
      <c r="F201"/>
      <c r="G201"/>
      <c r="H201"/>
      <c r="I201"/>
      <c r="J201"/>
      <c r="K201"/>
      <c r="L201"/>
      <c r="M201"/>
      <c r="N201"/>
      <c r="O201"/>
      <c r="P201"/>
      <c r="Q201"/>
      <c r="R201"/>
      <c r="S201"/>
      <c r="T201"/>
      <c r="U201"/>
      <c r="V201"/>
      <c r="W201"/>
      <c r="X201"/>
      <c r="Y201"/>
      <c r="Z201"/>
      <c r="AA201"/>
      <c r="AB201"/>
      <c r="AC201"/>
      <c r="AD201"/>
      <c r="AE201"/>
      <c r="AF201"/>
      <c r="AG201"/>
      <c r="AH201"/>
      <c r="AI201"/>
      <c r="AJ201"/>
      <c r="AK201"/>
      <c r="AL201"/>
      <c r="AM201"/>
      <c r="AN201"/>
      <c r="AO201"/>
      <c r="AP201"/>
      <c r="AQ201"/>
      <c r="AR201"/>
      <c r="AS201"/>
      <c r="AT201"/>
      <c r="AU201"/>
      <c r="AV201"/>
      <c r="AW201"/>
      <c r="AX201"/>
      <c r="AY201"/>
      <c r="AZ201"/>
      <c r="BA201"/>
      <c r="BB201"/>
      <c r="BC201"/>
      <c r="BD201"/>
      <c r="BE201"/>
      <c r="BF201"/>
      <c r="BG201"/>
      <c r="BH201"/>
      <c r="BI201"/>
      <c r="BJ201"/>
      <c r="BK201"/>
      <c r="BL201"/>
      <c r="BM201"/>
      <c r="BN201"/>
      <c r="BO201"/>
      <c r="BP201"/>
      <c r="BQ201"/>
      <c r="BR201"/>
      <c r="BS201"/>
    </row>
    <row r="202" spans="1:71" s="199" customFormat="1" ht="12" customHeight="1">
      <c r="A202"/>
      <c r="B202"/>
      <c r="C202"/>
      <c r="D202"/>
      <c r="E202"/>
      <c r="F202"/>
      <c r="G202"/>
      <c r="H202"/>
      <c r="I202"/>
      <c r="J202"/>
      <c r="K202"/>
      <c r="L202"/>
      <c r="M202"/>
      <c r="N202"/>
      <c r="O202"/>
      <c r="P202"/>
      <c r="Q202"/>
      <c r="R202"/>
      <c r="S202"/>
      <c r="T202"/>
      <c r="U202"/>
      <c r="V202"/>
      <c r="W202"/>
      <c r="X202"/>
      <c r="Y202"/>
      <c r="Z202"/>
      <c r="AA202"/>
      <c r="AB202"/>
      <c r="AC202"/>
      <c r="AD202"/>
      <c r="AE202"/>
      <c r="AF202"/>
      <c r="AG202"/>
      <c r="AH202"/>
      <c r="AI202"/>
      <c r="AJ202"/>
      <c r="AK202"/>
      <c r="AL202"/>
      <c r="AM202"/>
      <c r="AN202"/>
      <c r="AO202"/>
      <c r="AP202"/>
      <c r="AQ202"/>
      <c r="AR202"/>
      <c r="AS202"/>
      <c r="AT202"/>
      <c r="AU202"/>
      <c r="AV202"/>
      <c r="AW202"/>
      <c r="AX202"/>
      <c r="AY202"/>
      <c r="AZ202"/>
      <c r="BA202"/>
      <c r="BB202"/>
      <c r="BC202"/>
      <c r="BD202"/>
      <c r="BE202"/>
      <c r="BF202"/>
      <c r="BG202"/>
      <c r="BH202"/>
      <c r="BI202"/>
      <c r="BJ202"/>
      <c r="BK202"/>
      <c r="BL202"/>
      <c r="BM202"/>
      <c r="BN202"/>
      <c r="BO202"/>
      <c r="BP202"/>
      <c r="BQ202"/>
      <c r="BR202"/>
      <c r="BS202"/>
    </row>
    <row r="203" spans="1:71" s="199" customFormat="1" ht="12" customHeight="1">
      <c r="A203"/>
      <c r="B203"/>
      <c r="C203"/>
      <c r="D203"/>
      <c r="E203"/>
      <c r="F203"/>
      <c r="G203"/>
      <c r="H203"/>
      <c r="I203"/>
      <c r="J203"/>
      <c r="K203"/>
      <c r="L203"/>
      <c r="M203"/>
      <c r="N203"/>
      <c r="O203"/>
      <c r="P203"/>
      <c r="Q203"/>
      <c r="R203"/>
      <c r="S203"/>
      <c r="T203"/>
      <c r="U203"/>
      <c r="V203"/>
      <c r="W203"/>
      <c r="X203"/>
      <c r="Y203"/>
      <c r="Z203"/>
      <c r="AA203"/>
      <c r="AB203"/>
      <c r="AC203"/>
      <c r="AD203"/>
      <c r="AE203"/>
      <c r="AF203"/>
      <c r="AG203"/>
      <c r="AH203"/>
      <c r="AI203"/>
      <c r="AJ203"/>
      <c r="AK203"/>
      <c r="AL203"/>
      <c r="AM203"/>
      <c r="AN203"/>
      <c r="AO203"/>
      <c r="AP203"/>
      <c r="AQ203"/>
      <c r="AR203"/>
      <c r="AS203"/>
      <c r="AT203"/>
      <c r="AU203"/>
      <c r="AV203"/>
      <c r="AW203"/>
      <c r="AX203"/>
      <c r="AY203"/>
      <c r="AZ203"/>
      <c r="BA203"/>
      <c r="BB203"/>
      <c r="BC203"/>
      <c r="BD203"/>
      <c r="BE203"/>
      <c r="BF203"/>
      <c r="BG203"/>
      <c r="BH203"/>
      <c r="BI203"/>
      <c r="BJ203"/>
      <c r="BK203"/>
      <c r="BL203"/>
      <c r="BM203"/>
      <c r="BN203"/>
      <c r="BO203"/>
      <c r="BP203"/>
      <c r="BQ203"/>
      <c r="BR203"/>
      <c r="BS203"/>
    </row>
    <row r="204" spans="1:71" s="199" customFormat="1" ht="12" customHeight="1">
      <c r="A204"/>
      <c r="B204"/>
      <c r="C204"/>
      <c r="D204"/>
      <c r="E204"/>
      <c r="F204"/>
      <c r="G204"/>
      <c r="H204"/>
      <c r="I204"/>
      <c r="J204"/>
      <c r="K204"/>
      <c r="L204"/>
      <c r="M204"/>
      <c r="N204"/>
      <c r="O204"/>
      <c r="P204"/>
      <c r="Q204"/>
      <c r="R204"/>
      <c r="S204"/>
      <c r="T204"/>
      <c r="U204"/>
      <c r="V204"/>
      <c r="W204"/>
      <c r="X204"/>
      <c r="Y204"/>
      <c r="Z204"/>
      <c r="AA204"/>
      <c r="AB204"/>
      <c r="AC204"/>
      <c r="AD204"/>
      <c r="AE204"/>
      <c r="AF204"/>
      <c r="AG204"/>
      <c r="AH204"/>
      <c r="AI204"/>
      <c r="AJ204"/>
      <c r="AK204"/>
      <c r="AL204"/>
      <c r="AM204"/>
      <c r="AN204"/>
      <c r="AO204"/>
      <c r="AP204"/>
      <c r="AQ204"/>
      <c r="AR204"/>
      <c r="AS204"/>
      <c r="AT204"/>
      <c r="AU204"/>
      <c r="AV204"/>
      <c r="AW204"/>
      <c r="AX204"/>
      <c r="AY204"/>
      <c r="AZ204"/>
      <c r="BA204"/>
      <c r="BB204"/>
      <c r="BC204"/>
      <c r="BD204"/>
      <c r="BE204"/>
      <c r="BF204"/>
      <c r="BG204"/>
      <c r="BH204"/>
      <c r="BI204"/>
      <c r="BJ204"/>
      <c r="BK204"/>
      <c r="BL204"/>
      <c r="BM204"/>
      <c r="BN204"/>
      <c r="BO204"/>
      <c r="BP204"/>
      <c r="BQ204"/>
      <c r="BR204"/>
      <c r="BS204"/>
    </row>
    <row r="205" spans="1:71" s="199" customFormat="1" ht="12" customHeight="1">
      <c r="A205"/>
      <c r="B205"/>
      <c r="C205"/>
      <c r="D205"/>
      <c r="E205"/>
      <c r="F205"/>
      <c r="G205"/>
      <c r="H205"/>
      <c r="I205"/>
      <c r="J205"/>
      <c r="K205"/>
      <c r="L205"/>
      <c r="M205"/>
      <c r="N205"/>
      <c r="O205"/>
      <c r="P205"/>
      <c r="Q205"/>
      <c r="R205"/>
      <c r="S205"/>
      <c r="T205"/>
      <c r="U205"/>
      <c r="V205"/>
      <c r="W205"/>
      <c r="X205"/>
      <c r="Y205"/>
      <c r="Z205"/>
      <c r="AA205"/>
      <c r="AB205"/>
      <c r="AC205"/>
      <c r="AD205"/>
      <c r="AE205"/>
      <c r="AF205"/>
      <c r="AG205"/>
      <c r="AH205"/>
      <c r="AI205"/>
      <c r="AJ205"/>
      <c r="AK205"/>
      <c r="AL205"/>
      <c r="AM205"/>
      <c r="AN205"/>
      <c r="AO205"/>
      <c r="AP205"/>
      <c r="AQ205"/>
      <c r="AR205"/>
      <c r="AS205"/>
      <c r="AT205"/>
      <c r="AU205"/>
      <c r="AV205"/>
      <c r="AW205"/>
      <c r="AX205"/>
      <c r="AY205"/>
      <c r="AZ205"/>
      <c r="BA205"/>
      <c r="BB205"/>
      <c r="BC205"/>
      <c r="BD205"/>
      <c r="BE205"/>
      <c r="BF205"/>
      <c r="BG205"/>
      <c r="BH205"/>
      <c r="BI205"/>
      <c r="BJ205"/>
      <c r="BK205"/>
      <c r="BL205"/>
      <c r="BM205"/>
      <c r="BN205"/>
      <c r="BO205"/>
      <c r="BP205"/>
      <c r="BQ205"/>
      <c r="BR205"/>
      <c r="BS205"/>
    </row>
    <row r="206" spans="1:71" s="199" customFormat="1" ht="12" customHeight="1">
      <c r="A206"/>
      <c r="B206"/>
      <c r="C206"/>
      <c r="D206"/>
      <c r="E206"/>
      <c r="F206"/>
      <c r="G206"/>
      <c r="H206"/>
      <c r="I206"/>
      <c r="J206"/>
      <c r="K206"/>
      <c r="L206"/>
      <c r="M206"/>
      <c r="N206"/>
      <c r="O206"/>
      <c r="P206"/>
      <c r="Q206"/>
      <c r="R206"/>
      <c r="S206"/>
      <c r="T206"/>
      <c r="U206"/>
      <c r="V206"/>
      <c r="W206"/>
      <c r="X206"/>
      <c r="Y206"/>
      <c r="Z206"/>
      <c r="AA206"/>
      <c r="AB206"/>
      <c r="AC206"/>
      <c r="AD206"/>
      <c r="AE206"/>
      <c r="AF206"/>
      <c r="AG206"/>
      <c r="AH206"/>
      <c r="AI206"/>
      <c r="AJ206"/>
      <c r="AK206"/>
      <c r="AL206"/>
      <c r="AM206"/>
      <c r="AN206"/>
      <c r="AO206"/>
      <c r="AP206"/>
      <c r="AQ206"/>
      <c r="AR206"/>
      <c r="AS206"/>
      <c r="AT206"/>
      <c r="AU206"/>
      <c r="AV206"/>
      <c r="AW206"/>
      <c r="AX206"/>
      <c r="AY206"/>
      <c r="AZ206"/>
      <c r="BA206"/>
      <c r="BB206"/>
      <c r="BC206"/>
      <c r="BD206"/>
      <c r="BE206"/>
      <c r="BF206"/>
      <c r="BG206"/>
      <c r="BH206"/>
      <c r="BI206"/>
      <c r="BJ206"/>
      <c r="BK206"/>
      <c r="BL206"/>
      <c r="BM206"/>
      <c r="BN206"/>
      <c r="BO206"/>
      <c r="BP206"/>
      <c r="BQ206"/>
      <c r="BR206"/>
      <c r="BS206"/>
    </row>
    <row r="207" spans="1:71" s="199" customFormat="1" ht="12" customHeight="1">
      <c r="A207"/>
      <c r="B207"/>
      <c r="C207"/>
      <c r="D207"/>
      <c r="E207"/>
      <c r="F207"/>
      <c r="G207"/>
      <c r="H207"/>
      <c r="I207"/>
      <c r="J207"/>
      <c r="K207"/>
      <c r="L207"/>
      <c r="M207"/>
      <c r="N207"/>
      <c r="O207"/>
      <c r="P207"/>
      <c r="Q207"/>
      <c r="R207"/>
      <c r="S207"/>
      <c r="T207"/>
      <c r="U207"/>
      <c r="V207"/>
      <c r="W207"/>
      <c r="X207"/>
      <c r="Y207"/>
      <c r="Z207"/>
      <c r="AA207"/>
      <c r="AB207"/>
      <c r="AC207"/>
      <c r="AD207"/>
      <c r="AE207"/>
      <c r="AF207"/>
      <c r="AG207"/>
      <c r="AH207"/>
      <c r="AI207"/>
      <c r="AJ207"/>
      <c r="AK207"/>
      <c r="AL207"/>
      <c r="AM207"/>
      <c r="AN207"/>
      <c r="AO207"/>
      <c r="AP207"/>
      <c r="AQ207"/>
      <c r="AR207"/>
      <c r="AS207"/>
      <c r="AT207"/>
      <c r="AU207"/>
      <c r="AV207"/>
      <c r="AW207"/>
      <c r="AX207"/>
      <c r="AY207"/>
      <c r="AZ207"/>
      <c r="BA207"/>
      <c r="BB207"/>
      <c r="BC207"/>
      <c r="BD207"/>
      <c r="BE207"/>
      <c r="BF207"/>
      <c r="BG207"/>
      <c r="BH207"/>
      <c r="BI207"/>
      <c r="BJ207"/>
      <c r="BK207"/>
      <c r="BL207"/>
      <c r="BM207"/>
      <c r="BN207"/>
      <c r="BO207"/>
      <c r="BP207"/>
      <c r="BQ207"/>
      <c r="BR207"/>
      <c r="BS207"/>
    </row>
    <row r="208" spans="1:71" s="199" customFormat="1" ht="12" customHeight="1">
      <c r="A208"/>
      <c r="B208"/>
      <c r="C208"/>
      <c r="D208"/>
      <c r="E208"/>
      <c r="F208"/>
      <c r="G208"/>
      <c r="H208"/>
      <c r="I208"/>
      <c r="J208"/>
      <c r="K208"/>
      <c r="L208"/>
      <c r="M208"/>
      <c r="N208"/>
      <c r="O208"/>
      <c r="P208"/>
      <c r="Q208"/>
      <c r="R208"/>
      <c r="S208"/>
      <c r="T208"/>
      <c r="U208"/>
      <c r="V208"/>
      <c r="W208"/>
      <c r="X208"/>
      <c r="Y208"/>
      <c r="Z208"/>
      <c r="AA208"/>
      <c r="AB208"/>
      <c r="AC208"/>
      <c r="AD208"/>
      <c r="AE208"/>
      <c r="AF208"/>
      <c r="AG208"/>
      <c r="AH208"/>
      <c r="AI208"/>
      <c r="AJ208"/>
      <c r="AK208"/>
      <c r="AL208"/>
      <c r="AM208"/>
      <c r="AN208"/>
      <c r="AO208"/>
      <c r="AP208"/>
      <c r="AQ208"/>
      <c r="AR208"/>
      <c r="AS208"/>
      <c r="AT208"/>
      <c r="AU208"/>
      <c r="AV208"/>
      <c r="AW208"/>
      <c r="AX208"/>
      <c r="AY208"/>
      <c r="AZ208"/>
      <c r="BA208"/>
      <c r="BB208"/>
      <c r="BC208"/>
      <c r="BD208"/>
      <c r="BE208"/>
      <c r="BF208"/>
      <c r="BG208"/>
      <c r="BH208"/>
      <c r="BI208"/>
      <c r="BJ208"/>
      <c r="BK208"/>
      <c r="BL208"/>
      <c r="BM208"/>
      <c r="BN208"/>
      <c r="BO208"/>
      <c r="BP208"/>
      <c r="BQ208"/>
      <c r="BR208"/>
      <c r="BS208"/>
    </row>
    <row r="209" spans="1:71" s="199" customFormat="1" ht="12" customHeight="1">
      <c r="A209"/>
      <c r="B209"/>
      <c r="C209"/>
      <c r="D209"/>
      <c r="E209"/>
      <c r="F209"/>
      <c r="G209"/>
      <c r="H209"/>
      <c r="I209"/>
      <c r="J209"/>
      <c r="K209"/>
      <c r="L209"/>
      <c r="M209"/>
      <c r="N209"/>
      <c r="O209"/>
      <c r="P209"/>
      <c r="Q209"/>
      <c r="R209"/>
      <c r="S209"/>
      <c r="T209"/>
      <c r="U209"/>
      <c r="V209"/>
      <c r="W209"/>
      <c r="X209"/>
      <c r="Y209"/>
      <c r="Z209"/>
      <c r="AA209"/>
      <c r="AB209"/>
      <c r="AC209"/>
      <c r="AD209"/>
      <c r="AE209"/>
      <c r="AF209"/>
      <c r="AG209"/>
      <c r="AH209"/>
      <c r="AI209"/>
      <c r="AJ209"/>
      <c r="AK209"/>
      <c r="AL209"/>
      <c r="AM209"/>
      <c r="AN209"/>
      <c r="AO209"/>
      <c r="AP209"/>
      <c r="AQ209"/>
      <c r="AR209"/>
      <c r="AS209"/>
      <c r="AT209"/>
      <c r="AU209"/>
      <c r="AV209"/>
      <c r="AW209"/>
      <c r="AX209"/>
      <c r="AY209"/>
      <c r="AZ209"/>
      <c r="BA209"/>
      <c r="BB209"/>
      <c r="BC209"/>
      <c r="BD209"/>
      <c r="BE209"/>
      <c r="BF209"/>
      <c r="BG209"/>
      <c r="BH209"/>
      <c r="BI209"/>
      <c r="BJ209"/>
      <c r="BK209"/>
      <c r="BL209"/>
      <c r="BM209"/>
      <c r="BN209"/>
      <c r="BO209"/>
      <c r="BP209"/>
      <c r="BQ209"/>
      <c r="BR209"/>
      <c r="BS209"/>
    </row>
    <row r="210" spans="1:71" s="199" customFormat="1" ht="12" customHeight="1">
      <c r="A210"/>
      <c r="B210"/>
      <c r="C210"/>
      <c r="D210"/>
      <c r="E210"/>
      <c r="F210"/>
      <c r="G210"/>
      <c r="H210"/>
      <c r="I210"/>
      <c r="J210"/>
      <c r="K210"/>
      <c r="L210"/>
      <c r="M210"/>
      <c r="N210"/>
      <c r="O210"/>
      <c r="P210"/>
      <c r="Q210"/>
      <c r="R210"/>
      <c r="S210"/>
      <c r="T210"/>
      <c r="U210"/>
      <c r="V210"/>
      <c r="W210"/>
      <c r="X210"/>
      <c r="Y210"/>
      <c r="Z210"/>
      <c r="AA210"/>
      <c r="AB210"/>
      <c r="AC210"/>
      <c r="AD210"/>
      <c r="AE210"/>
      <c r="AF210"/>
      <c r="AG210"/>
      <c r="AH210"/>
      <c r="AI210"/>
      <c r="AJ210"/>
      <c r="AK210"/>
      <c r="AL210"/>
      <c r="AM210"/>
      <c r="AN210"/>
      <c r="AO210"/>
      <c r="AP210"/>
      <c r="AQ210"/>
      <c r="AR210"/>
      <c r="AS210"/>
      <c r="AT210"/>
      <c r="AU210"/>
      <c r="AV210"/>
      <c r="AW210"/>
      <c r="AX210"/>
      <c r="AY210"/>
      <c r="AZ210"/>
      <c r="BA210"/>
      <c r="BB210"/>
      <c r="BC210"/>
      <c r="BD210"/>
      <c r="BE210"/>
      <c r="BF210"/>
      <c r="BG210"/>
      <c r="BH210"/>
      <c r="BI210"/>
      <c r="BJ210"/>
      <c r="BK210"/>
      <c r="BL210"/>
      <c r="BM210"/>
      <c r="BN210"/>
      <c r="BO210"/>
      <c r="BP210"/>
      <c r="BQ210"/>
      <c r="BR210"/>
      <c r="BS210"/>
    </row>
    <row r="211" spans="1:71" s="199" customFormat="1" ht="12" customHeight="1">
      <c r="A211"/>
      <c r="B211"/>
      <c r="C211"/>
      <c r="D211"/>
      <c r="E211"/>
      <c r="F211"/>
      <c r="G211"/>
      <c r="H211"/>
      <c r="I211"/>
      <c r="J211"/>
      <c r="K211"/>
      <c r="L211"/>
      <c r="M211"/>
      <c r="N211"/>
      <c r="O211"/>
      <c r="P211"/>
      <c r="Q211"/>
      <c r="R211"/>
      <c r="S211"/>
      <c r="T211"/>
      <c r="U211"/>
      <c r="V211"/>
      <c r="W211"/>
      <c r="X211"/>
      <c r="Y211"/>
      <c r="Z211"/>
      <c r="AA211"/>
      <c r="AB211"/>
      <c r="AC211"/>
      <c r="AD211"/>
      <c r="AE211"/>
      <c r="AF211"/>
      <c r="AG211"/>
      <c r="AH211"/>
      <c r="AI211"/>
      <c r="AJ211"/>
      <c r="AK211"/>
      <c r="AL211"/>
      <c r="AM211"/>
      <c r="AN211"/>
      <c r="AO211"/>
      <c r="AP211"/>
      <c r="AQ211"/>
      <c r="AR211"/>
      <c r="AS211"/>
      <c r="AT211"/>
      <c r="AU211"/>
      <c r="AV211"/>
      <c r="AW211"/>
      <c r="AX211"/>
      <c r="AY211"/>
      <c r="AZ211"/>
      <c r="BA211"/>
      <c r="BB211"/>
      <c r="BC211"/>
      <c r="BD211"/>
      <c r="BE211"/>
      <c r="BF211"/>
      <c r="BG211"/>
      <c r="BH211"/>
      <c r="BI211"/>
      <c r="BJ211"/>
      <c r="BK211"/>
      <c r="BL211"/>
      <c r="BM211"/>
      <c r="BN211"/>
      <c r="BO211"/>
      <c r="BP211"/>
      <c r="BQ211"/>
      <c r="BR211"/>
      <c r="BS211"/>
    </row>
    <row r="212" spans="1:71" s="199" customFormat="1" ht="12" customHeight="1">
      <c r="A212"/>
      <c r="B212"/>
      <c r="C212"/>
      <c r="D212"/>
      <c r="E212"/>
      <c r="F212"/>
      <c r="G212"/>
      <c r="H212"/>
      <c r="I212"/>
      <c r="J212"/>
      <c r="K212"/>
      <c r="L212"/>
      <c r="M212"/>
      <c r="N212"/>
      <c r="O212"/>
      <c r="P212"/>
      <c r="Q212"/>
      <c r="R212"/>
      <c r="S212"/>
      <c r="T212"/>
      <c r="U212"/>
      <c r="V212"/>
      <c r="W212"/>
      <c r="X212"/>
      <c r="Y212"/>
      <c r="Z212"/>
      <c r="AA212"/>
      <c r="AB212"/>
      <c r="AC212"/>
      <c r="AD212"/>
      <c r="AE212"/>
      <c r="AF212"/>
      <c r="AG212"/>
      <c r="AH212"/>
      <c r="AI212"/>
      <c r="AJ212"/>
      <c r="AK212"/>
      <c r="AL212"/>
      <c r="AM212"/>
      <c r="AN212"/>
      <c r="AO212"/>
      <c r="AP212"/>
      <c r="AQ212"/>
      <c r="AR212"/>
      <c r="AS212"/>
      <c r="AT212"/>
      <c r="AU212"/>
      <c r="AV212"/>
      <c r="AW212"/>
      <c r="AX212"/>
      <c r="AY212"/>
      <c r="AZ212"/>
      <c r="BA212"/>
      <c r="BB212"/>
      <c r="BC212"/>
      <c r="BD212"/>
      <c r="BE212"/>
      <c r="BF212"/>
      <c r="BG212"/>
      <c r="BH212"/>
      <c r="BI212"/>
      <c r="BJ212"/>
      <c r="BK212"/>
      <c r="BL212"/>
      <c r="BM212"/>
      <c r="BN212"/>
      <c r="BO212"/>
      <c r="BP212"/>
      <c r="BQ212"/>
      <c r="BR212"/>
      <c r="BS212"/>
    </row>
    <row r="213" spans="1:71" s="199" customFormat="1" ht="12" customHeight="1">
      <c r="A213"/>
      <c r="B213"/>
      <c r="C213"/>
      <c r="D213"/>
      <c r="E213"/>
      <c r="F213"/>
      <c r="G213"/>
      <c r="H213"/>
      <c r="I213"/>
      <c r="J213"/>
      <c r="K213"/>
      <c r="L213"/>
      <c r="M213"/>
      <c r="N213"/>
      <c r="O213"/>
      <c r="P213"/>
      <c r="Q213"/>
      <c r="R213"/>
      <c r="S213"/>
      <c r="T213"/>
      <c r="U213"/>
      <c r="V213"/>
      <c r="W213"/>
      <c r="X213"/>
      <c r="Y213"/>
      <c r="Z213"/>
      <c r="AA213"/>
      <c r="AB213"/>
      <c r="AC213"/>
      <c r="AD213"/>
      <c r="AE213"/>
      <c r="AF213"/>
      <c r="AG213"/>
      <c r="AH213"/>
      <c r="AI213"/>
      <c r="AJ213"/>
      <c r="AK213"/>
      <c r="AL213"/>
      <c r="AM213"/>
      <c r="AN213"/>
      <c r="AO213"/>
      <c r="AP213"/>
      <c r="AQ213"/>
      <c r="AR213"/>
      <c r="AS213"/>
      <c r="AT213"/>
      <c r="AU213"/>
      <c r="AV213"/>
      <c r="AW213"/>
      <c r="AX213"/>
      <c r="AY213"/>
      <c r="AZ213"/>
      <c r="BA213"/>
      <c r="BB213"/>
      <c r="BC213"/>
      <c r="BD213"/>
      <c r="BE213"/>
      <c r="BF213"/>
      <c r="BG213"/>
      <c r="BH213"/>
      <c r="BI213"/>
      <c r="BJ213"/>
      <c r="BK213"/>
      <c r="BL213"/>
      <c r="BM213"/>
      <c r="BN213"/>
      <c r="BO213"/>
      <c r="BP213"/>
      <c r="BQ213"/>
      <c r="BR213"/>
      <c r="BS213"/>
    </row>
    <row r="214" spans="1:71" s="199" customFormat="1" ht="12" customHeight="1">
      <c r="A214"/>
      <c r="B214"/>
      <c r="C214"/>
      <c r="D214"/>
      <c r="E214"/>
      <c r="F214"/>
      <c r="G214"/>
      <c r="H214"/>
      <c r="I214"/>
      <c r="J214"/>
      <c r="K214"/>
      <c r="L214"/>
      <c r="M214"/>
      <c r="N214"/>
      <c r="O214"/>
      <c r="P214"/>
      <c r="Q214"/>
      <c r="R214"/>
      <c r="S214"/>
      <c r="T214"/>
      <c r="U214"/>
      <c r="V214"/>
      <c r="W214"/>
      <c r="X214"/>
      <c r="Y214"/>
      <c r="Z214"/>
      <c r="AA214"/>
      <c r="AB214"/>
      <c r="AC214"/>
      <c r="AD214"/>
      <c r="AE214"/>
      <c r="AF214"/>
      <c r="AG214"/>
      <c r="AH214"/>
      <c r="AI214"/>
      <c r="AJ214"/>
      <c r="AK214"/>
      <c r="AL214"/>
      <c r="AM214"/>
      <c r="AN214"/>
      <c r="AO214"/>
      <c r="AP214"/>
      <c r="AQ214"/>
      <c r="AR214"/>
      <c r="AS214"/>
      <c r="AT214"/>
      <c r="AU214"/>
      <c r="AV214"/>
      <c r="AW214"/>
      <c r="AX214"/>
      <c r="AY214"/>
      <c r="AZ214"/>
      <c r="BA214"/>
      <c r="BB214"/>
      <c r="BC214"/>
      <c r="BD214"/>
      <c r="BE214"/>
      <c r="BF214"/>
      <c r="BG214"/>
      <c r="BH214"/>
      <c r="BI214"/>
      <c r="BJ214"/>
      <c r="BK214"/>
      <c r="BL214"/>
      <c r="BM214"/>
      <c r="BN214"/>
      <c r="BO214"/>
      <c r="BP214"/>
      <c r="BQ214"/>
      <c r="BR214"/>
      <c r="BS214"/>
    </row>
    <row r="215" spans="1:71" s="199" customFormat="1" ht="12" customHeight="1">
      <c r="A215"/>
      <c r="B215"/>
      <c r="C215"/>
      <c r="D215"/>
      <c r="E215"/>
      <c r="F215"/>
      <c r="G215"/>
      <c r="H215"/>
      <c r="I215"/>
      <c r="J215"/>
      <c r="K215"/>
      <c r="L215"/>
      <c r="M215"/>
      <c r="N215"/>
      <c r="O215"/>
      <c r="P215"/>
      <c r="Q215"/>
      <c r="R215"/>
      <c r="S215"/>
      <c r="T215"/>
      <c r="U215"/>
      <c r="V215"/>
      <c r="W215"/>
      <c r="X215"/>
      <c r="Y215"/>
      <c r="Z215"/>
      <c r="AA215"/>
      <c r="AB215"/>
      <c r="AC215"/>
      <c r="AD215"/>
      <c r="AE215"/>
      <c r="AF215"/>
      <c r="AG215"/>
      <c r="AH215"/>
      <c r="AI215"/>
      <c r="AJ215"/>
      <c r="AK215"/>
      <c r="AL215"/>
      <c r="AM215"/>
      <c r="AN215"/>
      <c r="AO215"/>
      <c r="AP215"/>
      <c r="AQ215"/>
      <c r="AR215"/>
      <c r="AS215"/>
      <c r="AT215"/>
      <c r="AU215"/>
      <c r="AV215"/>
      <c r="AW215"/>
      <c r="AX215"/>
      <c r="AY215"/>
      <c r="AZ215"/>
      <c r="BA215"/>
      <c r="BB215"/>
      <c r="BC215"/>
      <c r="BD215"/>
      <c r="BE215"/>
      <c r="BF215"/>
      <c r="BG215"/>
      <c r="BH215"/>
      <c r="BI215"/>
      <c r="BJ215"/>
      <c r="BK215"/>
      <c r="BL215"/>
      <c r="BM215"/>
      <c r="BN215"/>
      <c r="BO215"/>
      <c r="BP215"/>
      <c r="BQ215"/>
      <c r="BR215"/>
      <c r="BS215"/>
    </row>
    <row r="216" spans="1:71" s="199" customFormat="1" ht="12" customHeight="1">
      <c r="A216"/>
      <c r="B216"/>
      <c r="C216"/>
      <c r="D216"/>
      <c r="E216"/>
      <c r="F216"/>
      <c r="G216"/>
      <c r="H216"/>
      <c r="I216"/>
      <c r="J216"/>
      <c r="K216"/>
      <c r="L216"/>
      <c r="M216"/>
      <c r="N216"/>
      <c r="O216"/>
      <c r="P216"/>
      <c r="Q216"/>
      <c r="R216"/>
      <c r="S216"/>
      <c r="T216"/>
      <c r="U216"/>
      <c r="V216"/>
      <c r="W216"/>
      <c r="X216"/>
      <c r="Y216"/>
      <c r="Z216"/>
      <c r="AA216"/>
      <c r="AB216"/>
      <c r="AC216"/>
      <c r="AD216"/>
      <c r="AE216"/>
      <c r="AF216"/>
      <c r="AG216"/>
      <c r="AH216"/>
      <c r="AI216"/>
      <c r="AJ216"/>
      <c r="AK216"/>
      <c r="AL216"/>
      <c r="AM216"/>
      <c r="AN216"/>
      <c r="AO216"/>
      <c r="AP216"/>
      <c r="AQ216"/>
      <c r="AR216"/>
      <c r="AS216"/>
      <c r="AT216"/>
      <c r="AU216"/>
      <c r="AV216"/>
      <c r="AW216"/>
      <c r="AX216"/>
      <c r="AY216"/>
      <c r="AZ216"/>
      <c r="BA216"/>
      <c r="BB216"/>
      <c r="BC216"/>
      <c r="BD216"/>
      <c r="BE216"/>
      <c r="BF216"/>
      <c r="BG216"/>
      <c r="BH216"/>
      <c r="BI216"/>
      <c r="BJ216"/>
      <c r="BK216"/>
      <c r="BL216"/>
      <c r="BM216"/>
      <c r="BN216"/>
      <c r="BO216"/>
      <c r="BP216"/>
      <c r="BQ216"/>
      <c r="BR216"/>
      <c r="BS216"/>
    </row>
    <row r="217" spans="1:71" s="199" customFormat="1" ht="12" customHeight="1">
      <c r="A217"/>
      <c r="B217"/>
      <c r="C217"/>
      <c r="D217"/>
      <c r="E217"/>
      <c r="F217"/>
      <c r="G217"/>
      <c r="H217"/>
      <c r="I217"/>
      <c r="J217"/>
      <c r="K217"/>
      <c r="L217"/>
      <c r="M217"/>
      <c r="N217"/>
      <c r="O217"/>
      <c r="P217"/>
      <c r="Q217"/>
      <c r="R217"/>
      <c r="S217"/>
      <c r="T217"/>
      <c r="U217"/>
      <c r="V217"/>
      <c r="W217"/>
      <c r="X217"/>
      <c r="Y217"/>
      <c r="Z217"/>
      <c r="AA217"/>
      <c r="AB217"/>
      <c r="AC217"/>
      <c r="AD217"/>
      <c r="AE217"/>
      <c r="AF217"/>
      <c r="AG217"/>
      <c r="AH217"/>
      <c r="AI217"/>
      <c r="AJ217"/>
      <c r="AK217"/>
      <c r="AL217"/>
      <c r="AM217"/>
      <c r="AN217"/>
      <c r="AO217"/>
      <c r="AP217"/>
      <c r="AQ217"/>
      <c r="AR217"/>
      <c r="AS217"/>
      <c r="AT217"/>
      <c r="AU217"/>
      <c r="AV217"/>
      <c r="AW217"/>
      <c r="AX217"/>
      <c r="AY217"/>
      <c r="AZ217"/>
      <c r="BA217"/>
      <c r="BB217"/>
      <c r="BC217"/>
      <c r="BD217"/>
      <c r="BE217"/>
      <c r="BF217"/>
      <c r="BG217"/>
      <c r="BH217"/>
      <c r="BI217"/>
      <c r="BJ217"/>
      <c r="BK217"/>
      <c r="BL217"/>
      <c r="BM217"/>
      <c r="BN217"/>
      <c r="BO217"/>
      <c r="BP217"/>
      <c r="BQ217"/>
      <c r="BR217"/>
      <c r="BS217"/>
    </row>
    <row r="218" spans="1:71" s="199" customFormat="1" ht="12" customHeight="1">
      <c r="A218"/>
      <c r="B218"/>
      <c r="C218"/>
      <c r="D218"/>
      <c r="E218"/>
      <c r="F218"/>
      <c r="G218"/>
      <c r="H218"/>
      <c r="I218"/>
      <c r="J218"/>
      <c r="K218"/>
      <c r="L218"/>
      <c r="M218"/>
      <c r="N218"/>
      <c r="O218"/>
      <c r="P218"/>
      <c r="Q218"/>
      <c r="R218"/>
      <c r="S218"/>
      <c r="T218"/>
      <c r="U218"/>
      <c r="V218"/>
      <c r="W218"/>
      <c r="X218"/>
      <c r="Y218"/>
      <c r="Z218"/>
      <c r="AA218"/>
      <c r="AB218"/>
      <c r="AC218"/>
      <c r="AD218"/>
      <c r="AE218"/>
      <c r="AF218"/>
      <c r="AG218"/>
      <c r="AH218"/>
      <c r="AI218"/>
      <c r="AJ218"/>
      <c r="AK218"/>
      <c r="AL218"/>
      <c r="AM218"/>
      <c r="AN218"/>
      <c r="AO218"/>
      <c r="AP218"/>
      <c r="AQ218"/>
      <c r="AR218"/>
      <c r="AS218"/>
      <c r="AT218"/>
      <c r="AU218"/>
      <c r="AV218"/>
      <c r="AW218"/>
      <c r="AX218"/>
      <c r="AY218"/>
      <c r="AZ218"/>
      <c r="BA218"/>
      <c r="BB218"/>
      <c r="BC218"/>
      <c r="BD218"/>
      <c r="BE218"/>
      <c r="BF218"/>
      <c r="BG218"/>
      <c r="BH218"/>
      <c r="BI218"/>
      <c r="BJ218"/>
      <c r="BK218"/>
      <c r="BL218"/>
      <c r="BM218"/>
      <c r="BN218"/>
      <c r="BO218"/>
      <c r="BP218"/>
      <c r="BQ218"/>
      <c r="BR218"/>
      <c r="BS218"/>
    </row>
    <row r="219" spans="1:71" s="199" customFormat="1" ht="12" customHeight="1">
      <c r="A219"/>
      <c r="B219"/>
      <c r="C219"/>
      <c r="D219"/>
      <c r="E219"/>
      <c r="F219"/>
      <c r="G219"/>
      <c r="H219"/>
      <c r="I219"/>
      <c r="J219"/>
      <c r="K219"/>
      <c r="L219"/>
      <c r="M219"/>
      <c r="N219"/>
      <c r="O219"/>
      <c r="P219"/>
      <c r="Q219"/>
      <c r="R219"/>
      <c r="S219"/>
      <c r="T219"/>
      <c r="U219"/>
      <c r="V219"/>
      <c r="W219"/>
      <c r="X219"/>
      <c r="Y219"/>
      <c r="Z219"/>
      <c r="AA219"/>
      <c r="AB219"/>
      <c r="AC219"/>
      <c r="AD219"/>
      <c r="AE219"/>
      <c r="AF219"/>
      <c r="AG219"/>
      <c r="AH219"/>
      <c r="AI219"/>
      <c r="AJ219"/>
      <c r="AK219"/>
      <c r="AL219"/>
      <c r="AM219"/>
      <c r="AN219"/>
      <c r="AO219"/>
      <c r="AP219"/>
      <c r="AQ219"/>
      <c r="AR219"/>
      <c r="AS219"/>
      <c r="AT219"/>
      <c r="AU219"/>
      <c r="AV219"/>
      <c r="AW219"/>
      <c r="AX219"/>
      <c r="AY219"/>
      <c r="AZ219"/>
      <c r="BA219"/>
      <c r="BB219"/>
      <c r="BC219"/>
      <c r="BD219"/>
      <c r="BE219"/>
      <c r="BF219"/>
      <c r="BG219"/>
      <c r="BH219"/>
      <c r="BI219"/>
      <c r="BJ219"/>
      <c r="BK219"/>
      <c r="BL219"/>
      <c r="BM219"/>
      <c r="BN219"/>
      <c r="BO219"/>
      <c r="BP219"/>
      <c r="BQ219"/>
      <c r="BR219"/>
      <c r="BS219"/>
    </row>
    <row r="220" spans="1:71" s="199" customFormat="1" ht="12" customHeight="1">
      <c r="A220"/>
      <c r="B220"/>
      <c r="C220"/>
      <c r="D220"/>
      <c r="E220"/>
      <c r="F220"/>
      <c r="G220"/>
      <c r="H220"/>
      <c r="I220"/>
      <c r="J220"/>
      <c r="K220"/>
      <c r="L220"/>
      <c r="M220"/>
      <c r="N220"/>
      <c r="O220"/>
      <c r="P220"/>
      <c r="Q220"/>
      <c r="R220"/>
      <c r="S220"/>
      <c r="T220"/>
      <c r="U220"/>
      <c r="V220"/>
      <c r="W220"/>
      <c r="X220"/>
      <c r="Y220"/>
      <c r="Z220"/>
      <c r="AA220"/>
      <c r="AB220"/>
      <c r="AC220"/>
      <c r="AD220"/>
      <c r="AE220"/>
      <c r="AF220"/>
      <c r="AG220"/>
      <c r="AH220"/>
      <c r="AI220"/>
      <c r="AJ220"/>
      <c r="AK220"/>
      <c r="AL220"/>
      <c r="AM220"/>
      <c r="AN220"/>
      <c r="AO220"/>
      <c r="AP220"/>
      <c r="AQ220"/>
      <c r="AR220"/>
      <c r="AS220"/>
      <c r="AT220"/>
      <c r="AU220"/>
      <c r="AV220"/>
      <c r="AW220"/>
      <c r="AX220"/>
      <c r="AY220"/>
      <c r="AZ220"/>
      <c r="BA220"/>
      <c r="BB220"/>
      <c r="BC220"/>
      <c r="BD220"/>
      <c r="BE220"/>
      <c r="BF220"/>
      <c r="BG220"/>
      <c r="BH220"/>
      <c r="BI220"/>
      <c r="BJ220"/>
      <c r="BK220"/>
      <c r="BL220"/>
      <c r="BM220"/>
      <c r="BN220"/>
      <c r="BO220"/>
      <c r="BP220"/>
      <c r="BQ220"/>
      <c r="BR220"/>
      <c r="BS220"/>
    </row>
    <row r="221" spans="1:71" s="199" customFormat="1" ht="12" customHeight="1">
      <c r="A221"/>
      <c r="B221"/>
      <c r="C221"/>
      <c r="D221"/>
      <c r="E221"/>
      <c r="F221"/>
      <c r="G221"/>
      <c r="H221"/>
      <c r="I221"/>
      <c r="J221"/>
      <c r="K221"/>
      <c r="L221"/>
      <c r="M221"/>
      <c r="N221"/>
      <c r="O221"/>
      <c r="P221"/>
      <c r="Q221"/>
      <c r="R221"/>
      <c r="S221"/>
      <c r="T221"/>
      <c r="U221"/>
      <c r="V221"/>
      <c r="W221"/>
      <c r="X221"/>
      <c r="Y221"/>
      <c r="Z221"/>
      <c r="AA221"/>
      <c r="AB221"/>
      <c r="AC221"/>
      <c r="AD221"/>
      <c r="AE221"/>
      <c r="AF221"/>
      <c r="AG221"/>
      <c r="AH221"/>
      <c r="AI221"/>
      <c r="AJ221"/>
      <c r="AK221"/>
      <c r="AL221"/>
      <c r="AM221"/>
      <c r="AN221"/>
      <c r="AO221"/>
      <c r="AP221"/>
      <c r="AQ221"/>
      <c r="AR221"/>
      <c r="AS221"/>
      <c r="AT221"/>
      <c r="AU221"/>
      <c r="AV221"/>
      <c r="AW221"/>
      <c r="AX221"/>
      <c r="AY221"/>
      <c r="AZ221"/>
      <c r="BA221"/>
      <c r="BB221"/>
      <c r="BC221"/>
      <c r="BD221"/>
      <c r="BE221"/>
      <c r="BF221"/>
      <c r="BG221"/>
      <c r="BH221"/>
      <c r="BI221"/>
      <c r="BJ221"/>
      <c r="BK221"/>
      <c r="BL221"/>
      <c r="BM221"/>
      <c r="BN221"/>
      <c r="BO221"/>
      <c r="BP221"/>
      <c r="BQ221"/>
      <c r="BR221"/>
      <c r="BS221"/>
    </row>
    <row r="222" spans="1:71" s="199" customFormat="1" ht="12" customHeight="1">
      <c r="A222"/>
      <c r="B222"/>
      <c r="C222"/>
      <c r="D222"/>
      <c r="E222"/>
      <c r="F222"/>
      <c r="G222"/>
      <c r="H222"/>
      <c r="I222"/>
      <c r="J222"/>
      <c r="K222"/>
      <c r="L222"/>
      <c r="M222"/>
      <c r="N222"/>
      <c r="O222"/>
      <c r="P222"/>
      <c r="Q222"/>
      <c r="R222"/>
      <c r="S222"/>
      <c r="T222"/>
      <c r="U222"/>
      <c r="V222"/>
      <c r="W222"/>
      <c r="X222"/>
      <c r="Y222"/>
      <c r="Z222"/>
      <c r="AA222"/>
      <c r="AB222"/>
      <c r="AC222"/>
      <c r="AD222"/>
      <c r="AE222"/>
      <c r="AF222"/>
      <c r="AG222"/>
      <c r="AH222"/>
      <c r="AI222"/>
      <c r="AJ222"/>
      <c r="AK222"/>
      <c r="AL222"/>
      <c r="AM222"/>
      <c r="AN222"/>
      <c r="AO222"/>
      <c r="AP222"/>
      <c r="AQ222"/>
      <c r="AR222"/>
      <c r="AS222"/>
      <c r="AT222"/>
      <c r="AU222"/>
      <c r="AV222"/>
      <c r="AW222"/>
      <c r="AX222"/>
      <c r="AY222"/>
      <c r="AZ222"/>
      <c r="BA222"/>
      <c r="BB222"/>
      <c r="BC222"/>
      <c r="BD222"/>
      <c r="BE222"/>
      <c r="BF222"/>
      <c r="BG222"/>
      <c r="BH222"/>
      <c r="BI222"/>
      <c r="BJ222"/>
      <c r="BK222"/>
      <c r="BL222"/>
      <c r="BM222"/>
      <c r="BN222"/>
      <c r="BO222"/>
      <c r="BP222"/>
      <c r="BQ222"/>
      <c r="BR222"/>
      <c r="BS222"/>
    </row>
    <row r="223" spans="1:71" s="199" customFormat="1" ht="12" customHeight="1">
      <c r="A223"/>
      <c r="B223"/>
      <c r="C223"/>
      <c r="D223"/>
      <c r="E223"/>
      <c r="F223"/>
      <c r="G223"/>
      <c r="H223"/>
      <c r="I223"/>
      <c r="J223"/>
      <c r="K223"/>
      <c r="L223"/>
      <c r="M223"/>
      <c r="N223"/>
      <c r="O223"/>
      <c r="P223"/>
      <c r="Q223"/>
      <c r="R223"/>
      <c r="S223"/>
      <c r="T223"/>
      <c r="U223"/>
      <c r="V223"/>
      <c r="W223"/>
      <c r="X223"/>
      <c r="Y223"/>
      <c r="Z223"/>
      <c r="AA223"/>
      <c r="AB223"/>
      <c r="AC223"/>
      <c r="AD223"/>
      <c r="AE223"/>
      <c r="AF223"/>
      <c r="AG223"/>
      <c r="AH223"/>
      <c r="AI223"/>
      <c r="AJ223"/>
      <c r="AK223"/>
      <c r="AL223"/>
      <c r="AM223"/>
      <c r="AN223"/>
      <c r="AO223"/>
      <c r="AP223"/>
      <c r="AQ223"/>
      <c r="AR223"/>
      <c r="AS223"/>
      <c r="AT223"/>
      <c r="AU223"/>
      <c r="AV223"/>
      <c r="AW223"/>
      <c r="AX223"/>
      <c r="AY223"/>
      <c r="AZ223"/>
      <c r="BA223"/>
      <c r="BB223"/>
      <c r="BC223"/>
      <c r="BD223"/>
      <c r="BE223"/>
      <c r="BF223"/>
      <c r="BG223"/>
      <c r="BH223"/>
      <c r="BI223"/>
      <c r="BJ223"/>
      <c r="BK223"/>
      <c r="BL223"/>
      <c r="BM223"/>
      <c r="BN223"/>
      <c r="BO223"/>
      <c r="BP223"/>
      <c r="BQ223"/>
      <c r="BR223"/>
      <c r="BS223"/>
    </row>
    <row r="224" spans="1:71" s="199" customFormat="1" ht="12" customHeight="1">
      <c r="A224"/>
      <c r="B224"/>
      <c r="C224"/>
      <c r="D224"/>
      <c r="E224"/>
      <c r="F224"/>
      <c r="G224"/>
      <c r="H224"/>
      <c r="I224"/>
      <c r="J224"/>
      <c r="K224"/>
      <c r="L224"/>
      <c r="M224"/>
      <c r="N224"/>
      <c r="O224"/>
      <c r="P224"/>
      <c r="Q224"/>
      <c r="R224"/>
      <c r="S224"/>
      <c r="T224"/>
      <c r="U224"/>
      <c r="V224"/>
      <c r="W224"/>
      <c r="X224"/>
      <c r="Y224"/>
      <c r="Z224"/>
      <c r="AA224"/>
      <c r="AB224"/>
      <c r="AC224"/>
      <c r="AD224"/>
      <c r="AE224"/>
      <c r="AF224"/>
      <c r="AG224"/>
      <c r="AH224"/>
      <c r="AI224"/>
      <c r="AJ224"/>
      <c r="AK224"/>
      <c r="AL224"/>
      <c r="AM224"/>
      <c r="AN224"/>
      <c r="AO224"/>
      <c r="AP224"/>
      <c r="AQ224"/>
      <c r="AR224"/>
      <c r="AS224"/>
      <c r="AT224"/>
      <c r="AU224"/>
      <c r="AV224"/>
      <c r="AW224"/>
      <c r="AX224"/>
      <c r="AY224"/>
      <c r="AZ224"/>
      <c r="BA224"/>
      <c r="BB224"/>
      <c r="BC224"/>
      <c r="BD224"/>
      <c r="BE224"/>
      <c r="BF224"/>
      <c r="BG224"/>
      <c r="BH224"/>
      <c r="BI224"/>
      <c r="BJ224"/>
      <c r="BK224"/>
      <c r="BL224"/>
      <c r="BM224"/>
      <c r="BN224"/>
      <c r="BO224"/>
      <c r="BP224"/>
      <c r="BQ224"/>
      <c r="BR224"/>
      <c r="BS224"/>
    </row>
    <row r="225" spans="1:71" s="199" customFormat="1" ht="12" customHeight="1">
      <c r="A225"/>
      <c r="B225"/>
      <c r="C225"/>
      <c r="D225"/>
      <c r="E225"/>
      <c r="F225"/>
      <c r="G225"/>
      <c r="H225"/>
      <c r="I225"/>
      <c r="J225"/>
      <c r="K225"/>
      <c r="L225"/>
      <c r="M225"/>
      <c r="N225"/>
      <c r="O225"/>
      <c r="P225"/>
      <c r="Q225"/>
      <c r="R225"/>
      <c r="S225"/>
      <c r="T225"/>
      <c r="U225"/>
      <c r="V225"/>
      <c r="W225"/>
      <c r="X225"/>
      <c r="Y225"/>
      <c r="Z225"/>
      <c r="AA225"/>
      <c r="AB225"/>
      <c r="AC225"/>
      <c r="AD225"/>
      <c r="AE225"/>
      <c r="AF225"/>
      <c r="AG225"/>
      <c r="AH225"/>
      <c r="AI225"/>
      <c r="AJ225"/>
      <c r="AK225"/>
      <c r="AL225"/>
      <c r="AM225"/>
      <c r="AN225"/>
      <c r="AO225"/>
      <c r="AP225"/>
      <c r="AQ225"/>
      <c r="AR225"/>
      <c r="AS225"/>
      <c r="AT225"/>
      <c r="AU225"/>
      <c r="AV225"/>
      <c r="AW225"/>
      <c r="AX225"/>
      <c r="AY225"/>
      <c r="AZ225"/>
      <c r="BA225"/>
      <c r="BB225"/>
      <c r="BC225"/>
      <c r="BD225"/>
      <c r="BE225"/>
      <c r="BF225"/>
      <c r="BG225"/>
      <c r="BH225"/>
      <c r="BI225"/>
      <c r="BJ225"/>
      <c r="BK225"/>
      <c r="BL225"/>
      <c r="BM225"/>
      <c r="BN225"/>
      <c r="BO225"/>
      <c r="BP225"/>
      <c r="BQ225"/>
      <c r="BR225"/>
      <c r="BS225"/>
    </row>
    <row r="226" spans="1:71" s="199" customFormat="1" ht="12" customHeight="1">
      <c r="A226"/>
      <c r="B226"/>
      <c r="C226"/>
      <c r="D226"/>
      <c r="E226"/>
      <c r="F226"/>
      <c r="G226"/>
      <c r="H226"/>
      <c r="I226"/>
      <c r="J226"/>
      <c r="K226"/>
      <c r="L226"/>
      <c r="M226"/>
      <c r="N226"/>
      <c r="O226"/>
      <c r="P226"/>
      <c r="Q226"/>
      <c r="R226"/>
      <c r="S226"/>
      <c r="T226"/>
      <c r="U226"/>
      <c r="V226"/>
      <c r="W226"/>
      <c r="X226"/>
      <c r="Y226"/>
      <c r="Z226"/>
      <c r="AA226"/>
      <c r="AB226"/>
      <c r="AC226"/>
      <c r="AD226"/>
      <c r="AE226"/>
      <c r="AF226"/>
      <c r="AG226"/>
      <c r="AH226"/>
      <c r="AI226"/>
      <c r="AJ226"/>
      <c r="AK226"/>
      <c r="AL226"/>
      <c r="AM226"/>
      <c r="AN226"/>
      <c r="AO226"/>
      <c r="AP226"/>
      <c r="AQ226"/>
      <c r="AR226"/>
      <c r="AS226"/>
      <c r="AT226"/>
      <c r="AU226"/>
      <c r="AV226"/>
      <c r="AW226"/>
      <c r="AX226"/>
      <c r="AY226"/>
      <c r="AZ226"/>
      <c r="BA226"/>
      <c r="BB226"/>
      <c r="BC226"/>
      <c r="BD226"/>
      <c r="BE226"/>
      <c r="BF226"/>
      <c r="BG226"/>
      <c r="BH226"/>
      <c r="BI226"/>
      <c r="BJ226"/>
      <c r="BK226"/>
      <c r="BL226"/>
      <c r="BM226"/>
      <c r="BN226"/>
      <c r="BO226"/>
      <c r="BP226"/>
      <c r="BQ226"/>
      <c r="BR226"/>
      <c r="BS226"/>
    </row>
    <row r="227" spans="1:71" s="199" customFormat="1" ht="12" customHeight="1">
      <c r="A227"/>
      <c r="B227"/>
      <c r="C227"/>
      <c r="D227"/>
      <c r="E227"/>
      <c r="F227"/>
      <c r="G227"/>
      <c r="H227"/>
      <c r="I227"/>
      <c r="J227"/>
      <c r="K227"/>
      <c r="L227"/>
      <c r="M227"/>
      <c r="N227"/>
      <c r="O227"/>
      <c r="P227"/>
      <c r="Q227"/>
      <c r="R227"/>
      <c r="S227"/>
      <c r="T227"/>
      <c r="U227"/>
      <c r="V227"/>
      <c r="W227"/>
      <c r="X227"/>
      <c r="Y227"/>
      <c r="Z227"/>
      <c r="AA227"/>
      <c r="AB227"/>
      <c r="AC227"/>
      <c r="AD227"/>
      <c r="AE227"/>
      <c r="AF227"/>
      <c r="AG227"/>
      <c r="AH227"/>
      <c r="AI227"/>
      <c r="AJ227"/>
      <c r="AK227"/>
      <c r="AL227"/>
      <c r="AM227"/>
      <c r="AN227"/>
      <c r="AO227"/>
      <c r="AP227"/>
      <c r="AQ227"/>
      <c r="AR227"/>
      <c r="AS227"/>
      <c r="AT227"/>
      <c r="AU227"/>
      <c r="AV227"/>
      <c r="AW227"/>
      <c r="AX227"/>
      <c r="AY227"/>
      <c r="AZ227"/>
      <c r="BA227"/>
      <c r="BB227"/>
      <c r="BC227"/>
      <c r="BD227"/>
      <c r="BE227"/>
      <c r="BF227"/>
      <c r="BG227"/>
      <c r="BH227"/>
      <c r="BI227"/>
      <c r="BJ227"/>
      <c r="BK227"/>
      <c r="BL227"/>
      <c r="BM227"/>
      <c r="BN227"/>
      <c r="BO227"/>
      <c r="BP227"/>
      <c r="BQ227"/>
      <c r="BR227"/>
      <c r="BS227"/>
    </row>
    <row r="228" spans="1:71" s="199" customFormat="1" ht="12" customHeight="1">
      <c r="A228"/>
      <c r="B228"/>
      <c r="C228"/>
      <c r="D228"/>
      <c r="E228"/>
      <c r="F228"/>
      <c r="G228"/>
      <c r="H228"/>
      <c r="I228"/>
      <c r="J228"/>
      <c r="K228"/>
      <c r="L228"/>
      <c r="M228"/>
      <c r="N228"/>
      <c r="O228"/>
      <c r="P228"/>
      <c r="Q228"/>
      <c r="R228"/>
      <c r="S228"/>
      <c r="T228"/>
      <c r="U228"/>
      <c r="V228"/>
      <c r="W228"/>
      <c r="X228"/>
      <c r="Y228"/>
      <c r="Z228"/>
      <c r="AA228"/>
      <c r="AB228"/>
      <c r="AC228"/>
      <c r="AD228"/>
      <c r="AE228"/>
      <c r="AF228"/>
      <c r="AG228"/>
      <c r="AH228"/>
      <c r="AI228"/>
      <c r="AJ228"/>
      <c r="AK228"/>
      <c r="AL228"/>
      <c r="AM228"/>
      <c r="AN228"/>
      <c r="AO228"/>
      <c r="AP228"/>
      <c r="AQ228"/>
      <c r="AR228"/>
      <c r="AS228"/>
      <c r="AT228"/>
      <c r="AU228"/>
      <c r="AV228"/>
      <c r="AW228"/>
      <c r="AX228"/>
      <c r="AY228"/>
      <c r="AZ228"/>
      <c r="BA228"/>
      <c r="BB228"/>
      <c r="BC228"/>
      <c r="BD228"/>
      <c r="BE228"/>
      <c r="BF228"/>
      <c r="BG228"/>
      <c r="BH228"/>
      <c r="BI228"/>
      <c r="BJ228"/>
      <c r="BK228"/>
      <c r="BL228"/>
      <c r="BM228"/>
      <c r="BN228"/>
      <c r="BO228"/>
      <c r="BP228"/>
      <c r="BQ228"/>
      <c r="BR228"/>
      <c r="BS228"/>
    </row>
    <row r="229" spans="1:71" s="199" customFormat="1" ht="12" customHeight="1">
      <c r="A229"/>
      <c r="B229"/>
      <c r="C229"/>
      <c r="D229"/>
      <c r="E229"/>
      <c r="F229"/>
      <c r="G229"/>
      <c r="H229"/>
      <c r="I229"/>
      <c r="J229"/>
      <c r="K229"/>
      <c r="L229"/>
      <c r="M229"/>
      <c r="N229"/>
      <c r="O229"/>
      <c r="P229"/>
      <c r="Q229"/>
      <c r="R229"/>
      <c r="S229"/>
      <c r="T229"/>
      <c r="U229"/>
      <c r="V229"/>
      <c r="W229"/>
      <c r="X229"/>
      <c r="Y229"/>
      <c r="Z229"/>
      <c r="AA229"/>
      <c r="AB229"/>
      <c r="AC229"/>
      <c r="AD229"/>
      <c r="AE229"/>
      <c r="AF229"/>
      <c r="AG229"/>
      <c r="AH229"/>
      <c r="AI229"/>
      <c r="AJ229"/>
      <c r="AK229"/>
      <c r="AL229"/>
      <c r="AM229"/>
      <c r="AN229"/>
      <c r="AO229"/>
      <c r="AP229"/>
      <c r="AQ229"/>
      <c r="AR229"/>
      <c r="AS229"/>
      <c r="AT229"/>
      <c r="AU229"/>
      <c r="AV229"/>
      <c r="AW229"/>
      <c r="AX229"/>
      <c r="AY229"/>
      <c r="AZ229"/>
      <c r="BA229"/>
      <c r="BB229"/>
      <c r="BC229"/>
      <c r="BD229"/>
      <c r="BE229"/>
      <c r="BF229"/>
      <c r="BG229"/>
      <c r="BH229"/>
      <c r="BI229"/>
      <c r="BJ229"/>
      <c r="BK229"/>
      <c r="BL229"/>
      <c r="BM229"/>
      <c r="BN229"/>
      <c r="BO229"/>
      <c r="BP229"/>
      <c r="BQ229"/>
      <c r="BR229"/>
      <c r="BS229"/>
    </row>
    <row r="230" spans="1:71" s="199" customFormat="1" ht="12" customHeight="1">
      <c r="A230"/>
      <c r="B230"/>
      <c r="C230"/>
      <c r="D230"/>
      <c r="E230"/>
      <c r="F230"/>
      <c r="G230"/>
      <c r="H230"/>
      <c r="I230"/>
      <c r="J230"/>
      <c r="K230"/>
      <c r="L230"/>
      <c r="M230"/>
      <c r="N230"/>
      <c r="O230"/>
      <c r="P230"/>
      <c r="Q230"/>
      <c r="R230"/>
      <c r="S230"/>
      <c r="T230"/>
      <c r="U230"/>
      <c r="V230"/>
      <c r="W230"/>
      <c r="X230"/>
      <c r="Y230"/>
      <c r="Z230"/>
      <c r="AA230"/>
      <c r="AB230"/>
      <c r="AC230"/>
      <c r="AD230"/>
      <c r="AE230"/>
      <c r="AF230"/>
      <c r="AG230"/>
      <c r="AH230"/>
      <c r="AI230"/>
      <c r="AJ230"/>
      <c r="AK230"/>
      <c r="AL230"/>
      <c r="AM230"/>
      <c r="AN230"/>
      <c r="AO230"/>
      <c r="AP230"/>
      <c r="AQ230"/>
      <c r="AR230"/>
      <c r="AS230"/>
      <c r="AT230"/>
      <c r="AU230"/>
      <c r="AV230"/>
      <c r="AW230"/>
      <c r="AX230"/>
      <c r="AY230"/>
      <c r="AZ230"/>
      <c r="BA230"/>
      <c r="BB230"/>
      <c r="BC230"/>
      <c r="BD230"/>
      <c r="BE230"/>
      <c r="BF230"/>
      <c r="BG230"/>
      <c r="BH230"/>
      <c r="BI230"/>
      <c r="BJ230"/>
      <c r="BK230"/>
      <c r="BL230"/>
      <c r="BM230"/>
      <c r="BN230"/>
      <c r="BO230"/>
      <c r="BP230"/>
      <c r="BQ230"/>
      <c r="BR230"/>
      <c r="BS230"/>
    </row>
    <row r="231" spans="1:71" s="199" customFormat="1" ht="12" customHeight="1">
      <c r="A231"/>
      <c r="B231"/>
      <c r="C231"/>
      <c r="D231"/>
      <c r="E231"/>
      <c r="F231"/>
      <c r="G231"/>
      <c r="H231"/>
      <c r="I231"/>
      <c r="J231"/>
      <c r="K231"/>
      <c r="L231"/>
      <c r="M231"/>
      <c r="N231"/>
      <c r="O231"/>
      <c r="P231"/>
      <c r="Q231"/>
      <c r="R231"/>
      <c r="S231"/>
      <c r="T231"/>
      <c r="U231"/>
      <c r="V231"/>
      <c r="W231"/>
      <c r="X231"/>
      <c r="Y231"/>
      <c r="Z231"/>
      <c r="AA231"/>
      <c r="AB231"/>
      <c r="AC231"/>
      <c r="AD231"/>
      <c r="AE231"/>
      <c r="AF231"/>
      <c r="AG231"/>
      <c r="AH231"/>
      <c r="AI231"/>
      <c r="AJ231"/>
      <c r="AK231"/>
      <c r="AL231"/>
      <c r="AM231"/>
      <c r="AN231"/>
      <c r="AO231"/>
      <c r="AP231"/>
      <c r="AQ231"/>
      <c r="AR231"/>
      <c r="AS231"/>
      <c r="AT231"/>
      <c r="AU231"/>
      <c r="AV231"/>
      <c r="AW231"/>
      <c r="AX231"/>
      <c r="AY231"/>
      <c r="AZ231"/>
      <c r="BA231"/>
      <c r="BB231"/>
      <c r="BC231"/>
      <c r="BD231"/>
      <c r="BE231"/>
      <c r="BF231"/>
      <c r="BG231"/>
      <c r="BH231"/>
      <c r="BI231"/>
      <c r="BJ231"/>
      <c r="BK231"/>
      <c r="BL231"/>
      <c r="BM231"/>
      <c r="BN231"/>
      <c r="BO231"/>
      <c r="BP231"/>
      <c r="BQ231"/>
      <c r="BR231"/>
      <c r="BS231"/>
    </row>
    <row r="232" spans="1:71" s="199" customFormat="1" ht="12" customHeight="1">
      <c r="A232"/>
      <c r="B232"/>
      <c r="C232"/>
      <c r="D232"/>
      <c r="E232"/>
      <c r="F232"/>
      <c r="G232"/>
      <c r="H232"/>
      <c r="I232"/>
      <c r="J232"/>
      <c r="K232"/>
      <c r="L232"/>
      <c r="M232"/>
      <c r="N232"/>
      <c r="O232"/>
      <c r="P232"/>
      <c r="Q232"/>
      <c r="R232"/>
      <c r="S232"/>
      <c r="T232"/>
      <c r="U232"/>
      <c r="V232"/>
      <c r="W232"/>
      <c r="X232"/>
      <c r="Y232"/>
      <c r="Z232"/>
      <c r="AA232"/>
      <c r="AB232"/>
      <c r="AC232"/>
      <c r="AD232"/>
      <c r="AE232"/>
      <c r="AF232"/>
      <c r="AG232"/>
      <c r="AH232"/>
      <c r="AI232"/>
      <c r="AJ232"/>
      <c r="AK232"/>
      <c r="AL232"/>
      <c r="AM232"/>
      <c r="AN232"/>
      <c r="AO232"/>
      <c r="AP232"/>
      <c r="AQ232"/>
      <c r="AR232"/>
      <c r="AS232"/>
      <c r="AT232"/>
      <c r="AU232"/>
      <c r="AV232"/>
      <c r="AW232"/>
      <c r="AX232"/>
      <c r="AY232"/>
      <c r="AZ232"/>
      <c r="BA232"/>
      <c r="BB232"/>
      <c r="BC232"/>
      <c r="BD232"/>
      <c r="BE232"/>
      <c r="BF232"/>
      <c r="BG232"/>
      <c r="BH232"/>
      <c r="BI232"/>
      <c r="BJ232"/>
      <c r="BK232"/>
      <c r="BL232"/>
      <c r="BM232"/>
      <c r="BN232"/>
      <c r="BO232"/>
      <c r="BP232"/>
      <c r="BQ232"/>
      <c r="BR232"/>
      <c r="BS232"/>
    </row>
    <row r="233" spans="1:71" s="199" customFormat="1" ht="12" customHeight="1">
      <c r="A233"/>
      <c r="B233"/>
      <c r="C233"/>
      <c r="D233"/>
      <c r="E233"/>
      <c r="F233"/>
      <c r="G233"/>
      <c r="H233"/>
      <c r="I233"/>
      <c r="J233"/>
      <c r="K233"/>
      <c r="L233"/>
      <c r="M233"/>
      <c r="N233"/>
      <c r="O233"/>
      <c r="P233"/>
      <c r="Q233"/>
      <c r="R233"/>
      <c r="S233"/>
      <c r="T233"/>
      <c r="U233"/>
      <c r="V233"/>
      <c r="W233"/>
      <c r="X233"/>
      <c r="Y233"/>
      <c r="Z233"/>
      <c r="AA233"/>
      <c r="AB233"/>
      <c r="AC233"/>
      <c r="AD233"/>
      <c r="AE233"/>
      <c r="AF233"/>
      <c r="AG233"/>
      <c r="AH233"/>
      <c r="AI233"/>
      <c r="AJ233"/>
      <c r="AK233"/>
      <c r="AL233"/>
      <c r="AM233"/>
      <c r="AN233"/>
      <c r="AO233"/>
      <c r="AP233"/>
      <c r="AQ233"/>
      <c r="AR233"/>
      <c r="AS233"/>
      <c r="AT233"/>
      <c r="AU233"/>
      <c r="AV233"/>
      <c r="AW233"/>
      <c r="AX233"/>
      <c r="AY233"/>
      <c r="AZ233"/>
      <c r="BA233"/>
      <c r="BB233"/>
      <c r="BC233"/>
      <c r="BD233"/>
      <c r="BE233"/>
      <c r="BF233"/>
      <c r="BG233"/>
      <c r="BH233"/>
      <c r="BI233"/>
      <c r="BJ233"/>
      <c r="BK233"/>
      <c r="BL233"/>
      <c r="BM233"/>
      <c r="BN233"/>
      <c r="BO233"/>
      <c r="BP233"/>
      <c r="BQ233"/>
      <c r="BR233"/>
      <c r="BS233"/>
    </row>
    <row r="234" spans="1:71" s="199" customFormat="1" ht="12" customHeight="1">
      <c r="A234"/>
      <c r="B234"/>
      <c r="C234"/>
      <c r="D234"/>
      <c r="E234"/>
      <c r="F234"/>
      <c r="G234"/>
      <c r="H234"/>
      <c r="I234"/>
      <c r="J234"/>
      <c r="K234"/>
      <c r="L234"/>
      <c r="M234"/>
      <c r="N234"/>
      <c r="O234"/>
      <c r="P234"/>
      <c r="Q234"/>
      <c r="R234"/>
      <c r="S234"/>
      <c r="T234"/>
      <c r="U234"/>
      <c r="V234"/>
      <c r="W234"/>
      <c r="X234"/>
      <c r="Y234"/>
      <c r="Z234"/>
      <c r="AA234"/>
      <c r="AB234"/>
      <c r="AC234"/>
      <c r="AD234"/>
      <c r="AE234"/>
      <c r="AF234"/>
      <c r="AG234"/>
      <c r="AH234"/>
      <c r="AI234"/>
      <c r="AJ234"/>
      <c r="AK234"/>
      <c r="AL234"/>
      <c r="AM234"/>
      <c r="AN234"/>
      <c r="AO234"/>
      <c r="AP234"/>
      <c r="AQ234"/>
      <c r="AR234"/>
      <c r="AS234"/>
      <c r="AT234"/>
      <c r="AU234"/>
      <c r="AV234"/>
      <c r="AW234"/>
      <c r="AX234"/>
      <c r="AY234"/>
      <c r="AZ234"/>
      <c r="BA234"/>
      <c r="BB234"/>
      <c r="BC234"/>
      <c r="BD234"/>
      <c r="BE234"/>
      <c r="BF234"/>
      <c r="BG234"/>
      <c r="BH234"/>
      <c r="BI234"/>
      <c r="BJ234"/>
      <c r="BK234"/>
      <c r="BL234"/>
      <c r="BM234"/>
      <c r="BN234"/>
      <c r="BO234"/>
      <c r="BP234"/>
      <c r="BQ234"/>
      <c r="BR234"/>
      <c r="BS234"/>
    </row>
    <row r="235" spans="1:71" s="199" customFormat="1" ht="12" customHeight="1">
      <c r="A235"/>
      <c r="B235"/>
      <c r="C235"/>
      <c r="D235"/>
      <c r="E235"/>
      <c r="F235"/>
      <c r="G235"/>
      <c r="H235"/>
      <c r="I235"/>
      <c r="J235"/>
      <c r="K235"/>
      <c r="L235"/>
      <c r="M235"/>
      <c r="N235"/>
      <c r="O235"/>
      <c r="P235"/>
      <c r="Q235"/>
      <c r="R235"/>
      <c r="S235"/>
      <c r="T235"/>
      <c r="U235"/>
      <c r="V235"/>
      <c r="W235"/>
      <c r="X235"/>
      <c r="Y235"/>
      <c r="Z235"/>
      <c r="AA235"/>
      <c r="AB235"/>
      <c r="AC235"/>
      <c r="AD235"/>
      <c r="AE235"/>
      <c r="AF235"/>
      <c r="AG235"/>
      <c r="AH235"/>
      <c r="AI235"/>
      <c r="AJ235"/>
      <c r="AK235"/>
      <c r="AL235"/>
      <c r="AM235"/>
      <c r="AN235"/>
      <c r="AO235"/>
      <c r="AP235"/>
      <c r="AQ235"/>
      <c r="AR235"/>
      <c r="AS235"/>
      <c r="AT235"/>
      <c r="AU235"/>
      <c r="AV235"/>
      <c r="AW235"/>
      <c r="AX235"/>
      <c r="AY235"/>
      <c r="AZ235"/>
      <c r="BA235"/>
      <c r="BB235"/>
      <c r="BC235"/>
      <c r="BD235"/>
      <c r="BE235"/>
      <c r="BF235"/>
      <c r="BG235"/>
      <c r="BH235"/>
      <c r="BI235"/>
      <c r="BJ235"/>
      <c r="BK235"/>
      <c r="BL235"/>
      <c r="BM235"/>
      <c r="BN235"/>
      <c r="BO235"/>
      <c r="BP235"/>
      <c r="BQ235"/>
      <c r="BR235"/>
      <c r="BS235"/>
    </row>
    <row r="236" spans="1:71" s="199" customFormat="1" ht="12" customHeight="1">
      <c r="A236"/>
      <c r="B236"/>
      <c r="C236"/>
      <c r="D236"/>
      <c r="E236"/>
      <c r="F236"/>
      <c r="G236"/>
      <c r="H236"/>
      <c r="I236"/>
      <c r="J236"/>
      <c r="K236"/>
      <c r="L236"/>
      <c r="M236"/>
      <c r="N236"/>
      <c r="O236"/>
      <c r="P236"/>
      <c r="Q236"/>
      <c r="R236"/>
      <c r="S236"/>
      <c r="T236"/>
      <c r="U236"/>
      <c r="V236"/>
      <c r="W236"/>
      <c r="X236"/>
      <c r="Y236"/>
      <c r="Z236"/>
      <c r="AA236"/>
      <c r="AB236"/>
      <c r="AC236"/>
      <c r="AD236"/>
      <c r="AE236"/>
      <c r="AF236"/>
      <c r="AG236"/>
      <c r="AH236"/>
      <c r="AI236"/>
      <c r="AJ236"/>
      <c r="AK236"/>
      <c r="AL236"/>
      <c r="AM236"/>
      <c r="AN236"/>
      <c r="AO236"/>
      <c r="AP236"/>
      <c r="AQ236"/>
      <c r="AR236"/>
      <c r="AS236"/>
      <c r="AT236"/>
      <c r="AU236"/>
      <c r="AV236"/>
      <c r="AW236"/>
      <c r="AX236"/>
      <c r="AY236"/>
      <c r="AZ236"/>
      <c r="BA236"/>
      <c r="BB236"/>
      <c r="BC236"/>
      <c r="BD236"/>
      <c r="BE236"/>
      <c r="BF236"/>
      <c r="BG236"/>
      <c r="BH236"/>
      <c r="BI236"/>
      <c r="BJ236"/>
      <c r="BK236"/>
      <c r="BL236"/>
      <c r="BM236"/>
      <c r="BN236"/>
      <c r="BO236"/>
      <c r="BP236"/>
      <c r="BQ236"/>
      <c r="BR236"/>
      <c r="BS236"/>
    </row>
    <row r="237" spans="1:71" s="199" customFormat="1" ht="12" customHeight="1">
      <c r="A237"/>
      <c r="B237"/>
      <c r="C237"/>
      <c r="D237"/>
      <c r="E237"/>
      <c r="F237"/>
      <c r="G237"/>
      <c r="H237"/>
      <c r="I237"/>
      <c r="J237"/>
      <c r="K237"/>
      <c r="L237"/>
      <c r="M237"/>
      <c r="N237"/>
      <c r="O237"/>
      <c r="P237"/>
      <c r="Q237"/>
      <c r="R237"/>
      <c r="S237"/>
      <c r="T237"/>
      <c r="U237"/>
      <c r="V237"/>
      <c r="W237"/>
      <c r="X237"/>
      <c r="Y237"/>
      <c r="Z237"/>
      <c r="AA237"/>
      <c r="AB237"/>
      <c r="AC237"/>
      <c r="AD237"/>
      <c r="AE237"/>
      <c r="AF237"/>
      <c r="AG237"/>
      <c r="AH237"/>
      <c r="AI237"/>
      <c r="AJ237"/>
      <c r="AK237"/>
      <c r="AL237"/>
      <c r="AM237"/>
      <c r="AN237"/>
      <c r="AO237"/>
      <c r="AP237"/>
      <c r="AQ237"/>
      <c r="AR237"/>
      <c r="AS237"/>
      <c r="AT237"/>
      <c r="AU237"/>
      <c r="AV237"/>
      <c r="AW237"/>
      <c r="AX237"/>
      <c r="AY237"/>
      <c r="AZ237"/>
      <c r="BA237"/>
      <c r="BB237"/>
      <c r="BC237"/>
      <c r="BD237"/>
      <c r="BE237"/>
      <c r="BF237"/>
      <c r="BG237"/>
      <c r="BH237"/>
      <c r="BI237"/>
      <c r="BJ237"/>
      <c r="BK237"/>
      <c r="BL237"/>
      <c r="BM237"/>
      <c r="BN237"/>
      <c r="BO237"/>
      <c r="BP237"/>
      <c r="BQ237"/>
      <c r="BR237"/>
      <c r="BS237"/>
    </row>
    <row r="238" spans="1:71" s="199" customFormat="1" ht="12" customHeight="1">
      <c r="A238"/>
      <c r="B238"/>
      <c r="C238"/>
      <c r="D238"/>
      <c r="E238"/>
      <c r="F238"/>
      <c r="G238"/>
      <c r="H238"/>
      <c r="I238"/>
      <c r="J238"/>
      <c r="K238"/>
      <c r="L238"/>
      <c r="M238"/>
      <c r="N238"/>
      <c r="O238"/>
      <c r="P238"/>
      <c r="Q238"/>
      <c r="R238"/>
      <c r="S238"/>
      <c r="T238"/>
      <c r="U238"/>
      <c r="V238"/>
      <c r="W238"/>
      <c r="X238"/>
      <c r="Y238"/>
      <c r="Z238"/>
      <c r="AA238"/>
      <c r="AB238"/>
      <c r="AC238"/>
      <c r="AD238"/>
      <c r="AE238"/>
      <c r="AF238"/>
      <c r="AG238"/>
      <c r="AH238"/>
      <c r="AI238"/>
      <c r="AJ238"/>
      <c r="AK238"/>
      <c r="AL238"/>
      <c r="AM238"/>
      <c r="AN238"/>
      <c r="AO238"/>
      <c r="AP238"/>
      <c r="AQ238"/>
      <c r="AR238"/>
      <c r="AS238"/>
      <c r="AT238"/>
      <c r="AU238"/>
      <c r="AV238"/>
      <c r="AW238"/>
      <c r="AX238"/>
      <c r="AY238"/>
      <c r="AZ238"/>
      <c r="BA238"/>
      <c r="BB238"/>
      <c r="BC238"/>
      <c r="BD238"/>
      <c r="BE238"/>
      <c r="BF238"/>
      <c r="BG238"/>
      <c r="BH238"/>
      <c r="BI238"/>
      <c r="BJ238"/>
      <c r="BK238"/>
      <c r="BL238"/>
      <c r="BM238"/>
      <c r="BN238"/>
      <c r="BO238"/>
      <c r="BP238"/>
      <c r="BQ238"/>
      <c r="BR238"/>
      <c r="BS238"/>
    </row>
    <row r="239" spans="1:71" s="199" customFormat="1" ht="12" customHeight="1">
      <c r="A239"/>
      <c r="B239"/>
      <c r="C239"/>
      <c r="D239"/>
      <c r="E239"/>
      <c r="F239"/>
      <c r="G239"/>
      <c r="H239"/>
      <c r="I239"/>
      <c r="J239"/>
      <c r="K239"/>
      <c r="L239"/>
      <c r="M239"/>
      <c r="N239"/>
      <c r="O239"/>
      <c r="P239"/>
      <c r="Q239"/>
      <c r="R239"/>
      <c r="S239"/>
      <c r="T239"/>
      <c r="U239"/>
      <c r="V239"/>
      <c r="W239"/>
      <c r="X239"/>
      <c r="Y239"/>
      <c r="Z239"/>
      <c r="AA239"/>
      <c r="AB239"/>
      <c r="AC239"/>
      <c r="AD239"/>
      <c r="AE239"/>
      <c r="AF239"/>
      <c r="AG239"/>
      <c r="AH239"/>
      <c r="AI239"/>
      <c r="AJ239"/>
      <c r="AK239"/>
      <c r="AL239"/>
      <c r="AM239"/>
      <c r="AN239"/>
      <c r="AO239"/>
      <c r="AP239"/>
      <c r="AQ239"/>
      <c r="AR239"/>
      <c r="AS239"/>
      <c r="AT239"/>
      <c r="AU239"/>
      <c r="AV239"/>
      <c r="AW239"/>
      <c r="AX239"/>
      <c r="AY239"/>
      <c r="AZ239"/>
      <c r="BA239"/>
      <c r="BB239"/>
      <c r="BC239"/>
      <c r="BD239"/>
      <c r="BE239"/>
      <c r="BF239"/>
      <c r="BG239"/>
      <c r="BH239"/>
      <c r="BI239"/>
      <c r="BJ239"/>
      <c r="BK239"/>
      <c r="BL239"/>
      <c r="BM239"/>
      <c r="BN239"/>
      <c r="BO239"/>
      <c r="BP239"/>
      <c r="BQ239"/>
      <c r="BR239"/>
      <c r="BS239"/>
    </row>
    <row r="240" spans="1:71" s="199" customFormat="1" ht="12" customHeight="1">
      <c r="A240"/>
      <c r="B240"/>
      <c r="C240"/>
      <c r="D240"/>
      <c r="E240"/>
      <c r="F240"/>
      <c r="G240"/>
      <c r="H240"/>
      <c r="I240"/>
      <c r="J240"/>
      <c r="K240"/>
      <c r="L240"/>
      <c r="M240"/>
      <c r="N240"/>
      <c r="O240"/>
      <c r="P240"/>
      <c r="Q240"/>
      <c r="R240"/>
      <c r="S240"/>
      <c r="T240"/>
      <c r="U240"/>
      <c r="V240"/>
      <c r="W240"/>
      <c r="X240"/>
      <c r="Y240"/>
      <c r="Z240"/>
      <c r="AA240"/>
      <c r="AB240"/>
      <c r="AC240"/>
      <c r="AD240"/>
      <c r="AE240"/>
      <c r="AF240"/>
      <c r="AG240"/>
      <c r="AH240"/>
      <c r="AI240"/>
      <c r="AJ240"/>
      <c r="AK240"/>
      <c r="AL240"/>
      <c r="AM240"/>
      <c r="AN240"/>
      <c r="AO240"/>
      <c r="AP240"/>
      <c r="AQ240"/>
      <c r="AR240"/>
      <c r="AS240"/>
      <c r="AT240"/>
      <c r="AU240"/>
      <c r="AV240"/>
      <c r="AW240"/>
      <c r="AX240"/>
      <c r="AY240"/>
      <c r="AZ240"/>
      <c r="BA240"/>
      <c r="BB240"/>
      <c r="BC240"/>
      <c r="BD240"/>
      <c r="BE240"/>
      <c r="BF240"/>
      <c r="BG240"/>
      <c r="BH240"/>
      <c r="BI240"/>
      <c r="BJ240"/>
      <c r="BK240"/>
      <c r="BL240"/>
      <c r="BM240"/>
      <c r="BN240"/>
      <c r="BO240"/>
      <c r="BP240"/>
      <c r="BQ240"/>
      <c r="BR240"/>
      <c r="BS240"/>
    </row>
    <row r="241" spans="1:71" s="199" customFormat="1" ht="12" customHeight="1">
      <c r="A241"/>
      <c r="B241"/>
      <c r="C241"/>
      <c r="D241"/>
      <c r="E241"/>
      <c r="F241"/>
      <c r="G241"/>
      <c r="H241"/>
      <c r="I241"/>
      <c r="J241"/>
      <c r="K241"/>
      <c r="L241"/>
      <c r="M241"/>
      <c r="N241"/>
      <c r="O241"/>
      <c r="P241"/>
      <c r="Q241"/>
      <c r="R241"/>
      <c r="S241"/>
      <c r="T241"/>
      <c r="U241"/>
      <c r="V241"/>
      <c r="W241"/>
      <c r="X241"/>
      <c r="Y241"/>
      <c r="Z241"/>
      <c r="AA241"/>
      <c r="AB241"/>
      <c r="AC241"/>
      <c r="AD241"/>
      <c r="AE241"/>
      <c r="AF241"/>
      <c r="AG241"/>
      <c r="AH241"/>
      <c r="AI241"/>
      <c r="AJ241"/>
      <c r="AK241"/>
      <c r="AL241"/>
      <c r="AM241"/>
      <c r="AN241"/>
      <c r="AO241"/>
      <c r="AP241"/>
      <c r="AQ241"/>
      <c r="AR241"/>
      <c r="AS241"/>
      <c r="AT241"/>
      <c r="AU241"/>
      <c r="AV241"/>
      <c r="AW241"/>
      <c r="AX241"/>
      <c r="AY241"/>
      <c r="AZ241"/>
      <c r="BA241"/>
      <c r="BB241"/>
      <c r="BC241"/>
      <c r="BD241"/>
      <c r="BE241"/>
      <c r="BF241"/>
      <c r="BG241"/>
      <c r="BH241"/>
      <c r="BI241"/>
      <c r="BJ241"/>
      <c r="BK241"/>
      <c r="BL241"/>
      <c r="BM241"/>
      <c r="BN241"/>
      <c r="BO241"/>
      <c r="BP241"/>
      <c r="BQ241"/>
      <c r="BR241"/>
      <c r="BS241"/>
    </row>
    <row r="242" spans="1:71" s="199" customFormat="1" ht="12" customHeight="1">
      <c r="A242"/>
      <c r="B242"/>
      <c r="C242"/>
      <c r="D242"/>
      <c r="E242"/>
      <c r="F242"/>
      <c r="G242"/>
      <c r="H242"/>
      <c r="I242"/>
      <c r="J242"/>
      <c r="K242"/>
      <c r="L242"/>
      <c r="M242"/>
      <c r="N242"/>
      <c r="O242"/>
      <c r="P242"/>
      <c r="Q242"/>
      <c r="R242"/>
      <c r="S242"/>
      <c r="T242"/>
      <c r="U242"/>
      <c r="V242"/>
      <c r="W242"/>
      <c r="X242"/>
      <c r="Y242"/>
      <c r="Z242"/>
      <c r="AA242"/>
      <c r="AB242"/>
      <c r="AC242"/>
      <c r="AD242"/>
      <c r="AE242"/>
      <c r="AF242"/>
      <c r="AG242"/>
      <c r="AH242"/>
      <c r="AI242"/>
      <c r="AJ242"/>
      <c r="AK242"/>
      <c r="AL242"/>
      <c r="AM242"/>
      <c r="AN242"/>
      <c r="AO242"/>
      <c r="AP242"/>
      <c r="AQ242"/>
      <c r="AR242"/>
      <c r="AS242"/>
      <c r="AT242"/>
      <c r="AU242"/>
      <c r="AV242"/>
      <c r="AW242"/>
      <c r="AX242"/>
      <c r="AY242"/>
      <c r="AZ242"/>
      <c r="BA242"/>
      <c r="BB242"/>
      <c r="BC242"/>
      <c r="BD242"/>
      <c r="BE242"/>
      <c r="BF242"/>
      <c r="BG242"/>
      <c r="BH242"/>
      <c r="BI242"/>
      <c r="BJ242"/>
      <c r="BK242"/>
      <c r="BL242"/>
      <c r="BM242"/>
      <c r="BN242"/>
      <c r="BO242"/>
      <c r="BP242"/>
      <c r="BQ242"/>
      <c r="BR242"/>
      <c r="BS242"/>
    </row>
    <row r="243" spans="1:71" s="199" customFormat="1" ht="12" customHeight="1">
      <c r="A243"/>
      <c r="B243"/>
      <c r="C243"/>
      <c r="D243"/>
      <c r="E243"/>
      <c r="F243"/>
      <c r="G243"/>
      <c r="H243"/>
      <c r="I243"/>
      <c r="J243"/>
      <c r="K243"/>
      <c r="L243"/>
      <c r="M243"/>
      <c r="N243"/>
      <c r="O243"/>
      <c r="P243"/>
      <c r="Q243"/>
      <c r="R243"/>
      <c r="S243"/>
      <c r="T243"/>
      <c r="U243"/>
      <c r="V243"/>
      <c r="W243"/>
      <c r="X243"/>
      <c r="Y243"/>
      <c r="Z243"/>
      <c r="AA243"/>
      <c r="AB243"/>
      <c r="AC243"/>
      <c r="AD243"/>
      <c r="AE243"/>
      <c r="AF243"/>
      <c r="AG243"/>
      <c r="AH243"/>
      <c r="AI243"/>
      <c r="AJ243"/>
      <c r="AK243"/>
      <c r="AL243"/>
      <c r="AM243"/>
      <c r="AN243"/>
      <c r="AO243"/>
      <c r="AP243"/>
      <c r="AQ243"/>
      <c r="AR243"/>
      <c r="AS243"/>
      <c r="AT243"/>
      <c r="AU243"/>
      <c r="AV243"/>
      <c r="AW243"/>
      <c r="AX243"/>
      <c r="AY243"/>
      <c r="AZ243"/>
      <c r="BA243"/>
      <c r="BB243"/>
      <c r="BC243"/>
      <c r="BD243"/>
      <c r="BE243"/>
      <c r="BF243"/>
      <c r="BG243"/>
      <c r="BH243"/>
      <c r="BI243"/>
      <c r="BJ243"/>
      <c r="BK243"/>
      <c r="BL243"/>
      <c r="BM243"/>
      <c r="BN243"/>
      <c r="BO243"/>
      <c r="BP243"/>
      <c r="BQ243"/>
      <c r="BR243"/>
      <c r="BS243"/>
    </row>
    <row r="244" spans="1:71" s="199" customFormat="1" ht="12" customHeight="1">
      <c r="A244"/>
      <c r="B244"/>
      <c r="C244"/>
      <c r="D244"/>
      <c r="E244"/>
      <c r="F244"/>
      <c r="G244"/>
      <c r="H244"/>
      <c r="I244"/>
      <c r="J244"/>
      <c r="K244"/>
      <c r="L244"/>
      <c r="M244"/>
      <c r="N244"/>
      <c r="O244"/>
      <c r="P244"/>
      <c r="Q244"/>
      <c r="R244"/>
      <c r="S244"/>
      <c r="T244"/>
      <c r="U244"/>
      <c r="V244"/>
      <c r="W244"/>
      <c r="X244"/>
      <c r="Y244"/>
      <c r="Z244"/>
      <c r="AA244"/>
      <c r="AB244"/>
      <c r="AC244"/>
      <c r="AD244"/>
      <c r="AE244"/>
      <c r="AF244"/>
      <c r="AG244"/>
      <c r="AH244"/>
      <c r="AI244"/>
      <c r="AJ244"/>
      <c r="AK244"/>
      <c r="AL244"/>
      <c r="AM244"/>
      <c r="AN244"/>
      <c r="AO244"/>
      <c r="AP244"/>
      <c r="AQ244"/>
      <c r="AR244"/>
      <c r="AS244"/>
      <c r="AT244"/>
      <c r="AU244"/>
      <c r="AV244"/>
      <c r="AW244"/>
      <c r="AX244"/>
      <c r="AY244"/>
      <c r="AZ244"/>
      <c r="BA244"/>
      <c r="BB244"/>
      <c r="BC244"/>
      <c r="BD244"/>
      <c r="BE244"/>
      <c r="BF244"/>
      <c r="BG244"/>
      <c r="BH244"/>
      <c r="BI244"/>
      <c r="BJ244"/>
      <c r="BK244"/>
      <c r="BL244"/>
      <c r="BM244"/>
      <c r="BN244"/>
      <c r="BO244"/>
      <c r="BP244"/>
      <c r="BQ244"/>
      <c r="BR244"/>
      <c r="BS244"/>
    </row>
    <row r="245" spans="1:71" s="199" customFormat="1" ht="12" customHeight="1">
      <c r="A245"/>
      <c r="B245"/>
      <c r="C245"/>
      <c r="D245"/>
      <c r="E245"/>
      <c r="F245"/>
      <c r="G245"/>
      <c r="H245"/>
      <c r="I245"/>
      <c r="J245"/>
      <c r="K245"/>
      <c r="L245"/>
      <c r="M245"/>
      <c r="N245"/>
      <c r="O245"/>
      <c r="P245"/>
      <c r="Q245"/>
      <c r="R245"/>
      <c r="S245"/>
      <c r="T245"/>
      <c r="U245"/>
      <c r="V245"/>
      <c r="W245"/>
      <c r="X245"/>
      <c r="Y245"/>
      <c r="Z245"/>
      <c r="AA245"/>
      <c r="AB245"/>
      <c r="AC245"/>
      <c r="AD245"/>
      <c r="AE245"/>
      <c r="AF245"/>
      <c r="AG245"/>
      <c r="AH245"/>
      <c r="AI245"/>
      <c r="AJ245"/>
      <c r="AK245"/>
      <c r="AL245"/>
      <c r="AM245"/>
      <c r="AN245"/>
      <c r="AO245"/>
      <c r="AP245"/>
      <c r="AQ245"/>
      <c r="AR245"/>
      <c r="AS245"/>
      <c r="AT245"/>
      <c r="AU245"/>
      <c r="AV245"/>
      <c r="AW245"/>
      <c r="AX245"/>
      <c r="AY245"/>
      <c r="AZ245"/>
      <c r="BA245"/>
      <c r="BB245"/>
      <c r="BC245"/>
      <c r="BD245"/>
      <c r="BE245"/>
      <c r="BF245"/>
      <c r="BG245"/>
      <c r="BH245"/>
      <c r="BI245"/>
      <c r="BJ245"/>
      <c r="BK245"/>
      <c r="BL245"/>
      <c r="BM245"/>
      <c r="BN245"/>
      <c r="BO245"/>
      <c r="BP245"/>
      <c r="BQ245"/>
      <c r="BR245"/>
      <c r="BS245"/>
    </row>
    <row r="246" spans="1:71" s="199" customFormat="1" ht="12" customHeight="1">
      <c r="A246"/>
      <c r="B246"/>
      <c r="C246"/>
      <c r="D246"/>
      <c r="E246"/>
      <c r="F246"/>
      <c r="G246"/>
      <c r="H246"/>
      <c r="I246"/>
      <c r="J246"/>
      <c r="K246"/>
      <c r="L246"/>
      <c r="M246"/>
      <c r="N246"/>
      <c r="O246"/>
      <c r="P246"/>
      <c r="Q246"/>
      <c r="R246"/>
      <c r="S246"/>
      <c r="T246"/>
      <c r="U246"/>
      <c r="V246"/>
      <c r="W246"/>
      <c r="X246"/>
      <c r="Y246"/>
      <c r="Z246"/>
      <c r="AA246"/>
      <c r="AB246"/>
      <c r="AC246"/>
      <c r="AD246"/>
      <c r="AE246"/>
      <c r="AF246"/>
      <c r="AG246"/>
      <c r="AH246"/>
      <c r="AI246"/>
      <c r="AJ246"/>
      <c r="AK246"/>
      <c r="AL246"/>
      <c r="AM246"/>
      <c r="AN246"/>
      <c r="AO246"/>
      <c r="AP246"/>
      <c r="AQ246"/>
      <c r="AR246"/>
      <c r="AS246"/>
      <c r="AT246"/>
      <c r="AU246"/>
      <c r="AV246"/>
      <c r="AW246"/>
      <c r="AX246"/>
      <c r="AY246"/>
      <c r="AZ246"/>
      <c r="BA246"/>
      <c r="BB246"/>
      <c r="BC246"/>
      <c r="BD246"/>
      <c r="BE246"/>
      <c r="BF246"/>
      <c r="BG246"/>
      <c r="BH246"/>
      <c r="BI246"/>
      <c r="BJ246"/>
      <c r="BK246"/>
      <c r="BL246"/>
      <c r="BM246"/>
      <c r="BN246"/>
      <c r="BO246"/>
      <c r="BP246"/>
      <c r="BQ246"/>
      <c r="BR246"/>
      <c r="BS246"/>
    </row>
    <row r="247" spans="1:71" s="199" customFormat="1" ht="12" customHeight="1">
      <c r="A247"/>
      <c r="B247"/>
      <c r="C247"/>
      <c r="D247"/>
      <c r="E247"/>
      <c r="F247"/>
      <c r="G247"/>
      <c r="H247"/>
      <c r="I247"/>
      <c r="J247"/>
      <c r="K247"/>
      <c r="L247"/>
      <c r="M247"/>
      <c r="N247"/>
      <c r="O247"/>
      <c r="P247"/>
      <c r="Q247"/>
      <c r="R247"/>
      <c r="S247"/>
      <c r="T247"/>
      <c r="U247"/>
      <c r="V247"/>
      <c r="W247"/>
      <c r="X247"/>
      <c r="Y247"/>
      <c r="Z247"/>
      <c r="AA247"/>
      <c r="AB247"/>
      <c r="AC247"/>
      <c r="AD247"/>
      <c r="AE247"/>
      <c r="AF247"/>
      <c r="AG247"/>
      <c r="AH247"/>
      <c r="AI247"/>
      <c r="AJ247"/>
      <c r="AK247"/>
      <c r="AL247"/>
      <c r="AM247"/>
      <c r="AN247"/>
      <c r="AO247"/>
      <c r="AP247"/>
      <c r="AQ247"/>
      <c r="AR247"/>
      <c r="AS247"/>
      <c r="AT247"/>
      <c r="AU247"/>
      <c r="AV247"/>
      <c r="AW247"/>
      <c r="AX247"/>
      <c r="AY247"/>
      <c r="AZ247"/>
      <c r="BA247"/>
      <c r="BB247"/>
      <c r="BC247"/>
      <c r="BD247"/>
      <c r="BE247"/>
      <c r="BF247"/>
      <c r="BG247"/>
      <c r="BH247"/>
      <c r="BI247"/>
      <c r="BJ247"/>
      <c r="BK247"/>
      <c r="BL247"/>
      <c r="BM247"/>
      <c r="BN247"/>
      <c r="BO247"/>
      <c r="BP247"/>
      <c r="BQ247"/>
      <c r="BR247"/>
      <c r="BS247"/>
    </row>
    <row r="248" spans="1:71" s="199" customFormat="1" ht="12" customHeight="1">
      <c r="A248"/>
      <c r="B248"/>
      <c r="C248"/>
      <c r="D248"/>
      <c r="E248"/>
      <c r="F248"/>
      <c r="G248"/>
      <c r="H248"/>
      <c r="I248"/>
      <c r="J248"/>
      <c r="K248"/>
      <c r="L248"/>
      <c r="M248"/>
      <c r="N248"/>
      <c r="O248"/>
      <c r="P248"/>
      <c r="Q248"/>
      <c r="R248"/>
      <c r="S248"/>
      <c r="T248"/>
      <c r="U248"/>
      <c r="V248"/>
      <c r="W248"/>
      <c r="X248"/>
      <c r="Y248"/>
      <c r="Z248"/>
      <c r="AA248"/>
      <c r="AB248"/>
      <c r="AC248"/>
      <c r="AD248"/>
      <c r="AE248"/>
      <c r="AF248"/>
      <c r="AG248"/>
      <c r="AH248"/>
      <c r="AI248"/>
      <c r="AJ248"/>
      <c r="AK248"/>
      <c r="AL248"/>
      <c r="AM248"/>
      <c r="AN248"/>
      <c r="AO248"/>
      <c r="AP248"/>
      <c r="AQ248"/>
      <c r="AR248"/>
      <c r="AS248"/>
      <c r="AT248"/>
      <c r="AU248"/>
      <c r="AV248"/>
      <c r="AW248"/>
      <c r="AX248"/>
      <c r="AY248"/>
      <c r="AZ248"/>
      <c r="BA248"/>
      <c r="BB248"/>
      <c r="BC248"/>
      <c r="BD248"/>
      <c r="BE248"/>
      <c r="BF248"/>
      <c r="BG248"/>
      <c r="BH248"/>
      <c r="BI248"/>
      <c r="BJ248"/>
      <c r="BK248"/>
      <c r="BL248"/>
      <c r="BM248"/>
      <c r="BN248"/>
      <c r="BO248"/>
      <c r="BP248"/>
      <c r="BQ248"/>
      <c r="BR248"/>
      <c r="BS248"/>
    </row>
    <row r="249" spans="1:71" s="199" customFormat="1" ht="12" customHeight="1">
      <c r="A249"/>
      <c r="B249"/>
      <c r="C249"/>
      <c r="D249"/>
      <c r="E249"/>
      <c r="F249"/>
      <c r="G249"/>
      <c r="H249"/>
      <c r="I249"/>
      <c r="J249"/>
      <c r="K249"/>
      <c r="L249"/>
      <c r="M249"/>
      <c r="N249"/>
      <c r="O249"/>
      <c r="P249"/>
      <c r="Q249"/>
      <c r="R249"/>
      <c r="S249"/>
      <c r="T249"/>
      <c r="U249"/>
      <c r="V249"/>
      <c r="W249"/>
      <c r="X249"/>
      <c r="Y249"/>
      <c r="Z249"/>
      <c r="AA249"/>
      <c r="AB249"/>
      <c r="AC249"/>
      <c r="AD249"/>
      <c r="AE249"/>
      <c r="AF249"/>
      <c r="AG249"/>
      <c r="AH249"/>
      <c r="AI249"/>
      <c r="AJ249"/>
      <c r="AK249"/>
      <c r="AL249"/>
      <c r="AM249"/>
      <c r="AN249"/>
      <c r="AO249"/>
      <c r="AP249"/>
      <c r="AQ249"/>
      <c r="AR249"/>
      <c r="AS249"/>
      <c r="AT249"/>
      <c r="AU249"/>
      <c r="AV249"/>
      <c r="AW249"/>
      <c r="AX249"/>
      <c r="AY249"/>
      <c r="AZ249"/>
      <c r="BA249"/>
      <c r="BB249"/>
      <c r="BC249"/>
      <c r="BD249"/>
      <c r="BE249"/>
      <c r="BF249"/>
      <c r="BG249"/>
      <c r="BH249"/>
      <c r="BI249"/>
      <c r="BJ249"/>
      <c r="BK249"/>
      <c r="BL249"/>
      <c r="BM249"/>
      <c r="BN249"/>
      <c r="BO249"/>
      <c r="BP249"/>
      <c r="BQ249"/>
      <c r="BR249"/>
      <c r="BS249"/>
    </row>
    <row r="250" spans="1:71" s="199" customFormat="1" ht="12" customHeight="1">
      <c r="A250"/>
      <c r="B250"/>
      <c r="C250"/>
      <c r="D250"/>
      <c r="E250"/>
      <c r="F250"/>
      <c r="G250"/>
      <c r="H250"/>
      <c r="I250"/>
      <c r="J250"/>
      <c r="K250"/>
      <c r="L250"/>
      <c r="M250"/>
      <c r="N250"/>
      <c r="O250"/>
      <c r="P250"/>
      <c r="Q250"/>
      <c r="R250"/>
      <c r="S250"/>
      <c r="T250"/>
      <c r="U250"/>
      <c r="V250"/>
      <c r="W250"/>
      <c r="X250"/>
      <c r="Y250"/>
      <c r="Z250"/>
      <c r="AA250"/>
      <c r="AB250"/>
      <c r="AC250"/>
      <c r="AD250"/>
      <c r="AE250"/>
      <c r="AF250"/>
      <c r="AG250"/>
      <c r="AH250"/>
      <c r="AI250"/>
      <c r="AJ250"/>
      <c r="AK250"/>
      <c r="AL250"/>
      <c r="AM250"/>
      <c r="AN250"/>
      <c r="AO250"/>
      <c r="AP250"/>
      <c r="AQ250"/>
      <c r="AR250"/>
      <c r="AS250"/>
      <c r="AT250"/>
      <c r="AU250"/>
      <c r="AV250"/>
      <c r="AW250"/>
      <c r="AX250"/>
      <c r="AY250"/>
      <c r="AZ250"/>
      <c r="BA250"/>
      <c r="BB250"/>
      <c r="BC250"/>
      <c r="BD250"/>
      <c r="BE250"/>
      <c r="BF250"/>
      <c r="BG250"/>
      <c r="BH250"/>
      <c r="BI250"/>
      <c r="BJ250"/>
      <c r="BK250"/>
      <c r="BL250"/>
      <c r="BM250"/>
      <c r="BN250"/>
      <c r="BO250"/>
      <c r="BP250"/>
      <c r="BQ250"/>
      <c r="BR250"/>
      <c r="BS250"/>
    </row>
    <row r="251" spans="1:71" s="199" customFormat="1" ht="12" customHeight="1">
      <c r="A251"/>
      <c r="B251"/>
      <c r="C251"/>
      <c r="D251"/>
      <c r="E251"/>
      <c r="F251"/>
      <c r="G251"/>
      <c r="H251"/>
      <c r="I251"/>
      <c r="J251"/>
      <c r="K251"/>
      <c r="L251"/>
      <c r="M251"/>
      <c r="N251"/>
      <c r="O251"/>
      <c r="P251"/>
      <c r="Q251"/>
      <c r="R251"/>
      <c r="S251"/>
      <c r="T251"/>
      <c r="U251"/>
      <c r="V251"/>
      <c r="W251"/>
      <c r="X251"/>
      <c r="Y251"/>
      <c r="Z251"/>
      <c r="AA251"/>
      <c r="AB251"/>
      <c r="AC251"/>
      <c r="AD251"/>
      <c r="AE251"/>
      <c r="AF251"/>
      <c r="AG251"/>
      <c r="AH251"/>
      <c r="AI251"/>
      <c r="AJ251"/>
      <c r="AK251"/>
      <c r="AL251"/>
      <c r="AM251"/>
      <c r="AN251"/>
      <c r="AO251"/>
      <c r="AP251"/>
      <c r="AQ251"/>
      <c r="AR251"/>
      <c r="AS251"/>
      <c r="AT251"/>
      <c r="AU251"/>
      <c r="AV251"/>
      <c r="AW251"/>
      <c r="AX251"/>
      <c r="AY251"/>
      <c r="AZ251"/>
      <c r="BA251"/>
      <c r="BB251"/>
      <c r="BC251"/>
      <c r="BD251"/>
      <c r="BE251"/>
      <c r="BF251"/>
      <c r="BG251"/>
      <c r="BH251"/>
      <c r="BI251"/>
      <c r="BJ251"/>
      <c r="BK251"/>
      <c r="BL251"/>
      <c r="BM251"/>
      <c r="BN251"/>
      <c r="BO251"/>
      <c r="BP251"/>
      <c r="BQ251"/>
      <c r="BR251"/>
      <c r="BS251"/>
    </row>
    <row r="252" spans="1:71" s="199" customFormat="1" ht="12" customHeight="1">
      <c r="A252"/>
      <c r="B252"/>
      <c r="C252"/>
      <c r="D252"/>
      <c r="E252"/>
      <c r="F252"/>
      <c r="G252"/>
      <c r="H252"/>
      <c r="I252"/>
      <c r="J252"/>
      <c r="K252"/>
      <c r="L252"/>
      <c r="M252"/>
      <c r="N252"/>
      <c r="O252"/>
      <c r="P252"/>
      <c r="Q252"/>
      <c r="R252"/>
      <c r="S252"/>
      <c r="T252"/>
      <c r="U252"/>
      <c r="V252"/>
      <c r="W252"/>
      <c r="X252"/>
      <c r="Y252"/>
      <c r="Z252"/>
      <c r="AA252"/>
      <c r="AB252"/>
      <c r="AC252"/>
      <c r="AD252"/>
      <c r="AE252"/>
      <c r="AF252"/>
      <c r="AG252"/>
      <c r="AH252"/>
      <c r="AI252"/>
      <c r="AJ252"/>
      <c r="AK252"/>
      <c r="AL252"/>
      <c r="AM252"/>
      <c r="AN252"/>
      <c r="AO252"/>
      <c r="AP252"/>
      <c r="AQ252"/>
      <c r="AR252"/>
      <c r="AS252"/>
      <c r="AT252"/>
      <c r="AU252"/>
      <c r="AV252"/>
      <c r="AW252"/>
      <c r="AX252"/>
      <c r="AY252"/>
      <c r="AZ252"/>
      <c r="BA252"/>
      <c r="BB252"/>
      <c r="BC252"/>
      <c r="BD252"/>
      <c r="BE252"/>
      <c r="BF252"/>
      <c r="BG252"/>
      <c r="BH252"/>
      <c r="BI252"/>
      <c r="BJ252"/>
      <c r="BK252"/>
      <c r="BL252"/>
      <c r="BM252"/>
      <c r="BN252"/>
      <c r="BO252"/>
      <c r="BP252"/>
      <c r="BQ252"/>
      <c r="BR252"/>
      <c r="BS252"/>
    </row>
    <row r="253" spans="1:71" s="199" customFormat="1" ht="12" customHeight="1">
      <c r="A253"/>
      <c r="B253"/>
      <c r="C253"/>
      <c r="D253"/>
      <c r="E253"/>
      <c r="F253"/>
      <c r="G253"/>
      <c r="H253"/>
      <c r="I253"/>
      <c r="J253"/>
      <c r="K253"/>
      <c r="L253"/>
      <c r="M253"/>
      <c r="N253"/>
      <c r="O253"/>
      <c r="P253"/>
      <c r="Q253"/>
      <c r="R253"/>
      <c r="S253"/>
      <c r="T253"/>
      <c r="U253"/>
      <c r="V253"/>
      <c r="W253"/>
      <c r="X253"/>
      <c r="Y253"/>
      <c r="Z253"/>
      <c r="AA253"/>
      <c r="AB253"/>
      <c r="AC253"/>
      <c r="AD253"/>
      <c r="AE253"/>
      <c r="AF253"/>
      <c r="AG253"/>
      <c r="AH253"/>
      <c r="AI253"/>
      <c r="AJ253"/>
      <c r="AK253"/>
      <c r="AL253"/>
      <c r="AM253"/>
      <c r="AN253"/>
      <c r="AO253"/>
      <c r="AP253"/>
      <c r="AQ253"/>
      <c r="AR253"/>
      <c r="AS253"/>
      <c r="AT253"/>
      <c r="AU253"/>
      <c r="AV253"/>
      <c r="AW253"/>
      <c r="AX253"/>
      <c r="AY253"/>
      <c r="AZ253"/>
      <c r="BA253"/>
      <c r="BB253"/>
      <c r="BC253"/>
      <c r="BD253"/>
      <c r="BE253"/>
      <c r="BF253"/>
      <c r="BG253"/>
      <c r="BH253"/>
      <c r="BI253"/>
      <c r="BJ253"/>
      <c r="BK253"/>
      <c r="BL253"/>
      <c r="BM253"/>
      <c r="BN253"/>
      <c r="BO253"/>
      <c r="BP253"/>
      <c r="BQ253"/>
      <c r="BR253"/>
      <c r="BS253"/>
    </row>
    <row r="254" spans="1:71" s="199" customFormat="1" ht="12" customHeight="1">
      <c r="A254"/>
      <c r="B254"/>
      <c r="C254"/>
      <c r="D254"/>
      <c r="E254"/>
      <c r="F254"/>
      <c r="G254"/>
      <c r="H254"/>
      <c r="I254"/>
      <c r="J254"/>
      <c r="K254"/>
      <c r="L254"/>
      <c r="M254"/>
      <c r="N254"/>
      <c r="O254"/>
      <c r="P254"/>
      <c r="Q254"/>
      <c r="R254"/>
      <c r="S254"/>
      <c r="T254"/>
      <c r="U254"/>
      <c r="V254"/>
      <c r="W254"/>
      <c r="X254"/>
      <c r="Y254"/>
      <c r="Z254"/>
      <c r="AA254"/>
      <c r="AB254"/>
      <c r="AC254"/>
      <c r="AD254"/>
      <c r="AE254"/>
      <c r="AF254"/>
      <c r="AG254"/>
      <c r="AH254"/>
      <c r="AI254"/>
      <c r="AJ254"/>
      <c r="AK254"/>
      <c r="AL254"/>
      <c r="AM254"/>
      <c r="AN254"/>
      <c r="AO254"/>
      <c r="AP254"/>
      <c r="AQ254"/>
      <c r="AR254"/>
      <c r="AS254"/>
      <c r="AT254"/>
      <c r="AU254"/>
      <c r="AV254"/>
      <c r="AW254"/>
      <c r="AX254"/>
      <c r="AY254"/>
      <c r="AZ254"/>
      <c r="BA254"/>
      <c r="BB254"/>
      <c r="BC254"/>
      <c r="BD254"/>
      <c r="BE254"/>
      <c r="BF254"/>
      <c r="BG254"/>
      <c r="BH254"/>
      <c r="BI254"/>
      <c r="BJ254"/>
      <c r="BK254"/>
      <c r="BL254"/>
      <c r="BM254"/>
      <c r="BN254"/>
      <c r="BO254"/>
      <c r="BP254"/>
      <c r="BQ254"/>
      <c r="BR254"/>
      <c r="BS254"/>
    </row>
    <row r="255" spans="1:71" s="199" customFormat="1" ht="12" customHeight="1">
      <c r="A255"/>
      <c r="B255"/>
      <c r="C255"/>
      <c r="D255"/>
      <c r="E255"/>
      <c r="F255"/>
      <c r="G255"/>
      <c r="H255"/>
      <c r="I255"/>
      <c r="J255"/>
      <c r="K255"/>
      <c r="L255"/>
      <c r="M255"/>
      <c r="N255"/>
      <c r="O255"/>
      <c r="P255"/>
      <c r="Q255"/>
      <c r="R255"/>
      <c r="S255"/>
      <c r="T255"/>
      <c r="U255"/>
      <c r="V255"/>
      <c r="W255"/>
      <c r="X255"/>
      <c r="Y255"/>
      <c r="Z255"/>
      <c r="AA255"/>
      <c r="AB255"/>
      <c r="AC255"/>
      <c r="AD255"/>
      <c r="AE255"/>
      <c r="AF255"/>
      <c r="AG255"/>
      <c r="AH255"/>
      <c r="AI255"/>
      <c r="AJ255"/>
      <c r="AK255"/>
      <c r="AL255"/>
      <c r="AM255"/>
      <c r="AN255"/>
      <c r="AO255"/>
      <c r="AP255"/>
      <c r="AQ255"/>
      <c r="AR255"/>
      <c r="AS255"/>
      <c r="AT255"/>
      <c r="AU255"/>
      <c r="AV255"/>
      <c r="AW255"/>
      <c r="AX255"/>
      <c r="AY255"/>
      <c r="AZ255"/>
      <c r="BA255"/>
      <c r="BB255"/>
      <c r="BC255"/>
      <c r="BD255"/>
      <c r="BE255"/>
      <c r="BF255"/>
      <c r="BG255"/>
      <c r="BH255"/>
      <c r="BI255"/>
      <c r="BJ255"/>
      <c r="BK255"/>
      <c r="BL255"/>
      <c r="BM255"/>
      <c r="BN255"/>
      <c r="BO255"/>
      <c r="BP255"/>
      <c r="BQ255"/>
      <c r="BR255"/>
      <c r="BS255"/>
    </row>
    <row r="256" spans="1:71" s="199" customFormat="1" ht="12" customHeight="1">
      <c r="A256"/>
      <c r="B256"/>
      <c r="C256"/>
      <c r="D256"/>
      <c r="E256"/>
      <c r="F256"/>
      <c r="G256"/>
      <c r="H256"/>
      <c r="I256"/>
      <c r="J256"/>
      <c r="K256"/>
      <c r="L256"/>
      <c r="M256"/>
      <c r="N256"/>
      <c r="O256"/>
      <c r="P256"/>
      <c r="Q256"/>
      <c r="R256"/>
      <c r="S256"/>
      <c r="T256"/>
      <c r="U256"/>
      <c r="V256"/>
      <c r="W256"/>
      <c r="X256"/>
      <c r="Y256"/>
      <c r="Z256"/>
      <c r="AA256"/>
      <c r="AB256"/>
      <c r="AC256"/>
      <c r="AD256"/>
      <c r="AE256"/>
      <c r="AF256"/>
      <c r="AG256"/>
      <c r="AH256"/>
      <c r="AI256"/>
      <c r="AJ256"/>
      <c r="AK256"/>
      <c r="AL256"/>
      <c r="AM256"/>
      <c r="AN256"/>
      <c r="AO256"/>
      <c r="AP256"/>
      <c r="AQ256"/>
      <c r="AR256"/>
      <c r="AS256"/>
      <c r="AT256"/>
      <c r="AU256"/>
      <c r="AV256"/>
      <c r="AW256"/>
      <c r="AX256"/>
      <c r="AY256"/>
      <c r="AZ256"/>
      <c r="BA256"/>
      <c r="BB256"/>
      <c r="BC256"/>
      <c r="BD256"/>
      <c r="BE256"/>
      <c r="BF256"/>
      <c r="BG256"/>
      <c r="BH256"/>
      <c r="BI256"/>
      <c r="BJ256"/>
      <c r="BK256"/>
      <c r="BL256"/>
      <c r="BM256"/>
      <c r="BN256"/>
      <c r="BO256"/>
      <c r="BP256"/>
      <c r="BQ256"/>
      <c r="BR256"/>
      <c r="BS256"/>
    </row>
    <row r="257" spans="1:71" s="199" customFormat="1" ht="12" customHeight="1">
      <c r="A257"/>
      <c r="B257"/>
      <c r="C257"/>
      <c r="D257"/>
      <c r="E257"/>
      <c r="F257"/>
      <c r="G257"/>
      <c r="H257"/>
      <c r="I257"/>
      <c r="J257"/>
      <c r="K257"/>
      <c r="L257"/>
      <c r="M257"/>
      <c r="N257"/>
      <c r="O257"/>
      <c r="P257"/>
      <c r="Q257"/>
      <c r="R257"/>
      <c r="S257"/>
      <c r="T257"/>
      <c r="U257"/>
      <c r="V257"/>
      <c r="W257"/>
      <c r="X257"/>
      <c r="Y257"/>
      <c r="Z257"/>
      <c r="AA257"/>
      <c r="AB257"/>
      <c r="AC257"/>
      <c r="AD257"/>
      <c r="AE257"/>
      <c r="AF257"/>
      <c r="AG257"/>
      <c r="AH257"/>
      <c r="AI257"/>
      <c r="AJ257"/>
      <c r="AK257"/>
      <c r="AL257"/>
      <c r="AM257"/>
      <c r="AN257"/>
      <c r="AO257"/>
      <c r="AP257"/>
      <c r="AQ257"/>
      <c r="AR257"/>
      <c r="AS257"/>
      <c r="AT257"/>
      <c r="AU257"/>
      <c r="AV257"/>
      <c r="AW257"/>
      <c r="AX257"/>
      <c r="AY257"/>
      <c r="AZ257"/>
      <c r="BA257"/>
      <c r="BB257"/>
      <c r="BC257"/>
      <c r="BD257"/>
      <c r="BE257"/>
      <c r="BF257"/>
      <c r="BG257"/>
      <c r="BH257"/>
      <c r="BI257"/>
      <c r="BJ257"/>
      <c r="BK257"/>
      <c r="BL257"/>
      <c r="BM257"/>
      <c r="BN257"/>
      <c r="BO257"/>
      <c r="BP257"/>
      <c r="BQ257"/>
      <c r="BR257"/>
      <c r="BS257"/>
    </row>
    <row r="258" spans="1:71" s="199" customFormat="1" ht="12" customHeight="1">
      <c r="A258"/>
      <c r="B258"/>
      <c r="C258"/>
      <c r="D258"/>
      <c r="E258"/>
      <c r="F258"/>
      <c r="G258"/>
      <c r="H258"/>
      <c r="I258"/>
      <c r="J258"/>
      <c r="K258"/>
      <c r="L258"/>
      <c r="M258"/>
      <c r="N258"/>
      <c r="O258"/>
      <c r="P258"/>
      <c r="Q258"/>
      <c r="R258"/>
      <c r="S258"/>
      <c r="T258"/>
      <c r="U258"/>
      <c r="V258"/>
      <c r="W258"/>
      <c r="X258"/>
      <c r="Y258"/>
      <c r="Z258"/>
      <c r="AA258"/>
      <c r="AB258"/>
      <c r="AC258"/>
      <c r="AD258"/>
      <c r="AE258"/>
      <c r="AF258"/>
      <c r="AG258"/>
      <c r="AH258"/>
      <c r="AI258"/>
      <c r="AJ258"/>
      <c r="AK258"/>
      <c r="AL258"/>
      <c r="AM258"/>
      <c r="AN258"/>
      <c r="AO258"/>
      <c r="AP258"/>
      <c r="AQ258"/>
      <c r="AR258"/>
      <c r="AS258"/>
      <c r="AT258"/>
      <c r="AU258"/>
      <c r="AV258"/>
      <c r="AW258"/>
      <c r="AX258"/>
      <c r="AY258"/>
      <c r="AZ258"/>
      <c r="BA258"/>
      <c r="BB258"/>
      <c r="BC258"/>
      <c r="BD258"/>
      <c r="BE258"/>
      <c r="BF258"/>
      <c r="BG258"/>
      <c r="BH258"/>
      <c r="BI258"/>
      <c r="BJ258"/>
      <c r="BK258"/>
      <c r="BL258"/>
      <c r="BM258"/>
      <c r="BN258"/>
      <c r="BO258"/>
      <c r="BP258"/>
      <c r="BQ258"/>
      <c r="BR258"/>
      <c r="BS258"/>
    </row>
    <row r="259" spans="1:71" s="199" customFormat="1" ht="12" customHeight="1">
      <c r="A259"/>
      <c r="B259"/>
      <c r="C259"/>
      <c r="D259"/>
      <c r="E259"/>
      <c r="F259"/>
      <c r="G259"/>
      <c r="H259"/>
      <c r="I259"/>
      <c r="J259"/>
      <c r="K259"/>
      <c r="L259"/>
      <c r="M259"/>
      <c r="N259"/>
      <c r="O259"/>
      <c r="P259"/>
      <c r="Q259"/>
      <c r="R259"/>
      <c r="S259"/>
      <c r="T259"/>
      <c r="U259"/>
      <c r="V259"/>
      <c r="W259"/>
      <c r="X259"/>
      <c r="Y259"/>
      <c r="Z259"/>
      <c r="AA259"/>
      <c r="AB259"/>
      <c r="AC259"/>
      <c r="AD259"/>
      <c r="AE259"/>
      <c r="AF259"/>
      <c r="AG259"/>
      <c r="AH259"/>
      <c r="AI259"/>
      <c r="AJ259"/>
      <c r="AK259"/>
      <c r="AL259"/>
      <c r="AM259"/>
      <c r="AN259"/>
      <c r="AO259"/>
      <c r="AP259"/>
      <c r="AQ259"/>
      <c r="AR259"/>
      <c r="AS259"/>
      <c r="AT259"/>
      <c r="AU259"/>
      <c r="AV259"/>
      <c r="AW259"/>
      <c r="AX259"/>
      <c r="AY259"/>
      <c r="AZ259"/>
      <c r="BA259"/>
      <c r="BB259"/>
      <c r="BC259"/>
      <c r="BD259"/>
      <c r="BE259"/>
      <c r="BF259"/>
      <c r="BG259"/>
      <c r="BH259"/>
      <c r="BI259"/>
      <c r="BJ259"/>
      <c r="BK259"/>
      <c r="BL259"/>
      <c r="BM259"/>
      <c r="BN259"/>
      <c r="BO259"/>
      <c r="BP259"/>
      <c r="BQ259"/>
      <c r="BR259"/>
      <c r="BS259"/>
    </row>
    <row r="260" spans="1:71" s="199" customFormat="1" ht="12" customHeight="1">
      <c r="A260"/>
      <c r="B260"/>
      <c r="C260"/>
      <c r="D260"/>
      <c r="E260"/>
      <c r="F260"/>
      <c r="G260"/>
      <c r="H260"/>
      <c r="I260"/>
      <c r="J260"/>
      <c r="K260"/>
      <c r="L260"/>
      <c r="M260"/>
      <c r="N260"/>
      <c r="O260"/>
      <c r="P260"/>
      <c r="Q260"/>
      <c r="R260"/>
      <c r="S260"/>
      <c r="T260"/>
      <c r="U260"/>
      <c r="V260"/>
      <c r="W260"/>
      <c r="X260"/>
      <c r="Y260"/>
      <c r="Z260"/>
      <c r="AA260"/>
      <c r="AB260"/>
      <c r="AC260"/>
      <c r="AD260"/>
      <c r="AE260"/>
      <c r="AF260"/>
      <c r="AG260"/>
      <c r="AH260"/>
      <c r="AI260"/>
      <c r="AJ260"/>
      <c r="AK260"/>
      <c r="AL260"/>
      <c r="AM260"/>
      <c r="AN260"/>
      <c r="AO260"/>
      <c r="AP260"/>
      <c r="AQ260"/>
      <c r="AR260"/>
      <c r="AS260"/>
      <c r="AT260"/>
      <c r="AU260"/>
      <c r="AV260"/>
      <c r="AW260"/>
      <c r="AX260"/>
      <c r="AY260"/>
      <c r="AZ260"/>
      <c r="BA260"/>
      <c r="BB260"/>
      <c r="BC260"/>
      <c r="BD260"/>
      <c r="BE260"/>
      <c r="BF260"/>
      <c r="BG260"/>
      <c r="BH260"/>
      <c r="BI260"/>
      <c r="BJ260"/>
      <c r="BK260"/>
      <c r="BL260"/>
      <c r="BM260"/>
      <c r="BN260"/>
      <c r="BO260"/>
      <c r="BP260"/>
      <c r="BQ260"/>
      <c r="BR260"/>
      <c r="BS260"/>
    </row>
    <row r="261" spans="1:71" s="199" customFormat="1" ht="12" customHeight="1">
      <c r="A261"/>
      <c r="B261"/>
      <c r="C261"/>
      <c r="D261"/>
      <c r="E261"/>
      <c r="F261"/>
      <c r="G261"/>
      <c r="H261"/>
      <c r="I261"/>
      <c r="J261"/>
      <c r="K261"/>
      <c r="L261"/>
      <c r="M261"/>
      <c r="N261"/>
      <c r="O261"/>
      <c r="P261"/>
      <c r="Q261"/>
      <c r="R261"/>
      <c r="S261"/>
      <c r="T261"/>
      <c r="U261"/>
      <c r="V261"/>
      <c r="W261"/>
      <c r="X261"/>
      <c r="Y261"/>
      <c r="Z261"/>
      <c r="AA261"/>
      <c r="AB261"/>
      <c r="AC261"/>
      <c r="AD261"/>
      <c r="AE261"/>
      <c r="AF261"/>
      <c r="AG261"/>
      <c r="AH261"/>
      <c r="AI261"/>
      <c r="AJ261"/>
      <c r="AK261"/>
      <c r="AL261"/>
      <c r="AM261"/>
      <c r="AN261"/>
      <c r="AO261"/>
      <c r="AP261"/>
      <c r="AQ261"/>
      <c r="AR261"/>
      <c r="AS261"/>
      <c r="AT261"/>
      <c r="AU261"/>
      <c r="AV261"/>
      <c r="AW261"/>
      <c r="AX261"/>
      <c r="AY261"/>
      <c r="AZ261"/>
      <c r="BA261"/>
      <c r="BB261"/>
      <c r="BC261"/>
      <c r="BD261"/>
      <c r="BE261"/>
      <c r="BF261"/>
      <c r="BG261"/>
      <c r="BH261"/>
      <c r="BI261"/>
      <c r="BJ261"/>
      <c r="BK261"/>
      <c r="BL261"/>
      <c r="BM261"/>
      <c r="BN261"/>
      <c r="BO261"/>
      <c r="BP261"/>
      <c r="BQ261"/>
      <c r="BR261"/>
      <c r="BS261"/>
    </row>
    <row r="262" spans="1:71" s="199" customFormat="1" ht="12" customHeight="1">
      <c r="A262"/>
      <c r="B262"/>
      <c r="C262"/>
      <c r="D262"/>
      <c r="E262"/>
      <c r="F262"/>
      <c r="G262"/>
      <c r="H262"/>
      <c r="I262"/>
      <c r="J262"/>
      <c r="K262"/>
      <c r="L262"/>
      <c r="M262"/>
      <c r="N262"/>
      <c r="O262"/>
      <c r="P262"/>
      <c r="Q262"/>
      <c r="R262"/>
      <c r="S262"/>
      <c r="T262"/>
      <c r="U262"/>
      <c r="V262"/>
      <c r="W262"/>
      <c r="X262"/>
      <c r="Y262"/>
      <c r="Z262"/>
      <c r="AA262"/>
      <c r="AB262"/>
      <c r="AC262"/>
      <c r="AD262"/>
      <c r="AE262"/>
      <c r="AF262"/>
      <c r="AG262"/>
      <c r="AH262"/>
      <c r="AI262"/>
      <c r="AJ262"/>
      <c r="AK262"/>
      <c r="AL262"/>
      <c r="AM262"/>
      <c r="AN262"/>
      <c r="AO262"/>
      <c r="AP262"/>
      <c r="AQ262"/>
      <c r="AR262"/>
      <c r="AS262"/>
      <c r="AT262"/>
      <c r="AU262"/>
      <c r="AV262"/>
      <c r="AW262"/>
      <c r="AX262"/>
      <c r="AY262"/>
      <c r="AZ262"/>
      <c r="BA262"/>
      <c r="BB262"/>
      <c r="BC262"/>
      <c r="BD262"/>
      <c r="BE262"/>
      <c r="BF262"/>
      <c r="BG262"/>
      <c r="BH262"/>
      <c r="BI262"/>
      <c r="BJ262"/>
      <c r="BK262"/>
      <c r="BL262"/>
      <c r="BM262"/>
      <c r="BN262"/>
      <c r="BO262"/>
      <c r="BP262"/>
      <c r="BQ262"/>
      <c r="BR262"/>
      <c r="BS262"/>
    </row>
    <row r="263" spans="1:71" s="199" customFormat="1" ht="12" customHeight="1">
      <c r="A263"/>
      <c r="B263"/>
      <c r="C263"/>
      <c r="D263"/>
      <c r="E263"/>
      <c r="F263"/>
      <c r="G263"/>
      <c r="H263"/>
      <c r="I263"/>
      <c r="J263"/>
      <c r="K263"/>
      <c r="L263"/>
      <c r="M263"/>
      <c r="N263"/>
      <c r="O263"/>
      <c r="P263"/>
      <c r="Q263"/>
      <c r="R263"/>
      <c r="S263"/>
      <c r="T263"/>
      <c r="U263"/>
      <c r="V263"/>
      <c r="W263"/>
      <c r="X263"/>
      <c r="Y263"/>
      <c r="Z263"/>
      <c r="AA263"/>
      <c r="AB263"/>
      <c r="AC263"/>
      <c r="AD263"/>
      <c r="AE263"/>
      <c r="AF263"/>
      <c r="AG263"/>
      <c r="AH263"/>
      <c r="AI263"/>
      <c r="AJ263"/>
      <c r="AK263"/>
      <c r="AL263"/>
      <c r="AM263"/>
      <c r="AN263"/>
      <c r="AO263"/>
      <c r="AP263"/>
      <c r="AQ263"/>
      <c r="AR263"/>
      <c r="AS263"/>
      <c r="AT263"/>
      <c r="AU263"/>
      <c r="AV263"/>
      <c r="AW263"/>
      <c r="AX263"/>
      <c r="AY263"/>
      <c r="AZ263"/>
      <c r="BA263"/>
      <c r="BB263"/>
      <c r="BC263"/>
      <c r="BD263"/>
      <c r="BE263"/>
      <c r="BF263"/>
      <c r="BG263"/>
      <c r="BH263"/>
      <c r="BI263"/>
      <c r="BJ263"/>
      <c r="BK263"/>
      <c r="BL263"/>
      <c r="BM263"/>
      <c r="BN263"/>
      <c r="BO263"/>
      <c r="BP263"/>
      <c r="BQ263"/>
      <c r="BR263"/>
      <c r="BS263"/>
    </row>
    <row r="264" spans="1:71" s="199" customFormat="1" ht="12" customHeight="1">
      <c r="A264"/>
      <c r="B264"/>
      <c r="C264"/>
      <c r="D264"/>
      <c r="E264"/>
      <c r="F264"/>
      <c r="G264"/>
      <c r="H264"/>
      <c r="I264"/>
      <c r="J264"/>
      <c r="K264"/>
      <c r="L264"/>
      <c r="M264"/>
      <c r="N264"/>
      <c r="O264"/>
      <c r="P264"/>
      <c r="Q264"/>
      <c r="R264"/>
      <c r="S264"/>
      <c r="T264"/>
      <c r="U264"/>
      <c r="V264"/>
      <c r="W264"/>
      <c r="X264"/>
      <c r="Y264"/>
      <c r="Z264"/>
      <c r="AA264"/>
      <c r="AB264"/>
      <c r="AC264"/>
      <c r="AD264"/>
      <c r="AE264"/>
      <c r="AF264"/>
      <c r="AG264"/>
      <c r="AH264"/>
      <c r="AI264"/>
      <c r="AJ264"/>
      <c r="AK264"/>
      <c r="AL264"/>
      <c r="AM264"/>
      <c r="AN264"/>
      <c r="AO264"/>
      <c r="AP264"/>
      <c r="AQ264"/>
      <c r="AR264"/>
      <c r="AS264"/>
      <c r="AT264"/>
      <c r="AU264"/>
      <c r="AV264"/>
      <c r="AW264"/>
      <c r="AX264"/>
      <c r="AY264"/>
      <c r="AZ264"/>
      <c r="BA264"/>
      <c r="BB264"/>
      <c r="BC264"/>
      <c r="BD264"/>
      <c r="BE264"/>
      <c r="BF264"/>
      <c r="BG264"/>
      <c r="BH264"/>
      <c r="BI264"/>
      <c r="BJ264"/>
      <c r="BK264"/>
      <c r="BL264"/>
      <c r="BM264"/>
      <c r="BN264"/>
      <c r="BO264"/>
      <c r="BP264"/>
      <c r="BQ264"/>
      <c r="BR264"/>
      <c r="BS264"/>
    </row>
    <row r="265" spans="1:71" s="199" customFormat="1" ht="12" customHeight="1">
      <c r="A265"/>
      <c r="B265"/>
      <c r="C265"/>
      <c r="D265"/>
      <c r="E265"/>
      <c r="F265"/>
      <c r="G265"/>
      <c r="H265"/>
      <c r="I265"/>
      <c r="J265"/>
      <c r="K265"/>
      <c r="L265"/>
      <c r="M265"/>
      <c r="N265"/>
      <c r="O265"/>
      <c r="P265"/>
      <c r="Q265"/>
      <c r="R265"/>
      <c r="S265"/>
      <c r="T265"/>
      <c r="U265"/>
      <c r="V265"/>
      <c r="W265"/>
      <c r="X265"/>
      <c r="Y265"/>
      <c r="Z265"/>
      <c r="AA265"/>
      <c r="AB265"/>
      <c r="AC265"/>
      <c r="AD265"/>
      <c r="AE265"/>
      <c r="AF265"/>
      <c r="AG265"/>
      <c r="AH265"/>
      <c r="AI265"/>
      <c r="AJ265"/>
      <c r="AK265"/>
      <c r="AL265"/>
      <c r="AM265"/>
      <c r="AN265"/>
      <c r="AO265"/>
      <c r="AP265"/>
      <c r="AQ265"/>
      <c r="AR265"/>
      <c r="AS265"/>
      <c r="AT265"/>
      <c r="AU265"/>
      <c r="AV265"/>
      <c r="AW265"/>
      <c r="AX265"/>
      <c r="AY265"/>
      <c r="AZ265"/>
      <c r="BA265"/>
      <c r="BB265"/>
      <c r="BC265"/>
      <c r="BD265"/>
      <c r="BE265"/>
      <c r="BF265"/>
      <c r="BG265"/>
      <c r="BH265"/>
      <c r="BI265"/>
      <c r="BJ265"/>
      <c r="BK265"/>
      <c r="BL265"/>
      <c r="BM265"/>
      <c r="BN265"/>
      <c r="BO265"/>
      <c r="BP265"/>
      <c r="BQ265"/>
      <c r="BR265"/>
      <c r="BS265"/>
    </row>
    <row r="266" spans="1:71" s="199" customFormat="1" ht="12" customHeight="1">
      <c r="A266"/>
      <c r="B266"/>
      <c r="C266"/>
      <c r="D266"/>
      <c r="E266"/>
      <c r="F266"/>
      <c r="G266"/>
      <c r="H266"/>
      <c r="I266"/>
      <c r="J266"/>
      <c r="K266"/>
      <c r="L266"/>
      <c r="M266"/>
      <c r="N266"/>
      <c r="O266"/>
      <c r="P266"/>
      <c r="Q266"/>
      <c r="R266"/>
      <c r="S266"/>
      <c r="T266"/>
      <c r="U266"/>
      <c r="V266"/>
      <c r="W266"/>
      <c r="X266"/>
      <c r="Y266"/>
      <c r="Z266"/>
      <c r="AA266"/>
      <c r="AB266"/>
      <c r="AC266"/>
      <c r="AD266"/>
      <c r="AE266"/>
      <c r="AF266"/>
      <c r="AG266"/>
      <c r="AH266"/>
      <c r="AI266"/>
      <c r="AJ266"/>
      <c r="AK266"/>
      <c r="AL266"/>
      <c r="AM266"/>
      <c r="AN266"/>
      <c r="AO266"/>
      <c r="AP266"/>
      <c r="AQ266"/>
      <c r="AR266"/>
      <c r="AS266"/>
      <c r="AT266"/>
      <c r="AU266"/>
      <c r="AV266"/>
      <c r="AW266"/>
      <c r="AX266"/>
      <c r="AY266"/>
      <c r="AZ266"/>
      <c r="BA266"/>
      <c r="BB266"/>
      <c r="BC266"/>
      <c r="BD266"/>
      <c r="BE266"/>
      <c r="BF266"/>
      <c r="BG266"/>
      <c r="BH266"/>
      <c r="BI266"/>
      <c r="BJ266"/>
      <c r="BK266"/>
      <c r="BL266"/>
      <c r="BM266"/>
      <c r="BN266"/>
      <c r="BO266"/>
      <c r="BP266"/>
      <c r="BQ266"/>
      <c r="BR266"/>
      <c r="BS266"/>
    </row>
    <row r="267" spans="1:71" s="199" customFormat="1" ht="12" customHeight="1">
      <c r="A267"/>
      <c r="B267"/>
      <c r="C267"/>
      <c r="D267"/>
      <c r="E267"/>
      <c r="F267"/>
      <c r="G267"/>
      <c r="H267"/>
      <c r="I267"/>
      <c r="J267"/>
      <c r="K267"/>
      <c r="L267"/>
      <c r="M267"/>
      <c r="N267"/>
      <c r="O267"/>
      <c r="P267"/>
      <c r="Q267"/>
      <c r="R267"/>
      <c r="S267"/>
      <c r="T267"/>
      <c r="U267"/>
      <c r="V267"/>
      <c r="W267"/>
      <c r="X267"/>
      <c r="Y267"/>
      <c r="Z267"/>
      <c r="AA267"/>
      <c r="AB267"/>
      <c r="AC267"/>
      <c r="AD267"/>
      <c r="AE267"/>
      <c r="AF267"/>
      <c r="AG267"/>
      <c r="AH267"/>
      <c r="AI267"/>
      <c r="AJ267"/>
      <c r="AK267"/>
      <c r="AL267"/>
      <c r="AM267"/>
      <c r="AN267"/>
      <c r="AO267"/>
      <c r="AP267"/>
      <c r="AQ267"/>
      <c r="AR267"/>
      <c r="AS267"/>
      <c r="AT267"/>
      <c r="AU267"/>
      <c r="AV267"/>
      <c r="AW267"/>
      <c r="AX267"/>
      <c r="AY267"/>
      <c r="AZ267"/>
      <c r="BA267"/>
      <c r="BB267"/>
      <c r="BC267"/>
      <c r="BD267"/>
      <c r="BE267"/>
      <c r="BF267"/>
      <c r="BG267"/>
      <c r="BH267"/>
      <c r="BI267"/>
      <c r="BJ267"/>
      <c r="BK267"/>
      <c r="BL267"/>
      <c r="BM267"/>
      <c r="BN267"/>
      <c r="BO267"/>
      <c r="BP267"/>
      <c r="BQ267"/>
      <c r="BR267"/>
      <c r="BS267"/>
    </row>
    <row r="268" spans="1:71" s="199" customFormat="1" ht="12" customHeight="1">
      <c r="A268"/>
      <c r="B268"/>
      <c r="C268"/>
      <c r="D268"/>
      <c r="E268"/>
      <c r="F268"/>
      <c r="G268"/>
      <c r="H268"/>
      <c r="I268"/>
      <c r="J268"/>
      <c r="K268"/>
      <c r="L268"/>
      <c r="M268"/>
      <c r="N268"/>
      <c r="O268"/>
      <c r="P268"/>
      <c r="Q268"/>
      <c r="R268"/>
      <c r="S268"/>
      <c r="T268"/>
      <c r="U268"/>
      <c r="V268"/>
      <c r="W268"/>
      <c r="X268"/>
      <c r="Y268"/>
      <c r="Z268"/>
      <c r="AA268"/>
      <c r="AB268"/>
      <c r="AC268"/>
      <c r="AD268"/>
      <c r="AE268"/>
      <c r="AF268"/>
      <c r="AG268"/>
      <c r="AH268"/>
      <c r="AI268"/>
      <c r="AJ268"/>
      <c r="AK268"/>
      <c r="AL268"/>
      <c r="AM268"/>
      <c r="AN268"/>
      <c r="AO268"/>
      <c r="AP268"/>
      <c r="AQ268"/>
      <c r="AR268"/>
      <c r="AS268"/>
      <c r="AT268"/>
      <c r="AU268"/>
      <c r="AV268"/>
      <c r="AW268"/>
      <c r="AX268"/>
      <c r="AY268"/>
      <c r="AZ268"/>
      <c r="BA268"/>
      <c r="BB268"/>
      <c r="BC268"/>
      <c r="BD268"/>
      <c r="BE268"/>
      <c r="BF268"/>
      <c r="BG268"/>
      <c r="BH268"/>
      <c r="BI268"/>
      <c r="BJ268"/>
      <c r="BK268"/>
      <c r="BL268"/>
      <c r="BM268"/>
      <c r="BN268"/>
      <c r="BO268"/>
      <c r="BP268"/>
      <c r="BQ268"/>
      <c r="BR268"/>
      <c r="BS268"/>
    </row>
    <row r="269" spans="1:71" s="199" customFormat="1" ht="12" customHeight="1">
      <c r="A269"/>
      <c r="B269"/>
      <c r="C269"/>
      <c r="D269"/>
      <c r="E269"/>
      <c r="F269"/>
      <c r="G269"/>
      <c r="H269"/>
      <c r="I269"/>
      <c r="J269"/>
      <c r="K269"/>
      <c r="L269"/>
      <c r="M269"/>
      <c r="N269"/>
      <c r="O269"/>
      <c r="P269"/>
      <c r="Q269"/>
      <c r="R269"/>
      <c r="S269"/>
      <c r="T269"/>
      <c r="U269"/>
      <c r="V269"/>
      <c r="W269"/>
      <c r="X269"/>
      <c r="Y269"/>
      <c r="Z269"/>
      <c r="AA269"/>
      <c r="AB269"/>
      <c r="AC269"/>
      <c r="AD269"/>
      <c r="AE269"/>
      <c r="AF269"/>
      <c r="AG269"/>
      <c r="AH269"/>
      <c r="AI269"/>
      <c r="AJ269"/>
      <c r="AK269"/>
      <c r="AL269"/>
      <c r="AM269"/>
      <c r="AN269"/>
      <c r="AO269"/>
      <c r="AP269"/>
      <c r="AQ269"/>
      <c r="AR269"/>
      <c r="AS269"/>
      <c r="AT269"/>
      <c r="AU269"/>
      <c r="AV269"/>
      <c r="AW269"/>
      <c r="AX269"/>
      <c r="AY269"/>
      <c r="AZ269"/>
      <c r="BA269"/>
      <c r="BB269"/>
      <c r="BC269"/>
      <c r="BD269"/>
      <c r="BE269"/>
      <c r="BF269"/>
      <c r="BG269"/>
      <c r="BH269"/>
      <c r="BI269"/>
      <c r="BJ269"/>
      <c r="BK269"/>
      <c r="BL269"/>
      <c r="BM269"/>
      <c r="BN269"/>
      <c r="BO269"/>
      <c r="BP269"/>
      <c r="BQ269"/>
      <c r="BR269"/>
      <c r="BS269"/>
    </row>
    <row r="270" spans="1:71" s="199" customFormat="1" ht="12" customHeight="1">
      <c r="A270"/>
      <c r="B270"/>
      <c r="C270"/>
      <c r="D270"/>
      <c r="E270"/>
      <c r="F270"/>
      <c r="G270"/>
      <c r="H270"/>
      <c r="I270"/>
      <c r="J270"/>
      <c r="K270"/>
      <c r="L270"/>
      <c r="M270"/>
      <c r="N270"/>
      <c r="O270"/>
      <c r="P270"/>
      <c r="Q270"/>
      <c r="R270"/>
      <c r="S270"/>
      <c r="T270"/>
      <c r="U270"/>
      <c r="V270"/>
      <c r="W270"/>
      <c r="X270"/>
      <c r="Y270"/>
      <c r="Z270"/>
      <c r="AA270"/>
      <c r="AB270"/>
      <c r="AC270"/>
      <c r="AD270"/>
      <c r="AE270"/>
      <c r="AF270"/>
      <c r="AG270"/>
      <c r="AH270"/>
      <c r="AI270"/>
      <c r="AJ270"/>
      <c r="AK270"/>
      <c r="AL270"/>
      <c r="AM270"/>
      <c r="AN270"/>
      <c r="AO270"/>
      <c r="AP270"/>
      <c r="AQ270"/>
      <c r="AR270"/>
      <c r="AS270"/>
      <c r="AT270"/>
      <c r="AU270"/>
      <c r="AV270"/>
      <c r="AW270"/>
      <c r="AX270"/>
      <c r="AY270"/>
      <c r="AZ270"/>
      <c r="BA270"/>
      <c r="BB270"/>
      <c r="BC270"/>
      <c r="BD270"/>
      <c r="BE270"/>
      <c r="BF270"/>
      <c r="BG270"/>
      <c r="BH270"/>
      <c r="BI270"/>
      <c r="BJ270"/>
      <c r="BK270"/>
      <c r="BL270"/>
      <c r="BM270"/>
      <c r="BN270"/>
      <c r="BO270"/>
      <c r="BP270"/>
      <c r="BQ270"/>
      <c r="BR270"/>
      <c r="BS270"/>
    </row>
    <row r="271" spans="1:71" s="199" customFormat="1" ht="12" customHeight="1">
      <c r="A271"/>
      <c r="B271"/>
      <c r="C271"/>
      <c r="D271"/>
      <c r="E271"/>
      <c r="F271"/>
      <c r="G271"/>
      <c r="H271"/>
      <c r="I271"/>
      <c r="J271"/>
      <c r="K271"/>
      <c r="L271"/>
      <c r="M271"/>
      <c r="N271"/>
      <c r="O271"/>
      <c r="P271"/>
      <c r="Q271"/>
      <c r="R271"/>
      <c r="S271"/>
      <c r="T271"/>
      <c r="U271"/>
      <c r="V271"/>
      <c r="W271"/>
      <c r="X271"/>
      <c r="Y271"/>
      <c r="Z271"/>
      <c r="AA271"/>
      <c r="AB271"/>
      <c r="AC271"/>
      <c r="AD271"/>
      <c r="AE271"/>
      <c r="AF271"/>
      <c r="AG271"/>
      <c r="AH271"/>
      <c r="AI271"/>
      <c r="AJ271"/>
      <c r="AK271"/>
      <c r="AL271"/>
      <c r="AM271"/>
      <c r="AN271"/>
      <c r="AO271"/>
      <c r="AP271"/>
      <c r="AQ271"/>
      <c r="AR271"/>
      <c r="AS271"/>
      <c r="AT271"/>
      <c r="AU271"/>
      <c r="AV271"/>
      <c r="AW271"/>
      <c r="AX271"/>
      <c r="AY271"/>
      <c r="AZ271"/>
      <c r="BA271"/>
      <c r="BB271"/>
      <c r="BC271"/>
      <c r="BD271"/>
      <c r="BE271"/>
      <c r="BF271"/>
      <c r="BG271"/>
      <c r="BH271"/>
      <c r="BI271"/>
      <c r="BJ271"/>
      <c r="BK271"/>
      <c r="BL271"/>
      <c r="BM271"/>
      <c r="BN271"/>
      <c r="BO271"/>
      <c r="BP271"/>
      <c r="BQ271"/>
      <c r="BR271"/>
      <c r="BS271"/>
    </row>
    <row r="272" spans="1:71" s="199" customFormat="1" ht="12" customHeight="1">
      <c r="A272"/>
      <c r="B272"/>
      <c r="C272"/>
      <c r="D272"/>
      <c r="E272"/>
      <c r="F272"/>
      <c r="G272"/>
      <c r="H272"/>
      <c r="I272"/>
      <c r="J272"/>
      <c r="K272"/>
      <c r="L272"/>
      <c r="M272"/>
      <c r="N272"/>
      <c r="O272"/>
      <c r="P272"/>
      <c r="Q272"/>
      <c r="R272"/>
      <c r="S272"/>
      <c r="T272"/>
      <c r="U272"/>
      <c r="V272"/>
      <c r="W272"/>
      <c r="X272"/>
      <c r="Y272"/>
      <c r="Z272"/>
      <c r="AA272"/>
      <c r="AB272"/>
      <c r="AC272"/>
      <c r="AD272"/>
      <c r="AE272"/>
      <c r="AF272"/>
      <c r="AG272"/>
      <c r="AH272"/>
      <c r="AI272"/>
      <c r="AJ272"/>
      <c r="AK272"/>
      <c r="AL272"/>
      <c r="AM272"/>
      <c r="AN272"/>
      <c r="AO272"/>
      <c r="AP272"/>
      <c r="AQ272"/>
      <c r="AR272"/>
      <c r="AS272"/>
      <c r="AT272"/>
      <c r="AU272"/>
      <c r="AV272"/>
      <c r="AW272"/>
      <c r="AX272"/>
      <c r="AY272"/>
      <c r="AZ272"/>
      <c r="BA272"/>
      <c r="BB272"/>
      <c r="BC272"/>
      <c r="BD272"/>
      <c r="BE272"/>
      <c r="BF272"/>
      <c r="BG272"/>
      <c r="BH272"/>
      <c r="BI272"/>
      <c r="BJ272"/>
      <c r="BK272"/>
      <c r="BL272"/>
      <c r="BM272"/>
      <c r="BN272"/>
      <c r="BO272"/>
      <c r="BP272"/>
      <c r="BQ272"/>
      <c r="BR272"/>
      <c r="BS272"/>
    </row>
    <row r="273" spans="1:71" s="199" customFormat="1" ht="12" customHeight="1">
      <c r="A273"/>
      <c r="B273"/>
      <c r="C273"/>
      <c r="D273"/>
      <c r="E273"/>
      <c r="F273"/>
      <c r="G273"/>
      <c r="H273"/>
      <c r="I273"/>
      <c r="J273"/>
      <c r="K273"/>
      <c r="L273"/>
      <c r="M273"/>
      <c r="N273"/>
      <c r="O273"/>
      <c r="P273"/>
      <c r="Q273"/>
      <c r="R273"/>
      <c r="S273"/>
      <c r="T273"/>
      <c r="U273"/>
      <c r="V273"/>
      <c r="W273"/>
      <c r="X273"/>
      <c r="Y273"/>
      <c r="Z273"/>
      <c r="AA273"/>
      <c r="AB273"/>
      <c r="AC273"/>
      <c r="AD273"/>
      <c r="AE273"/>
      <c r="AF273"/>
      <c r="AG273"/>
      <c r="AH273"/>
      <c r="AI273"/>
      <c r="AJ273"/>
      <c r="AK273"/>
      <c r="AL273"/>
      <c r="AM273"/>
      <c r="AN273"/>
      <c r="AO273"/>
      <c r="AP273"/>
      <c r="AQ273"/>
      <c r="AR273"/>
      <c r="AS273"/>
      <c r="AT273"/>
      <c r="AU273"/>
      <c r="AV273"/>
      <c r="AW273"/>
      <c r="AX273"/>
      <c r="AY273"/>
      <c r="AZ273"/>
      <c r="BA273"/>
      <c r="BB273"/>
      <c r="BC273"/>
      <c r="BD273"/>
      <c r="BE273"/>
      <c r="BF273"/>
      <c r="BG273"/>
      <c r="BH273"/>
      <c r="BI273"/>
      <c r="BJ273"/>
      <c r="BK273"/>
      <c r="BL273"/>
      <c r="BM273"/>
      <c r="BN273"/>
      <c r="BO273"/>
      <c r="BP273"/>
      <c r="BQ273"/>
      <c r="BR273"/>
      <c r="BS273"/>
    </row>
    <row r="274" spans="1:71" s="199" customFormat="1" ht="12" customHeight="1">
      <c r="A274"/>
      <c r="B274"/>
      <c r="C274"/>
      <c r="D274"/>
      <c r="E274"/>
      <c r="F274"/>
      <c r="G274"/>
      <c r="H274"/>
      <c r="I274"/>
      <c r="J274"/>
      <c r="K274"/>
      <c r="L274"/>
      <c r="M274"/>
      <c r="N274"/>
      <c r="O274"/>
      <c r="P274"/>
      <c r="Q274"/>
      <c r="R274"/>
      <c r="S274"/>
      <c r="T274"/>
      <c r="U274"/>
      <c r="V274"/>
      <c r="W274"/>
      <c r="X274"/>
      <c r="Y274"/>
      <c r="Z274"/>
      <c r="AA274"/>
      <c r="AB274"/>
      <c r="AC274"/>
      <c r="AD274"/>
      <c r="AE274"/>
      <c r="AF274"/>
      <c r="AG274"/>
      <c r="AH274"/>
      <c r="AI274"/>
      <c r="AJ274"/>
      <c r="AK274"/>
      <c r="AL274"/>
      <c r="AM274"/>
      <c r="AN274"/>
      <c r="AO274"/>
      <c r="AP274"/>
      <c r="AQ274"/>
      <c r="AR274"/>
      <c r="AS274"/>
      <c r="AT274"/>
      <c r="AU274"/>
      <c r="AV274"/>
      <c r="AW274"/>
      <c r="AX274"/>
      <c r="AY274"/>
      <c r="AZ274"/>
      <c r="BA274"/>
      <c r="BB274"/>
      <c r="BC274"/>
      <c r="BD274"/>
      <c r="BE274"/>
      <c r="BF274"/>
      <c r="BG274"/>
      <c r="BH274"/>
      <c r="BI274"/>
      <c r="BJ274"/>
      <c r="BK274"/>
      <c r="BL274"/>
      <c r="BM274"/>
      <c r="BN274"/>
      <c r="BO274"/>
      <c r="BP274"/>
      <c r="BQ274"/>
      <c r="BR274"/>
      <c r="BS274"/>
    </row>
    <row r="275" spans="1:71" s="199" customFormat="1" ht="12" customHeight="1">
      <c r="A275"/>
      <c r="B275"/>
      <c r="C275"/>
      <c r="D275"/>
      <c r="E275"/>
      <c r="F275"/>
      <c r="G275"/>
      <c r="H275"/>
      <c r="I275"/>
      <c r="J275"/>
      <c r="K275"/>
      <c r="L275"/>
      <c r="M275"/>
      <c r="N275"/>
      <c r="O275"/>
      <c r="P275"/>
      <c r="Q275"/>
      <c r="R275"/>
      <c r="S275"/>
      <c r="T275"/>
      <c r="U275"/>
      <c r="V275"/>
      <c r="W275"/>
      <c r="X275"/>
      <c r="Y275"/>
      <c r="Z275"/>
      <c r="AA275"/>
      <c r="AB275"/>
      <c r="AC275"/>
      <c r="AD275"/>
      <c r="AE275"/>
      <c r="AF275"/>
      <c r="AG275"/>
      <c r="AH275"/>
      <c r="AI275"/>
      <c r="AJ275"/>
      <c r="AK275"/>
      <c r="AL275"/>
      <c r="AM275"/>
      <c r="AN275"/>
      <c r="AO275"/>
      <c r="AP275"/>
      <c r="AQ275"/>
      <c r="AR275"/>
      <c r="AS275"/>
      <c r="AT275"/>
      <c r="AU275"/>
      <c r="AV275"/>
      <c r="AW275"/>
      <c r="AX275"/>
      <c r="AY275"/>
      <c r="AZ275"/>
      <c r="BA275"/>
      <c r="BB275"/>
      <c r="BC275"/>
      <c r="BD275"/>
      <c r="BE275"/>
      <c r="BF275"/>
      <c r="BG275"/>
      <c r="BH275"/>
      <c r="BI275"/>
      <c r="BJ275"/>
      <c r="BK275"/>
      <c r="BL275"/>
      <c r="BM275"/>
      <c r="BN275"/>
      <c r="BO275"/>
      <c r="BP275"/>
      <c r="BQ275"/>
      <c r="BR275"/>
      <c r="BS275"/>
    </row>
    <row r="276" spans="1:71" s="199" customFormat="1" ht="12" customHeight="1">
      <c r="A276"/>
      <c r="B276"/>
      <c r="C276"/>
      <c r="D276"/>
      <c r="E276"/>
      <c r="F276"/>
      <c r="G276"/>
      <c r="H276"/>
      <c r="I276"/>
      <c r="J276"/>
      <c r="K276"/>
      <c r="L276"/>
      <c r="M276"/>
      <c r="N276"/>
      <c r="O276"/>
      <c r="P276"/>
      <c r="Q276"/>
      <c r="R276"/>
      <c r="S276"/>
      <c r="T276"/>
      <c r="U276"/>
      <c r="V276"/>
      <c r="W276"/>
      <c r="X276"/>
      <c r="Y276"/>
      <c r="Z276"/>
      <c r="AA276"/>
      <c r="AB276"/>
      <c r="AC276"/>
      <c r="AD276"/>
      <c r="AE276"/>
      <c r="AF276"/>
      <c r="AG276"/>
      <c r="AH276"/>
      <c r="AI276"/>
      <c r="AJ276"/>
      <c r="AK276"/>
      <c r="AL276"/>
      <c r="AM276"/>
      <c r="AN276"/>
      <c r="AO276"/>
      <c r="AP276"/>
      <c r="AQ276"/>
      <c r="AR276"/>
      <c r="AS276"/>
      <c r="AT276"/>
      <c r="AU276"/>
      <c r="AV276"/>
      <c r="AW276"/>
      <c r="AX276"/>
      <c r="AY276"/>
      <c r="AZ276"/>
      <c r="BA276"/>
      <c r="BB276"/>
      <c r="BC276"/>
      <c r="BD276"/>
      <c r="BE276"/>
      <c r="BF276"/>
      <c r="BG276"/>
      <c r="BH276"/>
      <c r="BI276"/>
      <c r="BJ276"/>
      <c r="BK276"/>
      <c r="BL276"/>
      <c r="BM276"/>
      <c r="BN276"/>
      <c r="BO276"/>
      <c r="BP276"/>
      <c r="BQ276"/>
      <c r="BR276"/>
      <c r="BS276"/>
    </row>
    <row r="277" spans="1:71" s="199" customFormat="1" ht="12" customHeight="1">
      <c r="A277"/>
      <c r="B277"/>
      <c r="C277"/>
      <c r="D277"/>
      <c r="E277"/>
      <c r="F277"/>
      <c r="G277"/>
      <c r="H277"/>
      <c r="I277"/>
      <c r="J277"/>
      <c r="K277"/>
      <c r="L277"/>
      <c r="M277"/>
      <c r="N277"/>
      <c r="O277"/>
      <c r="P277"/>
      <c r="Q277"/>
      <c r="R277"/>
      <c r="S277"/>
      <c r="T277"/>
      <c r="U277"/>
      <c r="V277"/>
      <c r="W277"/>
      <c r="X277"/>
      <c r="Y277"/>
      <c r="Z277"/>
      <c r="AA277"/>
      <c r="AB277"/>
      <c r="AC277"/>
      <c r="AD277"/>
      <c r="AE277"/>
      <c r="AF277"/>
      <c r="AG277"/>
      <c r="AH277"/>
      <c r="AI277"/>
      <c r="AJ277"/>
      <c r="AK277"/>
      <c r="AL277"/>
      <c r="AM277"/>
      <c r="AN277"/>
      <c r="AO277"/>
      <c r="AP277"/>
      <c r="AQ277"/>
      <c r="AR277"/>
      <c r="AS277"/>
      <c r="AT277"/>
      <c r="AU277"/>
      <c r="AV277"/>
      <c r="AW277"/>
      <c r="AX277"/>
      <c r="AY277"/>
      <c r="AZ277"/>
      <c r="BA277"/>
      <c r="BB277"/>
      <c r="BC277"/>
      <c r="BD277"/>
      <c r="BE277"/>
      <c r="BF277"/>
      <c r="BG277"/>
      <c r="BH277"/>
      <c r="BI277"/>
      <c r="BJ277"/>
      <c r="BK277"/>
      <c r="BL277"/>
      <c r="BM277"/>
      <c r="BN277"/>
      <c r="BO277"/>
      <c r="BP277"/>
      <c r="BQ277"/>
      <c r="BR277"/>
      <c r="BS277"/>
    </row>
    <row r="278" spans="1:71" s="199" customFormat="1" ht="12" customHeight="1">
      <c r="A278"/>
      <c r="B278"/>
      <c r="C278"/>
      <c r="D278"/>
      <c r="E278"/>
      <c r="F278"/>
      <c r="G278"/>
      <c r="H278"/>
      <c r="I278"/>
      <c r="J278"/>
      <c r="K278"/>
      <c r="L278"/>
      <c r="M278"/>
      <c r="N278"/>
      <c r="O278"/>
      <c r="P278"/>
      <c r="Q278"/>
      <c r="R278"/>
      <c r="S278"/>
      <c r="T278"/>
      <c r="U278"/>
      <c r="V278"/>
      <c r="W278"/>
      <c r="X278"/>
      <c r="Y278"/>
      <c r="Z278"/>
      <c r="AA278"/>
      <c r="AB278"/>
      <c r="AC278"/>
      <c r="AD278"/>
      <c r="AE278"/>
      <c r="AF278"/>
      <c r="AG278"/>
      <c r="AH278"/>
      <c r="AI278"/>
      <c r="AJ278"/>
      <c r="AK278"/>
      <c r="AL278"/>
      <c r="AM278"/>
      <c r="AN278"/>
      <c r="AO278"/>
      <c r="AP278"/>
      <c r="AQ278"/>
      <c r="AR278"/>
      <c r="AS278"/>
      <c r="AT278"/>
      <c r="AU278"/>
      <c r="AV278"/>
      <c r="AW278"/>
      <c r="AX278"/>
      <c r="AY278"/>
      <c r="AZ278"/>
      <c r="BA278"/>
      <c r="BB278"/>
      <c r="BC278"/>
      <c r="BD278"/>
      <c r="BE278"/>
      <c r="BF278"/>
      <c r="BG278"/>
      <c r="BH278"/>
      <c r="BI278"/>
      <c r="BJ278"/>
      <c r="BK278"/>
      <c r="BL278"/>
      <c r="BM278"/>
      <c r="BN278"/>
      <c r="BO278"/>
      <c r="BP278"/>
      <c r="BQ278"/>
      <c r="BR278"/>
      <c r="BS278"/>
    </row>
    <row r="279" spans="1:71" s="199" customFormat="1" ht="12" customHeight="1">
      <c r="A279"/>
      <c r="B279"/>
      <c r="C279"/>
      <c r="D279"/>
      <c r="E279"/>
      <c r="F279"/>
      <c r="G279"/>
      <c r="H279"/>
      <c r="I279"/>
      <c r="J279"/>
      <c r="K279"/>
      <c r="L279"/>
      <c r="M279"/>
      <c r="N279"/>
      <c r="O279"/>
      <c r="P279"/>
      <c r="Q279"/>
      <c r="R279"/>
      <c r="S279"/>
      <c r="T279"/>
      <c r="U279"/>
      <c r="V279"/>
      <c r="W279"/>
      <c r="X279"/>
      <c r="Y279"/>
      <c r="Z279"/>
      <c r="AA279"/>
      <c r="AB279"/>
      <c r="AC279"/>
      <c r="AD279"/>
      <c r="AE279"/>
      <c r="AF279"/>
      <c r="AG279"/>
      <c r="AH279"/>
      <c r="AI279"/>
      <c r="AJ279"/>
      <c r="AK279"/>
      <c r="AL279"/>
      <c r="AM279"/>
      <c r="AN279"/>
      <c r="AO279"/>
      <c r="AP279"/>
      <c r="AQ279"/>
      <c r="AR279"/>
      <c r="AS279"/>
      <c r="AT279"/>
      <c r="AU279"/>
      <c r="AV279"/>
      <c r="AW279"/>
      <c r="AX279"/>
      <c r="AY279"/>
      <c r="AZ279"/>
      <c r="BA279"/>
      <c r="BB279"/>
      <c r="BC279"/>
      <c r="BD279"/>
      <c r="BE279"/>
      <c r="BF279"/>
      <c r="BG279"/>
      <c r="BH279"/>
      <c r="BI279"/>
      <c r="BJ279"/>
      <c r="BK279"/>
      <c r="BL279"/>
      <c r="BM279"/>
      <c r="BN279"/>
      <c r="BO279"/>
      <c r="BP279"/>
      <c r="BQ279"/>
      <c r="BR279"/>
      <c r="BS279"/>
    </row>
    <row r="280" spans="1:71" s="199" customFormat="1" ht="12" customHeight="1">
      <c r="A280"/>
      <c r="B280"/>
      <c r="C280"/>
      <c r="D280"/>
      <c r="E280"/>
      <c r="F280"/>
      <c r="G280"/>
      <c r="H280"/>
      <c r="I280"/>
      <c r="J280"/>
      <c r="K280"/>
      <c r="L280"/>
      <c r="M280"/>
      <c r="N280"/>
      <c r="O280"/>
      <c r="P280"/>
      <c r="Q280"/>
      <c r="R280"/>
      <c r="S280"/>
      <c r="T280"/>
      <c r="U280"/>
      <c r="V280"/>
      <c r="W280"/>
      <c r="X280"/>
      <c r="Y280"/>
      <c r="Z280"/>
      <c r="AA280"/>
      <c r="AB280"/>
      <c r="AC280"/>
      <c r="AD280"/>
      <c r="AE280"/>
      <c r="AF280"/>
      <c r="AG280"/>
      <c r="AH280"/>
      <c r="AI280"/>
      <c r="AJ280"/>
      <c r="AK280"/>
      <c r="AL280"/>
      <c r="AM280"/>
      <c r="AN280"/>
      <c r="AO280"/>
      <c r="AP280"/>
      <c r="AQ280"/>
      <c r="AR280"/>
      <c r="AS280"/>
      <c r="AT280"/>
      <c r="AU280"/>
      <c r="AV280"/>
      <c r="AW280"/>
      <c r="AX280"/>
      <c r="AY280"/>
      <c r="AZ280"/>
      <c r="BA280"/>
      <c r="BB280"/>
      <c r="BC280"/>
      <c r="BD280"/>
      <c r="BE280"/>
      <c r="BF280"/>
      <c r="BG280"/>
      <c r="BH280"/>
      <c r="BI280"/>
      <c r="BJ280"/>
      <c r="BK280"/>
      <c r="BL280"/>
      <c r="BM280"/>
      <c r="BN280"/>
      <c r="BO280"/>
      <c r="BP280"/>
      <c r="BQ280"/>
      <c r="BR280"/>
      <c r="BS280"/>
    </row>
    <row r="281" spans="1:71" s="199" customFormat="1" ht="12" customHeight="1">
      <c r="A281"/>
      <c r="B281"/>
      <c r="C281"/>
      <c r="D281"/>
      <c r="E281"/>
      <c r="F281"/>
      <c r="G281"/>
      <c r="H281"/>
      <c r="I281"/>
      <c r="J281"/>
      <c r="K281"/>
      <c r="L281"/>
      <c r="M281"/>
      <c r="N281"/>
      <c r="O281"/>
      <c r="P281"/>
      <c r="Q281"/>
      <c r="R281"/>
      <c r="S281"/>
      <c r="T281"/>
      <c r="U281"/>
      <c r="V281"/>
      <c r="W281"/>
      <c r="X281"/>
      <c r="Y281"/>
      <c r="Z281"/>
      <c r="AA281"/>
      <c r="AB281"/>
      <c r="AC281"/>
      <c r="AD281"/>
      <c r="AE281"/>
      <c r="AF281"/>
      <c r="AG281"/>
      <c r="AH281"/>
      <c r="AI281"/>
      <c r="AJ281"/>
      <c r="AK281"/>
      <c r="AL281"/>
      <c r="AM281"/>
      <c r="AN281"/>
      <c r="AO281"/>
      <c r="AP281"/>
      <c r="AQ281"/>
      <c r="AR281"/>
      <c r="AS281"/>
      <c r="AT281"/>
      <c r="AU281"/>
      <c r="AV281"/>
      <c r="AW281"/>
      <c r="AX281"/>
      <c r="AY281"/>
      <c r="AZ281"/>
      <c r="BA281"/>
      <c r="BB281"/>
      <c r="BC281"/>
      <c r="BD281"/>
      <c r="BE281"/>
      <c r="BF281"/>
      <c r="BG281"/>
      <c r="BH281"/>
      <c r="BI281"/>
      <c r="BJ281"/>
      <c r="BK281"/>
      <c r="BL281"/>
      <c r="BM281"/>
      <c r="BN281"/>
      <c r="BO281"/>
      <c r="BP281"/>
      <c r="BQ281"/>
      <c r="BR281"/>
      <c r="BS281"/>
    </row>
    <row r="282" spans="1:71" s="199" customFormat="1" ht="12" customHeight="1">
      <c r="A282"/>
      <c r="B282"/>
      <c r="C282"/>
      <c r="D282"/>
      <c r="E282"/>
      <c r="F282"/>
      <c r="G282"/>
      <c r="H282"/>
      <c r="I282"/>
      <c r="J282"/>
      <c r="K282"/>
      <c r="L282"/>
      <c r="M282"/>
      <c r="N282"/>
      <c r="O282"/>
      <c r="P282"/>
      <c r="Q282"/>
      <c r="R282"/>
      <c r="S282"/>
      <c r="T282"/>
      <c r="U282"/>
      <c r="V282"/>
      <c r="W282"/>
      <c r="X282"/>
      <c r="Y282"/>
      <c r="Z282"/>
      <c r="AA282"/>
      <c r="AB282"/>
      <c r="AC282"/>
      <c r="AD282"/>
      <c r="AE282"/>
      <c r="AF282"/>
      <c r="AG282"/>
      <c r="AH282"/>
      <c r="AI282"/>
      <c r="AJ282"/>
      <c r="AK282"/>
      <c r="AL282"/>
      <c r="AM282"/>
      <c r="AN282"/>
      <c r="AO282"/>
      <c r="AP282"/>
      <c r="AQ282"/>
      <c r="AR282"/>
      <c r="AS282"/>
      <c r="AT282"/>
      <c r="AU282"/>
      <c r="AV282"/>
      <c r="AW282"/>
      <c r="AX282"/>
      <c r="AY282"/>
      <c r="AZ282"/>
      <c r="BA282"/>
      <c r="BB282"/>
      <c r="BC282"/>
      <c r="BD282"/>
      <c r="BE282"/>
      <c r="BF282"/>
      <c r="BG282"/>
      <c r="BH282"/>
      <c r="BI282"/>
      <c r="BJ282"/>
      <c r="BK282"/>
      <c r="BL282"/>
      <c r="BM282"/>
      <c r="BN282"/>
      <c r="BO282"/>
      <c r="BP282"/>
      <c r="BQ282"/>
      <c r="BR282"/>
      <c r="BS282"/>
    </row>
    <row r="283" spans="1:71" s="199" customFormat="1" ht="12" customHeight="1">
      <c r="A283"/>
      <c r="B283"/>
      <c r="C283"/>
      <c r="D283"/>
      <c r="E283"/>
      <c r="F283"/>
      <c r="G283"/>
      <c r="H283"/>
      <c r="I283"/>
      <c r="J283"/>
      <c r="K283"/>
      <c r="L283"/>
      <c r="M283"/>
      <c r="N283"/>
      <c r="O283"/>
      <c r="P283"/>
      <c r="Q283"/>
      <c r="R283"/>
      <c r="S283"/>
      <c r="T283"/>
      <c r="U283"/>
      <c r="V283"/>
      <c r="W283"/>
      <c r="X283"/>
      <c r="Y283"/>
      <c r="Z283"/>
      <c r="AA283"/>
      <c r="AB283"/>
      <c r="AC283"/>
      <c r="AD283"/>
      <c r="AE283"/>
      <c r="AF283"/>
      <c r="AG283"/>
      <c r="AH283"/>
      <c r="AI283"/>
      <c r="AJ283"/>
      <c r="AK283"/>
      <c r="AL283"/>
      <c r="AM283"/>
      <c r="AN283"/>
      <c r="AO283"/>
      <c r="AP283"/>
      <c r="AQ283"/>
      <c r="AR283"/>
      <c r="AS283"/>
      <c r="AT283"/>
      <c r="AU283"/>
      <c r="AV283"/>
      <c r="AW283"/>
      <c r="AX283"/>
      <c r="AY283"/>
      <c r="AZ283"/>
      <c r="BA283"/>
      <c r="BB283"/>
      <c r="BC283"/>
      <c r="BD283"/>
      <c r="BE283"/>
      <c r="BF283"/>
      <c r="BG283"/>
      <c r="BH283"/>
      <c r="BI283"/>
      <c r="BJ283"/>
      <c r="BK283"/>
      <c r="BL283"/>
      <c r="BM283"/>
      <c r="BN283"/>
      <c r="BO283"/>
      <c r="BP283"/>
      <c r="BQ283"/>
      <c r="BR283"/>
      <c r="BS283"/>
    </row>
    <row r="284" spans="1:71" s="199" customFormat="1" ht="12" customHeight="1">
      <c r="A284"/>
      <c r="B284"/>
      <c r="C284"/>
      <c r="D284"/>
      <c r="E284"/>
      <c r="F284"/>
      <c r="G284"/>
      <c r="H284"/>
      <c r="I284"/>
      <c r="J284"/>
      <c r="K284"/>
      <c r="L284"/>
      <c r="M284"/>
      <c r="N284"/>
      <c r="O284"/>
      <c r="P284"/>
      <c r="Q284"/>
      <c r="R284"/>
      <c r="S284"/>
      <c r="T284"/>
      <c r="U284"/>
      <c r="V284"/>
      <c r="W284"/>
      <c r="X284"/>
      <c r="Y284"/>
      <c r="Z284"/>
      <c r="AA284"/>
      <c r="AB284"/>
      <c r="AC284"/>
      <c r="AD284"/>
      <c r="AE284"/>
      <c r="AF284"/>
      <c r="AG284"/>
      <c r="AH284"/>
      <c r="AI284"/>
      <c r="AJ284"/>
      <c r="AK284"/>
      <c r="AL284"/>
      <c r="AM284"/>
      <c r="AN284"/>
      <c r="AO284"/>
      <c r="AP284"/>
      <c r="AQ284"/>
      <c r="AR284"/>
      <c r="AS284"/>
      <c r="AT284"/>
      <c r="AU284"/>
      <c r="AV284"/>
      <c r="AW284"/>
      <c r="AX284"/>
      <c r="AY284"/>
      <c r="AZ284"/>
      <c r="BA284"/>
      <c r="BB284"/>
      <c r="BC284"/>
      <c r="BD284"/>
      <c r="BE284"/>
      <c r="BF284"/>
      <c r="BG284"/>
      <c r="BH284"/>
      <c r="BI284"/>
      <c r="BJ284"/>
      <c r="BK284"/>
      <c r="BL284"/>
      <c r="BM284"/>
      <c r="BN284"/>
      <c r="BO284"/>
      <c r="BP284"/>
      <c r="BQ284"/>
      <c r="BR284"/>
      <c r="BS284"/>
    </row>
    <row r="285" spans="1:71" s="199" customFormat="1" ht="12" customHeight="1">
      <c r="A285"/>
      <c r="B285"/>
      <c r="C285"/>
      <c r="D285"/>
      <c r="E285"/>
      <c r="F285"/>
      <c r="G285"/>
      <c r="H285"/>
      <c r="I285"/>
      <c r="J285"/>
      <c r="K285"/>
      <c r="L285"/>
      <c r="M285"/>
      <c r="N285"/>
      <c r="O285"/>
      <c r="P285"/>
      <c r="Q285"/>
      <c r="R285"/>
      <c r="S285"/>
      <c r="T285"/>
      <c r="U285"/>
      <c r="V285"/>
      <c r="W285"/>
      <c r="X285"/>
      <c r="Y285"/>
      <c r="Z285"/>
      <c r="AA285"/>
      <c r="AB285"/>
      <c r="AC285"/>
      <c r="AD285"/>
      <c r="AE285"/>
      <c r="AF285"/>
      <c r="AG285"/>
      <c r="AH285"/>
      <c r="AI285"/>
      <c r="AJ285"/>
      <c r="AK285"/>
      <c r="AL285"/>
      <c r="AM285"/>
      <c r="AN285"/>
      <c r="AO285"/>
      <c r="AP285"/>
      <c r="AQ285"/>
      <c r="AR285"/>
      <c r="AS285"/>
      <c r="AT285"/>
      <c r="AU285"/>
      <c r="AV285"/>
      <c r="AW285"/>
      <c r="AX285"/>
      <c r="AY285"/>
      <c r="AZ285"/>
      <c r="BA285"/>
      <c r="BB285"/>
      <c r="BC285"/>
      <c r="BD285"/>
      <c r="BE285"/>
      <c r="BF285"/>
      <c r="BG285"/>
      <c r="BH285"/>
      <c r="BI285"/>
      <c r="BJ285"/>
      <c r="BK285"/>
      <c r="BL285"/>
      <c r="BM285"/>
      <c r="BN285"/>
      <c r="BO285"/>
      <c r="BP285"/>
      <c r="BQ285"/>
      <c r="BR285"/>
      <c r="BS285"/>
    </row>
    <row r="286" spans="1:71" s="199" customFormat="1" ht="12" customHeight="1">
      <c r="A286"/>
      <c r="B286"/>
      <c r="C286"/>
      <c r="D286"/>
      <c r="E286"/>
      <c r="F286"/>
      <c r="G286"/>
      <c r="H286"/>
      <c r="I286"/>
      <c r="J286"/>
      <c r="K286"/>
      <c r="L286"/>
      <c r="M286"/>
      <c r="N286"/>
      <c r="O286"/>
      <c r="P286"/>
      <c r="Q286"/>
      <c r="R286"/>
      <c r="S286"/>
      <c r="T286"/>
      <c r="U286"/>
      <c r="V286"/>
      <c r="W286"/>
      <c r="X286"/>
      <c r="Y286"/>
      <c r="Z286"/>
      <c r="AA286"/>
      <c r="AB286"/>
      <c r="AC286"/>
      <c r="AD286"/>
      <c r="AE286"/>
      <c r="AF286"/>
      <c r="AG286"/>
      <c r="AH286"/>
      <c r="AI286"/>
      <c r="AJ286"/>
      <c r="AK286"/>
      <c r="AL286"/>
      <c r="AM286"/>
      <c r="AN286"/>
      <c r="AO286"/>
      <c r="AP286"/>
      <c r="AQ286"/>
      <c r="AR286"/>
      <c r="AS286"/>
      <c r="AT286"/>
      <c r="AU286"/>
      <c r="AV286"/>
      <c r="AW286"/>
      <c r="AX286"/>
      <c r="AY286"/>
      <c r="AZ286"/>
      <c r="BA286"/>
      <c r="BB286"/>
      <c r="BC286"/>
      <c r="BD286"/>
      <c r="BE286"/>
      <c r="BF286"/>
      <c r="BG286"/>
      <c r="BH286"/>
      <c r="BI286"/>
      <c r="BJ286"/>
      <c r="BK286"/>
      <c r="BL286"/>
      <c r="BM286"/>
      <c r="BN286"/>
      <c r="BO286"/>
      <c r="BP286"/>
      <c r="BQ286"/>
      <c r="BR286"/>
      <c r="BS286"/>
    </row>
    <row r="287" spans="1:71" s="199" customFormat="1" ht="12" customHeight="1">
      <c r="A287"/>
      <c r="B287"/>
      <c r="C287"/>
      <c r="D287"/>
      <c r="E287"/>
      <c r="F287"/>
      <c r="G287"/>
      <c r="H287"/>
      <c r="I287"/>
      <c r="J287"/>
      <c r="K287"/>
      <c r="L287"/>
      <c r="M287"/>
      <c r="N287"/>
      <c r="O287"/>
      <c r="P287"/>
      <c r="Q287"/>
      <c r="R287"/>
      <c r="S287"/>
      <c r="T287"/>
      <c r="U287"/>
      <c r="V287"/>
      <c r="W287"/>
      <c r="X287"/>
      <c r="Y287"/>
      <c r="Z287"/>
      <c r="AA287"/>
      <c r="AB287"/>
      <c r="AC287"/>
      <c r="AD287"/>
      <c r="AE287"/>
      <c r="AF287"/>
      <c r="AG287"/>
      <c r="AH287"/>
      <c r="AI287"/>
      <c r="AJ287"/>
      <c r="AK287"/>
      <c r="AL287"/>
      <c r="AM287"/>
      <c r="AN287"/>
      <c r="AO287"/>
      <c r="AP287"/>
      <c r="AQ287"/>
      <c r="AR287"/>
      <c r="AS287"/>
      <c r="AT287"/>
      <c r="AU287"/>
      <c r="AV287"/>
      <c r="AW287"/>
      <c r="AX287"/>
      <c r="AY287"/>
      <c r="AZ287"/>
      <c r="BA287"/>
      <c r="BB287"/>
      <c r="BC287"/>
      <c r="BD287"/>
      <c r="BE287"/>
      <c r="BF287"/>
      <c r="BG287"/>
      <c r="BH287"/>
      <c r="BI287"/>
      <c r="BJ287"/>
      <c r="BK287"/>
      <c r="BL287"/>
      <c r="BM287"/>
      <c r="BN287"/>
      <c r="BO287"/>
      <c r="BP287"/>
      <c r="BQ287"/>
      <c r="BR287"/>
      <c r="BS287"/>
    </row>
    <row r="288" spans="1:71" s="199" customFormat="1" ht="12" customHeight="1">
      <c r="A288"/>
      <c r="B288"/>
      <c r="C288"/>
      <c r="D288"/>
      <c r="E288"/>
      <c r="F288"/>
      <c r="G288"/>
      <c r="H288"/>
      <c r="I288"/>
      <c r="J288"/>
      <c r="K288"/>
      <c r="L288"/>
      <c r="M288"/>
      <c r="N288"/>
      <c r="O288"/>
      <c r="P288"/>
      <c r="Q288"/>
      <c r="R288"/>
      <c r="S288"/>
      <c r="T288"/>
      <c r="U288"/>
      <c r="V288"/>
      <c r="W288"/>
      <c r="X288"/>
      <c r="Y288"/>
      <c r="Z288"/>
      <c r="AA288"/>
      <c r="AB288"/>
      <c r="AC288"/>
      <c r="AD288"/>
      <c r="AE288"/>
      <c r="AF288"/>
      <c r="AG288"/>
      <c r="AH288"/>
      <c r="AI288"/>
      <c r="AJ288"/>
      <c r="AK288"/>
      <c r="AL288"/>
      <c r="AM288"/>
      <c r="AN288"/>
      <c r="AO288"/>
      <c r="AP288"/>
      <c r="AQ288"/>
      <c r="AR288"/>
      <c r="AS288"/>
      <c r="AT288"/>
      <c r="AU288"/>
      <c r="AV288"/>
      <c r="AW288"/>
      <c r="AX288"/>
      <c r="AY288"/>
      <c r="AZ288"/>
      <c r="BA288"/>
      <c r="BB288"/>
      <c r="BC288"/>
      <c r="BD288"/>
      <c r="BE288"/>
      <c r="BF288"/>
      <c r="BG288"/>
      <c r="BH288"/>
      <c r="BI288"/>
      <c r="BJ288"/>
      <c r="BK288"/>
      <c r="BL288"/>
      <c r="BM288"/>
      <c r="BN288"/>
      <c r="BO288"/>
      <c r="BP288"/>
      <c r="BQ288"/>
      <c r="BR288"/>
      <c r="BS288"/>
    </row>
    <row r="289" spans="1:71" s="199" customFormat="1" ht="12" customHeight="1">
      <c r="A289"/>
      <c r="B289"/>
      <c r="C289"/>
      <c r="D289"/>
      <c r="E289"/>
      <c r="F289"/>
      <c r="G289"/>
      <c r="H289"/>
      <c r="I289"/>
      <c r="J289"/>
      <c r="K289"/>
      <c r="L289"/>
      <c r="M289"/>
      <c r="N289"/>
      <c r="O289"/>
      <c r="P289"/>
      <c r="Q289"/>
      <c r="R289"/>
      <c r="S289"/>
      <c r="T289"/>
      <c r="U289"/>
      <c r="V289"/>
      <c r="W289"/>
      <c r="X289"/>
      <c r="Y289"/>
      <c r="Z289"/>
      <c r="AA289"/>
      <c r="AB289"/>
      <c r="AC289"/>
      <c r="AD289"/>
      <c r="AE289"/>
      <c r="AF289"/>
      <c r="AG289"/>
      <c r="AH289"/>
      <c r="AI289"/>
      <c r="AJ289"/>
      <c r="AK289"/>
      <c r="AL289"/>
      <c r="AM289"/>
      <c r="AN289"/>
      <c r="AO289"/>
      <c r="AP289"/>
      <c r="AQ289"/>
      <c r="AR289"/>
      <c r="AS289"/>
      <c r="AT289"/>
      <c r="AU289"/>
      <c r="AV289"/>
      <c r="AW289"/>
      <c r="AX289"/>
      <c r="AY289"/>
      <c r="AZ289"/>
      <c r="BA289"/>
      <c r="BB289"/>
      <c r="BC289"/>
      <c r="BD289"/>
      <c r="BE289"/>
      <c r="BF289"/>
      <c r="BG289"/>
      <c r="BH289"/>
      <c r="BI289"/>
      <c r="BJ289"/>
      <c r="BK289"/>
      <c r="BL289"/>
      <c r="BM289"/>
      <c r="BN289"/>
      <c r="BO289"/>
      <c r="BP289"/>
      <c r="BQ289"/>
      <c r="BR289"/>
      <c r="BS289"/>
    </row>
    <row r="290" spans="1:71" s="199" customFormat="1" ht="12" customHeight="1">
      <c r="A290"/>
      <c r="B290"/>
      <c r="C290"/>
      <c r="D290"/>
      <c r="E290"/>
      <c r="F290"/>
      <c r="G290"/>
      <c r="H290"/>
      <c r="I290"/>
      <c r="J290"/>
      <c r="K290"/>
      <c r="L290"/>
      <c r="M290"/>
      <c r="N290"/>
      <c r="O290"/>
      <c r="P290"/>
      <c r="Q290"/>
      <c r="R290"/>
      <c r="S290"/>
      <c r="T290"/>
      <c r="U290"/>
      <c r="V290"/>
      <c r="W290"/>
      <c r="X290"/>
      <c r="Y290"/>
      <c r="Z290"/>
      <c r="AA290"/>
      <c r="AB290"/>
      <c r="AC290"/>
      <c r="AD290"/>
      <c r="AE290"/>
      <c r="AF290"/>
      <c r="AG290"/>
      <c r="AH290"/>
      <c r="AI290"/>
      <c r="AJ290"/>
      <c r="AK290"/>
      <c r="AL290"/>
      <c r="AM290"/>
      <c r="AN290"/>
      <c r="AO290"/>
      <c r="AP290"/>
      <c r="AQ290"/>
      <c r="AR290"/>
      <c r="AS290"/>
      <c r="AT290"/>
      <c r="AU290"/>
      <c r="AV290"/>
      <c r="AW290"/>
      <c r="AX290"/>
      <c r="AY290"/>
      <c r="AZ290"/>
      <c r="BA290"/>
      <c r="BB290"/>
      <c r="BC290"/>
      <c r="BD290"/>
      <c r="BE290"/>
      <c r="BF290"/>
      <c r="BG290"/>
      <c r="BH290"/>
      <c r="BI290"/>
      <c r="BJ290"/>
      <c r="BK290"/>
      <c r="BL290"/>
      <c r="BM290"/>
      <c r="BN290"/>
      <c r="BO290"/>
      <c r="BP290"/>
      <c r="BQ290"/>
      <c r="BR290"/>
      <c r="BS290"/>
    </row>
    <row r="291" spans="1:71" s="199" customFormat="1" ht="12" customHeight="1">
      <c r="A291"/>
      <c r="B291"/>
      <c r="C291"/>
      <c r="D291"/>
      <c r="E291"/>
      <c r="F291"/>
      <c r="G291"/>
      <c r="H291"/>
      <c r="I291"/>
      <c r="J291"/>
      <c r="K291"/>
      <c r="L291"/>
      <c r="M291"/>
      <c r="N291"/>
      <c r="O291"/>
      <c r="P291"/>
      <c r="Q291"/>
      <c r="R291"/>
      <c r="S291"/>
      <c r="T291"/>
      <c r="U291"/>
      <c r="V291"/>
      <c r="W291"/>
      <c r="X291"/>
      <c r="Y291"/>
      <c r="Z291"/>
      <c r="AA291"/>
      <c r="AB291"/>
      <c r="AC291"/>
      <c r="AD291"/>
      <c r="AE291"/>
      <c r="AF291"/>
      <c r="AG291"/>
      <c r="AH291"/>
      <c r="AI291"/>
      <c r="AJ291"/>
      <c r="AK291"/>
      <c r="AL291"/>
      <c r="AM291"/>
      <c r="AN291"/>
      <c r="AO291"/>
      <c r="AP291"/>
      <c r="AQ291"/>
      <c r="AR291"/>
      <c r="AS291"/>
      <c r="AT291"/>
      <c r="AU291"/>
      <c r="AV291"/>
      <c r="AW291"/>
      <c r="AX291"/>
      <c r="AY291"/>
      <c r="AZ291"/>
      <c r="BA291"/>
      <c r="BB291"/>
      <c r="BC291"/>
      <c r="BD291"/>
      <c r="BE291"/>
      <c r="BF291"/>
      <c r="BG291"/>
      <c r="BH291"/>
      <c r="BI291"/>
      <c r="BJ291"/>
      <c r="BK291"/>
      <c r="BL291"/>
      <c r="BM291"/>
      <c r="BN291"/>
      <c r="BO291"/>
      <c r="BP291"/>
      <c r="BQ291"/>
      <c r="BR291"/>
      <c r="BS291"/>
    </row>
    <row r="292" spans="1:71" s="199" customFormat="1" ht="12" customHeight="1">
      <c r="A292"/>
      <c r="B292"/>
      <c r="C292"/>
      <c r="D292"/>
      <c r="E292"/>
      <c r="F292"/>
      <c r="G292"/>
      <c r="H292"/>
      <c r="I292"/>
      <c r="J292"/>
      <c r="K292"/>
      <c r="L292"/>
      <c r="M292"/>
      <c r="N292"/>
      <c r="O292"/>
      <c r="P292"/>
      <c r="Q292"/>
      <c r="R292"/>
      <c r="S292"/>
      <c r="T292"/>
      <c r="U292"/>
      <c r="V292"/>
      <c r="W292"/>
      <c r="X292"/>
      <c r="Y292"/>
      <c r="Z292"/>
      <c r="AA292"/>
      <c r="AB292"/>
      <c r="AC292"/>
      <c r="AD292"/>
      <c r="AE292"/>
      <c r="AF292"/>
      <c r="AG292"/>
      <c r="AH292"/>
      <c r="AI292"/>
      <c r="AJ292"/>
      <c r="AK292"/>
      <c r="AL292"/>
      <c r="AM292"/>
      <c r="AN292"/>
      <c r="AO292"/>
      <c r="AP292"/>
      <c r="AQ292"/>
      <c r="AR292"/>
      <c r="AS292"/>
      <c r="AT292"/>
      <c r="AU292"/>
      <c r="AV292"/>
      <c r="AW292"/>
      <c r="AX292"/>
      <c r="AY292"/>
      <c r="AZ292"/>
      <c r="BA292"/>
      <c r="BB292"/>
      <c r="BC292"/>
      <c r="BD292"/>
      <c r="BE292"/>
      <c r="BF292"/>
      <c r="BG292"/>
      <c r="BH292"/>
      <c r="BI292"/>
      <c r="BJ292"/>
      <c r="BK292"/>
      <c r="BL292"/>
      <c r="BM292"/>
      <c r="BN292"/>
      <c r="BO292"/>
      <c r="BP292"/>
      <c r="BQ292"/>
      <c r="BR292"/>
      <c r="BS292"/>
    </row>
    <row r="293" spans="1:71" s="199" customFormat="1" ht="12" customHeight="1">
      <c r="A293"/>
      <c r="B293"/>
      <c r="C293"/>
      <c r="D293"/>
      <c r="E293"/>
      <c r="F293"/>
      <c r="G293"/>
      <c r="H293"/>
      <c r="I293"/>
      <c r="J293"/>
      <c r="K293"/>
      <c r="L293"/>
      <c r="M293"/>
      <c r="N293"/>
      <c r="O293"/>
      <c r="P293"/>
      <c r="Q293"/>
      <c r="R293"/>
      <c r="S293"/>
      <c r="T293"/>
      <c r="U293"/>
      <c r="V293"/>
      <c r="W293"/>
      <c r="X293"/>
      <c r="Y293"/>
      <c r="Z293"/>
      <c r="AA293"/>
      <c r="AB293"/>
      <c r="AC293"/>
      <c r="AD293"/>
      <c r="AE293"/>
      <c r="AF293"/>
      <c r="AG293"/>
      <c r="AH293"/>
      <c r="AI293"/>
      <c r="AJ293"/>
      <c r="AK293"/>
      <c r="AL293"/>
      <c r="AM293"/>
      <c r="AN293"/>
      <c r="AO293"/>
      <c r="AP293"/>
      <c r="AQ293"/>
      <c r="AR293"/>
      <c r="AS293"/>
      <c r="AT293"/>
      <c r="AU293"/>
      <c r="AV293"/>
      <c r="AW293"/>
      <c r="AX293"/>
      <c r="AY293"/>
      <c r="AZ293"/>
      <c r="BA293"/>
      <c r="BB293"/>
      <c r="BC293"/>
      <c r="BD293"/>
      <c r="BE293"/>
      <c r="BF293"/>
      <c r="BG293"/>
      <c r="BH293"/>
      <c r="BI293"/>
      <c r="BJ293"/>
      <c r="BK293"/>
      <c r="BL293"/>
      <c r="BM293"/>
      <c r="BN293"/>
      <c r="BO293"/>
      <c r="BP293"/>
      <c r="BQ293"/>
      <c r="BR293"/>
      <c r="BS293"/>
    </row>
    <row r="294" spans="1:71" s="199" customFormat="1" ht="12" customHeight="1">
      <c r="A294"/>
      <c r="B294"/>
      <c r="C294"/>
      <c r="D294"/>
      <c r="E294"/>
      <c r="F294"/>
      <c r="G294"/>
      <c r="H294"/>
      <c r="I294"/>
      <c r="J294"/>
      <c r="K294"/>
      <c r="L294"/>
      <c r="M294"/>
      <c r="N294"/>
      <c r="O294"/>
      <c r="P294"/>
      <c r="Q294"/>
      <c r="R294"/>
      <c r="S294"/>
      <c r="T294"/>
      <c r="U294"/>
      <c r="V294"/>
      <c r="W294"/>
      <c r="X294"/>
      <c r="Y294"/>
      <c r="Z294"/>
      <c r="AA294"/>
      <c r="AB294"/>
      <c r="AC294"/>
      <c r="AD294"/>
      <c r="AE294"/>
      <c r="AF294"/>
      <c r="AG294"/>
      <c r="AH294"/>
      <c r="AI294"/>
      <c r="AJ294"/>
      <c r="AK294"/>
      <c r="AL294"/>
      <c r="AM294"/>
      <c r="AN294"/>
      <c r="AO294"/>
      <c r="AP294"/>
      <c r="AQ294"/>
      <c r="AR294"/>
      <c r="AS294"/>
      <c r="AT294"/>
      <c r="AU294"/>
      <c r="AV294"/>
      <c r="AW294"/>
      <c r="AX294"/>
      <c r="AY294"/>
      <c r="AZ294"/>
      <c r="BA294"/>
      <c r="BB294"/>
      <c r="BC294"/>
      <c r="BD294"/>
      <c r="BE294"/>
      <c r="BF294"/>
      <c r="BG294"/>
      <c r="BH294"/>
      <c r="BI294"/>
      <c r="BJ294"/>
      <c r="BK294"/>
      <c r="BL294"/>
      <c r="BM294"/>
      <c r="BN294"/>
      <c r="BO294"/>
      <c r="BP294"/>
      <c r="BQ294"/>
      <c r="BR294"/>
      <c r="BS294"/>
    </row>
    <row r="295" spans="1:71" s="199" customFormat="1" ht="12" customHeight="1">
      <c r="A295"/>
      <c r="B295"/>
      <c r="C295"/>
      <c r="D295"/>
      <c r="E295"/>
      <c r="F295"/>
      <c r="G295"/>
      <c r="H295"/>
      <c r="I295"/>
      <c r="J295"/>
      <c r="K295"/>
      <c r="L295"/>
      <c r="M295"/>
      <c r="N295"/>
      <c r="O295"/>
      <c r="P295"/>
      <c r="Q295"/>
      <c r="R295"/>
      <c r="S295"/>
      <c r="T295"/>
      <c r="U295"/>
      <c r="V295"/>
      <c r="W295"/>
      <c r="X295"/>
      <c r="Y295"/>
      <c r="Z295"/>
      <c r="AA295"/>
      <c r="AB295"/>
      <c r="AC295"/>
      <c r="AD295"/>
      <c r="AE295"/>
      <c r="AF295"/>
      <c r="AG295"/>
      <c r="AH295"/>
      <c r="AI295"/>
      <c r="AJ295"/>
      <c r="AK295"/>
      <c r="AL295"/>
      <c r="AM295"/>
      <c r="AN295"/>
      <c r="AO295"/>
      <c r="AP295"/>
      <c r="AQ295"/>
      <c r="AR295"/>
      <c r="AS295"/>
      <c r="AT295"/>
      <c r="AU295"/>
      <c r="AV295"/>
      <c r="AW295"/>
      <c r="AX295"/>
      <c r="AY295"/>
      <c r="AZ295"/>
      <c r="BA295"/>
      <c r="BB295"/>
      <c r="BC295"/>
      <c r="BD295"/>
      <c r="BE295"/>
      <c r="BF295"/>
      <c r="BG295"/>
      <c r="BH295"/>
      <c r="BI295"/>
      <c r="BJ295"/>
      <c r="BK295"/>
      <c r="BL295"/>
      <c r="BM295"/>
      <c r="BN295"/>
      <c r="BO295"/>
      <c r="BP295"/>
      <c r="BQ295"/>
      <c r="BR295"/>
      <c r="BS295"/>
    </row>
    <row r="296" spans="1:71" s="199" customFormat="1" ht="12" customHeight="1">
      <c r="A296"/>
      <c r="B296"/>
      <c r="C296"/>
      <c r="D296"/>
      <c r="E296"/>
      <c r="F296"/>
      <c r="G296"/>
      <c r="H296"/>
      <c r="I296"/>
      <c r="J296"/>
      <c r="K296"/>
      <c r="L296"/>
      <c r="M296"/>
      <c r="N296"/>
      <c r="O296"/>
      <c r="P296"/>
      <c r="Q296"/>
      <c r="R296"/>
      <c r="S296"/>
      <c r="T296"/>
      <c r="U296"/>
      <c r="V296"/>
      <c r="W296"/>
      <c r="X296"/>
      <c r="Y296"/>
      <c r="Z296"/>
      <c r="AA296"/>
      <c r="AB296"/>
      <c r="AC296"/>
      <c r="AD296"/>
      <c r="AE296"/>
      <c r="AF296"/>
      <c r="AG296"/>
      <c r="AH296"/>
      <c r="AI296"/>
      <c r="AJ296"/>
      <c r="AK296"/>
      <c r="AL296"/>
      <c r="AM296"/>
      <c r="AN296"/>
      <c r="AO296"/>
      <c r="AP296"/>
      <c r="AQ296"/>
      <c r="AR296"/>
      <c r="AS296"/>
      <c r="AT296"/>
      <c r="AU296"/>
      <c r="AV296"/>
      <c r="AW296"/>
      <c r="AX296"/>
      <c r="AY296"/>
      <c r="AZ296"/>
      <c r="BA296"/>
      <c r="BB296"/>
      <c r="BC296"/>
      <c r="BD296"/>
      <c r="BE296"/>
      <c r="BF296"/>
      <c r="BG296"/>
      <c r="BH296"/>
      <c r="BI296"/>
      <c r="BJ296"/>
      <c r="BK296"/>
      <c r="BL296"/>
      <c r="BM296"/>
      <c r="BN296"/>
      <c r="BO296"/>
      <c r="BP296"/>
      <c r="BQ296"/>
      <c r="BR296"/>
      <c r="BS296"/>
    </row>
    <row r="297" spans="1:71" s="199" customFormat="1" ht="12" customHeight="1">
      <c r="A297"/>
      <c r="B297"/>
      <c r="C297"/>
      <c r="D297"/>
      <c r="E297"/>
      <c r="F297"/>
      <c r="G297"/>
      <c r="H297"/>
      <c r="I297"/>
      <c r="J297"/>
      <c r="K297"/>
      <c r="L297"/>
      <c r="M297"/>
      <c r="N297"/>
      <c r="O297"/>
      <c r="P297"/>
      <c r="Q297"/>
      <c r="R297"/>
      <c r="S297"/>
      <c r="T297"/>
      <c r="U297"/>
      <c r="V297"/>
      <c r="W297"/>
      <c r="X297"/>
      <c r="Y297"/>
      <c r="Z297"/>
      <c r="AA297"/>
      <c r="AB297"/>
      <c r="AC297"/>
      <c r="AD297"/>
      <c r="AE297"/>
      <c r="AF297"/>
      <c r="AG297"/>
      <c r="AH297"/>
      <c r="AI297"/>
      <c r="AJ297"/>
      <c r="AK297"/>
      <c r="AL297"/>
      <c r="AM297"/>
      <c r="AN297"/>
      <c r="AO297"/>
      <c r="AP297"/>
      <c r="AQ297"/>
      <c r="AR297"/>
      <c r="AS297"/>
      <c r="AT297"/>
      <c r="AU297"/>
      <c r="AV297"/>
      <c r="AW297"/>
      <c r="AX297"/>
      <c r="AY297"/>
      <c r="AZ297"/>
      <c r="BA297"/>
      <c r="BB297"/>
      <c r="BC297"/>
      <c r="BD297"/>
      <c r="BE297"/>
      <c r="BF297"/>
      <c r="BG297"/>
      <c r="BH297"/>
      <c r="BI297"/>
      <c r="BJ297"/>
      <c r="BK297"/>
      <c r="BL297"/>
      <c r="BM297"/>
      <c r="BN297"/>
      <c r="BO297"/>
      <c r="BP297"/>
      <c r="BQ297"/>
      <c r="BR297"/>
      <c r="BS297"/>
    </row>
    <row r="298" spans="1:71" s="199" customFormat="1" ht="12" customHeight="1">
      <c r="A298"/>
      <c r="B298"/>
      <c r="C298"/>
      <c r="D298"/>
      <c r="E298"/>
      <c r="F298"/>
      <c r="G298"/>
      <c r="H298"/>
      <c r="I298"/>
      <c r="J298"/>
      <c r="K298"/>
      <c r="L298"/>
      <c r="M298"/>
      <c r="N298"/>
      <c r="O298"/>
      <c r="P298"/>
      <c r="Q298"/>
      <c r="R298"/>
      <c r="S298"/>
      <c r="T298"/>
      <c r="U298"/>
      <c r="V298"/>
      <c r="W298"/>
      <c r="X298"/>
      <c r="Y298"/>
      <c r="Z298"/>
      <c r="AA298"/>
      <c r="AB298"/>
      <c r="AC298"/>
      <c r="AD298"/>
      <c r="AE298"/>
      <c r="AF298"/>
      <c r="AG298"/>
      <c r="AH298"/>
      <c r="AI298"/>
      <c r="AJ298"/>
      <c r="AK298"/>
      <c r="AL298"/>
      <c r="AM298"/>
      <c r="AN298"/>
      <c r="AO298"/>
      <c r="AP298"/>
      <c r="AQ298"/>
      <c r="AR298"/>
      <c r="AS298"/>
      <c r="AT298"/>
      <c r="AU298"/>
      <c r="AV298"/>
      <c r="AW298"/>
      <c r="AX298"/>
      <c r="AY298"/>
      <c r="AZ298"/>
      <c r="BA298"/>
      <c r="BB298"/>
      <c r="BC298"/>
      <c r="BD298"/>
      <c r="BE298"/>
      <c r="BF298"/>
      <c r="BG298"/>
      <c r="BH298"/>
      <c r="BI298"/>
      <c r="BJ298"/>
      <c r="BK298"/>
      <c r="BL298"/>
      <c r="BM298"/>
      <c r="BN298"/>
      <c r="BO298"/>
      <c r="BP298"/>
      <c r="BQ298"/>
      <c r="BR298"/>
      <c r="BS298"/>
    </row>
    <row r="299" spans="1:71" s="199" customFormat="1" ht="12" customHeight="1">
      <c r="A299"/>
      <c r="B299"/>
      <c r="C299"/>
      <c r="D299"/>
      <c r="E299"/>
      <c r="F299"/>
      <c r="G299"/>
      <c r="H299"/>
      <c r="I299"/>
      <c r="J299"/>
      <c r="K299"/>
      <c r="L299"/>
      <c r="M299"/>
      <c r="N299"/>
      <c r="O299"/>
      <c r="P299"/>
      <c r="Q299"/>
      <c r="R299"/>
      <c r="S299"/>
      <c r="T299"/>
      <c r="U299"/>
      <c r="V299"/>
      <c r="W299"/>
      <c r="X299"/>
      <c r="Y299"/>
      <c r="Z299"/>
      <c r="AA299"/>
      <c r="AB299"/>
      <c r="AC299"/>
      <c r="AD299"/>
      <c r="AE299"/>
      <c r="AF299"/>
      <c r="AG299"/>
      <c r="AH299"/>
      <c r="AI299"/>
      <c r="AJ299"/>
      <c r="AK299"/>
      <c r="AL299"/>
      <c r="AM299"/>
      <c r="AN299"/>
      <c r="AO299"/>
      <c r="AP299"/>
      <c r="AQ299"/>
      <c r="AR299"/>
      <c r="AS299"/>
      <c r="AT299"/>
      <c r="AU299"/>
      <c r="AV299"/>
      <c r="AW299"/>
      <c r="AX299"/>
      <c r="AY299"/>
      <c r="AZ299"/>
      <c r="BA299"/>
      <c r="BB299"/>
      <c r="BC299"/>
      <c r="BD299"/>
      <c r="BE299"/>
      <c r="BF299"/>
      <c r="BG299"/>
      <c r="BH299"/>
      <c r="BI299"/>
      <c r="BJ299"/>
      <c r="BK299"/>
      <c r="BL299"/>
      <c r="BM299"/>
      <c r="BN299"/>
      <c r="BO299"/>
      <c r="BP299"/>
      <c r="BQ299"/>
      <c r="BR299"/>
      <c r="BS299"/>
    </row>
    <row r="300" spans="1:71" s="199" customFormat="1" ht="12" customHeight="1">
      <c r="A300"/>
      <c r="B300"/>
      <c r="C300"/>
      <c r="D300"/>
      <c r="E300"/>
      <c r="F300"/>
      <c r="G300"/>
      <c r="H300"/>
      <c r="I300"/>
      <c r="J300"/>
      <c r="K300"/>
      <c r="L300"/>
      <c r="M300"/>
      <c r="N300"/>
      <c r="O300"/>
      <c r="P300"/>
      <c r="Q300"/>
      <c r="R300"/>
      <c r="S300"/>
      <c r="T300"/>
      <c r="U300"/>
      <c r="V300"/>
      <c r="W300"/>
      <c r="X300"/>
      <c r="Y300"/>
      <c r="Z300"/>
      <c r="AA300"/>
      <c r="AB300"/>
      <c r="AC300"/>
      <c r="AD300"/>
      <c r="AE300"/>
      <c r="AF300"/>
      <c r="AG300"/>
      <c r="AH300"/>
      <c r="AI300"/>
      <c r="AJ300"/>
      <c r="AK300"/>
      <c r="AL300"/>
      <c r="AM300"/>
      <c r="AN300"/>
      <c r="AO300"/>
      <c r="AP300"/>
      <c r="AQ300"/>
      <c r="AR300"/>
      <c r="AS300"/>
      <c r="AT300"/>
      <c r="AU300"/>
      <c r="AV300"/>
      <c r="AW300"/>
      <c r="AX300"/>
      <c r="AY300"/>
      <c r="AZ300"/>
      <c r="BA300"/>
      <c r="BB300"/>
      <c r="BC300"/>
      <c r="BD300"/>
      <c r="BE300"/>
      <c r="BF300"/>
      <c r="BG300"/>
      <c r="BH300"/>
      <c r="BI300"/>
      <c r="BJ300"/>
      <c r="BK300"/>
      <c r="BL300"/>
      <c r="BM300"/>
      <c r="BN300"/>
      <c r="BO300"/>
      <c r="BP300"/>
      <c r="BQ300"/>
      <c r="BR300"/>
      <c r="BS300"/>
    </row>
    <row r="301" spans="1:71" s="199" customFormat="1" ht="12" customHeight="1">
      <c r="A301"/>
      <c r="B301"/>
      <c r="C301"/>
      <c r="D301"/>
      <c r="E301"/>
      <c r="F301"/>
      <c r="G301"/>
      <c r="H301"/>
      <c r="I301"/>
      <c r="J301"/>
      <c r="K301"/>
      <c r="L301"/>
      <c r="M301"/>
      <c r="N301"/>
      <c r="O301"/>
      <c r="P301"/>
      <c r="Q301"/>
      <c r="R301"/>
      <c r="S301"/>
      <c r="T301"/>
      <c r="U301"/>
      <c r="V301"/>
      <c r="W301"/>
      <c r="X301"/>
      <c r="Y301"/>
      <c r="Z301"/>
      <c r="AA301"/>
      <c r="AB301"/>
      <c r="AC301"/>
      <c r="AD301"/>
      <c r="AE301"/>
      <c r="AF301"/>
      <c r="AG301"/>
      <c r="AH301"/>
      <c r="AI301"/>
      <c r="AJ301"/>
      <c r="AK301"/>
      <c r="AL301"/>
      <c r="AM301"/>
      <c r="AN301"/>
      <c r="AO301"/>
      <c r="AP301"/>
      <c r="AQ301"/>
      <c r="AR301"/>
      <c r="AS301"/>
      <c r="AT301"/>
      <c r="AU301"/>
      <c r="AV301"/>
      <c r="AW301"/>
      <c r="AX301"/>
      <c r="AY301"/>
      <c r="AZ301"/>
      <c r="BA301"/>
      <c r="BB301"/>
      <c r="BC301"/>
      <c r="BD301"/>
      <c r="BE301"/>
      <c r="BF301"/>
      <c r="BG301"/>
      <c r="BH301"/>
      <c r="BI301"/>
      <c r="BJ301"/>
      <c r="BK301"/>
      <c r="BL301"/>
      <c r="BM301"/>
      <c r="BN301"/>
      <c r="BO301"/>
      <c r="BP301"/>
      <c r="BQ301"/>
      <c r="BR301"/>
      <c r="BS301"/>
    </row>
    <row r="302" spans="1:71" s="199" customFormat="1" ht="12" customHeight="1">
      <c r="A302"/>
      <c r="B302"/>
      <c r="C302"/>
      <c r="D302"/>
      <c r="E302"/>
      <c r="F302"/>
      <c r="G302"/>
      <c r="H302"/>
      <c r="I302"/>
      <c r="J302"/>
      <c r="K302"/>
      <c r="L302"/>
      <c r="M302"/>
      <c r="N302"/>
      <c r="O302"/>
      <c r="P302"/>
      <c r="Q302"/>
      <c r="R302"/>
      <c r="S302"/>
      <c r="T302"/>
      <c r="U302"/>
      <c r="V302"/>
      <c r="W302"/>
      <c r="X302"/>
      <c r="Y302"/>
      <c r="Z302"/>
      <c r="AA302"/>
      <c r="AB302"/>
      <c r="AC302"/>
      <c r="AD302"/>
      <c r="AE302"/>
      <c r="AF302"/>
      <c r="AG302"/>
      <c r="AH302"/>
      <c r="AI302"/>
      <c r="AJ302"/>
      <c r="AK302"/>
      <c r="AL302"/>
      <c r="AM302"/>
      <c r="AN302"/>
      <c r="AO302"/>
      <c r="AP302"/>
      <c r="AQ302"/>
      <c r="AR302"/>
      <c r="AS302"/>
      <c r="AT302"/>
      <c r="AU302"/>
      <c r="AV302"/>
      <c r="AW302"/>
      <c r="AX302"/>
      <c r="AY302"/>
      <c r="AZ302"/>
      <c r="BA302"/>
      <c r="BB302"/>
      <c r="BC302"/>
      <c r="BD302"/>
      <c r="BE302"/>
      <c r="BF302"/>
      <c r="BG302"/>
      <c r="BH302"/>
      <c r="BI302"/>
      <c r="BJ302"/>
      <c r="BK302"/>
      <c r="BL302"/>
      <c r="BM302"/>
      <c r="BN302"/>
      <c r="BO302"/>
      <c r="BP302"/>
      <c r="BQ302"/>
      <c r="BR302"/>
      <c r="BS302"/>
    </row>
    <row r="303" spans="1:71" s="199" customFormat="1" ht="12" customHeight="1">
      <c r="A303"/>
      <c r="B303"/>
      <c r="C303"/>
      <c r="D303"/>
      <c r="E303"/>
      <c r="F303"/>
      <c r="G303"/>
      <c r="H303"/>
      <c r="I303"/>
      <c r="J303"/>
      <c r="K303"/>
      <c r="L303"/>
      <c r="M303"/>
      <c r="N303"/>
      <c r="O303"/>
      <c r="P303"/>
      <c r="Q303"/>
      <c r="R303"/>
      <c r="S303"/>
      <c r="T303"/>
      <c r="U303"/>
      <c r="V303"/>
      <c r="W303"/>
      <c r="X303"/>
      <c r="Y303"/>
      <c r="Z303"/>
      <c r="AA303"/>
      <c r="AB303"/>
      <c r="AC303"/>
      <c r="AD303"/>
      <c r="AE303"/>
      <c r="AF303"/>
      <c r="AG303"/>
      <c r="AH303"/>
      <c r="AI303"/>
      <c r="AJ303"/>
      <c r="AK303"/>
      <c r="AL303"/>
      <c r="AM303"/>
      <c r="AN303"/>
      <c r="AO303"/>
      <c r="AP303"/>
      <c r="AQ303"/>
      <c r="AR303"/>
      <c r="AS303"/>
      <c r="AT303"/>
      <c r="AU303"/>
      <c r="AV303"/>
      <c r="AW303"/>
      <c r="AX303"/>
      <c r="AY303"/>
      <c r="AZ303"/>
      <c r="BA303"/>
      <c r="BB303"/>
      <c r="BC303"/>
      <c r="BD303"/>
      <c r="BE303"/>
      <c r="BF303"/>
      <c r="BG303"/>
      <c r="BH303"/>
      <c r="BI303"/>
      <c r="BJ303"/>
      <c r="BK303"/>
      <c r="BL303"/>
      <c r="BM303"/>
      <c r="BN303"/>
      <c r="BO303"/>
      <c r="BP303"/>
      <c r="BQ303"/>
      <c r="BR303"/>
      <c r="BS303"/>
    </row>
    <row r="304" spans="1:71" s="199" customFormat="1" ht="12" customHeight="1">
      <c r="A304"/>
      <c r="B304"/>
      <c r="C304"/>
      <c r="D304"/>
      <c r="E304"/>
      <c r="F304"/>
      <c r="G304"/>
      <c r="H304"/>
      <c r="I304"/>
      <c r="J304"/>
      <c r="K304"/>
      <c r="L304"/>
      <c r="M304"/>
      <c r="N304"/>
      <c r="O304"/>
      <c r="P304"/>
      <c r="Q304"/>
      <c r="R304"/>
      <c r="S304"/>
      <c r="T304"/>
      <c r="U304"/>
      <c r="V304"/>
      <c r="W304"/>
      <c r="X304"/>
      <c r="Y304"/>
      <c r="Z304"/>
      <c r="AA304"/>
      <c r="AB304"/>
      <c r="AC304"/>
      <c r="AD304"/>
      <c r="AE304"/>
      <c r="AF304"/>
      <c r="AG304"/>
      <c r="AH304"/>
      <c r="AI304"/>
      <c r="AJ304"/>
      <c r="AK304"/>
      <c r="AL304"/>
      <c r="AM304"/>
      <c r="AN304"/>
      <c r="AO304"/>
      <c r="AP304"/>
      <c r="AQ304"/>
      <c r="AR304"/>
      <c r="AS304"/>
      <c r="AT304"/>
      <c r="AU304"/>
      <c r="AV304"/>
      <c r="AW304"/>
      <c r="AX304"/>
      <c r="AY304"/>
      <c r="AZ304"/>
      <c r="BA304"/>
      <c r="BB304"/>
      <c r="BC304"/>
      <c r="BD304"/>
      <c r="BE304"/>
      <c r="BF304"/>
      <c r="BG304"/>
      <c r="BH304"/>
      <c r="BI304"/>
      <c r="BJ304"/>
      <c r="BK304"/>
      <c r="BL304"/>
      <c r="BM304"/>
      <c r="BN304"/>
      <c r="BO304"/>
      <c r="BP304"/>
      <c r="BQ304"/>
      <c r="BR304"/>
      <c r="BS304"/>
    </row>
    <row r="305" spans="1:71" s="199" customFormat="1" ht="12" customHeight="1">
      <c r="A305"/>
      <c r="B305"/>
      <c r="C305"/>
      <c r="D305"/>
      <c r="E305"/>
      <c r="F305"/>
      <c r="G305"/>
      <c r="H305"/>
      <c r="I305"/>
      <c r="J305"/>
      <c r="K305"/>
      <c r="L305"/>
      <c r="M305"/>
      <c r="N305"/>
      <c r="O305"/>
      <c r="P305"/>
      <c r="Q305"/>
      <c r="R305"/>
      <c r="S305"/>
      <c r="T305"/>
      <c r="U305"/>
      <c r="V305"/>
      <c r="W305"/>
      <c r="X305"/>
      <c r="Y305"/>
      <c r="Z305"/>
      <c r="AA305"/>
      <c r="AB305"/>
      <c r="AC305"/>
      <c r="AD305"/>
      <c r="AE305"/>
      <c r="AF305"/>
      <c r="AG305"/>
      <c r="AH305"/>
      <c r="AI305"/>
      <c r="AJ305"/>
      <c r="AK305"/>
      <c r="AL305"/>
      <c r="AM305"/>
      <c r="AN305"/>
      <c r="AO305"/>
      <c r="AP305"/>
      <c r="AQ305"/>
      <c r="AR305"/>
      <c r="AS305"/>
      <c r="AT305"/>
      <c r="AU305"/>
      <c r="AV305"/>
      <c r="AW305"/>
      <c r="AX305"/>
      <c r="AY305"/>
      <c r="AZ305"/>
      <c r="BA305"/>
      <c r="BB305"/>
      <c r="BC305"/>
      <c r="BD305"/>
      <c r="BE305"/>
      <c r="BF305"/>
      <c r="BG305"/>
      <c r="BH305"/>
      <c r="BI305"/>
      <c r="BJ305"/>
      <c r="BK305"/>
      <c r="BL305"/>
      <c r="BM305"/>
      <c r="BN305"/>
      <c r="BO305"/>
      <c r="BP305"/>
      <c r="BQ305"/>
      <c r="BR305"/>
      <c r="BS305"/>
    </row>
    <row r="306" spans="1:71" s="199" customFormat="1" ht="12" customHeight="1">
      <c r="A306"/>
      <c r="B306"/>
      <c r="C306"/>
      <c r="D306"/>
      <c r="E306"/>
      <c r="F306"/>
      <c r="G306"/>
      <c r="H306"/>
      <c r="I306"/>
      <c r="J306"/>
      <c r="K306"/>
      <c r="L306"/>
      <c r="M306"/>
      <c r="N306"/>
      <c r="O306"/>
      <c r="P306"/>
      <c r="Q306"/>
      <c r="R306"/>
      <c r="S306"/>
      <c r="T306"/>
      <c r="U306"/>
      <c r="V306"/>
      <c r="W306"/>
      <c r="X306"/>
      <c r="Y306"/>
      <c r="Z306"/>
      <c r="AA306"/>
      <c r="AB306"/>
      <c r="AC306"/>
      <c r="AD306"/>
      <c r="AE306"/>
      <c r="AF306"/>
      <c r="AG306"/>
      <c r="AH306"/>
      <c r="AI306"/>
      <c r="AJ306"/>
      <c r="AK306"/>
      <c r="AL306"/>
      <c r="AM306"/>
      <c r="AN306"/>
      <c r="AO306"/>
      <c r="AP306"/>
      <c r="AQ306"/>
      <c r="AR306"/>
      <c r="AS306"/>
      <c r="AT306"/>
      <c r="AU306"/>
      <c r="AV306"/>
      <c r="AW306"/>
      <c r="AX306"/>
      <c r="AY306"/>
      <c r="AZ306"/>
      <c r="BA306"/>
      <c r="BB306"/>
      <c r="BC306"/>
      <c r="BD306"/>
      <c r="BE306"/>
      <c r="BF306"/>
      <c r="BG306"/>
      <c r="BH306"/>
      <c r="BI306"/>
      <c r="BJ306"/>
      <c r="BK306"/>
      <c r="BL306"/>
      <c r="BM306"/>
      <c r="BN306"/>
      <c r="BO306"/>
      <c r="BP306"/>
      <c r="BQ306"/>
      <c r="BR306"/>
      <c r="BS306"/>
    </row>
    <row r="307" spans="1:71" s="199" customFormat="1" ht="12" customHeight="1">
      <c r="A307"/>
      <c r="B307"/>
      <c r="C307"/>
      <c r="D307"/>
      <c r="E307"/>
      <c r="F307"/>
      <c r="G307"/>
      <c r="H307"/>
      <c r="I307"/>
      <c r="J307"/>
      <c r="K307"/>
      <c r="L307"/>
      <c r="M307"/>
      <c r="N307"/>
      <c r="O307"/>
      <c r="P307"/>
      <c r="Q307"/>
      <c r="R307"/>
      <c r="S307"/>
      <c r="T307"/>
      <c r="U307"/>
      <c r="V307"/>
      <c r="W307"/>
      <c r="X307"/>
      <c r="Y307"/>
      <c r="Z307"/>
      <c r="AA307"/>
      <c r="AB307"/>
      <c r="AC307"/>
      <c r="AD307"/>
      <c r="AE307"/>
      <c r="AF307"/>
      <c r="AG307"/>
      <c r="AH307"/>
      <c r="AI307"/>
      <c r="AJ307"/>
      <c r="AK307"/>
      <c r="AL307"/>
      <c r="AM307"/>
      <c r="AN307"/>
      <c r="AO307"/>
      <c r="AP307"/>
      <c r="AQ307"/>
      <c r="AR307"/>
      <c r="AS307"/>
      <c r="AT307"/>
      <c r="AU307"/>
      <c r="AV307"/>
      <c r="AW307"/>
      <c r="AX307"/>
      <c r="AY307"/>
      <c r="AZ307"/>
      <c r="BA307"/>
      <c r="BB307"/>
      <c r="BC307"/>
      <c r="BD307"/>
      <c r="BE307"/>
      <c r="BF307"/>
      <c r="BG307"/>
      <c r="BH307"/>
      <c r="BI307"/>
      <c r="BJ307"/>
      <c r="BK307"/>
      <c r="BL307"/>
      <c r="BM307"/>
      <c r="BN307"/>
      <c r="BO307"/>
      <c r="BP307"/>
      <c r="BQ307"/>
      <c r="BR307"/>
      <c r="BS307"/>
    </row>
    <row r="308" spans="1:71" s="199" customFormat="1" ht="12" customHeight="1">
      <c r="A308"/>
      <c r="B308"/>
      <c r="C308"/>
      <c r="D308"/>
      <c r="E308"/>
      <c r="F308"/>
      <c r="G308"/>
      <c r="H308"/>
      <c r="I308"/>
      <c r="J308"/>
      <c r="K308"/>
      <c r="L308"/>
      <c r="M308"/>
      <c r="N308"/>
      <c r="O308"/>
      <c r="P308"/>
      <c r="Q308"/>
      <c r="R308"/>
      <c r="S308"/>
      <c r="T308"/>
      <c r="U308"/>
      <c r="V308"/>
      <c r="W308"/>
      <c r="X308"/>
      <c r="Y308"/>
      <c r="Z308"/>
      <c r="AA308"/>
      <c r="AB308"/>
      <c r="AC308"/>
      <c r="AD308"/>
      <c r="AE308"/>
      <c r="AF308"/>
      <c r="AG308"/>
      <c r="AH308"/>
      <c r="AI308"/>
      <c r="AJ308"/>
      <c r="AK308"/>
      <c r="AL308"/>
      <c r="AM308"/>
      <c r="AN308"/>
      <c r="AO308"/>
      <c r="AP308"/>
      <c r="AQ308"/>
      <c r="AR308"/>
      <c r="AS308"/>
      <c r="AT308"/>
      <c r="AU308"/>
      <c r="AV308"/>
      <c r="AW308"/>
      <c r="AX308"/>
      <c r="AY308"/>
      <c r="AZ308"/>
      <c r="BA308"/>
      <c r="BB308"/>
      <c r="BC308"/>
      <c r="BD308"/>
      <c r="BE308"/>
      <c r="BF308"/>
      <c r="BG308"/>
      <c r="BH308"/>
      <c r="BI308"/>
      <c r="BJ308"/>
      <c r="BK308"/>
      <c r="BL308"/>
      <c r="BM308"/>
      <c r="BN308"/>
      <c r="BO308"/>
      <c r="BP308"/>
      <c r="BQ308"/>
      <c r="BR308"/>
      <c r="BS308"/>
    </row>
    <row r="309" spans="1:71" s="199" customFormat="1" ht="12" customHeight="1">
      <c r="A309"/>
      <c r="B309"/>
      <c r="C309"/>
      <c r="D309"/>
      <c r="E309"/>
      <c r="F309"/>
      <c r="G309"/>
      <c r="H309"/>
      <c r="I309"/>
      <c r="J309"/>
      <c r="K309"/>
      <c r="L309"/>
      <c r="M309"/>
      <c r="N309"/>
      <c r="O309"/>
      <c r="P309"/>
      <c r="Q309"/>
      <c r="R309"/>
      <c r="S309"/>
      <c r="T309"/>
      <c r="U309"/>
      <c r="V309"/>
      <c r="W309"/>
      <c r="X309"/>
      <c r="Y309"/>
      <c r="Z309"/>
      <c r="AA309"/>
      <c r="AB309"/>
      <c r="AC309"/>
      <c r="AD309"/>
      <c r="AE309"/>
      <c r="AF309"/>
      <c r="AG309"/>
      <c r="AH309"/>
      <c r="AI309"/>
      <c r="AJ309"/>
      <c r="AK309"/>
      <c r="AL309"/>
      <c r="AM309"/>
      <c r="AN309"/>
      <c r="AO309"/>
      <c r="AP309"/>
      <c r="AQ309"/>
      <c r="AR309"/>
      <c r="AS309"/>
      <c r="AT309"/>
      <c r="AU309"/>
      <c r="AV309"/>
      <c r="AW309"/>
      <c r="AX309"/>
      <c r="AY309"/>
      <c r="AZ309"/>
      <c r="BA309"/>
      <c r="BB309"/>
      <c r="BC309"/>
      <c r="BD309"/>
      <c r="BE309"/>
      <c r="BF309"/>
      <c r="BG309"/>
      <c r="BH309"/>
      <c r="BI309"/>
      <c r="BJ309"/>
      <c r="BK309"/>
      <c r="BL309"/>
      <c r="BM309"/>
      <c r="BN309"/>
      <c r="BO309"/>
      <c r="BP309"/>
      <c r="BQ309"/>
      <c r="BR309"/>
      <c r="BS309"/>
    </row>
    <row r="310" spans="1:71" s="199" customFormat="1" ht="12" customHeight="1">
      <c r="A310"/>
      <c r="B310"/>
      <c r="C310"/>
      <c r="D310"/>
      <c r="E310"/>
      <c r="F310"/>
      <c r="G310"/>
      <c r="H310"/>
      <c r="I310"/>
      <c r="J310"/>
      <c r="K310"/>
      <c r="L310"/>
      <c r="M310"/>
      <c r="N310"/>
      <c r="O310"/>
      <c r="P310"/>
      <c r="Q310"/>
      <c r="R310"/>
      <c r="S310"/>
      <c r="T310"/>
      <c r="U310"/>
      <c r="V310"/>
      <c r="W310"/>
      <c r="X310"/>
      <c r="Y310"/>
      <c r="Z310"/>
      <c r="AA310"/>
      <c r="AB310"/>
      <c r="AC310"/>
      <c r="AD310"/>
      <c r="AE310"/>
      <c r="AF310"/>
      <c r="AG310"/>
      <c r="AH310"/>
      <c r="AI310"/>
      <c r="AJ310"/>
      <c r="AK310"/>
      <c r="AL310"/>
      <c r="AM310"/>
      <c r="AN310"/>
      <c r="AO310"/>
      <c r="AP310"/>
      <c r="AQ310"/>
      <c r="AR310"/>
      <c r="AS310"/>
      <c r="AT310"/>
      <c r="AU310"/>
      <c r="AV310"/>
      <c r="AW310"/>
      <c r="AX310"/>
      <c r="AY310"/>
      <c r="AZ310"/>
      <c r="BA310"/>
      <c r="BB310"/>
      <c r="BC310"/>
      <c r="BD310"/>
      <c r="BE310"/>
      <c r="BF310"/>
      <c r="BG310"/>
      <c r="BH310"/>
      <c r="BI310"/>
      <c r="BJ310"/>
      <c r="BK310"/>
      <c r="BL310"/>
      <c r="BM310"/>
      <c r="BN310"/>
      <c r="BO310"/>
      <c r="BP310"/>
      <c r="BQ310"/>
      <c r="BR310"/>
      <c r="BS310"/>
    </row>
    <row r="311" spans="1:71" s="199" customFormat="1" ht="12" customHeight="1">
      <c r="A311"/>
      <c r="B311"/>
      <c r="C311"/>
      <c r="D311"/>
      <c r="E311"/>
      <c r="F311"/>
      <c r="G311"/>
      <c r="H311"/>
      <c r="I311"/>
      <c r="J311"/>
      <c r="K311"/>
      <c r="L311"/>
      <c r="M311"/>
      <c r="N311"/>
      <c r="O311"/>
      <c r="P311"/>
      <c r="Q311"/>
      <c r="R311"/>
      <c r="S311"/>
      <c r="T311"/>
      <c r="U311"/>
      <c r="V311"/>
      <c r="W311"/>
      <c r="X311"/>
      <c r="Y311"/>
      <c r="Z311"/>
      <c r="AA311"/>
      <c r="AB311"/>
      <c r="AC311"/>
      <c r="AD311"/>
      <c r="AE311"/>
      <c r="AF311"/>
      <c r="AG311"/>
      <c r="AH311"/>
      <c r="AI311"/>
      <c r="AJ311"/>
      <c r="AK311"/>
      <c r="AL311"/>
      <c r="AM311"/>
      <c r="AN311"/>
      <c r="AO311"/>
      <c r="AP311"/>
      <c r="AQ311"/>
      <c r="AR311"/>
      <c r="AS311"/>
      <c r="AT311"/>
      <c r="AU311"/>
      <c r="AV311"/>
      <c r="AW311"/>
      <c r="AX311"/>
      <c r="AY311"/>
      <c r="AZ311"/>
      <c r="BA311"/>
      <c r="BB311"/>
      <c r="BC311"/>
      <c r="BD311"/>
      <c r="BE311"/>
      <c r="BF311"/>
      <c r="BG311"/>
      <c r="BH311"/>
      <c r="BI311"/>
      <c r="BJ311"/>
      <c r="BK311"/>
      <c r="BL311"/>
      <c r="BM311"/>
      <c r="BN311"/>
      <c r="BO311"/>
      <c r="BP311"/>
      <c r="BQ311"/>
      <c r="BR311"/>
      <c r="BS311"/>
    </row>
    <row r="312" spans="1:71" s="199" customFormat="1" ht="12" customHeight="1">
      <c r="A312"/>
      <c r="B312"/>
      <c r="C312"/>
      <c r="D312"/>
      <c r="E312"/>
      <c r="F312"/>
      <c r="G312"/>
      <c r="H312"/>
      <c r="I312"/>
      <c r="J312"/>
      <c r="K312"/>
      <c r="L312"/>
      <c r="M312"/>
      <c r="N312"/>
      <c r="O312"/>
      <c r="P312"/>
      <c r="Q312"/>
      <c r="R312"/>
      <c r="S312"/>
      <c r="T312"/>
      <c r="U312"/>
      <c r="V312"/>
      <c r="W312"/>
      <c r="X312"/>
      <c r="Y312"/>
      <c r="Z312"/>
      <c r="AA312"/>
      <c r="AB312"/>
      <c r="AC312"/>
      <c r="AD312"/>
      <c r="AE312"/>
      <c r="AF312"/>
      <c r="AG312"/>
      <c r="AH312"/>
      <c r="AI312"/>
      <c r="AJ312"/>
      <c r="AK312"/>
      <c r="AL312"/>
      <c r="AM312"/>
      <c r="AN312"/>
      <c r="AO312"/>
      <c r="AP312"/>
      <c r="AQ312"/>
      <c r="AR312"/>
      <c r="AS312"/>
      <c r="AT312"/>
      <c r="AU312"/>
      <c r="AV312"/>
      <c r="AW312"/>
      <c r="AX312"/>
      <c r="AY312"/>
      <c r="AZ312"/>
      <c r="BA312"/>
      <c r="BB312"/>
      <c r="BC312"/>
      <c r="BD312"/>
      <c r="BE312"/>
      <c r="BF312"/>
      <c r="BG312"/>
      <c r="BH312"/>
      <c r="BI312"/>
      <c r="BJ312"/>
      <c r="BK312"/>
      <c r="BL312"/>
      <c r="BM312"/>
      <c r="BN312"/>
      <c r="BO312"/>
      <c r="BP312"/>
      <c r="BQ312"/>
      <c r="BR312"/>
      <c r="BS312"/>
    </row>
    <row r="313" spans="1:71" s="199" customFormat="1" ht="12" customHeight="1">
      <c r="A313"/>
      <c r="B313"/>
      <c r="C313"/>
      <c r="D313"/>
      <c r="E313"/>
      <c r="F313"/>
      <c r="G313"/>
      <c r="H313"/>
      <c r="I313"/>
      <c r="J313"/>
      <c r="K313"/>
      <c r="L313"/>
      <c r="M313"/>
      <c r="N313"/>
      <c r="O313"/>
      <c r="P313"/>
      <c r="Q313"/>
      <c r="R313"/>
      <c r="S313"/>
      <c r="T313"/>
      <c r="U313"/>
      <c r="V313"/>
      <c r="W313"/>
      <c r="X313"/>
      <c r="Y313"/>
      <c r="Z313"/>
      <c r="AA313"/>
      <c r="AB313"/>
      <c r="AC313"/>
      <c r="AD313"/>
      <c r="AE313"/>
      <c r="AF313"/>
      <c r="AG313"/>
      <c r="AH313"/>
      <c r="AI313"/>
      <c r="AJ313"/>
      <c r="AK313"/>
      <c r="AL313"/>
      <c r="AM313"/>
      <c r="AN313"/>
      <c r="AO313"/>
      <c r="AP313"/>
      <c r="AQ313"/>
      <c r="AR313"/>
      <c r="AS313"/>
      <c r="AT313"/>
      <c r="AU313"/>
      <c r="AV313"/>
      <c r="AW313"/>
      <c r="AX313"/>
      <c r="AY313"/>
      <c r="AZ313"/>
      <c r="BA313"/>
      <c r="BB313"/>
      <c r="BC313"/>
      <c r="BD313"/>
      <c r="BE313"/>
      <c r="BF313"/>
      <c r="BG313"/>
      <c r="BH313"/>
      <c r="BI313"/>
      <c r="BJ313"/>
      <c r="BK313"/>
      <c r="BL313"/>
      <c r="BM313"/>
      <c r="BN313"/>
      <c r="BO313"/>
      <c r="BP313"/>
      <c r="BQ313"/>
      <c r="BR313"/>
      <c r="BS313"/>
    </row>
    <row r="314" spans="1:71" s="199" customFormat="1" ht="12" customHeight="1">
      <c r="A314"/>
      <c r="B314"/>
      <c r="C314"/>
      <c r="D314"/>
      <c r="E314"/>
      <c r="F314"/>
      <c r="G314"/>
      <c r="H314"/>
      <c r="I314"/>
      <c r="J314"/>
      <c r="K314"/>
      <c r="L314"/>
      <c r="M314"/>
      <c r="N314"/>
      <c r="O314"/>
      <c r="P314"/>
      <c r="Q314"/>
      <c r="R314"/>
      <c r="S314"/>
      <c r="T314"/>
      <c r="U314"/>
      <c r="V314"/>
      <c r="W314"/>
      <c r="X314"/>
      <c r="Y314"/>
      <c r="Z314"/>
      <c r="AA314"/>
      <c r="AB314"/>
      <c r="AC314"/>
      <c r="AD314"/>
      <c r="AE314"/>
      <c r="AF314"/>
      <c r="AG314"/>
      <c r="AH314"/>
      <c r="AI314"/>
      <c r="AJ314"/>
      <c r="AK314"/>
      <c r="AL314"/>
      <c r="AM314"/>
      <c r="AN314"/>
      <c r="AO314"/>
      <c r="AP314"/>
      <c r="AQ314"/>
      <c r="AR314"/>
      <c r="AS314"/>
      <c r="AT314"/>
      <c r="AU314"/>
      <c r="AV314"/>
      <c r="AW314"/>
      <c r="AX314"/>
      <c r="AY314"/>
      <c r="AZ314"/>
      <c r="BA314"/>
      <c r="BB314"/>
      <c r="BC314"/>
      <c r="BD314"/>
      <c r="BE314"/>
      <c r="BF314"/>
      <c r="BG314"/>
      <c r="BH314"/>
      <c r="BI314"/>
      <c r="BJ314"/>
      <c r="BK314"/>
      <c r="BL314"/>
      <c r="BM314"/>
      <c r="BN314"/>
      <c r="BO314"/>
      <c r="BP314"/>
      <c r="BQ314"/>
      <c r="BR314"/>
      <c r="BS314"/>
    </row>
    <row r="315" spans="1:71" s="199" customFormat="1" ht="12" customHeight="1">
      <c r="A315"/>
      <c r="B315"/>
      <c r="C315"/>
      <c r="D315"/>
      <c r="E315"/>
      <c r="F315"/>
      <c r="G315"/>
      <c r="H315"/>
      <c r="I315"/>
      <c r="J315"/>
      <c r="K315"/>
      <c r="L315"/>
      <c r="M315"/>
      <c r="N315"/>
      <c r="O315"/>
      <c r="P315"/>
      <c r="Q315"/>
      <c r="R315"/>
      <c r="S315"/>
      <c r="T315"/>
      <c r="U315"/>
      <c r="V315"/>
      <c r="W315"/>
      <c r="X315"/>
      <c r="Y315"/>
      <c r="Z315"/>
      <c r="AA315"/>
      <c r="AB315"/>
      <c r="AC315"/>
      <c r="AD315"/>
      <c r="AE315"/>
      <c r="AF315"/>
      <c r="AG315"/>
      <c r="AH315"/>
      <c r="AI315"/>
      <c r="AJ315"/>
      <c r="AK315"/>
      <c r="AL315"/>
      <c r="AM315"/>
      <c r="AN315"/>
      <c r="AO315"/>
      <c r="AP315"/>
      <c r="AQ315"/>
      <c r="AR315"/>
      <c r="AS315"/>
      <c r="AT315"/>
      <c r="AU315"/>
      <c r="AV315"/>
      <c r="AW315"/>
      <c r="AX315"/>
      <c r="AY315"/>
      <c r="AZ315"/>
      <c r="BA315"/>
      <c r="BB315"/>
      <c r="BC315"/>
      <c r="BD315"/>
      <c r="BE315"/>
      <c r="BF315"/>
      <c r="BG315"/>
      <c r="BH315"/>
      <c r="BI315"/>
      <c r="BJ315"/>
      <c r="BK315"/>
      <c r="BL315"/>
      <c r="BM315"/>
      <c r="BN315"/>
      <c r="BO315"/>
      <c r="BP315"/>
      <c r="BQ315"/>
      <c r="BR315"/>
      <c r="BS315"/>
    </row>
    <row r="316" spans="1:71" s="199" customFormat="1" ht="12" customHeight="1">
      <c r="A316"/>
      <c r="B316"/>
      <c r="C316"/>
      <c r="D316"/>
      <c r="E316"/>
      <c r="F316"/>
      <c r="G316"/>
      <c r="H316"/>
      <c r="I316"/>
      <c r="J316"/>
      <c r="K316"/>
      <c r="L316"/>
      <c r="M316"/>
      <c r="N316"/>
      <c r="O316"/>
      <c r="P316"/>
      <c r="Q316"/>
      <c r="R316"/>
      <c r="S316"/>
      <c r="T316"/>
      <c r="U316"/>
      <c r="V316"/>
      <c r="W316"/>
      <c r="X316"/>
      <c r="Y316"/>
      <c r="Z316"/>
      <c r="AA316"/>
      <c r="AB316"/>
      <c r="AC316"/>
      <c r="AD316"/>
      <c r="AE316"/>
      <c r="AF316"/>
      <c r="AG316"/>
      <c r="AH316"/>
      <c r="AI316"/>
      <c r="AJ316"/>
      <c r="AK316"/>
      <c r="AL316"/>
      <c r="AM316"/>
      <c r="AN316"/>
      <c r="AO316"/>
      <c r="AP316"/>
      <c r="AQ316"/>
      <c r="AR316"/>
      <c r="AS316"/>
      <c r="AT316"/>
      <c r="AU316"/>
      <c r="AV316"/>
      <c r="AW316"/>
      <c r="AX316"/>
      <c r="AY316"/>
      <c r="AZ316"/>
      <c r="BA316"/>
      <c r="BB316"/>
      <c r="BC316"/>
      <c r="BD316"/>
      <c r="BE316"/>
      <c r="BF316"/>
      <c r="BG316"/>
      <c r="BH316"/>
      <c r="BI316"/>
      <c r="BJ316"/>
      <c r="BK316"/>
      <c r="BL316"/>
      <c r="BM316"/>
      <c r="BN316"/>
      <c r="BO316"/>
      <c r="BP316"/>
      <c r="BQ316"/>
      <c r="BR316"/>
      <c r="BS316"/>
    </row>
    <row r="317" spans="1:71" s="199" customFormat="1" ht="12" customHeight="1">
      <c r="A317"/>
      <c r="B317"/>
      <c r="C317"/>
      <c r="D317"/>
      <c r="E317"/>
      <c r="F317"/>
      <c r="G317"/>
      <c r="H317"/>
      <c r="I317"/>
      <c r="J317"/>
      <c r="K317"/>
      <c r="L317"/>
      <c r="M317"/>
      <c r="N317"/>
      <c r="O317"/>
      <c r="P317"/>
      <c r="Q317"/>
      <c r="R317"/>
      <c r="S317"/>
      <c r="T317"/>
      <c r="U317"/>
      <c r="V317"/>
      <c r="W317"/>
      <c r="X317"/>
      <c r="Y317"/>
      <c r="Z317"/>
      <c r="AA317"/>
      <c r="AB317"/>
      <c r="AC317"/>
      <c r="AD317"/>
      <c r="AE317"/>
      <c r="AF317"/>
      <c r="AG317"/>
      <c r="AH317"/>
      <c r="AI317"/>
      <c r="AJ317"/>
      <c r="AK317"/>
      <c r="AL317"/>
      <c r="AM317"/>
      <c r="AN317"/>
      <c r="AO317"/>
      <c r="AP317"/>
      <c r="AQ317"/>
      <c r="AR317"/>
      <c r="AS317"/>
      <c r="AT317"/>
      <c r="AU317"/>
      <c r="AV317"/>
      <c r="AW317"/>
      <c r="AX317"/>
      <c r="AY317"/>
      <c r="AZ317"/>
      <c r="BA317"/>
      <c r="BB317"/>
      <c r="BC317"/>
      <c r="BD317"/>
      <c r="BE317"/>
      <c r="BF317"/>
      <c r="BG317"/>
      <c r="BH317"/>
      <c r="BI317"/>
      <c r="BJ317"/>
      <c r="BK317"/>
      <c r="BL317"/>
      <c r="BM317"/>
      <c r="BN317"/>
      <c r="BO317"/>
      <c r="BP317"/>
      <c r="BQ317"/>
      <c r="BR317"/>
      <c r="BS317"/>
    </row>
    <row r="318" spans="1:71" s="199" customFormat="1" ht="12" customHeight="1">
      <c r="A318"/>
      <c r="B318"/>
      <c r="C318"/>
      <c r="D318"/>
      <c r="E318"/>
      <c r="F318"/>
      <c r="G318"/>
      <c r="H318"/>
      <c r="I318"/>
      <c r="J318"/>
      <c r="K318"/>
      <c r="L318"/>
      <c r="M318"/>
      <c r="N318"/>
      <c r="O318"/>
      <c r="P318"/>
      <c r="Q318"/>
      <c r="R318"/>
      <c r="S318"/>
      <c r="T318"/>
      <c r="U318"/>
      <c r="V318"/>
      <c r="W318"/>
      <c r="X318"/>
      <c r="Y318"/>
      <c r="Z318"/>
      <c r="AA318"/>
      <c r="AB318"/>
      <c r="AC318"/>
      <c r="AD318"/>
      <c r="AE318"/>
      <c r="AF318"/>
      <c r="AG318"/>
      <c r="AH318"/>
      <c r="AI318"/>
      <c r="AJ318"/>
      <c r="AK318"/>
      <c r="AL318"/>
      <c r="AM318"/>
      <c r="AN318"/>
      <c r="AO318"/>
      <c r="AP318"/>
      <c r="AQ318"/>
      <c r="AR318"/>
      <c r="AS318"/>
      <c r="AT318"/>
      <c r="AU318"/>
      <c r="AV318"/>
      <c r="AW318"/>
      <c r="AX318"/>
      <c r="AY318"/>
      <c r="AZ318"/>
      <c r="BA318"/>
      <c r="BB318"/>
      <c r="BC318"/>
      <c r="BD318"/>
      <c r="BE318"/>
      <c r="BF318"/>
      <c r="BG318"/>
      <c r="BH318"/>
      <c r="BI318"/>
      <c r="BJ318"/>
      <c r="BK318"/>
      <c r="BL318"/>
      <c r="BM318"/>
      <c r="BN318"/>
      <c r="BO318"/>
      <c r="BP318"/>
      <c r="BQ318"/>
      <c r="BR318"/>
      <c r="BS318"/>
    </row>
    <row r="319" spans="1:71" s="199" customFormat="1" ht="12" customHeight="1">
      <c r="A319"/>
      <c r="B319"/>
      <c r="C319"/>
      <c r="D319"/>
      <c r="E319"/>
      <c r="F319"/>
      <c r="G319"/>
      <c r="H319"/>
      <c r="I319"/>
      <c r="J319"/>
      <c r="K319"/>
      <c r="L319"/>
      <c r="M319"/>
      <c r="N319"/>
      <c r="O319"/>
      <c r="P319"/>
      <c r="Q319"/>
      <c r="R319"/>
      <c r="S319"/>
      <c r="T319"/>
      <c r="U319"/>
      <c r="V319"/>
      <c r="W319"/>
      <c r="X319"/>
      <c r="Y319"/>
      <c r="Z319"/>
      <c r="AA319"/>
      <c r="AB319"/>
      <c r="AC319"/>
      <c r="AD319"/>
      <c r="AE319"/>
      <c r="AF319"/>
      <c r="AG319"/>
      <c r="AH319"/>
      <c r="AI319"/>
      <c r="AJ319"/>
      <c r="AK319"/>
      <c r="AL319"/>
      <c r="AM319"/>
      <c r="AN319"/>
      <c r="AO319"/>
      <c r="AP319"/>
      <c r="AQ319"/>
      <c r="AR319"/>
      <c r="AS319"/>
      <c r="AT319"/>
      <c r="AU319"/>
      <c r="AV319"/>
      <c r="AW319"/>
      <c r="AX319"/>
      <c r="AY319"/>
      <c r="AZ319"/>
      <c r="BA319"/>
      <c r="BB319"/>
      <c r="BC319"/>
      <c r="BD319"/>
      <c r="BE319"/>
      <c r="BF319"/>
      <c r="BG319"/>
      <c r="BH319"/>
      <c r="BI319"/>
      <c r="BJ319"/>
      <c r="BK319"/>
      <c r="BL319"/>
      <c r="BM319"/>
      <c r="BN319"/>
      <c r="BO319"/>
      <c r="BP319"/>
      <c r="BQ319"/>
      <c r="BR319"/>
      <c r="BS319"/>
    </row>
    <row r="320" spans="1:71" s="199" customFormat="1" ht="12" customHeight="1">
      <c r="A320"/>
      <c r="B320"/>
      <c r="C320"/>
      <c r="D320"/>
      <c r="E320"/>
      <c r="F320"/>
      <c r="G320"/>
      <c r="H320"/>
      <c r="I320"/>
      <c r="J320"/>
      <c r="K320"/>
      <c r="L320"/>
      <c r="M320"/>
      <c r="N320"/>
      <c r="O320"/>
      <c r="P320"/>
      <c r="Q320"/>
      <c r="R320"/>
      <c r="S320"/>
      <c r="T320"/>
      <c r="U320"/>
      <c r="V320"/>
      <c r="W320"/>
      <c r="X320"/>
      <c r="Y320"/>
      <c r="Z320"/>
      <c r="AA320"/>
      <c r="AB320"/>
      <c r="AC320"/>
      <c r="AD320"/>
      <c r="AE320"/>
      <c r="AF320"/>
      <c r="AG320"/>
      <c r="AH320"/>
      <c r="AI320"/>
      <c r="AJ320"/>
      <c r="AK320"/>
      <c r="AL320"/>
      <c r="AM320"/>
      <c r="AN320"/>
      <c r="AO320"/>
      <c r="AP320"/>
      <c r="AQ320"/>
      <c r="AR320"/>
      <c r="AS320"/>
      <c r="AT320"/>
      <c r="AU320"/>
      <c r="AV320"/>
      <c r="AW320"/>
      <c r="AX320"/>
      <c r="AY320"/>
      <c r="AZ320"/>
      <c r="BA320"/>
      <c r="BB320"/>
      <c r="BC320"/>
      <c r="BD320"/>
      <c r="BE320"/>
      <c r="BF320"/>
      <c r="BG320"/>
      <c r="BH320"/>
      <c r="BI320"/>
      <c r="BJ320"/>
      <c r="BK320"/>
      <c r="BL320"/>
      <c r="BM320"/>
      <c r="BN320"/>
      <c r="BO320"/>
      <c r="BP320"/>
      <c r="BQ320"/>
      <c r="BR320"/>
      <c r="BS320"/>
    </row>
    <row r="321" spans="1:71" s="199" customFormat="1" ht="12" customHeight="1">
      <c r="A321"/>
      <c r="B321"/>
      <c r="C321"/>
      <c r="D321"/>
      <c r="E321"/>
      <c r="F321"/>
      <c r="G321"/>
      <c r="H321"/>
      <c r="I321"/>
      <c r="J321"/>
      <c r="K321"/>
      <c r="L321"/>
      <c r="M321"/>
      <c r="N321"/>
      <c r="O321"/>
      <c r="P321"/>
      <c r="Q321"/>
      <c r="R321"/>
      <c r="S321"/>
      <c r="T321"/>
      <c r="U321"/>
      <c r="V321"/>
      <c r="W321"/>
      <c r="X321"/>
      <c r="Y321"/>
      <c r="Z321"/>
      <c r="AA321"/>
      <c r="AB321"/>
      <c r="AC321"/>
      <c r="AD321"/>
      <c r="AE321"/>
      <c r="AF321"/>
      <c r="AG321"/>
      <c r="AH321"/>
      <c r="AI321"/>
      <c r="AJ321"/>
      <c r="AK321"/>
      <c r="AL321"/>
      <c r="AM321"/>
      <c r="AN321"/>
      <c r="AO321"/>
      <c r="AP321"/>
      <c r="AQ321"/>
      <c r="AR321"/>
      <c r="AS321"/>
      <c r="AT321"/>
      <c r="AU321"/>
      <c r="AV321"/>
      <c r="AW321"/>
      <c r="AX321"/>
      <c r="AY321"/>
      <c r="AZ321"/>
      <c r="BA321"/>
      <c r="BB321"/>
      <c r="BC321"/>
      <c r="BD321"/>
      <c r="BE321"/>
      <c r="BF321"/>
      <c r="BG321"/>
      <c r="BH321"/>
      <c r="BI321"/>
      <c r="BJ321"/>
      <c r="BK321"/>
      <c r="BL321"/>
      <c r="BM321"/>
      <c r="BN321"/>
      <c r="BO321"/>
      <c r="BP321"/>
      <c r="BQ321"/>
      <c r="BR321"/>
      <c r="BS321"/>
    </row>
    <row r="322" spans="1:71" s="199" customFormat="1" ht="12" customHeight="1">
      <c r="A322"/>
      <c r="B322"/>
      <c r="C322"/>
      <c r="D322"/>
      <c r="E322"/>
      <c r="F322"/>
      <c r="G322"/>
      <c r="H322"/>
      <c r="I322"/>
      <c r="J322"/>
      <c r="K322"/>
      <c r="L322"/>
      <c r="M322"/>
      <c r="N322"/>
      <c r="O322"/>
      <c r="P322"/>
      <c r="Q322"/>
      <c r="R322"/>
      <c r="S322"/>
      <c r="T322"/>
      <c r="U322"/>
      <c r="V322"/>
      <c r="W322"/>
      <c r="X322"/>
      <c r="Y322"/>
      <c r="Z322"/>
      <c r="AA322"/>
      <c r="AB322"/>
      <c r="AC322"/>
      <c r="AD322"/>
      <c r="AE322"/>
      <c r="AF322"/>
      <c r="AG322"/>
      <c r="AH322"/>
      <c r="AI322"/>
      <c r="AJ322"/>
      <c r="AK322"/>
      <c r="AL322"/>
      <c r="AM322"/>
      <c r="AN322"/>
      <c r="AO322"/>
      <c r="AP322"/>
      <c r="AQ322"/>
      <c r="AR322"/>
      <c r="AS322"/>
      <c r="AT322"/>
      <c r="AU322"/>
      <c r="AV322"/>
      <c r="AW322"/>
      <c r="AX322"/>
      <c r="AY322"/>
      <c r="AZ322"/>
      <c r="BA322"/>
      <c r="BB322"/>
      <c r="BC322"/>
      <c r="BD322"/>
      <c r="BE322"/>
      <c r="BF322"/>
      <c r="BG322"/>
      <c r="BH322"/>
      <c r="BI322"/>
      <c r="BJ322"/>
      <c r="BK322"/>
      <c r="BL322"/>
      <c r="BM322"/>
      <c r="BN322"/>
      <c r="BO322"/>
      <c r="BP322"/>
      <c r="BQ322"/>
      <c r="BR322"/>
      <c r="BS322"/>
    </row>
    <row r="323" spans="1:71" s="199" customFormat="1" ht="12" customHeight="1">
      <c r="A323"/>
      <c r="B323"/>
      <c r="C323"/>
      <c r="D323"/>
      <c r="E323"/>
      <c r="F323"/>
      <c r="G323"/>
      <c r="H323"/>
      <c r="I323"/>
      <c r="J323"/>
      <c r="K323"/>
      <c r="L323"/>
      <c r="M323"/>
      <c r="N323"/>
      <c r="O323"/>
      <c r="P323"/>
      <c r="Q323"/>
      <c r="R323"/>
      <c r="S323"/>
      <c r="T323"/>
      <c r="U323"/>
      <c r="V323"/>
      <c r="W323"/>
      <c r="X323"/>
      <c r="Y323"/>
      <c r="Z323"/>
      <c r="AA323"/>
      <c r="AB323"/>
      <c r="AC323"/>
      <c r="AD323"/>
      <c r="AE323"/>
      <c r="AF323"/>
      <c r="AG323"/>
      <c r="AH323"/>
      <c r="AI323"/>
      <c r="AJ323"/>
      <c r="AK323"/>
      <c r="AL323"/>
      <c r="AM323"/>
      <c r="AN323"/>
      <c r="AO323"/>
      <c r="AP323"/>
      <c r="AQ323"/>
      <c r="AR323"/>
      <c r="AS323"/>
      <c r="AT323"/>
      <c r="AU323"/>
      <c r="AV323"/>
      <c r="AW323"/>
      <c r="AX323"/>
      <c r="AY323"/>
      <c r="AZ323"/>
      <c r="BA323"/>
      <c r="BB323"/>
      <c r="BC323"/>
      <c r="BD323"/>
      <c r="BE323"/>
      <c r="BF323"/>
      <c r="BG323"/>
      <c r="BH323"/>
      <c r="BI323"/>
      <c r="BJ323"/>
      <c r="BK323"/>
      <c r="BL323"/>
      <c r="BM323"/>
      <c r="BN323"/>
      <c r="BO323"/>
      <c r="BP323"/>
      <c r="BQ323"/>
      <c r="BR323"/>
      <c r="BS323"/>
    </row>
    <row r="324" spans="1:71" s="199" customFormat="1" ht="12" customHeight="1">
      <c r="A324"/>
      <c r="B324"/>
      <c r="C324"/>
      <c r="D324"/>
      <c r="E324"/>
      <c r="F324"/>
      <c r="G324"/>
      <c r="H324"/>
      <c r="I324"/>
      <c r="J324"/>
      <c r="K324"/>
      <c r="L324"/>
      <c r="M324"/>
      <c r="N324"/>
      <c r="O324"/>
      <c r="P324"/>
      <c r="Q324"/>
      <c r="R324"/>
      <c r="S324"/>
      <c r="T324"/>
      <c r="U324"/>
      <c r="V324"/>
      <c r="W324"/>
      <c r="X324"/>
      <c r="Y324"/>
      <c r="Z324"/>
      <c r="AA324"/>
      <c r="AB324"/>
      <c r="AC324"/>
      <c r="AD324"/>
      <c r="AE324"/>
      <c r="AF324"/>
      <c r="AG324"/>
      <c r="AH324"/>
      <c r="AI324"/>
      <c r="AJ324"/>
      <c r="AK324"/>
      <c r="AL324"/>
      <c r="AM324"/>
      <c r="AN324"/>
      <c r="AO324"/>
      <c r="AP324"/>
      <c r="AQ324"/>
      <c r="AR324"/>
      <c r="AS324"/>
      <c r="AT324"/>
      <c r="AU324"/>
      <c r="AV324"/>
      <c r="AW324"/>
      <c r="AX324"/>
      <c r="AY324"/>
      <c r="AZ324"/>
      <c r="BA324"/>
      <c r="BB324"/>
      <c r="BC324"/>
      <c r="BD324"/>
      <c r="BE324"/>
      <c r="BF324"/>
      <c r="BG324"/>
      <c r="BH324"/>
      <c r="BI324"/>
      <c r="BJ324"/>
      <c r="BK324"/>
      <c r="BL324"/>
      <c r="BM324"/>
      <c r="BN324"/>
      <c r="BO324"/>
      <c r="BP324"/>
      <c r="BQ324"/>
      <c r="BR324"/>
      <c r="BS324"/>
    </row>
    <row r="325" spans="1:71" s="199" customFormat="1" ht="12" customHeight="1">
      <c r="A325"/>
      <c r="B325"/>
      <c r="C325"/>
      <c r="D325"/>
      <c r="E325"/>
      <c r="F325"/>
      <c r="G325"/>
      <c r="H325"/>
      <c r="I325"/>
      <c r="J325"/>
      <c r="K325"/>
      <c r="L325"/>
      <c r="M325"/>
      <c r="N325"/>
      <c r="O325"/>
      <c r="P325"/>
      <c r="Q325"/>
      <c r="R325"/>
      <c r="S325"/>
      <c r="T325"/>
      <c r="U325"/>
      <c r="V325"/>
      <c r="W325"/>
      <c r="X325"/>
      <c r="Y325"/>
      <c r="Z325"/>
      <c r="AA325"/>
      <c r="AB325"/>
      <c r="AC325"/>
      <c r="AD325"/>
      <c r="AE325"/>
      <c r="AF325"/>
      <c r="AG325"/>
      <c r="AH325"/>
      <c r="AI325"/>
      <c r="AJ325"/>
      <c r="AK325"/>
      <c r="AL325"/>
      <c r="AM325"/>
      <c r="AN325"/>
      <c r="AO325"/>
      <c r="AP325"/>
      <c r="AQ325"/>
      <c r="AR325"/>
      <c r="AS325"/>
      <c r="AT325"/>
      <c r="AU325"/>
      <c r="AV325"/>
      <c r="AW325"/>
      <c r="AX325"/>
      <c r="AY325"/>
      <c r="AZ325"/>
      <c r="BA325"/>
      <c r="BB325"/>
      <c r="BC325"/>
      <c r="BD325"/>
      <c r="BE325"/>
      <c r="BF325"/>
      <c r="BG325"/>
      <c r="BH325"/>
      <c r="BI325"/>
      <c r="BJ325"/>
      <c r="BK325"/>
      <c r="BL325"/>
      <c r="BM325"/>
      <c r="BN325"/>
      <c r="BO325"/>
      <c r="BP325"/>
      <c r="BQ325"/>
      <c r="BR325"/>
      <c r="BS325"/>
    </row>
    <row r="326" spans="1:71" s="199" customFormat="1" ht="12" customHeight="1">
      <c r="A326"/>
      <c r="B326"/>
      <c r="C326"/>
      <c r="D326"/>
      <c r="E326"/>
      <c r="F326"/>
      <c r="G326"/>
      <c r="H326"/>
      <c r="I326"/>
      <c r="J326"/>
      <c r="K326"/>
      <c r="L326"/>
      <c r="M326"/>
      <c r="N326"/>
      <c r="O326"/>
      <c r="P326"/>
      <c r="Q326"/>
      <c r="R326"/>
      <c r="S326"/>
      <c r="T326"/>
      <c r="U326"/>
      <c r="V326"/>
      <c r="W326"/>
      <c r="X326"/>
      <c r="Y326"/>
      <c r="Z326"/>
      <c r="AA326"/>
      <c r="AB326"/>
      <c r="AC326"/>
      <c r="AD326"/>
      <c r="AE326"/>
      <c r="AF326"/>
      <c r="AG326"/>
      <c r="AH326"/>
      <c r="AI326"/>
      <c r="AJ326"/>
      <c r="AK326"/>
      <c r="AL326"/>
      <c r="AM326"/>
      <c r="AN326"/>
      <c r="AO326"/>
      <c r="AP326"/>
      <c r="AQ326"/>
      <c r="AR326"/>
      <c r="AS326"/>
      <c r="AT326"/>
      <c r="AU326"/>
      <c r="AV326"/>
      <c r="AW326"/>
      <c r="AX326"/>
      <c r="AY326"/>
      <c r="AZ326"/>
      <c r="BA326"/>
      <c r="BB326"/>
      <c r="BC326"/>
      <c r="BD326"/>
      <c r="BE326"/>
      <c r="BF326"/>
      <c r="BG326"/>
      <c r="BH326"/>
      <c r="BI326"/>
      <c r="BJ326"/>
      <c r="BK326"/>
      <c r="BL326"/>
      <c r="BM326"/>
      <c r="BN326"/>
      <c r="BO326"/>
      <c r="BP326"/>
      <c r="BQ326"/>
      <c r="BR326"/>
      <c r="BS326"/>
    </row>
    <row r="327" spans="1:71" s="199" customFormat="1" ht="12" customHeight="1">
      <c r="A327"/>
      <c r="B327"/>
      <c r="C327"/>
      <c r="D327"/>
      <c r="E327"/>
      <c r="F327"/>
      <c r="G327"/>
      <c r="H327"/>
      <c r="I327"/>
      <c r="J327"/>
      <c r="K327"/>
      <c r="L327"/>
      <c r="M327"/>
      <c r="N327"/>
      <c r="O327"/>
      <c r="P327"/>
      <c r="Q327"/>
      <c r="R327"/>
      <c r="S327"/>
      <c r="T327"/>
      <c r="U327"/>
      <c r="V327"/>
      <c r="W327"/>
      <c r="X327"/>
      <c r="Y327"/>
      <c r="Z327"/>
      <c r="AA327"/>
      <c r="AB327"/>
      <c r="AC327"/>
      <c r="AD327"/>
      <c r="AE327"/>
      <c r="AF327"/>
      <c r="AG327"/>
      <c r="AH327"/>
      <c r="AI327"/>
      <c r="AJ327"/>
      <c r="AK327"/>
      <c r="AL327"/>
      <c r="AM327"/>
      <c r="AN327"/>
      <c r="AO327"/>
      <c r="AP327"/>
      <c r="AQ327"/>
      <c r="AR327"/>
      <c r="AS327"/>
      <c r="AT327"/>
      <c r="AU327"/>
      <c r="AV327"/>
      <c r="AW327"/>
      <c r="AX327"/>
      <c r="AY327"/>
      <c r="AZ327"/>
      <c r="BA327"/>
      <c r="BB327"/>
      <c r="BC327"/>
      <c r="BD327"/>
      <c r="BE327"/>
      <c r="BF327"/>
      <c r="BG327"/>
      <c r="BH327"/>
      <c r="BI327"/>
      <c r="BJ327"/>
      <c r="BK327"/>
      <c r="BL327"/>
      <c r="BM327"/>
      <c r="BN327"/>
      <c r="BO327"/>
      <c r="BP327"/>
      <c r="BQ327"/>
      <c r="BR327"/>
      <c r="BS327"/>
    </row>
    <row r="328" spans="1:71" s="199" customFormat="1" ht="12" customHeight="1">
      <c r="A328"/>
      <c r="B328"/>
      <c r="C328"/>
      <c r="D328"/>
      <c r="E328"/>
      <c r="F328"/>
      <c r="G328"/>
      <c r="H328"/>
      <c r="I328"/>
      <c r="J328"/>
      <c r="K328"/>
      <c r="L328"/>
      <c r="M328"/>
      <c r="N328"/>
      <c r="O328"/>
      <c r="P328"/>
      <c r="Q328"/>
      <c r="R328"/>
      <c r="S328"/>
      <c r="T328"/>
      <c r="U328"/>
      <c r="V328"/>
      <c r="W328"/>
      <c r="X328"/>
      <c r="Y328"/>
      <c r="Z328"/>
      <c r="AA328"/>
      <c r="AB328"/>
      <c r="AC328"/>
      <c r="AD328"/>
      <c r="AE328"/>
      <c r="AF328"/>
      <c r="AG328"/>
      <c r="AH328"/>
      <c r="AI328"/>
      <c r="AJ328"/>
      <c r="AK328"/>
      <c r="AL328"/>
      <c r="AM328"/>
      <c r="AN328"/>
      <c r="AO328"/>
      <c r="AP328"/>
      <c r="AQ328"/>
      <c r="AR328"/>
      <c r="AS328"/>
      <c r="AT328"/>
      <c r="AU328"/>
      <c r="AV328"/>
      <c r="AW328"/>
      <c r="AX328"/>
      <c r="AY328"/>
      <c r="AZ328"/>
      <c r="BA328"/>
      <c r="BB328"/>
      <c r="BC328"/>
      <c r="BD328"/>
      <c r="BE328"/>
      <c r="BF328"/>
      <c r="BG328"/>
      <c r="BH328"/>
      <c r="BI328"/>
      <c r="BJ328"/>
      <c r="BK328"/>
      <c r="BL328"/>
      <c r="BM328"/>
      <c r="BN328"/>
      <c r="BO328"/>
      <c r="BP328"/>
      <c r="BQ328"/>
      <c r="BR328"/>
      <c r="BS328"/>
    </row>
    <row r="329" spans="1:71" s="199" customFormat="1" ht="12" customHeight="1">
      <c r="A329"/>
      <c r="B329"/>
      <c r="C329"/>
      <c r="D329"/>
      <c r="E329"/>
      <c r="F329"/>
      <c r="G329"/>
      <c r="H329"/>
      <c r="I329"/>
      <c r="J329"/>
      <c r="K329"/>
      <c r="L329"/>
      <c r="M329"/>
      <c r="N329"/>
      <c r="O329"/>
      <c r="P329"/>
      <c r="Q329"/>
      <c r="R329"/>
      <c r="S329"/>
      <c r="T329"/>
      <c r="U329"/>
      <c r="V329"/>
      <c r="W329"/>
      <c r="X329"/>
      <c r="Y329"/>
      <c r="Z329"/>
      <c r="AA329"/>
      <c r="AB329"/>
      <c r="AC329"/>
      <c r="AD329"/>
      <c r="AE329"/>
      <c r="AF329"/>
      <c r="AG329"/>
      <c r="AH329"/>
      <c r="AI329"/>
      <c r="AJ329"/>
      <c r="AK329"/>
      <c r="AL329"/>
      <c r="AM329"/>
      <c r="AN329"/>
      <c r="AO329"/>
      <c r="AP329"/>
      <c r="AQ329"/>
      <c r="AR329"/>
      <c r="AS329"/>
      <c r="AT329"/>
      <c r="AU329"/>
      <c r="AV329"/>
      <c r="AW329"/>
      <c r="AX329"/>
      <c r="AY329"/>
      <c r="AZ329"/>
      <c r="BA329"/>
      <c r="BB329"/>
      <c r="BC329"/>
      <c r="BD329"/>
      <c r="BE329"/>
      <c r="BF329"/>
      <c r="BG329"/>
      <c r="BH329"/>
      <c r="BI329"/>
      <c r="BJ329"/>
      <c r="BK329"/>
      <c r="BL329"/>
      <c r="BM329"/>
      <c r="BN329"/>
      <c r="BO329"/>
      <c r="BP329"/>
      <c r="BQ329"/>
      <c r="BR329"/>
      <c r="BS329"/>
    </row>
    <row r="330" spans="1:71" s="199" customFormat="1" ht="12" customHeight="1">
      <c r="A330"/>
      <c r="B330"/>
      <c r="C330"/>
      <c r="D330"/>
      <c r="E330"/>
      <c r="F330"/>
      <c r="G330"/>
      <c r="H330"/>
      <c r="I330"/>
      <c r="J330"/>
      <c r="K330"/>
      <c r="L330"/>
      <c r="M330"/>
      <c r="N330"/>
      <c r="O330"/>
      <c r="P330"/>
      <c r="Q330"/>
      <c r="R330"/>
      <c r="S330"/>
      <c r="T330"/>
      <c r="U330"/>
      <c r="V330"/>
      <c r="W330"/>
      <c r="X330"/>
      <c r="Y330"/>
      <c r="Z330"/>
      <c r="AA330"/>
      <c r="AB330"/>
      <c r="AC330"/>
      <c r="AD330"/>
      <c r="AE330"/>
      <c r="AF330"/>
      <c r="AG330"/>
      <c r="AH330"/>
      <c r="AI330"/>
      <c r="AJ330"/>
      <c r="AK330"/>
      <c r="AL330"/>
      <c r="AM330"/>
      <c r="AN330"/>
      <c r="AO330"/>
      <c r="AP330"/>
      <c r="AQ330"/>
      <c r="AR330"/>
      <c r="AS330"/>
      <c r="AT330"/>
      <c r="AU330"/>
      <c r="AV330"/>
      <c r="AW330"/>
      <c r="AX330"/>
      <c r="AY330"/>
      <c r="AZ330"/>
      <c r="BA330"/>
      <c r="BB330"/>
      <c r="BC330"/>
      <c r="BD330"/>
      <c r="BE330"/>
      <c r="BF330"/>
      <c r="BG330"/>
      <c r="BH330"/>
      <c r="BI330"/>
      <c r="BJ330"/>
      <c r="BK330"/>
      <c r="BL330"/>
      <c r="BM330"/>
      <c r="BN330"/>
      <c r="BO330"/>
      <c r="BP330"/>
      <c r="BQ330"/>
      <c r="BR330"/>
      <c r="BS330"/>
    </row>
    <row r="331" spans="1:71" s="199" customFormat="1" ht="12" customHeight="1">
      <c r="A331"/>
      <c r="B331"/>
      <c r="C331"/>
      <c r="D331"/>
      <c r="E331"/>
      <c r="F331"/>
      <c r="G331"/>
      <c r="H331"/>
      <c r="I331"/>
      <c r="J331"/>
      <c r="K331"/>
      <c r="L331"/>
      <c r="M331"/>
      <c r="N331"/>
      <c r="O331"/>
      <c r="P331"/>
      <c r="Q331"/>
      <c r="R331"/>
      <c r="S331"/>
      <c r="T331"/>
      <c r="U331"/>
      <c r="V331"/>
      <c r="W331"/>
      <c r="X331"/>
      <c r="Y331"/>
      <c r="Z331"/>
      <c r="AA331"/>
      <c r="AB331"/>
      <c r="AC331"/>
      <c r="AD331"/>
      <c r="AE331"/>
      <c r="AF331"/>
      <c r="AG331"/>
      <c r="AH331"/>
      <c r="AI331"/>
      <c r="AJ331"/>
      <c r="AK331"/>
      <c r="AL331"/>
      <c r="AM331"/>
      <c r="AN331"/>
      <c r="AO331"/>
      <c r="AP331"/>
      <c r="AQ331"/>
      <c r="AR331"/>
      <c r="AS331"/>
      <c r="AT331"/>
      <c r="AU331"/>
      <c r="AV331"/>
      <c r="AW331"/>
      <c r="AX331"/>
      <c r="AY331"/>
      <c r="AZ331"/>
      <c r="BA331"/>
      <c r="BB331"/>
      <c r="BC331"/>
      <c r="BD331"/>
      <c r="BE331"/>
      <c r="BF331"/>
      <c r="BG331"/>
      <c r="BH331"/>
      <c r="BI331"/>
      <c r="BJ331"/>
      <c r="BK331"/>
      <c r="BL331"/>
      <c r="BM331"/>
      <c r="BN331"/>
      <c r="BO331"/>
      <c r="BP331"/>
      <c r="BQ331"/>
      <c r="BR331"/>
      <c r="BS331"/>
    </row>
    <row r="332" spans="1:71" s="199" customFormat="1" ht="12" customHeight="1">
      <c r="A332"/>
      <c r="B332"/>
      <c r="C332"/>
      <c r="D332"/>
      <c r="E332"/>
      <c r="F332"/>
      <c r="G332"/>
      <c r="H332"/>
      <c r="I332"/>
      <c r="J332"/>
      <c r="K332"/>
      <c r="L332"/>
      <c r="M332"/>
      <c r="N332"/>
      <c r="O332"/>
      <c r="P332"/>
      <c r="Q332"/>
      <c r="R332"/>
      <c r="S332"/>
      <c r="T332"/>
      <c r="U332"/>
      <c r="V332"/>
      <c r="W332"/>
      <c r="X332"/>
      <c r="Y332"/>
      <c r="Z332"/>
      <c r="AA332"/>
      <c r="AB332"/>
      <c r="AC332"/>
      <c r="AD332"/>
      <c r="AE332"/>
      <c r="AF332"/>
      <c r="AG332"/>
      <c r="AH332"/>
      <c r="AI332"/>
      <c r="AJ332"/>
      <c r="AK332"/>
      <c r="AL332"/>
      <c r="AM332"/>
      <c r="AN332"/>
      <c r="AO332"/>
      <c r="AP332"/>
      <c r="AQ332"/>
      <c r="AR332"/>
      <c r="AS332"/>
      <c r="AT332"/>
      <c r="AU332"/>
      <c r="AV332"/>
      <c r="AW332"/>
      <c r="AX332"/>
      <c r="AY332"/>
      <c r="AZ332"/>
      <c r="BA332"/>
      <c r="BB332"/>
      <c r="BC332"/>
      <c r="BD332"/>
      <c r="BE332"/>
      <c r="BF332"/>
      <c r="BG332"/>
      <c r="BH332"/>
      <c r="BI332"/>
      <c r="BJ332"/>
      <c r="BK332"/>
      <c r="BL332"/>
      <c r="BM332"/>
      <c r="BN332"/>
      <c r="BO332"/>
      <c r="BP332"/>
      <c r="BQ332"/>
      <c r="BR332"/>
      <c r="BS332"/>
    </row>
    <row r="333" spans="1:71" s="199" customFormat="1" ht="12" customHeight="1">
      <c r="A333"/>
      <c r="B333"/>
      <c r="C333"/>
      <c r="D333"/>
      <c r="E333"/>
      <c r="F333"/>
      <c r="G333"/>
      <c r="H333"/>
      <c r="I333"/>
      <c r="J333"/>
      <c r="K333"/>
      <c r="L333"/>
      <c r="M333"/>
      <c r="N333"/>
      <c r="O333"/>
      <c r="P333"/>
      <c r="Q333"/>
      <c r="R333"/>
      <c r="S333"/>
      <c r="T333"/>
      <c r="U333"/>
      <c r="V333"/>
      <c r="W333"/>
      <c r="X333"/>
      <c r="Y333"/>
      <c r="Z333"/>
      <c r="AA333"/>
      <c r="AB333"/>
      <c r="AC333"/>
      <c r="AD333"/>
      <c r="AE333"/>
      <c r="AF333"/>
      <c r="AG333"/>
      <c r="AH333"/>
      <c r="AI333"/>
      <c r="AJ333"/>
      <c r="AK333"/>
      <c r="AL333"/>
      <c r="AM333"/>
      <c r="AN333"/>
      <c r="AO333"/>
      <c r="AP333"/>
      <c r="AQ333"/>
      <c r="AR333"/>
      <c r="AS333"/>
      <c r="AT333"/>
      <c r="AU333"/>
      <c r="AV333"/>
      <c r="AW333"/>
      <c r="AX333"/>
      <c r="AY333"/>
      <c r="AZ333"/>
      <c r="BA333"/>
      <c r="BB333"/>
      <c r="BC333"/>
      <c r="BD333"/>
      <c r="BE333"/>
      <c r="BF333"/>
      <c r="BG333"/>
      <c r="BH333"/>
      <c r="BI333"/>
      <c r="BJ333"/>
      <c r="BK333"/>
      <c r="BL333"/>
      <c r="BM333"/>
      <c r="BN333"/>
      <c r="BO333"/>
      <c r="BP333"/>
      <c r="BQ333"/>
      <c r="BR333"/>
      <c r="BS333"/>
    </row>
    <row r="334" spans="1:71" s="199" customFormat="1" ht="12" customHeight="1">
      <c r="A334"/>
      <c r="B334"/>
      <c r="C334"/>
      <c r="D334"/>
      <c r="E334"/>
      <c r="F334"/>
      <c r="G334"/>
      <c r="H334"/>
      <c r="I334"/>
      <c r="J334"/>
      <c r="K334"/>
      <c r="L334"/>
      <c r="M334"/>
      <c r="N334"/>
      <c r="O334"/>
      <c r="P334"/>
      <c r="Q334"/>
      <c r="R334"/>
      <c r="S334"/>
      <c r="T334"/>
      <c r="U334"/>
      <c r="V334"/>
      <c r="W334"/>
      <c r="X334"/>
      <c r="Y334"/>
      <c r="Z334"/>
      <c r="AA334"/>
      <c r="AB334"/>
      <c r="AC334"/>
      <c r="AD334"/>
      <c r="AE334"/>
      <c r="AF334"/>
      <c r="AG334"/>
      <c r="AH334"/>
      <c r="AI334"/>
      <c r="AJ334"/>
      <c r="AK334"/>
      <c r="AL334"/>
      <c r="AM334"/>
      <c r="AN334"/>
      <c r="AO334"/>
      <c r="AP334"/>
      <c r="AQ334"/>
      <c r="AR334"/>
      <c r="AS334"/>
      <c r="AT334"/>
      <c r="AU334"/>
      <c r="AV334"/>
      <c r="AW334"/>
      <c r="AX334"/>
      <c r="AY334"/>
      <c r="AZ334"/>
      <c r="BA334"/>
      <c r="BB334"/>
      <c r="BC334"/>
      <c r="BD334"/>
      <c r="BE334"/>
      <c r="BF334"/>
      <c r="BG334"/>
      <c r="BH334"/>
      <c r="BI334"/>
      <c r="BJ334"/>
      <c r="BK334"/>
      <c r="BL334"/>
      <c r="BM334"/>
      <c r="BN334"/>
      <c r="BO334"/>
      <c r="BP334"/>
      <c r="BQ334"/>
      <c r="BR334"/>
      <c r="BS334"/>
    </row>
    <row r="335" spans="1:71" s="199" customFormat="1" ht="12" customHeight="1">
      <c r="A335"/>
      <c r="B335"/>
      <c r="C335"/>
      <c r="D335"/>
      <c r="E335"/>
      <c r="F335"/>
      <c r="G335"/>
      <c r="H335"/>
      <c r="I335"/>
      <c r="J335"/>
      <c r="K335"/>
      <c r="L335"/>
      <c r="M335"/>
      <c r="N335"/>
      <c r="O335"/>
      <c r="P335"/>
      <c r="Q335"/>
      <c r="R335"/>
      <c r="S335"/>
      <c r="T335"/>
      <c r="U335"/>
      <c r="V335"/>
      <c r="W335"/>
      <c r="X335"/>
      <c r="Y335"/>
      <c r="Z335"/>
      <c r="AA335"/>
      <c r="AB335"/>
      <c r="AC335"/>
      <c r="AD335"/>
      <c r="AE335"/>
      <c r="AF335"/>
      <c r="AG335"/>
      <c r="AH335"/>
      <c r="AI335"/>
      <c r="AJ335"/>
      <c r="AK335"/>
      <c r="AL335"/>
      <c r="AM335"/>
      <c r="AN335"/>
      <c r="AO335"/>
      <c r="AP335"/>
      <c r="AQ335"/>
      <c r="AR335"/>
      <c r="AS335"/>
      <c r="AT335"/>
      <c r="AU335"/>
      <c r="AV335"/>
      <c r="AW335"/>
      <c r="AX335"/>
      <c r="AY335"/>
      <c r="AZ335"/>
      <c r="BA335"/>
      <c r="BB335"/>
      <c r="BC335"/>
      <c r="BD335"/>
      <c r="BE335"/>
      <c r="BF335"/>
      <c r="BG335"/>
      <c r="BH335"/>
      <c r="BI335"/>
      <c r="BJ335"/>
      <c r="BK335"/>
      <c r="BL335"/>
      <c r="BM335"/>
      <c r="BN335"/>
      <c r="BO335"/>
      <c r="BP335"/>
      <c r="BQ335"/>
      <c r="BR335"/>
      <c r="BS335"/>
    </row>
    <row r="336" spans="1:71" s="199" customFormat="1" ht="12" customHeight="1">
      <c r="A336"/>
      <c r="B336"/>
      <c r="C336"/>
      <c r="D336"/>
      <c r="E336"/>
      <c r="F336"/>
      <c r="G336"/>
      <c r="H336"/>
      <c r="I336"/>
      <c r="J336"/>
      <c r="K336"/>
      <c r="L336"/>
      <c r="M336"/>
      <c r="N336"/>
      <c r="O336"/>
      <c r="P336"/>
      <c r="Q336"/>
      <c r="R336"/>
      <c r="S336"/>
      <c r="T336"/>
      <c r="U336"/>
      <c r="V336"/>
      <c r="W336"/>
      <c r="X336"/>
      <c r="Y336"/>
      <c r="Z336"/>
      <c r="AA336"/>
      <c r="AB336"/>
      <c r="AC336"/>
      <c r="AD336"/>
      <c r="AE336"/>
      <c r="AF336"/>
      <c r="AG336"/>
      <c r="AH336"/>
      <c r="AI336"/>
      <c r="AJ336"/>
      <c r="AK336"/>
      <c r="AL336"/>
      <c r="AM336"/>
      <c r="AN336"/>
      <c r="AO336"/>
      <c r="AP336"/>
      <c r="AQ336"/>
      <c r="AR336"/>
      <c r="AS336"/>
      <c r="AT336"/>
      <c r="AU336"/>
      <c r="AV336"/>
      <c r="AW336"/>
      <c r="AX336"/>
      <c r="AY336"/>
      <c r="AZ336"/>
      <c r="BA336"/>
      <c r="BB336"/>
      <c r="BC336"/>
      <c r="BD336"/>
      <c r="BE336"/>
      <c r="BF336"/>
      <c r="BG336"/>
      <c r="BH336"/>
      <c r="BI336"/>
      <c r="BJ336"/>
      <c r="BK336"/>
      <c r="BL336"/>
      <c r="BM336"/>
      <c r="BN336"/>
      <c r="BO336"/>
      <c r="BP336"/>
      <c r="BQ336"/>
      <c r="BR336"/>
      <c r="BS336"/>
    </row>
    <row r="337" spans="1:71" s="199" customFormat="1" ht="12" customHeight="1">
      <c r="A337"/>
      <c r="B337"/>
      <c r="C337"/>
      <c r="D337"/>
      <c r="E337"/>
      <c r="F337"/>
      <c r="G337"/>
      <c r="H337"/>
      <c r="I337"/>
      <c r="J337"/>
      <c r="K337"/>
      <c r="L337"/>
      <c r="M337"/>
      <c r="N337"/>
      <c r="O337"/>
      <c r="P337"/>
      <c r="Q337"/>
      <c r="R337"/>
      <c r="S337"/>
      <c r="T337"/>
      <c r="U337"/>
      <c r="V337"/>
      <c r="W337"/>
      <c r="X337"/>
      <c r="Y337"/>
      <c r="Z337"/>
      <c r="AA337"/>
      <c r="AB337"/>
      <c r="AC337"/>
      <c r="AD337"/>
      <c r="AE337"/>
      <c r="AF337"/>
      <c r="AG337"/>
      <c r="AH337"/>
      <c r="AI337"/>
      <c r="AJ337"/>
      <c r="AK337"/>
      <c r="AL337"/>
      <c r="AM337"/>
      <c r="AN337"/>
      <c r="AO337"/>
      <c r="AP337"/>
      <c r="AQ337"/>
      <c r="AR337"/>
      <c r="AS337"/>
      <c r="AT337"/>
      <c r="AU337"/>
      <c r="AV337"/>
      <c r="AW337"/>
      <c r="AX337"/>
      <c r="AY337"/>
      <c r="AZ337"/>
      <c r="BA337"/>
      <c r="BB337"/>
      <c r="BC337"/>
      <c r="BD337"/>
      <c r="BE337"/>
      <c r="BF337"/>
      <c r="BG337"/>
      <c r="BH337"/>
      <c r="BI337"/>
      <c r="BJ337"/>
      <c r="BK337"/>
      <c r="BL337"/>
      <c r="BM337"/>
      <c r="BN337"/>
      <c r="BO337"/>
      <c r="BP337"/>
      <c r="BQ337"/>
      <c r="BR337"/>
      <c r="BS337"/>
    </row>
    <row r="338" spans="1:71" s="199" customFormat="1" ht="12" customHeight="1">
      <c r="A338"/>
      <c r="B338"/>
      <c r="C338"/>
      <c r="D338"/>
      <c r="E338"/>
      <c r="F338"/>
      <c r="G338"/>
      <c r="H338"/>
      <c r="I338"/>
      <c r="J338"/>
      <c r="K338"/>
      <c r="L338"/>
      <c r="M338"/>
      <c r="N338"/>
      <c r="O338"/>
      <c r="P338"/>
      <c r="Q338"/>
      <c r="R338"/>
      <c r="S338"/>
      <c r="T338"/>
      <c r="U338"/>
      <c r="V338"/>
      <c r="W338"/>
      <c r="X338"/>
      <c r="Y338"/>
      <c r="Z338"/>
      <c r="AA338"/>
      <c r="AB338"/>
      <c r="AC338"/>
      <c r="AD338"/>
      <c r="AE338"/>
      <c r="AF338"/>
      <c r="AG338"/>
      <c r="AH338"/>
      <c r="AI338"/>
      <c r="AJ338"/>
      <c r="AK338"/>
      <c r="AL338"/>
      <c r="AM338"/>
      <c r="AN338"/>
      <c r="AO338"/>
      <c r="AP338"/>
      <c r="AQ338"/>
      <c r="AR338"/>
      <c r="AS338"/>
      <c r="AT338"/>
      <c r="AU338"/>
      <c r="AV338"/>
      <c r="AW338"/>
      <c r="AX338"/>
      <c r="AY338"/>
      <c r="AZ338"/>
      <c r="BA338"/>
      <c r="BB338"/>
      <c r="BC338"/>
      <c r="BD338"/>
      <c r="BE338"/>
      <c r="BF338"/>
      <c r="BG338"/>
      <c r="BH338"/>
      <c r="BI338"/>
      <c r="BJ338"/>
      <c r="BK338"/>
      <c r="BL338"/>
      <c r="BM338"/>
      <c r="BN338"/>
      <c r="BO338"/>
      <c r="BP338"/>
      <c r="BQ338"/>
      <c r="BR338"/>
      <c r="BS338"/>
    </row>
    <row r="339" spans="1:71" s="199" customFormat="1" ht="12" customHeight="1">
      <c r="A339"/>
      <c r="B339"/>
      <c r="C339"/>
      <c r="D339"/>
      <c r="E339"/>
      <c r="F339"/>
      <c r="G339"/>
      <c r="H339"/>
      <c r="I339"/>
      <c r="J339"/>
      <c r="K339"/>
      <c r="L339"/>
      <c r="M339"/>
      <c r="N339"/>
      <c r="O339"/>
      <c r="P339"/>
      <c r="Q339"/>
      <c r="R339"/>
      <c r="S339"/>
      <c r="T339"/>
      <c r="U339"/>
      <c r="V339"/>
      <c r="W339"/>
      <c r="X339"/>
      <c r="Y339"/>
      <c r="Z339"/>
      <c r="AA339"/>
      <c r="AB339"/>
      <c r="AC339"/>
      <c r="AD339"/>
      <c r="AE339"/>
      <c r="AF339"/>
      <c r="AG339"/>
      <c r="AH339"/>
      <c r="AI339"/>
      <c r="AJ339"/>
      <c r="AK339"/>
      <c r="AL339"/>
      <c r="AM339"/>
      <c r="AN339"/>
      <c r="AO339"/>
      <c r="AP339"/>
      <c r="AQ339"/>
      <c r="AR339"/>
      <c r="AS339"/>
      <c r="AT339"/>
      <c r="AU339"/>
      <c r="AV339"/>
      <c r="AW339"/>
      <c r="AX339"/>
      <c r="AY339"/>
      <c r="AZ339"/>
      <c r="BA339"/>
      <c r="BB339"/>
      <c r="BC339"/>
      <c r="BD339"/>
      <c r="BE339"/>
      <c r="BF339"/>
      <c r="BG339"/>
      <c r="BH339"/>
      <c r="BI339"/>
      <c r="BJ339"/>
      <c r="BK339"/>
      <c r="BL339"/>
      <c r="BM339"/>
      <c r="BN339"/>
      <c r="BO339"/>
      <c r="BP339"/>
      <c r="BQ339"/>
      <c r="BR339"/>
      <c r="BS339"/>
    </row>
    <row r="340" spans="1:71" s="199" customFormat="1" ht="12" customHeight="1">
      <c r="A340"/>
      <c r="B340"/>
      <c r="C340"/>
      <c r="D340"/>
      <c r="E340"/>
      <c r="F340"/>
      <c r="G340"/>
      <c r="H340"/>
      <c r="I340"/>
      <c r="J340"/>
      <c r="K340"/>
      <c r="L340"/>
      <c r="M340"/>
      <c r="N340"/>
      <c r="O340"/>
      <c r="P340"/>
      <c r="Q340"/>
      <c r="R340"/>
      <c r="S340"/>
      <c r="T340"/>
      <c r="U340"/>
      <c r="V340"/>
      <c r="W340"/>
      <c r="X340"/>
      <c r="Y340"/>
      <c r="Z340"/>
      <c r="AA340"/>
      <c r="AB340"/>
      <c r="AC340"/>
      <c r="AD340"/>
      <c r="AE340"/>
      <c r="AF340"/>
      <c r="AG340"/>
      <c r="AH340"/>
      <c r="AI340"/>
      <c r="AJ340"/>
      <c r="AK340"/>
      <c r="AL340"/>
      <c r="AM340"/>
      <c r="AN340"/>
      <c r="AO340"/>
      <c r="AP340"/>
      <c r="AQ340"/>
      <c r="AR340"/>
      <c r="AS340"/>
      <c r="AT340"/>
      <c r="AU340"/>
      <c r="AV340"/>
      <c r="AW340"/>
      <c r="AX340"/>
      <c r="AY340"/>
      <c r="AZ340"/>
      <c r="BA340"/>
      <c r="BB340"/>
      <c r="BC340"/>
      <c r="BD340"/>
      <c r="BE340"/>
      <c r="BF340"/>
      <c r="BG340"/>
      <c r="BH340"/>
      <c r="BI340"/>
      <c r="BJ340"/>
      <c r="BK340"/>
      <c r="BL340"/>
      <c r="BM340"/>
      <c r="BN340"/>
      <c r="BO340"/>
      <c r="BP340"/>
      <c r="BQ340"/>
      <c r="BR340"/>
      <c r="BS340"/>
    </row>
    <row r="341" spans="1:71" s="199" customFormat="1" ht="12" customHeight="1">
      <c r="A341"/>
      <c r="B341"/>
      <c r="C341"/>
      <c r="D341"/>
      <c r="E341"/>
      <c r="F341"/>
      <c r="G341"/>
      <c r="H341"/>
      <c r="I341"/>
      <c r="J341"/>
      <c r="K341"/>
      <c r="L341"/>
      <c r="M341"/>
      <c r="N341"/>
      <c r="O341"/>
      <c r="P341"/>
      <c r="Q341"/>
      <c r="R341"/>
      <c r="S341"/>
      <c r="T341"/>
      <c r="U341"/>
      <c r="V341"/>
      <c r="W341"/>
      <c r="X341"/>
      <c r="Y341"/>
      <c r="Z341"/>
      <c r="AA341"/>
      <c r="AB341"/>
      <c r="AC341"/>
      <c r="AD341"/>
      <c r="AE341"/>
      <c r="AF341"/>
      <c r="AG341"/>
      <c r="AH341"/>
      <c r="AI341"/>
      <c r="AJ341"/>
      <c r="AK341"/>
      <c r="AL341"/>
      <c r="AM341"/>
      <c r="AN341"/>
      <c r="AO341"/>
      <c r="AP341"/>
      <c r="AQ341"/>
      <c r="AR341"/>
      <c r="AS341"/>
      <c r="AT341"/>
      <c r="AU341"/>
      <c r="AV341"/>
      <c r="AW341"/>
      <c r="AX341"/>
      <c r="AY341"/>
      <c r="AZ341"/>
      <c r="BA341"/>
      <c r="BB341"/>
      <c r="BC341"/>
      <c r="BD341"/>
      <c r="BE341"/>
      <c r="BF341"/>
      <c r="BG341"/>
      <c r="BH341"/>
      <c r="BI341"/>
      <c r="BJ341"/>
      <c r="BK341"/>
      <c r="BL341"/>
      <c r="BM341"/>
      <c r="BN341"/>
      <c r="BO341"/>
      <c r="BP341"/>
      <c r="BQ341"/>
      <c r="BR341"/>
      <c r="BS341"/>
    </row>
    <row r="342" spans="1:71" s="199" customFormat="1" ht="12" customHeight="1">
      <c r="A342"/>
      <c r="B342"/>
      <c r="C342"/>
      <c r="D342"/>
      <c r="E342"/>
      <c r="F342"/>
      <c r="G342"/>
      <c r="H342"/>
      <c r="I342"/>
      <c r="J342"/>
      <c r="K342"/>
      <c r="L342"/>
      <c r="M342"/>
      <c r="N342"/>
      <c r="O342"/>
      <c r="P342"/>
      <c r="Q342"/>
      <c r="R342"/>
      <c r="S342"/>
      <c r="T342"/>
      <c r="U342"/>
      <c r="V342"/>
      <c r="W342"/>
      <c r="X342"/>
      <c r="Y342"/>
      <c r="Z342"/>
      <c r="AA342"/>
      <c r="AB342"/>
      <c r="AC342"/>
      <c r="AD342"/>
      <c r="AE342"/>
      <c r="AF342"/>
      <c r="AG342"/>
      <c r="AH342"/>
      <c r="AI342"/>
      <c r="AJ342"/>
      <c r="AK342"/>
      <c r="AL342"/>
      <c r="AM342"/>
      <c r="AN342"/>
      <c r="AO342"/>
      <c r="AP342"/>
      <c r="AQ342"/>
      <c r="AR342"/>
      <c r="AS342"/>
      <c r="AT342"/>
      <c r="AU342"/>
      <c r="AV342"/>
      <c r="AW342"/>
      <c r="AX342"/>
      <c r="AY342"/>
      <c r="AZ342"/>
      <c r="BA342"/>
      <c r="BB342"/>
      <c r="BC342"/>
      <c r="BD342"/>
      <c r="BE342"/>
      <c r="BF342"/>
      <c r="BG342"/>
      <c r="BH342"/>
      <c r="BI342"/>
      <c r="BJ342"/>
      <c r="BK342"/>
      <c r="BL342"/>
      <c r="BM342"/>
      <c r="BN342"/>
      <c r="BO342"/>
      <c r="BP342"/>
      <c r="BQ342"/>
      <c r="BR342"/>
      <c r="BS342"/>
    </row>
    <row r="343" spans="1:71" s="199" customFormat="1" ht="12" customHeight="1">
      <c r="A343"/>
      <c r="B343"/>
      <c r="C343"/>
      <c r="D343"/>
      <c r="E343"/>
      <c r="F343"/>
      <c r="G343"/>
      <c r="H343"/>
      <c r="I343"/>
      <c r="J343"/>
      <c r="K343"/>
      <c r="L343"/>
      <c r="M343"/>
      <c r="N343"/>
      <c r="O343"/>
      <c r="P343"/>
      <c r="Q343"/>
      <c r="R343"/>
      <c r="S343"/>
      <c r="T343"/>
      <c r="U343"/>
      <c r="V343"/>
      <c r="W343"/>
      <c r="X343"/>
      <c r="Y343"/>
      <c r="Z343"/>
      <c r="AA343"/>
      <c r="AB343"/>
      <c r="AC343"/>
      <c r="AD343"/>
      <c r="AE343"/>
      <c r="AF343"/>
      <c r="AG343"/>
      <c r="AH343"/>
      <c r="AI343"/>
      <c r="AJ343"/>
      <c r="AK343"/>
      <c r="AL343"/>
      <c r="AM343"/>
      <c r="AN343"/>
      <c r="AO343"/>
      <c r="AP343"/>
      <c r="AQ343"/>
      <c r="AR343"/>
      <c r="AS343"/>
      <c r="AT343"/>
      <c r="AU343"/>
      <c r="AV343"/>
      <c r="AW343"/>
      <c r="AX343"/>
      <c r="AY343"/>
      <c r="AZ343"/>
      <c r="BA343"/>
      <c r="BB343"/>
      <c r="BC343"/>
      <c r="BD343"/>
      <c r="BE343"/>
      <c r="BF343"/>
      <c r="BG343"/>
      <c r="BH343"/>
      <c r="BI343"/>
      <c r="BJ343"/>
      <c r="BK343"/>
      <c r="BL343"/>
      <c r="BM343"/>
      <c r="BN343"/>
      <c r="BO343"/>
      <c r="BP343"/>
      <c r="BQ343"/>
      <c r="BR343"/>
      <c r="BS343"/>
    </row>
    <row r="344" spans="1:71" s="199" customFormat="1" ht="12" customHeight="1">
      <c r="A344"/>
      <c r="B344"/>
      <c r="C344"/>
      <c r="D344"/>
      <c r="E344"/>
      <c r="F344"/>
      <c r="G344"/>
      <c r="H344"/>
      <c r="I344"/>
      <c r="J344"/>
      <c r="K344"/>
      <c r="L344"/>
      <c r="M344"/>
      <c r="N344"/>
      <c r="O344"/>
      <c r="P344"/>
      <c r="Q344"/>
      <c r="R344"/>
      <c r="S344"/>
      <c r="T344"/>
      <c r="U344"/>
      <c r="V344"/>
      <c r="W344"/>
      <c r="X344"/>
      <c r="Y344"/>
      <c r="Z344"/>
      <c r="AA344"/>
      <c r="AB344"/>
      <c r="AC344"/>
      <c r="AD344"/>
      <c r="AE344"/>
      <c r="AF344"/>
      <c r="AG344"/>
      <c r="AH344"/>
      <c r="AI344"/>
      <c r="AJ344"/>
      <c r="AK344"/>
      <c r="AL344"/>
      <c r="AM344"/>
      <c r="AN344"/>
      <c r="AO344"/>
      <c r="AP344"/>
      <c r="AQ344"/>
      <c r="AR344"/>
      <c r="AS344"/>
      <c r="AT344"/>
      <c r="AU344"/>
      <c r="AV344"/>
      <c r="AW344"/>
      <c r="AX344"/>
      <c r="AY344"/>
      <c r="AZ344"/>
      <c r="BA344"/>
      <c r="BB344"/>
      <c r="BC344"/>
      <c r="BD344"/>
      <c r="BE344"/>
      <c r="BF344"/>
      <c r="BG344"/>
      <c r="BH344"/>
      <c r="BI344"/>
      <c r="BJ344"/>
      <c r="BK344"/>
      <c r="BL344"/>
      <c r="BM344"/>
      <c r="BN344"/>
      <c r="BO344"/>
      <c r="BP344"/>
      <c r="BQ344"/>
      <c r="BR344"/>
      <c r="BS344"/>
    </row>
    <row r="345" spans="1:71" s="199" customFormat="1" ht="12" customHeight="1">
      <c r="A345"/>
      <c r="B345"/>
      <c r="C345"/>
      <c r="D345"/>
      <c r="E345"/>
      <c r="F345"/>
      <c r="G345"/>
      <c r="H345"/>
      <c r="I345"/>
      <c r="J345"/>
      <c r="K345"/>
      <c r="L345"/>
      <c r="M345"/>
      <c r="N345"/>
      <c r="O345"/>
      <c r="P345"/>
      <c r="Q345"/>
      <c r="R345"/>
      <c r="S345"/>
      <c r="T345"/>
      <c r="U345"/>
      <c r="V345"/>
      <c r="W345"/>
      <c r="X345"/>
      <c r="Y345"/>
      <c r="Z345"/>
      <c r="AA345"/>
      <c r="AB345"/>
      <c r="AC345"/>
      <c r="AD345"/>
      <c r="AE345"/>
      <c r="AF345"/>
      <c r="AG345"/>
      <c r="AH345"/>
      <c r="AI345"/>
      <c r="AJ345"/>
      <c r="AK345"/>
      <c r="AL345"/>
      <c r="AM345"/>
      <c r="AN345"/>
      <c r="AO345"/>
      <c r="AP345"/>
      <c r="AQ345"/>
      <c r="AR345"/>
      <c r="AS345"/>
      <c r="AT345"/>
      <c r="AU345"/>
      <c r="AV345"/>
      <c r="AW345"/>
      <c r="AX345"/>
      <c r="AY345"/>
      <c r="AZ345"/>
      <c r="BA345"/>
      <c r="BB345"/>
      <c r="BC345"/>
      <c r="BD345"/>
      <c r="BE345"/>
      <c r="BF345"/>
      <c r="BG345"/>
      <c r="BH345"/>
      <c r="BI345"/>
      <c r="BJ345"/>
      <c r="BK345"/>
      <c r="BL345"/>
      <c r="BM345"/>
      <c r="BN345"/>
      <c r="BO345"/>
      <c r="BP345"/>
      <c r="BQ345"/>
      <c r="BR345"/>
      <c r="BS345"/>
    </row>
    <row r="346" spans="1:71" s="199" customFormat="1" ht="12" customHeight="1">
      <c r="A346"/>
      <c r="B346"/>
      <c r="C346"/>
      <c r="D346"/>
      <c r="E346"/>
      <c r="F346"/>
      <c r="G346"/>
      <c r="H346"/>
      <c r="I346"/>
      <c r="J346"/>
      <c r="K346"/>
      <c r="L346"/>
      <c r="M346"/>
      <c r="N346"/>
      <c r="O346"/>
      <c r="P346"/>
      <c r="Q346"/>
      <c r="R346"/>
      <c r="S346"/>
      <c r="T346"/>
      <c r="U346"/>
      <c r="V346"/>
      <c r="W346"/>
      <c r="X346"/>
      <c r="Y346"/>
      <c r="Z346"/>
      <c r="AA346"/>
      <c r="AB346"/>
      <c r="AC346"/>
      <c r="AD346"/>
      <c r="AE346"/>
      <c r="AF346"/>
      <c r="AG346"/>
      <c r="AH346"/>
      <c r="AI346"/>
      <c r="AJ346"/>
      <c r="AK346"/>
      <c r="AL346"/>
      <c r="AM346"/>
      <c r="AN346"/>
      <c r="AO346"/>
      <c r="AP346"/>
      <c r="AQ346"/>
      <c r="AR346"/>
      <c r="AS346"/>
      <c r="AT346"/>
      <c r="AU346"/>
      <c r="AV346"/>
      <c r="AW346"/>
      <c r="AX346"/>
      <c r="AY346"/>
      <c r="AZ346"/>
      <c r="BA346"/>
      <c r="BB346"/>
      <c r="BC346"/>
      <c r="BD346"/>
      <c r="BE346"/>
      <c r="BF346"/>
      <c r="BG346"/>
      <c r="BH346"/>
      <c r="BI346"/>
      <c r="BJ346"/>
      <c r="BK346"/>
      <c r="BL346"/>
      <c r="BM346"/>
      <c r="BN346"/>
      <c r="BO346"/>
      <c r="BP346"/>
      <c r="BQ346"/>
      <c r="BR346"/>
      <c r="BS346"/>
    </row>
    <row r="347" spans="1:71" s="199" customFormat="1" ht="12" customHeight="1">
      <c r="A347"/>
      <c r="B347"/>
      <c r="C347"/>
      <c r="D347"/>
      <c r="E347"/>
      <c r="F347"/>
      <c r="G347"/>
      <c r="H347"/>
      <c r="I347"/>
      <c r="J347"/>
      <c r="K347"/>
      <c r="L347"/>
      <c r="M347"/>
      <c r="N347"/>
      <c r="O347"/>
      <c r="P347"/>
      <c r="Q347"/>
      <c r="R347"/>
      <c r="S347"/>
      <c r="T347"/>
      <c r="U347"/>
      <c r="V347"/>
      <c r="W347"/>
      <c r="X347"/>
      <c r="Y347"/>
      <c r="Z347"/>
      <c r="AA347"/>
      <c r="AB347"/>
      <c r="AC347"/>
      <c r="AD347"/>
      <c r="AE347"/>
      <c r="AF347"/>
      <c r="AG347"/>
      <c r="AH347"/>
      <c r="AI347"/>
      <c r="AJ347"/>
      <c r="AK347"/>
      <c r="AL347"/>
      <c r="AM347"/>
      <c r="AN347"/>
      <c r="AO347"/>
      <c r="AP347"/>
      <c r="AQ347"/>
      <c r="AR347"/>
      <c r="AS347"/>
      <c r="AT347"/>
      <c r="AU347"/>
      <c r="AV347"/>
      <c r="AW347"/>
      <c r="AX347"/>
      <c r="AY347"/>
      <c r="AZ347"/>
      <c r="BA347"/>
      <c r="BB347"/>
      <c r="BC347"/>
      <c r="BD347"/>
      <c r="BE347"/>
      <c r="BF347"/>
      <c r="BG347"/>
      <c r="BH347"/>
      <c r="BI347"/>
      <c r="BJ347"/>
      <c r="BK347"/>
      <c r="BL347"/>
      <c r="BM347"/>
      <c r="BN347"/>
      <c r="BO347"/>
      <c r="BP347"/>
      <c r="BQ347"/>
      <c r="BR347"/>
      <c r="BS347"/>
    </row>
    <row r="348" spans="1:71" s="199" customFormat="1" ht="12" customHeight="1">
      <c r="A348"/>
      <c r="B348"/>
      <c r="C348"/>
      <c r="D348"/>
      <c r="E348"/>
      <c r="F348"/>
      <c r="G348"/>
      <c r="H348"/>
      <c r="I348"/>
      <c r="J348"/>
      <c r="K348"/>
      <c r="L348"/>
      <c r="M348"/>
      <c r="N348"/>
      <c r="O348"/>
      <c r="P348"/>
      <c r="Q348"/>
      <c r="R348"/>
      <c r="S348"/>
      <c r="T348"/>
      <c r="U348"/>
      <c r="V348"/>
      <c r="W348"/>
      <c r="X348"/>
      <c r="Y348"/>
      <c r="Z348"/>
      <c r="AA348"/>
      <c r="AB348"/>
      <c r="AC348"/>
      <c r="AD348"/>
      <c r="AE348"/>
      <c r="AF348"/>
      <c r="AG348"/>
      <c r="AH348"/>
      <c r="AI348"/>
      <c r="AJ348"/>
      <c r="AK348"/>
      <c r="AL348"/>
      <c r="AM348"/>
      <c r="AN348"/>
      <c r="AO348"/>
      <c r="AP348"/>
      <c r="AQ348"/>
      <c r="AR348"/>
      <c r="AS348"/>
      <c r="AT348"/>
      <c r="AU348"/>
      <c r="AV348"/>
      <c r="AW348"/>
      <c r="AX348"/>
      <c r="AY348"/>
      <c r="AZ348"/>
      <c r="BA348"/>
      <c r="BB348"/>
      <c r="BC348"/>
      <c r="BD348"/>
      <c r="BE348"/>
      <c r="BF348"/>
      <c r="BG348"/>
      <c r="BH348"/>
      <c r="BI348"/>
      <c r="BJ348"/>
      <c r="BK348"/>
      <c r="BL348"/>
      <c r="BM348"/>
      <c r="BN348"/>
      <c r="BO348"/>
      <c r="BP348"/>
      <c r="BQ348"/>
      <c r="BR348"/>
      <c r="BS348"/>
    </row>
    <row r="349" spans="1:71" s="199" customFormat="1" ht="12" customHeight="1">
      <c r="A349"/>
      <c r="B349"/>
      <c r="C349"/>
      <c r="D349"/>
      <c r="E349"/>
      <c r="F349"/>
      <c r="G349"/>
      <c r="H349"/>
      <c r="I349"/>
      <c r="J349"/>
      <c r="K349"/>
      <c r="L349"/>
      <c r="M349"/>
      <c r="N349"/>
      <c r="O349"/>
      <c r="P349"/>
      <c r="Q349"/>
      <c r="R349"/>
      <c r="S349"/>
      <c r="T349"/>
      <c r="U349"/>
      <c r="V349"/>
      <c r="W349"/>
      <c r="X349"/>
      <c r="Y349"/>
      <c r="Z349"/>
      <c r="AA349"/>
      <c r="AB349"/>
      <c r="AC349"/>
      <c r="AD349"/>
      <c r="AE349"/>
      <c r="AF349"/>
      <c r="AG349"/>
      <c r="AH349"/>
      <c r="AI349"/>
      <c r="AJ349"/>
      <c r="AK349"/>
      <c r="AL349"/>
      <c r="AM349"/>
      <c r="AN349"/>
      <c r="AO349"/>
      <c r="AP349"/>
      <c r="AQ349"/>
      <c r="AR349"/>
      <c r="AS349"/>
      <c r="AT349"/>
      <c r="AU349"/>
      <c r="AV349"/>
      <c r="AW349"/>
      <c r="AX349"/>
      <c r="AY349"/>
      <c r="AZ349"/>
      <c r="BA349"/>
      <c r="BB349"/>
      <c r="BC349"/>
      <c r="BD349"/>
      <c r="BE349"/>
      <c r="BF349"/>
      <c r="BG349"/>
      <c r="BH349"/>
      <c r="BI349"/>
      <c r="BJ349"/>
      <c r="BK349"/>
      <c r="BL349"/>
      <c r="BM349"/>
      <c r="BN349"/>
      <c r="BO349"/>
      <c r="BP349"/>
      <c r="BQ349"/>
      <c r="BR349"/>
      <c r="BS349"/>
    </row>
    <row r="350" spans="1:71" s="199" customFormat="1" ht="12" customHeight="1">
      <c r="A350"/>
      <c r="B350"/>
      <c r="C350"/>
      <c r="D350"/>
      <c r="E350"/>
      <c r="F350"/>
      <c r="G350"/>
      <c r="H350"/>
      <c r="I350"/>
      <c r="J350"/>
      <c r="K350"/>
      <c r="L350"/>
      <c r="M350"/>
      <c r="N350"/>
      <c r="O350"/>
      <c r="P350"/>
      <c r="Q350"/>
      <c r="R350"/>
      <c r="S350"/>
      <c r="T350"/>
      <c r="U350"/>
      <c r="V350"/>
      <c r="W350"/>
      <c r="X350"/>
      <c r="Y350"/>
      <c r="Z350"/>
      <c r="AA350"/>
      <c r="AB350"/>
      <c r="AC350"/>
      <c r="AD350"/>
      <c r="AE350"/>
      <c r="AF350"/>
      <c r="AG350"/>
      <c r="AH350"/>
      <c r="AI350"/>
      <c r="AJ350"/>
      <c r="AK350"/>
      <c r="AL350"/>
      <c r="AM350"/>
      <c r="AN350"/>
      <c r="AO350"/>
      <c r="AP350"/>
      <c r="AQ350"/>
      <c r="AR350"/>
      <c r="AS350"/>
      <c r="AT350"/>
      <c r="AU350"/>
      <c r="AV350"/>
      <c r="AW350"/>
      <c r="AX350"/>
      <c r="AY350"/>
      <c r="AZ350"/>
      <c r="BA350"/>
      <c r="BB350"/>
      <c r="BC350"/>
      <c r="BD350"/>
      <c r="BE350"/>
      <c r="BF350"/>
      <c r="BG350"/>
      <c r="BH350"/>
      <c r="BI350"/>
      <c r="BJ350"/>
      <c r="BK350"/>
      <c r="BL350"/>
      <c r="BM350"/>
      <c r="BN350"/>
      <c r="BO350"/>
      <c r="BP350"/>
      <c r="BQ350"/>
      <c r="BR350"/>
      <c r="BS350"/>
    </row>
    <row r="351" spans="1:71" s="199" customFormat="1" ht="12" customHeight="1">
      <c r="A351"/>
      <c r="B351"/>
      <c r="C351"/>
      <c r="D351"/>
      <c r="E351"/>
      <c r="F351"/>
      <c r="G351"/>
      <c r="H351"/>
      <c r="I351"/>
      <c r="J351"/>
      <c r="K351"/>
      <c r="L351"/>
      <c r="M351"/>
      <c r="N351"/>
      <c r="O351"/>
      <c r="P351"/>
      <c r="Q351"/>
      <c r="R351"/>
      <c r="S351"/>
      <c r="T351"/>
      <c r="U351"/>
      <c r="V351"/>
      <c r="W351"/>
      <c r="X351"/>
      <c r="Y351"/>
      <c r="Z351"/>
      <c r="AA351"/>
      <c r="AB351"/>
      <c r="AC351"/>
      <c r="AD351"/>
      <c r="AE351"/>
      <c r="AF351"/>
      <c r="AG351"/>
      <c r="AH351"/>
      <c r="AI351"/>
      <c r="AJ351"/>
      <c r="AK351"/>
      <c r="AL351"/>
      <c r="AM351"/>
      <c r="AN351"/>
      <c r="AO351"/>
      <c r="AP351"/>
      <c r="AQ351"/>
      <c r="AR351"/>
      <c r="AS351"/>
      <c r="AT351"/>
      <c r="AU351"/>
      <c r="AV351"/>
      <c r="AW351"/>
      <c r="AX351"/>
      <c r="AY351"/>
      <c r="AZ351"/>
      <c r="BA351"/>
      <c r="BB351"/>
      <c r="BC351"/>
      <c r="BD351"/>
      <c r="BE351"/>
      <c r="BF351"/>
      <c r="BG351"/>
      <c r="BH351"/>
      <c r="BI351"/>
      <c r="BJ351"/>
      <c r="BK351"/>
      <c r="BL351"/>
      <c r="BM351"/>
      <c r="BN351"/>
      <c r="BO351"/>
      <c r="BP351"/>
      <c r="BQ351"/>
      <c r="BR351"/>
      <c r="BS351"/>
    </row>
    <row r="352" spans="1:71" s="199" customFormat="1" ht="12" customHeight="1">
      <c r="A352"/>
      <c r="B352"/>
      <c r="C352"/>
      <c r="D352"/>
      <c r="E352"/>
      <c r="F352"/>
      <c r="G352"/>
      <c r="H352"/>
      <c r="I352"/>
      <c r="J352"/>
      <c r="K352"/>
      <c r="L352"/>
      <c r="M352"/>
      <c r="N352"/>
      <c r="O352"/>
      <c r="P352"/>
      <c r="Q352"/>
      <c r="R352"/>
      <c r="S352"/>
      <c r="T352"/>
      <c r="U352"/>
      <c r="V352"/>
      <c r="W352"/>
      <c r="X352"/>
      <c r="Y352"/>
      <c r="Z352"/>
      <c r="AA352"/>
      <c r="AB352"/>
      <c r="AC352"/>
      <c r="AD352"/>
      <c r="AE352"/>
      <c r="AF352"/>
      <c r="AG352"/>
      <c r="AH352"/>
      <c r="AI352"/>
      <c r="AJ352"/>
      <c r="AK352"/>
      <c r="AL352"/>
      <c r="AM352"/>
      <c r="AN352"/>
      <c r="AO352"/>
      <c r="AP352"/>
      <c r="AQ352"/>
      <c r="AR352"/>
      <c r="AS352"/>
      <c r="AT352"/>
      <c r="AU352"/>
      <c r="AV352"/>
      <c r="AW352"/>
      <c r="AX352"/>
      <c r="AY352"/>
      <c r="AZ352"/>
      <c r="BA352"/>
      <c r="BB352"/>
      <c r="BC352"/>
      <c r="BD352"/>
      <c r="BE352"/>
      <c r="BF352"/>
      <c r="BG352"/>
      <c r="BH352"/>
      <c r="BI352"/>
      <c r="BJ352"/>
      <c r="BK352"/>
      <c r="BL352"/>
      <c r="BM352"/>
      <c r="BN352"/>
      <c r="BO352"/>
      <c r="BP352"/>
      <c r="BQ352"/>
      <c r="BR352"/>
      <c r="BS352"/>
    </row>
    <row r="353" spans="1:71" s="199" customFormat="1" ht="12" customHeight="1">
      <c r="A353"/>
      <c r="B353"/>
      <c r="C353"/>
      <c r="D353"/>
      <c r="E353"/>
      <c r="F353"/>
      <c r="G353"/>
      <c r="H353"/>
      <c r="I353"/>
      <c r="J353"/>
      <c r="K353"/>
      <c r="L353"/>
      <c r="M353"/>
      <c r="N353"/>
      <c r="O353"/>
      <c r="P353"/>
      <c r="Q353"/>
      <c r="R353"/>
      <c r="S353"/>
      <c r="T353"/>
      <c r="U353"/>
      <c r="V353"/>
      <c r="W353"/>
      <c r="X353"/>
      <c r="Y353"/>
      <c r="Z353"/>
      <c r="AA353"/>
      <c r="AB353"/>
      <c r="AC353"/>
      <c r="AD353"/>
      <c r="AE353"/>
      <c r="AF353"/>
      <c r="AG353"/>
      <c r="AH353"/>
      <c r="AI353"/>
      <c r="AJ353"/>
      <c r="AK353"/>
      <c r="AL353"/>
      <c r="AM353"/>
      <c r="AN353"/>
      <c r="AO353"/>
      <c r="AP353"/>
      <c r="AQ353"/>
      <c r="AR353"/>
      <c r="AS353"/>
      <c r="AT353"/>
      <c r="AU353"/>
      <c r="AV353"/>
      <c r="AW353"/>
      <c r="AX353"/>
      <c r="AY353"/>
      <c r="AZ353"/>
      <c r="BA353"/>
      <c r="BB353"/>
      <c r="BC353"/>
      <c r="BD353"/>
      <c r="BE353"/>
      <c r="BF353"/>
      <c r="BG353"/>
      <c r="BH353"/>
      <c r="BI353"/>
      <c r="BJ353"/>
      <c r="BK353"/>
      <c r="BL353"/>
      <c r="BM353"/>
      <c r="BN353"/>
      <c r="BO353"/>
      <c r="BP353"/>
      <c r="BQ353"/>
      <c r="BR353"/>
      <c r="BS353"/>
    </row>
    <row r="354" spans="1:71" s="199" customFormat="1" ht="12" customHeight="1">
      <c r="A354"/>
      <c r="B354"/>
      <c r="C354"/>
      <c r="D354"/>
      <c r="E354"/>
      <c r="F354"/>
      <c r="G354"/>
      <c r="H354"/>
      <c r="I354"/>
      <c r="J354"/>
      <c r="K354"/>
      <c r="L354"/>
      <c r="M354"/>
      <c r="N354"/>
      <c r="O354"/>
      <c r="P354"/>
      <c r="Q354"/>
      <c r="R354"/>
      <c r="S354"/>
      <c r="T354"/>
      <c r="U354"/>
      <c r="V354"/>
      <c r="W354"/>
      <c r="X354"/>
      <c r="Y354"/>
      <c r="Z354"/>
      <c r="AA354"/>
      <c r="AB354"/>
      <c r="AC354"/>
      <c r="AD354"/>
      <c r="AE354"/>
      <c r="AF354"/>
      <c r="AG354"/>
      <c r="AH354"/>
      <c r="AI354"/>
      <c r="AJ354"/>
      <c r="AK354"/>
      <c r="AL354"/>
      <c r="AM354"/>
      <c r="AN354"/>
      <c r="AO354"/>
      <c r="AP354"/>
      <c r="AQ354"/>
      <c r="AR354"/>
      <c r="AS354"/>
      <c r="AT354"/>
      <c r="AU354"/>
      <c r="AV354"/>
      <c r="AW354"/>
      <c r="AX354"/>
      <c r="AY354"/>
      <c r="AZ354"/>
      <c r="BA354"/>
      <c r="BB354"/>
      <c r="BC354"/>
      <c r="BD354"/>
      <c r="BE354"/>
      <c r="BF354"/>
      <c r="BG354"/>
      <c r="BH354"/>
      <c r="BI354"/>
      <c r="BJ354"/>
      <c r="BK354"/>
      <c r="BL354"/>
      <c r="BM354"/>
      <c r="BN354"/>
      <c r="BO354"/>
      <c r="BP354"/>
      <c r="BQ354"/>
      <c r="BR354"/>
      <c r="BS354"/>
    </row>
    <row r="355" spans="1:71" s="199" customFormat="1" ht="12" customHeight="1">
      <c r="A355"/>
      <c r="B355"/>
      <c r="C355"/>
      <c r="D355"/>
      <c r="E355"/>
      <c r="F355"/>
      <c r="G355"/>
      <c r="H355"/>
      <c r="I355"/>
      <c r="J355"/>
      <c r="K355"/>
      <c r="L355"/>
      <c r="M355"/>
      <c r="N355"/>
      <c r="O355"/>
      <c r="P355"/>
      <c r="Q355"/>
      <c r="R355"/>
      <c r="S355"/>
      <c r="T355"/>
      <c r="U355"/>
      <c r="V355"/>
      <c r="W355"/>
      <c r="X355"/>
      <c r="Y355"/>
      <c r="Z355"/>
      <c r="AA355"/>
      <c r="AB355"/>
      <c r="AC355"/>
      <c r="AD355"/>
      <c r="AE355"/>
      <c r="AF355"/>
      <c r="AG355"/>
      <c r="AH355"/>
      <c r="AI355"/>
      <c r="AJ355"/>
      <c r="AK355"/>
      <c r="AL355"/>
      <c r="AM355"/>
      <c r="AN355"/>
      <c r="AO355"/>
      <c r="AP355"/>
      <c r="AQ355"/>
      <c r="AR355"/>
      <c r="AS355"/>
      <c r="AT355"/>
      <c r="AU355"/>
      <c r="AV355"/>
      <c r="AW355"/>
      <c r="AX355"/>
      <c r="AY355"/>
      <c r="AZ355"/>
      <c r="BA355"/>
      <c r="BB355"/>
      <c r="BC355"/>
      <c r="BD355"/>
      <c r="BE355"/>
      <c r="BF355"/>
      <c r="BG355"/>
      <c r="BH355"/>
      <c r="BI355"/>
      <c r="BJ355"/>
      <c r="BK355"/>
      <c r="BL355"/>
      <c r="BM355"/>
      <c r="BN355"/>
      <c r="BO355"/>
      <c r="BP355"/>
      <c r="BQ355"/>
      <c r="BR355"/>
      <c r="BS355"/>
    </row>
    <row r="356" spans="1:71" s="199" customFormat="1" ht="12" customHeight="1">
      <c r="A356"/>
      <c r="B356"/>
      <c r="C356"/>
      <c r="D356"/>
      <c r="E356"/>
      <c r="F356"/>
      <c r="G356"/>
      <c r="H356"/>
      <c r="I356"/>
      <c r="J356"/>
      <c r="K356"/>
      <c r="L356"/>
      <c r="M356"/>
      <c r="N356"/>
      <c r="O356"/>
      <c r="P356"/>
      <c r="Q356"/>
      <c r="R356"/>
      <c r="S356"/>
      <c r="T356"/>
      <c r="U356"/>
      <c r="V356"/>
      <c r="W356"/>
      <c r="X356"/>
      <c r="Y356"/>
      <c r="Z356"/>
      <c r="AA356"/>
      <c r="AB356"/>
      <c r="AC356"/>
      <c r="AD356"/>
      <c r="AE356"/>
      <c r="AF356"/>
      <c r="AG356"/>
      <c r="AH356"/>
      <c r="AI356"/>
      <c r="AJ356"/>
      <c r="AK356"/>
      <c r="AL356"/>
      <c r="AM356"/>
      <c r="AN356"/>
      <c r="AO356"/>
      <c r="AP356"/>
      <c r="AQ356"/>
      <c r="AR356"/>
      <c r="AS356"/>
      <c r="AT356"/>
      <c r="AU356"/>
      <c r="AV356"/>
      <c r="AW356"/>
      <c r="AX356"/>
      <c r="AY356"/>
      <c r="AZ356"/>
      <c r="BA356"/>
      <c r="BB356"/>
      <c r="BC356"/>
      <c r="BD356"/>
      <c r="BE356"/>
      <c r="BF356"/>
      <c r="BG356"/>
      <c r="BH356"/>
      <c r="BI356"/>
      <c r="BJ356"/>
      <c r="BK356"/>
      <c r="BL356"/>
      <c r="BM356"/>
      <c r="BN356"/>
      <c r="BO356"/>
      <c r="BP356"/>
      <c r="BQ356"/>
      <c r="BR356"/>
      <c r="BS356"/>
    </row>
    <row r="357" spans="1:71" s="199" customFormat="1" ht="12" customHeight="1">
      <c r="A357"/>
      <c r="B357"/>
      <c r="C357"/>
      <c r="D357"/>
      <c r="E357"/>
      <c r="F357"/>
      <c r="G357"/>
      <c r="H357"/>
      <c r="I357"/>
      <c r="J357"/>
      <c r="K357"/>
      <c r="L357"/>
      <c r="M357"/>
      <c r="N357"/>
      <c r="O357"/>
      <c r="P357"/>
      <c r="Q357"/>
      <c r="R357"/>
      <c r="S357"/>
      <c r="T357"/>
      <c r="U357"/>
      <c r="V357"/>
      <c r="W357"/>
      <c r="X357"/>
      <c r="Y357"/>
      <c r="Z357"/>
      <c r="AA357"/>
      <c r="AB357"/>
      <c r="AC357"/>
      <c r="AD357"/>
      <c r="AE357"/>
      <c r="AF357"/>
      <c r="AG357"/>
      <c r="AH357"/>
      <c r="AI357"/>
      <c r="AJ357"/>
      <c r="AK357"/>
      <c r="AL357"/>
      <c r="AM357"/>
      <c r="AN357"/>
      <c r="AO357"/>
      <c r="AP357"/>
      <c r="AQ357"/>
      <c r="AR357"/>
      <c r="AS357"/>
      <c r="AT357"/>
      <c r="AU357"/>
      <c r="AV357"/>
      <c r="AW357"/>
      <c r="AX357"/>
      <c r="AY357"/>
      <c r="AZ357"/>
      <c r="BA357"/>
      <c r="BB357"/>
      <c r="BC357"/>
      <c r="BD357"/>
      <c r="BE357"/>
      <c r="BF357"/>
      <c r="BG357"/>
      <c r="BH357"/>
      <c r="BI357"/>
      <c r="BJ357"/>
      <c r="BK357"/>
      <c r="BL357"/>
      <c r="BM357"/>
      <c r="BN357"/>
      <c r="BO357"/>
      <c r="BP357"/>
      <c r="BQ357"/>
      <c r="BR357"/>
      <c r="BS357"/>
    </row>
    <row r="358" spans="1:71" s="199" customFormat="1" ht="12" customHeight="1">
      <c r="A358"/>
      <c r="B358"/>
      <c r="C358"/>
      <c r="D358"/>
      <c r="E358"/>
      <c r="F358"/>
      <c r="G358"/>
      <c r="H358"/>
      <c r="I358"/>
      <c r="J358"/>
      <c r="K358"/>
      <c r="L358"/>
      <c r="M358"/>
      <c r="N358"/>
      <c r="O358"/>
      <c r="P358"/>
      <c r="Q358"/>
      <c r="R358"/>
      <c r="S358"/>
      <c r="T358"/>
      <c r="U358"/>
      <c r="V358"/>
      <c r="W358"/>
      <c r="X358"/>
      <c r="Y358"/>
      <c r="Z358"/>
      <c r="AA358"/>
      <c r="AB358"/>
      <c r="AC358"/>
      <c r="AD358"/>
      <c r="AE358"/>
      <c r="AF358"/>
      <c r="AG358"/>
      <c r="AH358"/>
      <c r="AI358"/>
      <c r="AJ358"/>
      <c r="AK358"/>
      <c r="AL358"/>
      <c r="AM358"/>
      <c r="AN358"/>
      <c r="AO358"/>
      <c r="AP358"/>
      <c r="AQ358"/>
      <c r="AR358"/>
      <c r="AS358"/>
      <c r="AT358"/>
      <c r="AU358"/>
      <c r="AV358"/>
      <c r="AW358"/>
      <c r="AX358"/>
      <c r="AY358"/>
      <c r="AZ358"/>
      <c r="BA358"/>
      <c r="BB358"/>
      <c r="BC358"/>
      <c r="BD358"/>
      <c r="BE358"/>
      <c r="BF358"/>
      <c r="BG358"/>
      <c r="BH358"/>
      <c r="BI358"/>
      <c r="BJ358"/>
      <c r="BK358"/>
      <c r="BL358"/>
      <c r="BM358"/>
      <c r="BN358"/>
      <c r="BO358"/>
      <c r="BP358"/>
      <c r="BQ358"/>
      <c r="BR358"/>
      <c r="BS358"/>
    </row>
    <row r="359" spans="1:71" s="199" customFormat="1" ht="12" customHeight="1">
      <c r="A359"/>
      <c r="B359"/>
      <c r="C359"/>
      <c r="D359"/>
      <c r="E359"/>
      <c r="F359"/>
      <c r="G359"/>
      <c r="H359"/>
      <c r="I359"/>
      <c r="J359"/>
      <c r="K359"/>
      <c r="L359"/>
      <c r="M359"/>
      <c r="N359"/>
      <c r="O359"/>
      <c r="P359"/>
      <c r="Q359"/>
      <c r="R359"/>
      <c r="S359"/>
      <c r="T359"/>
      <c r="U359"/>
      <c r="V359"/>
      <c r="W359"/>
      <c r="X359"/>
      <c r="Y359"/>
      <c r="Z359"/>
      <c r="AA359"/>
      <c r="AB359"/>
      <c r="AC359"/>
      <c r="AD359"/>
      <c r="AE359"/>
      <c r="AF359"/>
      <c r="AG359"/>
      <c r="AH359"/>
      <c r="AI359"/>
      <c r="AJ359"/>
      <c r="AK359"/>
      <c r="AL359"/>
      <c r="AM359"/>
      <c r="AN359"/>
      <c r="AO359"/>
      <c r="AP359"/>
      <c r="AQ359"/>
      <c r="AR359"/>
      <c r="AS359"/>
      <c r="AT359"/>
      <c r="AU359"/>
      <c r="AV359"/>
      <c r="AW359"/>
      <c r="AX359"/>
      <c r="AY359"/>
      <c r="AZ359"/>
      <c r="BA359"/>
      <c r="BB359"/>
      <c r="BC359"/>
      <c r="BD359"/>
      <c r="BE359"/>
      <c r="BF359"/>
      <c r="BG359"/>
      <c r="BH359"/>
      <c r="BI359"/>
      <c r="BJ359"/>
      <c r="BK359"/>
      <c r="BL359"/>
      <c r="BM359"/>
      <c r="BN359"/>
      <c r="BO359"/>
      <c r="BP359"/>
      <c r="BQ359"/>
      <c r="BR359"/>
      <c r="BS359"/>
    </row>
    <row r="360" spans="1:71" s="199" customFormat="1" ht="12" customHeight="1">
      <c r="A360"/>
      <c r="B360"/>
      <c r="C360"/>
      <c r="D360"/>
      <c r="E360"/>
      <c r="F360"/>
      <c r="G360"/>
      <c r="H360"/>
      <c r="I360"/>
      <c r="J360"/>
      <c r="K360"/>
      <c r="L360"/>
      <c r="M360"/>
      <c r="N360"/>
      <c r="O360"/>
      <c r="P360"/>
      <c r="Q360"/>
      <c r="R360"/>
      <c r="S360"/>
      <c r="T360"/>
      <c r="U360"/>
      <c r="V360"/>
      <c r="W360"/>
      <c r="X360"/>
      <c r="Y360"/>
      <c r="Z360"/>
      <c r="AA360"/>
      <c r="AB360"/>
      <c r="AC360"/>
      <c r="AD360"/>
      <c r="AE360"/>
      <c r="AF360"/>
      <c r="AG360"/>
      <c r="AH360"/>
      <c r="AI360"/>
      <c r="AJ360"/>
      <c r="AK360"/>
      <c r="AL360"/>
      <c r="AM360"/>
      <c r="AN360"/>
      <c r="AO360"/>
      <c r="AP360"/>
      <c r="AQ360"/>
      <c r="AR360"/>
      <c r="AS360"/>
      <c r="AT360"/>
      <c r="AU360"/>
      <c r="AV360"/>
      <c r="AW360"/>
      <c r="AX360"/>
      <c r="AY360"/>
      <c r="AZ360"/>
      <c r="BA360"/>
      <c r="BB360"/>
      <c r="BC360"/>
      <c r="BD360"/>
      <c r="BE360"/>
      <c r="BF360"/>
      <c r="BG360"/>
      <c r="BH360"/>
      <c r="BI360"/>
      <c r="BJ360"/>
      <c r="BK360"/>
      <c r="BL360"/>
      <c r="BM360"/>
      <c r="BN360"/>
      <c r="BO360"/>
      <c r="BP360"/>
      <c r="BQ360"/>
      <c r="BR360"/>
      <c r="BS360"/>
    </row>
    <row r="361" spans="1:71" s="199" customFormat="1" ht="12" customHeight="1">
      <c r="A361"/>
      <c r="B361"/>
      <c r="C361"/>
      <c r="D361"/>
      <c r="E361"/>
      <c r="F361"/>
      <c r="G361"/>
      <c r="H361"/>
      <c r="I361"/>
      <c r="J361"/>
      <c r="K361"/>
      <c r="L361"/>
      <c r="M361"/>
      <c r="N361"/>
      <c r="O361"/>
      <c r="P361"/>
      <c r="Q361"/>
      <c r="R361"/>
      <c r="S361"/>
      <c r="T361"/>
      <c r="U361"/>
      <c r="V361"/>
      <c r="W361"/>
      <c r="X361"/>
      <c r="Y361"/>
      <c r="Z361"/>
      <c r="AA361"/>
      <c r="AB361"/>
      <c r="AC361"/>
      <c r="AD361"/>
      <c r="AE361"/>
      <c r="AF361"/>
      <c r="AG361"/>
      <c r="AH361"/>
      <c r="AI361"/>
      <c r="AJ361"/>
      <c r="AK361"/>
      <c r="AL361"/>
      <c r="AM361"/>
      <c r="AN361"/>
      <c r="AO361"/>
      <c r="AP361"/>
      <c r="AQ361"/>
      <c r="AR361"/>
      <c r="AS361"/>
      <c r="AT361"/>
      <c r="AU361"/>
      <c r="AV361"/>
      <c r="AW361"/>
      <c r="AX361"/>
      <c r="AY361"/>
      <c r="AZ361"/>
      <c r="BA361"/>
      <c r="BB361"/>
      <c r="BC361"/>
      <c r="BD361"/>
      <c r="BE361"/>
      <c r="BF361"/>
      <c r="BG361"/>
      <c r="BH361"/>
      <c r="BI361"/>
      <c r="BJ361"/>
      <c r="BK361"/>
      <c r="BL361"/>
      <c r="BM361"/>
      <c r="BN361"/>
      <c r="BO361"/>
      <c r="BP361"/>
      <c r="BQ361"/>
      <c r="BR361"/>
      <c r="BS361"/>
    </row>
    <row r="362" spans="1:71" s="199" customFormat="1" ht="12" customHeight="1">
      <c r="A362"/>
      <c r="B362"/>
      <c r="C362"/>
      <c r="D362"/>
      <c r="E362"/>
      <c r="F362"/>
      <c r="G362"/>
      <c r="H362"/>
      <c r="I362"/>
      <c r="J362"/>
      <c r="K362"/>
      <c r="L362"/>
      <c r="M362"/>
      <c r="N362"/>
      <c r="O362"/>
      <c r="P362"/>
      <c r="Q362"/>
      <c r="R362"/>
      <c r="S362"/>
      <c r="T362"/>
      <c r="U362"/>
      <c r="V362"/>
      <c r="W362"/>
      <c r="X362"/>
      <c r="Y362"/>
      <c r="Z362"/>
      <c r="AA362"/>
      <c r="AB362"/>
      <c r="AC362"/>
      <c r="AD362"/>
      <c r="AE362"/>
      <c r="AF362"/>
      <c r="AG362"/>
      <c r="AH362"/>
      <c r="AI362"/>
      <c r="AJ362"/>
      <c r="AK362"/>
      <c r="AL362"/>
      <c r="AM362"/>
      <c r="AN362"/>
      <c r="AO362"/>
      <c r="AP362"/>
      <c r="AQ362"/>
      <c r="AR362"/>
      <c r="AS362"/>
      <c r="AT362"/>
      <c r="AU362"/>
      <c r="AV362"/>
      <c r="AW362"/>
      <c r="AX362"/>
      <c r="AY362"/>
      <c r="AZ362"/>
      <c r="BA362"/>
      <c r="BB362"/>
      <c r="BC362"/>
      <c r="BD362"/>
      <c r="BE362"/>
      <c r="BF362"/>
      <c r="BG362"/>
      <c r="BH362"/>
      <c r="BI362"/>
      <c r="BJ362"/>
      <c r="BK362"/>
      <c r="BL362"/>
      <c r="BM362"/>
      <c r="BN362"/>
      <c r="BO362"/>
      <c r="BP362"/>
      <c r="BQ362"/>
      <c r="BR362"/>
      <c r="BS362"/>
    </row>
    <row r="363" spans="1:71" s="199" customFormat="1" ht="12" customHeight="1">
      <c r="A363"/>
      <c r="B363"/>
      <c r="C363"/>
      <c r="D363"/>
      <c r="E363"/>
      <c r="F363"/>
      <c r="G363"/>
      <c r="H363"/>
      <c r="I363"/>
      <c r="J363"/>
      <c r="K363"/>
      <c r="L363"/>
      <c r="M363"/>
      <c r="N363"/>
      <c r="O363"/>
      <c r="P363"/>
      <c r="Q363"/>
      <c r="R363"/>
      <c r="S363"/>
      <c r="T363"/>
      <c r="U363"/>
      <c r="V363"/>
      <c r="W363"/>
      <c r="X363"/>
      <c r="Y363"/>
      <c r="Z363"/>
      <c r="AA363"/>
      <c r="AB363"/>
      <c r="AC363"/>
      <c r="AD363"/>
      <c r="AE363"/>
      <c r="AF363"/>
      <c r="AG363"/>
      <c r="AH363"/>
      <c r="AI363"/>
      <c r="AJ363"/>
      <c r="AK363"/>
      <c r="AL363"/>
      <c r="AM363"/>
      <c r="AN363"/>
      <c r="AO363"/>
      <c r="AP363"/>
      <c r="AQ363"/>
      <c r="AR363"/>
      <c r="AS363"/>
      <c r="AT363"/>
      <c r="AU363"/>
      <c r="AV363"/>
      <c r="AW363"/>
      <c r="AX363"/>
      <c r="AY363"/>
      <c r="AZ363"/>
      <c r="BA363"/>
      <c r="BB363"/>
      <c r="BC363"/>
      <c r="BD363"/>
      <c r="BE363"/>
      <c r="BF363"/>
      <c r="BG363"/>
      <c r="BH363"/>
      <c r="BI363"/>
      <c r="BJ363"/>
      <c r="BK363"/>
      <c r="BL363"/>
      <c r="BM363"/>
      <c r="BN363"/>
      <c r="BO363"/>
      <c r="BP363"/>
      <c r="BQ363"/>
      <c r="BR363"/>
      <c r="BS363"/>
    </row>
    <row r="364" spans="1:71" s="199" customFormat="1" ht="12" customHeight="1">
      <c r="A364"/>
      <c r="B364"/>
      <c r="C364"/>
      <c r="D364"/>
      <c r="E364"/>
      <c r="F364"/>
      <c r="G364"/>
      <c r="H364"/>
      <c r="I364"/>
      <c r="J364"/>
      <c r="K364"/>
      <c r="L364"/>
      <c r="M364"/>
      <c r="N364"/>
      <c r="O364"/>
      <c r="P364"/>
      <c r="Q364"/>
      <c r="R364"/>
      <c r="S364"/>
      <c r="T364"/>
      <c r="U364"/>
      <c r="V364"/>
      <c r="W364"/>
      <c r="X364"/>
      <c r="Y364"/>
      <c r="Z364"/>
      <c r="AA364"/>
      <c r="AB364"/>
      <c r="AC364"/>
      <c r="AD364"/>
      <c r="AE364"/>
      <c r="AF364"/>
      <c r="AG364"/>
      <c r="AH364"/>
      <c r="AI364"/>
      <c r="AJ364"/>
      <c r="AK364"/>
      <c r="AL364"/>
      <c r="AM364"/>
      <c r="AN364"/>
      <c r="AO364"/>
      <c r="AP364"/>
      <c r="AQ364"/>
      <c r="AR364"/>
      <c r="AS364"/>
      <c r="AT364"/>
      <c r="AU364"/>
      <c r="AV364"/>
      <c r="AW364"/>
      <c r="AX364"/>
      <c r="AY364"/>
      <c r="AZ364"/>
      <c r="BA364"/>
      <c r="BB364"/>
      <c r="BC364"/>
      <c r="BD364"/>
      <c r="BE364"/>
      <c r="BF364"/>
      <c r="BG364"/>
      <c r="BH364"/>
      <c r="BI364"/>
      <c r="BJ364"/>
      <c r="BK364"/>
      <c r="BL364"/>
      <c r="BM364"/>
      <c r="BN364"/>
      <c r="BO364"/>
      <c r="BP364"/>
      <c r="BQ364"/>
      <c r="BR364"/>
      <c r="BS364"/>
    </row>
    <row r="365" spans="1:71" s="199" customFormat="1" ht="12" customHeight="1">
      <c r="A365"/>
      <c r="B365"/>
      <c r="C365"/>
      <c r="D365"/>
      <c r="E365"/>
      <c r="F365"/>
      <c r="G365"/>
      <c r="H365"/>
      <c r="I365"/>
      <c r="J365"/>
      <c r="K365"/>
      <c r="L365"/>
      <c r="M365"/>
      <c r="N365"/>
      <c r="O365"/>
      <c r="P365"/>
      <c r="Q365"/>
      <c r="R365"/>
      <c r="S365"/>
      <c r="T365"/>
      <c r="U365"/>
      <c r="V365"/>
      <c r="W365"/>
      <c r="X365"/>
      <c r="Y365"/>
      <c r="Z365"/>
      <c r="AA365"/>
      <c r="AB365"/>
      <c r="AC365"/>
      <c r="AD365"/>
      <c r="AE365"/>
      <c r="AF365"/>
      <c r="AG365"/>
      <c r="AH365"/>
      <c r="AI365"/>
      <c r="AJ365"/>
      <c r="AK365"/>
      <c r="AL365"/>
      <c r="AM365"/>
      <c r="AN365"/>
      <c r="AO365"/>
      <c r="AP365"/>
      <c r="AQ365"/>
      <c r="AR365"/>
      <c r="AS365"/>
      <c r="AT365"/>
      <c r="AU365"/>
      <c r="AV365"/>
      <c r="AW365"/>
      <c r="AX365"/>
      <c r="AY365"/>
      <c r="AZ365"/>
      <c r="BA365"/>
      <c r="BB365"/>
      <c r="BC365"/>
      <c r="BD365"/>
      <c r="BE365"/>
      <c r="BF365"/>
      <c r="BG365"/>
      <c r="BH365"/>
      <c r="BI365"/>
      <c r="BJ365"/>
      <c r="BK365"/>
      <c r="BL365"/>
      <c r="BM365"/>
      <c r="BN365"/>
      <c r="BO365"/>
      <c r="BP365"/>
      <c r="BQ365"/>
      <c r="BR365"/>
      <c r="BS365"/>
    </row>
    <row r="366" spans="1:71" s="199" customFormat="1" ht="12" customHeight="1">
      <c r="A366"/>
      <c r="B366"/>
      <c r="C366"/>
      <c r="D366"/>
      <c r="E366"/>
      <c r="F366"/>
      <c r="G366"/>
      <c r="H366"/>
      <c r="I366"/>
      <c r="J366"/>
      <c r="K366"/>
      <c r="L366"/>
      <c r="M366"/>
      <c r="N366"/>
      <c r="O366"/>
      <c r="P366"/>
      <c r="Q366"/>
      <c r="R366"/>
      <c r="S366"/>
      <c r="T366"/>
      <c r="U366"/>
      <c r="V366"/>
      <c r="W366"/>
      <c r="X366"/>
      <c r="Y366"/>
      <c r="Z366"/>
      <c r="AA366"/>
      <c r="AB366"/>
      <c r="AC366"/>
      <c r="AD366"/>
      <c r="AE366"/>
      <c r="AF366"/>
      <c r="AG366"/>
      <c r="AH366"/>
      <c r="AI366"/>
      <c r="AJ366"/>
      <c r="AK366"/>
      <c r="AL366"/>
      <c r="AM366"/>
      <c r="AN366"/>
      <c r="AO366"/>
      <c r="AP366"/>
      <c r="AQ366"/>
      <c r="AR366"/>
      <c r="AS366"/>
      <c r="AT366"/>
      <c r="AU366"/>
      <c r="AV366"/>
      <c r="AW366"/>
      <c r="AX366"/>
      <c r="AY366"/>
      <c r="AZ366"/>
      <c r="BA366"/>
      <c r="BB366"/>
      <c r="BC366"/>
      <c r="BD366"/>
      <c r="BE366"/>
      <c r="BF366"/>
      <c r="BG366"/>
      <c r="BH366"/>
      <c r="BI366"/>
      <c r="BJ366"/>
      <c r="BK366"/>
      <c r="BL366"/>
      <c r="BM366"/>
      <c r="BN366"/>
      <c r="BO366"/>
      <c r="BP366"/>
      <c r="BQ366"/>
      <c r="BR366"/>
      <c r="BS366"/>
    </row>
    <row r="367" spans="1:71" s="199" customFormat="1" ht="12" customHeight="1">
      <c r="A367"/>
      <c r="B367"/>
      <c r="C367"/>
      <c r="D367"/>
      <c r="E367"/>
      <c r="F367"/>
      <c r="G367"/>
      <c r="H367"/>
      <c r="I367"/>
      <c r="J367"/>
      <c r="K367"/>
      <c r="L367"/>
      <c r="M367"/>
      <c r="N367"/>
      <c r="O367"/>
      <c r="P367"/>
      <c r="Q367"/>
      <c r="R367"/>
      <c r="S367"/>
      <c r="T367"/>
      <c r="U367"/>
      <c r="V367"/>
      <c r="W367"/>
      <c r="X367"/>
      <c r="Y367"/>
      <c r="Z367"/>
      <c r="AA367"/>
      <c r="AB367"/>
      <c r="AC367"/>
      <c r="AD367"/>
      <c r="AE367"/>
      <c r="AF367"/>
      <c r="AG367"/>
      <c r="AH367"/>
      <c r="AI367"/>
      <c r="AJ367"/>
      <c r="AK367"/>
      <c r="AL367"/>
      <c r="AM367"/>
      <c r="AN367"/>
      <c r="AO367"/>
      <c r="AP367"/>
      <c r="AQ367"/>
      <c r="AR367"/>
      <c r="AS367"/>
      <c r="AT367"/>
      <c r="AU367"/>
      <c r="AV367"/>
      <c r="AW367"/>
      <c r="AX367"/>
      <c r="AY367"/>
      <c r="AZ367"/>
      <c r="BA367"/>
      <c r="BB367"/>
      <c r="BC367"/>
      <c r="BD367"/>
      <c r="BE367"/>
      <c r="BF367"/>
      <c r="BG367"/>
      <c r="BH367"/>
      <c r="BI367"/>
      <c r="BJ367"/>
      <c r="BK367"/>
      <c r="BL367"/>
      <c r="BM367"/>
      <c r="BN367"/>
      <c r="BO367"/>
      <c r="BP367"/>
      <c r="BQ367"/>
      <c r="BR367"/>
      <c r="BS367"/>
    </row>
    <row r="368" spans="1:71" s="199" customFormat="1" ht="12" customHeight="1">
      <c r="A368"/>
      <c r="B368"/>
      <c r="C368"/>
      <c r="D368"/>
      <c r="E368"/>
      <c r="F368"/>
      <c r="G368"/>
      <c r="H368"/>
      <c r="I368"/>
      <c r="J368"/>
      <c r="K368"/>
      <c r="L368"/>
      <c r="M368"/>
      <c r="N368"/>
      <c r="O368"/>
      <c r="P368"/>
      <c r="Q368"/>
      <c r="R368"/>
      <c r="S368"/>
      <c r="T368"/>
      <c r="U368"/>
      <c r="V368"/>
      <c r="W368"/>
      <c r="X368"/>
      <c r="Y368"/>
      <c r="Z368"/>
      <c r="AA368"/>
      <c r="AB368"/>
      <c r="AC368"/>
      <c r="AD368"/>
      <c r="AE368"/>
      <c r="AF368"/>
      <c r="AG368"/>
      <c r="AH368"/>
      <c r="AI368"/>
      <c r="AJ368"/>
      <c r="AK368"/>
      <c r="AL368"/>
      <c r="AM368"/>
      <c r="AN368"/>
      <c r="AO368"/>
      <c r="AP368"/>
      <c r="AQ368"/>
      <c r="AR368"/>
      <c r="AS368"/>
      <c r="AT368"/>
      <c r="AU368"/>
      <c r="AV368"/>
      <c r="AW368"/>
      <c r="AX368"/>
      <c r="AY368"/>
      <c r="AZ368"/>
      <c r="BA368"/>
      <c r="BB368"/>
      <c r="BC368"/>
      <c r="BD368"/>
      <c r="BE368"/>
      <c r="BF368"/>
      <c r="BG368"/>
      <c r="BH368"/>
      <c r="BI368"/>
      <c r="BJ368"/>
      <c r="BK368"/>
      <c r="BL368"/>
      <c r="BM368"/>
      <c r="BN368"/>
      <c r="BO368"/>
      <c r="BP368"/>
      <c r="BQ368"/>
      <c r="BR368"/>
      <c r="BS368"/>
    </row>
    <row r="369" spans="1:71" s="199" customFormat="1" ht="12" customHeight="1">
      <c r="A369"/>
      <c r="B369"/>
      <c r="C369"/>
      <c r="D369"/>
      <c r="E369"/>
      <c r="F369"/>
      <c r="G369"/>
      <c r="H369"/>
      <c r="I369"/>
      <c r="J369"/>
      <c r="K369"/>
      <c r="L369"/>
      <c r="M369"/>
      <c r="N369"/>
      <c r="O369"/>
      <c r="P369"/>
      <c r="Q369"/>
      <c r="R369"/>
      <c r="S369"/>
      <c r="T369"/>
      <c r="U369"/>
      <c r="V369"/>
      <c r="W369"/>
      <c r="X369"/>
      <c r="Y369"/>
      <c r="Z369"/>
      <c r="AA369"/>
      <c r="AB369"/>
      <c r="AC369"/>
      <c r="AD369"/>
      <c r="AE369"/>
      <c r="AF369"/>
      <c r="AG369"/>
      <c r="AH369"/>
      <c r="AI369"/>
      <c r="AJ369"/>
      <c r="AK369"/>
      <c r="AL369"/>
      <c r="AM369"/>
      <c r="AN369"/>
      <c r="AO369"/>
      <c r="AP369"/>
      <c r="AQ369"/>
      <c r="AR369"/>
      <c r="AS369"/>
      <c r="AT369"/>
      <c r="AU369"/>
      <c r="AV369"/>
      <c r="AW369"/>
      <c r="AX369"/>
      <c r="AY369"/>
      <c r="AZ369"/>
      <c r="BA369"/>
      <c r="BB369"/>
      <c r="BC369"/>
      <c r="BD369"/>
      <c r="BE369"/>
      <c r="BF369"/>
      <c r="BG369"/>
      <c r="BH369"/>
      <c r="BI369"/>
      <c r="BJ369"/>
      <c r="BK369"/>
      <c r="BL369"/>
      <c r="BM369"/>
      <c r="BN369"/>
      <c r="BO369"/>
      <c r="BP369"/>
      <c r="BQ369"/>
      <c r="BR369"/>
      <c r="BS369"/>
    </row>
    <row r="370" spans="1:71" s="199" customFormat="1" ht="12" customHeight="1">
      <c r="A370"/>
      <c r="B370"/>
      <c r="C370"/>
      <c r="D370"/>
      <c r="E370"/>
      <c r="F370"/>
      <c r="G370"/>
      <c r="H370"/>
      <c r="I370"/>
      <c r="J370"/>
      <c r="K370"/>
      <c r="L370"/>
      <c r="M370"/>
      <c r="N370"/>
      <c r="O370"/>
      <c r="P370"/>
      <c r="Q370"/>
      <c r="R370"/>
      <c r="S370"/>
      <c r="T370"/>
      <c r="U370"/>
      <c r="V370"/>
      <c r="W370"/>
      <c r="X370"/>
      <c r="Y370"/>
      <c r="Z370"/>
      <c r="AA370"/>
      <c r="AB370"/>
      <c r="AC370"/>
      <c r="AD370"/>
      <c r="AE370"/>
      <c r="AF370"/>
      <c r="AG370"/>
      <c r="AH370"/>
      <c r="AI370"/>
      <c r="AJ370"/>
      <c r="AK370"/>
      <c r="AL370"/>
      <c r="AM370"/>
      <c r="AN370"/>
      <c r="AO370"/>
      <c r="AP370"/>
      <c r="AQ370"/>
      <c r="AR370"/>
      <c r="AS370"/>
      <c r="AT370"/>
      <c r="AU370"/>
      <c r="AV370"/>
      <c r="AW370"/>
      <c r="AX370"/>
      <c r="AY370"/>
      <c r="AZ370"/>
      <c r="BA370"/>
      <c r="BB370"/>
      <c r="BC370"/>
      <c r="BD370"/>
      <c r="BE370"/>
      <c r="BF370"/>
      <c r="BG370"/>
      <c r="BH370"/>
      <c r="BI370"/>
      <c r="BJ370"/>
      <c r="BK370"/>
      <c r="BL370"/>
      <c r="BM370"/>
      <c r="BN370"/>
      <c r="BO370"/>
      <c r="BP370"/>
      <c r="BQ370"/>
      <c r="BR370"/>
      <c r="BS370"/>
    </row>
    <row r="371" spans="1:71" s="199" customFormat="1" ht="12" customHeight="1">
      <c r="A371"/>
      <c r="B371"/>
      <c r="C371"/>
      <c r="D371"/>
      <c r="E371"/>
      <c r="F371"/>
      <c r="G371"/>
      <c r="H371"/>
      <c r="I371"/>
      <c r="J371"/>
      <c r="K371"/>
      <c r="L371"/>
      <c r="M371"/>
      <c r="N371"/>
      <c r="O371"/>
      <c r="P371"/>
      <c r="Q371"/>
      <c r="R371"/>
      <c r="S371"/>
      <c r="T371"/>
      <c r="U371"/>
      <c r="V371"/>
      <c r="W371"/>
      <c r="X371"/>
      <c r="Y371"/>
      <c r="Z371"/>
      <c r="AA371"/>
      <c r="AB371"/>
      <c r="AC371"/>
      <c r="AD371"/>
      <c r="AE371"/>
      <c r="AF371"/>
      <c r="AG371"/>
      <c r="AH371"/>
      <c r="AI371"/>
      <c r="AJ371"/>
      <c r="AK371"/>
      <c r="AL371"/>
      <c r="AM371"/>
      <c r="AN371"/>
      <c r="AO371"/>
      <c r="AP371"/>
      <c r="AQ371"/>
      <c r="AR371"/>
      <c r="AS371"/>
      <c r="AT371"/>
      <c r="AU371"/>
      <c r="AV371"/>
      <c r="AW371"/>
      <c r="AX371"/>
      <c r="AY371"/>
      <c r="AZ371"/>
      <c r="BA371"/>
      <c r="BB371"/>
      <c r="BC371"/>
      <c r="BD371"/>
      <c r="BE371"/>
      <c r="BF371"/>
      <c r="BG371"/>
      <c r="BH371"/>
      <c r="BI371"/>
      <c r="BJ371"/>
      <c r="BK371"/>
      <c r="BL371"/>
      <c r="BM371"/>
      <c r="BN371"/>
      <c r="BO371"/>
      <c r="BP371"/>
      <c r="BQ371"/>
      <c r="BR371"/>
      <c r="BS371"/>
    </row>
    <row r="372" spans="1:71" s="199" customFormat="1" ht="12" customHeight="1">
      <c r="A372"/>
      <c r="B372"/>
      <c r="C372"/>
      <c r="D372"/>
      <c r="E372"/>
      <c r="F372"/>
      <c r="G372"/>
      <c r="H372"/>
      <c r="I372"/>
      <c r="J372"/>
      <c r="K372"/>
      <c r="L372"/>
      <c r="M372"/>
      <c r="N372"/>
      <c r="O372"/>
      <c r="P372"/>
      <c r="Q372"/>
      <c r="R372"/>
      <c r="S372"/>
      <c r="T372"/>
      <c r="U372"/>
      <c r="V372"/>
      <c r="W372"/>
      <c r="X372"/>
      <c r="Y372"/>
      <c r="Z372"/>
      <c r="AA372"/>
      <c r="AB372"/>
      <c r="AC372"/>
      <c r="AD372"/>
      <c r="AE372"/>
      <c r="AF372"/>
      <c r="AG372"/>
      <c r="AH372"/>
      <c r="AI372"/>
      <c r="AJ372"/>
      <c r="AK372"/>
      <c r="AL372"/>
      <c r="AM372"/>
      <c r="AN372"/>
      <c r="AO372"/>
      <c r="AP372"/>
      <c r="AQ372"/>
      <c r="AR372"/>
      <c r="AS372"/>
      <c r="AT372"/>
      <c r="AU372"/>
      <c r="AV372"/>
      <c r="AW372"/>
      <c r="AX372"/>
      <c r="AY372"/>
      <c r="AZ372"/>
      <c r="BA372"/>
      <c r="BB372"/>
      <c r="BC372"/>
      <c r="BD372"/>
      <c r="BE372"/>
      <c r="BF372"/>
      <c r="BG372"/>
      <c r="BH372"/>
      <c r="BI372"/>
      <c r="BJ372"/>
      <c r="BK372"/>
      <c r="BL372"/>
      <c r="BM372"/>
      <c r="BN372"/>
      <c r="BO372"/>
      <c r="BP372"/>
      <c r="BQ372"/>
      <c r="BR372"/>
      <c r="BS372"/>
    </row>
    <row r="373" spans="1:71" s="199" customFormat="1" ht="12" customHeight="1">
      <c r="A373"/>
      <c r="B373"/>
      <c r="C373"/>
      <c r="D373"/>
      <c r="E373"/>
      <c r="F373"/>
      <c r="G373"/>
      <c r="H373"/>
      <c r="I373"/>
      <c r="J373"/>
      <c r="K373"/>
      <c r="L373"/>
      <c r="M373"/>
      <c r="N373"/>
      <c r="O373"/>
      <c r="P373"/>
      <c r="Q373"/>
      <c r="R373"/>
      <c r="S373"/>
      <c r="T373"/>
      <c r="U373"/>
      <c r="V373"/>
      <c r="W373"/>
      <c r="X373"/>
      <c r="Y373"/>
      <c r="Z373"/>
      <c r="AA373"/>
      <c r="AB373"/>
      <c r="AC373"/>
      <c r="AD373"/>
      <c r="AE373"/>
      <c r="AF373"/>
      <c r="AG373"/>
      <c r="AH373"/>
      <c r="AI373"/>
      <c r="AJ373"/>
      <c r="AK373"/>
      <c r="AL373"/>
      <c r="AM373"/>
      <c r="AN373"/>
      <c r="AO373"/>
      <c r="AP373"/>
      <c r="AQ373"/>
      <c r="AR373"/>
      <c r="AS373"/>
      <c r="AT373"/>
      <c r="AU373"/>
      <c r="AV373"/>
      <c r="AW373"/>
      <c r="AX373"/>
      <c r="AY373"/>
      <c r="AZ373"/>
      <c r="BA373"/>
      <c r="BB373"/>
      <c r="BC373"/>
      <c r="BD373"/>
      <c r="BE373"/>
      <c r="BF373"/>
      <c r="BG373"/>
      <c r="BH373"/>
      <c r="BI373"/>
      <c r="BJ373"/>
      <c r="BK373"/>
      <c r="BL373"/>
      <c r="BM373"/>
      <c r="BN373"/>
      <c r="BO373"/>
      <c r="BP373"/>
      <c r="BQ373"/>
      <c r="BR373"/>
      <c r="BS373"/>
    </row>
    <row r="374" spans="1:71" s="199" customFormat="1" ht="12" customHeight="1">
      <c r="A374"/>
      <c r="B374"/>
      <c r="C374"/>
      <c r="D374"/>
      <c r="E374"/>
      <c r="F374"/>
      <c r="G374"/>
      <c r="H374"/>
      <c r="I374"/>
      <c r="J374"/>
      <c r="K374"/>
      <c r="L374"/>
      <c r="M374"/>
      <c r="N374"/>
      <c r="O374"/>
      <c r="P374"/>
      <c r="Q374"/>
      <c r="R374"/>
      <c r="S374"/>
      <c r="T374"/>
      <c r="U374"/>
      <c r="V374"/>
      <c r="W374"/>
      <c r="X374"/>
      <c r="Y374"/>
      <c r="Z374"/>
      <c r="AA374"/>
      <c r="AB374"/>
      <c r="AC374"/>
      <c r="AD374"/>
      <c r="AE374"/>
      <c r="AF374"/>
      <c r="AG374"/>
      <c r="AH374"/>
      <c r="AI374"/>
      <c r="AJ374"/>
      <c r="AK374"/>
      <c r="AL374"/>
      <c r="AM374"/>
      <c r="AN374"/>
      <c r="AO374"/>
      <c r="AP374"/>
      <c r="AQ374"/>
      <c r="AR374"/>
      <c r="AS374"/>
      <c r="AT374"/>
      <c r="AU374"/>
      <c r="AV374"/>
      <c r="AW374"/>
      <c r="AX374"/>
      <c r="AY374"/>
      <c r="AZ374"/>
      <c r="BA374"/>
      <c r="BB374"/>
      <c r="BC374"/>
      <c r="BD374"/>
      <c r="BE374"/>
      <c r="BF374"/>
      <c r="BG374"/>
      <c r="BH374"/>
      <c r="BI374"/>
      <c r="BJ374"/>
      <c r="BK374"/>
      <c r="BL374"/>
      <c r="BM374"/>
      <c r="BN374"/>
      <c r="BO374"/>
      <c r="BP374"/>
      <c r="BQ374"/>
      <c r="BR374"/>
      <c r="BS374"/>
    </row>
    <row r="375" spans="1:71" s="199" customFormat="1" ht="12" customHeight="1">
      <c r="A375"/>
      <c r="B375"/>
      <c r="C375"/>
      <c r="D375"/>
      <c r="E375"/>
      <c r="F375"/>
      <c r="G375"/>
      <c r="H375"/>
      <c r="I375"/>
      <c r="J375"/>
      <c r="K375"/>
      <c r="L375"/>
      <c r="M375"/>
      <c r="N375"/>
      <c r="O375"/>
      <c r="P375"/>
      <c r="Q375"/>
      <c r="R375"/>
      <c r="S375"/>
      <c r="T375"/>
      <c r="U375"/>
      <c r="V375"/>
      <c r="W375"/>
      <c r="X375"/>
      <c r="Y375"/>
      <c r="Z375"/>
      <c r="AA375"/>
      <c r="AB375"/>
      <c r="AC375"/>
      <c r="AD375"/>
      <c r="AE375"/>
      <c r="AF375"/>
      <c r="AG375"/>
      <c r="AH375"/>
      <c r="AI375"/>
      <c r="AJ375"/>
      <c r="AK375"/>
      <c r="AL375"/>
      <c r="AM375"/>
      <c r="AN375"/>
      <c r="AO375"/>
      <c r="AP375"/>
      <c r="AQ375"/>
      <c r="AR375"/>
      <c r="AS375"/>
      <c r="AT375"/>
      <c r="AU375"/>
      <c r="AV375"/>
      <c r="AW375"/>
      <c r="AX375"/>
      <c r="AY375"/>
      <c r="AZ375"/>
      <c r="BA375"/>
      <c r="BB375"/>
      <c r="BC375"/>
      <c r="BD375"/>
      <c r="BE375"/>
      <c r="BF375"/>
      <c r="BG375"/>
      <c r="BH375"/>
      <c r="BI375"/>
      <c r="BJ375"/>
      <c r="BK375"/>
      <c r="BL375"/>
      <c r="BM375"/>
      <c r="BN375"/>
      <c r="BO375"/>
      <c r="BP375"/>
      <c r="BQ375"/>
      <c r="BR375"/>
      <c r="BS375"/>
    </row>
    <row r="376" spans="1:71" s="199" customFormat="1" ht="12" customHeight="1">
      <c r="A376"/>
      <c r="B376"/>
      <c r="C376"/>
      <c r="D376"/>
      <c r="E376"/>
      <c r="F376"/>
      <c r="G376"/>
      <c r="H376"/>
      <c r="I376"/>
      <c r="J376"/>
      <c r="K376"/>
      <c r="L376"/>
      <c r="M376"/>
      <c r="N376"/>
      <c r="O376"/>
      <c r="P376"/>
      <c r="Q376"/>
      <c r="R376"/>
      <c r="S376"/>
      <c r="T376"/>
      <c r="U376"/>
      <c r="V376"/>
      <c r="W376"/>
      <c r="X376"/>
      <c r="Y376"/>
      <c r="Z376"/>
      <c r="AA376"/>
      <c r="AB376"/>
      <c r="AC376"/>
      <c r="AD376"/>
      <c r="AE376"/>
      <c r="AF376"/>
      <c r="AG376"/>
      <c r="AH376"/>
      <c r="AI376"/>
      <c r="AJ376"/>
      <c r="AK376"/>
      <c r="AL376"/>
      <c r="AM376"/>
      <c r="AN376"/>
      <c r="AO376"/>
      <c r="AP376"/>
      <c r="AQ376"/>
      <c r="AR376"/>
      <c r="AS376"/>
      <c r="AT376"/>
      <c r="AU376"/>
      <c r="AV376"/>
      <c r="AW376"/>
      <c r="AX376"/>
      <c r="AY376"/>
      <c r="AZ376"/>
      <c r="BA376"/>
      <c r="BB376"/>
      <c r="BC376"/>
      <c r="BD376"/>
      <c r="BE376"/>
      <c r="BF376"/>
      <c r="BG376"/>
      <c r="BH376"/>
      <c r="BI376"/>
      <c r="BJ376"/>
      <c r="BK376"/>
      <c r="BL376"/>
      <c r="BM376"/>
      <c r="BN376"/>
      <c r="BO376"/>
      <c r="BP376"/>
      <c r="BQ376"/>
      <c r="BR376"/>
      <c r="BS376"/>
    </row>
    <row r="377" spans="1:71" s="199" customFormat="1" ht="12" customHeight="1">
      <c r="A377"/>
      <c r="B377"/>
      <c r="C377"/>
      <c r="D377"/>
      <c r="E377"/>
      <c r="F377"/>
      <c r="G377"/>
      <c r="H377"/>
      <c r="I377"/>
      <c r="J377"/>
      <c r="K377"/>
      <c r="L377"/>
      <c r="M377"/>
      <c r="N377"/>
      <c r="O377"/>
      <c r="P377"/>
      <c r="Q377"/>
      <c r="R377"/>
      <c r="S377"/>
      <c r="T377"/>
      <c r="U377"/>
      <c r="V377"/>
      <c r="W377"/>
      <c r="X377"/>
      <c r="Y377"/>
      <c r="Z377"/>
      <c r="AA377"/>
      <c r="AB377"/>
      <c r="AC377"/>
      <c r="AD377"/>
      <c r="AE377"/>
      <c r="AF377"/>
      <c r="AG377"/>
      <c r="AH377"/>
      <c r="AI377"/>
      <c r="AJ377"/>
      <c r="AK377"/>
      <c r="AL377"/>
      <c r="AM377"/>
      <c r="AN377"/>
      <c r="AO377"/>
      <c r="AP377"/>
      <c r="AQ377"/>
      <c r="AR377"/>
      <c r="AS377"/>
      <c r="AT377"/>
      <c r="AU377"/>
      <c r="AV377"/>
      <c r="AW377"/>
      <c r="AX377"/>
      <c r="AY377"/>
      <c r="AZ377"/>
      <c r="BA377"/>
      <c r="BB377"/>
      <c r="BC377"/>
      <c r="BD377"/>
      <c r="BE377"/>
      <c r="BF377"/>
      <c r="BG377"/>
      <c r="BH377"/>
      <c r="BI377"/>
      <c r="BJ377"/>
      <c r="BK377"/>
      <c r="BL377"/>
      <c r="BM377"/>
      <c r="BN377"/>
      <c r="BO377"/>
      <c r="BP377"/>
      <c r="BQ377"/>
      <c r="BR377"/>
      <c r="BS377"/>
    </row>
    <row r="378" spans="1:71" s="199" customFormat="1" ht="12" customHeight="1">
      <c r="A378"/>
      <c r="B378"/>
      <c r="C378"/>
      <c r="D378"/>
      <c r="E378"/>
      <c r="F378"/>
      <c r="G378"/>
      <c r="H378"/>
      <c r="I378"/>
      <c r="J378"/>
      <c r="K378"/>
      <c r="L378"/>
      <c r="M378"/>
      <c r="N378"/>
      <c r="O378"/>
      <c r="P378"/>
      <c r="Q378"/>
      <c r="R378"/>
      <c r="S378"/>
      <c r="T378"/>
      <c r="U378"/>
      <c r="V378"/>
      <c r="W378"/>
      <c r="X378"/>
      <c r="Y378"/>
      <c r="Z378"/>
      <c r="AA378"/>
      <c r="AB378"/>
      <c r="AC378"/>
      <c r="AD378"/>
      <c r="AE378"/>
      <c r="AF378"/>
      <c r="AG378"/>
      <c r="AH378"/>
      <c r="AI378"/>
      <c r="AJ378"/>
      <c r="AK378"/>
      <c r="AL378"/>
      <c r="AM378"/>
      <c r="AN378"/>
      <c r="AO378"/>
      <c r="AP378"/>
      <c r="AQ378"/>
      <c r="AR378"/>
      <c r="AS378"/>
      <c r="AT378"/>
      <c r="AU378"/>
      <c r="AV378"/>
      <c r="AW378"/>
      <c r="AX378"/>
      <c r="AY378"/>
      <c r="AZ378"/>
      <c r="BA378"/>
      <c r="BB378"/>
      <c r="BC378"/>
      <c r="BD378"/>
      <c r="BE378"/>
      <c r="BF378"/>
      <c r="BG378"/>
      <c r="BH378"/>
      <c r="BI378"/>
      <c r="BJ378"/>
      <c r="BK378"/>
      <c r="BL378"/>
      <c r="BM378"/>
      <c r="BN378"/>
      <c r="BO378"/>
      <c r="BP378"/>
      <c r="BQ378"/>
      <c r="BR378"/>
      <c r="BS378"/>
    </row>
    <row r="379" spans="1:71" s="199" customFormat="1" ht="12" customHeight="1">
      <c r="A379"/>
      <c r="B379"/>
      <c r="C379"/>
      <c r="D379"/>
      <c r="E379"/>
      <c r="F379"/>
      <c r="G379"/>
      <c r="H379"/>
      <c r="I379"/>
      <c r="J379"/>
      <c r="K379"/>
      <c r="L379"/>
      <c r="M379"/>
      <c r="N379"/>
      <c r="O379"/>
      <c r="P379"/>
      <c r="Q379"/>
      <c r="R379"/>
      <c r="S379"/>
      <c r="T379"/>
      <c r="U379"/>
      <c r="V379"/>
      <c r="W379"/>
      <c r="X379"/>
      <c r="Y379"/>
      <c r="Z379"/>
      <c r="AA379"/>
      <c r="AB379"/>
      <c r="AC379"/>
      <c r="AD379"/>
      <c r="AE379"/>
      <c r="AF379"/>
      <c r="AG379"/>
      <c r="AH379"/>
      <c r="AI379"/>
      <c r="AJ379"/>
      <c r="AK379"/>
      <c r="AL379"/>
      <c r="AM379"/>
      <c r="AN379"/>
      <c r="AO379"/>
      <c r="AP379"/>
      <c r="AQ379"/>
      <c r="AR379"/>
      <c r="AS379"/>
      <c r="AT379"/>
      <c r="AU379"/>
      <c r="AV379"/>
      <c r="AW379"/>
      <c r="AX379"/>
      <c r="AY379"/>
      <c r="AZ379"/>
      <c r="BA379"/>
      <c r="BB379"/>
      <c r="BC379"/>
      <c r="BD379"/>
      <c r="BE379"/>
      <c r="BF379"/>
      <c r="BG379"/>
      <c r="BH379"/>
      <c r="BI379"/>
      <c r="BJ379"/>
      <c r="BK379"/>
      <c r="BL379"/>
      <c r="BM379"/>
      <c r="BN379"/>
      <c r="BO379"/>
      <c r="BP379"/>
      <c r="BQ379"/>
      <c r="BR379"/>
      <c r="BS379"/>
    </row>
    <row r="380" spans="1:71" s="199" customFormat="1" ht="12" customHeight="1">
      <c r="A380"/>
      <c r="B380"/>
      <c r="C380"/>
      <c r="D380"/>
      <c r="E380"/>
      <c r="F380"/>
      <c r="G380"/>
      <c r="H380"/>
      <c r="I380"/>
      <c r="J380"/>
      <c r="K380"/>
      <c r="L380"/>
      <c r="M380"/>
      <c r="N380"/>
      <c r="O380"/>
      <c r="P380"/>
      <c r="Q380"/>
      <c r="R380"/>
      <c r="S380"/>
      <c r="T380"/>
      <c r="U380"/>
      <c r="V380"/>
      <c r="W380"/>
      <c r="X380"/>
      <c r="Y380"/>
      <c r="Z380"/>
      <c r="AA380"/>
      <c r="AB380"/>
      <c r="AC380"/>
      <c r="AD380"/>
      <c r="AE380"/>
      <c r="AF380"/>
      <c r="AG380"/>
      <c r="AH380"/>
      <c r="AI380"/>
      <c r="AJ380"/>
      <c r="AK380"/>
      <c r="AL380"/>
      <c r="AM380"/>
      <c r="AN380"/>
      <c r="AO380"/>
      <c r="AP380"/>
      <c r="AQ380"/>
      <c r="AR380"/>
      <c r="AS380"/>
      <c r="AT380"/>
      <c r="AU380"/>
      <c r="AV380"/>
      <c r="AW380"/>
      <c r="AX380"/>
      <c r="AY380"/>
      <c r="AZ380"/>
      <c r="BA380"/>
      <c r="BB380"/>
      <c r="BC380"/>
      <c r="BD380"/>
      <c r="BE380"/>
      <c r="BF380"/>
      <c r="BG380"/>
      <c r="BH380"/>
      <c r="BI380"/>
      <c r="BJ380"/>
      <c r="BK380"/>
      <c r="BL380"/>
      <c r="BM380"/>
      <c r="BN380"/>
      <c r="BO380"/>
      <c r="BP380"/>
      <c r="BQ380"/>
      <c r="BR380"/>
      <c r="BS380"/>
    </row>
    <row r="381" spans="1:71" s="199" customFormat="1" ht="12" customHeight="1">
      <c r="A381"/>
      <c r="B381"/>
      <c r="C381"/>
      <c r="D381"/>
      <c r="E381"/>
      <c r="F381"/>
      <c r="G381"/>
      <c r="H381"/>
      <c r="I381"/>
      <c r="J381"/>
      <c r="K381"/>
      <c r="L381"/>
      <c r="M381"/>
      <c r="N381"/>
      <c r="O381"/>
      <c r="P381"/>
      <c r="Q381"/>
      <c r="R381"/>
      <c r="S381"/>
      <c r="T381"/>
      <c r="U381"/>
      <c r="V381"/>
      <c r="W381"/>
      <c r="X381"/>
      <c r="Y381"/>
      <c r="Z381"/>
      <c r="AA381"/>
      <c r="AB381"/>
      <c r="AC381"/>
      <c r="AD381"/>
      <c r="AE381"/>
      <c r="AF381"/>
      <c r="AG381"/>
      <c r="AH381"/>
      <c r="AI381"/>
      <c r="AJ381"/>
      <c r="AK381"/>
      <c r="AL381"/>
      <c r="AM381"/>
      <c r="AN381"/>
      <c r="AO381"/>
      <c r="AP381"/>
      <c r="AQ381"/>
      <c r="AR381"/>
      <c r="AS381"/>
      <c r="AT381"/>
      <c r="AU381"/>
      <c r="AV381"/>
      <c r="AW381"/>
      <c r="AX381"/>
      <c r="AY381"/>
      <c r="AZ381"/>
      <c r="BA381"/>
      <c r="BB381"/>
      <c r="BC381"/>
      <c r="BD381"/>
      <c r="BE381"/>
      <c r="BF381"/>
      <c r="BG381"/>
      <c r="BH381"/>
      <c r="BI381"/>
      <c r="BJ381"/>
      <c r="BK381"/>
      <c r="BL381"/>
      <c r="BM381"/>
      <c r="BN381"/>
      <c r="BO381"/>
      <c r="BP381"/>
      <c r="BQ381"/>
      <c r="BR381"/>
      <c r="BS381"/>
    </row>
    <row r="382" spans="1:71" s="199" customFormat="1" ht="12" customHeight="1">
      <c r="A382"/>
      <c r="B382"/>
      <c r="C382"/>
      <c r="D382"/>
      <c r="E382"/>
      <c r="F382"/>
      <c r="G382"/>
      <c r="H382"/>
      <c r="I382"/>
      <c r="J382"/>
      <c r="K382"/>
      <c r="L382"/>
      <c r="M382"/>
      <c r="N382"/>
      <c r="O382"/>
      <c r="P382"/>
      <c r="Q382"/>
      <c r="R382"/>
      <c r="S382"/>
      <c r="T382"/>
      <c r="U382"/>
      <c r="V382"/>
      <c r="W382"/>
      <c r="X382"/>
      <c r="Y382"/>
      <c r="Z382"/>
      <c r="AA382"/>
      <c r="AB382"/>
      <c r="AC382"/>
      <c r="AD382"/>
      <c r="AE382"/>
      <c r="AF382"/>
      <c r="AG382"/>
      <c r="AH382"/>
      <c r="AI382"/>
      <c r="AJ382"/>
      <c r="AK382"/>
      <c r="AL382"/>
      <c r="AM382"/>
      <c r="AN382"/>
      <c r="AO382"/>
      <c r="AP382"/>
      <c r="AQ382"/>
      <c r="AR382"/>
      <c r="AS382"/>
      <c r="AT382"/>
      <c r="AU382"/>
      <c r="AV382"/>
      <c r="AW382"/>
      <c r="AX382"/>
      <c r="AY382"/>
      <c r="AZ382"/>
      <c r="BA382"/>
      <c r="BB382"/>
      <c r="BC382"/>
      <c r="BD382"/>
      <c r="BE382"/>
      <c r="BF382"/>
      <c r="BG382"/>
      <c r="BH382"/>
      <c r="BI382"/>
      <c r="BJ382"/>
      <c r="BK382"/>
      <c r="BL382"/>
      <c r="BM382"/>
      <c r="BN382"/>
      <c r="BO382"/>
      <c r="BP382"/>
      <c r="BQ382"/>
      <c r="BR382"/>
      <c r="BS382"/>
    </row>
    <row r="383" spans="1:71" s="199" customFormat="1" ht="12" customHeight="1">
      <c r="A383"/>
      <c r="B383"/>
      <c r="C383"/>
      <c r="D383"/>
      <c r="E383"/>
      <c r="F383"/>
      <c r="G383"/>
      <c r="H383"/>
      <c r="I383"/>
      <c r="J383"/>
      <c r="K383"/>
      <c r="L383"/>
      <c r="M383"/>
      <c r="N383"/>
      <c r="O383"/>
      <c r="P383"/>
      <c r="Q383"/>
      <c r="R383"/>
      <c r="S383"/>
      <c r="T383"/>
      <c r="U383"/>
      <c r="V383"/>
      <c r="W383"/>
      <c r="X383"/>
      <c r="Y383"/>
      <c r="Z383"/>
      <c r="AA383"/>
      <c r="AB383"/>
      <c r="AC383"/>
      <c r="AD383"/>
      <c r="AE383"/>
      <c r="AF383"/>
      <c r="AG383"/>
      <c r="AH383"/>
      <c r="AI383"/>
      <c r="AJ383"/>
      <c r="AK383"/>
      <c r="AL383"/>
      <c r="AM383"/>
      <c r="AN383"/>
      <c r="AO383"/>
      <c r="AP383"/>
      <c r="AQ383"/>
      <c r="AR383"/>
      <c r="AS383"/>
      <c r="AT383"/>
      <c r="AU383"/>
      <c r="AV383"/>
      <c r="AW383"/>
      <c r="AX383"/>
      <c r="AY383"/>
      <c r="AZ383"/>
      <c r="BA383"/>
      <c r="BB383"/>
      <c r="BC383"/>
      <c r="BD383"/>
      <c r="BE383"/>
      <c r="BF383"/>
      <c r="BG383"/>
      <c r="BH383"/>
      <c r="BI383"/>
      <c r="BJ383"/>
      <c r="BK383"/>
      <c r="BL383"/>
      <c r="BM383"/>
      <c r="BN383"/>
      <c r="BO383"/>
      <c r="BP383"/>
      <c r="BQ383"/>
      <c r="BR383"/>
      <c r="BS383"/>
    </row>
    <row r="384" spans="1:71" s="199" customFormat="1" ht="12" customHeight="1">
      <c r="A384"/>
      <c r="B384"/>
      <c r="C384"/>
      <c r="D384"/>
      <c r="E384"/>
      <c r="F384"/>
      <c r="G384"/>
      <c r="H384"/>
      <c r="I384"/>
      <c r="J384"/>
      <c r="K384"/>
      <c r="L384"/>
      <c r="M384"/>
      <c r="N384"/>
      <c r="O384"/>
      <c r="P384"/>
      <c r="Q384"/>
      <c r="R384"/>
      <c r="S384"/>
      <c r="T384"/>
      <c r="U384"/>
      <c r="V384"/>
      <c r="W384"/>
      <c r="X384"/>
      <c r="Y384"/>
      <c r="Z384"/>
      <c r="AA384"/>
      <c r="AB384"/>
      <c r="AC384"/>
      <c r="AD384"/>
      <c r="AE384"/>
      <c r="AF384"/>
      <c r="AG384"/>
      <c r="AH384"/>
      <c r="AI384"/>
      <c r="AJ384"/>
      <c r="AK384"/>
      <c r="AL384"/>
      <c r="AM384"/>
      <c r="AN384"/>
      <c r="AO384"/>
      <c r="AP384"/>
      <c r="AQ384"/>
      <c r="AR384"/>
      <c r="AS384"/>
      <c r="AT384"/>
      <c r="AU384"/>
      <c r="AV384"/>
      <c r="AW384"/>
      <c r="AX384"/>
      <c r="AY384"/>
      <c r="AZ384"/>
      <c r="BA384"/>
      <c r="BB384"/>
      <c r="BC384"/>
      <c r="BD384"/>
      <c r="BE384"/>
      <c r="BF384"/>
      <c r="BG384"/>
      <c r="BH384"/>
      <c r="BI384"/>
      <c r="BJ384"/>
      <c r="BK384"/>
      <c r="BL384"/>
      <c r="BM384"/>
      <c r="BN384"/>
      <c r="BO384"/>
      <c r="BP384"/>
      <c r="BQ384"/>
      <c r="BR384"/>
      <c r="BS384"/>
    </row>
    <row r="385" spans="1:71" s="199" customFormat="1" ht="12" customHeight="1">
      <c r="A385"/>
      <c r="B385"/>
      <c r="C385"/>
      <c r="D385"/>
      <c r="E385"/>
      <c r="F385"/>
      <c r="G385"/>
      <c r="H385"/>
      <c r="I385"/>
      <c r="J385"/>
      <c r="K385"/>
      <c r="L385"/>
      <c r="M385"/>
      <c r="N385"/>
      <c r="O385"/>
      <c r="P385"/>
      <c r="Q385"/>
      <c r="R385"/>
      <c r="S385"/>
      <c r="T385"/>
      <c r="U385"/>
      <c r="V385"/>
      <c r="W385"/>
      <c r="X385"/>
      <c r="Y385"/>
      <c r="Z385"/>
      <c r="AA385"/>
      <c r="AB385"/>
      <c r="AC385"/>
      <c r="AD385"/>
      <c r="AE385"/>
      <c r="AF385"/>
      <c r="AG385"/>
      <c r="AH385"/>
      <c r="AI385"/>
      <c r="AJ385"/>
      <c r="AK385"/>
      <c r="AL385"/>
      <c r="AM385"/>
      <c r="AN385"/>
      <c r="AO385"/>
      <c r="AP385"/>
      <c r="AQ385"/>
      <c r="AR385"/>
      <c r="AS385"/>
      <c r="AT385"/>
      <c r="AU385"/>
      <c r="AV385"/>
      <c r="AW385"/>
      <c r="AX385"/>
      <c r="AY385"/>
      <c r="AZ385"/>
      <c r="BA385"/>
      <c r="BB385"/>
      <c r="BC385"/>
      <c r="BD385"/>
      <c r="BE385"/>
      <c r="BF385"/>
      <c r="BG385"/>
      <c r="BH385"/>
      <c r="BI385"/>
      <c r="BJ385"/>
      <c r="BK385"/>
      <c r="BL385"/>
      <c r="BM385"/>
      <c r="BN385"/>
      <c r="BO385"/>
      <c r="BP385"/>
      <c r="BQ385"/>
      <c r="BR385"/>
      <c r="BS385"/>
    </row>
    <row r="386" spans="1:71" s="199" customFormat="1" ht="12" customHeight="1">
      <c r="A386"/>
      <c r="B386"/>
      <c r="C386"/>
      <c r="D386"/>
      <c r="E386"/>
      <c r="F386"/>
      <c r="G386"/>
      <c r="H386"/>
      <c r="I386"/>
      <c r="J386"/>
      <c r="K386"/>
      <c r="L386"/>
      <c r="M386"/>
      <c r="N386"/>
      <c r="O386"/>
      <c r="P386"/>
      <c r="Q386"/>
      <c r="R386"/>
      <c r="S386"/>
      <c r="T386"/>
      <c r="U386"/>
      <c r="V386"/>
      <c r="W386"/>
      <c r="X386"/>
      <c r="Y386"/>
      <c r="Z386"/>
      <c r="AA386"/>
      <c r="AB386"/>
      <c r="AC386"/>
      <c r="AD386"/>
      <c r="AE386"/>
      <c r="AF386"/>
      <c r="AG386"/>
      <c r="AH386"/>
      <c r="AI386"/>
      <c r="AJ386"/>
      <c r="AK386"/>
      <c r="AL386"/>
      <c r="AM386"/>
      <c r="AN386"/>
      <c r="AO386"/>
      <c r="AP386"/>
      <c r="AQ386"/>
      <c r="AR386"/>
      <c r="AS386"/>
      <c r="AT386"/>
      <c r="AU386"/>
      <c r="AV386"/>
      <c r="AW386"/>
      <c r="AX386"/>
      <c r="AY386"/>
      <c r="AZ386"/>
      <c r="BA386"/>
      <c r="BB386"/>
      <c r="BC386"/>
      <c r="BD386"/>
      <c r="BE386"/>
      <c r="BF386"/>
      <c r="BG386"/>
      <c r="BH386"/>
      <c r="BI386"/>
      <c r="BJ386"/>
      <c r="BK386"/>
      <c r="BL386"/>
      <c r="BM386"/>
      <c r="BN386"/>
      <c r="BO386"/>
      <c r="BP386"/>
      <c r="BQ386"/>
      <c r="BR386"/>
      <c r="BS386"/>
    </row>
    <row r="387" spans="1:71" s="199" customFormat="1" ht="12" customHeight="1">
      <c r="A387"/>
      <c r="B387"/>
      <c r="C387"/>
      <c r="D387"/>
      <c r="E387"/>
      <c r="F387"/>
      <c r="G387"/>
      <c r="H387"/>
      <c r="I387"/>
      <c r="J387"/>
      <c r="K387"/>
      <c r="L387"/>
      <c r="M387"/>
      <c r="N387"/>
      <c r="O387"/>
      <c r="P387"/>
      <c r="Q387"/>
      <c r="R387"/>
      <c r="S387"/>
      <c r="T387"/>
      <c r="U387"/>
      <c r="V387"/>
      <c r="W387"/>
      <c r="X387"/>
      <c r="Y387"/>
      <c r="Z387"/>
      <c r="AA387"/>
      <c r="AB387"/>
      <c r="AC387"/>
      <c r="AD387"/>
      <c r="AE387"/>
      <c r="AF387"/>
      <c r="AG387"/>
      <c r="AH387"/>
      <c r="AI387"/>
      <c r="AJ387"/>
      <c r="AK387"/>
      <c r="AL387"/>
      <c r="AM387"/>
      <c r="AN387"/>
      <c r="AO387"/>
      <c r="AP387"/>
      <c r="AQ387"/>
      <c r="AR387"/>
      <c r="AS387"/>
      <c r="AT387"/>
      <c r="AU387"/>
      <c r="AV387"/>
      <c r="AW387"/>
      <c r="AX387"/>
      <c r="AY387"/>
      <c r="AZ387"/>
      <c r="BA387"/>
      <c r="BB387"/>
      <c r="BC387"/>
      <c r="BD387"/>
      <c r="BE387"/>
      <c r="BF387"/>
      <c r="BG387"/>
      <c r="BH387"/>
      <c r="BI387"/>
      <c r="BJ387"/>
      <c r="BK387"/>
      <c r="BL387"/>
      <c r="BM387"/>
      <c r="BN387"/>
      <c r="BO387"/>
      <c r="BP387"/>
      <c r="BQ387"/>
      <c r="BR387"/>
      <c r="BS387"/>
    </row>
    <row r="388" spans="1:71" s="199" customFormat="1" ht="12" customHeight="1">
      <c r="A388"/>
      <c r="B388"/>
      <c r="C388"/>
      <c r="D388"/>
      <c r="E388"/>
      <c r="F388"/>
      <c r="G388"/>
      <c r="H388"/>
      <c r="I388"/>
      <c r="J388"/>
      <c r="K388"/>
      <c r="L388"/>
      <c r="M388"/>
      <c r="N388"/>
      <c r="O388"/>
      <c r="P388"/>
      <c r="Q388"/>
      <c r="R388"/>
      <c r="S388"/>
      <c r="T388"/>
      <c r="U388"/>
      <c r="V388"/>
      <c r="W388"/>
      <c r="X388"/>
      <c r="Y388"/>
      <c r="Z388"/>
      <c r="AA388"/>
      <c r="AB388"/>
      <c r="AC388"/>
      <c r="AD388"/>
      <c r="AE388"/>
      <c r="AF388"/>
      <c r="AG388"/>
      <c r="AH388"/>
      <c r="AI388"/>
      <c r="AJ388"/>
      <c r="AK388"/>
      <c r="AL388"/>
      <c r="AM388"/>
      <c r="AN388"/>
      <c r="AO388"/>
      <c r="AP388"/>
      <c r="AQ388"/>
      <c r="AR388"/>
      <c r="AS388"/>
      <c r="AT388"/>
      <c r="AU388"/>
      <c r="AV388"/>
      <c r="AW388"/>
      <c r="AX388"/>
      <c r="AY388"/>
      <c r="AZ388"/>
      <c r="BA388"/>
      <c r="BB388"/>
      <c r="BC388"/>
      <c r="BD388"/>
      <c r="BE388"/>
      <c r="BF388"/>
      <c r="BG388"/>
      <c r="BH388"/>
      <c r="BI388"/>
      <c r="BJ388"/>
      <c r="BK388"/>
      <c r="BL388"/>
      <c r="BM388"/>
      <c r="BN388"/>
      <c r="BO388"/>
      <c r="BP388"/>
      <c r="BQ388"/>
      <c r="BR388"/>
      <c r="BS388"/>
    </row>
    <row r="389" spans="1:71" s="199" customFormat="1" ht="12" customHeight="1">
      <c r="A389"/>
      <c r="B389"/>
      <c r="C389"/>
      <c r="D389"/>
      <c r="E389"/>
      <c r="F389"/>
      <c r="G389"/>
      <c r="H389"/>
      <c r="I389"/>
      <c r="J389"/>
      <c r="K389"/>
      <c r="L389"/>
      <c r="M389"/>
      <c r="N389"/>
      <c r="O389"/>
      <c r="P389"/>
      <c r="Q389"/>
      <c r="R389"/>
      <c r="S389"/>
      <c r="T389"/>
      <c r="U389"/>
      <c r="V389"/>
      <c r="W389"/>
      <c r="X389"/>
      <c r="Y389"/>
      <c r="Z389"/>
      <c r="AA389"/>
      <c r="AB389"/>
      <c r="AC389"/>
      <c r="AD389"/>
      <c r="AE389"/>
      <c r="AF389"/>
      <c r="AG389"/>
      <c r="AH389"/>
      <c r="AI389"/>
      <c r="AJ389"/>
      <c r="AK389"/>
      <c r="AL389"/>
      <c r="AM389"/>
      <c r="AN389"/>
      <c r="AO389"/>
      <c r="AP389"/>
      <c r="AQ389"/>
      <c r="AR389"/>
      <c r="AS389"/>
      <c r="AT389"/>
      <c r="AU389"/>
      <c r="AV389"/>
      <c r="AW389"/>
      <c r="AX389"/>
      <c r="AY389"/>
      <c r="AZ389"/>
      <c r="BA389"/>
      <c r="BB389"/>
      <c r="BC389"/>
      <c r="BD389"/>
      <c r="BE389"/>
      <c r="BF389"/>
      <c r="BG389"/>
      <c r="BH389"/>
      <c r="BI389"/>
      <c r="BJ389"/>
      <c r="BK389"/>
      <c r="BL389"/>
      <c r="BM389"/>
      <c r="BN389"/>
      <c r="BO389"/>
      <c r="BP389"/>
      <c r="BQ389"/>
      <c r="BR389"/>
      <c r="BS389"/>
    </row>
    <row r="390" spans="1:71" s="199" customFormat="1" ht="12" customHeight="1">
      <c r="A390"/>
      <c r="B390"/>
      <c r="C390"/>
      <c r="D390"/>
      <c r="E390"/>
      <c r="F390"/>
      <c r="G390"/>
      <c r="H390"/>
      <c r="I390"/>
      <c r="J390"/>
      <c r="K390"/>
      <c r="L390"/>
      <c r="M390"/>
      <c r="N390"/>
      <c r="O390"/>
      <c r="P390"/>
      <c r="Q390"/>
      <c r="R390"/>
      <c r="S390"/>
      <c r="T390"/>
      <c r="U390"/>
      <c r="V390"/>
      <c r="W390"/>
      <c r="X390"/>
      <c r="Y390"/>
      <c r="Z390"/>
      <c r="AA390"/>
      <c r="AB390"/>
      <c r="AC390"/>
      <c r="AD390"/>
      <c r="AE390"/>
      <c r="AF390"/>
      <c r="AG390"/>
      <c r="AH390"/>
      <c r="AI390"/>
      <c r="AJ390"/>
      <c r="AK390"/>
      <c r="AL390"/>
      <c r="AM390"/>
      <c r="AN390"/>
      <c r="AO390"/>
      <c r="AP390"/>
      <c r="AQ390"/>
      <c r="AR390"/>
      <c r="AS390"/>
      <c r="AT390"/>
      <c r="AU390"/>
      <c r="AV390"/>
      <c r="AW390"/>
      <c r="AX390"/>
      <c r="AY390"/>
      <c r="AZ390"/>
      <c r="BA390"/>
      <c r="BB390"/>
      <c r="BC390"/>
      <c r="BD390"/>
      <c r="BE390"/>
      <c r="BF390"/>
      <c r="BG390"/>
      <c r="BH390"/>
      <c r="BI390"/>
      <c r="BJ390"/>
      <c r="BK390"/>
      <c r="BL390"/>
      <c r="BM390"/>
      <c r="BN390"/>
      <c r="BO390"/>
      <c r="BP390"/>
      <c r="BQ390"/>
      <c r="BR390"/>
      <c r="BS390"/>
    </row>
    <row r="391" spans="1:71" s="199" customFormat="1" ht="12" customHeight="1">
      <c r="A391"/>
      <c r="B391"/>
      <c r="C391"/>
      <c r="D391"/>
      <c r="E391"/>
      <c r="F391"/>
      <c r="G391"/>
      <c r="H391"/>
      <c r="I391"/>
      <c r="J391"/>
      <c r="K391"/>
      <c r="L391"/>
      <c r="M391"/>
      <c r="N391"/>
      <c r="O391"/>
      <c r="P391"/>
      <c r="Q391"/>
      <c r="R391"/>
      <c r="S391"/>
      <c r="T391"/>
      <c r="U391"/>
      <c r="V391"/>
      <c r="W391"/>
      <c r="X391"/>
      <c r="Y391"/>
      <c r="Z391"/>
      <c r="AA391"/>
      <c r="AB391"/>
      <c r="AC391"/>
      <c r="AD391"/>
      <c r="AE391"/>
      <c r="AF391"/>
      <c r="AG391"/>
      <c r="AH391"/>
      <c r="AI391"/>
      <c r="AJ391"/>
      <c r="AK391"/>
      <c r="AL391"/>
      <c r="AM391"/>
      <c r="AN391"/>
      <c r="AO391"/>
      <c r="AP391"/>
      <c r="AQ391"/>
      <c r="AR391"/>
      <c r="AS391"/>
      <c r="AT391"/>
      <c r="AU391"/>
      <c r="AV391"/>
      <c r="AW391"/>
      <c r="AX391"/>
      <c r="AY391"/>
      <c r="AZ391"/>
      <c r="BA391"/>
      <c r="BB391"/>
      <c r="BC391"/>
      <c r="BD391"/>
      <c r="BE391"/>
      <c r="BF391"/>
      <c r="BG391"/>
      <c r="BH391"/>
      <c r="BI391"/>
      <c r="BJ391"/>
      <c r="BK391"/>
      <c r="BL391"/>
      <c r="BM391"/>
      <c r="BN391"/>
      <c r="BO391"/>
      <c r="BP391"/>
      <c r="BQ391"/>
      <c r="BR391"/>
      <c r="BS391"/>
    </row>
    <row r="392" spans="1:71" s="199" customFormat="1" ht="12" customHeight="1">
      <c r="A392"/>
      <c r="B392"/>
      <c r="C392"/>
      <c r="D392"/>
      <c r="E392"/>
      <c r="F392"/>
      <c r="G392"/>
      <c r="H392"/>
      <c r="I392"/>
      <c r="J392"/>
      <c r="K392"/>
      <c r="L392"/>
      <c r="M392"/>
      <c r="N392"/>
      <c r="O392"/>
      <c r="P392"/>
      <c r="Q392"/>
      <c r="R392"/>
      <c r="S392"/>
      <c r="T392"/>
      <c r="U392"/>
      <c r="V392"/>
      <c r="W392"/>
      <c r="X392"/>
      <c r="Y392"/>
      <c r="Z392"/>
      <c r="AA392"/>
      <c r="AB392"/>
      <c r="AC392"/>
      <c r="AD392"/>
      <c r="AE392"/>
      <c r="AF392"/>
      <c r="AG392"/>
      <c r="AH392"/>
      <c r="AI392"/>
      <c r="AJ392"/>
      <c r="AK392"/>
      <c r="AL392"/>
      <c r="AM392"/>
      <c r="AN392"/>
      <c r="AO392"/>
      <c r="AP392"/>
      <c r="AQ392"/>
      <c r="AR392"/>
      <c r="AS392"/>
      <c r="AT392"/>
      <c r="AU392"/>
      <c r="AV392"/>
      <c r="AW392"/>
      <c r="AX392"/>
      <c r="AY392"/>
      <c r="AZ392"/>
      <c r="BA392"/>
      <c r="BB392"/>
      <c r="BC392"/>
      <c r="BD392"/>
      <c r="BE392"/>
      <c r="BF392"/>
      <c r="BG392"/>
      <c r="BH392"/>
      <c r="BI392"/>
      <c r="BJ392"/>
      <c r="BK392"/>
      <c r="BL392"/>
      <c r="BM392"/>
      <c r="BN392"/>
      <c r="BO392"/>
      <c r="BP392"/>
      <c r="BQ392"/>
      <c r="BR392"/>
      <c r="BS392"/>
    </row>
    <row r="393" spans="1:71" s="199" customFormat="1" ht="12" customHeight="1">
      <c r="A393"/>
      <c r="B393"/>
      <c r="C393"/>
      <c r="D393"/>
      <c r="E393"/>
      <c r="F393"/>
      <c r="G393"/>
      <c r="H393"/>
      <c r="I393"/>
      <c r="J393"/>
      <c r="K393"/>
      <c r="L393"/>
      <c r="M393"/>
      <c r="N393"/>
      <c r="O393"/>
      <c r="P393"/>
      <c r="Q393"/>
      <c r="R393"/>
      <c r="S393"/>
      <c r="T393"/>
      <c r="U393"/>
      <c r="V393"/>
      <c r="W393"/>
      <c r="X393"/>
      <c r="Y393"/>
      <c r="Z393"/>
      <c r="AA393"/>
      <c r="AB393"/>
      <c r="AC393"/>
      <c r="AD393"/>
      <c r="AE393"/>
      <c r="AF393"/>
      <c r="AG393"/>
      <c r="AH393"/>
      <c r="AI393"/>
      <c r="AJ393"/>
      <c r="AK393"/>
      <c r="AL393"/>
      <c r="AM393"/>
      <c r="AN393"/>
      <c r="AO393"/>
      <c r="AP393"/>
      <c r="AQ393"/>
      <c r="AR393"/>
      <c r="AS393"/>
      <c r="AT393"/>
      <c r="AU393"/>
      <c r="AV393"/>
      <c r="AW393"/>
      <c r="AX393"/>
      <c r="AY393"/>
      <c r="AZ393"/>
      <c r="BA393"/>
      <c r="BB393"/>
      <c r="BC393"/>
      <c r="BD393"/>
      <c r="BE393"/>
      <c r="BF393"/>
      <c r="BG393"/>
      <c r="BH393"/>
      <c r="BI393"/>
      <c r="BJ393"/>
      <c r="BK393"/>
      <c r="BL393"/>
      <c r="BM393"/>
      <c r="BN393"/>
      <c r="BO393"/>
      <c r="BP393"/>
      <c r="BQ393"/>
      <c r="BR393"/>
      <c r="BS393"/>
    </row>
    <row r="394" spans="1:71" s="199" customFormat="1" ht="12" customHeight="1">
      <c r="A394"/>
      <c r="B394"/>
      <c r="C394"/>
      <c r="D394"/>
      <c r="E394"/>
      <c r="F394"/>
      <c r="G394"/>
      <c r="H394"/>
      <c r="I394"/>
      <c r="J394"/>
      <c r="K394"/>
      <c r="L394"/>
      <c r="M394"/>
      <c r="N394"/>
      <c r="O394"/>
      <c r="P394"/>
      <c r="Q394"/>
      <c r="R394"/>
      <c r="S394"/>
      <c r="T394"/>
      <c r="U394"/>
      <c r="V394"/>
      <c r="W394"/>
      <c r="X394"/>
      <c r="Y394"/>
      <c r="Z394"/>
      <c r="AA394"/>
      <c r="AB394"/>
      <c r="AC394"/>
      <c r="AD394"/>
      <c r="AE394"/>
      <c r="AF394"/>
      <c r="AG394"/>
      <c r="AH394"/>
      <c r="AI394"/>
      <c r="AJ394"/>
      <c r="AK394"/>
      <c r="AL394"/>
      <c r="AM394"/>
      <c r="AN394"/>
      <c r="AO394"/>
      <c r="AP394"/>
      <c r="AQ394"/>
      <c r="AR394"/>
      <c r="AS394"/>
      <c r="AT394"/>
      <c r="AU394"/>
      <c r="AV394"/>
      <c r="AW394"/>
      <c r="AX394"/>
      <c r="AY394"/>
      <c r="AZ394"/>
      <c r="BA394"/>
      <c r="BB394"/>
      <c r="BC394"/>
      <c r="BD394"/>
      <c r="BE394"/>
      <c r="BF394"/>
      <c r="BG394"/>
      <c r="BH394"/>
      <c r="BI394"/>
      <c r="BJ394"/>
      <c r="BK394"/>
      <c r="BL394"/>
      <c r="BM394"/>
      <c r="BN394"/>
      <c r="BO394"/>
      <c r="BP394"/>
      <c r="BQ394"/>
      <c r="BR394"/>
      <c r="BS394"/>
    </row>
    <row r="395" spans="1:71" s="199" customFormat="1" ht="12" customHeight="1">
      <c r="A395"/>
      <c r="B395"/>
      <c r="C395"/>
      <c r="D395"/>
      <c r="E395"/>
      <c r="F395"/>
      <c r="G395"/>
      <c r="H395"/>
      <c r="I395"/>
      <c r="J395"/>
      <c r="K395"/>
      <c r="L395"/>
      <c r="M395"/>
      <c r="N395"/>
      <c r="O395"/>
      <c r="P395"/>
      <c r="Q395"/>
      <c r="R395"/>
      <c r="S395"/>
      <c r="T395"/>
      <c r="U395"/>
      <c r="V395"/>
      <c r="W395"/>
      <c r="X395"/>
      <c r="Y395"/>
      <c r="Z395"/>
      <c r="AA395"/>
      <c r="AB395"/>
      <c r="AC395"/>
      <c r="AD395"/>
      <c r="AE395"/>
      <c r="AF395"/>
      <c r="AG395"/>
      <c r="AH395"/>
      <c r="AI395"/>
      <c r="AJ395"/>
      <c r="AK395"/>
      <c r="AL395"/>
      <c r="AM395"/>
      <c r="AN395"/>
      <c r="AO395"/>
      <c r="AP395"/>
      <c r="AQ395"/>
      <c r="AR395"/>
      <c r="AS395"/>
      <c r="AT395"/>
      <c r="AU395"/>
      <c r="AV395"/>
      <c r="AW395"/>
      <c r="AX395"/>
      <c r="AY395"/>
      <c r="AZ395"/>
      <c r="BA395"/>
      <c r="BB395"/>
      <c r="BC395"/>
      <c r="BD395"/>
      <c r="BE395"/>
      <c r="BF395"/>
      <c r="BG395"/>
      <c r="BH395"/>
      <c r="BI395"/>
      <c r="BJ395"/>
      <c r="BK395"/>
      <c r="BL395"/>
      <c r="BM395"/>
      <c r="BN395"/>
      <c r="BO395"/>
      <c r="BP395"/>
      <c r="BQ395"/>
      <c r="BR395"/>
      <c r="BS395"/>
    </row>
    <row r="396" spans="1:71" s="199" customFormat="1" ht="12" customHeight="1">
      <c r="A396"/>
      <c r="B396"/>
      <c r="C396"/>
      <c r="D396"/>
      <c r="E396"/>
      <c r="F396"/>
      <c r="G396"/>
      <c r="H396"/>
      <c r="I396"/>
      <c r="J396"/>
      <c r="K396"/>
      <c r="L396"/>
      <c r="M396"/>
      <c r="N396"/>
      <c r="O396"/>
      <c r="P396"/>
      <c r="Q396"/>
      <c r="R396"/>
      <c r="S396"/>
      <c r="T396"/>
      <c r="U396"/>
      <c r="V396"/>
      <c r="W396"/>
      <c r="X396"/>
      <c r="Y396"/>
      <c r="Z396"/>
      <c r="AA396"/>
      <c r="AB396"/>
      <c r="AC396"/>
      <c r="AD396"/>
      <c r="AE396"/>
      <c r="AF396"/>
      <c r="AG396"/>
      <c r="AH396"/>
      <c r="AI396"/>
      <c r="AJ396"/>
      <c r="AK396"/>
      <c r="AL396"/>
      <c r="AM396"/>
      <c r="AN396"/>
      <c r="AO396"/>
      <c r="AP396"/>
      <c r="AQ396"/>
      <c r="AR396"/>
      <c r="AS396"/>
      <c r="AT396"/>
      <c r="AU396"/>
      <c r="AV396"/>
      <c r="AW396"/>
      <c r="AX396"/>
      <c r="AY396"/>
      <c r="AZ396"/>
      <c r="BA396"/>
      <c r="BB396"/>
      <c r="BC396"/>
      <c r="BD396"/>
      <c r="BE396"/>
      <c r="BF396"/>
      <c r="BG396"/>
      <c r="BH396"/>
      <c r="BI396"/>
      <c r="BJ396"/>
      <c r="BK396"/>
      <c r="BL396"/>
      <c r="BM396"/>
      <c r="BN396"/>
      <c r="BO396"/>
      <c r="BP396"/>
      <c r="BQ396"/>
      <c r="BR396"/>
      <c r="BS396"/>
    </row>
    <row r="397" spans="1:71" s="199" customFormat="1" ht="12" customHeight="1">
      <c r="A397"/>
      <c r="B397"/>
      <c r="C397"/>
      <c r="D397"/>
      <c r="E397"/>
      <c r="F397"/>
      <c r="G397"/>
      <c r="H397"/>
      <c r="I397"/>
      <c r="J397"/>
      <c r="K397"/>
      <c r="L397"/>
      <c r="M397"/>
      <c r="N397"/>
      <c r="O397"/>
      <c r="P397"/>
      <c r="Q397"/>
      <c r="R397"/>
      <c r="S397"/>
      <c r="T397"/>
      <c r="U397"/>
      <c r="V397"/>
      <c r="W397"/>
      <c r="X397"/>
      <c r="Y397"/>
      <c r="Z397"/>
      <c r="AA397"/>
      <c r="AB397"/>
      <c r="AC397"/>
      <c r="AD397"/>
      <c r="AE397"/>
      <c r="AF397"/>
      <c r="AG397"/>
      <c r="AH397"/>
      <c r="AI397"/>
      <c r="AJ397"/>
      <c r="AK397"/>
      <c r="AL397"/>
      <c r="AM397"/>
      <c r="AN397"/>
      <c r="AO397"/>
      <c r="AP397"/>
      <c r="AQ397"/>
      <c r="AR397"/>
      <c r="AS397"/>
      <c r="AT397"/>
      <c r="AU397"/>
      <c r="AV397"/>
      <c r="AW397"/>
      <c r="AX397"/>
      <c r="AY397"/>
      <c r="AZ397"/>
      <c r="BA397"/>
      <c r="BB397"/>
      <c r="BC397"/>
      <c r="BD397"/>
      <c r="BE397"/>
      <c r="BF397"/>
      <c r="BG397"/>
      <c r="BH397"/>
      <c r="BI397"/>
      <c r="BJ397"/>
      <c r="BK397"/>
      <c r="BL397"/>
      <c r="BM397"/>
      <c r="BN397"/>
      <c r="BO397"/>
      <c r="BP397"/>
      <c r="BQ397"/>
      <c r="BR397"/>
      <c r="BS397"/>
    </row>
    <row r="398" spans="1:71" s="199" customFormat="1" ht="12" customHeight="1">
      <c r="A398"/>
      <c r="B398"/>
      <c r="C398"/>
      <c r="D398"/>
      <c r="E398"/>
      <c r="F398"/>
      <c r="G398"/>
      <c r="H398"/>
      <c r="I398"/>
      <c r="J398"/>
      <c r="K398"/>
      <c r="L398"/>
      <c r="M398"/>
      <c r="N398"/>
      <c r="O398"/>
      <c r="P398"/>
      <c r="Q398"/>
      <c r="R398"/>
      <c r="S398"/>
      <c r="T398"/>
      <c r="U398"/>
      <c r="V398"/>
      <c r="W398"/>
      <c r="X398"/>
      <c r="Y398"/>
      <c r="Z398"/>
      <c r="AA398"/>
      <c r="AB398"/>
      <c r="AC398"/>
      <c r="AD398"/>
      <c r="AE398"/>
      <c r="AF398"/>
      <c r="AG398"/>
      <c r="AH398"/>
      <c r="AI398"/>
      <c r="AJ398"/>
      <c r="AK398"/>
      <c r="AL398"/>
      <c r="AM398"/>
      <c r="AN398"/>
      <c r="AO398"/>
      <c r="AP398"/>
      <c r="AQ398"/>
      <c r="AR398"/>
      <c r="AS398"/>
      <c r="AT398"/>
      <c r="AU398"/>
      <c r="AV398"/>
      <c r="AW398"/>
      <c r="AX398"/>
      <c r="AY398"/>
      <c r="AZ398"/>
      <c r="BA398"/>
      <c r="BB398"/>
      <c r="BC398"/>
      <c r="BD398"/>
      <c r="BE398"/>
      <c r="BF398"/>
      <c r="BG398"/>
      <c r="BH398"/>
      <c r="BI398"/>
      <c r="BJ398"/>
      <c r="BK398"/>
      <c r="BL398"/>
      <c r="BM398"/>
      <c r="BN398"/>
      <c r="BO398"/>
      <c r="BP398"/>
      <c r="BQ398"/>
      <c r="BR398"/>
      <c r="BS398"/>
    </row>
    <row r="399" spans="1:71" s="199" customFormat="1" ht="12" customHeight="1">
      <c r="A399"/>
      <c r="B399"/>
      <c r="C399"/>
      <c r="D399"/>
      <c r="E399"/>
      <c r="F399"/>
      <c r="G399"/>
      <c r="H399"/>
      <c r="I399"/>
      <c r="J399"/>
      <c r="K399"/>
      <c r="L399"/>
      <c r="M399"/>
      <c r="N399"/>
      <c r="O399"/>
      <c r="P399"/>
      <c r="Q399"/>
      <c r="R399"/>
      <c r="S399"/>
      <c r="T399"/>
      <c r="U399"/>
      <c r="V399"/>
      <c r="W399"/>
      <c r="X399"/>
      <c r="Y399"/>
      <c r="Z399"/>
      <c r="AA399"/>
      <c r="AB399"/>
      <c r="AC399"/>
      <c r="AD399"/>
      <c r="AE399"/>
      <c r="AF399"/>
      <c r="AG399"/>
      <c r="AH399"/>
      <c r="AI399"/>
      <c r="AJ399"/>
      <c r="AK399"/>
      <c r="AL399"/>
      <c r="AM399"/>
      <c r="AN399"/>
      <c r="AO399"/>
      <c r="AP399"/>
      <c r="AQ399"/>
      <c r="AR399"/>
      <c r="AS399"/>
      <c r="AT399"/>
      <c r="AU399"/>
      <c r="AV399"/>
      <c r="AW399"/>
      <c r="AX399"/>
      <c r="AY399"/>
      <c r="AZ399"/>
      <c r="BA399"/>
      <c r="BB399"/>
      <c r="BC399"/>
      <c r="BD399"/>
      <c r="BE399"/>
      <c r="BF399"/>
      <c r="BG399"/>
      <c r="BH399"/>
      <c r="BI399"/>
      <c r="BJ399"/>
      <c r="BK399"/>
      <c r="BL399"/>
      <c r="BM399"/>
      <c r="BN399"/>
      <c r="BO399"/>
      <c r="BP399"/>
      <c r="BQ399"/>
      <c r="BR399"/>
      <c r="BS399"/>
    </row>
    <row r="400" spans="1:71" s="199" customFormat="1" ht="12" customHeight="1">
      <c r="A400"/>
      <c r="B400"/>
      <c r="C400"/>
      <c r="D400"/>
      <c r="E400"/>
      <c r="F400"/>
      <c r="G400"/>
      <c r="H400"/>
      <c r="I400"/>
      <c r="J400"/>
      <c r="K400"/>
      <c r="L400"/>
      <c r="M400"/>
      <c r="N400"/>
      <c r="O400"/>
      <c r="P400"/>
      <c r="Q400"/>
      <c r="R400"/>
      <c r="S400"/>
      <c r="T400"/>
      <c r="U400"/>
      <c r="V400"/>
      <c r="W400"/>
      <c r="X400"/>
      <c r="Y400"/>
      <c r="Z400"/>
      <c r="AA400"/>
      <c r="AB400"/>
      <c r="AC400"/>
      <c r="AD400"/>
      <c r="AE400"/>
      <c r="AF400"/>
      <c r="AG400"/>
      <c r="AH400"/>
      <c r="AI400"/>
      <c r="AJ400"/>
      <c r="AK400"/>
      <c r="AL400"/>
      <c r="AM400"/>
      <c r="AN400"/>
      <c r="AO400"/>
      <c r="AP400"/>
      <c r="AQ400"/>
      <c r="AR400"/>
      <c r="AS400"/>
      <c r="AT400"/>
      <c r="AU400"/>
      <c r="AV400"/>
      <c r="AW400"/>
      <c r="AX400"/>
      <c r="AY400"/>
      <c r="AZ400"/>
      <c r="BA400"/>
      <c r="BB400"/>
      <c r="BC400"/>
      <c r="BD400"/>
      <c r="BE400"/>
      <c r="BF400"/>
      <c r="BG400"/>
      <c r="BH400"/>
      <c r="BI400"/>
      <c r="BJ400"/>
      <c r="BK400"/>
      <c r="BL400"/>
      <c r="BM400"/>
      <c r="BN400"/>
      <c r="BO400"/>
      <c r="BP400"/>
      <c r="BQ400"/>
      <c r="BR400"/>
      <c r="BS400"/>
    </row>
    <row r="401" spans="1:71" s="199" customFormat="1" ht="12" customHeight="1">
      <c r="A401"/>
      <c r="B401"/>
      <c r="C401"/>
      <c r="D401"/>
      <c r="E401"/>
      <c r="F401"/>
      <c r="G401"/>
      <c r="H401"/>
      <c r="I401"/>
      <c r="J401"/>
      <c r="K401"/>
      <c r="L401"/>
      <c r="M401"/>
      <c r="N401"/>
      <c r="O401"/>
      <c r="P401"/>
      <c r="Q401"/>
      <c r="R401"/>
      <c r="S401"/>
      <c r="T401"/>
      <c r="U401"/>
      <c r="V401"/>
      <c r="W401"/>
      <c r="X401"/>
      <c r="Y401"/>
      <c r="Z401"/>
      <c r="AA401"/>
      <c r="AB401"/>
      <c r="AC401"/>
      <c r="AD401"/>
      <c r="AE401"/>
      <c r="AF401"/>
      <c r="AG401"/>
      <c r="AH401"/>
      <c r="AI401"/>
      <c r="AJ401"/>
      <c r="AK401"/>
      <c r="AL401"/>
      <c r="AM401"/>
      <c r="AN401"/>
      <c r="AO401"/>
      <c r="AP401"/>
      <c r="AQ401"/>
      <c r="AR401"/>
      <c r="AS401"/>
      <c r="AT401"/>
      <c r="AU401"/>
      <c r="AV401"/>
      <c r="AW401"/>
      <c r="AX401"/>
      <c r="AY401"/>
      <c r="AZ401"/>
      <c r="BA401"/>
      <c r="BB401"/>
      <c r="BC401"/>
      <c r="BD401"/>
      <c r="BE401"/>
      <c r="BF401"/>
      <c r="BG401"/>
      <c r="BH401"/>
      <c r="BI401"/>
      <c r="BJ401"/>
      <c r="BK401"/>
      <c r="BL401"/>
      <c r="BM401"/>
      <c r="BN401"/>
      <c r="BO401"/>
      <c r="BP401"/>
      <c r="BQ401"/>
      <c r="BR401"/>
      <c r="BS401"/>
    </row>
    <row r="402" spans="1:71" s="199" customFormat="1" ht="12" customHeight="1">
      <c r="A402"/>
      <c r="B402"/>
      <c r="C402"/>
      <c r="D402"/>
      <c r="E402"/>
      <c r="F402"/>
      <c r="G402"/>
      <c r="H402"/>
      <c r="I402"/>
      <c r="J402"/>
      <c r="K402"/>
      <c r="L402"/>
      <c r="M402"/>
      <c r="N402"/>
      <c r="O402"/>
      <c r="P402"/>
      <c r="Q402"/>
      <c r="R402"/>
      <c r="S402"/>
      <c r="T402"/>
      <c r="U402"/>
      <c r="V402"/>
      <c r="W402"/>
      <c r="X402"/>
      <c r="Y402"/>
      <c r="Z402"/>
      <c r="AA402"/>
      <c r="AB402"/>
      <c r="AC402"/>
      <c r="AD402"/>
      <c r="AE402"/>
      <c r="AF402"/>
      <c r="AG402"/>
      <c r="AH402"/>
      <c r="AI402"/>
      <c r="AJ402"/>
      <c r="AK402"/>
      <c r="AL402"/>
      <c r="AM402"/>
      <c r="AN402"/>
      <c r="AO402"/>
      <c r="AP402"/>
      <c r="AQ402"/>
      <c r="AR402"/>
      <c r="AS402"/>
      <c r="AT402"/>
      <c r="AU402"/>
      <c r="AV402"/>
      <c r="AW402"/>
      <c r="AX402"/>
      <c r="AY402"/>
      <c r="AZ402"/>
      <c r="BA402"/>
      <c r="BB402"/>
      <c r="BC402"/>
      <c r="BD402"/>
      <c r="BE402"/>
      <c r="BF402"/>
      <c r="BG402"/>
      <c r="BH402"/>
      <c r="BI402"/>
      <c r="BJ402"/>
      <c r="BK402"/>
      <c r="BL402"/>
      <c r="BM402"/>
      <c r="BN402"/>
      <c r="BO402"/>
      <c r="BP402"/>
      <c r="BQ402"/>
      <c r="BR402"/>
      <c r="BS402"/>
    </row>
    <row r="403" spans="1:71" s="199" customFormat="1" ht="12" customHeight="1">
      <c r="A403"/>
      <c r="B403"/>
      <c r="C403"/>
      <c r="D403"/>
      <c r="E403"/>
      <c r="F403"/>
      <c r="G403"/>
      <c r="H403"/>
      <c r="I403"/>
      <c r="J403"/>
      <c r="K403"/>
      <c r="L403"/>
      <c r="M403"/>
      <c r="N403"/>
      <c r="O403"/>
      <c r="P403"/>
      <c r="Q403"/>
      <c r="R403"/>
      <c r="S403"/>
      <c r="T403"/>
      <c r="U403"/>
      <c r="V403"/>
      <c r="W403"/>
      <c r="X403"/>
      <c r="Y403"/>
      <c r="Z403"/>
      <c r="AA403"/>
      <c r="AB403"/>
      <c r="AC403"/>
      <c r="AD403"/>
      <c r="AE403"/>
      <c r="AF403"/>
      <c r="AG403"/>
      <c r="AH403"/>
      <c r="AI403"/>
      <c r="AJ403"/>
      <c r="AK403"/>
      <c r="AL403"/>
      <c r="AM403"/>
      <c r="AN403"/>
      <c r="AO403"/>
      <c r="AP403"/>
      <c r="AQ403"/>
      <c r="AR403"/>
      <c r="AS403"/>
      <c r="AT403"/>
      <c r="AU403"/>
      <c r="AV403"/>
      <c r="AW403"/>
      <c r="AX403"/>
      <c r="AY403"/>
      <c r="AZ403"/>
      <c r="BA403"/>
      <c r="BB403"/>
      <c r="BC403"/>
      <c r="BD403"/>
      <c r="BE403"/>
      <c r="BF403"/>
      <c r="BG403"/>
      <c r="BH403"/>
      <c r="BI403"/>
      <c r="BJ403"/>
      <c r="BK403"/>
      <c r="BL403"/>
      <c r="BM403"/>
      <c r="BN403"/>
      <c r="BO403"/>
      <c r="BP403"/>
      <c r="BQ403"/>
      <c r="BR403"/>
      <c r="BS403"/>
    </row>
    <row r="404" spans="1:71" s="199" customFormat="1" ht="12" customHeight="1">
      <c r="A404"/>
      <c r="B404"/>
      <c r="C404"/>
      <c r="D404"/>
      <c r="E404"/>
      <c r="F404"/>
      <c r="G404"/>
      <c r="H404"/>
      <c r="I404"/>
      <c r="J404"/>
      <c r="K404"/>
      <c r="L404"/>
      <c r="M404"/>
      <c r="N404"/>
      <c r="O404"/>
      <c r="P404"/>
      <c r="Q404"/>
      <c r="R404"/>
      <c r="S404"/>
      <c r="T404"/>
      <c r="U404"/>
      <c r="V404"/>
      <c r="W404"/>
      <c r="X404"/>
      <c r="Y404"/>
      <c r="Z404"/>
      <c r="AA404"/>
      <c r="AB404"/>
      <c r="AC404"/>
      <c r="AD404"/>
      <c r="AE404"/>
      <c r="AF404"/>
      <c r="AG404"/>
      <c r="AH404"/>
      <c r="AI404"/>
      <c r="AJ404"/>
      <c r="AK404"/>
      <c r="AL404"/>
      <c r="AM404"/>
      <c r="AN404"/>
      <c r="AO404"/>
      <c r="AP404"/>
      <c r="AQ404"/>
      <c r="AR404"/>
      <c r="AS404"/>
      <c r="AT404"/>
      <c r="AU404"/>
      <c r="AV404"/>
      <c r="AW404"/>
      <c r="AX404"/>
      <c r="AY404"/>
      <c r="AZ404"/>
      <c r="BA404"/>
      <c r="BB404"/>
      <c r="BC404"/>
      <c r="BD404"/>
      <c r="BE404"/>
      <c r="BF404"/>
      <c r="BG404"/>
      <c r="BH404"/>
      <c r="BI404"/>
      <c r="BJ404"/>
      <c r="BK404"/>
      <c r="BL404"/>
      <c r="BM404"/>
      <c r="BN404"/>
      <c r="BO404"/>
      <c r="BP404"/>
      <c r="BQ404"/>
      <c r="BR404"/>
      <c r="BS404"/>
    </row>
    <row r="405" spans="1:71" s="199" customFormat="1" ht="12" customHeight="1">
      <c r="A405"/>
      <c r="B405"/>
      <c r="C405"/>
      <c r="D405"/>
      <c r="E405"/>
      <c r="F405"/>
      <c r="G405"/>
      <c r="H405"/>
      <c r="I405"/>
      <c r="J405"/>
      <c r="K405"/>
      <c r="L405"/>
      <c r="M405"/>
      <c r="N405"/>
      <c r="O405"/>
      <c r="P405"/>
      <c r="Q405"/>
      <c r="R405"/>
      <c r="S405"/>
      <c r="T405"/>
      <c r="U405"/>
      <c r="V405"/>
      <c r="W405"/>
      <c r="X405"/>
      <c r="Y405"/>
      <c r="Z405"/>
      <c r="AA405"/>
      <c r="AB405"/>
      <c r="AC405"/>
      <c r="AD405"/>
      <c r="AE405"/>
      <c r="AF405"/>
      <c r="AG405"/>
      <c r="AH405"/>
      <c r="AI405"/>
      <c r="AJ405"/>
      <c r="AK405"/>
      <c r="AL405"/>
      <c r="AM405"/>
      <c r="AN405"/>
      <c r="AO405"/>
      <c r="AP405"/>
      <c r="AQ405"/>
      <c r="AR405"/>
      <c r="AS405"/>
      <c r="AT405"/>
      <c r="AU405"/>
      <c r="AV405"/>
      <c r="AW405"/>
      <c r="AX405"/>
      <c r="AY405"/>
      <c r="AZ405"/>
      <c r="BA405"/>
      <c r="BB405"/>
      <c r="BC405"/>
      <c r="BD405"/>
      <c r="BE405"/>
      <c r="BF405"/>
      <c r="BG405"/>
      <c r="BH405"/>
      <c r="BI405"/>
      <c r="BJ405"/>
      <c r="BK405"/>
      <c r="BL405"/>
      <c r="BM405"/>
      <c r="BN405"/>
      <c r="BO405"/>
      <c r="BP405"/>
      <c r="BQ405"/>
      <c r="BR405"/>
      <c r="BS405"/>
    </row>
    <row r="406" spans="1:71" s="199" customFormat="1" ht="12" customHeight="1">
      <c r="A406"/>
      <c r="B406"/>
      <c r="C406"/>
      <c r="D406"/>
      <c r="E406"/>
      <c r="F406"/>
      <c r="G406"/>
      <c r="H406"/>
      <c r="I406"/>
      <c r="J406"/>
      <c r="K406"/>
      <c r="L406"/>
      <c r="M406"/>
      <c r="N406"/>
      <c r="O406"/>
      <c r="P406"/>
      <c r="Q406"/>
      <c r="R406"/>
      <c r="S406"/>
      <c r="T406"/>
      <c r="U406"/>
      <c r="V406"/>
      <c r="W406"/>
      <c r="X406"/>
      <c r="Y406"/>
      <c r="Z406"/>
      <c r="AA406"/>
      <c r="AB406"/>
      <c r="AC406"/>
      <c r="AD406"/>
      <c r="AE406"/>
      <c r="AF406"/>
      <c r="AG406"/>
      <c r="AH406"/>
      <c r="AI406"/>
      <c r="AJ406"/>
      <c r="AK406"/>
      <c r="AL406"/>
      <c r="AM406"/>
      <c r="AN406"/>
      <c r="AO406"/>
      <c r="AP406"/>
      <c r="AQ406"/>
      <c r="AR406"/>
      <c r="AS406"/>
      <c r="AT406"/>
      <c r="AU406"/>
      <c r="AV406"/>
      <c r="AW406"/>
      <c r="AX406"/>
      <c r="AY406"/>
      <c r="AZ406"/>
      <c r="BA406"/>
      <c r="BB406"/>
      <c r="BC406"/>
      <c r="BD406"/>
      <c r="BE406"/>
      <c r="BF406"/>
      <c r="BG406"/>
      <c r="BH406"/>
      <c r="BI406"/>
      <c r="BJ406"/>
      <c r="BK406"/>
      <c r="BL406"/>
      <c r="BM406"/>
      <c r="BN406"/>
      <c r="BO406"/>
      <c r="BP406"/>
      <c r="BQ406"/>
      <c r="BR406"/>
      <c r="BS406"/>
    </row>
    <row r="407" spans="1:71" s="199" customFormat="1" ht="12" customHeight="1">
      <c r="A407"/>
      <c r="B407"/>
      <c r="C407"/>
      <c r="D407"/>
      <c r="E407"/>
      <c r="F407"/>
      <c r="G407"/>
      <c r="H407"/>
      <c r="I407"/>
      <c r="J407"/>
      <c r="K407"/>
      <c r="L407"/>
      <c r="M407"/>
      <c r="N407"/>
      <c r="O407"/>
      <c r="P407"/>
      <c r="Q407"/>
      <c r="R407"/>
      <c r="S407"/>
      <c r="T407"/>
      <c r="U407"/>
      <c r="V407"/>
      <c r="W407"/>
      <c r="X407"/>
      <c r="Y407"/>
      <c r="Z407"/>
      <c r="AA407"/>
      <c r="AB407"/>
      <c r="AC407"/>
      <c r="AD407"/>
      <c r="AE407"/>
      <c r="AF407"/>
      <c r="AG407"/>
      <c r="AH407"/>
      <c r="AI407"/>
      <c r="AJ407"/>
      <c r="AK407"/>
      <c r="AL407"/>
      <c r="AM407"/>
      <c r="AN407"/>
      <c r="AO407"/>
      <c r="AP407"/>
      <c r="AQ407"/>
      <c r="AR407"/>
      <c r="AS407"/>
      <c r="AT407"/>
      <c r="AU407"/>
      <c r="AV407"/>
      <c r="AW407"/>
      <c r="AX407"/>
      <c r="AY407"/>
      <c r="AZ407"/>
      <c r="BA407"/>
      <c r="BB407"/>
      <c r="BC407"/>
      <c r="BD407"/>
      <c r="BE407"/>
      <c r="BF407"/>
      <c r="BG407"/>
      <c r="BH407"/>
      <c r="BI407"/>
      <c r="BJ407"/>
      <c r="BK407"/>
      <c r="BL407"/>
      <c r="BM407"/>
      <c r="BN407"/>
      <c r="BO407"/>
      <c r="BP407"/>
      <c r="BQ407"/>
      <c r="BR407"/>
      <c r="BS407"/>
    </row>
    <row r="408" spans="1:71" s="199" customFormat="1" ht="12" customHeight="1">
      <c r="A408"/>
      <c r="B408"/>
      <c r="C408"/>
      <c r="D408"/>
      <c r="E408"/>
      <c r="F408"/>
      <c r="G408"/>
      <c r="H408"/>
      <c r="I408"/>
      <c r="J408"/>
      <c r="K408"/>
      <c r="L408"/>
      <c r="M408"/>
      <c r="N408"/>
      <c r="O408"/>
      <c r="P408"/>
      <c r="Q408"/>
      <c r="R408"/>
      <c r="S408"/>
      <c r="T408"/>
      <c r="U408"/>
      <c r="V408"/>
      <c r="W408"/>
      <c r="X408"/>
      <c r="Y408"/>
      <c r="Z408"/>
      <c r="AA408"/>
      <c r="AB408"/>
      <c r="AC408"/>
      <c r="AD408"/>
      <c r="AE408"/>
      <c r="AF408"/>
      <c r="AG408"/>
      <c r="AH408"/>
      <c r="AI408"/>
      <c r="AJ408"/>
      <c r="AK408"/>
      <c r="AL408"/>
      <c r="AM408"/>
      <c r="AN408"/>
      <c r="AO408"/>
      <c r="AP408"/>
      <c r="AQ408"/>
      <c r="AR408"/>
      <c r="AS408"/>
      <c r="AT408"/>
      <c r="AU408"/>
      <c r="AV408"/>
      <c r="AW408"/>
      <c r="AX408"/>
      <c r="AY408"/>
      <c r="AZ408"/>
      <c r="BA408"/>
      <c r="BB408"/>
      <c r="BC408"/>
      <c r="BD408"/>
      <c r="BE408"/>
      <c r="BF408"/>
      <c r="BG408"/>
      <c r="BH408"/>
      <c r="BI408"/>
      <c r="BJ408"/>
      <c r="BK408"/>
      <c r="BL408"/>
      <c r="BM408"/>
      <c r="BN408"/>
      <c r="BO408"/>
      <c r="BP408"/>
      <c r="BQ408"/>
      <c r="BR408"/>
      <c r="BS408"/>
    </row>
    <row r="409" spans="1:71" s="199" customFormat="1" ht="12" customHeight="1">
      <c r="A409"/>
      <c r="B409"/>
      <c r="C409"/>
      <c r="D409"/>
      <c r="E409"/>
      <c r="F409"/>
      <c r="G409"/>
      <c r="H409"/>
      <c r="I409"/>
      <c r="J409"/>
      <c r="K409"/>
      <c r="L409"/>
      <c r="M409"/>
      <c r="N409"/>
      <c r="O409"/>
      <c r="P409"/>
      <c r="Q409"/>
      <c r="R409"/>
      <c r="S409"/>
      <c r="T409"/>
      <c r="U409"/>
      <c r="V409"/>
      <c r="W409"/>
      <c r="X409"/>
      <c r="Y409"/>
      <c r="Z409"/>
      <c r="AA409"/>
      <c r="AB409"/>
      <c r="AC409"/>
      <c r="AD409"/>
      <c r="AE409"/>
      <c r="AF409"/>
      <c r="AG409"/>
      <c r="AH409"/>
      <c r="AI409"/>
      <c r="AJ409"/>
      <c r="AK409"/>
      <c r="AL409"/>
      <c r="AM409"/>
      <c r="AN409"/>
      <c r="AO409"/>
      <c r="AP409"/>
      <c r="AQ409"/>
      <c r="AR409"/>
      <c r="AS409"/>
      <c r="AT409"/>
      <c r="AU409"/>
      <c r="AV409"/>
      <c r="AW409"/>
      <c r="AX409"/>
      <c r="AY409"/>
      <c r="AZ409"/>
      <c r="BA409"/>
      <c r="BB409"/>
      <c r="BC409"/>
      <c r="BD409"/>
      <c r="BE409"/>
      <c r="BF409"/>
      <c r="BG409"/>
      <c r="BH409"/>
      <c r="BI409"/>
      <c r="BJ409"/>
      <c r="BK409"/>
      <c r="BL409"/>
      <c r="BM409"/>
      <c r="BN409"/>
      <c r="BO409"/>
      <c r="BP409"/>
      <c r="BQ409"/>
      <c r="BR409"/>
      <c r="BS409"/>
    </row>
    <row r="410" spans="1:71" s="199" customFormat="1" ht="12" customHeight="1">
      <c r="A410"/>
      <c r="B410"/>
      <c r="C410"/>
      <c r="D410"/>
      <c r="E410"/>
      <c r="F410"/>
      <c r="G410"/>
      <c r="H410"/>
      <c r="I410"/>
      <c r="J410"/>
      <c r="K410"/>
      <c r="L410"/>
      <c r="M410"/>
      <c r="N410"/>
      <c r="O410"/>
      <c r="P410"/>
      <c r="Q410"/>
      <c r="R410"/>
      <c r="S410"/>
      <c r="T410"/>
      <c r="U410"/>
      <c r="V410"/>
      <c r="W410"/>
      <c r="X410"/>
      <c r="Y410"/>
      <c r="Z410"/>
      <c r="AA410"/>
      <c r="AB410"/>
      <c r="AC410"/>
      <c r="AD410"/>
      <c r="AE410"/>
      <c r="AF410"/>
      <c r="AG410"/>
      <c r="AH410"/>
      <c r="AI410"/>
      <c r="AJ410"/>
      <c r="AK410"/>
      <c r="AL410"/>
      <c r="AM410"/>
      <c r="AN410"/>
      <c r="AO410"/>
      <c r="AP410"/>
      <c r="AQ410"/>
      <c r="AR410"/>
      <c r="AS410"/>
      <c r="AT410"/>
      <c r="AU410"/>
      <c r="AV410"/>
      <c r="AW410"/>
      <c r="AX410"/>
      <c r="AY410"/>
      <c r="AZ410"/>
      <c r="BA410"/>
      <c r="BB410"/>
      <c r="BC410"/>
      <c r="BD410"/>
      <c r="BE410"/>
      <c r="BF410"/>
      <c r="BG410"/>
      <c r="BH410"/>
      <c r="BI410"/>
      <c r="BJ410"/>
      <c r="BK410"/>
      <c r="BL410"/>
      <c r="BM410"/>
      <c r="BN410"/>
      <c r="BO410"/>
      <c r="BP410"/>
      <c r="BQ410"/>
      <c r="BR410"/>
      <c r="BS410"/>
    </row>
    <row r="411" spans="1:71" s="199" customFormat="1" ht="12" customHeight="1">
      <c r="A411"/>
      <c r="B411"/>
      <c r="C411"/>
      <c r="D411"/>
      <c r="E411"/>
      <c r="F411"/>
      <c r="G411"/>
      <c r="H411"/>
      <c r="I411"/>
      <c r="J411"/>
      <c r="K411"/>
      <c r="L411"/>
      <c r="M411"/>
      <c r="N411"/>
      <c r="O411"/>
      <c r="P411"/>
      <c r="Q411"/>
      <c r="R411"/>
      <c r="S411"/>
      <c r="T411"/>
      <c r="U411"/>
      <c r="V411"/>
      <c r="W411"/>
      <c r="X411"/>
      <c r="Y411"/>
      <c r="Z411"/>
      <c r="AA411"/>
      <c r="AB411"/>
      <c r="AC411"/>
      <c r="AD411"/>
      <c r="AE411"/>
      <c r="AF411"/>
      <c r="AG411"/>
      <c r="AH411"/>
      <c r="AI411"/>
      <c r="AJ411"/>
      <c r="AK411"/>
      <c r="AL411"/>
      <c r="AM411"/>
      <c r="AN411"/>
      <c r="AO411"/>
      <c r="AP411"/>
      <c r="AQ411"/>
      <c r="AR411"/>
      <c r="AS411"/>
      <c r="AT411"/>
      <c r="AU411"/>
      <c r="AV411"/>
      <c r="AW411"/>
      <c r="AX411"/>
      <c r="AY411"/>
      <c r="AZ411"/>
      <c r="BA411"/>
      <c r="BB411"/>
      <c r="BC411"/>
      <c r="BD411"/>
      <c r="BE411"/>
      <c r="BF411"/>
      <c r="BG411"/>
      <c r="BH411"/>
      <c r="BI411"/>
      <c r="BJ411"/>
      <c r="BK411"/>
      <c r="BL411"/>
      <c r="BM411"/>
      <c r="BN411"/>
      <c r="BO411"/>
      <c r="BP411"/>
      <c r="BQ411"/>
      <c r="BR411"/>
      <c r="BS411"/>
    </row>
    <row r="412" spans="1:71" s="199" customFormat="1" ht="12" customHeight="1">
      <c r="A412"/>
      <c r="B412"/>
      <c r="C412"/>
      <c r="D412"/>
      <c r="E412"/>
      <c r="F412"/>
      <c r="G412"/>
      <c r="H412"/>
      <c r="I412"/>
      <c r="J412"/>
      <c r="K412"/>
      <c r="L412"/>
      <c r="M412"/>
      <c r="N412"/>
      <c r="O412"/>
      <c r="P412"/>
      <c r="Q412"/>
      <c r="R412"/>
      <c r="S412"/>
      <c r="T412"/>
      <c r="U412"/>
      <c r="V412"/>
      <c r="W412"/>
      <c r="X412"/>
      <c r="Y412"/>
      <c r="Z412"/>
      <c r="AA412"/>
      <c r="AB412"/>
      <c r="AC412"/>
      <c r="AD412"/>
      <c r="AE412"/>
      <c r="AF412"/>
      <c r="AG412"/>
      <c r="AH412"/>
      <c r="AI412"/>
      <c r="AJ412"/>
      <c r="AK412"/>
      <c r="AL412"/>
      <c r="AM412"/>
      <c r="AN412"/>
      <c r="AO412"/>
      <c r="AP412"/>
      <c r="AQ412"/>
      <c r="AR412"/>
      <c r="AS412"/>
      <c r="AT412"/>
      <c r="AU412"/>
      <c r="AV412"/>
      <c r="AW412"/>
      <c r="AX412"/>
      <c r="AY412"/>
      <c r="AZ412"/>
      <c r="BA412"/>
      <c r="BB412"/>
      <c r="BC412"/>
      <c r="BD412"/>
      <c r="BE412"/>
      <c r="BF412"/>
      <c r="BG412"/>
      <c r="BH412"/>
      <c r="BI412"/>
      <c r="BJ412"/>
      <c r="BK412"/>
      <c r="BL412"/>
      <c r="BM412"/>
      <c r="BN412"/>
      <c r="BO412"/>
      <c r="BP412"/>
      <c r="BQ412"/>
      <c r="BR412"/>
      <c r="BS412"/>
    </row>
    <row r="413" spans="1:71" s="199" customFormat="1" ht="12" customHeight="1">
      <c r="A413"/>
      <c r="B413"/>
      <c r="C413"/>
      <c r="D413"/>
      <c r="E413"/>
      <c r="F413"/>
      <c r="G413"/>
      <c r="H413"/>
      <c r="I413"/>
      <c r="J413"/>
      <c r="K413"/>
      <c r="L413"/>
      <c r="M413"/>
      <c r="N413"/>
      <c r="O413"/>
      <c r="P413"/>
      <c r="Q413"/>
      <c r="R413"/>
      <c r="S413"/>
      <c r="T413"/>
      <c r="U413"/>
      <c r="V413"/>
      <c r="W413"/>
      <c r="X413"/>
      <c r="Y413"/>
      <c r="Z413"/>
      <c r="AA413"/>
      <c r="AB413"/>
      <c r="AC413"/>
      <c r="AD413"/>
      <c r="AE413"/>
      <c r="AF413"/>
      <c r="AG413"/>
      <c r="AH413"/>
      <c r="AI413"/>
      <c r="AJ413"/>
      <c r="AK413"/>
      <c r="AL413"/>
      <c r="AM413"/>
      <c r="AN413"/>
      <c r="AO413"/>
      <c r="AP413"/>
      <c r="AQ413"/>
      <c r="AR413"/>
      <c r="AS413"/>
      <c r="AT413"/>
      <c r="AU413"/>
      <c r="AV413"/>
      <c r="AW413"/>
      <c r="AX413"/>
      <c r="AY413"/>
      <c r="AZ413"/>
      <c r="BA413"/>
      <c r="BB413"/>
      <c r="BC413"/>
      <c r="BD413"/>
      <c r="BE413"/>
      <c r="BF413"/>
      <c r="BG413"/>
      <c r="BH413"/>
      <c r="BI413"/>
      <c r="BJ413"/>
      <c r="BK413"/>
      <c r="BL413"/>
      <c r="BM413"/>
      <c r="BN413"/>
      <c r="BO413"/>
      <c r="BP413"/>
      <c r="BQ413"/>
      <c r="BR413"/>
      <c r="BS413"/>
    </row>
    <row r="414" spans="1:71" s="199" customFormat="1" ht="12" customHeight="1">
      <c r="A414"/>
      <c r="B414"/>
      <c r="C414"/>
      <c r="D414"/>
      <c r="E414"/>
      <c r="F414"/>
      <c r="G414"/>
      <c r="H414"/>
      <c r="I414"/>
      <c r="J414"/>
      <c r="K414"/>
      <c r="L414"/>
      <c r="M414"/>
      <c r="N414"/>
      <c r="O414"/>
      <c r="P414"/>
      <c r="Q414"/>
      <c r="R414"/>
      <c r="S414"/>
      <c r="T414"/>
      <c r="U414"/>
      <c r="V414"/>
      <c r="W414"/>
      <c r="X414"/>
      <c r="Y414"/>
      <c r="Z414"/>
      <c r="AA414"/>
      <c r="AB414"/>
      <c r="AC414"/>
      <c r="AD414"/>
      <c r="AE414"/>
      <c r="AF414"/>
      <c r="AG414"/>
      <c r="AH414"/>
      <c r="AI414"/>
      <c r="AJ414"/>
      <c r="AK414"/>
      <c r="AL414"/>
      <c r="AM414"/>
      <c r="AN414"/>
      <c r="AO414"/>
      <c r="AP414"/>
      <c r="AQ414"/>
      <c r="AR414"/>
      <c r="AS414"/>
      <c r="AT414"/>
      <c r="AU414"/>
      <c r="AV414"/>
      <c r="AW414"/>
      <c r="AX414"/>
      <c r="AY414"/>
      <c r="AZ414"/>
      <c r="BA414"/>
      <c r="BB414"/>
      <c r="BC414"/>
      <c r="BD414"/>
      <c r="BE414"/>
      <c r="BF414"/>
      <c r="BG414"/>
      <c r="BH414"/>
      <c r="BI414"/>
      <c r="BJ414"/>
      <c r="BK414"/>
      <c r="BL414"/>
      <c r="BM414"/>
      <c r="BN414"/>
      <c r="BO414"/>
      <c r="BP414"/>
      <c r="BQ414"/>
      <c r="BR414"/>
      <c r="BS414"/>
    </row>
    <row r="415" spans="1:71" s="199" customFormat="1" ht="12" customHeight="1">
      <c r="A415"/>
      <c r="B415"/>
      <c r="C415"/>
      <c r="D415"/>
      <c r="E415"/>
      <c r="F415"/>
      <c r="G415"/>
      <c r="H415"/>
      <c r="I415"/>
      <c r="J415"/>
      <c r="K415"/>
      <c r="L415"/>
      <c r="M415"/>
      <c r="N415"/>
      <c r="O415"/>
      <c r="P415"/>
      <c r="Q415"/>
      <c r="R415"/>
      <c r="S415"/>
      <c r="T415"/>
      <c r="U415"/>
      <c r="V415"/>
      <c r="W415"/>
      <c r="X415"/>
      <c r="Y415"/>
      <c r="Z415"/>
      <c r="AA415"/>
      <c r="AB415"/>
      <c r="AC415"/>
      <c r="AD415"/>
      <c r="AE415"/>
      <c r="AF415"/>
      <c r="AG415"/>
      <c r="AH415"/>
      <c r="AI415"/>
      <c r="AJ415"/>
      <c r="AK415"/>
      <c r="AL415"/>
      <c r="AM415"/>
      <c r="AN415"/>
      <c r="AO415"/>
      <c r="AP415"/>
      <c r="AQ415"/>
      <c r="AR415"/>
      <c r="AS415"/>
      <c r="AT415"/>
      <c r="AU415"/>
      <c r="AV415"/>
      <c r="AW415"/>
      <c r="AX415"/>
      <c r="AY415"/>
      <c r="AZ415"/>
      <c r="BA415"/>
      <c r="BB415"/>
      <c r="BC415"/>
      <c r="BD415"/>
      <c r="BE415"/>
      <c r="BF415"/>
      <c r="BG415"/>
      <c r="BH415"/>
      <c r="BI415"/>
      <c r="BJ415"/>
      <c r="BK415"/>
      <c r="BL415"/>
      <c r="BM415"/>
      <c r="BN415"/>
      <c r="BO415"/>
      <c r="BP415"/>
      <c r="BQ415"/>
      <c r="BR415"/>
      <c r="BS415"/>
    </row>
    <row r="416" spans="1:71" s="199" customFormat="1" ht="12" customHeight="1">
      <c r="A416"/>
      <c r="B416"/>
      <c r="C416"/>
      <c r="D416"/>
      <c r="E416"/>
      <c r="F416"/>
      <c r="G416"/>
      <c r="H416"/>
      <c r="I416"/>
      <c r="J416"/>
      <c r="K416"/>
      <c r="L416"/>
      <c r="M416"/>
      <c r="N416"/>
      <c r="O416"/>
      <c r="P416"/>
      <c r="Q416"/>
      <c r="R416"/>
      <c r="S416"/>
      <c r="T416"/>
      <c r="U416"/>
      <c r="V416"/>
      <c r="W416"/>
      <c r="X416"/>
      <c r="Y416"/>
      <c r="Z416"/>
      <c r="AA416"/>
      <c r="AB416"/>
      <c r="AC416"/>
      <c r="AD416"/>
      <c r="AE416"/>
      <c r="AF416"/>
      <c r="AG416"/>
      <c r="AH416"/>
      <c r="AI416"/>
      <c r="AJ416"/>
      <c r="AK416"/>
      <c r="AL416"/>
      <c r="AM416"/>
      <c r="AN416"/>
      <c r="AO416"/>
      <c r="AP416"/>
      <c r="AQ416"/>
      <c r="AR416"/>
      <c r="AS416"/>
      <c r="AT416"/>
      <c r="AU416"/>
      <c r="AV416"/>
      <c r="AW416"/>
      <c r="AX416"/>
      <c r="AY416"/>
      <c r="AZ416"/>
      <c r="BA416"/>
      <c r="BB416"/>
      <c r="BC416"/>
      <c r="BD416"/>
      <c r="BE416"/>
      <c r="BF416"/>
      <c r="BG416"/>
      <c r="BH416"/>
      <c r="BI416"/>
      <c r="BJ416"/>
      <c r="BK416"/>
      <c r="BL416"/>
      <c r="BM416"/>
      <c r="BN416"/>
      <c r="BO416"/>
      <c r="BP416"/>
      <c r="BQ416"/>
      <c r="BR416"/>
      <c r="BS416"/>
    </row>
    <row r="417" spans="1:71" s="199" customFormat="1" ht="12" customHeight="1">
      <c r="A417"/>
      <c r="B417"/>
      <c r="C417"/>
      <c r="D417"/>
      <c r="E417"/>
      <c r="F417"/>
      <c r="G417"/>
      <c r="H417"/>
      <c r="I417"/>
      <c r="J417"/>
      <c r="K417"/>
      <c r="L417"/>
      <c r="M417"/>
      <c r="N417"/>
      <c r="O417"/>
      <c r="P417"/>
      <c r="Q417"/>
      <c r="R417"/>
      <c r="S417"/>
      <c r="T417"/>
      <c r="U417"/>
      <c r="V417"/>
      <c r="W417"/>
      <c r="X417"/>
      <c r="Y417"/>
      <c r="Z417"/>
      <c r="AA417"/>
      <c r="AB417"/>
      <c r="AC417"/>
      <c r="AD417"/>
      <c r="AE417"/>
      <c r="AF417"/>
      <c r="AG417"/>
      <c r="AH417"/>
      <c r="AI417"/>
      <c r="AJ417"/>
      <c r="AK417"/>
      <c r="AL417"/>
      <c r="AM417"/>
      <c r="AN417"/>
      <c r="AO417"/>
      <c r="AP417"/>
      <c r="AQ417"/>
      <c r="AR417"/>
      <c r="AS417"/>
      <c r="AT417"/>
      <c r="AU417"/>
      <c r="AV417"/>
      <c r="AW417"/>
      <c r="AX417"/>
      <c r="AY417"/>
      <c r="AZ417"/>
      <c r="BA417"/>
      <c r="BB417"/>
      <c r="BC417"/>
      <c r="BD417"/>
      <c r="BE417"/>
      <c r="BF417"/>
      <c r="BG417"/>
      <c r="BH417"/>
      <c r="BI417"/>
      <c r="BJ417"/>
      <c r="BK417"/>
      <c r="BL417"/>
      <c r="BM417"/>
      <c r="BN417"/>
      <c r="BO417"/>
      <c r="BP417"/>
      <c r="BQ417"/>
      <c r="BR417"/>
      <c r="BS417"/>
    </row>
    <row r="418" spans="1:71" s="199" customFormat="1" ht="12" customHeight="1">
      <c r="A418"/>
      <c r="B418"/>
      <c r="C418"/>
      <c r="D418"/>
      <c r="E418"/>
      <c r="F418"/>
      <c r="G418"/>
      <c r="H418"/>
      <c r="I418"/>
      <c r="J418"/>
      <c r="K418"/>
      <c r="L418"/>
      <c r="M418"/>
      <c r="N418"/>
      <c r="O418"/>
      <c r="P418"/>
      <c r="Q418"/>
      <c r="R418"/>
      <c r="S418"/>
      <c r="T418"/>
      <c r="U418"/>
      <c r="V418"/>
      <c r="W418"/>
      <c r="X418"/>
      <c r="Y418"/>
      <c r="Z418"/>
      <c r="AA418"/>
      <c r="AB418"/>
      <c r="AC418"/>
      <c r="AD418"/>
      <c r="AE418"/>
      <c r="AF418"/>
      <c r="AG418"/>
      <c r="AH418"/>
      <c r="AI418"/>
      <c r="AJ418"/>
      <c r="AK418"/>
      <c r="AL418"/>
      <c r="AM418"/>
      <c r="AN418"/>
      <c r="AO418"/>
      <c r="AP418"/>
      <c r="AQ418"/>
      <c r="AR418"/>
      <c r="AS418"/>
      <c r="AT418"/>
      <c r="AU418"/>
      <c r="AV418"/>
      <c r="AW418"/>
      <c r="AX418"/>
      <c r="AY418"/>
      <c r="AZ418"/>
      <c r="BA418"/>
      <c r="BB418"/>
      <c r="BC418"/>
      <c r="BD418"/>
      <c r="BE418"/>
      <c r="BF418"/>
      <c r="BG418"/>
      <c r="BH418"/>
      <c r="BI418"/>
      <c r="BJ418"/>
      <c r="BK418"/>
      <c r="BL418"/>
      <c r="BM418"/>
      <c r="BN418"/>
      <c r="BO418"/>
      <c r="BP418"/>
      <c r="BQ418"/>
      <c r="BR418"/>
      <c r="BS418"/>
    </row>
    <row r="419" spans="1:71" s="199" customFormat="1" ht="12" customHeight="1">
      <c r="A419"/>
      <c r="B419"/>
      <c r="C419"/>
      <c r="D419"/>
      <c r="E419"/>
      <c r="F419"/>
      <c r="G419"/>
      <c r="H419"/>
      <c r="I419"/>
      <c r="J419"/>
      <c r="K419"/>
      <c r="L419"/>
      <c r="M419"/>
      <c r="N419"/>
      <c r="O419"/>
      <c r="P419"/>
      <c r="Q419"/>
      <c r="R419"/>
      <c r="S419"/>
      <c r="T419"/>
      <c r="U419"/>
      <c r="V419"/>
      <c r="W419"/>
      <c r="X419"/>
      <c r="Y419"/>
      <c r="Z419"/>
      <c r="AA419"/>
      <c r="AB419"/>
      <c r="AC419"/>
      <c r="AD419"/>
      <c r="AE419"/>
      <c r="AF419"/>
      <c r="AG419"/>
      <c r="AH419"/>
      <c r="AI419"/>
      <c r="AJ419"/>
      <c r="AK419"/>
      <c r="AL419"/>
      <c r="AM419"/>
      <c r="AN419"/>
      <c r="AO419"/>
      <c r="AP419"/>
      <c r="AQ419"/>
      <c r="AR419"/>
      <c r="AS419"/>
      <c r="AT419"/>
      <c r="AU419"/>
      <c r="AV419"/>
      <c r="AW419"/>
      <c r="AX419"/>
      <c r="AY419"/>
      <c r="AZ419"/>
      <c r="BA419"/>
      <c r="BB419"/>
      <c r="BC419"/>
      <c r="BD419"/>
      <c r="BE419"/>
      <c r="BF419"/>
      <c r="BG419"/>
      <c r="BH419"/>
      <c r="BI419"/>
      <c r="BJ419"/>
      <c r="BK419"/>
      <c r="BL419"/>
      <c r="BM419"/>
      <c r="BN419"/>
      <c r="BO419"/>
      <c r="BP419"/>
      <c r="BQ419"/>
      <c r="BR419"/>
      <c r="BS419"/>
    </row>
    <row r="420" spans="1:71" s="199" customFormat="1" ht="12" customHeight="1">
      <c r="A420"/>
      <c r="B420"/>
      <c r="C420"/>
      <c r="D420"/>
      <c r="E420"/>
      <c r="F420"/>
      <c r="G420"/>
      <c r="H420"/>
      <c r="I420"/>
      <c r="J420"/>
      <c r="K420"/>
      <c r="L420"/>
      <c r="M420"/>
      <c r="N420"/>
      <c r="O420"/>
      <c r="P420"/>
      <c r="Q420"/>
      <c r="R420"/>
      <c r="S420"/>
      <c r="T420"/>
      <c r="U420"/>
      <c r="V420"/>
      <c r="W420"/>
      <c r="X420"/>
      <c r="Y420"/>
      <c r="Z420"/>
      <c r="AA420"/>
      <c r="AB420"/>
      <c r="AC420"/>
      <c r="AD420"/>
      <c r="AE420"/>
      <c r="AF420"/>
      <c r="AG420"/>
      <c r="AH420"/>
      <c r="AI420"/>
      <c r="AJ420"/>
      <c r="AK420"/>
      <c r="AL420"/>
      <c r="AM420"/>
      <c r="AN420"/>
      <c r="AO420"/>
      <c r="AP420"/>
      <c r="AQ420"/>
      <c r="AR420"/>
      <c r="AS420"/>
      <c r="AT420"/>
      <c r="AU420"/>
      <c r="AV420"/>
      <c r="AW420"/>
      <c r="AX420"/>
      <c r="AY420"/>
      <c r="AZ420"/>
      <c r="BA420"/>
      <c r="BB420"/>
      <c r="BC420"/>
      <c r="BD420"/>
      <c r="BE420"/>
      <c r="BF420"/>
      <c r="BG420"/>
      <c r="BH420"/>
      <c r="BI420"/>
      <c r="BJ420"/>
      <c r="BK420"/>
      <c r="BL420"/>
      <c r="BM420"/>
      <c r="BN420"/>
      <c r="BO420"/>
      <c r="BP420"/>
      <c r="BQ420"/>
      <c r="BR420"/>
      <c r="BS420"/>
    </row>
    <row r="421" spans="1:71" s="199" customFormat="1" ht="12" customHeight="1">
      <c r="A421"/>
      <c r="B421"/>
      <c r="C421"/>
      <c r="D421"/>
      <c r="E421"/>
      <c r="F421"/>
      <c r="G421"/>
      <c r="H421"/>
      <c r="I421"/>
      <c r="J421"/>
      <c r="K421"/>
      <c r="L421"/>
      <c r="M421"/>
      <c r="N421"/>
      <c r="O421"/>
      <c r="P421"/>
      <c r="Q421"/>
      <c r="R421"/>
      <c r="S421"/>
      <c r="T421"/>
      <c r="U421"/>
      <c r="V421"/>
      <c r="W421"/>
      <c r="X421"/>
      <c r="Y421"/>
      <c r="Z421"/>
      <c r="AA421"/>
      <c r="AB421"/>
      <c r="AC421"/>
      <c r="AD421"/>
      <c r="AE421"/>
      <c r="AF421"/>
      <c r="AG421"/>
      <c r="AH421"/>
      <c r="AI421"/>
      <c r="AJ421"/>
      <c r="AK421"/>
      <c r="AL421"/>
      <c r="AM421"/>
      <c r="AN421"/>
      <c r="AO421"/>
      <c r="AP421"/>
      <c r="AQ421"/>
      <c r="AR421"/>
      <c r="AS421"/>
      <c r="AT421"/>
      <c r="AU421"/>
      <c r="AV421"/>
      <c r="AW421"/>
      <c r="AX421"/>
      <c r="AY421"/>
      <c r="AZ421"/>
      <c r="BA421"/>
      <c r="BB421"/>
      <c r="BC421"/>
      <c r="BD421"/>
      <c r="BE421"/>
      <c r="BF421"/>
      <c r="BG421"/>
      <c r="BH421"/>
      <c r="BI421"/>
      <c r="BJ421"/>
      <c r="BK421"/>
      <c r="BL421"/>
      <c r="BM421"/>
      <c r="BN421"/>
      <c r="BO421"/>
      <c r="BP421"/>
      <c r="BQ421"/>
      <c r="BR421"/>
      <c r="BS421"/>
    </row>
    <row r="422" spans="1:71" s="199" customFormat="1" ht="12" customHeight="1">
      <c r="A422"/>
      <c r="B422"/>
      <c r="C422"/>
      <c r="D422"/>
      <c r="E422"/>
      <c r="F422"/>
      <c r="G422"/>
      <c r="H422"/>
      <c r="I422"/>
      <c r="J422"/>
      <c r="K422"/>
      <c r="L422"/>
      <c r="M422"/>
      <c r="N422"/>
      <c r="O422"/>
      <c r="P422"/>
      <c r="Q422"/>
      <c r="R422"/>
      <c r="S422"/>
      <c r="T422"/>
      <c r="U422"/>
      <c r="V422"/>
      <c r="W422"/>
      <c r="X422"/>
      <c r="Y422"/>
      <c r="Z422"/>
      <c r="AA422"/>
      <c r="AB422"/>
      <c r="AC422"/>
      <c r="AD422"/>
      <c r="AE422"/>
      <c r="AF422"/>
      <c r="AG422"/>
      <c r="AH422"/>
      <c r="AI422"/>
      <c r="AJ422"/>
      <c r="AK422"/>
      <c r="AL422"/>
      <c r="AM422"/>
      <c r="AN422"/>
      <c r="AO422"/>
      <c r="AP422"/>
      <c r="AQ422"/>
      <c r="AR422"/>
      <c r="AS422"/>
      <c r="AT422"/>
      <c r="AU422"/>
      <c r="AV422"/>
      <c r="AW422"/>
      <c r="AX422"/>
      <c r="AY422"/>
      <c r="AZ422"/>
      <c r="BA422"/>
      <c r="BB422"/>
      <c r="BC422"/>
      <c r="BD422"/>
      <c r="BE422"/>
      <c r="BF422"/>
      <c r="BG422"/>
      <c r="BH422"/>
      <c r="BI422"/>
      <c r="BJ422"/>
      <c r="BK422"/>
      <c r="BL422"/>
      <c r="BM422"/>
      <c r="BN422"/>
      <c r="BO422"/>
      <c r="BP422"/>
      <c r="BQ422"/>
      <c r="BR422"/>
      <c r="BS422"/>
    </row>
    <row r="423" spans="1:71" s="199" customFormat="1" ht="12" customHeight="1">
      <c r="A423"/>
      <c r="B423"/>
      <c r="C423"/>
      <c r="D423"/>
      <c r="E423"/>
      <c r="F423"/>
      <c r="G423"/>
      <c r="H423"/>
      <c r="I423"/>
      <c r="J423"/>
      <c r="K423"/>
      <c r="L423"/>
      <c r="M423"/>
      <c r="N423"/>
      <c r="O423"/>
      <c r="P423"/>
      <c r="Q423"/>
      <c r="R423"/>
      <c r="S423"/>
      <c r="T423"/>
      <c r="U423"/>
      <c r="V423"/>
      <c r="W423"/>
      <c r="X423"/>
      <c r="Y423"/>
      <c r="Z423"/>
      <c r="AA423"/>
      <c r="AB423"/>
      <c r="AC423"/>
      <c r="AD423"/>
      <c r="AE423"/>
      <c r="AF423"/>
      <c r="AG423"/>
      <c r="AH423"/>
      <c r="AI423"/>
      <c r="AJ423"/>
      <c r="AK423"/>
      <c r="AL423"/>
      <c r="AM423"/>
      <c r="AN423"/>
      <c r="AO423"/>
      <c r="AP423"/>
      <c r="AQ423"/>
      <c r="AR423"/>
      <c r="AS423"/>
      <c r="AT423"/>
      <c r="AU423"/>
      <c r="AV423"/>
      <c r="AW423"/>
      <c r="AX423"/>
      <c r="AY423"/>
      <c r="AZ423"/>
      <c r="BA423"/>
      <c r="BB423"/>
      <c r="BC423"/>
      <c r="BD423"/>
      <c r="BE423"/>
      <c r="BF423"/>
      <c r="BG423"/>
      <c r="BH423"/>
      <c r="BI423"/>
      <c r="BJ423"/>
      <c r="BK423"/>
      <c r="BL423"/>
      <c r="BM423"/>
      <c r="BN423"/>
      <c r="BO423"/>
      <c r="BP423"/>
      <c r="BQ423"/>
      <c r="BR423"/>
      <c r="BS423"/>
    </row>
    <row r="424" spans="1:71" s="199" customFormat="1" ht="12" customHeight="1">
      <c r="A424"/>
      <c r="B424"/>
      <c r="C424"/>
      <c r="D424"/>
      <c r="E424"/>
      <c r="F424"/>
      <c r="G424"/>
      <c r="H424"/>
      <c r="I424"/>
      <c r="J424"/>
      <c r="K424"/>
      <c r="L424"/>
      <c r="M424"/>
      <c r="N424"/>
      <c r="O424"/>
      <c r="P424"/>
      <c r="Q424"/>
      <c r="R424"/>
      <c r="S424"/>
      <c r="T424"/>
      <c r="U424"/>
      <c r="V424"/>
      <c r="W424"/>
      <c r="X424"/>
      <c r="Y424"/>
      <c r="Z424"/>
      <c r="AA424"/>
      <c r="AB424"/>
      <c r="AC424"/>
      <c r="AD424"/>
      <c r="AE424"/>
      <c r="AF424"/>
      <c r="AG424"/>
      <c r="AH424"/>
      <c r="AI424"/>
      <c r="AJ424"/>
      <c r="AK424"/>
      <c r="AL424"/>
      <c r="AM424"/>
      <c r="AN424"/>
      <c r="AO424"/>
      <c r="AP424"/>
      <c r="AQ424"/>
      <c r="AR424"/>
      <c r="AS424"/>
      <c r="AT424"/>
      <c r="AU424"/>
      <c r="AV424"/>
      <c r="AW424"/>
      <c r="AX424"/>
      <c r="AY424"/>
      <c r="AZ424"/>
      <c r="BA424"/>
      <c r="BB424"/>
      <c r="BC424"/>
      <c r="BD424"/>
      <c r="BE424"/>
      <c r="BF424"/>
      <c r="BG424"/>
      <c r="BH424"/>
      <c r="BI424"/>
      <c r="BJ424"/>
      <c r="BK424"/>
      <c r="BL424"/>
      <c r="BM424"/>
      <c r="BN424"/>
      <c r="BO424"/>
      <c r="BP424"/>
      <c r="BQ424"/>
      <c r="BR424"/>
      <c r="BS424"/>
    </row>
    <row r="425" spans="1:71" s="199" customFormat="1" ht="12" customHeight="1">
      <c r="A425"/>
      <c r="B425"/>
      <c r="C425"/>
      <c r="D425"/>
      <c r="E425"/>
      <c r="F425"/>
      <c r="G425"/>
      <c r="H425"/>
      <c r="I425"/>
      <c r="J425"/>
      <c r="K425"/>
      <c r="L425"/>
      <c r="M425"/>
      <c r="N425"/>
      <c r="O425"/>
      <c r="P425"/>
      <c r="Q425"/>
      <c r="R425"/>
      <c r="S425"/>
      <c r="T425"/>
      <c r="U425"/>
      <c r="V425"/>
      <c r="W425"/>
      <c r="X425"/>
      <c r="Y425"/>
      <c r="Z425"/>
      <c r="AA425"/>
      <c r="AB425"/>
      <c r="AC425"/>
      <c r="AD425"/>
      <c r="AE425"/>
      <c r="AF425"/>
      <c r="AG425"/>
      <c r="AH425"/>
      <c r="AI425"/>
      <c r="AJ425"/>
      <c r="AK425"/>
      <c r="AL425"/>
      <c r="AM425"/>
      <c r="AN425"/>
      <c r="AO425"/>
      <c r="AP425"/>
      <c r="AQ425"/>
      <c r="AR425"/>
      <c r="AS425"/>
      <c r="AT425"/>
      <c r="AU425"/>
      <c r="AV425"/>
      <c r="AW425"/>
      <c r="AX425"/>
      <c r="AY425"/>
      <c r="AZ425"/>
      <c r="BA425"/>
      <c r="BB425"/>
      <c r="BC425"/>
      <c r="BD425"/>
      <c r="BE425"/>
      <c r="BF425"/>
      <c r="BG425"/>
      <c r="BH425"/>
      <c r="BI425"/>
      <c r="BJ425"/>
      <c r="BK425"/>
      <c r="BL425"/>
      <c r="BM425"/>
      <c r="BN425"/>
      <c r="BO425"/>
      <c r="BP425"/>
      <c r="BQ425"/>
      <c r="BR425"/>
      <c r="BS425"/>
    </row>
    <row r="426" spans="1:71" s="199" customFormat="1" ht="12" customHeight="1">
      <c r="A426"/>
      <c r="B426"/>
      <c r="C426"/>
      <c r="D426"/>
      <c r="E426"/>
      <c r="F426"/>
      <c r="G426"/>
      <c r="H426"/>
      <c r="I426"/>
      <c r="J426"/>
      <c r="K426"/>
      <c r="L426"/>
      <c r="M426"/>
      <c r="N426"/>
      <c r="O426"/>
      <c r="P426"/>
      <c r="Q426"/>
      <c r="R426"/>
      <c r="S426"/>
      <c r="T426"/>
      <c r="U426"/>
      <c r="V426"/>
      <c r="W426"/>
      <c r="X426"/>
      <c r="Y426"/>
      <c r="Z426"/>
      <c r="AA426"/>
      <c r="AB426"/>
      <c r="AC426"/>
      <c r="AD426"/>
      <c r="AE426"/>
      <c r="AF426"/>
      <c r="AG426"/>
      <c r="AH426"/>
      <c r="AI426"/>
      <c r="AJ426"/>
      <c r="AK426"/>
      <c r="AL426"/>
      <c r="AM426"/>
      <c r="AN426"/>
      <c r="AO426"/>
      <c r="AP426"/>
      <c r="AQ426"/>
      <c r="AR426"/>
      <c r="AS426"/>
      <c r="AT426"/>
      <c r="AU426"/>
      <c r="AV426"/>
      <c r="AW426"/>
      <c r="AX426"/>
      <c r="AY426"/>
      <c r="AZ426"/>
      <c r="BA426"/>
      <c r="BB426"/>
      <c r="BC426"/>
      <c r="BD426"/>
      <c r="BE426"/>
      <c r="BF426"/>
      <c r="BG426"/>
      <c r="BH426"/>
      <c r="BI426"/>
      <c r="BJ426"/>
      <c r="BK426"/>
      <c r="BL426"/>
      <c r="BM426"/>
      <c r="BN426"/>
      <c r="BO426"/>
      <c r="BP426"/>
      <c r="BQ426"/>
      <c r="BR426"/>
      <c r="BS426"/>
    </row>
    <row r="427" spans="1:71" s="199" customFormat="1" ht="12" customHeight="1">
      <c r="A427"/>
      <c r="B427"/>
      <c r="C427"/>
      <c r="D427"/>
      <c r="E427"/>
      <c r="F427"/>
      <c r="G427"/>
      <c r="H427"/>
      <c r="I427"/>
      <c r="J427"/>
      <c r="K427"/>
      <c r="L427"/>
      <c r="M427"/>
      <c r="N427"/>
      <c r="O427"/>
      <c r="P427"/>
      <c r="Q427"/>
      <c r="R427"/>
      <c r="S427"/>
      <c r="T427"/>
      <c r="U427"/>
      <c r="V427"/>
      <c r="W427"/>
      <c r="X427"/>
      <c r="Y427"/>
      <c r="Z427"/>
      <c r="AA427"/>
      <c r="AB427"/>
      <c r="AC427"/>
      <c r="AD427"/>
      <c r="AE427"/>
      <c r="AF427"/>
      <c r="AG427"/>
      <c r="AH427"/>
      <c r="AI427"/>
      <c r="AJ427"/>
      <c r="AK427"/>
      <c r="AL427"/>
      <c r="AM427"/>
      <c r="AN427"/>
      <c r="AO427"/>
      <c r="AP427"/>
      <c r="AQ427"/>
      <c r="AR427"/>
      <c r="AS427"/>
      <c r="AT427"/>
      <c r="AU427"/>
      <c r="AV427"/>
      <c r="AW427"/>
      <c r="AX427"/>
      <c r="AY427"/>
      <c r="AZ427"/>
      <c r="BA427"/>
      <c r="BB427"/>
      <c r="BC427"/>
      <c r="BD427"/>
      <c r="BE427"/>
      <c r="BF427"/>
      <c r="BG427"/>
      <c r="BH427"/>
      <c r="BI427"/>
      <c r="BJ427"/>
      <c r="BK427"/>
      <c r="BL427"/>
      <c r="BM427"/>
      <c r="BN427"/>
      <c r="BO427"/>
      <c r="BP427"/>
      <c r="BQ427"/>
      <c r="BR427"/>
      <c r="BS427"/>
    </row>
    <row r="428" spans="1:71" s="199" customFormat="1" ht="12" customHeight="1">
      <c r="A428"/>
      <c r="B428"/>
      <c r="C428"/>
      <c r="D428"/>
      <c r="E428"/>
      <c r="F428"/>
      <c r="G428"/>
      <c r="H428"/>
      <c r="I428"/>
      <c r="J428"/>
      <c r="K428"/>
      <c r="L428"/>
      <c r="M428"/>
      <c r="N428"/>
      <c r="O428"/>
      <c r="P428"/>
      <c r="Q428"/>
      <c r="R428"/>
      <c r="S428"/>
      <c r="T428"/>
      <c r="U428"/>
      <c r="V428"/>
      <c r="W428"/>
      <c r="X428"/>
      <c r="Y428"/>
      <c r="Z428"/>
      <c r="AA428"/>
      <c r="AB428"/>
      <c r="AC428"/>
      <c r="AD428"/>
      <c r="AE428"/>
      <c r="AF428"/>
      <c r="AG428"/>
      <c r="AH428"/>
      <c r="AI428"/>
      <c r="AJ428"/>
      <c r="AK428"/>
      <c r="AL428"/>
      <c r="AM428"/>
      <c r="AN428"/>
      <c r="AO428"/>
      <c r="AP428"/>
      <c r="AQ428"/>
      <c r="AR428"/>
      <c r="AS428"/>
      <c r="AT428"/>
      <c r="AU428"/>
      <c r="AV428"/>
      <c r="AW428"/>
      <c r="AX428"/>
      <c r="AY428"/>
      <c r="AZ428"/>
      <c r="BA428"/>
      <c r="BB428"/>
      <c r="BC428"/>
      <c r="BD428"/>
      <c r="BE428"/>
      <c r="BF428"/>
      <c r="BG428"/>
      <c r="BH428"/>
      <c r="BI428"/>
      <c r="BJ428"/>
      <c r="BK428"/>
      <c r="BL428"/>
      <c r="BM428"/>
      <c r="BN428"/>
      <c r="BO428"/>
      <c r="BP428"/>
      <c r="BQ428"/>
      <c r="BR428"/>
      <c r="BS428"/>
    </row>
    <row r="429" spans="1:71" s="199" customFormat="1" ht="12" customHeight="1">
      <c r="A429"/>
      <c r="B429"/>
      <c r="C429"/>
      <c r="D429"/>
      <c r="E429"/>
      <c r="F429"/>
      <c r="G429"/>
      <c r="H429"/>
      <c r="I429"/>
      <c r="J429"/>
      <c r="K429"/>
      <c r="L429"/>
      <c r="M429"/>
      <c r="N429"/>
      <c r="O429"/>
      <c r="P429"/>
      <c r="Q429"/>
      <c r="R429"/>
      <c r="S429"/>
      <c r="T429"/>
      <c r="U429"/>
      <c r="V429"/>
      <c r="W429"/>
      <c r="X429"/>
      <c r="Y429"/>
      <c r="Z429"/>
      <c r="AA429"/>
      <c r="AB429"/>
      <c r="AC429"/>
      <c r="AD429"/>
      <c r="AE429"/>
      <c r="AF429"/>
      <c r="AG429"/>
      <c r="AH429"/>
      <c r="AI429"/>
      <c r="AJ429"/>
      <c r="AK429"/>
      <c r="AL429"/>
      <c r="AM429"/>
      <c r="AN429"/>
      <c r="AO429"/>
      <c r="AP429"/>
      <c r="AQ429"/>
      <c r="AR429"/>
      <c r="AS429"/>
      <c r="AT429"/>
      <c r="AU429"/>
      <c r="AV429"/>
      <c r="AW429"/>
      <c r="AX429"/>
      <c r="AY429"/>
      <c r="AZ429"/>
      <c r="BA429"/>
      <c r="BB429"/>
      <c r="BC429"/>
      <c r="BD429"/>
      <c r="BE429"/>
      <c r="BF429"/>
      <c r="BG429"/>
      <c r="BH429"/>
      <c r="BI429"/>
      <c r="BJ429"/>
      <c r="BK429"/>
      <c r="BL429"/>
      <c r="BM429"/>
      <c r="BN429"/>
      <c r="BO429"/>
      <c r="BP429"/>
      <c r="BQ429"/>
      <c r="BR429"/>
      <c r="BS429"/>
    </row>
    <row r="430" spans="1:71" s="199" customFormat="1" ht="12" customHeight="1">
      <c r="A430"/>
      <c r="B430"/>
      <c r="C430"/>
      <c r="D430"/>
      <c r="E430"/>
      <c r="F430"/>
      <c r="G430"/>
      <c r="H430"/>
      <c r="I430"/>
      <c r="J430"/>
      <c r="K430"/>
      <c r="L430"/>
      <c r="M430"/>
      <c r="N430"/>
      <c r="O430"/>
      <c r="P430"/>
      <c r="Q430"/>
      <c r="R430"/>
      <c r="S430"/>
      <c r="T430"/>
      <c r="U430"/>
      <c r="V430"/>
      <c r="W430"/>
      <c r="X430"/>
      <c r="Y430"/>
      <c r="Z430"/>
      <c r="AA430"/>
      <c r="AB430"/>
      <c r="AC430"/>
      <c r="AD430"/>
      <c r="AE430"/>
      <c r="AF430"/>
      <c r="AG430"/>
      <c r="AH430"/>
      <c r="AI430"/>
      <c r="AJ430"/>
      <c r="AK430"/>
      <c r="AL430"/>
      <c r="AM430"/>
      <c r="AN430"/>
      <c r="AO430"/>
      <c r="AP430"/>
      <c r="AQ430"/>
      <c r="AR430"/>
      <c r="AS430"/>
      <c r="AT430"/>
      <c r="AU430"/>
      <c r="AV430"/>
      <c r="AW430"/>
      <c r="AX430"/>
      <c r="AY430"/>
      <c r="AZ430"/>
      <c r="BA430"/>
      <c r="BB430"/>
      <c r="BC430"/>
      <c r="BD430"/>
      <c r="BE430"/>
      <c r="BF430"/>
      <c r="BG430"/>
      <c r="BH430"/>
      <c r="BI430"/>
      <c r="BJ430"/>
      <c r="BK430"/>
      <c r="BL430"/>
      <c r="BM430"/>
      <c r="BN430"/>
      <c r="BO430"/>
      <c r="BP430"/>
      <c r="BQ430"/>
      <c r="BR430"/>
      <c r="BS430"/>
    </row>
    <row r="431" spans="1:71" s="199" customFormat="1" ht="12" customHeight="1">
      <c r="A431"/>
      <c r="B431"/>
      <c r="C431"/>
      <c r="D431"/>
      <c r="E431"/>
      <c r="F431"/>
      <c r="G431"/>
      <c r="H431"/>
      <c r="I431"/>
      <c r="J431"/>
      <c r="K431"/>
      <c r="L431"/>
      <c r="M431"/>
      <c r="N431"/>
      <c r="O431"/>
      <c r="P431"/>
      <c r="Q431"/>
      <c r="R431"/>
      <c r="S431"/>
      <c r="T431"/>
      <c r="U431"/>
      <c r="V431"/>
      <c r="W431"/>
      <c r="X431"/>
      <c r="Y431"/>
      <c r="Z431"/>
      <c r="AA431"/>
      <c r="AB431"/>
      <c r="AC431"/>
      <c r="AD431"/>
      <c r="AE431"/>
      <c r="AF431"/>
      <c r="AG431"/>
      <c r="AH431"/>
      <c r="AI431"/>
      <c r="AJ431"/>
      <c r="AK431"/>
      <c r="AL431"/>
      <c r="AM431"/>
      <c r="AN431"/>
      <c r="AO431"/>
      <c r="AP431"/>
      <c r="AQ431"/>
      <c r="AR431"/>
      <c r="AS431"/>
      <c r="AT431"/>
      <c r="AU431"/>
      <c r="AV431"/>
      <c r="AW431"/>
      <c r="AX431"/>
      <c r="AY431"/>
      <c r="AZ431"/>
      <c r="BA431"/>
      <c r="BB431"/>
      <c r="BC431"/>
      <c r="BD431"/>
      <c r="BE431"/>
      <c r="BF431"/>
      <c r="BG431"/>
      <c r="BH431"/>
      <c r="BI431"/>
      <c r="BJ431"/>
      <c r="BK431"/>
      <c r="BL431"/>
      <c r="BM431"/>
      <c r="BN431"/>
      <c r="BO431"/>
      <c r="BP431"/>
      <c r="BQ431"/>
      <c r="BR431"/>
      <c r="BS431"/>
    </row>
    <row r="432" spans="1:71" s="199" customFormat="1" ht="12" customHeight="1">
      <c r="A432"/>
      <c r="B432"/>
      <c r="C432"/>
      <c r="D432"/>
      <c r="E432"/>
      <c r="F432"/>
      <c r="G432"/>
      <c r="H432"/>
      <c r="I432"/>
      <c r="J432"/>
      <c r="K432"/>
      <c r="L432"/>
      <c r="M432"/>
      <c r="N432"/>
      <c r="O432"/>
      <c r="P432"/>
      <c r="Q432"/>
      <c r="R432"/>
      <c r="S432"/>
      <c r="T432"/>
      <c r="U432"/>
      <c r="V432"/>
      <c r="W432"/>
      <c r="X432"/>
      <c r="Y432"/>
      <c r="Z432"/>
      <c r="AA432"/>
      <c r="AB432"/>
      <c r="AC432"/>
      <c r="AD432"/>
      <c r="AE432"/>
      <c r="AF432"/>
      <c r="AG432"/>
      <c r="AH432"/>
      <c r="AI432"/>
      <c r="AJ432"/>
      <c r="AK432"/>
      <c r="AL432"/>
      <c r="AM432"/>
      <c r="AN432"/>
      <c r="AO432"/>
      <c r="AP432"/>
      <c r="AQ432"/>
      <c r="AR432"/>
      <c r="AS432"/>
      <c r="AT432"/>
      <c r="AU432"/>
      <c r="AV432"/>
      <c r="AW432"/>
      <c r="AX432"/>
      <c r="AY432"/>
      <c r="AZ432"/>
      <c r="BA432"/>
      <c r="BB432"/>
      <c r="BC432"/>
      <c r="BD432"/>
      <c r="BE432"/>
      <c r="BF432"/>
      <c r="BG432"/>
      <c r="BH432"/>
      <c r="BI432"/>
      <c r="BJ432"/>
      <c r="BK432"/>
      <c r="BL432"/>
      <c r="BM432"/>
      <c r="BN432"/>
      <c r="BO432"/>
      <c r="BP432"/>
      <c r="BQ432"/>
      <c r="BR432"/>
      <c r="BS432"/>
    </row>
    <row r="433" spans="1:71" s="199" customFormat="1" ht="12" customHeight="1">
      <c r="A433"/>
      <c r="B433"/>
      <c r="C433"/>
      <c r="D433"/>
      <c r="E433"/>
      <c r="F433"/>
      <c r="G433"/>
      <c r="H433"/>
      <c r="I433"/>
      <c r="J433"/>
      <c r="K433"/>
      <c r="L433"/>
      <c r="M433"/>
      <c r="N433"/>
      <c r="O433"/>
      <c r="P433"/>
      <c r="Q433"/>
      <c r="R433"/>
      <c r="S433"/>
      <c r="T433"/>
      <c r="U433"/>
      <c r="V433"/>
      <c r="W433"/>
      <c r="X433"/>
      <c r="Y433"/>
      <c r="Z433"/>
      <c r="AA433"/>
      <c r="AB433"/>
      <c r="AC433"/>
      <c r="AD433"/>
      <c r="AE433"/>
      <c r="AF433"/>
      <c r="AG433"/>
      <c r="AH433"/>
      <c r="AI433"/>
      <c r="AJ433"/>
      <c r="AK433"/>
      <c r="AL433"/>
      <c r="AM433"/>
      <c r="AN433"/>
      <c r="AO433"/>
      <c r="AP433"/>
      <c r="AQ433"/>
      <c r="AR433"/>
      <c r="AS433"/>
      <c r="AT433"/>
      <c r="AU433"/>
      <c r="AV433"/>
      <c r="AW433"/>
      <c r="AX433"/>
      <c r="AY433"/>
      <c r="AZ433"/>
      <c r="BA433"/>
      <c r="BB433"/>
      <c r="BC433"/>
      <c r="BD433"/>
      <c r="BE433"/>
      <c r="BF433"/>
      <c r="BG433"/>
      <c r="BH433"/>
      <c r="BI433"/>
      <c r="BJ433"/>
      <c r="BK433"/>
      <c r="BL433"/>
      <c r="BM433"/>
      <c r="BN433"/>
      <c r="BO433"/>
      <c r="BP433"/>
      <c r="BQ433"/>
      <c r="BR433"/>
      <c r="BS433"/>
    </row>
    <row r="434" spans="1:71" s="199" customFormat="1" ht="12" customHeight="1">
      <c r="A434"/>
      <c r="B434"/>
      <c r="C434"/>
      <c r="D434"/>
      <c r="E434"/>
      <c r="F434"/>
      <c r="G434"/>
      <c r="H434"/>
      <c r="I434"/>
      <c r="J434"/>
      <c r="K434"/>
      <c r="L434"/>
      <c r="M434"/>
      <c r="N434"/>
      <c r="O434"/>
      <c r="P434"/>
      <c r="Q434"/>
      <c r="R434"/>
      <c r="S434"/>
      <c r="T434"/>
      <c r="U434"/>
      <c r="V434"/>
      <c r="W434"/>
      <c r="X434"/>
      <c r="Y434"/>
      <c r="Z434"/>
      <c r="AA434"/>
      <c r="AB434"/>
      <c r="AC434"/>
      <c r="AD434"/>
      <c r="AE434"/>
      <c r="AF434"/>
      <c r="AG434"/>
      <c r="AH434"/>
      <c r="AI434"/>
      <c r="AJ434"/>
      <c r="AK434"/>
      <c r="AL434"/>
      <c r="AM434"/>
      <c r="AN434"/>
      <c r="AO434"/>
      <c r="AP434"/>
      <c r="AQ434"/>
      <c r="AR434"/>
      <c r="AS434"/>
      <c r="AT434"/>
      <c r="AU434"/>
      <c r="AV434"/>
      <c r="AW434"/>
      <c r="AX434"/>
      <c r="AY434"/>
      <c r="AZ434"/>
      <c r="BA434"/>
      <c r="BB434"/>
      <c r="BC434"/>
      <c r="BD434"/>
      <c r="BE434"/>
      <c r="BF434"/>
      <c r="BG434"/>
      <c r="BH434"/>
      <c r="BI434"/>
      <c r="BJ434"/>
      <c r="BK434"/>
      <c r="BL434"/>
      <c r="BM434"/>
      <c r="BN434"/>
      <c r="BO434"/>
      <c r="BP434"/>
      <c r="BQ434"/>
      <c r="BR434"/>
      <c r="BS434"/>
    </row>
    <row r="435" spans="1:71" s="199" customFormat="1" ht="12" customHeight="1">
      <c r="A435"/>
      <c r="B435"/>
      <c r="C435"/>
      <c r="D435"/>
      <c r="E435"/>
      <c r="F435"/>
      <c r="G435"/>
      <c r="H435"/>
      <c r="I435"/>
      <c r="J435"/>
      <c r="K435"/>
      <c r="L435"/>
      <c r="M435"/>
      <c r="N435"/>
      <c r="O435"/>
      <c r="P435"/>
      <c r="Q435"/>
      <c r="R435"/>
      <c r="S435"/>
      <c r="T435"/>
      <c r="U435"/>
      <c r="V435"/>
      <c r="W435"/>
      <c r="X435"/>
      <c r="Y435"/>
      <c r="Z435"/>
      <c r="AA435"/>
      <c r="AB435"/>
      <c r="AC435"/>
      <c r="AD435"/>
      <c r="AE435"/>
      <c r="AF435"/>
      <c r="AG435"/>
      <c r="AH435"/>
      <c r="AI435"/>
      <c r="AJ435"/>
      <c r="AK435"/>
      <c r="AL435"/>
      <c r="AM435"/>
      <c r="AN435"/>
      <c r="AO435"/>
      <c r="AP435"/>
      <c r="AQ435"/>
      <c r="AR435"/>
      <c r="AS435"/>
      <c r="AT435"/>
      <c r="AU435"/>
      <c r="AV435"/>
      <c r="AW435"/>
      <c r="AX435"/>
      <c r="AY435"/>
      <c r="AZ435"/>
      <c r="BA435"/>
      <c r="BB435"/>
      <c r="BC435"/>
      <c r="BD435"/>
      <c r="BE435"/>
      <c r="BF435"/>
      <c r="BG435"/>
      <c r="BH435"/>
      <c r="BI435"/>
      <c r="BJ435"/>
      <c r="BK435"/>
      <c r="BL435"/>
      <c r="BM435"/>
      <c r="BN435"/>
      <c r="BO435"/>
      <c r="BP435"/>
      <c r="BQ435"/>
      <c r="BR435"/>
      <c r="BS435"/>
    </row>
    <row r="436" spans="1:71" s="199" customFormat="1" ht="12" customHeight="1">
      <c r="A436"/>
      <c r="B436"/>
      <c r="C436"/>
      <c r="D436"/>
      <c r="E436"/>
      <c r="F436"/>
      <c r="G436"/>
      <c r="H436"/>
      <c r="I436"/>
      <c r="J436"/>
      <c r="K436"/>
      <c r="L436"/>
      <c r="M436"/>
      <c r="N436"/>
      <c r="O436"/>
      <c r="P436"/>
      <c r="Q436"/>
      <c r="R436"/>
      <c r="S436"/>
      <c r="T436"/>
      <c r="U436"/>
      <c r="V436"/>
      <c r="W436"/>
      <c r="X436"/>
      <c r="Y436"/>
      <c r="Z436"/>
      <c r="AA436"/>
      <c r="AB436"/>
      <c r="AC436"/>
      <c r="AD436"/>
      <c r="AE436"/>
      <c r="AF436"/>
      <c r="AG436"/>
      <c r="AH436"/>
      <c r="AI436"/>
      <c r="AJ436"/>
      <c r="AK436"/>
      <c r="AL436"/>
      <c r="AM436"/>
      <c r="AN436"/>
      <c r="AO436"/>
      <c r="AP436"/>
      <c r="AQ436"/>
      <c r="AR436"/>
      <c r="AS436"/>
      <c r="AT436"/>
      <c r="AU436"/>
      <c r="AV436"/>
      <c r="AW436"/>
      <c r="AX436"/>
      <c r="AY436"/>
      <c r="AZ436"/>
      <c r="BA436"/>
      <c r="BB436"/>
      <c r="BC436"/>
      <c r="BD436"/>
      <c r="BE436"/>
      <c r="BF436"/>
      <c r="BG436"/>
      <c r="BH436"/>
      <c r="BI436"/>
      <c r="BJ436"/>
      <c r="BK436"/>
      <c r="BL436"/>
      <c r="BM436"/>
      <c r="BN436"/>
      <c r="BO436"/>
      <c r="BP436"/>
      <c r="BQ436"/>
      <c r="BR436"/>
      <c r="BS436"/>
    </row>
    <row r="437" spans="1:71" s="199" customFormat="1" ht="12" customHeight="1">
      <c r="A437"/>
      <c r="B437"/>
      <c r="C437"/>
      <c r="D437"/>
      <c r="E437"/>
      <c r="F437"/>
      <c r="G437"/>
      <c r="H437"/>
      <c r="I437"/>
      <c r="J437"/>
      <c r="K437"/>
      <c r="L437"/>
      <c r="M437"/>
      <c r="N437"/>
      <c r="O437"/>
      <c r="P437"/>
      <c r="Q437"/>
      <c r="R437"/>
      <c r="S437"/>
      <c r="T437"/>
      <c r="U437"/>
      <c r="V437"/>
      <c r="W437"/>
      <c r="X437"/>
      <c r="Y437"/>
      <c r="Z437"/>
      <c r="AA437"/>
      <c r="AB437"/>
      <c r="AC437"/>
      <c r="AD437"/>
      <c r="AE437"/>
      <c r="AF437"/>
      <c r="AG437"/>
      <c r="AH437"/>
      <c r="AI437"/>
      <c r="AJ437"/>
      <c r="AK437"/>
      <c r="AL437"/>
      <c r="AM437"/>
      <c r="AN437"/>
      <c r="AO437"/>
      <c r="AP437"/>
      <c r="AQ437"/>
      <c r="AR437"/>
      <c r="AS437"/>
      <c r="AT437"/>
      <c r="AU437"/>
      <c r="AV437"/>
      <c r="AW437"/>
      <c r="AX437"/>
      <c r="AY437"/>
      <c r="AZ437"/>
      <c r="BA437"/>
      <c r="BB437"/>
      <c r="BC437"/>
      <c r="BD437"/>
      <c r="BE437"/>
      <c r="BF437"/>
      <c r="BG437"/>
      <c r="BH437"/>
      <c r="BI437"/>
      <c r="BJ437"/>
      <c r="BK437"/>
      <c r="BL437"/>
      <c r="BM437"/>
      <c r="BN437"/>
      <c r="BO437"/>
      <c r="BP437"/>
      <c r="BQ437"/>
      <c r="BR437"/>
      <c r="BS437"/>
    </row>
    <row r="438" spans="1:71" s="199" customFormat="1" ht="12" customHeight="1">
      <c r="A438"/>
      <c r="B438"/>
      <c r="C438"/>
      <c r="D438"/>
      <c r="E438"/>
      <c r="F438"/>
      <c r="G438"/>
      <c r="H438"/>
      <c r="I438"/>
      <c r="J438"/>
      <c r="K438"/>
      <c r="L438"/>
      <c r="M438"/>
      <c r="N438"/>
      <c r="O438"/>
      <c r="P438"/>
      <c r="Q438"/>
      <c r="R438"/>
      <c r="S438"/>
      <c r="T438"/>
      <c r="U438"/>
      <c r="V438"/>
      <c r="W438"/>
      <c r="X438"/>
      <c r="Y438"/>
      <c r="Z438"/>
      <c r="AA438"/>
      <c r="AB438"/>
      <c r="AC438"/>
      <c r="AD438"/>
      <c r="AE438"/>
      <c r="AF438"/>
      <c r="AG438"/>
      <c r="AH438"/>
      <c r="AI438"/>
      <c r="AJ438"/>
      <c r="AK438"/>
      <c r="AL438"/>
      <c r="AM438"/>
      <c r="AN438"/>
      <c r="AO438"/>
      <c r="AP438"/>
      <c r="AQ438"/>
      <c r="AR438"/>
      <c r="AS438"/>
      <c r="AT438"/>
      <c r="AU438"/>
      <c r="AV438"/>
      <c r="AW438"/>
      <c r="AX438"/>
      <c r="AY438"/>
      <c r="AZ438"/>
      <c r="BA438"/>
      <c r="BB438"/>
      <c r="BC438"/>
      <c r="BD438"/>
      <c r="BE438"/>
      <c r="BF438"/>
      <c r="BG438"/>
      <c r="BH438"/>
      <c r="BI438"/>
      <c r="BJ438"/>
      <c r="BK438"/>
      <c r="BL438"/>
      <c r="BM438"/>
      <c r="BN438"/>
      <c r="BO438"/>
      <c r="BP438"/>
      <c r="BQ438"/>
      <c r="BR438"/>
      <c r="BS438"/>
    </row>
    <row r="439" spans="1:71" s="199" customFormat="1" ht="12" customHeight="1">
      <c r="A439"/>
      <c r="B439"/>
      <c r="C439"/>
      <c r="D439"/>
      <c r="E439"/>
      <c r="F439"/>
      <c r="G439"/>
      <c r="H439"/>
      <c r="I439"/>
      <c r="J439"/>
      <c r="K439"/>
      <c r="L439"/>
      <c r="M439"/>
      <c r="N439"/>
      <c r="O439"/>
      <c r="P439"/>
      <c r="Q439"/>
      <c r="R439"/>
      <c r="S439"/>
      <c r="T439"/>
      <c r="U439"/>
      <c r="V439"/>
      <c r="W439"/>
      <c r="X439"/>
      <c r="Y439"/>
      <c r="Z439"/>
      <c r="AA439"/>
      <c r="AB439"/>
      <c r="AC439"/>
      <c r="AD439"/>
      <c r="AE439"/>
      <c r="AF439"/>
      <c r="AG439"/>
      <c r="AH439"/>
      <c r="AI439"/>
      <c r="AJ439"/>
      <c r="AK439"/>
      <c r="AL439"/>
      <c r="AM439"/>
      <c r="AN439"/>
      <c r="AO439"/>
      <c r="AP439"/>
      <c r="AQ439"/>
      <c r="AR439"/>
      <c r="AS439"/>
      <c r="AT439"/>
      <c r="AU439"/>
      <c r="AV439"/>
      <c r="AW439"/>
      <c r="AX439"/>
      <c r="AY439"/>
      <c r="AZ439"/>
      <c r="BA439"/>
      <c r="BB439"/>
      <c r="BC439"/>
      <c r="BD439"/>
      <c r="BE439"/>
      <c r="BF439"/>
      <c r="BG439"/>
      <c r="BH439"/>
      <c r="BI439"/>
      <c r="BJ439"/>
      <c r="BK439"/>
      <c r="BL439"/>
      <c r="BM439"/>
      <c r="BN439"/>
      <c r="BO439"/>
      <c r="BP439"/>
      <c r="BQ439"/>
      <c r="BR439"/>
      <c r="BS439"/>
    </row>
    <row r="440" spans="1:71" s="199" customFormat="1" ht="12" customHeight="1">
      <c r="A440"/>
      <c r="B440"/>
      <c r="C440"/>
      <c r="D440"/>
      <c r="E440"/>
      <c r="F440"/>
      <c r="G440"/>
      <c r="H440"/>
      <c r="I440"/>
      <c r="J440"/>
      <c r="K440"/>
      <c r="L440"/>
      <c r="M440"/>
      <c r="N440"/>
      <c r="O440"/>
      <c r="P440"/>
      <c r="Q440"/>
      <c r="R440"/>
      <c r="S440"/>
      <c r="T440"/>
      <c r="U440"/>
      <c r="V440"/>
      <c r="W440"/>
      <c r="X440"/>
      <c r="Y440"/>
      <c r="Z440"/>
      <c r="AA440"/>
      <c r="AB440"/>
      <c r="AC440"/>
      <c r="AD440"/>
      <c r="AE440"/>
      <c r="AF440"/>
      <c r="AG440"/>
      <c r="AH440"/>
      <c r="AI440"/>
      <c r="AJ440"/>
      <c r="AK440"/>
      <c r="AL440"/>
      <c r="AM440"/>
      <c r="AN440"/>
      <c r="AO440"/>
      <c r="AP440"/>
      <c r="AQ440"/>
      <c r="AR440"/>
      <c r="AS440"/>
      <c r="AT440"/>
      <c r="AU440"/>
      <c r="AV440"/>
      <c r="AW440"/>
      <c r="AX440"/>
      <c r="AY440"/>
      <c r="AZ440"/>
      <c r="BA440"/>
      <c r="BB440"/>
      <c r="BC440"/>
      <c r="BD440"/>
      <c r="BE440"/>
      <c r="BF440"/>
      <c r="BG440"/>
      <c r="BH440"/>
      <c r="BI440"/>
      <c r="BJ440"/>
      <c r="BK440"/>
      <c r="BL440"/>
      <c r="BM440"/>
      <c r="BN440"/>
      <c r="BO440"/>
      <c r="BP440"/>
      <c r="BQ440"/>
      <c r="BR440"/>
      <c r="BS440"/>
    </row>
    <row r="441" spans="1:71" s="199" customFormat="1" ht="12" customHeight="1">
      <c r="A441"/>
      <c r="B441"/>
      <c r="C441"/>
      <c r="D441"/>
      <c r="E441"/>
      <c r="F441"/>
      <c r="G441"/>
      <c r="H441"/>
      <c r="I441"/>
      <c r="J441"/>
      <c r="K441"/>
      <c r="L441"/>
      <c r="M441"/>
      <c r="N441"/>
      <c r="O441"/>
      <c r="P441"/>
      <c r="Q441"/>
      <c r="R441"/>
      <c r="S441"/>
      <c r="T441"/>
      <c r="U441"/>
      <c r="V441"/>
      <c r="W441"/>
      <c r="X441"/>
      <c r="Y441"/>
      <c r="Z441"/>
      <c r="AA441"/>
      <c r="AB441"/>
      <c r="AC441"/>
      <c r="AD441"/>
      <c r="AE441"/>
      <c r="AF441"/>
      <c r="AG441"/>
      <c r="AH441"/>
      <c r="AI441"/>
      <c r="AJ441"/>
      <c r="AK441"/>
      <c r="AL441"/>
      <c r="AM441"/>
      <c r="AN441"/>
      <c r="AO441"/>
      <c r="AP441"/>
      <c r="AQ441"/>
      <c r="AR441"/>
      <c r="AS441"/>
      <c r="AT441"/>
      <c r="AU441"/>
      <c r="AV441"/>
      <c r="AW441"/>
      <c r="AX441"/>
      <c r="AY441"/>
      <c r="AZ441"/>
      <c r="BA441"/>
      <c r="BB441"/>
      <c r="BC441"/>
      <c r="BD441"/>
      <c r="BE441"/>
      <c r="BF441"/>
      <c r="BG441"/>
      <c r="BH441"/>
      <c r="BI441"/>
      <c r="BJ441"/>
      <c r="BK441"/>
      <c r="BL441"/>
      <c r="BM441"/>
      <c r="BN441"/>
      <c r="BO441"/>
      <c r="BP441"/>
      <c r="BQ441"/>
      <c r="BR441"/>
      <c r="BS441"/>
    </row>
    <row r="442" spans="1:71" s="199" customFormat="1" ht="12" customHeight="1">
      <c r="A442"/>
      <c r="B442"/>
      <c r="C442"/>
      <c r="D442"/>
      <c r="E442"/>
      <c r="F442"/>
      <c r="G442"/>
      <c r="H442"/>
      <c r="I442"/>
      <c r="J442"/>
      <c r="K442"/>
      <c r="L442"/>
      <c r="M442"/>
      <c r="N442"/>
      <c r="O442"/>
      <c r="P442"/>
      <c r="Q442"/>
      <c r="R442"/>
      <c r="S442"/>
      <c r="T442"/>
      <c r="U442"/>
      <c r="V442"/>
      <c r="W442"/>
      <c r="X442"/>
      <c r="Y442"/>
      <c r="Z442"/>
      <c r="AA442"/>
      <c r="AB442"/>
      <c r="AC442"/>
      <c r="AD442"/>
      <c r="AE442"/>
      <c r="AF442"/>
      <c r="AG442"/>
      <c r="AH442"/>
      <c r="AI442"/>
      <c r="AJ442"/>
      <c r="AK442"/>
      <c r="AL442"/>
      <c r="AM442"/>
      <c r="AN442"/>
      <c r="AO442"/>
      <c r="AP442"/>
      <c r="AQ442"/>
      <c r="AR442"/>
      <c r="AS442"/>
      <c r="AT442"/>
      <c r="AU442"/>
      <c r="AV442"/>
      <c r="AW442"/>
      <c r="AX442"/>
      <c r="AY442"/>
      <c r="AZ442"/>
      <c r="BA442"/>
      <c r="BB442"/>
      <c r="BC442"/>
      <c r="BD442"/>
      <c r="BE442"/>
      <c r="BF442"/>
      <c r="BG442"/>
      <c r="BH442"/>
      <c r="BI442"/>
      <c r="BJ442"/>
      <c r="BK442"/>
      <c r="BL442"/>
      <c r="BM442"/>
      <c r="BN442"/>
      <c r="BO442"/>
      <c r="BP442"/>
      <c r="BQ442"/>
      <c r="BR442"/>
      <c r="BS442"/>
    </row>
    <row r="443" spans="1:71" s="199" customFormat="1" ht="12" customHeight="1">
      <c r="A443"/>
      <c r="B443"/>
      <c r="C443"/>
      <c r="D443"/>
      <c r="E443"/>
      <c r="F443"/>
      <c r="G443"/>
      <c r="H443"/>
      <c r="I443"/>
      <c r="J443"/>
      <c r="K443"/>
      <c r="L443"/>
      <c r="M443"/>
      <c r="N443"/>
      <c r="O443"/>
      <c r="P443"/>
      <c r="Q443"/>
      <c r="R443"/>
      <c r="S443"/>
      <c r="T443"/>
      <c r="U443"/>
      <c r="V443"/>
      <c r="W443"/>
      <c r="X443"/>
      <c r="Y443"/>
      <c r="Z443"/>
      <c r="AA443"/>
      <c r="AB443"/>
      <c r="AC443"/>
      <c r="AD443"/>
      <c r="AE443"/>
      <c r="AF443"/>
      <c r="AG443"/>
      <c r="AH443"/>
      <c r="AI443"/>
      <c r="AJ443"/>
      <c r="AK443"/>
      <c r="AL443"/>
      <c r="AM443"/>
      <c r="AN443"/>
      <c r="AO443"/>
      <c r="AP443"/>
      <c r="AQ443"/>
      <c r="AR443"/>
      <c r="AS443"/>
      <c r="AT443"/>
      <c r="AU443"/>
      <c r="AV443"/>
      <c r="AW443"/>
      <c r="AX443"/>
      <c r="AY443"/>
      <c r="AZ443"/>
      <c r="BA443"/>
      <c r="BB443"/>
      <c r="BC443"/>
      <c r="BD443"/>
      <c r="BE443"/>
      <c r="BF443"/>
      <c r="BG443"/>
      <c r="BH443"/>
      <c r="BI443"/>
      <c r="BJ443"/>
      <c r="BK443"/>
      <c r="BL443"/>
      <c r="BM443"/>
      <c r="BN443"/>
      <c r="BO443"/>
      <c r="BP443"/>
      <c r="BQ443"/>
      <c r="BR443"/>
      <c r="BS443"/>
    </row>
    <row r="444" spans="1:71" s="199" customFormat="1" ht="12" customHeight="1">
      <c r="A444"/>
      <c r="B444"/>
      <c r="C444"/>
      <c r="D444"/>
      <c r="E444"/>
      <c r="F444"/>
      <c r="G444"/>
      <c r="H444"/>
      <c r="I444"/>
      <c r="J444"/>
      <c r="K444"/>
      <c r="L444"/>
      <c r="M444"/>
      <c r="N444"/>
      <c r="O444"/>
      <c r="P444"/>
      <c r="Q444"/>
      <c r="R444"/>
      <c r="S444"/>
      <c r="T444"/>
      <c r="U444"/>
      <c r="V444"/>
      <c r="W444"/>
      <c r="X444"/>
      <c r="Y444"/>
      <c r="Z444"/>
      <c r="AA444"/>
      <c r="AB444"/>
      <c r="AC444"/>
      <c r="AD444"/>
      <c r="AE444"/>
      <c r="AF444"/>
      <c r="AG444"/>
      <c r="AH444"/>
      <c r="AI444"/>
      <c r="AJ444"/>
      <c r="AK444"/>
      <c r="AL444"/>
      <c r="AM444"/>
      <c r="AN444"/>
      <c r="AO444"/>
      <c r="AP444"/>
      <c r="AQ444"/>
      <c r="AR444"/>
      <c r="AS444"/>
      <c r="AT444"/>
      <c r="AU444"/>
      <c r="AV444"/>
      <c r="AW444"/>
      <c r="AX444"/>
      <c r="AY444"/>
      <c r="AZ444"/>
      <c r="BA444"/>
      <c r="BB444"/>
      <c r="BC444"/>
      <c r="BD444"/>
      <c r="BE444"/>
      <c r="BF444"/>
      <c r="BG444"/>
      <c r="BH444"/>
      <c r="BI444"/>
      <c r="BJ444"/>
      <c r="BK444"/>
      <c r="BL444"/>
      <c r="BM444"/>
      <c r="BN444"/>
      <c r="BO444"/>
      <c r="BP444"/>
      <c r="BQ444"/>
      <c r="BR444"/>
      <c r="BS444"/>
    </row>
    <row r="445" spans="1:71" s="199" customFormat="1" ht="12" customHeight="1">
      <c r="A445"/>
      <c r="B445"/>
      <c r="C445"/>
      <c r="D445"/>
      <c r="E445"/>
      <c r="F445"/>
      <c r="G445"/>
      <c r="H445"/>
      <c r="I445"/>
      <c r="J445"/>
      <c r="K445"/>
      <c r="L445"/>
      <c r="M445"/>
      <c r="N445"/>
      <c r="O445"/>
      <c r="P445"/>
      <c r="Q445"/>
      <c r="R445"/>
      <c r="S445"/>
      <c r="T445"/>
      <c r="U445"/>
      <c r="V445"/>
      <c r="W445"/>
      <c r="X445"/>
      <c r="Y445"/>
      <c r="Z445"/>
      <c r="AA445"/>
      <c r="AB445"/>
      <c r="AC445"/>
      <c r="AD445"/>
      <c r="AE445"/>
      <c r="AF445"/>
      <c r="AG445"/>
      <c r="AH445"/>
      <c r="AI445"/>
      <c r="AJ445"/>
      <c r="AK445"/>
      <c r="AL445"/>
      <c r="AM445"/>
      <c r="AN445"/>
      <c r="AO445"/>
      <c r="AP445"/>
      <c r="AQ445"/>
      <c r="AR445"/>
      <c r="AS445"/>
      <c r="AT445"/>
      <c r="AU445"/>
      <c r="AV445"/>
      <c r="AW445"/>
      <c r="AX445"/>
      <c r="AY445"/>
      <c r="AZ445"/>
      <c r="BA445"/>
      <c r="BB445"/>
      <c r="BC445"/>
      <c r="BD445"/>
      <c r="BE445"/>
      <c r="BF445"/>
      <c r="BG445"/>
      <c r="BH445"/>
      <c r="BI445"/>
      <c r="BJ445"/>
      <c r="BK445"/>
      <c r="BL445"/>
      <c r="BM445"/>
      <c r="BN445"/>
      <c r="BO445"/>
      <c r="BP445"/>
      <c r="BQ445"/>
      <c r="BR445"/>
      <c r="BS445"/>
    </row>
    <row r="446" spans="1:71" s="199" customFormat="1" ht="12" customHeight="1">
      <c r="A446"/>
      <c r="B446"/>
      <c r="C446"/>
      <c r="D446"/>
      <c r="E446"/>
      <c r="F446"/>
      <c r="G446"/>
      <c r="H446"/>
      <c r="I446"/>
      <c r="J446"/>
      <c r="K446"/>
      <c r="L446"/>
      <c r="M446"/>
      <c r="N446"/>
      <c r="O446"/>
      <c r="P446"/>
      <c r="Q446"/>
      <c r="R446"/>
      <c r="S446"/>
      <c r="T446"/>
      <c r="U446"/>
      <c r="V446"/>
      <c r="W446"/>
      <c r="X446"/>
      <c r="Y446"/>
      <c r="Z446"/>
      <c r="AA446"/>
      <c r="AB446"/>
      <c r="AC446"/>
      <c r="AD446"/>
      <c r="AE446"/>
      <c r="AF446"/>
      <c r="AG446"/>
      <c r="AH446"/>
      <c r="AI446"/>
      <c r="AJ446"/>
      <c r="AK446"/>
      <c r="AL446"/>
      <c r="AM446"/>
      <c r="AN446"/>
      <c r="AO446"/>
      <c r="AP446"/>
      <c r="AQ446"/>
      <c r="AR446"/>
      <c r="AS446"/>
      <c r="AT446"/>
      <c r="AU446"/>
      <c r="AV446"/>
      <c r="AW446"/>
      <c r="AX446"/>
      <c r="AY446"/>
      <c r="AZ446"/>
      <c r="BA446"/>
      <c r="BB446"/>
      <c r="BC446"/>
      <c r="BD446"/>
      <c r="BE446"/>
      <c r="BF446"/>
      <c r="BG446"/>
      <c r="BH446"/>
      <c r="BI446"/>
      <c r="BJ446"/>
      <c r="BK446"/>
      <c r="BL446"/>
      <c r="BM446"/>
      <c r="BN446"/>
      <c r="BO446"/>
      <c r="BP446"/>
      <c r="BQ446"/>
      <c r="BR446"/>
      <c r="BS446"/>
    </row>
    <row r="447" spans="1:71" s="199" customFormat="1" ht="12" customHeight="1">
      <c r="A447"/>
      <c r="B447"/>
      <c r="C447"/>
      <c r="D447"/>
      <c r="E447"/>
      <c r="F447"/>
      <c r="G447"/>
      <c r="H447"/>
      <c r="I447"/>
      <c r="J447"/>
      <c r="K447"/>
      <c r="L447"/>
      <c r="M447"/>
      <c r="N447"/>
      <c r="O447"/>
      <c r="P447"/>
      <c r="Q447"/>
      <c r="R447"/>
      <c r="S447"/>
      <c r="T447"/>
      <c r="U447"/>
      <c r="V447"/>
      <c r="W447"/>
      <c r="X447"/>
      <c r="Y447"/>
      <c r="Z447"/>
      <c r="AA447"/>
      <c r="AB447"/>
      <c r="AC447"/>
      <c r="AD447"/>
      <c r="AE447"/>
      <c r="AF447"/>
      <c r="AG447"/>
      <c r="AH447"/>
      <c r="AI447"/>
      <c r="AJ447"/>
      <c r="AK447"/>
      <c r="AL447"/>
      <c r="AM447"/>
      <c r="AN447"/>
      <c r="AO447"/>
      <c r="AP447"/>
      <c r="AQ447"/>
      <c r="AR447"/>
      <c r="AS447"/>
      <c r="AT447"/>
      <c r="AU447"/>
      <c r="AV447"/>
      <c r="AW447"/>
      <c r="AX447"/>
      <c r="AY447"/>
      <c r="AZ447"/>
      <c r="BA447"/>
      <c r="BB447"/>
      <c r="BC447"/>
      <c r="BD447"/>
      <c r="BE447"/>
      <c r="BF447"/>
      <c r="BG447"/>
      <c r="BH447"/>
      <c r="BI447"/>
      <c r="BJ447"/>
      <c r="BK447"/>
      <c r="BL447"/>
      <c r="BM447"/>
      <c r="BN447"/>
      <c r="BO447"/>
      <c r="BP447"/>
      <c r="BQ447"/>
      <c r="BR447"/>
      <c r="BS447"/>
    </row>
    <row r="448" spans="1:71" s="199" customFormat="1" ht="12" customHeight="1">
      <c r="A448"/>
      <c r="B448"/>
      <c r="C448"/>
      <c r="D448"/>
      <c r="E448"/>
      <c r="F448"/>
      <c r="G448"/>
      <c r="H448"/>
      <c r="I448"/>
      <c r="J448"/>
      <c r="K448"/>
      <c r="L448"/>
      <c r="M448"/>
      <c r="N448"/>
      <c r="O448"/>
      <c r="P448"/>
      <c r="Q448"/>
      <c r="R448"/>
      <c r="S448"/>
      <c r="T448"/>
      <c r="U448"/>
      <c r="V448"/>
      <c r="W448"/>
      <c r="X448"/>
      <c r="Y448"/>
      <c r="Z448"/>
      <c r="AA448"/>
      <c r="AB448"/>
      <c r="AC448"/>
      <c r="AD448"/>
      <c r="AE448"/>
      <c r="AF448"/>
      <c r="AG448"/>
      <c r="AH448"/>
      <c r="AI448"/>
      <c r="AJ448"/>
      <c r="AK448"/>
      <c r="AL448"/>
      <c r="AM448"/>
      <c r="AN448"/>
      <c r="AO448"/>
      <c r="AP448"/>
      <c r="AQ448"/>
      <c r="AR448"/>
      <c r="AS448"/>
      <c r="AT448"/>
      <c r="AU448"/>
      <c r="AV448"/>
      <c r="AW448"/>
      <c r="AX448"/>
      <c r="AY448"/>
      <c r="AZ448"/>
      <c r="BA448"/>
      <c r="BB448"/>
      <c r="BC448"/>
      <c r="BD448"/>
      <c r="BE448"/>
      <c r="BF448"/>
      <c r="BG448"/>
      <c r="BH448"/>
      <c r="BI448"/>
      <c r="BJ448"/>
      <c r="BK448"/>
      <c r="BL448"/>
      <c r="BM448"/>
      <c r="BN448"/>
      <c r="BO448"/>
      <c r="BP448"/>
      <c r="BQ448"/>
      <c r="BR448"/>
      <c r="BS448"/>
    </row>
    <row r="449" spans="1:71" s="199" customFormat="1" ht="12" customHeight="1">
      <c r="A449"/>
      <c r="B449"/>
      <c r="C449"/>
      <c r="D449"/>
      <c r="E449"/>
      <c r="F449"/>
      <c r="G449"/>
      <c r="H449"/>
      <c r="I449"/>
      <c r="J449"/>
      <c r="K449"/>
      <c r="L449"/>
      <c r="M449"/>
      <c r="N449"/>
      <c r="O449"/>
      <c r="P449"/>
      <c r="Q449"/>
      <c r="R449"/>
      <c r="S449"/>
      <c r="T449"/>
      <c r="U449"/>
      <c r="V449"/>
      <c r="W449"/>
      <c r="X449"/>
      <c r="Y449"/>
      <c r="Z449"/>
      <c r="AA449"/>
      <c r="AB449"/>
      <c r="AC449"/>
      <c r="AD449"/>
      <c r="AE449"/>
      <c r="AF449"/>
      <c r="AG449"/>
      <c r="AH449"/>
      <c r="AI449"/>
      <c r="AJ449"/>
      <c r="AK449"/>
      <c r="AL449"/>
      <c r="AM449"/>
      <c r="AN449"/>
      <c r="AO449"/>
      <c r="AP449"/>
      <c r="AQ449"/>
      <c r="AR449"/>
      <c r="AS449"/>
      <c r="AT449"/>
      <c r="AU449"/>
      <c r="AV449"/>
      <c r="AW449"/>
      <c r="AX449"/>
      <c r="AY449"/>
      <c r="AZ449"/>
      <c r="BA449"/>
      <c r="BB449"/>
      <c r="BC449"/>
      <c r="BD449"/>
      <c r="BE449"/>
      <c r="BF449"/>
      <c r="BG449"/>
      <c r="BH449"/>
      <c r="BI449"/>
      <c r="BJ449"/>
      <c r="BK449"/>
      <c r="BL449"/>
      <c r="BM449"/>
      <c r="BN449"/>
      <c r="BO449"/>
      <c r="BP449"/>
      <c r="BQ449"/>
      <c r="BR449"/>
      <c r="BS449"/>
    </row>
    <row r="450" spans="1:71" s="199" customFormat="1" ht="12" customHeight="1">
      <c r="A450"/>
      <c r="B450"/>
      <c r="C450"/>
      <c r="D450"/>
      <c r="E450"/>
      <c r="F450"/>
      <c r="G450"/>
      <c r="H450"/>
      <c r="I450"/>
      <c r="J450"/>
      <c r="K450"/>
      <c r="L450"/>
      <c r="M450"/>
      <c r="N450"/>
      <c r="O450"/>
      <c r="P450"/>
      <c r="Q450"/>
      <c r="R450"/>
      <c r="S450"/>
      <c r="T450"/>
      <c r="U450"/>
      <c r="V450"/>
      <c r="W450"/>
      <c r="X450"/>
      <c r="Y450"/>
      <c r="Z450"/>
      <c r="AA450"/>
      <c r="AB450"/>
      <c r="AC450"/>
      <c r="AD450"/>
      <c r="AE450"/>
      <c r="AF450"/>
      <c r="AG450"/>
      <c r="AH450"/>
      <c r="AI450"/>
      <c r="AJ450"/>
      <c r="AK450"/>
      <c r="AL450"/>
      <c r="AM450"/>
      <c r="AN450"/>
      <c r="AO450"/>
      <c r="AP450"/>
      <c r="AQ450"/>
      <c r="AR450"/>
      <c r="AS450"/>
      <c r="AT450"/>
      <c r="AU450"/>
      <c r="AV450"/>
      <c r="AW450"/>
      <c r="AX450"/>
      <c r="AY450"/>
      <c r="AZ450"/>
      <c r="BA450"/>
      <c r="BB450"/>
      <c r="BC450"/>
      <c r="BD450"/>
      <c r="BE450"/>
      <c r="BF450"/>
      <c r="BG450"/>
      <c r="BH450"/>
      <c r="BI450"/>
      <c r="BJ450"/>
      <c r="BK450"/>
      <c r="BL450"/>
      <c r="BM450"/>
      <c r="BN450"/>
      <c r="BO450"/>
      <c r="BP450"/>
      <c r="BQ450"/>
      <c r="BR450"/>
      <c r="BS450"/>
    </row>
    <row r="451" spans="1:71" s="199" customFormat="1" ht="12" customHeight="1">
      <c r="A451"/>
      <c r="B451"/>
      <c r="C451"/>
      <c r="D451"/>
      <c r="E451"/>
      <c r="F451"/>
      <c r="G451"/>
      <c r="H451"/>
      <c r="I451"/>
      <c r="J451"/>
      <c r="K451"/>
      <c r="L451"/>
      <c r="M451"/>
      <c r="N451"/>
      <c r="O451"/>
      <c r="P451"/>
      <c r="Q451"/>
      <c r="R451"/>
      <c r="S451"/>
      <c r="T451"/>
      <c r="U451"/>
      <c r="V451"/>
      <c r="W451"/>
      <c r="X451"/>
      <c r="Y451"/>
      <c r="Z451"/>
      <c r="AA451"/>
      <c r="AB451"/>
      <c r="AC451"/>
      <c r="AD451"/>
      <c r="AE451"/>
      <c r="AF451"/>
      <c r="AG451"/>
      <c r="AH451"/>
      <c r="AI451"/>
      <c r="AJ451"/>
      <c r="AK451"/>
      <c r="AL451"/>
      <c r="AM451"/>
      <c r="AN451"/>
      <c r="AO451"/>
      <c r="AP451"/>
      <c r="AQ451"/>
      <c r="AR451"/>
      <c r="AS451"/>
      <c r="AT451"/>
      <c r="AU451"/>
      <c r="AV451"/>
      <c r="AW451"/>
      <c r="AX451"/>
      <c r="AY451"/>
      <c r="AZ451"/>
      <c r="BA451"/>
      <c r="BB451"/>
      <c r="BC451"/>
      <c r="BD451"/>
      <c r="BE451"/>
      <c r="BF451"/>
      <c r="BG451"/>
      <c r="BH451"/>
      <c r="BI451"/>
      <c r="BJ451"/>
      <c r="BK451"/>
      <c r="BL451"/>
      <c r="BM451"/>
      <c r="BN451"/>
      <c r="BO451"/>
      <c r="BP451"/>
      <c r="BQ451"/>
      <c r="BR451"/>
      <c r="BS451"/>
    </row>
    <row r="452" spans="1:71" s="199" customFormat="1" ht="12" customHeight="1">
      <c r="A452"/>
      <c r="B452"/>
      <c r="C452"/>
      <c r="D452"/>
      <c r="E452"/>
      <c r="F452"/>
      <c r="G452"/>
      <c r="H452"/>
      <c r="I452"/>
      <c r="J452"/>
      <c r="K452"/>
      <c r="L452"/>
      <c r="M452"/>
      <c r="N452"/>
      <c r="O452"/>
      <c r="P452"/>
      <c r="Q452"/>
      <c r="R452"/>
      <c r="S452"/>
      <c r="T452"/>
      <c r="U452"/>
      <c r="V452"/>
      <c r="W452"/>
      <c r="X452"/>
      <c r="Y452"/>
      <c r="Z452"/>
      <c r="AA452"/>
      <c r="AB452"/>
      <c r="AC452"/>
      <c r="AD452"/>
      <c r="AE452"/>
      <c r="AF452"/>
      <c r="AG452"/>
      <c r="AH452"/>
      <c r="AI452"/>
      <c r="AJ452"/>
      <c r="AK452"/>
      <c r="AL452"/>
      <c r="AM452"/>
      <c r="AN452"/>
      <c r="AO452"/>
      <c r="AP452"/>
      <c r="AQ452"/>
      <c r="AR452"/>
      <c r="AS452"/>
      <c r="AT452"/>
      <c r="AU452"/>
      <c r="AV452"/>
      <c r="AW452"/>
      <c r="AX452"/>
      <c r="AY452"/>
      <c r="AZ452"/>
      <c r="BA452"/>
      <c r="BB452"/>
      <c r="BC452"/>
      <c r="BD452"/>
      <c r="BE452"/>
      <c r="BF452"/>
      <c r="BG452"/>
      <c r="BH452"/>
      <c r="BI452"/>
      <c r="BJ452"/>
      <c r="BK452"/>
      <c r="BL452"/>
      <c r="BM452"/>
      <c r="BN452"/>
      <c r="BO452"/>
      <c r="BP452"/>
      <c r="BQ452"/>
      <c r="BR452"/>
      <c r="BS452"/>
    </row>
    <row r="453" spans="1:71" s="199" customFormat="1" ht="12" customHeight="1">
      <c r="A453"/>
      <c r="B453"/>
      <c r="C453"/>
      <c r="D453"/>
      <c r="E453"/>
      <c r="F453"/>
      <c r="G453"/>
      <c r="H453"/>
      <c r="I453"/>
      <c r="J453"/>
      <c r="K453"/>
      <c r="L453"/>
      <c r="M453"/>
      <c r="N453"/>
      <c r="O453"/>
      <c r="P453"/>
      <c r="Q453"/>
      <c r="R453"/>
      <c r="S453"/>
      <c r="T453"/>
      <c r="U453"/>
      <c r="V453"/>
      <c r="W453"/>
      <c r="X453"/>
      <c r="Y453"/>
      <c r="Z453"/>
      <c r="AA453"/>
      <c r="AB453"/>
      <c r="AC453"/>
      <c r="AD453"/>
      <c r="AE453"/>
      <c r="AF453"/>
      <c r="AG453"/>
      <c r="AH453"/>
      <c r="AI453"/>
      <c r="AJ453"/>
      <c r="AK453"/>
      <c r="AL453"/>
      <c r="AM453"/>
      <c r="AN453"/>
      <c r="AO453"/>
      <c r="AP453"/>
      <c r="AQ453"/>
      <c r="AR453"/>
      <c r="AS453"/>
      <c r="AT453"/>
      <c r="AU453"/>
      <c r="AV453"/>
      <c r="AW453"/>
      <c r="AX453"/>
      <c r="AY453"/>
      <c r="AZ453"/>
      <c r="BA453"/>
      <c r="BB453"/>
      <c r="BC453"/>
      <c r="BD453"/>
      <c r="BE453"/>
      <c r="BF453"/>
      <c r="BG453"/>
      <c r="BH453"/>
      <c r="BI453"/>
      <c r="BJ453"/>
      <c r="BK453"/>
      <c r="BL453"/>
      <c r="BM453"/>
      <c r="BN453"/>
      <c r="BO453"/>
      <c r="BP453"/>
      <c r="BQ453"/>
      <c r="BR453"/>
      <c r="BS453"/>
    </row>
    <row r="454" spans="1:71" s="199" customFormat="1" ht="12" customHeight="1">
      <c r="A454"/>
      <c r="B454"/>
      <c r="C454"/>
      <c r="D454"/>
      <c r="E454"/>
      <c r="F454"/>
      <c r="G454"/>
      <c r="H454"/>
      <c r="I454"/>
      <c r="J454"/>
      <c r="K454"/>
      <c r="L454"/>
      <c r="M454"/>
      <c r="N454"/>
      <c r="O454"/>
      <c r="P454"/>
      <c r="Q454"/>
      <c r="R454"/>
      <c r="S454"/>
      <c r="T454"/>
      <c r="U454"/>
      <c r="V454"/>
      <c r="W454"/>
      <c r="X454"/>
      <c r="Y454"/>
      <c r="Z454"/>
      <c r="AA454"/>
      <c r="AB454"/>
      <c r="AC454"/>
      <c r="AD454"/>
      <c r="AE454"/>
      <c r="AF454"/>
      <c r="AG454"/>
      <c r="AH454"/>
      <c r="AI454"/>
      <c r="AJ454"/>
      <c r="AK454"/>
      <c r="AL454"/>
      <c r="AM454"/>
      <c r="AN454"/>
      <c r="AO454"/>
      <c r="AP454"/>
      <c r="AQ454"/>
      <c r="AR454"/>
      <c r="AS454"/>
      <c r="AT454"/>
      <c r="AU454"/>
      <c r="AV454"/>
      <c r="AW454"/>
      <c r="AX454"/>
      <c r="AY454"/>
      <c r="AZ454"/>
      <c r="BA454"/>
      <c r="BB454"/>
      <c r="BC454"/>
      <c r="BD454"/>
      <c r="BE454"/>
      <c r="BF454"/>
      <c r="BG454"/>
      <c r="BH454"/>
      <c r="BI454"/>
      <c r="BJ454"/>
      <c r="BK454"/>
      <c r="BL454"/>
      <c r="BM454"/>
      <c r="BN454"/>
      <c r="BO454"/>
      <c r="BP454"/>
      <c r="BQ454"/>
      <c r="BR454"/>
      <c r="BS454"/>
    </row>
    <row r="455" spans="1:71" s="199" customFormat="1" ht="12" customHeight="1">
      <c r="A455"/>
      <c r="B455"/>
      <c r="C455"/>
      <c r="D455"/>
      <c r="E455"/>
      <c r="F455"/>
      <c r="G455"/>
      <c r="H455"/>
      <c r="I455"/>
      <c r="J455"/>
      <c r="K455"/>
      <c r="L455"/>
      <c r="M455"/>
      <c r="N455"/>
      <c r="O455"/>
      <c r="P455"/>
      <c r="Q455"/>
      <c r="R455"/>
      <c r="S455"/>
      <c r="T455"/>
      <c r="U455"/>
      <c r="V455"/>
      <c r="W455"/>
      <c r="X455"/>
      <c r="Y455"/>
      <c r="Z455"/>
      <c r="AA455"/>
      <c r="AB455"/>
      <c r="AC455"/>
      <c r="AD455"/>
      <c r="AE455"/>
      <c r="AF455"/>
      <c r="AG455"/>
      <c r="AH455"/>
      <c r="AI455"/>
      <c r="AJ455"/>
      <c r="AK455"/>
      <c r="AL455"/>
      <c r="AM455"/>
      <c r="AN455"/>
      <c r="AO455"/>
      <c r="AP455"/>
      <c r="AQ455"/>
      <c r="AR455"/>
      <c r="AS455"/>
      <c r="AT455"/>
      <c r="AU455"/>
      <c r="AV455"/>
      <c r="AW455"/>
      <c r="AX455"/>
      <c r="AY455"/>
      <c r="AZ455"/>
      <c r="BA455"/>
      <c r="BB455"/>
      <c r="BC455"/>
      <c r="BD455"/>
      <c r="BE455"/>
      <c r="BF455"/>
      <c r="BG455"/>
      <c r="BH455"/>
      <c r="BI455"/>
      <c r="BJ455"/>
      <c r="BK455"/>
      <c r="BL455"/>
      <c r="BM455"/>
      <c r="BN455"/>
      <c r="BO455"/>
      <c r="BP455"/>
      <c r="BQ455"/>
      <c r="BR455"/>
      <c r="BS455"/>
    </row>
    <row r="456" spans="1:71" s="199" customFormat="1" ht="12" customHeight="1">
      <c r="A456"/>
      <c r="B456"/>
      <c r="C456"/>
      <c r="D456"/>
      <c r="E456"/>
      <c r="F456"/>
      <c r="G456"/>
      <c r="H456"/>
      <c r="I456"/>
      <c r="J456"/>
      <c r="K456"/>
      <c r="L456"/>
      <c r="M456"/>
      <c r="N456"/>
      <c r="O456"/>
      <c r="P456"/>
      <c r="Q456"/>
      <c r="R456"/>
      <c r="S456"/>
      <c r="T456"/>
      <c r="U456"/>
      <c r="V456"/>
      <c r="W456"/>
      <c r="X456"/>
      <c r="Y456"/>
      <c r="Z456"/>
      <c r="AA456"/>
      <c r="AB456"/>
      <c r="AC456"/>
      <c r="AD456"/>
      <c r="AE456"/>
      <c r="AF456"/>
      <c r="AG456"/>
      <c r="AH456"/>
      <c r="AI456"/>
      <c r="AJ456"/>
      <c r="AK456"/>
      <c r="AL456"/>
      <c r="AM456"/>
      <c r="AN456"/>
      <c r="AO456"/>
      <c r="AP456"/>
      <c r="AQ456"/>
      <c r="AR456"/>
      <c r="AS456"/>
      <c r="AT456"/>
      <c r="AU456"/>
      <c r="AV456"/>
      <c r="AW456"/>
      <c r="AX456"/>
      <c r="AY456"/>
      <c r="AZ456"/>
      <c r="BA456"/>
      <c r="BB456"/>
      <c r="BC456"/>
      <c r="BD456"/>
      <c r="BE456"/>
      <c r="BF456"/>
      <c r="BG456"/>
      <c r="BH456"/>
      <c r="BI456"/>
      <c r="BJ456"/>
      <c r="BK456"/>
      <c r="BL456"/>
      <c r="BM456"/>
      <c r="BN456"/>
      <c r="BO456"/>
      <c r="BP456"/>
      <c r="BQ456"/>
      <c r="BR456"/>
      <c r="BS456"/>
    </row>
    <row r="457" spans="1:71" s="199" customFormat="1" ht="12" customHeight="1">
      <c r="A457"/>
      <c r="B457"/>
      <c r="C457"/>
      <c r="D457"/>
      <c r="E457"/>
      <c r="F457"/>
      <c r="G457"/>
      <c r="H457"/>
      <c r="I457"/>
      <c r="J457"/>
      <c r="K457"/>
      <c r="L457"/>
      <c r="M457"/>
      <c r="N457"/>
      <c r="O457"/>
      <c r="P457"/>
      <c r="Q457"/>
      <c r="R457"/>
      <c r="S457"/>
      <c r="T457"/>
      <c r="U457"/>
      <c r="V457"/>
      <c r="W457"/>
      <c r="X457"/>
      <c r="Y457"/>
      <c r="Z457"/>
      <c r="AA457"/>
      <c r="AB457"/>
      <c r="AC457"/>
      <c r="AD457"/>
      <c r="AE457"/>
      <c r="AF457"/>
      <c r="AG457"/>
      <c r="AH457"/>
      <c r="AI457"/>
      <c r="AJ457"/>
      <c r="AK457"/>
      <c r="AL457"/>
      <c r="AM457"/>
      <c r="AN457"/>
      <c r="AO457"/>
      <c r="AP457"/>
      <c r="AQ457"/>
      <c r="AR457"/>
      <c r="AS457"/>
      <c r="AT457"/>
      <c r="AU457"/>
      <c r="AV457"/>
      <c r="AW457"/>
      <c r="AX457"/>
      <c r="AY457"/>
      <c r="AZ457"/>
      <c r="BA457"/>
      <c r="BB457"/>
      <c r="BC457"/>
      <c r="BD457"/>
      <c r="BE457"/>
      <c r="BF457"/>
      <c r="BG457"/>
      <c r="BH457"/>
      <c r="BI457"/>
      <c r="BJ457"/>
      <c r="BK457"/>
      <c r="BL457"/>
      <c r="BM457"/>
      <c r="BN457"/>
      <c r="BO457"/>
      <c r="BP457"/>
      <c r="BQ457"/>
      <c r="BR457"/>
      <c r="BS457"/>
    </row>
    <row r="458" spans="1:71" s="199" customFormat="1" ht="12" customHeight="1">
      <c r="A458"/>
      <c r="B458"/>
      <c r="C458"/>
      <c r="D458"/>
      <c r="E458"/>
      <c r="F458"/>
      <c r="G458"/>
      <c r="H458"/>
      <c r="I458"/>
      <c r="J458"/>
      <c r="K458"/>
      <c r="L458"/>
      <c r="M458"/>
      <c r="N458"/>
      <c r="O458"/>
      <c r="P458"/>
      <c r="Q458"/>
      <c r="R458"/>
      <c r="S458"/>
      <c r="T458"/>
      <c r="U458"/>
      <c r="V458"/>
      <c r="W458"/>
      <c r="X458"/>
      <c r="Y458"/>
      <c r="Z458"/>
      <c r="AA458"/>
      <c r="AB458"/>
      <c r="AC458"/>
      <c r="AD458"/>
      <c r="AE458"/>
      <c r="AF458"/>
      <c r="AG458"/>
      <c r="AH458"/>
      <c r="AI458"/>
      <c r="AJ458"/>
      <c r="AK458"/>
      <c r="AL458"/>
      <c r="AM458"/>
      <c r="AN458"/>
      <c r="AO458"/>
      <c r="AP458"/>
      <c r="AQ458"/>
      <c r="AR458"/>
      <c r="AS458"/>
      <c r="AT458"/>
      <c r="AU458"/>
      <c r="AV458"/>
      <c r="AW458"/>
      <c r="AX458"/>
      <c r="AY458"/>
      <c r="AZ458"/>
      <c r="BA458"/>
      <c r="BB458"/>
      <c r="BC458"/>
      <c r="BD458"/>
      <c r="BE458"/>
      <c r="BF458"/>
      <c r="BG458"/>
      <c r="BH458"/>
      <c r="BI458"/>
      <c r="BJ458"/>
      <c r="BK458"/>
      <c r="BL458"/>
      <c r="BM458"/>
      <c r="BN458"/>
      <c r="BO458"/>
      <c r="BP458"/>
      <c r="BQ458"/>
      <c r="BR458"/>
      <c r="BS458"/>
    </row>
    <row r="459" spans="1:71" s="199" customFormat="1" ht="12" customHeight="1">
      <c r="A459"/>
      <c r="B459"/>
      <c r="C459"/>
      <c r="D459"/>
      <c r="E459"/>
      <c r="F459"/>
      <c r="G459"/>
      <c r="H459"/>
      <c r="I459"/>
      <c r="J459"/>
      <c r="K459"/>
      <c r="L459"/>
      <c r="M459"/>
      <c r="N459"/>
      <c r="O459"/>
      <c r="P459"/>
      <c r="Q459"/>
      <c r="R459"/>
      <c r="S459"/>
      <c r="T459"/>
      <c r="U459"/>
      <c r="V459"/>
      <c r="W459"/>
      <c r="X459"/>
      <c r="Y459"/>
      <c r="Z459"/>
      <c r="AA459"/>
      <c r="AB459"/>
      <c r="AC459"/>
      <c r="AD459"/>
      <c r="AE459"/>
      <c r="AF459"/>
      <c r="AG459"/>
      <c r="AH459"/>
      <c r="AI459"/>
      <c r="AJ459"/>
      <c r="AK459"/>
      <c r="AL459"/>
      <c r="AM459"/>
      <c r="AN459"/>
      <c r="AO459"/>
      <c r="AP459"/>
      <c r="AQ459"/>
      <c r="AR459"/>
      <c r="AS459"/>
      <c r="AT459"/>
      <c r="AU459"/>
      <c r="AV459"/>
      <c r="AW459"/>
      <c r="AX459"/>
      <c r="AY459"/>
      <c r="AZ459"/>
      <c r="BA459"/>
      <c r="BB459"/>
      <c r="BC459"/>
      <c r="BD459"/>
      <c r="BE459"/>
      <c r="BF459"/>
      <c r="BG459"/>
      <c r="BH459"/>
      <c r="BI459"/>
      <c r="BJ459"/>
      <c r="BK459"/>
      <c r="BL459"/>
      <c r="BM459"/>
      <c r="BN459"/>
      <c r="BO459"/>
      <c r="BP459"/>
      <c r="BQ459"/>
      <c r="BR459"/>
      <c r="BS459"/>
    </row>
    <row r="460" spans="1:71" s="199" customFormat="1" ht="12" customHeight="1">
      <c r="A460"/>
      <c r="B460"/>
      <c r="C460"/>
      <c r="D460"/>
      <c r="E460"/>
      <c r="F460"/>
      <c r="G460"/>
      <c r="H460"/>
      <c r="I460"/>
      <c r="J460"/>
      <c r="K460"/>
      <c r="L460"/>
      <c r="M460"/>
      <c r="N460"/>
      <c r="O460"/>
      <c r="P460"/>
      <c r="Q460"/>
      <c r="R460"/>
      <c r="S460"/>
      <c r="T460"/>
      <c r="U460"/>
      <c r="V460"/>
      <c r="W460"/>
      <c r="X460"/>
      <c r="Y460"/>
      <c r="Z460"/>
      <c r="AA460"/>
      <c r="AB460"/>
      <c r="AC460"/>
      <c r="AD460"/>
      <c r="AE460"/>
      <c r="AF460"/>
      <c r="AG460"/>
      <c r="AH460"/>
      <c r="AI460"/>
      <c r="AJ460"/>
      <c r="AK460"/>
      <c r="AL460"/>
      <c r="AM460"/>
      <c r="AN460"/>
      <c r="AO460"/>
      <c r="AP460"/>
      <c r="AQ460"/>
      <c r="AR460"/>
      <c r="AS460"/>
      <c r="AT460"/>
      <c r="AU460"/>
      <c r="AV460"/>
      <c r="AW460"/>
      <c r="AX460"/>
      <c r="AY460"/>
      <c r="AZ460"/>
      <c r="BA460"/>
      <c r="BB460"/>
      <c r="BC460"/>
      <c r="BD460"/>
      <c r="BE460"/>
      <c r="BF460"/>
      <c r="BG460"/>
      <c r="BH460"/>
      <c r="BI460"/>
      <c r="BJ460"/>
      <c r="BK460"/>
      <c r="BL460"/>
      <c r="BM460"/>
      <c r="BN460"/>
      <c r="BO460"/>
      <c r="BP460"/>
      <c r="BQ460"/>
      <c r="BR460"/>
      <c r="BS460"/>
    </row>
    <row r="461" spans="1:71" s="199" customFormat="1" ht="12" customHeight="1">
      <c r="A461"/>
      <c r="B461"/>
      <c r="C461"/>
      <c r="D461"/>
      <c r="E461"/>
      <c r="F461"/>
      <c r="G461"/>
      <c r="H461"/>
      <c r="I461"/>
      <c r="J461"/>
      <c r="K461"/>
      <c r="L461"/>
      <c r="M461"/>
      <c r="N461"/>
      <c r="O461"/>
      <c r="P461"/>
      <c r="Q461"/>
      <c r="R461"/>
      <c r="S461"/>
      <c r="T461"/>
      <c r="U461"/>
      <c r="V461"/>
      <c r="W461"/>
      <c r="X461"/>
      <c r="Y461"/>
      <c r="Z461"/>
      <c r="AA461"/>
      <c r="AB461"/>
      <c r="AC461"/>
      <c r="AD461"/>
      <c r="AE461"/>
      <c r="AF461"/>
      <c r="AG461"/>
      <c r="AH461"/>
      <c r="AI461"/>
      <c r="AJ461"/>
      <c r="AK461"/>
      <c r="AL461"/>
      <c r="AM461"/>
      <c r="AN461"/>
      <c r="AO461"/>
      <c r="AP461"/>
      <c r="AQ461"/>
      <c r="AR461"/>
      <c r="AS461"/>
      <c r="AT461"/>
      <c r="AU461"/>
      <c r="AV461"/>
      <c r="AW461"/>
      <c r="AX461"/>
      <c r="AY461"/>
      <c r="AZ461"/>
      <c r="BA461"/>
      <c r="BB461"/>
      <c r="BC461"/>
      <c r="BD461"/>
      <c r="BE461"/>
      <c r="BF461"/>
      <c r="BG461"/>
      <c r="BH461"/>
      <c r="BI461"/>
      <c r="BJ461"/>
      <c r="BK461"/>
      <c r="BL461"/>
      <c r="BM461"/>
      <c r="BN461"/>
      <c r="BO461"/>
      <c r="BP461"/>
      <c r="BQ461"/>
      <c r="BR461"/>
      <c r="BS461"/>
    </row>
    <row r="462" spans="1:71" s="199" customFormat="1" ht="12" customHeight="1">
      <c r="A462"/>
      <c r="B462"/>
      <c r="C462"/>
      <c r="D462"/>
      <c r="E462"/>
      <c r="F462"/>
      <c r="G462"/>
      <c r="H462"/>
      <c r="I462"/>
      <c r="J462"/>
      <c r="K462"/>
      <c r="L462"/>
      <c r="M462"/>
      <c r="N462"/>
      <c r="O462"/>
      <c r="P462"/>
      <c r="Q462"/>
      <c r="R462"/>
      <c r="S462"/>
      <c r="T462"/>
      <c r="U462"/>
      <c r="V462"/>
      <c r="W462"/>
      <c r="X462"/>
      <c r="Y462"/>
      <c r="Z462"/>
      <c r="AA462"/>
      <c r="AB462"/>
      <c r="AC462"/>
      <c r="AD462"/>
      <c r="AE462"/>
      <c r="AF462"/>
      <c r="AG462"/>
      <c r="AH462"/>
      <c r="AI462"/>
      <c r="AJ462"/>
      <c r="AK462"/>
      <c r="AL462"/>
      <c r="AM462"/>
      <c r="AN462"/>
      <c r="AO462"/>
      <c r="AP462"/>
      <c r="AQ462"/>
      <c r="AR462"/>
      <c r="AS462"/>
      <c r="AT462"/>
      <c r="AU462"/>
      <c r="AV462"/>
      <c r="AW462"/>
      <c r="AX462"/>
      <c r="AY462"/>
      <c r="AZ462"/>
      <c r="BA462"/>
      <c r="BB462"/>
      <c r="BC462"/>
      <c r="BD462"/>
      <c r="BE462"/>
      <c r="BF462"/>
      <c r="BG462"/>
      <c r="BH462"/>
      <c r="BI462"/>
      <c r="BJ462"/>
      <c r="BK462"/>
      <c r="BL462"/>
      <c r="BM462"/>
      <c r="BN462"/>
      <c r="BO462"/>
      <c r="BP462"/>
      <c r="BQ462"/>
      <c r="BR462"/>
      <c r="BS462"/>
    </row>
    <row r="463" spans="1:71" s="199" customFormat="1" ht="12" customHeight="1">
      <c r="A463"/>
      <c r="B463"/>
      <c r="C463"/>
      <c r="D463"/>
      <c r="E463"/>
      <c r="F463"/>
      <c r="G463"/>
      <c r="H463"/>
      <c r="I463"/>
      <c r="J463"/>
      <c r="K463"/>
      <c r="L463"/>
      <c r="M463"/>
      <c r="N463"/>
      <c r="O463"/>
      <c r="P463"/>
      <c r="Q463"/>
      <c r="R463"/>
      <c r="S463"/>
      <c r="T463"/>
      <c r="U463"/>
      <c r="V463"/>
      <c r="W463"/>
      <c r="X463"/>
      <c r="Y463"/>
      <c r="Z463"/>
      <c r="AA463"/>
      <c r="AB463"/>
      <c r="AC463"/>
      <c r="AD463"/>
      <c r="AE463"/>
      <c r="AF463"/>
      <c r="AG463"/>
      <c r="AH463"/>
      <c r="AI463"/>
      <c r="AJ463"/>
      <c r="AK463"/>
      <c r="AL463"/>
      <c r="AM463"/>
      <c r="AN463"/>
      <c r="AO463"/>
      <c r="AP463"/>
      <c r="AQ463"/>
      <c r="AR463"/>
      <c r="AS463"/>
      <c r="AT463"/>
      <c r="AU463"/>
      <c r="AV463"/>
      <c r="AW463"/>
      <c r="AX463"/>
      <c r="AY463"/>
      <c r="AZ463"/>
      <c r="BA463"/>
      <c r="BB463"/>
      <c r="BC463"/>
      <c r="BD463"/>
      <c r="BE463"/>
      <c r="BF463"/>
      <c r="BG463"/>
      <c r="BH463"/>
      <c r="BI463"/>
      <c r="BJ463"/>
      <c r="BK463"/>
      <c r="BL463"/>
      <c r="BM463"/>
      <c r="BN463"/>
      <c r="BO463"/>
      <c r="BP463"/>
      <c r="BQ463"/>
      <c r="BR463"/>
      <c r="BS463"/>
    </row>
    <row r="464" spans="1:71" s="199" customFormat="1" ht="12" customHeight="1">
      <c r="A464"/>
      <c r="B464"/>
      <c r="C464"/>
      <c r="D464"/>
      <c r="E464"/>
      <c r="F464"/>
      <c r="G464"/>
      <c r="H464"/>
      <c r="I464"/>
      <c r="J464"/>
      <c r="K464"/>
      <c r="L464"/>
      <c r="M464"/>
      <c r="N464"/>
      <c r="O464"/>
      <c r="P464"/>
      <c r="Q464"/>
      <c r="R464"/>
      <c r="S464"/>
      <c r="T464"/>
      <c r="U464"/>
      <c r="V464"/>
      <c r="W464"/>
      <c r="X464"/>
      <c r="Y464"/>
      <c r="Z464"/>
      <c r="AA464"/>
      <c r="AB464"/>
      <c r="AC464"/>
      <c r="AD464"/>
      <c r="AE464"/>
      <c r="AF464"/>
      <c r="AG464"/>
      <c r="AH464"/>
      <c r="AI464"/>
      <c r="AJ464"/>
      <c r="AK464"/>
      <c r="AL464"/>
      <c r="AM464"/>
      <c r="AN464"/>
      <c r="AO464"/>
      <c r="AP464"/>
      <c r="AQ464"/>
      <c r="AR464"/>
      <c r="AS464"/>
      <c r="AT464"/>
      <c r="AU464"/>
      <c r="AV464"/>
      <c r="AW464"/>
      <c r="AX464"/>
      <c r="AY464"/>
      <c r="AZ464"/>
      <c r="BA464"/>
      <c r="BB464"/>
      <c r="BC464"/>
      <c r="BD464"/>
      <c r="BE464"/>
      <c r="BF464"/>
      <c r="BG464"/>
      <c r="BH464"/>
      <c r="BI464"/>
      <c r="BJ464"/>
      <c r="BK464"/>
      <c r="BL464"/>
      <c r="BM464"/>
      <c r="BN464"/>
      <c r="BO464"/>
      <c r="BP464"/>
      <c r="BQ464"/>
      <c r="BR464"/>
      <c r="BS464"/>
    </row>
    <row r="465" spans="1:71" s="199" customFormat="1" ht="12" customHeight="1">
      <c r="A465"/>
      <c r="B465"/>
      <c r="C465"/>
      <c r="D465"/>
      <c r="E465"/>
      <c r="F465"/>
      <c r="G465"/>
      <c r="H465"/>
      <c r="I465"/>
      <c r="J465"/>
      <c r="K465"/>
      <c r="L465"/>
      <c r="M465"/>
      <c r="N465"/>
      <c r="O465"/>
      <c r="P465"/>
      <c r="Q465"/>
      <c r="R465"/>
      <c r="S465"/>
      <c r="T465"/>
      <c r="U465"/>
      <c r="V465"/>
      <c r="W465"/>
      <c r="X465"/>
      <c r="Y465"/>
      <c r="Z465"/>
      <c r="AA465"/>
      <c r="AB465"/>
      <c r="AC465"/>
      <c r="AD465"/>
      <c r="AE465"/>
      <c r="AF465"/>
      <c r="AG465"/>
      <c r="AH465"/>
      <c r="AI465"/>
      <c r="AJ465"/>
      <c r="AK465"/>
      <c r="AL465"/>
      <c r="AM465"/>
      <c r="AN465"/>
      <c r="AO465"/>
      <c r="AP465"/>
      <c r="AQ465"/>
      <c r="AR465"/>
      <c r="AS465"/>
      <c r="AT465"/>
      <c r="AU465"/>
      <c r="AV465"/>
      <c r="AW465"/>
      <c r="AX465"/>
      <c r="AY465"/>
      <c r="AZ465"/>
      <c r="BA465"/>
      <c r="BB465"/>
      <c r="BC465"/>
      <c r="BD465"/>
      <c r="BE465"/>
      <c r="BF465"/>
      <c r="BG465"/>
      <c r="BH465"/>
      <c r="BI465"/>
      <c r="BJ465"/>
      <c r="BK465"/>
      <c r="BL465"/>
      <c r="BM465"/>
      <c r="BN465"/>
      <c r="BO465"/>
      <c r="BP465"/>
      <c r="BQ465"/>
      <c r="BR465"/>
      <c r="BS465"/>
    </row>
    <row r="466" spans="1:71" s="199" customFormat="1" ht="12" customHeight="1">
      <c r="A466"/>
      <c r="B466"/>
      <c r="C466"/>
      <c r="D466"/>
      <c r="E466"/>
      <c r="F466"/>
      <c r="G466"/>
      <c r="H466"/>
      <c r="I466"/>
      <c r="J466"/>
      <c r="K466"/>
      <c r="L466"/>
      <c r="M466"/>
      <c r="N466"/>
      <c r="O466"/>
      <c r="P466"/>
      <c r="Q466"/>
      <c r="R466"/>
      <c r="S466"/>
      <c r="T466"/>
      <c r="U466"/>
      <c r="V466"/>
      <c r="W466"/>
      <c r="X466"/>
      <c r="Y466"/>
      <c r="Z466"/>
      <c r="AA466"/>
      <c r="AB466"/>
      <c r="AC466"/>
      <c r="AD466"/>
      <c r="AE466"/>
      <c r="AF466"/>
      <c r="AG466"/>
      <c r="AH466"/>
      <c r="AI466"/>
      <c r="AJ466"/>
      <c r="AK466"/>
      <c r="AL466"/>
      <c r="AM466"/>
      <c r="AN466"/>
      <c r="AO466"/>
      <c r="AP466"/>
      <c r="AQ466"/>
      <c r="AR466"/>
      <c r="AS466"/>
      <c r="AT466"/>
      <c r="AU466"/>
      <c r="AV466"/>
      <c r="AW466"/>
      <c r="AX466"/>
      <c r="AY466"/>
      <c r="AZ466"/>
      <c r="BA466"/>
      <c r="BB466"/>
      <c r="BC466"/>
      <c r="BD466"/>
      <c r="BE466"/>
      <c r="BF466"/>
      <c r="BG466"/>
      <c r="BH466"/>
      <c r="BI466"/>
      <c r="BJ466"/>
      <c r="BK466"/>
      <c r="BL466"/>
      <c r="BM466"/>
      <c r="BN466"/>
      <c r="BO466"/>
      <c r="BP466"/>
      <c r="BQ466"/>
      <c r="BR466"/>
      <c r="BS466"/>
    </row>
    <row r="467" spans="1:71" s="199" customFormat="1" ht="12" customHeight="1">
      <c r="A467"/>
      <c r="B467"/>
      <c r="C467"/>
      <c r="D467"/>
      <c r="E467"/>
      <c r="F467"/>
      <c r="G467"/>
      <c r="H467"/>
      <c r="I467"/>
      <c r="J467"/>
      <c r="K467"/>
      <c r="L467"/>
      <c r="M467"/>
      <c r="N467"/>
      <c r="O467"/>
      <c r="P467"/>
      <c r="Q467"/>
      <c r="R467"/>
      <c r="S467"/>
      <c r="T467"/>
      <c r="U467"/>
      <c r="V467"/>
      <c r="W467"/>
      <c r="X467"/>
      <c r="Y467"/>
      <c r="Z467"/>
      <c r="AA467"/>
      <c r="AB467"/>
      <c r="AC467"/>
      <c r="AD467"/>
      <c r="AE467"/>
      <c r="AF467"/>
      <c r="AG467"/>
      <c r="AH467"/>
      <c r="AI467"/>
      <c r="AJ467"/>
      <c r="AK467"/>
      <c r="AL467"/>
      <c r="AM467"/>
      <c r="AN467"/>
      <c r="AO467"/>
      <c r="AP467"/>
      <c r="AQ467"/>
      <c r="AR467"/>
      <c r="AS467"/>
      <c r="AT467"/>
      <c r="AU467"/>
      <c r="AV467"/>
      <c r="AW467"/>
      <c r="AX467"/>
      <c r="AY467"/>
      <c r="AZ467"/>
      <c r="BA467"/>
      <c r="BB467"/>
      <c r="BC467"/>
      <c r="BD467"/>
      <c r="BE467"/>
      <c r="BF467"/>
      <c r="BG467"/>
      <c r="BH467"/>
      <c r="BI467"/>
      <c r="BJ467"/>
      <c r="BK467"/>
      <c r="BL467"/>
      <c r="BM467"/>
      <c r="BN467"/>
      <c r="BO467"/>
      <c r="BP467"/>
      <c r="BQ467"/>
      <c r="BR467"/>
      <c r="BS467"/>
    </row>
    <row r="468" spans="1:71" s="199" customFormat="1" ht="12" customHeight="1">
      <c r="A468"/>
      <c r="B468"/>
      <c r="C468"/>
      <c r="D468"/>
      <c r="E468"/>
      <c r="F468"/>
      <c r="G468"/>
      <c r="H468"/>
      <c r="I468"/>
      <c r="J468"/>
      <c r="K468"/>
      <c r="L468"/>
      <c r="M468"/>
      <c r="N468"/>
      <c r="O468"/>
      <c r="P468"/>
      <c r="Q468"/>
      <c r="R468"/>
      <c r="S468"/>
      <c r="T468"/>
      <c r="U468"/>
      <c r="V468"/>
      <c r="W468"/>
      <c r="X468"/>
      <c r="Y468"/>
      <c r="Z468"/>
      <c r="AA468"/>
      <c r="AB468"/>
      <c r="AC468"/>
      <c r="AD468"/>
      <c r="AE468"/>
      <c r="AF468"/>
      <c r="AG468"/>
      <c r="AH468"/>
      <c r="AI468"/>
      <c r="AJ468"/>
      <c r="AK468"/>
      <c r="AL468"/>
      <c r="AM468"/>
      <c r="AN468"/>
      <c r="AO468"/>
      <c r="AP468"/>
      <c r="AQ468"/>
      <c r="AR468"/>
      <c r="AS468"/>
      <c r="AT468"/>
      <c r="AU468"/>
      <c r="AV468"/>
      <c r="AW468"/>
      <c r="AX468"/>
      <c r="AY468"/>
      <c r="AZ468"/>
      <c r="BA468"/>
      <c r="BB468"/>
      <c r="BC468"/>
      <c r="BD468"/>
      <c r="BE468"/>
      <c r="BF468"/>
      <c r="BG468"/>
      <c r="BH468"/>
      <c r="BI468"/>
      <c r="BJ468"/>
      <c r="BK468"/>
      <c r="BL468"/>
      <c r="BM468"/>
      <c r="BN468"/>
      <c r="BO468"/>
      <c r="BP468"/>
      <c r="BQ468"/>
      <c r="BR468"/>
      <c r="BS468"/>
    </row>
    <row r="469" spans="1:71" s="199" customFormat="1" ht="12" customHeight="1">
      <c r="A469"/>
      <c r="B469"/>
      <c r="C469"/>
      <c r="D469"/>
      <c r="E469"/>
      <c r="F469"/>
      <c r="G469"/>
      <c r="H469"/>
      <c r="I469"/>
      <c r="J469"/>
      <c r="K469"/>
      <c r="L469"/>
      <c r="M469"/>
      <c r="N469"/>
      <c r="O469"/>
      <c r="P469"/>
      <c r="Q469"/>
      <c r="R469"/>
      <c r="S469"/>
      <c r="T469"/>
      <c r="U469"/>
      <c r="V469"/>
      <c r="W469"/>
      <c r="X469"/>
      <c r="Y469"/>
      <c r="Z469"/>
      <c r="AA469"/>
      <c r="AB469"/>
      <c r="AC469"/>
      <c r="AD469"/>
      <c r="AE469"/>
      <c r="AF469"/>
      <c r="AG469"/>
      <c r="AH469"/>
      <c r="AI469"/>
      <c r="AJ469"/>
      <c r="AK469"/>
      <c r="AL469"/>
      <c r="AM469"/>
      <c r="AN469"/>
      <c r="AO469"/>
      <c r="AP469"/>
      <c r="AQ469"/>
      <c r="AR469"/>
      <c r="AS469"/>
      <c r="AT469"/>
      <c r="AU469"/>
      <c r="AV469"/>
      <c r="AW469"/>
      <c r="AX469"/>
      <c r="AY469"/>
      <c r="AZ469"/>
      <c r="BA469"/>
      <c r="BB469"/>
      <c r="BC469"/>
      <c r="BD469"/>
      <c r="BE469"/>
      <c r="BF469"/>
      <c r="BG469"/>
      <c r="BH469"/>
      <c r="BI469"/>
      <c r="BJ469"/>
      <c r="BK469"/>
      <c r="BL469"/>
      <c r="BM469"/>
      <c r="BN469"/>
      <c r="BO469"/>
      <c r="BP469"/>
      <c r="BQ469"/>
      <c r="BR469"/>
      <c r="BS469"/>
    </row>
    <row r="470" spans="1:71" s="199" customFormat="1" ht="12" customHeight="1">
      <c r="A470"/>
      <c r="B470"/>
      <c r="C470"/>
      <c r="D470"/>
      <c r="E470"/>
      <c r="F470"/>
      <c r="G470"/>
      <c r="H470"/>
      <c r="I470"/>
      <c r="J470"/>
      <c r="K470"/>
      <c r="L470"/>
      <c r="M470"/>
      <c r="N470"/>
      <c r="O470"/>
      <c r="P470"/>
      <c r="Q470"/>
      <c r="R470"/>
      <c r="S470"/>
      <c r="T470"/>
      <c r="U470"/>
      <c r="V470"/>
      <c r="W470"/>
      <c r="X470"/>
      <c r="Y470"/>
      <c r="Z470"/>
      <c r="AA470"/>
      <c r="AB470"/>
      <c r="AC470"/>
      <c r="AD470"/>
      <c r="AE470"/>
      <c r="AF470"/>
      <c r="AG470"/>
      <c r="AH470"/>
      <c r="AI470"/>
      <c r="AJ470"/>
      <c r="AK470"/>
      <c r="AL470"/>
      <c r="AM470"/>
      <c r="AN470"/>
      <c r="AO470"/>
      <c r="AP470"/>
      <c r="AQ470"/>
      <c r="AR470"/>
      <c r="AS470"/>
      <c r="AT470"/>
      <c r="AU470"/>
      <c r="AV470"/>
      <c r="AW470"/>
      <c r="AX470"/>
      <c r="AY470"/>
      <c r="AZ470"/>
      <c r="BA470"/>
      <c r="BB470"/>
      <c r="BC470"/>
      <c r="BD470"/>
      <c r="BE470"/>
      <c r="BF470"/>
      <c r="BG470"/>
      <c r="BH470"/>
      <c r="BI470"/>
      <c r="BJ470"/>
      <c r="BK470"/>
      <c r="BL470"/>
      <c r="BM470"/>
      <c r="BN470"/>
      <c r="BO470"/>
      <c r="BP470"/>
      <c r="BQ470"/>
      <c r="BR470"/>
      <c r="BS470"/>
    </row>
    <row r="471" spans="1:71" s="199" customFormat="1" ht="12" customHeight="1">
      <c r="A471"/>
      <c r="B471"/>
      <c r="C471"/>
      <c r="D471"/>
      <c r="E471"/>
      <c r="F471"/>
      <c r="G471"/>
      <c r="H471"/>
      <c r="I471"/>
      <c r="J471"/>
      <c r="K471"/>
      <c r="L471"/>
      <c r="M471"/>
      <c r="N471"/>
      <c r="O471"/>
      <c r="P471"/>
      <c r="Q471"/>
      <c r="R471"/>
      <c r="S471"/>
      <c r="T471"/>
      <c r="U471"/>
      <c r="V471"/>
      <c r="W471"/>
      <c r="X471"/>
      <c r="Y471"/>
      <c r="Z471"/>
      <c r="AA471"/>
      <c r="AB471"/>
      <c r="AC471"/>
      <c r="AD471"/>
      <c r="AE471"/>
      <c r="AF471"/>
      <c r="AG471"/>
      <c r="AH471"/>
      <c r="AI471"/>
      <c r="AJ471"/>
      <c r="AK471"/>
      <c r="AL471"/>
      <c r="AM471"/>
      <c r="AN471"/>
      <c r="AO471"/>
      <c r="AP471"/>
      <c r="AQ471"/>
      <c r="AR471"/>
      <c r="AS471"/>
      <c r="AT471"/>
      <c r="AU471"/>
      <c r="AV471"/>
      <c r="AW471"/>
      <c r="AX471"/>
      <c r="AY471"/>
      <c r="AZ471"/>
      <c r="BA471"/>
      <c r="BB471"/>
      <c r="BC471"/>
      <c r="BD471"/>
      <c r="BE471"/>
      <c r="BF471"/>
      <c r="BG471"/>
      <c r="BH471"/>
      <c r="BI471"/>
      <c r="BJ471"/>
      <c r="BK471"/>
      <c r="BL471"/>
      <c r="BM471"/>
      <c r="BN471"/>
      <c r="BO471"/>
      <c r="BP471"/>
      <c r="BQ471"/>
      <c r="BR471"/>
      <c r="BS471"/>
    </row>
    <row r="472" spans="1:71" s="199" customFormat="1" ht="12" customHeight="1">
      <c r="A472"/>
      <c r="B472"/>
      <c r="C472"/>
      <c r="D472"/>
      <c r="E472"/>
      <c r="F472"/>
      <c r="G472"/>
      <c r="H472"/>
      <c r="I472"/>
      <c r="J472"/>
      <c r="K472"/>
      <c r="L472"/>
      <c r="M472"/>
      <c r="N472"/>
      <c r="O472"/>
      <c r="P472"/>
      <c r="Q472"/>
      <c r="R472"/>
      <c r="S472"/>
      <c r="T472"/>
      <c r="U472"/>
      <c r="V472"/>
      <c r="W472"/>
      <c r="X472"/>
      <c r="Y472"/>
      <c r="Z472"/>
      <c r="AA472"/>
      <c r="AB472"/>
      <c r="AC472"/>
      <c r="AD472"/>
      <c r="AE472"/>
      <c r="AF472"/>
      <c r="AG472"/>
      <c r="AH472"/>
      <c r="AI472"/>
      <c r="AJ472"/>
      <c r="AK472"/>
      <c r="AL472"/>
      <c r="AM472"/>
      <c r="AN472"/>
      <c r="AO472"/>
      <c r="AP472"/>
      <c r="AQ472"/>
      <c r="AR472"/>
      <c r="AS472"/>
      <c r="AT472"/>
      <c r="AU472"/>
      <c r="AV472"/>
      <c r="AW472"/>
      <c r="AX472"/>
      <c r="AY472"/>
      <c r="AZ472"/>
      <c r="BA472"/>
      <c r="BB472"/>
      <c r="BC472"/>
      <c r="BD472"/>
      <c r="BE472"/>
      <c r="BF472"/>
      <c r="BG472"/>
      <c r="BH472"/>
      <c r="BI472"/>
      <c r="BJ472"/>
      <c r="BK472"/>
      <c r="BL472"/>
      <c r="BM472"/>
      <c r="BN472"/>
      <c r="BO472"/>
      <c r="BP472"/>
      <c r="BQ472"/>
      <c r="BR472"/>
      <c r="BS472"/>
    </row>
    <row r="473" spans="1:71" s="199" customFormat="1" ht="12" customHeight="1">
      <c r="A473"/>
      <c r="B473"/>
      <c r="C473"/>
      <c r="D473"/>
      <c r="E473"/>
      <c r="F473"/>
      <c r="G473"/>
      <c r="H473"/>
      <c r="I473"/>
      <c r="J473"/>
      <c r="K473"/>
      <c r="L473"/>
      <c r="M473"/>
      <c r="N473"/>
      <c r="O473"/>
      <c r="P473"/>
      <c r="Q473"/>
      <c r="R473"/>
      <c r="S473"/>
      <c r="T473"/>
      <c r="U473"/>
      <c r="V473"/>
      <c r="W473"/>
      <c r="X473"/>
      <c r="Y473"/>
      <c r="Z473"/>
      <c r="AA473"/>
      <c r="AB473"/>
      <c r="AC473"/>
      <c r="AD473"/>
      <c r="AE473"/>
      <c r="AF473"/>
      <c r="AG473"/>
      <c r="AH473"/>
      <c r="AI473"/>
      <c r="AJ473"/>
      <c r="AK473"/>
      <c r="AL473"/>
      <c r="AM473"/>
      <c r="AN473"/>
      <c r="AO473"/>
      <c r="AP473"/>
      <c r="AQ473"/>
      <c r="AR473"/>
      <c r="AS473"/>
      <c r="AT473"/>
      <c r="AU473"/>
      <c r="AV473"/>
      <c r="AW473"/>
      <c r="AX473"/>
      <c r="AY473"/>
      <c r="AZ473"/>
      <c r="BA473"/>
      <c r="BB473"/>
      <c r="BC473"/>
      <c r="BD473"/>
      <c r="BE473"/>
      <c r="BF473"/>
      <c r="BG473"/>
      <c r="BH473"/>
      <c r="BI473"/>
      <c r="BJ473"/>
      <c r="BK473"/>
      <c r="BL473"/>
      <c r="BM473"/>
      <c r="BN473"/>
      <c r="BO473"/>
      <c r="BP473"/>
      <c r="BQ473"/>
      <c r="BR473"/>
      <c r="BS473"/>
    </row>
    <row r="474" spans="1:71" s="199" customFormat="1" ht="12" customHeight="1">
      <c r="A474"/>
      <c r="B474"/>
      <c r="C474"/>
      <c r="D474"/>
      <c r="E474"/>
      <c r="F474"/>
      <c r="G474"/>
      <c r="H474"/>
      <c r="I474"/>
      <c r="J474"/>
      <c r="K474"/>
      <c r="L474"/>
      <c r="M474"/>
      <c r="N474"/>
      <c r="O474"/>
      <c r="P474"/>
      <c r="Q474"/>
      <c r="R474"/>
      <c r="S474"/>
      <c r="T474"/>
      <c r="U474"/>
      <c r="V474"/>
      <c r="W474"/>
      <c r="X474"/>
      <c r="Y474"/>
      <c r="Z474"/>
      <c r="AA474"/>
      <c r="AB474"/>
      <c r="AC474"/>
      <c r="AD474"/>
      <c r="AE474"/>
      <c r="AF474"/>
      <c r="AG474"/>
      <c r="AH474"/>
      <c r="AI474"/>
      <c r="AJ474"/>
      <c r="AK474"/>
      <c r="AL474"/>
      <c r="AM474"/>
      <c r="AN474"/>
      <c r="AO474"/>
      <c r="AP474"/>
      <c r="AQ474"/>
      <c r="AR474"/>
      <c r="AS474"/>
      <c r="AT474"/>
      <c r="AU474"/>
      <c r="AV474"/>
      <c r="AW474"/>
      <c r="AX474"/>
      <c r="AY474"/>
      <c r="AZ474"/>
      <c r="BA474"/>
      <c r="BB474"/>
      <c r="BC474"/>
      <c r="BD474"/>
      <c r="BE474"/>
      <c r="BF474"/>
      <c r="BG474"/>
      <c r="BH474"/>
      <c r="BI474"/>
      <c r="BJ474"/>
      <c r="BK474"/>
      <c r="BL474"/>
      <c r="BM474"/>
      <c r="BN474"/>
      <c r="BO474"/>
      <c r="BP474"/>
      <c r="BQ474"/>
      <c r="BR474"/>
      <c r="BS474"/>
    </row>
    <row r="475" spans="1:71" s="199" customFormat="1" ht="12" customHeight="1">
      <c r="A475"/>
      <c r="B475"/>
      <c r="C475"/>
      <c r="D475"/>
      <c r="E475"/>
      <c r="F475"/>
      <c r="G475"/>
      <c r="H475"/>
      <c r="I475"/>
      <c r="J475"/>
      <c r="K475"/>
      <c r="L475"/>
      <c r="M475"/>
      <c r="N475"/>
      <c r="O475"/>
      <c r="P475"/>
      <c r="Q475"/>
      <c r="R475"/>
      <c r="S475"/>
      <c r="T475"/>
      <c r="U475"/>
      <c r="V475"/>
      <c r="W475"/>
      <c r="X475"/>
      <c r="Y475"/>
      <c r="Z475"/>
      <c r="AA475"/>
      <c r="AB475"/>
      <c r="AC475"/>
      <c r="AD475"/>
      <c r="AE475"/>
      <c r="AF475"/>
      <c r="AG475"/>
      <c r="AH475"/>
      <c r="AI475"/>
      <c r="AJ475"/>
      <c r="AK475"/>
      <c r="AL475"/>
      <c r="AM475"/>
      <c r="AN475"/>
      <c r="AO475"/>
      <c r="AP475"/>
      <c r="AQ475"/>
      <c r="AR475"/>
      <c r="AS475"/>
      <c r="AT475"/>
      <c r="AU475"/>
      <c r="AV475"/>
      <c r="AW475"/>
      <c r="AX475"/>
      <c r="AY475"/>
      <c r="AZ475"/>
      <c r="BA475"/>
      <c r="BB475"/>
      <c r="BC475"/>
      <c r="BD475"/>
      <c r="BE475"/>
      <c r="BF475"/>
      <c r="BG475"/>
      <c r="BH475"/>
      <c r="BI475"/>
      <c r="BJ475"/>
      <c r="BK475"/>
      <c r="BL475"/>
      <c r="BM475"/>
      <c r="BN475"/>
      <c r="BO475"/>
      <c r="BP475"/>
      <c r="BQ475"/>
      <c r="BR475"/>
      <c r="BS475"/>
    </row>
    <row r="476" spans="1:71" s="199" customFormat="1" ht="12" customHeight="1">
      <c r="A476"/>
      <c r="B476"/>
      <c r="C476"/>
      <c r="D476"/>
      <c r="E476"/>
      <c r="F476"/>
      <c r="G476"/>
      <c r="H476"/>
      <c r="I476"/>
      <c r="J476"/>
      <c r="K476"/>
      <c r="L476"/>
      <c r="M476"/>
      <c r="N476"/>
      <c r="O476"/>
      <c r="P476"/>
      <c r="Q476"/>
      <c r="R476"/>
      <c r="S476"/>
      <c r="T476"/>
      <c r="U476"/>
      <c r="V476"/>
      <c r="W476"/>
      <c r="X476"/>
      <c r="Y476"/>
      <c r="Z476"/>
      <c r="AA476"/>
      <c r="AB476"/>
      <c r="AC476"/>
      <c r="AD476"/>
      <c r="AE476"/>
      <c r="AF476"/>
      <c r="AG476"/>
      <c r="AH476"/>
      <c r="AI476"/>
      <c r="AJ476"/>
      <c r="AK476"/>
      <c r="AL476"/>
      <c r="AM476"/>
      <c r="AN476"/>
      <c r="AO476"/>
      <c r="AP476"/>
      <c r="AQ476"/>
      <c r="AR476"/>
      <c r="AS476"/>
      <c r="AT476"/>
      <c r="AU476"/>
      <c r="AV476"/>
      <c r="AW476"/>
      <c r="AX476"/>
      <c r="AY476"/>
      <c r="AZ476"/>
      <c r="BA476"/>
      <c r="BB476"/>
      <c r="BC476"/>
      <c r="BD476"/>
      <c r="BE476"/>
      <c r="BF476"/>
      <c r="BG476"/>
      <c r="BH476"/>
      <c r="BI476"/>
      <c r="BJ476"/>
      <c r="BK476"/>
      <c r="BL476"/>
      <c r="BM476"/>
      <c r="BN476"/>
      <c r="BO476"/>
      <c r="BP476"/>
      <c r="BQ476"/>
      <c r="BR476"/>
      <c r="BS476"/>
    </row>
    <row r="477" spans="1:71" s="199" customFormat="1" ht="12" customHeight="1">
      <c r="A477"/>
      <c r="B477"/>
      <c r="C477"/>
      <c r="D477"/>
      <c r="E477"/>
      <c r="F477"/>
      <c r="G477"/>
      <c r="H477"/>
      <c r="I477"/>
      <c r="J477"/>
      <c r="K477"/>
      <c r="L477"/>
      <c r="M477"/>
      <c r="N477"/>
      <c r="O477"/>
      <c r="P477"/>
      <c r="Q477"/>
      <c r="R477"/>
      <c r="S477"/>
      <c r="T477"/>
      <c r="U477"/>
      <c r="V477"/>
      <c r="W477"/>
      <c r="X477"/>
      <c r="Y477"/>
      <c r="Z477"/>
      <c r="AA477"/>
      <c r="AB477"/>
      <c r="AC477"/>
      <c r="AD477"/>
      <c r="AE477"/>
      <c r="AF477"/>
      <c r="AG477"/>
      <c r="AH477"/>
      <c r="AI477"/>
      <c r="AJ477"/>
      <c r="AK477"/>
      <c r="AL477"/>
      <c r="AM477"/>
      <c r="AN477"/>
      <c r="AO477"/>
      <c r="AP477"/>
      <c r="AQ477"/>
      <c r="AR477"/>
      <c r="AS477"/>
      <c r="AT477"/>
      <c r="AU477"/>
      <c r="AV477"/>
      <c r="AW477"/>
      <c r="AX477"/>
      <c r="AY477"/>
      <c r="AZ477"/>
      <c r="BA477"/>
      <c r="BB477"/>
      <c r="BC477"/>
      <c r="BD477"/>
      <c r="BE477"/>
      <c r="BF477"/>
      <c r="BG477"/>
      <c r="BH477"/>
      <c r="BI477"/>
      <c r="BJ477"/>
      <c r="BK477"/>
      <c r="BL477"/>
      <c r="BM477"/>
      <c r="BN477"/>
      <c r="BO477"/>
      <c r="BP477"/>
      <c r="BQ477"/>
      <c r="BR477"/>
      <c r="BS477"/>
    </row>
    <row r="478" spans="1:71" s="199" customFormat="1" ht="12" customHeight="1">
      <c r="A478"/>
      <c r="B478"/>
      <c r="C478"/>
      <c r="D478"/>
      <c r="E478"/>
      <c r="F478"/>
      <c r="G478"/>
      <c r="H478"/>
      <c r="I478"/>
      <c r="J478"/>
      <c r="K478"/>
      <c r="L478"/>
      <c r="M478"/>
      <c r="N478"/>
      <c r="O478"/>
      <c r="P478"/>
      <c r="Q478"/>
      <c r="R478"/>
      <c r="S478"/>
      <c r="T478"/>
      <c r="U478"/>
      <c r="V478"/>
      <c r="W478"/>
      <c r="X478"/>
      <c r="Y478"/>
      <c r="Z478"/>
      <c r="AA478"/>
      <c r="AB478"/>
      <c r="AC478"/>
      <c r="AD478"/>
      <c r="AE478"/>
      <c r="AF478"/>
      <c r="AG478"/>
      <c r="AH478"/>
      <c r="AI478"/>
      <c r="AJ478"/>
      <c r="AK478"/>
      <c r="AL478"/>
      <c r="AM478"/>
      <c r="AN478"/>
      <c r="AO478"/>
      <c r="AP478"/>
      <c r="AQ478"/>
      <c r="AR478"/>
      <c r="AS478"/>
      <c r="AT478"/>
      <c r="AU478"/>
      <c r="AV478"/>
      <c r="AW478"/>
      <c r="AX478"/>
      <c r="AY478"/>
      <c r="AZ478"/>
      <c r="BA478"/>
      <c r="BB478"/>
      <c r="BC478"/>
      <c r="BD478"/>
      <c r="BE478"/>
      <c r="BF478"/>
      <c r="BG478"/>
      <c r="BH478"/>
      <c r="BI478"/>
      <c r="BJ478"/>
      <c r="BK478"/>
      <c r="BL478"/>
      <c r="BM478"/>
      <c r="BN478"/>
      <c r="BO478"/>
      <c r="BP478"/>
      <c r="BQ478"/>
      <c r="BR478"/>
      <c r="BS478"/>
    </row>
    <row r="479" spans="1:71" s="199" customFormat="1" ht="12" customHeight="1">
      <c r="A479"/>
      <c r="B479"/>
      <c r="C479"/>
      <c r="D479"/>
      <c r="E479"/>
      <c r="F479"/>
      <c r="G479"/>
      <c r="H479"/>
      <c r="I479"/>
      <c r="J479"/>
      <c r="K479"/>
      <c r="L479"/>
      <c r="M479"/>
      <c r="N479"/>
      <c r="O479"/>
      <c r="P479"/>
      <c r="Q479"/>
      <c r="R479"/>
      <c r="S479"/>
      <c r="T479"/>
      <c r="U479"/>
      <c r="V479"/>
      <c r="W479"/>
      <c r="X479"/>
      <c r="Y479"/>
      <c r="Z479"/>
      <c r="AA479"/>
      <c r="AB479"/>
      <c r="AC479"/>
      <c r="AD479"/>
      <c r="AE479"/>
      <c r="AF479"/>
      <c r="AG479"/>
      <c r="AH479"/>
      <c r="AI479"/>
      <c r="AJ479"/>
      <c r="AK479"/>
      <c r="AL479"/>
      <c r="AM479"/>
      <c r="AN479"/>
      <c r="AO479"/>
      <c r="AP479"/>
      <c r="AQ479"/>
      <c r="AR479"/>
      <c r="AS479"/>
      <c r="AT479"/>
      <c r="AU479"/>
      <c r="AV479"/>
      <c r="AW479"/>
      <c r="AX479"/>
      <c r="AY479"/>
      <c r="AZ479"/>
      <c r="BA479"/>
      <c r="BB479"/>
      <c r="BC479"/>
      <c r="BD479"/>
      <c r="BE479"/>
      <c r="BF479"/>
      <c r="BG479"/>
      <c r="BH479"/>
      <c r="BI479"/>
      <c r="BJ479"/>
      <c r="BK479"/>
      <c r="BL479"/>
      <c r="BM479"/>
      <c r="BN479"/>
      <c r="BO479"/>
      <c r="BP479"/>
      <c r="BQ479"/>
      <c r="BR479"/>
      <c r="BS479"/>
    </row>
    <row r="480" spans="1:71" s="199" customFormat="1" ht="12" customHeight="1">
      <c r="A480"/>
      <c r="B480"/>
      <c r="C480"/>
      <c r="D480"/>
      <c r="E480"/>
      <c r="F480"/>
      <c r="G480"/>
      <c r="H480"/>
      <c r="I480"/>
      <c r="J480"/>
      <c r="K480"/>
      <c r="L480"/>
      <c r="M480"/>
      <c r="N480"/>
      <c r="O480"/>
      <c r="P480"/>
      <c r="Q480"/>
      <c r="R480"/>
      <c r="S480"/>
      <c r="T480"/>
      <c r="U480"/>
      <c r="V480"/>
      <c r="W480"/>
      <c r="X480"/>
      <c r="Y480"/>
      <c r="Z480"/>
      <c r="AA480"/>
      <c r="AB480"/>
      <c r="AC480"/>
      <c r="AD480"/>
      <c r="AE480"/>
      <c r="AF480"/>
      <c r="AG480"/>
      <c r="AH480"/>
      <c r="AI480"/>
      <c r="AJ480"/>
      <c r="AK480"/>
      <c r="AL480"/>
      <c r="AM480"/>
      <c r="AN480"/>
      <c r="AO480"/>
      <c r="AP480"/>
      <c r="AQ480"/>
      <c r="AR480"/>
      <c r="AS480"/>
      <c r="AT480"/>
      <c r="AU480"/>
      <c r="AV480"/>
      <c r="AW480"/>
      <c r="AX480"/>
      <c r="AY480"/>
      <c r="AZ480"/>
      <c r="BA480"/>
      <c r="BB480"/>
      <c r="BC480"/>
      <c r="BD480"/>
      <c r="BE480"/>
      <c r="BF480"/>
      <c r="BG480"/>
      <c r="BH480"/>
      <c r="BI480"/>
      <c r="BJ480"/>
      <c r="BK480"/>
      <c r="BL480"/>
      <c r="BM480"/>
      <c r="BN480"/>
      <c r="BO480"/>
      <c r="BP480"/>
      <c r="BQ480"/>
      <c r="BR480"/>
      <c r="BS480"/>
    </row>
    <row r="481" spans="1:71" s="199" customFormat="1" ht="12" customHeight="1">
      <c r="A481"/>
      <c r="B481"/>
      <c r="C481"/>
      <c r="D481"/>
      <c r="E481"/>
      <c r="F481"/>
      <c r="G481"/>
      <c r="H481"/>
      <c r="I481"/>
      <c r="J481"/>
      <c r="K481"/>
      <c r="L481"/>
      <c r="M481"/>
      <c r="N481"/>
      <c r="O481"/>
      <c r="P481"/>
      <c r="Q481"/>
      <c r="R481"/>
      <c r="S481"/>
      <c r="T481"/>
      <c r="U481"/>
      <c r="V481"/>
      <c r="W481"/>
      <c r="X481"/>
      <c r="Y481"/>
      <c r="Z481"/>
      <c r="AA481"/>
      <c r="AB481"/>
      <c r="AC481"/>
      <c r="AD481"/>
      <c r="AE481"/>
      <c r="AF481"/>
      <c r="AG481"/>
      <c r="AH481"/>
      <c r="AI481"/>
      <c r="AJ481"/>
      <c r="AK481"/>
      <c r="AL481"/>
      <c r="AM481"/>
      <c r="AN481"/>
      <c r="AO481"/>
      <c r="AP481"/>
      <c r="AQ481"/>
      <c r="AR481"/>
      <c r="AS481"/>
      <c r="AT481"/>
      <c r="AU481"/>
      <c r="AV481"/>
      <c r="AW481"/>
      <c r="AX481"/>
      <c r="AY481"/>
      <c r="AZ481"/>
      <c r="BA481"/>
      <c r="BB481"/>
      <c r="BC481"/>
      <c r="BD481"/>
      <c r="BE481"/>
      <c r="BF481"/>
      <c r="BG481"/>
      <c r="BH481"/>
      <c r="BI481"/>
      <c r="BJ481"/>
      <c r="BK481"/>
      <c r="BL481"/>
      <c r="BM481"/>
      <c r="BN481"/>
      <c r="BO481"/>
      <c r="BP481"/>
      <c r="BQ481"/>
      <c r="BR481"/>
      <c r="BS481"/>
    </row>
    <row r="482" spans="1:71" s="199" customFormat="1" ht="12" customHeight="1">
      <c r="A482"/>
      <c r="B482"/>
      <c r="C482"/>
      <c r="D482"/>
      <c r="E482"/>
      <c r="F482"/>
      <c r="G482"/>
      <c r="H482"/>
      <c r="I482"/>
      <c r="J482"/>
      <c r="K482"/>
      <c r="L482"/>
      <c r="M482"/>
      <c r="N482"/>
      <c r="O482"/>
      <c r="P482"/>
      <c r="Q482"/>
      <c r="R482"/>
      <c r="S482"/>
      <c r="T482"/>
      <c r="U482"/>
      <c r="V482"/>
      <c r="W482"/>
      <c r="X482"/>
      <c r="Y482"/>
      <c r="Z482"/>
      <c r="AA482"/>
      <c r="AB482"/>
      <c r="AC482"/>
      <c r="AD482"/>
      <c r="AE482"/>
      <c r="AF482"/>
      <c r="AG482"/>
      <c r="AH482"/>
      <c r="AI482"/>
      <c r="AJ482"/>
      <c r="AK482"/>
      <c r="AL482"/>
      <c r="AM482"/>
      <c r="AN482"/>
      <c r="AO482"/>
      <c r="AP482"/>
      <c r="AQ482"/>
      <c r="AR482"/>
      <c r="AS482"/>
      <c r="AT482"/>
      <c r="AU482"/>
      <c r="AV482"/>
      <c r="AW482"/>
      <c r="AX482"/>
      <c r="AY482"/>
      <c r="AZ482"/>
      <c r="BA482"/>
      <c r="BB482"/>
      <c r="BC482"/>
      <c r="BD482"/>
      <c r="BE482"/>
      <c r="BF482"/>
      <c r="BG482"/>
      <c r="BH482"/>
      <c r="BI482"/>
      <c r="BJ482"/>
      <c r="BK482"/>
      <c r="BL482"/>
      <c r="BM482"/>
      <c r="BN482"/>
      <c r="BO482"/>
      <c r="BP482"/>
      <c r="BQ482"/>
      <c r="BR482"/>
      <c r="BS482"/>
    </row>
    <row r="483" spans="1:71" s="199" customFormat="1" ht="12" customHeight="1">
      <c r="A483"/>
      <c r="B483"/>
      <c r="C483"/>
      <c r="D483"/>
      <c r="E483"/>
      <c r="F483"/>
      <c r="G483"/>
      <c r="H483"/>
      <c r="I483"/>
      <c r="J483"/>
      <c r="K483"/>
      <c r="L483"/>
      <c r="M483"/>
      <c r="N483"/>
      <c r="O483"/>
      <c r="P483"/>
      <c r="Q483"/>
      <c r="R483"/>
      <c r="S483"/>
      <c r="T483"/>
      <c r="U483"/>
      <c r="V483"/>
      <c r="W483"/>
      <c r="X483"/>
      <c r="Y483"/>
      <c r="Z483"/>
      <c r="AA483"/>
      <c r="AB483"/>
      <c r="AC483"/>
      <c r="AD483"/>
      <c r="AE483"/>
      <c r="AF483"/>
      <c r="AG483"/>
      <c r="AH483"/>
      <c r="AI483"/>
      <c r="AJ483"/>
      <c r="AK483"/>
      <c r="AL483"/>
      <c r="AM483"/>
      <c r="AN483"/>
      <c r="AO483"/>
      <c r="AP483"/>
      <c r="AQ483"/>
      <c r="AR483"/>
      <c r="AS483"/>
      <c r="AT483"/>
      <c r="AU483"/>
      <c r="AV483"/>
      <c r="AW483"/>
      <c r="AX483"/>
      <c r="AY483"/>
      <c r="AZ483"/>
      <c r="BA483"/>
      <c r="BB483"/>
      <c r="BC483"/>
      <c r="BD483"/>
      <c r="BE483"/>
      <c r="BF483"/>
      <c r="BG483"/>
      <c r="BH483"/>
      <c r="BI483"/>
      <c r="BJ483"/>
      <c r="BK483"/>
      <c r="BL483"/>
      <c r="BM483"/>
      <c r="BN483"/>
      <c r="BO483"/>
      <c r="BP483"/>
      <c r="BQ483"/>
      <c r="BR483"/>
      <c r="BS483"/>
    </row>
    <row r="484" spans="1:71" s="199" customFormat="1" ht="12" customHeight="1">
      <c r="A484"/>
      <c r="B484"/>
      <c r="C484"/>
      <c r="D484"/>
      <c r="E484"/>
      <c r="F484"/>
      <c r="G484"/>
      <c r="H484"/>
      <c r="I484"/>
      <c r="J484"/>
      <c r="K484"/>
      <c r="L484"/>
      <c r="M484"/>
      <c r="N484"/>
      <c r="O484"/>
      <c r="P484"/>
      <c r="Q484"/>
      <c r="R484"/>
      <c r="S484"/>
      <c r="T484"/>
      <c r="U484"/>
      <c r="V484"/>
      <c r="W484"/>
      <c r="X484"/>
      <c r="Y484"/>
      <c r="Z484"/>
      <c r="AA484"/>
      <c r="AB484"/>
      <c r="AC484"/>
      <c r="AD484"/>
      <c r="AE484"/>
      <c r="AF484"/>
      <c r="AG484"/>
      <c r="AH484"/>
      <c r="AI484"/>
      <c r="AJ484"/>
      <c r="AK484"/>
      <c r="AL484"/>
      <c r="AM484"/>
      <c r="AN484"/>
      <c r="AO484"/>
      <c r="AP484"/>
      <c r="AQ484"/>
      <c r="AR484"/>
      <c r="AS484"/>
      <c r="AT484"/>
      <c r="AU484"/>
      <c r="AV484"/>
      <c r="AW484"/>
      <c r="AX484"/>
      <c r="AY484"/>
      <c r="AZ484"/>
      <c r="BA484"/>
      <c r="BB484"/>
      <c r="BC484"/>
      <c r="BD484"/>
      <c r="BE484"/>
      <c r="BF484"/>
      <c r="BG484"/>
      <c r="BH484"/>
      <c r="BI484"/>
      <c r="BJ484"/>
      <c r="BK484"/>
      <c r="BL484"/>
      <c r="BM484"/>
      <c r="BN484"/>
      <c r="BO484"/>
      <c r="BP484"/>
      <c r="BQ484"/>
      <c r="BR484"/>
      <c r="BS484"/>
    </row>
    <row r="485" spans="1:71" s="199" customFormat="1" ht="12" customHeight="1">
      <c r="A485"/>
      <c r="B485"/>
      <c r="C485"/>
      <c r="D485"/>
      <c r="E485"/>
      <c r="F485"/>
      <c r="G485"/>
      <c r="H485"/>
      <c r="I485"/>
      <c r="J485"/>
      <c r="K485"/>
      <c r="L485"/>
      <c r="M485"/>
      <c r="N485"/>
      <c r="O485"/>
      <c r="P485"/>
      <c r="Q485"/>
      <c r="R485"/>
      <c r="S485"/>
      <c r="T485"/>
      <c r="U485"/>
      <c r="V485"/>
      <c r="W485"/>
      <c r="X485"/>
      <c r="Y485"/>
      <c r="Z485"/>
      <c r="AA485"/>
      <c r="AB485"/>
      <c r="AC485"/>
      <c r="AD485"/>
      <c r="AE485"/>
      <c r="AF485"/>
      <c r="AG485"/>
      <c r="AH485"/>
      <c r="AI485"/>
      <c r="AJ485"/>
      <c r="AK485"/>
      <c r="AL485"/>
      <c r="AM485"/>
      <c r="AN485"/>
      <c r="AO485"/>
      <c r="AP485"/>
      <c r="AQ485"/>
      <c r="AR485"/>
      <c r="AS485"/>
      <c r="AT485"/>
      <c r="AU485"/>
      <c r="AV485"/>
      <c r="AW485"/>
      <c r="AX485"/>
      <c r="AY485"/>
      <c r="AZ485"/>
      <c r="BA485"/>
      <c r="BB485"/>
      <c r="BC485"/>
      <c r="BD485"/>
      <c r="BE485"/>
      <c r="BF485"/>
      <c r="BG485"/>
      <c r="BH485"/>
      <c r="BI485"/>
      <c r="BJ485"/>
      <c r="BK485"/>
      <c r="BL485"/>
      <c r="BM485"/>
      <c r="BN485"/>
      <c r="BO485"/>
      <c r="BP485"/>
      <c r="BQ485"/>
      <c r="BR485"/>
      <c r="BS485"/>
    </row>
    <row r="486" spans="1:71" s="199" customFormat="1" ht="12" customHeight="1">
      <c r="A486"/>
      <c r="B486"/>
      <c r="C486"/>
      <c r="D486"/>
      <c r="E486"/>
      <c r="F486"/>
      <c r="G486"/>
      <c r="H486"/>
      <c r="I486"/>
      <c r="J486"/>
      <c r="K486"/>
      <c r="L486"/>
      <c r="M486"/>
      <c r="N486"/>
      <c r="O486"/>
      <c r="P486"/>
      <c r="Q486"/>
      <c r="R486"/>
      <c r="S486"/>
      <c r="T486"/>
      <c r="U486"/>
      <c r="V486"/>
      <c r="W486"/>
      <c r="X486"/>
      <c r="Y486"/>
      <c r="Z486"/>
      <c r="AA486"/>
      <c r="AB486"/>
      <c r="AC486"/>
      <c r="AD486"/>
      <c r="AE486"/>
      <c r="AF486"/>
      <c r="AG486"/>
      <c r="AH486"/>
      <c r="AI486"/>
      <c r="AJ486"/>
      <c r="AK486"/>
      <c r="AL486"/>
      <c r="AM486"/>
      <c r="AN486"/>
      <c r="AO486"/>
      <c r="AP486"/>
      <c r="AQ486"/>
      <c r="AR486"/>
      <c r="AS486"/>
      <c r="AT486"/>
      <c r="AU486"/>
      <c r="AV486"/>
      <c r="AW486"/>
      <c r="AX486"/>
      <c r="AY486"/>
      <c r="AZ486"/>
      <c r="BA486"/>
      <c r="BB486"/>
      <c r="BC486"/>
      <c r="BD486"/>
      <c r="BE486"/>
      <c r="BF486"/>
      <c r="BG486"/>
      <c r="BH486"/>
      <c r="BI486"/>
      <c r="BJ486"/>
      <c r="BK486"/>
      <c r="BL486"/>
      <c r="BM486"/>
      <c r="BN486"/>
      <c r="BO486"/>
      <c r="BP486"/>
      <c r="BQ486"/>
      <c r="BR486"/>
      <c r="BS486"/>
    </row>
    <row r="487" spans="1:71" s="199" customFormat="1" ht="12" customHeight="1">
      <c r="A487"/>
      <c r="B487"/>
      <c r="C487"/>
      <c r="D487"/>
      <c r="E487"/>
      <c r="F487"/>
      <c r="G487"/>
      <c r="H487"/>
      <c r="I487"/>
      <c r="J487"/>
      <c r="K487"/>
      <c r="L487"/>
      <c r="M487"/>
      <c r="N487"/>
      <c r="O487"/>
      <c r="P487"/>
      <c r="Q487"/>
      <c r="R487"/>
      <c r="S487"/>
      <c r="T487"/>
      <c r="U487"/>
      <c r="V487"/>
      <c r="W487"/>
      <c r="X487"/>
      <c r="Y487"/>
      <c r="Z487"/>
      <c r="AA487"/>
      <c r="AB487"/>
      <c r="AC487"/>
      <c r="AD487"/>
      <c r="AE487"/>
      <c r="AF487"/>
      <c r="AG487"/>
      <c r="AH487"/>
      <c r="AI487"/>
      <c r="AJ487"/>
      <c r="AK487"/>
      <c r="AL487"/>
      <c r="AM487"/>
      <c r="AN487"/>
      <c r="AO487"/>
      <c r="AP487"/>
      <c r="AQ487"/>
      <c r="AR487"/>
      <c r="AS487"/>
      <c r="AT487"/>
      <c r="AU487"/>
      <c r="AV487"/>
      <c r="AW487"/>
      <c r="AX487"/>
      <c r="AY487"/>
      <c r="AZ487"/>
      <c r="BA487"/>
      <c r="BB487"/>
      <c r="BC487"/>
      <c r="BD487"/>
      <c r="BE487"/>
      <c r="BF487"/>
      <c r="BG487"/>
      <c r="BH487"/>
      <c r="BI487"/>
      <c r="BJ487"/>
      <c r="BK487"/>
      <c r="BL487"/>
      <c r="BM487"/>
      <c r="BN487"/>
      <c r="BO487"/>
      <c r="BP487"/>
      <c r="BQ487"/>
      <c r="BR487"/>
      <c r="BS487"/>
    </row>
    <row r="488" spans="1:71" s="199" customFormat="1" ht="12" customHeight="1">
      <c r="A488"/>
      <c r="B488"/>
      <c r="C488"/>
      <c r="D488"/>
      <c r="E488"/>
      <c r="F488"/>
      <c r="G488"/>
      <c r="H488"/>
      <c r="I488"/>
      <c r="J488"/>
      <c r="K488"/>
      <c r="L488"/>
      <c r="M488"/>
      <c r="N488"/>
      <c r="O488"/>
      <c r="P488"/>
      <c r="Q488"/>
      <c r="R488"/>
      <c r="S488"/>
      <c r="T488"/>
      <c r="U488"/>
      <c r="V488"/>
      <c r="W488"/>
      <c r="X488"/>
      <c r="Y488"/>
      <c r="Z488"/>
      <c r="AA488"/>
      <c r="AB488"/>
      <c r="AC488"/>
      <c r="AD488"/>
      <c r="AE488"/>
      <c r="AF488"/>
      <c r="AG488"/>
      <c r="AH488"/>
      <c r="AI488"/>
      <c r="AJ488"/>
      <c r="AK488"/>
      <c r="AL488"/>
      <c r="AM488"/>
      <c r="AN488"/>
      <c r="AO488"/>
      <c r="AP488"/>
      <c r="AQ488"/>
      <c r="AR488"/>
      <c r="AS488"/>
      <c r="AT488"/>
      <c r="AU488"/>
      <c r="AV488"/>
      <c r="AW488"/>
      <c r="AX488"/>
      <c r="AY488"/>
      <c r="AZ488"/>
      <c r="BA488"/>
      <c r="BB488"/>
      <c r="BC488"/>
      <c r="BD488"/>
      <c r="BE488"/>
      <c r="BF488"/>
      <c r="BG488"/>
      <c r="BH488"/>
      <c r="BI488"/>
      <c r="BJ488"/>
      <c r="BK488"/>
      <c r="BL488"/>
      <c r="BM488"/>
      <c r="BN488"/>
      <c r="BO488"/>
      <c r="BP488"/>
      <c r="BQ488"/>
      <c r="BR488"/>
      <c r="BS488"/>
    </row>
    <row r="489" spans="1:71" s="199" customFormat="1" ht="12" customHeight="1">
      <c r="A489"/>
      <c r="B489"/>
      <c r="C489"/>
      <c r="D489"/>
      <c r="E489"/>
      <c r="F489"/>
      <c r="G489"/>
      <c r="H489"/>
      <c r="I489"/>
      <c r="J489"/>
      <c r="K489"/>
      <c r="L489"/>
      <c r="M489"/>
      <c r="N489"/>
      <c r="O489"/>
      <c r="P489"/>
      <c r="Q489"/>
      <c r="R489"/>
      <c r="S489"/>
      <c r="T489"/>
      <c r="U489"/>
      <c r="V489"/>
      <c r="W489"/>
      <c r="X489"/>
      <c r="Y489"/>
      <c r="Z489"/>
      <c r="AA489"/>
      <c r="AB489"/>
      <c r="AC489"/>
      <c r="AD489"/>
      <c r="AE489"/>
      <c r="AF489"/>
      <c r="AG489"/>
      <c r="AH489"/>
      <c r="AI489"/>
      <c r="AJ489"/>
      <c r="AK489"/>
      <c r="AL489"/>
      <c r="AM489"/>
      <c r="AN489"/>
      <c r="AO489"/>
      <c r="AP489"/>
      <c r="AQ489"/>
      <c r="AR489"/>
      <c r="AS489"/>
      <c r="AT489"/>
      <c r="AU489"/>
      <c r="AV489"/>
      <c r="AW489"/>
      <c r="AX489"/>
      <c r="AY489"/>
      <c r="AZ489"/>
      <c r="BA489"/>
      <c r="BB489"/>
      <c r="BC489"/>
      <c r="BD489"/>
      <c r="BE489"/>
      <c r="BF489"/>
      <c r="BG489"/>
      <c r="BH489"/>
      <c r="BI489"/>
      <c r="BJ489"/>
      <c r="BK489"/>
      <c r="BL489"/>
      <c r="BM489"/>
      <c r="BN489"/>
      <c r="BO489"/>
      <c r="BP489"/>
      <c r="BQ489"/>
      <c r="BR489"/>
      <c r="BS489"/>
    </row>
    <row r="490" spans="1:71" s="199" customFormat="1" ht="12" customHeight="1">
      <c r="A490"/>
      <c r="B490"/>
      <c r="C490"/>
      <c r="D490"/>
      <c r="E490"/>
      <c r="F490"/>
      <c r="G490"/>
      <c r="H490"/>
      <c r="I490"/>
      <c r="J490"/>
      <c r="K490"/>
      <c r="L490"/>
      <c r="M490"/>
      <c r="N490"/>
      <c r="O490"/>
      <c r="P490"/>
      <c r="Q490"/>
      <c r="R490"/>
      <c r="S490"/>
      <c r="T490"/>
      <c r="U490"/>
      <c r="V490"/>
      <c r="W490"/>
      <c r="X490"/>
      <c r="Y490"/>
      <c r="Z490"/>
      <c r="AA490"/>
      <c r="AB490"/>
      <c r="AC490"/>
      <c r="AD490"/>
      <c r="AE490"/>
      <c r="AF490"/>
      <c r="AG490"/>
      <c r="AH490"/>
      <c r="AI490"/>
      <c r="AJ490"/>
      <c r="AK490"/>
      <c r="AL490"/>
      <c r="AM490"/>
      <c r="AN490"/>
      <c r="AO490"/>
      <c r="AP490"/>
      <c r="AQ490"/>
      <c r="AR490"/>
      <c r="AS490"/>
      <c r="AT490"/>
      <c r="AU490"/>
      <c r="AV490"/>
      <c r="AW490"/>
      <c r="AX490"/>
      <c r="AY490"/>
      <c r="AZ490"/>
      <c r="BA490"/>
      <c r="BB490"/>
      <c r="BC490"/>
      <c r="BD490"/>
      <c r="BE490"/>
      <c r="BF490"/>
      <c r="BG490"/>
      <c r="BH490"/>
      <c r="BI490"/>
      <c r="BJ490"/>
      <c r="BK490"/>
      <c r="BL490"/>
      <c r="BM490"/>
      <c r="BN490"/>
      <c r="BO490"/>
      <c r="BP490"/>
      <c r="BQ490"/>
      <c r="BR490"/>
      <c r="BS490"/>
    </row>
    <row r="491" spans="1:71" s="199" customFormat="1" ht="12" customHeight="1">
      <c r="A491"/>
      <c r="B491"/>
      <c r="C491"/>
      <c r="D491"/>
      <c r="E491"/>
      <c r="F491"/>
      <c r="G491"/>
      <c r="H491"/>
      <c r="I491"/>
      <c r="J491"/>
      <c r="K491"/>
      <c r="L491"/>
      <c r="M491"/>
      <c r="N491"/>
      <c r="O491"/>
      <c r="P491"/>
      <c r="Q491"/>
      <c r="R491"/>
      <c r="S491"/>
      <c r="T491"/>
      <c r="U491"/>
      <c r="V491"/>
      <c r="W491"/>
      <c r="X491"/>
      <c r="Y491"/>
      <c r="Z491"/>
      <c r="AA491"/>
      <c r="AB491"/>
      <c r="AC491"/>
      <c r="AD491"/>
      <c r="AE491"/>
      <c r="AF491"/>
      <c r="AG491"/>
      <c r="AH491"/>
      <c r="AI491"/>
      <c r="AJ491"/>
      <c r="AK491"/>
      <c r="AL491"/>
      <c r="AM491"/>
      <c r="AN491"/>
      <c r="AO491"/>
      <c r="AP491"/>
      <c r="AQ491"/>
      <c r="AR491"/>
      <c r="AS491"/>
      <c r="AT491"/>
      <c r="AU491"/>
      <c r="AV491"/>
      <c r="AW491"/>
      <c r="AX491"/>
      <c r="AY491"/>
      <c r="AZ491"/>
      <c r="BA491"/>
      <c r="BB491"/>
      <c r="BC491"/>
      <c r="BD491"/>
      <c r="BE491"/>
      <c r="BF491"/>
      <c r="BG491"/>
      <c r="BH491"/>
      <c r="BI491"/>
      <c r="BJ491"/>
      <c r="BK491"/>
      <c r="BL491"/>
      <c r="BM491"/>
      <c r="BN491"/>
      <c r="BO491"/>
      <c r="BP491"/>
      <c r="BQ491"/>
      <c r="BR491"/>
      <c r="BS491"/>
    </row>
    <row r="492" spans="1:71" s="199" customFormat="1" ht="12" customHeight="1">
      <c r="A492"/>
      <c r="B492"/>
      <c r="C492"/>
      <c r="D492"/>
      <c r="E492"/>
      <c r="F492"/>
      <c r="G492"/>
      <c r="H492"/>
      <c r="I492"/>
      <c r="J492"/>
      <c r="K492"/>
      <c r="L492"/>
      <c r="M492"/>
      <c r="N492"/>
      <c r="O492"/>
      <c r="P492"/>
      <c r="Q492"/>
      <c r="R492"/>
      <c r="S492"/>
      <c r="T492"/>
      <c r="U492"/>
      <c r="V492"/>
      <c r="W492"/>
      <c r="X492"/>
      <c r="Y492"/>
      <c r="Z492"/>
      <c r="AA492"/>
      <c r="AB492"/>
      <c r="AC492"/>
      <c r="AD492"/>
      <c r="AE492"/>
      <c r="AF492"/>
      <c r="AG492"/>
      <c r="AH492"/>
      <c r="AI492"/>
      <c r="AJ492"/>
      <c r="AK492"/>
      <c r="AL492"/>
      <c r="AM492"/>
      <c r="AN492"/>
      <c r="AO492"/>
      <c r="AP492"/>
      <c r="AQ492"/>
      <c r="AR492"/>
      <c r="AS492"/>
      <c r="AT492"/>
      <c r="AU492"/>
      <c r="AV492"/>
      <c r="AW492"/>
      <c r="AX492"/>
      <c r="AY492"/>
      <c r="AZ492"/>
      <c r="BA492"/>
      <c r="BB492"/>
      <c r="BC492"/>
      <c r="BD492"/>
      <c r="BE492"/>
      <c r="BF492"/>
      <c r="BG492"/>
      <c r="BH492"/>
      <c r="BI492"/>
      <c r="BJ492"/>
      <c r="BK492"/>
      <c r="BL492"/>
      <c r="BM492"/>
      <c r="BN492"/>
      <c r="BO492"/>
      <c r="BP492"/>
      <c r="BQ492"/>
      <c r="BR492"/>
      <c r="BS492"/>
    </row>
    <row r="493" spans="1:71" s="199" customFormat="1" ht="12" customHeight="1">
      <c r="A493"/>
      <c r="B493"/>
      <c r="C493"/>
      <c r="D493"/>
      <c r="E493"/>
      <c r="F493"/>
      <c r="G493"/>
      <c r="H493"/>
      <c r="I493"/>
      <c r="J493"/>
      <c r="K493"/>
      <c r="L493"/>
      <c r="M493"/>
      <c r="N493"/>
      <c r="O493"/>
      <c r="P493"/>
      <c r="Q493"/>
      <c r="R493"/>
      <c r="S493"/>
      <c r="T493"/>
      <c r="U493"/>
      <c r="V493"/>
      <c r="W493"/>
      <c r="X493"/>
      <c r="Y493"/>
      <c r="Z493"/>
      <c r="AA493"/>
      <c r="AB493"/>
      <c r="AC493"/>
      <c r="AD493"/>
      <c r="AE493"/>
      <c r="AF493"/>
      <c r="AG493"/>
      <c r="AH493"/>
      <c r="AI493"/>
      <c r="AJ493"/>
      <c r="AK493"/>
      <c r="AL493"/>
      <c r="AM493"/>
      <c r="AN493"/>
      <c r="AO493"/>
      <c r="AP493"/>
      <c r="AQ493"/>
      <c r="AR493"/>
      <c r="AS493"/>
      <c r="AT493"/>
      <c r="AU493"/>
      <c r="AV493"/>
      <c r="AW493"/>
      <c r="AX493"/>
      <c r="AY493"/>
      <c r="AZ493"/>
      <c r="BA493"/>
      <c r="BB493"/>
      <c r="BC493"/>
      <c r="BD493"/>
      <c r="BE493"/>
      <c r="BF493"/>
      <c r="BG493"/>
      <c r="BH493"/>
      <c r="BI493"/>
      <c r="BJ493"/>
      <c r="BK493"/>
      <c r="BL493"/>
      <c r="BM493"/>
      <c r="BN493"/>
      <c r="BO493"/>
      <c r="BP493"/>
      <c r="BQ493"/>
      <c r="BR493"/>
      <c r="BS493"/>
    </row>
    <row r="494" spans="1:71" s="199" customFormat="1" ht="12" customHeight="1">
      <c r="A494"/>
      <c r="B494"/>
      <c r="C494"/>
      <c r="D494"/>
      <c r="E494"/>
      <c r="F494"/>
      <c r="G494"/>
      <c r="H494"/>
      <c r="I494"/>
      <c r="J494"/>
      <c r="K494"/>
      <c r="L494"/>
      <c r="M494"/>
      <c r="N494"/>
      <c r="O494"/>
      <c r="P494"/>
      <c r="Q494"/>
      <c r="R494"/>
      <c r="S494"/>
      <c r="T494"/>
      <c r="U494"/>
      <c r="V494"/>
      <c r="W494"/>
      <c r="X494"/>
      <c r="Y494"/>
      <c r="Z494"/>
      <c r="AA494"/>
      <c r="AB494"/>
      <c r="AC494"/>
      <c r="AD494"/>
      <c r="AE494"/>
      <c r="AF494"/>
      <c r="AG494"/>
      <c r="AH494"/>
      <c r="AI494"/>
      <c r="AJ494"/>
      <c r="AK494"/>
      <c r="AL494"/>
      <c r="AM494"/>
      <c r="AN494"/>
      <c r="AO494"/>
      <c r="AP494"/>
      <c r="AQ494"/>
      <c r="AR494"/>
      <c r="AS494"/>
      <c r="AT494"/>
      <c r="AU494"/>
      <c r="AV494"/>
      <c r="AW494"/>
      <c r="AX494"/>
      <c r="AY494"/>
      <c r="AZ494"/>
      <c r="BA494"/>
      <c r="BB494"/>
      <c r="BC494"/>
      <c r="BD494"/>
      <c r="BE494"/>
      <c r="BF494"/>
      <c r="BG494"/>
      <c r="BH494"/>
      <c r="BI494"/>
      <c r="BJ494"/>
      <c r="BK494"/>
      <c r="BL494"/>
      <c r="BM494"/>
      <c r="BN494"/>
      <c r="BO494"/>
      <c r="BP494"/>
      <c r="BQ494"/>
      <c r="BR494"/>
      <c r="BS494"/>
    </row>
    <row r="495" spans="1:71" s="199" customFormat="1" ht="12" customHeight="1">
      <c r="A495"/>
      <c r="B495"/>
      <c r="C495"/>
      <c r="D495"/>
      <c r="E495"/>
      <c r="F495"/>
      <c r="G495"/>
      <c r="H495"/>
      <c r="I495"/>
      <c r="J495"/>
      <c r="K495"/>
      <c r="L495"/>
      <c r="M495"/>
      <c r="N495"/>
      <c r="O495"/>
      <c r="P495"/>
      <c r="Q495"/>
      <c r="R495"/>
      <c r="S495"/>
      <c r="T495"/>
      <c r="U495"/>
      <c r="V495"/>
      <c r="W495"/>
      <c r="X495"/>
      <c r="Y495"/>
      <c r="Z495"/>
      <c r="AA495"/>
      <c r="AB495"/>
      <c r="AC495"/>
      <c r="AD495"/>
      <c r="AE495"/>
      <c r="AF495"/>
      <c r="AG495"/>
      <c r="AH495"/>
      <c r="AI495"/>
      <c r="AJ495"/>
      <c r="AK495"/>
      <c r="AL495"/>
      <c r="AM495"/>
      <c r="AN495"/>
      <c r="AO495"/>
      <c r="AP495"/>
      <c r="AQ495"/>
      <c r="AR495"/>
      <c r="AS495"/>
      <c r="AT495"/>
      <c r="AU495"/>
      <c r="AV495"/>
      <c r="AW495"/>
      <c r="AX495"/>
      <c r="AY495"/>
      <c r="AZ495"/>
      <c r="BA495"/>
      <c r="BB495"/>
      <c r="BC495"/>
      <c r="BD495"/>
      <c r="BE495"/>
      <c r="BF495"/>
      <c r="BG495"/>
      <c r="BH495"/>
      <c r="BI495"/>
      <c r="BJ495"/>
      <c r="BK495"/>
      <c r="BL495"/>
      <c r="BM495"/>
      <c r="BN495"/>
      <c r="BO495"/>
      <c r="BP495"/>
      <c r="BQ495"/>
      <c r="BR495"/>
      <c r="BS495"/>
    </row>
    <row r="496" spans="1:71" s="199" customFormat="1" ht="12" customHeight="1">
      <c r="A496"/>
      <c r="B496"/>
      <c r="C496"/>
      <c r="D496"/>
      <c r="E496"/>
      <c r="F496"/>
      <c r="G496"/>
      <c r="H496"/>
      <c r="I496"/>
      <c r="J496"/>
      <c r="K496"/>
      <c r="L496"/>
      <c r="M496"/>
      <c r="N496"/>
      <c r="O496"/>
      <c r="P496"/>
      <c r="Q496"/>
      <c r="R496"/>
      <c r="S496"/>
      <c r="T496"/>
      <c r="U496"/>
      <c r="V496"/>
      <c r="W496"/>
      <c r="X496"/>
      <c r="Y496"/>
      <c r="Z496"/>
      <c r="AA496"/>
      <c r="AB496"/>
      <c r="AC496"/>
      <c r="AD496"/>
      <c r="AE496"/>
      <c r="AF496"/>
      <c r="AG496"/>
      <c r="AH496"/>
      <c r="AI496"/>
      <c r="AJ496"/>
      <c r="AK496"/>
      <c r="AL496"/>
      <c r="AM496"/>
      <c r="AN496"/>
      <c r="AO496"/>
      <c r="AP496"/>
      <c r="AQ496"/>
      <c r="AR496"/>
      <c r="AS496"/>
      <c r="AT496"/>
      <c r="AU496"/>
      <c r="AV496"/>
      <c r="AW496"/>
      <c r="AX496"/>
      <c r="AY496"/>
      <c r="AZ496"/>
      <c r="BA496"/>
      <c r="BB496"/>
      <c r="BC496"/>
      <c r="BD496"/>
      <c r="BE496"/>
      <c r="BF496"/>
      <c r="BG496"/>
      <c r="BH496"/>
      <c r="BI496"/>
      <c r="BJ496"/>
      <c r="BK496"/>
      <c r="BL496"/>
      <c r="BM496"/>
      <c r="BN496"/>
      <c r="BO496"/>
      <c r="BP496"/>
      <c r="BQ496"/>
      <c r="BR496"/>
      <c r="BS496"/>
    </row>
    <row r="497" spans="1:71" s="199" customFormat="1" ht="12" customHeight="1">
      <c r="A497"/>
      <c r="B497"/>
      <c r="C497"/>
      <c r="D497"/>
      <c r="E497"/>
      <c r="F497"/>
      <c r="G497"/>
      <c r="H497"/>
      <c r="I497"/>
      <c r="J497"/>
      <c r="K497"/>
      <c r="L497"/>
      <c r="M497"/>
      <c r="N497"/>
      <c r="O497"/>
      <c r="P497"/>
      <c r="Q497"/>
      <c r="R497"/>
      <c r="S497"/>
      <c r="T497"/>
      <c r="U497"/>
      <c r="V497"/>
      <c r="W497"/>
      <c r="X497"/>
      <c r="Y497"/>
      <c r="Z497"/>
      <c r="AA497"/>
      <c r="AB497"/>
      <c r="AC497"/>
      <c r="AD497"/>
      <c r="AE497"/>
      <c r="AF497"/>
      <c r="AG497"/>
      <c r="AH497"/>
      <c r="AI497"/>
      <c r="AJ497"/>
      <c r="AK497"/>
      <c r="AL497"/>
      <c r="AM497"/>
      <c r="AN497"/>
      <c r="AO497"/>
      <c r="AP497"/>
      <c r="AQ497"/>
      <c r="AR497"/>
      <c r="AS497"/>
      <c r="AT497"/>
      <c r="AU497"/>
      <c r="AV497"/>
      <c r="AW497"/>
      <c r="AX497"/>
      <c r="AY497"/>
      <c r="AZ497"/>
      <c r="BA497"/>
      <c r="BB497"/>
      <c r="BC497"/>
      <c r="BD497"/>
      <c r="BE497"/>
      <c r="BF497"/>
      <c r="BG497"/>
      <c r="BH497"/>
      <c r="BI497"/>
      <c r="BJ497"/>
      <c r="BK497"/>
      <c r="BL497"/>
      <c r="BM497"/>
      <c r="BN497"/>
      <c r="BO497"/>
      <c r="BP497"/>
      <c r="BQ497"/>
      <c r="BR497"/>
      <c r="BS497"/>
    </row>
    <row r="498" spans="1:71" s="199" customFormat="1" ht="12" customHeight="1">
      <c r="A498"/>
      <c r="B498"/>
      <c r="C498"/>
      <c r="D498"/>
      <c r="E498"/>
      <c r="F498"/>
      <c r="G498"/>
      <c r="H498"/>
      <c r="I498"/>
      <c r="J498"/>
      <c r="K498"/>
      <c r="L498"/>
      <c r="M498"/>
      <c r="N498"/>
      <c r="O498"/>
      <c r="P498"/>
      <c r="Q498"/>
      <c r="R498"/>
      <c r="S498"/>
      <c r="T498"/>
      <c r="U498"/>
      <c r="V498"/>
      <c r="W498"/>
      <c r="X498"/>
      <c r="Y498"/>
      <c r="Z498"/>
      <c r="AA498"/>
      <c r="AB498"/>
      <c r="AC498"/>
      <c r="AD498"/>
      <c r="AE498"/>
      <c r="AF498"/>
      <c r="AG498"/>
      <c r="AH498"/>
      <c r="AI498"/>
      <c r="AJ498"/>
      <c r="AK498"/>
      <c r="AL498"/>
      <c r="AM498"/>
      <c r="AN498"/>
      <c r="AO498"/>
      <c r="AP498"/>
      <c r="AQ498"/>
      <c r="AR498"/>
      <c r="AS498"/>
      <c r="AT498"/>
      <c r="AU498"/>
      <c r="AV498"/>
      <c r="AW498"/>
      <c r="AX498"/>
      <c r="AY498"/>
      <c r="AZ498"/>
      <c r="BA498"/>
      <c r="BB498"/>
      <c r="BC498"/>
      <c r="BD498"/>
      <c r="BE498"/>
      <c r="BF498"/>
      <c r="BG498"/>
      <c r="BH498"/>
      <c r="BI498"/>
      <c r="BJ498"/>
      <c r="BK498"/>
      <c r="BL498"/>
      <c r="BM498"/>
      <c r="BN498"/>
      <c r="BO498"/>
      <c r="BP498"/>
      <c r="BQ498"/>
      <c r="BR498"/>
      <c r="BS498"/>
    </row>
    <row r="499" spans="1:71" s="199" customFormat="1" ht="12" customHeight="1">
      <c r="A499"/>
      <c r="B499"/>
      <c r="C499"/>
      <c r="D499"/>
      <c r="E499"/>
      <c r="F499"/>
      <c r="G499"/>
      <c r="H499"/>
      <c r="I499"/>
      <c r="J499"/>
      <c r="K499"/>
      <c r="L499"/>
      <c r="M499"/>
      <c r="N499"/>
      <c r="O499"/>
      <c r="P499"/>
      <c r="Q499"/>
      <c r="R499"/>
      <c r="S499"/>
      <c r="T499"/>
      <c r="U499"/>
      <c r="V499"/>
      <c r="W499"/>
      <c r="X499"/>
      <c r="Y499"/>
      <c r="Z499"/>
      <c r="AA499"/>
      <c r="AB499"/>
      <c r="AC499"/>
      <c r="AD499"/>
      <c r="AE499"/>
      <c r="AF499"/>
      <c r="AG499"/>
      <c r="AH499"/>
      <c r="AI499"/>
      <c r="AJ499"/>
      <c r="AK499"/>
      <c r="AL499"/>
      <c r="AM499"/>
      <c r="AN499"/>
      <c r="AO499"/>
      <c r="AP499"/>
      <c r="AQ499"/>
      <c r="AR499"/>
      <c r="AS499"/>
      <c r="AT499"/>
      <c r="AU499"/>
      <c r="AV499"/>
      <c r="AW499"/>
      <c r="AX499"/>
      <c r="AY499"/>
      <c r="AZ499"/>
      <c r="BA499"/>
      <c r="BB499"/>
      <c r="BC499"/>
      <c r="BD499"/>
      <c r="BE499"/>
      <c r="BF499"/>
      <c r="BG499"/>
      <c r="BH499"/>
      <c r="BI499"/>
      <c r="BJ499"/>
      <c r="BK499"/>
      <c r="BL499"/>
      <c r="BM499"/>
      <c r="BN499"/>
      <c r="BO499"/>
      <c r="BP499"/>
      <c r="BQ499"/>
      <c r="BR499"/>
      <c r="BS499"/>
    </row>
    <row r="500" spans="1:71" s="199" customFormat="1" ht="12" customHeight="1">
      <c r="A500"/>
      <c r="B500"/>
      <c r="C500"/>
      <c r="D500"/>
      <c r="E500"/>
      <c r="F500"/>
      <c r="G500"/>
      <c r="H500"/>
      <c r="I500"/>
      <c r="J500"/>
      <c r="K500"/>
      <c r="L500"/>
      <c r="M500"/>
      <c r="N500"/>
      <c r="O500"/>
      <c r="P500"/>
      <c r="Q500"/>
      <c r="R500"/>
      <c r="S500"/>
      <c r="T500"/>
      <c r="U500"/>
      <c r="V500"/>
      <c r="W500"/>
      <c r="X500"/>
      <c r="Y500"/>
      <c r="Z500"/>
      <c r="AA500"/>
      <c r="AB500"/>
      <c r="AC500"/>
      <c r="AD500"/>
      <c r="AE500"/>
      <c r="AF500"/>
      <c r="AG500"/>
      <c r="AH500"/>
      <c r="AI500"/>
      <c r="AJ500"/>
      <c r="AK500"/>
      <c r="AL500"/>
      <c r="AM500"/>
      <c r="AN500"/>
      <c r="AO500"/>
      <c r="AP500"/>
      <c r="AQ500"/>
      <c r="AR500"/>
      <c r="AS500"/>
      <c r="AT500"/>
      <c r="AU500"/>
      <c r="AV500"/>
      <c r="AW500"/>
      <c r="AX500"/>
      <c r="AY500"/>
      <c r="AZ500"/>
      <c r="BA500"/>
      <c r="BB500"/>
      <c r="BC500"/>
      <c r="BD500"/>
      <c r="BE500"/>
      <c r="BF500"/>
      <c r="BG500"/>
      <c r="BH500"/>
      <c r="BI500"/>
      <c r="BJ500"/>
      <c r="BK500"/>
      <c r="BL500"/>
      <c r="BM500"/>
      <c r="BN500"/>
      <c r="BO500"/>
      <c r="BP500"/>
      <c r="BQ500"/>
      <c r="BR500"/>
      <c r="BS500"/>
    </row>
    <row r="501" spans="1:71" s="199" customFormat="1" ht="12" customHeight="1">
      <c r="A501"/>
      <c r="B501"/>
      <c r="C501"/>
      <c r="D501"/>
      <c r="E501"/>
      <c r="F501"/>
      <c r="G501"/>
      <c r="H501"/>
      <c r="I501"/>
      <c r="J501"/>
      <c r="K501"/>
      <c r="L501"/>
      <c r="M501"/>
      <c r="N501"/>
      <c r="O501"/>
      <c r="P501"/>
      <c r="Q501"/>
      <c r="R501"/>
      <c r="S501"/>
      <c r="T501"/>
      <c r="U501"/>
      <c r="V501"/>
      <c r="W501"/>
      <c r="X501"/>
      <c r="Y501"/>
      <c r="Z501"/>
      <c r="AA501"/>
      <c r="AB501"/>
      <c r="AC501"/>
      <c r="AD501"/>
      <c r="AE501"/>
      <c r="AF501"/>
      <c r="AG501"/>
      <c r="AH501"/>
      <c r="AI501"/>
      <c r="AJ501"/>
      <c r="AK501"/>
      <c r="AL501"/>
      <c r="AM501"/>
      <c r="AN501"/>
      <c r="AO501"/>
      <c r="AP501"/>
      <c r="AQ501"/>
      <c r="AR501"/>
      <c r="AS501"/>
      <c r="AT501"/>
      <c r="AU501"/>
      <c r="AV501"/>
      <c r="AW501"/>
      <c r="AX501"/>
      <c r="AY501"/>
      <c r="AZ501"/>
      <c r="BA501"/>
      <c r="BB501"/>
      <c r="BC501"/>
      <c r="BD501"/>
      <c r="BE501"/>
      <c r="BF501"/>
      <c r="BG501"/>
      <c r="BH501"/>
      <c r="BI501"/>
      <c r="BJ501"/>
      <c r="BK501"/>
      <c r="BL501"/>
      <c r="BM501"/>
      <c r="BN501"/>
      <c r="BO501"/>
      <c r="BP501"/>
      <c r="BQ501"/>
      <c r="BR501"/>
      <c r="BS501"/>
    </row>
    <row r="502" spans="1:71" s="199" customFormat="1" ht="12" customHeight="1">
      <c r="A502"/>
      <c r="B502"/>
      <c r="C502"/>
      <c r="D502"/>
      <c r="E502"/>
      <c r="F502"/>
      <c r="G502"/>
      <c r="H502"/>
      <c r="I502"/>
      <c r="J502"/>
      <c r="K502"/>
      <c r="L502"/>
      <c r="M502"/>
      <c r="N502"/>
      <c r="O502"/>
      <c r="P502"/>
      <c r="Q502"/>
      <c r="R502"/>
      <c r="S502"/>
      <c r="T502"/>
      <c r="U502"/>
      <c r="V502"/>
      <c r="W502"/>
      <c r="X502"/>
      <c r="Y502"/>
      <c r="Z502"/>
      <c r="AA502"/>
      <c r="AB502"/>
      <c r="AC502"/>
      <c r="AD502"/>
      <c r="AE502"/>
      <c r="AF502"/>
      <c r="AG502"/>
      <c r="AH502"/>
      <c r="AI502"/>
      <c r="AJ502"/>
      <c r="AK502"/>
      <c r="AL502"/>
      <c r="AM502"/>
      <c r="AN502"/>
      <c r="AO502"/>
      <c r="AP502"/>
      <c r="AQ502"/>
      <c r="AR502"/>
      <c r="AS502"/>
      <c r="AT502"/>
      <c r="AU502"/>
      <c r="AV502"/>
      <c r="AW502"/>
      <c r="AX502"/>
      <c r="AY502"/>
      <c r="AZ502"/>
      <c r="BA502"/>
      <c r="BB502"/>
      <c r="BC502"/>
      <c r="BD502"/>
      <c r="BE502"/>
      <c r="BF502"/>
      <c r="BG502"/>
      <c r="BH502"/>
      <c r="BI502"/>
      <c r="BJ502"/>
      <c r="BK502"/>
      <c r="BL502"/>
      <c r="BM502"/>
      <c r="BN502"/>
      <c r="BO502"/>
      <c r="BP502"/>
      <c r="BQ502"/>
      <c r="BR502"/>
      <c r="BS502"/>
    </row>
    <row r="503" spans="1:71" s="199" customFormat="1" ht="12" customHeight="1">
      <c r="A503"/>
      <c r="B503"/>
      <c r="C503"/>
      <c r="D503"/>
      <c r="E503"/>
      <c r="F503"/>
      <c r="G503"/>
      <c r="H503"/>
      <c r="I503"/>
      <c r="J503"/>
      <c r="K503"/>
      <c r="L503"/>
      <c r="M503"/>
      <c r="N503"/>
      <c r="O503"/>
      <c r="P503"/>
      <c r="Q503"/>
      <c r="R503"/>
      <c r="S503"/>
      <c r="T503"/>
      <c r="U503"/>
      <c r="V503"/>
      <c r="W503"/>
      <c r="X503"/>
      <c r="Y503"/>
      <c r="Z503"/>
      <c r="AA503"/>
      <c r="AB503"/>
      <c r="AC503"/>
      <c r="AD503"/>
      <c r="AE503"/>
      <c r="AF503"/>
      <c r="AG503"/>
      <c r="AH503"/>
      <c r="AI503"/>
      <c r="AJ503"/>
      <c r="AK503"/>
      <c r="AL503"/>
      <c r="AM503"/>
      <c r="AN503"/>
      <c r="AO503"/>
      <c r="AP503"/>
      <c r="AQ503"/>
      <c r="AR503"/>
      <c r="AS503"/>
      <c r="AT503"/>
      <c r="AU503"/>
      <c r="AV503"/>
      <c r="AW503"/>
      <c r="AX503"/>
      <c r="AY503"/>
      <c r="AZ503"/>
      <c r="BA503"/>
      <c r="BB503"/>
      <c r="BC503"/>
      <c r="BD503"/>
      <c r="BE503"/>
      <c r="BF503"/>
      <c r="BG503"/>
      <c r="BH503"/>
      <c r="BI503"/>
      <c r="BJ503"/>
      <c r="BK503"/>
      <c r="BL503"/>
      <c r="BM503"/>
      <c r="BN503"/>
      <c r="BO503"/>
      <c r="BP503"/>
      <c r="BQ503"/>
      <c r="BR503"/>
      <c r="BS503"/>
    </row>
    <row r="504" spans="1:71" s="199" customFormat="1" ht="12" customHeight="1">
      <c r="A504"/>
      <c r="B504"/>
      <c r="C504"/>
      <c r="D504"/>
      <c r="E504"/>
      <c r="F504"/>
      <c r="G504"/>
      <c r="H504"/>
      <c r="I504"/>
      <c r="J504"/>
      <c r="K504"/>
      <c r="L504"/>
      <c r="M504"/>
      <c r="N504"/>
      <c r="O504"/>
      <c r="P504"/>
      <c r="Q504"/>
      <c r="R504"/>
      <c r="S504"/>
      <c r="T504"/>
      <c r="U504"/>
      <c r="V504"/>
      <c r="W504"/>
      <c r="X504"/>
      <c r="Y504"/>
      <c r="Z504"/>
      <c r="AA504"/>
      <c r="AB504"/>
      <c r="AC504"/>
      <c r="AD504"/>
      <c r="AE504"/>
      <c r="AF504"/>
      <c r="AG504"/>
      <c r="AH504"/>
      <c r="AI504"/>
      <c r="AJ504"/>
      <c r="AK504"/>
      <c r="AL504"/>
      <c r="AM504"/>
      <c r="AN504"/>
      <c r="AO504"/>
      <c r="AP504"/>
      <c r="AQ504"/>
      <c r="AR504"/>
      <c r="AS504"/>
      <c r="AT504"/>
      <c r="AU504"/>
      <c r="AV504"/>
      <c r="AW504"/>
      <c r="AX504"/>
      <c r="AY504"/>
      <c r="AZ504"/>
      <c r="BA504"/>
      <c r="BB504"/>
      <c r="BC504"/>
      <c r="BD504"/>
      <c r="BE504"/>
      <c r="BF504"/>
      <c r="BG504"/>
      <c r="BH504"/>
      <c r="BI504"/>
      <c r="BJ504"/>
      <c r="BK504"/>
      <c r="BL504"/>
      <c r="BM504"/>
      <c r="BN504"/>
      <c r="BO504"/>
      <c r="BP504"/>
      <c r="BQ504"/>
      <c r="BR504"/>
      <c r="BS504"/>
    </row>
    <row r="505" spans="1:71" s="199" customFormat="1" ht="12" customHeight="1">
      <c r="A505"/>
      <c r="B505"/>
      <c r="C505"/>
      <c r="D505"/>
      <c r="E505"/>
      <c r="F505"/>
      <c r="G505"/>
      <c r="H505"/>
      <c r="I505"/>
      <c r="J505"/>
      <c r="K505"/>
      <c r="L505"/>
      <c r="M505"/>
      <c r="N505"/>
      <c r="O505"/>
      <c r="P505"/>
      <c r="Q505"/>
      <c r="R505"/>
      <c r="S505"/>
      <c r="T505"/>
      <c r="U505"/>
      <c r="V505"/>
      <c r="W505"/>
      <c r="X505"/>
      <c r="Y505"/>
      <c r="Z505"/>
      <c r="AA505"/>
      <c r="AB505"/>
      <c r="AC505"/>
      <c r="AD505"/>
      <c r="AE505"/>
      <c r="AF505"/>
      <c r="AG505"/>
      <c r="AH505"/>
      <c r="AI505"/>
      <c r="AJ505"/>
      <c r="AK505"/>
      <c r="AL505"/>
      <c r="AM505"/>
      <c r="AN505"/>
      <c r="AO505"/>
      <c r="AP505"/>
      <c r="AQ505"/>
      <c r="AR505"/>
      <c r="AS505"/>
      <c r="AT505"/>
      <c r="AU505"/>
      <c r="AV505"/>
      <c r="AW505"/>
      <c r="AX505"/>
      <c r="AY505"/>
      <c r="AZ505"/>
      <c r="BA505"/>
      <c r="BB505"/>
      <c r="BC505"/>
      <c r="BD505"/>
      <c r="BE505"/>
      <c r="BF505"/>
      <c r="BG505"/>
      <c r="BH505"/>
      <c r="BI505"/>
      <c r="BJ505"/>
      <c r="BK505"/>
      <c r="BL505"/>
      <c r="BM505"/>
      <c r="BN505"/>
      <c r="BO505"/>
      <c r="BP505"/>
      <c r="BQ505"/>
      <c r="BR505"/>
      <c r="BS505"/>
    </row>
    <row r="506" spans="1:71" s="199" customFormat="1" ht="12" customHeight="1">
      <c r="A506"/>
      <c r="B506"/>
      <c r="C506"/>
      <c r="D506"/>
      <c r="E506"/>
      <c r="F506"/>
      <c r="G506"/>
      <c r="H506"/>
      <c r="I506"/>
      <c r="J506"/>
      <c r="K506"/>
      <c r="L506"/>
      <c r="M506"/>
      <c r="N506"/>
      <c r="O506"/>
      <c r="P506"/>
      <c r="Q506"/>
      <c r="R506"/>
      <c r="S506"/>
      <c r="T506"/>
      <c r="U506"/>
      <c r="V506"/>
      <c r="W506"/>
      <c r="X506"/>
      <c r="Y506"/>
      <c r="Z506"/>
      <c r="AA506"/>
      <c r="AB506"/>
      <c r="AC506"/>
      <c r="AD506"/>
      <c r="AE506"/>
      <c r="AF506"/>
      <c r="AG506"/>
      <c r="AH506"/>
      <c r="AI506"/>
      <c r="AJ506"/>
      <c r="AK506"/>
      <c r="AL506"/>
      <c r="AM506"/>
      <c r="AN506"/>
      <c r="AO506"/>
      <c r="AP506"/>
      <c r="AQ506"/>
      <c r="AR506"/>
      <c r="AS506"/>
      <c r="AT506"/>
      <c r="AU506"/>
      <c r="AV506"/>
      <c r="AW506"/>
      <c r="AX506"/>
      <c r="AY506"/>
      <c r="AZ506"/>
      <c r="BA506"/>
      <c r="BB506"/>
      <c r="BC506"/>
      <c r="BD506"/>
      <c r="BE506"/>
      <c r="BF506"/>
      <c r="BG506"/>
      <c r="BH506"/>
      <c r="BI506"/>
      <c r="BJ506"/>
      <c r="BK506"/>
      <c r="BL506"/>
      <c r="BM506"/>
      <c r="BN506"/>
      <c r="BO506"/>
      <c r="BP506"/>
      <c r="BQ506"/>
      <c r="BR506"/>
      <c r="BS506"/>
    </row>
    <row r="507" spans="1:71" s="199" customFormat="1" ht="12" customHeight="1">
      <c r="A507"/>
      <c r="B507"/>
      <c r="C507"/>
      <c r="D507"/>
      <c r="E507"/>
      <c r="F507"/>
      <c r="G507"/>
      <c r="H507"/>
      <c r="I507"/>
      <c r="J507"/>
      <c r="K507"/>
      <c r="L507"/>
      <c r="M507"/>
      <c r="N507"/>
      <c r="O507"/>
      <c r="P507"/>
      <c r="Q507"/>
      <c r="R507"/>
      <c r="S507"/>
      <c r="T507"/>
      <c r="U507"/>
      <c r="V507"/>
      <c r="W507"/>
      <c r="X507"/>
      <c r="Y507"/>
      <c r="Z507"/>
      <c r="AA507"/>
      <c r="AB507"/>
      <c r="AC507"/>
      <c r="AD507"/>
      <c r="AE507"/>
      <c r="AF507"/>
      <c r="AG507"/>
      <c r="AH507"/>
      <c r="AI507"/>
      <c r="AJ507"/>
      <c r="AK507"/>
      <c r="AL507"/>
      <c r="AM507"/>
      <c r="AN507"/>
      <c r="AO507"/>
      <c r="AP507"/>
      <c r="AQ507"/>
      <c r="AR507"/>
      <c r="AS507"/>
      <c r="AT507"/>
      <c r="AU507"/>
      <c r="AV507"/>
      <c r="AW507"/>
      <c r="AX507"/>
      <c r="AY507"/>
      <c r="AZ507"/>
      <c r="BA507"/>
      <c r="BB507"/>
      <c r="BC507"/>
      <c r="BD507"/>
      <c r="BE507"/>
      <c r="BF507"/>
      <c r="BG507"/>
      <c r="BH507"/>
      <c r="BI507"/>
      <c r="BJ507"/>
      <c r="BK507"/>
      <c r="BL507"/>
      <c r="BM507"/>
      <c r="BN507"/>
      <c r="BO507"/>
      <c r="BP507"/>
      <c r="BQ507"/>
      <c r="BR507"/>
      <c r="BS507"/>
    </row>
    <row r="508" spans="1:71" s="199" customFormat="1" ht="12" customHeight="1">
      <c r="A508"/>
      <c r="B508"/>
      <c r="C508"/>
      <c r="D508"/>
      <c r="E508"/>
      <c r="F508"/>
      <c r="G508"/>
      <c r="H508"/>
      <c r="I508"/>
      <c r="J508"/>
      <c r="K508"/>
      <c r="L508"/>
      <c r="M508"/>
      <c r="N508"/>
      <c r="O508"/>
      <c r="P508"/>
      <c r="Q508"/>
      <c r="R508"/>
      <c r="S508"/>
      <c r="T508"/>
      <c r="U508"/>
      <c r="V508"/>
      <c r="W508"/>
      <c r="X508"/>
      <c r="Y508"/>
      <c r="Z508"/>
      <c r="AA508"/>
      <c r="AB508"/>
      <c r="AC508"/>
      <c r="AD508"/>
      <c r="AE508"/>
      <c r="AF508"/>
      <c r="AG508"/>
      <c r="AH508"/>
      <c r="AI508"/>
      <c r="AJ508"/>
      <c r="AK508"/>
      <c r="AL508"/>
      <c r="AM508"/>
      <c r="AN508"/>
      <c r="AO508"/>
      <c r="AP508"/>
      <c r="AQ508"/>
      <c r="AR508"/>
      <c r="AS508"/>
      <c r="AT508"/>
      <c r="AU508"/>
      <c r="AV508"/>
      <c r="AW508"/>
      <c r="AX508"/>
      <c r="AY508"/>
      <c r="AZ508"/>
      <c r="BA508"/>
      <c r="BB508"/>
      <c r="BC508"/>
      <c r="BD508"/>
      <c r="BE508"/>
      <c r="BF508"/>
      <c r="BG508"/>
      <c r="BH508"/>
      <c r="BI508"/>
      <c r="BJ508"/>
      <c r="BK508"/>
      <c r="BL508"/>
      <c r="BM508"/>
      <c r="BN508"/>
      <c r="BO508"/>
      <c r="BP508"/>
      <c r="BQ508"/>
      <c r="BR508"/>
      <c r="BS508"/>
    </row>
    <row r="509" spans="1:71" s="199" customFormat="1" ht="12" customHeight="1">
      <c r="A509"/>
      <c r="B509"/>
      <c r="C509"/>
      <c r="D509"/>
      <c r="E509"/>
      <c r="F509"/>
      <c r="G509"/>
      <c r="H509"/>
      <c r="I509"/>
      <c r="J509"/>
      <c r="K509"/>
      <c r="L509"/>
      <c r="M509"/>
      <c r="N509"/>
      <c r="O509"/>
      <c r="P509"/>
      <c r="Q509"/>
      <c r="R509"/>
      <c r="S509"/>
      <c r="T509"/>
      <c r="U509"/>
      <c r="V509"/>
      <c r="W509"/>
      <c r="X509"/>
      <c r="Y509"/>
      <c r="Z509"/>
      <c r="AA509"/>
      <c r="AB509"/>
      <c r="AC509"/>
      <c r="AD509"/>
      <c r="AE509"/>
      <c r="AF509"/>
      <c r="AG509"/>
      <c r="AH509"/>
      <c r="AI509"/>
      <c r="AJ509"/>
      <c r="AK509"/>
      <c r="AL509"/>
      <c r="AM509"/>
      <c r="AN509"/>
      <c r="AO509"/>
      <c r="AP509"/>
      <c r="AQ509"/>
      <c r="AR509"/>
      <c r="AS509"/>
      <c r="AT509"/>
      <c r="AU509"/>
      <c r="AV509"/>
      <c r="AW509"/>
      <c r="AX509"/>
      <c r="AY509"/>
      <c r="AZ509"/>
      <c r="BA509"/>
      <c r="BB509"/>
      <c r="BC509"/>
      <c r="BD509"/>
      <c r="BE509"/>
      <c r="BF509"/>
      <c r="BG509"/>
      <c r="BH509"/>
      <c r="BI509"/>
      <c r="BJ509"/>
      <c r="BK509"/>
      <c r="BL509"/>
      <c r="BM509"/>
      <c r="BN509"/>
      <c r="BO509"/>
      <c r="BP509"/>
      <c r="BQ509"/>
      <c r="BR509"/>
      <c r="BS509"/>
    </row>
    <row r="510" spans="1:71" s="199" customFormat="1" ht="12" customHeight="1">
      <c r="A510"/>
      <c r="B510"/>
      <c r="C510"/>
      <c r="D510"/>
      <c r="E510"/>
      <c r="F510"/>
      <c r="G510"/>
      <c r="H510"/>
      <c r="I510"/>
      <c r="J510"/>
      <c r="K510"/>
      <c r="L510"/>
      <c r="M510"/>
      <c r="N510"/>
      <c r="O510"/>
      <c r="P510"/>
      <c r="Q510"/>
      <c r="R510"/>
      <c r="S510"/>
      <c r="T510"/>
      <c r="U510"/>
      <c r="V510"/>
      <c r="W510"/>
      <c r="X510"/>
      <c r="Y510"/>
      <c r="Z510"/>
      <c r="AA510"/>
      <c r="AB510"/>
      <c r="AC510"/>
      <c r="AD510"/>
      <c r="AE510"/>
      <c r="AF510"/>
      <c r="AG510"/>
      <c r="AH510"/>
      <c r="AI510"/>
      <c r="AJ510"/>
      <c r="AK510"/>
      <c r="AL510"/>
      <c r="AM510"/>
      <c r="AN510"/>
      <c r="AO510"/>
      <c r="AP510"/>
      <c r="AQ510"/>
      <c r="AR510"/>
      <c r="AS510"/>
      <c r="AT510"/>
      <c r="AU510"/>
      <c r="AV510"/>
      <c r="AW510"/>
      <c r="AX510"/>
      <c r="AY510"/>
      <c r="AZ510"/>
      <c r="BA510"/>
      <c r="BB510"/>
      <c r="BC510"/>
      <c r="BD510"/>
      <c r="BE510"/>
      <c r="BF510"/>
      <c r="BG510"/>
      <c r="BH510"/>
      <c r="BI510"/>
      <c r="BJ510"/>
      <c r="BK510"/>
      <c r="BL510"/>
      <c r="BM510"/>
      <c r="BN510"/>
      <c r="BO510"/>
      <c r="BP510"/>
      <c r="BQ510"/>
      <c r="BR510"/>
      <c r="BS510"/>
    </row>
    <row r="511" spans="1:71" s="199" customFormat="1" ht="12" customHeight="1">
      <c r="A511"/>
      <c r="B511"/>
      <c r="C511"/>
      <c r="D511"/>
      <c r="E511"/>
      <c r="F511"/>
      <c r="G511"/>
      <c r="H511"/>
      <c r="I511"/>
      <c r="J511"/>
      <c r="K511"/>
      <c r="L511"/>
      <c r="M511"/>
      <c r="N511"/>
      <c r="O511"/>
      <c r="P511"/>
      <c r="Q511"/>
      <c r="R511"/>
      <c r="S511"/>
      <c r="T511"/>
      <c r="U511"/>
      <c r="V511"/>
      <c r="W511"/>
      <c r="X511"/>
      <c r="Y511"/>
      <c r="Z511"/>
      <c r="AA511"/>
      <c r="AB511"/>
      <c r="AC511"/>
      <c r="AD511"/>
      <c r="AE511"/>
      <c r="AF511"/>
      <c r="AG511"/>
      <c r="AH511"/>
      <c r="AI511"/>
      <c r="AJ511"/>
      <c r="AK511"/>
      <c r="AL511"/>
      <c r="AM511"/>
      <c r="AN511"/>
      <c r="AO511"/>
      <c r="AP511"/>
      <c r="AQ511"/>
      <c r="AR511"/>
      <c r="AS511"/>
      <c r="AT511"/>
      <c r="AU511"/>
      <c r="AV511"/>
      <c r="AW511"/>
      <c r="AX511"/>
      <c r="AY511"/>
      <c r="AZ511"/>
      <c r="BA511"/>
      <c r="BB511"/>
      <c r="BC511"/>
      <c r="BD511"/>
      <c r="BE511"/>
      <c r="BF511"/>
      <c r="BG511"/>
      <c r="BH511"/>
      <c r="BI511"/>
      <c r="BJ511"/>
      <c r="BK511"/>
      <c r="BL511"/>
      <c r="BM511"/>
      <c r="BN511"/>
      <c r="BO511"/>
      <c r="BP511"/>
      <c r="BQ511"/>
      <c r="BR511"/>
      <c r="BS511"/>
    </row>
    <row r="512" spans="1:71" s="199" customFormat="1" ht="12" customHeight="1">
      <c r="A512"/>
      <c r="B512"/>
      <c r="C512"/>
      <c r="D512"/>
      <c r="E512"/>
      <c r="F512"/>
      <c r="G512"/>
      <c r="H512"/>
      <c r="I512"/>
      <c r="J512"/>
      <c r="K512"/>
      <c r="L512"/>
      <c r="M512"/>
      <c r="N512"/>
      <c r="O512"/>
      <c r="P512"/>
      <c r="Q512"/>
      <c r="R512"/>
      <c r="S512"/>
      <c r="T512"/>
      <c r="U512"/>
      <c r="V512"/>
      <c r="W512"/>
      <c r="X512"/>
      <c r="Y512"/>
      <c r="Z512"/>
      <c r="AA512"/>
      <c r="AB512"/>
      <c r="AC512"/>
      <c r="AD512"/>
      <c r="AE512"/>
      <c r="AF512"/>
      <c r="AG512"/>
      <c r="AH512"/>
      <c r="AI512"/>
      <c r="AJ512"/>
      <c r="AK512"/>
      <c r="AL512"/>
      <c r="AM512"/>
      <c r="AN512"/>
      <c r="AO512"/>
      <c r="AP512"/>
      <c r="AQ512"/>
      <c r="AR512"/>
      <c r="AS512"/>
      <c r="AT512"/>
      <c r="AU512"/>
      <c r="AV512"/>
      <c r="AW512"/>
      <c r="AX512"/>
      <c r="AY512"/>
      <c r="AZ512"/>
      <c r="BA512"/>
      <c r="BB512"/>
      <c r="BC512"/>
      <c r="BD512"/>
      <c r="BE512"/>
      <c r="BF512"/>
      <c r="BG512"/>
      <c r="BH512"/>
      <c r="BI512"/>
      <c r="BJ512"/>
      <c r="BK512"/>
      <c r="BL512"/>
      <c r="BM512"/>
      <c r="BN512"/>
      <c r="BO512"/>
      <c r="BP512"/>
      <c r="BQ512"/>
      <c r="BR512"/>
      <c r="BS512"/>
    </row>
    <row r="513" spans="1:71" s="199" customFormat="1" ht="12" customHeight="1">
      <c r="A513"/>
      <c r="B513"/>
      <c r="C513"/>
      <c r="D513"/>
      <c r="E513"/>
      <c r="F513"/>
      <c r="G513"/>
      <c r="H513"/>
      <c r="I513"/>
      <c r="J513"/>
      <c r="K513"/>
      <c r="L513"/>
      <c r="M513"/>
      <c r="N513"/>
      <c r="O513"/>
      <c r="P513"/>
      <c r="Q513"/>
      <c r="R513"/>
      <c r="S513"/>
      <c r="T513"/>
      <c r="U513"/>
      <c r="V513"/>
      <c r="W513"/>
      <c r="X513"/>
      <c r="Y513"/>
      <c r="Z513"/>
      <c r="AA513"/>
      <c r="AB513"/>
      <c r="AC513"/>
      <c r="AD513"/>
      <c r="AE513"/>
      <c r="AF513"/>
      <c r="AG513"/>
      <c r="AH513"/>
      <c r="AI513"/>
      <c r="AJ513"/>
      <c r="AK513"/>
      <c r="AL513"/>
      <c r="AM513"/>
      <c r="AN513"/>
      <c r="AO513"/>
      <c r="AP513"/>
      <c r="AQ513"/>
      <c r="AR513"/>
      <c r="AS513"/>
      <c r="AT513"/>
      <c r="AU513"/>
      <c r="AV513"/>
      <c r="AW513"/>
      <c r="AX513"/>
      <c r="AY513"/>
      <c r="AZ513"/>
      <c r="BA513"/>
      <c r="BB513"/>
      <c r="BC513"/>
      <c r="BD513"/>
      <c r="BE513"/>
      <c r="BF513"/>
      <c r="BG513"/>
      <c r="BH513"/>
      <c r="BI513"/>
      <c r="BJ513"/>
      <c r="BK513"/>
      <c r="BL513"/>
      <c r="BM513"/>
      <c r="BN513"/>
      <c r="BO513"/>
      <c r="BP513"/>
      <c r="BQ513"/>
      <c r="BR513"/>
      <c r="BS513"/>
    </row>
    <row r="514" spans="1:71" s="199" customFormat="1" ht="12" customHeight="1">
      <c r="A514"/>
      <c r="B514"/>
      <c r="C514"/>
      <c r="D514"/>
      <c r="E514"/>
      <c r="F514"/>
      <c r="G514"/>
      <c r="H514"/>
      <c r="I514"/>
      <c r="J514"/>
      <c r="K514"/>
      <c r="L514"/>
      <c r="M514"/>
      <c r="N514"/>
      <c r="O514"/>
      <c r="P514"/>
      <c r="Q514"/>
      <c r="R514"/>
      <c r="S514"/>
      <c r="T514"/>
      <c r="U514"/>
      <c r="V514"/>
      <c r="W514"/>
      <c r="X514"/>
      <c r="Y514"/>
      <c r="Z514"/>
      <c r="AA514"/>
      <c r="AB514"/>
      <c r="AC514"/>
      <c r="AD514"/>
      <c r="AE514"/>
      <c r="AF514"/>
      <c r="AG514"/>
      <c r="AH514"/>
      <c r="AI514"/>
      <c r="AJ514"/>
      <c r="AK514"/>
      <c r="AL514"/>
      <c r="AM514"/>
      <c r="AN514"/>
      <c r="AO514"/>
      <c r="AP514"/>
      <c r="AQ514"/>
      <c r="AR514"/>
      <c r="AS514"/>
      <c r="AT514"/>
      <c r="AU514"/>
      <c r="AV514"/>
      <c r="AW514"/>
      <c r="AX514"/>
      <c r="AY514"/>
      <c r="AZ514"/>
      <c r="BA514"/>
      <c r="BB514"/>
      <c r="BC514"/>
      <c r="BD514"/>
      <c r="BE514"/>
      <c r="BF514"/>
      <c r="BG514"/>
      <c r="BH514"/>
      <c r="BI514"/>
      <c r="BJ514"/>
      <c r="BK514"/>
      <c r="BL514"/>
      <c r="BM514"/>
      <c r="BN514"/>
      <c r="BO514"/>
      <c r="BP514"/>
      <c r="BQ514"/>
      <c r="BR514"/>
      <c r="BS514"/>
    </row>
    <row r="515" spans="1:71" s="199" customFormat="1" ht="12" customHeight="1">
      <c r="A515"/>
      <c r="B515"/>
      <c r="C515"/>
      <c r="D515"/>
      <c r="E515"/>
      <c r="F515"/>
      <c r="G515"/>
      <c r="H515"/>
      <c r="I515"/>
      <c r="J515"/>
      <c r="K515"/>
      <c r="L515"/>
      <c r="M515"/>
      <c r="N515"/>
      <c r="O515"/>
      <c r="P515"/>
      <c r="Q515"/>
      <c r="R515"/>
      <c r="S515"/>
      <c r="T515"/>
      <c r="U515"/>
      <c r="V515"/>
      <c r="W515"/>
      <c r="X515"/>
      <c r="Y515"/>
      <c r="Z515"/>
      <c r="AA515"/>
      <c r="AB515"/>
      <c r="AC515"/>
      <c r="AD515"/>
      <c r="AE515"/>
      <c r="AF515"/>
      <c r="AG515"/>
      <c r="AH515"/>
      <c r="AI515"/>
      <c r="AJ515"/>
      <c r="AK515"/>
      <c r="AL515"/>
      <c r="AM515"/>
      <c r="AN515"/>
      <c r="AO515"/>
      <c r="AP515"/>
      <c r="AQ515"/>
      <c r="AR515"/>
      <c r="AS515"/>
      <c r="AT515"/>
      <c r="AU515"/>
      <c r="AV515"/>
      <c r="AW515"/>
      <c r="AX515"/>
      <c r="AY515"/>
      <c r="AZ515"/>
      <c r="BA515"/>
      <c r="BB515"/>
      <c r="BC515"/>
      <c r="BD515"/>
      <c r="BE515"/>
      <c r="BF515"/>
      <c r="BG515"/>
      <c r="BH515"/>
      <c r="BI515"/>
      <c r="BJ515"/>
      <c r="BK515"/>
      <c r="BL515"/>
      <c r="BM515"/>
      <c r="BN515"/>
      <c r="BO515"/>
      <c r="BP515"/>
      <c r="BQ515"/>
      <c r="BR515"/>
      <c r="BS515"/>
    </row>
    <row r="516" spans="1:71" s="199" customFormat="1" ht="12" customHeight="1">
      <c r="A516"/>
      <c r="B516"/>
      <c r="C516"/>
      <c r="D516"/>
      <c r="E516"/>
      <c r="F516"/>
      <c r="G516"/>
      <c r="H516"/>
      <c r="I516"/>
      <c r="J516"/>
      <c r="K516"/>
      <c r="L516"/>
      <c r="M516"/>
      <c r="N516"/>
      <c r="O516"/>
      <c r="P516"/>
      <c r="Q516"/>
      <c r="R516"/>
      <c r="S516"/>
      <c r="T516"/>
      <c r="U516"/>
      <c r="V516"/>
      <c r="W516"/>
      <c r="X516"/>
      <c r="Y516"/>
      <c r="Z516"/>
      <c r="AA516"/>
      <c r="AB516"/>
      <c r="AC516"/>
      <c r="AD516"/>
      <c r="AE516"/>
      <c r="AF516"/>
      <c r="AG516"/>
      <c r="AH516"/>
      <c r="AI516"/>
      <c r="AJ516"/>
      <c r="AK516"/>
      <c r="AL516"/>
      <c r="AM516"/>
      <c r="AN516"/>
      <c r="AO516"/>
      <c r="AP516"/>
      <c r="AQ516"/>
      <c r="AR516"/>
      <c r="AS516"/>
      <c r="AT516"/>
      <c r="AU516"/>
      <c r="AV516"/>
      <c r="AW516"/>
      <c r="AX516"/>
      <c r="AY516"/>
      <c r="AZ516"/>
      <c r="BA516"/>
      <c r="BB516"/>
      <c r="BC516"/>
      <c r="BD516"/>
      <c r="BE516"/>
      <c r="BF516"/>
      <c r="BG516"/>
      <c r="BH516"/>
      <c r="BI516"/>
      <c r="BJ516"/>
      <c r="BK516"/>
      <c r="BL516"/>
      <c r="BM516"/>
      <c r="BN516"/>
      <c r="BO516"/>
      <c r="BP516"/>
      <c r="BQ516"/>
      <c r="BR516"/>
      <c r="BS516"/>
    </row>
    <row r="517" spans="1:71" s="199" customFormat="1" ht="12" customHeight="1">
      <c r="A517"/>
      <c r="B517"/>
      <c r="C517"/>
      <c r="D517"/>
      <c r="E517"/>
      <c r="F517"/>
      <c r="G517"/>
      <c r="H517"/>
      <c r="I517"/>
      <c r="J517"/>
      <c r="K517"/>
      <c r="L517"/>
      <c r="M517"/>
      <c r="N517"/>
      <c r="O517"/>
      <c r="P517"/>
      <c r="Q517"/>
      <c r="R517"/>
      <c r="S517"/>
      <c r="T517"/>
      <c r="U517"/>
      <c r="V517"/>
      <c r="W517"/>
      <c r="X517"/>
      <c r="Y517"/>
      <c r="Z517"/>
      <c r="AA517"/>
      <c r="AB517"/>
      <c r="AC517"/>
      <c r="AD517"/>
      <c r="AE517"/>
      <c r="AF517"/>
      <c r="AG517"/>
      <c r="AH517"/>
      <c r="AI517"/>
      <c r="AJ517"/>
      <c r="AK517"/>
      <c r="AL517"/>
      <c r="AM517"/>
      <c r="AN517"/>
      <c r="AO517"/>
      <c r="AP517"/>
      <c r="AQ517"/>
      <c r="AR517"/>
      <c r="AS517"/>
      <c r="AT517"/>
      <c r="AU517"/>
      <c r="AV517"/>
      <c r="AW517"/>
      <c r="AX517"/>
      <c r="AY517"/>
      <c r="AZ517"/>
      <c r="BA517"/>
      <c r="BB517"/>
      <c r="BC517"/>
      <c r="BD517"/>
      <c r="BE517"/>
      <c r="BF517"/>
      <c r="BG517"/>
      <c r="BH517"/>
      <c r="BI517"/>
      <c r="BJ517"/>
      <c r="BK517"/>
      <c r="BL517"/>
      <c r="BM517"/>
      <c r="BN517"/>
      <c r="BO517"/>
      <c r="BP517"/>
      <c r="BQ517"/>
      <c r="BR517"/>
      <c r="BS517"/>
    </row>
    <row r="518" spans="1:71" s="199" customFormat="1" ht="12" customHeight="1">
      <c r="A518"/>
      <c r="B518"/>
      <c r="C518"/>
      <c r="D518"/>
      <c r="E518"/>
      <c r="F518"/>
      <c r="G518"/>
      <c r="H518"/>
      <c r="I518"/>
      <c r="J518"/>
      <c r="K518"/>
      <c r="L518"/>
      <c r="M518"/>
      <c r="N518"/>
      <c r="O518"/>
      <c r="P518"/>
      <c r="Q518"/>
      <c r="R518"/>
      <c r="S518"/>
      <c r="T518"/>
      <c r="U518"/>
      <c r="V518"/>
      <c r="W518"/>
      <c r="X518"/>
      <c r="Y518"/>
      <c r="Z518"/>
      <c r="AA518"/>
      <c r="AB518"/>
      <c r="AC518"/>
      <c r="AD518"/>
      <c r="AE518"/>
      <c r="AF518"/>
      <c r="AG518"/>
      <c r="AH518"/>
      <c r="AI518"/>
      <c r="AJ518"/>
      <c r="AK518"/>
      <c r="AL518"/>
      <c r="AM518"/>
      <c r="AN518"/>
      <c r="AO518"/>
      <c r="AP518"/>
      <c r="AQ518"/>
      <c r="AR518"/>
      <c r="AS518"/>
      <c r="AT518"/>
      <c r="AU518"/>
      <c r="AV518"/>
      <c r="AW518"/>
      <c r="AX518"/>
      <c r="AY518"/>
      <c r="AZ518"/>
      <c r="BA518"/>
      <c r="BB518"/>
      <c r="BC518"/>
      <c r="BD518"/>
      <c r="BE518"/>
      <c r="BF518"/>
      <c r="BG518"/>
      <c r="BH518"/>
      <c r="BI518"/>
      <c r="BJ518"/>
      <c r="BK518"/>
      <c r="BL518"/>
      <c r="BM518"/>
      <c r="BN518"/>
      <c r="BO518"/>
      <c r="BP518"/>
      <c r="BQ518"/>
      <c r="BR518"/>
      <c r="BS518"/>
    </row>
    <row r="519" spans="1:71" s="199" customFormat="1" ht="12" customHeight="1">
      <c r="A519"/>
      <c r="B519"/>
      <c r="C519"/>
      <c r="D519"/>
      <c r="E519"/>
      <c r="F519"/>
      <c r="G519"/>
      <c r="H519"/>
      <c r="I519"/>
      <c r="J519"/>
      <c r="K519"/>
      <c r="L519"/>
      <c r="M519"/>
      <c r="N519"/>
      <c r="O519"/>
      <c r="P519"/>
      <c r="Q519"/>
      <c r="R519"/>
      <c r="S519"/>
      <c r="T519"/>
      <c r="U519"/>
      <c r="V519"/>
      <c r="W519"/>
      <c r="X519"/>
      <c r="Y519"/>
      <c r="Z519"/>
      <c r="AA519"/>
      <c r="AB519"/>
      <c r="AC519"/>
      <c r="AD519"/>
      <c r="AE519"/>
      <c r="AF519"/>
      <c r="AG519"/>
      <c r="AH519"/>
      <c r="AI519"/>
      <c r="AJ519"/>
      <c r="AK519"/>
      <c r="AL519"/>
      <c r="AM519"/>
      <c r="AN519"/>
      <c r="AO519"/>
      <c r="AP519"/>
      <c r="AQ519"/>
      <c r="AR519"/>
      <c r="AS519"/>
      <c r="AT519"/>
      <c r="AU519"/>
      <c r="AV519"/>
      <c r="AW519"/>
      <c r="AX519"/>
      <c r="AY519"/>
      <c r="AZ519"/>
      <c r="BA519"/>
      <c r="BB519"/>
      <c r="BC519"/>
      <c r="BD519"/>
      <c r="BE519"/>
      <c r="BF519"/>
      <c r="BG519"/>
      <c r="BH519"/>
      <c r="BI519"/>
      <c r="BJ519"/>
      <c r="BK519"/>
      <c r="BL519"/>
      <c r="BM519"/>
      <c r="BN519"/>
      <c r="BO519"/>
      <c r="BP519"/>
      <c r="BQ519"/>
      <c r="BR519"/>
      <c r="BS519"/>
    </row>
    <row r="520" spans="1:71" s="199" customFormat="1" ht="12" customHeight="1">
      <c r="A520"/>
      <c r="B520"/>
      <c r="C520"/>
      <c r="D520"/>
      <c r="E520"/>
      <c r="F520"/>
      <c r="G520"/>
      <c r="H520"/>
      <c r="I520"/>
      <c r="J520"/>
      <c r="K520"/>
      <c r="L520"/>
      <c r="M520"/>
      <c r="N520"/>
      <c r="O520"/>
      <c r="P520"/>
      <c r="Q520"/>
      <c r="R520"/>
      <c r="S520"/>
      <c r="T520"/>
      <c r="U520"/>
      <c r="V520"/>
      <c r="W520"/>
      <c r="X520"/>
      <c r="Y520"/>
      <c r="Z520"/>
      <c r="AA520"/>
      <c r="AB520"/>
      <c r="AC520"/>
      <c r="AD520"/>
      <c r="AE520"/>
      <c r="AF520"/>
      <c r="AG520"/>
      <c r="AH520"/>
      <c r="AI520"/>
      <c r="AJ520"/>
      <c r="AK520"/>
      <c r="AL520"/>
      <c r="AM520"/>
      <c r="AN520"/>
      <c r="AO520"/>
      <c r="AP520"/>
      <c r="AQ520"/>
      <c r="AR520"/>
      <c r="AS520"/>
      <c r="AT520"/>
      <c r="AU520"/>
      <c r="AV520"/>
      <c r="AW520"/>
      <c r="AX520"/>
      <c r="AY520"/>
      <c r="AZ520"/>
      <c r="BA520"/>
      <c r="BB520"/>
      <c r="BC520"/>
      <c r="BD520"/>
      <c r="BE520"/>
      <c r="BF520"/>
      <c r="BG520"/>
      <c r="BH520"/>
      <c r="BI520"/>
      <c r="BJ520"/>
      <c r="BK520"/>
      <c r="BL520"/>
      <c r="BM520"/>
      <c r="BN520"/>
      <c r="BO520"/>
      <c r="BP520"/>
      <c r="BQ520"/>
      <c r="BR520"/>
      <c r="BS520"/>
    </row>
    <row r="521" spans="1:71" s="199" customFormat="1" ht="12" customHeight="1">
      <c r="A521"/>
      <c r="B521"/>
      <c r="C521"/>
      <c r="D521"/>
      <c r="E521"/>
      <c r="F521"/>
      <c r="G521"/>
      <c r="H521"/>
      <c r="I521"/>
      <c r="J521"/>
      <c r="K521"/>
      <c r="L521"/>
      <c r="M521"/>
      <c r="N521"/>
      <c r="O521"/>
      <c r="P521"/>
      <c r="Q521"/>
      <c r="R521"/>
      <c r="S521"/>
      <c r="T521"/>
      <c r="U521"/>
      <c r="V521"/>
      <c r="W521"/>
      <c r="X521"/>
      <c r="Y521"/>
      <c r="Z521"/>
      <c r="AA521"/>
      <c r="AB521"/>
      <c r="AC521"/>
      <c r="AD521"/>
      <c r="AE521"/>
      <c r="AF521"/>
      <c r="AG521"/>
      <c r="AH521"/>
      <c r="AI521"/>
      <c r="AJ521"/>
      <c r="AK521"/>
      <c r="AL521"/>
      <c r="AM521"/>
      <c r="AN521"/>
      <c r="AO521"/>
      <c r="AP521"/>
      <c r="AQ521"/>
      <c r="AR521"/>
      <c r="AS521"/>
      <c r="AT521"/>
      <c r="AU521"/>
      <c r="AV521"/>
      <c r="AW521"/>
      <c r="AX521"/>
      <c r="AY521"/>
      <c r="AZ521"/>
      <c r="BA521"/>
      <c r="BB521"/>
      <c r="BC521"/>
      <c r="BD521"/>
      <c r="BE521"/>
      <c r="BF521"/>
      <c r="BG521"/>
      <c r="BH521"/>
      <c r="BI521"/>
      <c r="BJ521"/>
      <c r="BK521"/>
      <c r="BL521"/>
      <c r="BM521"/>
      <c r="BN521"/>
      <c r="BO521"/>
      <c r="BP521"/>
      <c r="BQ521"/>
      <c r="BR521"/>
      <c r="BS521"/>
    </row>
    <row r="522" spans="1:71" s="199" customFormat="1" ht="12" customHeight="1">
      <c r="A522"/>
      <c r="B522"/>
      <c r="C522"/>
      <c r="D522"/>
      <c r="E522"/>
      <c r="F522"/>
      <c r="G522"/>
      <c r="H522"/>
      <c r="I522"/>
      <c r="J522"/>
      <c r="K522"/>
      <c r="L522"/>
      <c r="M522"/>
      <c r="N522"/>
      <c r="O522"/>
      <c r="P522"/>
      <c r="Q522"/>
      <c r="R522"/>
      <c r="S522"/>
      <c r="T522"/>
      <c r="U522"/>
      <c r="V522"/>
      <c r="W522"/>
      <c r="X522"/>
      <c r="Y522"/>
      <c r="Z522"/>
      <c r="AA522"/>
      <c r="AB522"/>
      <c r="AC522"/>
      <c r="AD522"/>
      <c r="AE522"/>
      <c r="AF522"/>
      <c r="AG522"/>
      <c r="AH522"/>
      <c r="AI522"/>
      <c r="AJ522"/>
      <c r="AK522"/>
      <c r="AL522"/>
      <c r="AM522"/>
      <c r="AN522"/>
      <c r="AO522"/>
      <c r="AP522"/>
      <c r="AQ522"/>
      <c r="AR522"/>
      <c r="AS522"/>
      <c r="AT522"/>
      <c r="AU522"/>
      <c r="AV522"/>
      <c r="AW522"/>
      <c r="AX522"/>
      <c r="AY522"/>
      <c r="AZ522"/>
      <c r="BA522"/>
      <c r="BB522"/>
      <c r="BC522"/>
      <c r="BD522"/>
      <c r="BE522"/>
      <c r="BF522"/>
      <c r="BG522"/>
      <c r="BH522"/>
      <c r="BI522"/>
      <c r="BJ522"/>
      <c r="BK522"/>
      <c r="BL522"/>
      <c r="BM522"/>
      <c r="BN522"/>
      <c r="BO522"/>
      <c r="BP522"/>
      <c r="BQ522"/>
      <c r="BR522"/>
      <c r="BS522"/>
    </row>
    <row r="523" spans="1:71" s="199" customFormat="1" ht="12" customHeight="1">
      <c r="A523"/>
      <c r="B523"/>
      <c r="C523"/>
      <c r="D523"/>
      <c r="E523"/>
      <c r="F523"/>
      <c r="G523"/>
      <c r="H523"/>
      <c r="I523"/>
      <c r="J523"/>
      <c r="K523"/>
      <c r="L523"/>
      <c r="M523"/>
      <c r="N523"/>
      <c r="O523"/>
      <c r="P523"/>
      <c r="Q523"/>
      <c r="R523"/>
      <c r="S523"/>
      <c r="T523"/>
      <c r="U523"/>
      <c r="V523"/>
      <c r="W523"/>
      <c r="X523"/>
      <c r="Y523"/>
      <c r="Z523"/>
      <c r="AA523"/>
      <c r="AB523"/>
      <c r="AC523"/>
      <c r="AD523"/>
      <c r="AE523"/>
      <c r="AF523"/>
      <c r="AG523"/>
      <c r="AH523"/>
      <c r="AI523"/>
      <c r="AJ523"/>
      <c r="AK523"/>
      <c r="AL523"/>
      <c r="AM523"/>
      <c r="AN523"/>
      <c r="AO523"/>
      <c r="AP523"/>
      <c r="AQ523"/>
      <c r="AR523"/>
      <c r="AS523"/>
      <c r="AT523"/>
      <c r="AU523"/>
      <c r="AV523"/>
      <c r="AW523"/>
      <c r="AX523"/>
      <c r="AY523"/>
      <c r="AZ523"/>
      <c r="BA523"/>
      <c r="BB523"/>
      <c r="BC523"/>
      <c r="BD523"/>
      <c r="BE523"/>
      <c r="BF523"/>
      <c r="BG523"/>
      <c r="BH523"/>
      <c r="BI523"/>
      <c r="BJ523"/>
      <c r="BK523"/>
      <c r="BL523"/>
      <c r="BM523"/>
      <c r="BN523"/>
      <c r="BO523"/>
      <c r="BP523"/>
      <c r="BQ523"/>
      <c r="BR523"/>
      <c r="BS523"/>
    </row>
    <row r="524" spans="1:71" s="199" customFormat="1" ht="12" customHeight="1">
      <c r="A524"/>
      <c r="B524"/>
      <c r="C524"/>
      <c r="D524"/>
      <c r="E524"/>
      <c r="F524"/>
      <c r="G524"/>
      <c r="H524"/>
      <c r="I524"/>
      <c r="J524"/>
      <c r="K524"/>
      <c r="L524"/>
      <c r="M524"/>
      <c r="N524"/>
      <c r="O524"/>
      <c r="P524"/>
      <c r="Q524"/>
      <c r="R524"/>
      <c r="S524"/>
      <c r="T524"/>
      <c r="U524"/>
      <c r="V524"/>
      <c r="W524"/>
      <c r="X524"/>
      <c r="Y524"/>
      <c r="Z524"/>
      <c r="AA524"/>
      <c r="AB524"/>
      <c r="AC524"/>
      <c r="AD524"/>
      <c r="AE524"/>
      <c r="AF524"/>
      <c r="AG524"/>
      <c r="AH524"/>
      <c r="AI524"/>
      <c r="AJ524"/>
      <c r="AK524"/>
      <c r="AL524"/>
      <c r="AM524"/>
      <c r="AN524"/>
      <c r="AO524"/>
      <c r="AP524"/>
      <c r="AQ524"/>
      <c r="AR524"/>
      <c r="AS524"/>
      <c r="AT524"/>
      <c r="AU524"/>
      <c r="AV524"/>
      <c r="AW524"/>
      <c r="AX524"/>
      <c r="AY524"/>
      <c r="AZ524"/>
      <c r="BA524"/>
      <c r="BB524"/>
      <c r="BC524"/>
      <c r="BD524"/>
      <c r="BE524"/>
      <c r="BF524"/>
      <c r="BG524"/>
      <c r="BH524"/>
      <c r="BI524"/>
      <c r="BJ524"/>
      <c r="BK524"/>
      <c r="BL524"/>
      <c r="BM524"/>
      <c r="BN524"/>
      <c r="BO524"/>
      <c r="BP524"/>
      <c r="BQ524"/>
      <c r="BR524"/>
      <c r="BS524"/>
    </row>
    <row r="525" spans="1:71" s="199" customFormat="1" ht="12" customHeight="1">
      <c r="A525"/>
      <c r="B525"/>
      <c r="C525"/>
      <c r="D525"/>
      <c r="E525"/>
      <c r="F525"/>
      <c r="G525"/>
      <c r="H525"/>
      <c r="I525"/>
      <c r="J525"/>
      <c r="K525"/>
      <c r="L525"/>
      <c r="M525"/>
      <c r="N525"/>
      <c r="O525"/>
      <c r="P525"/>
      <c r="Q525"/>
      <c r="R525"/>
      <c r="S525"/>
      <c r="T525"/>
      <c r="U525"/>
      <c r="V525"/>
      <c r="W525"/>
      <c r="X525"/>
      <c r="Y525"/>
      <c r="Z525"/>
      <c r="AA525"/>
      <c r="AB525"/>
      <c r="AC525"/>
      <c r="AD525"/>
      <c r="AE525"/>
      <c r="AF525"/>
      <c r="AG525"/>
      <c r="AH525"/>
      <c r="AI525"/>
      <c r="AJ525"/>
      <c r="AK525"/>
      <c r="AL525"/>
      <c r="AM525"/>
      <c r="AN525"/>
      <c r="AO525"/>
      <c r="AP525"/>
      <c r="AQ525"/>
      <c r="AR525"/>
      <c r="AS525"/>
      <c r="AT525"/>
      <c r="AU525"/>
      <c r="AV525"/>
      <c r="AW525"/>
      <c r="AX525"/>
      <c r="AY525"/>
      <c r="AZ525"/>
      <c r="BA525"/>
      <c r="BB525"/>
      <c r="BC525"/>
      <c r="BD525"/>
      <c r="BE525"/>
      <c r="BF525"/>
      <c r="BG525"/>
      <c r="BH525"/>
      <c r="BI525"/>
      <c r="BJ525"/>
      <c r="BK525"/>
      <c r="BL525"/>
      <c r="BM525"/>
      <c r="BN525"/>
      <c r="BO525"/>
      <c r="BP525"/>
      <c r="BQ525"/>
      <c r="BR525"/>
      <c r="BS525"/>
    </row>
    <row r="526" spans="1:71" s="199" customFormat="1" ht="12" customHeight="1">
      <c r="A526"/>
      <c r="B526"/>
      <c r="C526"/>
      <c r="D526"/>
      <c r="E526"/>
      <c r="F526"/>
      <c r="G526"/>
      <c r="H526"/>
      <c r="I526"/>
      <c r="J526"/>
      <c r="K526"/>
      <c r="L526"/>
      <c r="M526"/>
      <c r="N526"/>
      <c r="O526"/>
      <c r="P526"/>
      <c r="Q526"/>
      <c r="R526"/>
      <c r="S526"/>
      <c r="T526"/>
      <c r="U526"/>
      <c r="V526"/>
      <c r="W526"/>
      <c r="X526"/>
      <c r="Y526"/>
      <c r="Z526"/>
      <c r="AA526"/>
      <c r="AB526"/>
      <c r="AC526"/>
      <c r="AD526"/>
      <c r="AE526"/>
      <c r="AF526"/>
      <c r="AG526"/>
      <c r="AH526"/>
      <c r="AI526"/>
      <c r="AJ526"/>
      <c r="AK526"/>
      <c r="AL526"/>
      <c r="AM526"/>
      <c r="AN526"/>
      <c r="AO526"/>
      <c r="AP526"/>
      <c r="AQ526"/>
      <c r="AR526"/>
      <c r="AS526"/>
      <c r="AT526"/>
      <c r="AU526"/>
      <c r="AV526"/>
      <c r="AW526"/>
      <c r="AX526"/>
      <c r="AY526"/>
      <c r="AZ526"/>
      <c r="BA526"/>
      <c r="BB526"/>
      <c r="BC526"/>
      <c r="BD526"/>
      <c r="BE526"/>
      <c r="BF526"/>
      <c r="BG526"/>
      <c r="BH526"/>
      <c r="BI526"/>
      <c r="BJ526"/>
      <c r="BK526"/>
      <c r="BL526"/>
      <c r="BM526"/>
      <c r="BN526"/>
      <c r="BO526"/>
      <c r="BP526"/>
      <c r="BQ526"/>
      <c r="BR526"/>
      <c r="BS526"/>
    </row>
    <row r="527" spans="1:71" s="199" customFormat="1" ht="12" customHeight="1">
      <c r="A527"/>
      <c r="B527"/>
      <c r="C527"/>
      <c r="D527"/>
      <c r="E527"/>
      <c r="F527"/>
      <c r="G527"/>
      <c r="H527"/>
      <c r="I527"/>
      <c r="J527"/>
      <c r="K527"/>
      <c r="L527"/>
      <c r="M527"/>
      <c r="N527"/>
      <c r="O527"/>
      <c r="P527"/>
      <c r="Q527"/>
      <c r="R527"/>
      <c r="S527"/>
      <c r="T527"/>
      <c r="U527"/>
      <c r="V527"/>
      <c r="W527"/>
      <c r="X527"/>
      <c r="Y527"/>
      <c r="Z527"/>
      <c r="AA527"/>
      <c r="AB527"/>
      <c r="AC527"/>
      <c r="AD527"/>
      <c r="AE527"/>
      <c r="AF527"/>
      <c r="AG527"/>
      <c r="AH527"/>
      <c r="AI527"/>
      <c r="AJ527"/>
      <c r="AK527"/>
      <c r="AL527"/>
      <c r="AM527"/>
      <c r="AN527"/>
      <c r="AO527"/>
      <c r="AP527"/>
      <c r="AQ527"/>
      <c r="AR527"/>
      <c r="AS527"/>
      <c r="AT527"/>
      <c r="AU527"/>
      <c r="AV527"/>
      <c r="AW527"/>
      <c r="AX527"/>
      <c r="AY527"/>
      <c r="AZ527"/>
      <c r="BA527"/>
      <c r="BB527"/>
      <c r="BC527"/>
      <c r="BD527"/>
      <c r="BE527"/>
      <c r="BF527"/>
      <c r="BG527"/>
      <c r="BH527"/>
      <c r="BI527"/>
      <c r="BJ527"/>
      <c r="BK527"/>
      <c r="BL527"/>
      <c r="BM527"/>
      <c r="BN527"/>
      <c r="BO527"/>
      <c r="BP527"/>
      <c r="BQ527"/>
      <c r="BR527"/>
      <c r="BS527"/>
    </row>
    <row r="528" spans="1:71" s="199" customFormat="1" ht="12" customHeight="1">
      <c r="A528"/>
      <c r="B528"/>
      <c r="C528"/>
      <c r="D528"/>
      <c r="E528"/>
      <c r="F528"/>
      <c r="G528"/>
      <c r="H528"/>
      <c r="I528"/>
      <c r="J528"/>
      <c r="K528"/>
      <c r="L528"/>
      <c r="M528"/>
      <c r="N528"/>
      <c r="O528"/>
      <c r="P528"/>
      <c r="Q528"/>
      <c r="R528"/>
      <c r="S528"/>
      <c r="T528"/>
      <c r="U528"/>
      <c r="V528"/>
      <c r="W528"/>
      <c r="X528"/>
      <c r="Y528"/>
      <c r="Z528"/>
      <c r="AA528"/>
      <c r="AB528"/>
      <c r="AC528"/>
      <c r="AD528"/>
      <c r="AE528"/>
      <c r="AF528"/>
      <c r="AG528"/>
      <c r="AH528"/>
      <c r="AI528"/>
      <c r="AJ528"/>
      <c r="AK528"/>
      <c r="AL528"/>
      <c r="AM528"/>
      <c r="AN528"/>
      <c r="AO528"/>
      <c r="AP528"/>
      <c r="AQ528"/>
      <c r="AR528"/>
      <c r="AS528"/>
      <c r="AT528"/>
      <c r="AU528"/>
      <c r="AV528"/>
      <c r="AW528"/>
      <c r="AX528"/>
      <c r="AY528"/>
      <c r="AZ528"/>
      <c r="BA528"/>
      <c r="BB528"/>
      <c r="BC528"/>
      <c r="BD528"/>
      <c r="BE528"/>
      <c r="BF528"/>
      <c r="BG528"/>
      <c r="BH528"/>
      <c r="BI528"/>
      <c r="BJ528"/>
      <c r="BK528"/>
      <c r="BL528"/>
      <c r="BM528"/>
      <c r="BN528"/>
      <c r="BO528"/>
      <c r="BP528"/>
      <c r="BQ528"/>
      <c r="BR528"/>
      <c r="BS528"/>
    </row>
    <row r="529" spans="1:71" s="199" customFormat="1" ht="12" customHeight="1">
      <c r="A529"/>
      <c r="B529"/>
      <c r="C529"/>
      <c r="D529"/>
      <c r="E529"/>
      <c r="F529"/>
      <c r="G529"/>
      <c r="H529"/>
      <c r="I529"/>
      <c r="J529"/>
      <c r="K529"/>
      <c r="L529"/>
      <c r="M529"/>
      <c r="N529"/>
      <c r="O529"/>
      <c r="P529"/>
      <c r="Q529"/>
      <c r="R529"/>
      <c r="S529"/>
      <c r="T529"/>
      <c r="U529"/>
      <c r="V529"/>
      <c r="W529"/>
      <c r="X529"/>
      <c r="Y529"/>
      <c r="Z529"/>
      <c r="AA529"/>
      <c r="AB529"/>
      <c r="AC529"/>
      <c r="AD529"/>
      <c r="AE529"/>
      <c r="AF529"/>
      <c r="AG529"/>
      <c r="AH529"/>
      <c r="AI529"/>
      <c r="AJ529"/>
      <c r="AK529"/>
      <c r="AL529"/>
      <c r="AM529"/>
      <c r="AN529"/>
      <c r="AO529"/>
      <c r="AP529"/>
      <c r="AQ529"/>
      <c r="AR529"/>
      <c r="AS529"/>
      <c r="AT529"/>
      <c r="AU529"/>
      <c r="AV529"/>
      <c r="AW529"/>
      <c r="AX529"/>
      <c r="AY529"/>
      <c r="AZ529"/>
      <c r="BA529"/>
      <c r="BB529"/>
      <c r="BC529"/>
      <c r="BD529"/>
      <c r="BE529"/>
      <c r="BF529"/>
      <c r="BG529"/>
      <c r="BH529"/>
      <c r="BI529"/>
      <c r="BJ529"/>
      <c r="BK529"/>
      <c r="BL529"/>
      <c r="BM529"/>
      <c r="BN529"/>
      <c r="BO529"/>
      <c r="BP529"/>
      <c r="BQ529"/>
      <c r="BR529"/>
      <c r="BS529"/>
    </row>
    <row r="530" spans="1:71" s="199" customFormat="1" ht="12" customHeight="1">
      <c r="A530"/>
      <c r="B530"/>
      <c r="C530"/>
      <c r="D530"/>
      <c r="E530"/>
      <c r="F530"/>
      <c r="G530"/>
      <c r="H530"/>
      <c r="I530"/>
      <c r="J530"/>
      <c r="K530"/>
      <c r="L530"/>
      <c r="M530"/>
      <c r="N530"/>
      <c r="O530"/>
      <c r="P530"/>
      <c r="Q530"/>
      <c r="R530"/>
      <c r="S530"/>
      <c r="T530"/>
      <c r="U530"/>
      <c r="V530"/>
      <c r="W530"/>
      <c r="X530"/>
      <c r="Y530"/>
      <c r="Z530"/>
      <c r="AA530"/>
      <c r="AB530"/>
      <c r="AC530"/>
      <c r="AD530"/>
      <c r="AE530"/>
      <c r="AF530"/>
      <c r="AG530"/>
      <c r="AH530"/>
      <c r="AI530"/>
      <c r="AJ530"/>
      <c r="AK530"/>
      <c r="AL530"/>
      <c r="AM530"/>
      <c r="AN530"/>
      <c r="AO530"/>
      <c r="AP530"/>
      <c r="AQ530"/>
      <c r="AR530"/>
      <c r="AS530"/>
      <c r="AT530"/>
      <c r="AU530"/>
      <c r="AV530"/>
      <c r="AW530"/>
      <c r="AX530"/>
      <c r="AY530"/>
      <c r="AZ530"/>
      <c r="BA530"/>
      <c r="BB530"/>
      <c r="BC530"/>
      <c r="BD530"/>
      <c r="BE530"/>
      <c r="BF530"/>
      <c r="BG530"/>
      <c r="BH530"/>
      <c r="BI530"/>
      <c r="BJ530"/>
      <c r="BK530"/>
      <c r="BL530"/>
      <c r="BM530"/>
      <c r="BN530"/>
      <c r="BO530"/>
      <c r="BP530"/>
      <c r="BQ530"/>
      <c r="BR530"/>
      <c r="BS530"/>
    </row>
    <row r="531" spans="1:71" s="199" customFormat="1" ht="12" customHeight="1">
      <c r="A531"/>
      <c r="B531"/>
      <c r="C531"/>
      <c r="D531"/>
      <c r="E531"/>
      <c r="F531"/>
      <c r="G531"/>
      <c r="H531"/>
      <c r="I531"/>
      <c r="J531"/>
      <c r="K531"/>
      <c r="L531"/>
      <c r="M531"/>
      <c r="N531"/>
      <c r="O531"/>
      <c r="P531"/>
      <c r="Q531"/>
      <c r="R531"/>
      <c r="S531"/>
      <c r="T531"/>
      <c r="U531"/>
      <c r="V531"/>
      <c r="W531"/>
      <c r="X531"/>
      <c r="Y531"/>
      <c r="Z531"/>
      <c r="AA531"/>
      <c r="AB531"/>
      <c r="AC531"/>
      <c r="AD531"/>
      <c r="AE531"/>
      <c r="AF531"/>
      <c r="AG531"/>
      <c r="AH531"/>
      <c r="AI531"/>
      <c r="AJ531"/>
      <c r="AK531"/>
      <c r="AL531"/>
      <c r="AM531"/>
      <c r="AN531"/>
      <c r="AO531"/>
      <c r="AP531"/>
      <c r="AQ531"/>
      <c r="AR531"/>
      <c r="AS531"/>
      <c r="AT531"/>
      <c r="AU531"/>
      <c r="AV531"/>
      <c r="AW531"/>
      <c r="AX531"/>
      <c r="AY531"/>
      <c r="AZ531"/>
      <c r="BA531"/>
      <c r="BB531"/>
      <c r="BC531"/>
      <c r="BD531"/>
      <c r="BE531"/>
      <c r="BF531"/>
      <c r="BG531"/>
      <c r="BH531"/>
      <c r="BI531"/>
      <c r="BJ531"/>
      <c r="BK531"/>
      <c r="BL531"/>
      <c r="BM531"/>
      <c r="BN531"/>
      <c r="BO531"/>
      <c r="BP531"/>
      <c r="BQ531"/>
      <c r="BR531"/>
      <c r="BS531"/>
    </row>
    <row r="532" spans="1:71" s="199" customFormat="1" ht="12" customHeight="1">
      <c r="A532"/>
      <c r="B532"/>
      <c r="C532"/>
      <c r="D532"/>
      <c r="E532"/>
      <c r="F532"/>
      <c r="G532"/>
      <c r="H532"/>
      <c r="I532"/>
      <c r="J532"/>
      <c r="K532"/>
      <c r="L532"/>
      <c r="M532"/>
      <c r="N532"/>
      <c r="O532"/>
      <c r="P532"/>
      <c r="Q532"/>
      <c r="R532"/>
      <c r="S532"/>
      <c r="T532"/>
      <c r="U532"/>
      <c r="V532"/>
      <c r="W532"/>
      <c r="X532"/>
      <c r="Y532"/>
      <c r="Z532"/>
      <c r="AA532"/>
      <c r="AB532"/>
      <c r="AC532"/>
      <c r="AD532"/>
      <c r="AE532"/>
      <c r="AF532"/>
      <c r="AG532"/>
      <c r="AH532"/>
      <c r="AI532"/>
      <c r="AJ532"/>
      <c r="AK532"/>
      <c r="AL532"/>
      <c r="AM532"/>
      <c r="AN532"/>
      <c r="AO532"/>
      <c r="AP532"/>
      <c r="AQ532"/>
      <c r="AR532"/>
      <c r="AS532"/>
      <c r="AT532"/>
      <c r="AU532"/>
      <c r="AV532"/>
      <c r="AW532"/>
      <c r="AX532"/>
      <c r="AY532"/>
      <c r="AZ532"/>
      <c r="BA532"/>
      <c r="BB532"/>
      <c r="BC532"/>
      <c r="BD532"/>
      <c r="BE532"/>
      <c r="BF532"/>
      <c r="BG532"/>
      <c r="BH532"/>
      <c r="BI532"/>
      <c r="BJ532"/>
      <c r="BK532"/>
      <c r="BL532"/>
      <c r="BM532"/>
      <c r="BN532"/>
      <c r="BO532"/>
      <c r="BP532"/>
      <c r="BQ532"/>
      <c r="BR532"/>
      <c r="BS532"/>
    </row>
    <row r="533" spans="1:71" s="199" customFormat="1" ht="12" customHeight="1">
      <c r="A533"/>
      <c r="B533"/>
      <c r="C533"/>
      <c r="D533"/>
      <c r="E533"/>
      <c r="F533"/>
      <c r="G533"/>
      <c r="H533"/>
      <c r="I533"/>
      <c r="J533"/>
      <c r="K533"/>
      <c r="L533"/>
      <c r="M533"/>
      <c r="N533"/>
      <c r="O533"/>
      <c r="P533"/>
      <c r="Q533"/>
      <c r="R533"/>
      <c r="S533"/>
      <c r="T533"/>
      <c r="U533"/>
      <c r="V533"/>
      <c r="W533"/>
      <c r="X533"/>
      <c r="Y533"/>
      <c r="Z533"/>
      <c r="AA533"/>
      <c r="AB533"/>
      <c r="AC533"/>
      <c r="AD533"/>
      <c r="AE533"/>
      <c r="AF533"/>
      <c r="AG533"/>
      <c r="AH533"/>
      <c r="AI533"/>
      <c r="AJ533"/>
      <c r="AK533"/>
      <c r="AL533"/>
      <c r="AM533"/>
      <c r="AN533"/>
      <c r="AO533"/>
      <c r="AP533"/>
      <c r="AQ533"/>
      <c r="AR533"/>
      <c r="AS533"/>
      <c r="AT533"/>
      <c r="AU533"/>
      <c r="AV533"/>
      <c r="AW533"/>
      <c r="AX533"/>
      <c r="AY533"/>
      <c r="AZ533"/>
      <c r="BA533"/>
      <c r="BB533"/>
      <c r="BC533"/>
      <c r="BD533"/>
      <c r="BE533"/>
      <c r="BF533"/>
      <c r="BG533"/>
      <c r="BH533"/>
      <c r="BI533"/>
      <c r="BJ533"/>
      <c r="BK533"/>
      <c r="BL533"/>
      <c r="BM533"/>
      <c r="BN533"/>
      <c r="BO533"/>
      <c r="BP533"/>
      <c r="BQ533"/>
      <c r="BR533"/>
      <c r="BS533"/>
    </row>
    <row r="534" spans="1:71" s="199" customFormat="1" ht="12" customHeight="1">
      <c r="A534"/>
      <c r="B534"/>
      <c r="C534"/>
      <c r="D534"/>
      <c r="E534"/>
      <c r="F534"/>
      <c r="G534"/>
      <c r="H534"/>
      <c r="I534"/>
      <c r="J534"/>
      <c r="K534"/>
      <c r="L534"/>
      <c r="M534"/>
      <c r="N534"/>
      <c r="O534"/>
      <c r="P534"/>
      <c r="Q534"/>
      <c r="R534"/>
      <c r="S534"/>
      <c r="T534"/>
      <c r="U534"/>
      <c r="V534"/>
      <c r="W534"/>
      <c r="X534"/>
      <c r="Y534"/>
      <c r="Z534"/>
      <c r="AA534"/>
      <c r="AB534"/>
      <c r="AC534"/>
      <c r="AD534"/>
      <c r="AE534"/>
      <c r="AF534"/>
      <c r="AG534"/>
      <c r="AH534"/>
      <c r="AI534"/>
      <c r="AJ534"/>
      <c r="AK534"/>
      <c r="AL534"/>
      <c r="AM534"/>
      <c r="AN534"/>
      <c r="AO534"/>
      <c r="AP534"/>
      <c r="AQ534"/>
      <c r="AR534"/>
      <c r="AS534"/>
      <c r="AT534"/>
      <c r="AU534"/>
      <c r="AV534"/>
      <c r="AW534"/>
      <c r="AX534"/>
      <c r="AY534"/>
      <c r="AZ534"/>
      <c r="BA534"/>
      <c r="BB534"/>
      <c r="BC534"/>
      <c r="BD534"/>
      <c r="BE534"/>
      <c r="BF534"/>
      <c r="BG534"/>
      <c r="BH534"/>
      <c r="BI534"/>
      <c r="BJ534"/>
      <c r="BK534"/>
      <c r="BL534"/>
      <c r="BM534"/>
      <c r="BN534"/>
      <c r="BO534"/>
      <c r="BP534"/>
      <c r="BQ534"/>
      <c r="BR534"/>
      <c r="BS534"/>
    </row>
    <row r="535" spans="1:71" s="199" customFormat="1" ht="12" customHeight="1">
      <c r="A535"/>
      <c r="B535"/>
      <c r="C535"/>
      <c r="D535"/>
      <c r="E535"/>
      <c r="F535"/>
      <c r="G535"/>
      <c r="H535"/>
      <c r="I535"/>
      <c r="J535"/>
      <c r="K535"/>
      <c r="L535"/>
      <c r="M535"/>
      <c r="N535"/>
      <c r="O535"/>
      <c r="P535"/>
      <c r="Q535"/>
      <c r="R535"/>
      <c r="S535"/>
      <c r="T535"/>
      <c r="U535"/>
      <c r="V535"/>
      <c r="W535"/>
      <c r="X535"/>
      <c r="Y535"/>
      <c r="Z535"/>
      <c r="AA535"/>
      <c r="AB535"/>
      <c r="AC535"/>
      <c r="AD535"/>
      <c r="AE535"/>
      <c r="AF535"/>
      <c r="AG535"/>
      <c r="AH535"/>
      <c r="AI535"/>
      <c r="AJ535"/>
      <c r="AK535"/>
      <c r="AL535"/>
      <c r="AM535"/>
      <c r="AN535"/>
      <c r="AO535"/>
      <c r="AP535"/>
      <c r="AQ535"/>
      <c r="AR535"/>
      <c r="AS535"/>
      <c r="AT535"/>
      <c r="AU535"/>
      <c r="AV535"/>
      <c r="AW535"/>
      <c r="AX535"/>
      <c r="AY535"/>
      <c r="AZ535"/>
      <c r="BA535"/>
      <c r="BB535"/>
      <c r="BC535"/>
      <c r="BD535"/>
      <c r="BE535"/>
      <c r="BF535"/>
      <c r="BG535"/>
      <c r="BH535"/>
      <c r="BI535"/>
      <c r="BJ535"/>
      <c r="BK535"/>
      <c r="BL535"/>
      <c r="BM535"/>
      <c r="BN535"/>
      <c r="BO535"/>
      <c r="BP535"/>
      <c r="BQ535"/>
      <c r="BR535"/>
      <c r="BS535"/>
    </row>
    <row r="536" spans="1:71" s="199" customFormat="1" ht="12" customHeight="1">
      <c r="A536"/>
      <c r="B536"/>
      <c r="C536"/>
      <c r="D536"/>
      <c r="E536"/>
      <c r="F536"/>
      <c r="G536"/>
      <c r="H536"/>
      <c r="I536"/>
      <c r="J536"/>
      <c r="K536"/>
      <c r="L536"/>
      <c r="M536"/>
      <c r="N536"/>
      <c r="O536"/>
      <c r="P536"/>
      <c r="Q536"/>
      <c r="R536"/>
      <c r="S536"/>
      <c r="T536"/>
      <c r="U536"/>
      <c r="V536"/>
      <c r="W536"/>
      <c r="X536"/>
      <c r="Y536"/>
      <c r="Z536"/>
      <c r="AA536"/>
      <c r="AB536"/>
      <c r="AC536"/>
      <c r="AD536"/>
      <c r="AE536"/>
      <c r="AF536"/>
      <c r="AG536"/>
      <c r="AH536"/>
      <c r="AI536"/>
      <c r="AJ536"/>
      <c r="AK536"/>
      <c r="AL536"/>
      <c r="AM536"/>
      <c r="AN536"/>
      <c r="AO536"/>
      <c r="AP536"/>
      <c r="AQ536"/>
      <c r="AR536"/>
      <c r="AS536"/>
      <c r="AT536"/>
      <c r="AU536"/>
      <c r="AV536"/>
      <c r="AW536"/>
      <c r="AX536"/>
      <c r="AY536"/>
      <c r="AZ536"/>
      <c r="BA536"/>
      <c r="BB536"/>
      <c r="BC536"/>
      <c r="BD536"/>
      <c r="BE536"/>
      <c r="BF536"/>
      <c r="BG536"/>
      <c r="BH536"/>
      <c r="BI536"/>
      <c r="BJ536"/>
      <c r="BK536"/>
      <c r="BL536"/>
      <c r="BM536"/>
      <c r="BN536"/>
      <c r="BO536"/>
      <c r="BP536"/>
      <c r="BQ536"/>
      <c r="BR536"/>
      <c r="BS536"/>
    </row>
    <row r="537" spans="1:71" s="199" customFormat="1" ht="12" customHeight="1">
      <c r="A537"/>
      <c r="B537"/>
      <c r="C537"/>
      <c r="D537"/>
      <c r="E537"/>
      <c r="F537"/>
      <c r="G537"/>
      <c r="H537"/>
      <c r="I537"/>
      <c r="J537"/>
      <c r="K537"/>
      <c r="L537"/>
      <c r="M537"/>
      <c r="N537"/>
      <c r="O537"/>
      <c r="P537"/>
      <c r="Q537"/>
      <c r="R537"/>
      <c r="S537"/>
      <c r="T537"/>
      <c r="U537"/>
      <c r="V537"/>
      <c r="W537"/>
      <c r="X537"/>
      <c r="Y537"/>
      <c r="Z537"/>
      <c r="AA537"/>
      <c r="AB537"/>
      <c r="AC537"/>
      <c r="AD537"/>
      <c r="AE537"/>
      <c r="AF537"/>
      <c r="AG537"/>
      <c r="AH537"/>
      <c r="AI537"/>
      <c r="AJ537"/>
      <c r="AK537"/>
      <c r="AL537"/>
      <c r="AM537"/>
      <c r="AN537"/>
      <c r="AO537"/>
      <c r="AP537"/>
      <c r="AQ537"/>
      <c r="AR537"/>
      <c r="AS537"/>
      <c r="AT537"/>
      <c r="AU537"/>
      <c r="AV537"/>
      <c r="AW537"/>
      <c r="AX537"/>
      <c r="AY537"/>
      <c r="AZ537"/>
      <c r="BA537"/>
      <c r="BB537"/>
      <c r="BC537"/>
      <c r="BD537"/>
      <c r="BE537"/>
      <c r="BF537"/>
      <c r="BG537"/>
      <c r="BH537"/>
      <c r="BI537"/>
      <c r="BJ537"/>
      <c r="BK537"/>
      <c r="BL537"/>
      <c r="BM537"/>
      <c r="BN537"/>
      <c r="BO537"/>
      <c r="BP537"/>
      <c r="BQ537"/>
      <c r="BR537"/>
      <c r="BS537"/>
    </row>
    <row r="538" spans="1:71" s="199" customFormat="1" ht="12" customHeight="1">
      <c r="A538"/>
      <c r="B538"/>
      <c r="C538"/>
      <c r="D538"/>
      <c r="E538"/>
      <c r="F538"/>
      <c r="G538"/>
      <c r="H538"/>
      <c r="I538"/>
      <c r="J538"/>
      <c r="K538"/>
      <c r="L538"/>
      <c r="M538"/>
      <c r="N538"/>
      <c r="O538"/>
      <c r="P538"/>
      <c r="Q538"/>
      <c r="R538"/>
      <c r="S538"/>
      <c r="T538"/>
      <c r="U538"/>
      <c r="V538"/>
      <c r="W538"/>
      <c r="X538"/>
      <c r="Y538"/>
      <c r="Z538"/>
      <c r="AA538"/>
      <c r="AB538"/>
      <c r="AC538"/>
      <c r="AD538"/>
      <c r="AE538"/>
      <c r="AF538"/>
      <c r="AG538"/>
      <c r="AH538"/>
      <c r="AI538"/>
      <c r="AJ538"/>
      <c r="AK538"/>
      <c r="AL538"/>
      <c r="AM538"/>
      <c r="AN538"/>
      <c r="AO538"/>
      <c r="AP538"/>
      <c r="AQ538"/>
      <c r="AR538"/>
      <c r="AS538"/>
      <c r="AT538"/>
      <c r="AU538"/>
      <c r="AV538"/>
      <c r="AW538"/>
      <c r="AX538"/>
      <c r="AY538"/>
      <c r="AZ538"/>
      <c r="BA538"/>
      <c r="BB538"/>
      <c r="BC538"/>
      <c r="BD538"/>
      <c r="BE538"/>
      <c r="BF538"/>
      <c r="BG538"/>
      <c r="BH538"/>
      <c r="BI538"/>
      <c r="BJ538"/>
      <c r="BK538"/>
      <c r="BL538"/>
      <c r="BM538"/>
      <c r="BN538"/>
      <c r="BO538"/>
      <c r="BP538"/>
      <c r="BQ538"/>
      <c r="BR538"/>
      <c r="BS538"/>
    </row>
    <row r="539" spans="1:71" s="199" customFormat="1" ht="12" customHeight="1">
      <c r="A539"/>
      <c r="B539"/>
      <c r="C539"/>
      <c r="D539"/>
      <c r="E539"/>
      <c r="F539"/>
      <c r="G539"/>
      <c r="H539"/>
      <c r="I539"/>
      <c r="J539"/>
      <c r="K539"/>
      <c r="L539"/>
      <c r="M539"/>
      <c r="N539"/>
      <c r="O539"/>
      <c r="P539"/>
      <c r="Q539"/>
      <c r="R539"/>
      <c r="S539"/>
      <c r="T539"/>
      <c r="U539"/>
      <c r="V539"/>
      <c r="W539"/>
      <c r="X539"/>
      <c r="Y539"/>
      <c r="Z539"/>
      <c r="AA539"/>
      <c r="AB539"/>
      <c r="AC539"/>
      <c r="AD539"/>
      <c r="AE539"/>
      <c r="AF539"/>
      <c r="AG539"/>
      <c r="AH539"/>
      <c r="AI539"/>
      <c r="AJ539"/>
      <c r="AK539"/>
      <c r="AL539"/>
      <c r="AM539"/>
      <c r="AN539"/>
      <c r="AO539"/>
      <c r="AP539"/>
      <c r="AQ539"/>
      <c r="AR539"/>
      <c r="AS539"/>
      <c r="AT539"/>
      <c r="AU539"/>
      <c r="AV539"/>
      <c r="AW539"/>
      <c r="AX539"/>
      <c r="AY539"/>
      <c r="AZ539"/>
      <c r="BA539"/>
      <c r="BB539"/>
      <c r="BC539"/>
      <c r="BD539"/>
      <c r="BE539"/>
      <c r="BF539"/>
      <c r="BG539"/>
      <c r="BH539"/>
      <c r="BI539"/>
      <c r="BJ539"/>
      <c r="BK539"/>
      <c r="BL539"/>
      <c r="BM539"/>
      <c r="BN539"/>
      <c r="BO539"/>
      <c r="BP539"/>
      <c r="BQ539"/>
      <c r="BR539"/>
      <c r="BS539"/>
    </row>
    <row r="540" spans="1:71" s="199" customFormat="1" ht="12" customHeight="1">
      <c r="A540"/>
      <c r="B540"/>
      <c r="C540"/>
      <c r="D540"/>
      <c r="E540"/>
      <c r="F540"/>
      <c r="G540"/>
      <c r="H540"/>
      <c r="I540"/>
      <c r="J540"/>
      <c r="K540"/>
      <c r="L540"/>
      <c r="M540"/>
      <c r="N540"/>
      <c r="O540"/>
      <c r="P540"/>
      <c r="Q540"/>
      <c r="R540"/>
      <c r="S540"/>
      <c r="T540"/>
      <c r="U540"/>
      <c r="V540"/>
      <c r="W540"/>
      <c r="X540"/>
      <c r="Y540"/>
      <c r="Z540"/>
      <c r="AA540"/>
      <c r="AB540"/>
      <c r="AC540"/>
      <c r="AD540"/>
      <c r="AE540"/>
      <c r="AF540"/>
      <c r="AG540"/>
      <c r="AH540"/>
      <c r="AI540"/>
      <c r="AJ540"/>
      <c r="AK540"/>
      <c r="AL540"/>
      <c r="AM540"/>
      <c r="AN540"/>
      <c r="AO540"/>
      <c r="AP540"/>
      <c r="AQ540"/>
      <c r="AR540"/>
      <c r="AS540"/>
      <c r="AT540"/>
      <c r="AU540"/>
      <c r="AV540"/>
      <c r="AW540"/>
      <c r="AX540"/>
      <c r="AY540"/>
      <c r="AZ540"/>
      <c r="BA540"/>
      <c r="BB540"/>
      <c r="BC540"/>
      <c r="BD540"/>
      <c r="BE540"/>
      <c r="BF540"/>
      <c r="BG540"/>
      <c r="BH540"/>
      <c r="BI540"/>
      <c r="BJ540"/>
      <c r="BK540"/>
      <c r="BL540"/>
      <c r="BM540"/>
      <c r="BN540"/>
      <c r="BO540"/>
      <c r="BP540"/>
      <c r="BQ540"/>
      <c r="BR540"/>
      <c r="BS540"/>
    </row>
    <row r="541" spans="1:71" s="199" customFormat="1" ht="12" customHeight="1">
      <c r="A541"/>
      <c r="B541"/>
      <c r="C541"/>
      <c r="D541"/>
      <c r="E541"/>
      <c r="F541"/>
      <c r="G541"/>
      <c r="H541"/>
      <c r="I541"/>
      <c r="J541"/>
      <c r="K541"/>
      <c r="L541"/>
      <c r="M541"/>
      <c r="N541"/>
      <c r="O541"/>
      <c r="P541"/>
      <c r="Q541"/>
      <c r="R541"/>
      <c r="S541"/>
      <c r="T541"/>
      <c r="U541"/>
      <c r="V541"/>
      <c r="W541"/>
      <c r="X541"/>
      <c r="Y541"/>
      <c r="Z541"/>
      <c r="AA541"/>
      <c r="AB541"/>
      <c r="AC541"/>
      <c r="AD541"/>
      <c r="AE541"/>
      <c r="AF541"/>
      <c r="AG541"/>
      <c r="AH541"/>
      <c r="AI541"/>
      <c r="AJ541"/>
      <c r="AK541"/>
      <c r="AL541"/>
      <c r="AM541"/>
      <c r="AN541"/>
      <c r="AO541"/>
      <c r="AP541"/>
      <c r="AQ541"/>
      <c r="AR541"/>
      <c r="AS541"/>
      <c r="AT541"/>
      <c r="AU541"/>
      <c r="AV541"/>
      <c r="AW541"/>
      <c r="AX541"/>
      <c r="AY541"/>
      <c r="AZ541"/>
      <c r="BA541"/>
      <c r="BB541"/>
      <c r="BC541"/>
      <c r="BD541"/>
      <c r="BE541"/>
      <c r="BF541"/>
      <c r="BG541"/>
      <c r="BH541"/>
      <c r="BI541"/>
      <c r="BJ541"/>
      <c r="BK541"/>
      <c r="BL541"/>
      <c r="BM541"/>
      <c r="BN541"/>
      <c r="BO541"/>
      <c r="BP541"/>
      <c r="BQ541"/>
      <c r="BR541"/>
      <c r="BS541"/>
    </row>
    <row r="542" spans="1:71" s="199" customFormat="1" ht="12" customHeight="1">
      <c r="A542"/>
      <c r="B542"/>
      <c r="C542"/>
      <c r="D542"/>
      <c r="E542"/>
      <c r="F542"/>
      <c r="G542"/>
      <c r="H542"/>
      <c r="I542"/>
      <c r="J542"/>
      <c r="K542"/>
      <c r="L542"/>
      <c r="M542"/>
      <c r="N542"/>
      <c r="O542"/>
      <c r="P542"/>
      <c r="Q542"/>
      <c r="R542"/>
      <c r="S542"/>
      <c r="T542"/>
      <c r="U542"/>
      <c r="V542"/>
      <c r="W542"/>
      <c r="X542"/>
      <c r="Y542"/>
      <c r="Z542"/>
      <c r="AA542"/>
      <c r="AB542"/>
      <c r="AC542"/>
      <c r="AD542"/>
      <c r="AE542"/>
      <c r="AF542"/>
      <c r="AG542"/>
      <c r="AH542"/>
      <c r="AI542"/>
      <c r="AJ542"/>
      <c r="AK542"/>
      <c r="AL542"/>
      <c r="AM542"/>
      <c r="AN542"/>
      <c r="AO542"/>
      <c r="AP542"/>
      <c r="AQ542"/>
      <c r="AR542"/>
      <c r="AS542"/>
      <c r="AT542"/>
      <c r="AU542"/>
      <c r="AV542"/>
      <c r="AW542"/>
      <c r="AX542"/>
      <c r="AY542"/>
      <c r="AZ542"/>
      <c r="BA542"/>
      <c r="BB542"/>
      <c r="BC542"/>
      <c r="BD542"/>
      <c r="BE542"/>
      <c r="BF542"/>
      <c r="BG542"/>
      <c r="BH542"/>
      <c r="BI542"/>
      <c r="BJ542"/>
      <c r="BK542"/>
      <c r="BL542"/>
      <c r="BM542"/>
      <c r="BN542"/>
      <c r="BO542"/>
      <c r="BP542"/>
      <c r="BQ542"/>
      <c r="BR542"/>
      <c r="BS542"/>
    </row>
    <row r="543" spans="1:71" s="199" customFormat="1" ht="12" customHeight="1">
      <c r="A543"/>
      <c r="B543"/>
      <c r="C543"/>
      <c r="D543"/>
      <c r="E543"/>
      <c r="F543"/>
      <c r="G543"/>
      <c r="H543"/>
      <c r="I543"/>
      <c r="J543"/>
      <c r="K543"/>
      <c r="L543"/>
      <c r="M543"/>
      <c r="N543"/>
      <c r="O543"/>
      <c r="P543"/>
      <c r="Q543"/>
      <c r="R543"/>
      <c r="S543"/>
      <c r="T543"/>
      <c r="U543"/>
      <c r="V543"/>
      <c r="W543"/>
      <c r="X543"/>
      <c r="Y543"/>
      <c r="Z543"/>
      <c r="AA543"/>
      <c r="AB543"/>
      <c r="AC543"/>
      <c r="AD543"/>
      <c r="AE543"/>
      <c r="AF543"/>
      <c r="AG543"/>
      <c r="AH543"/>
      <c r="AI543"/>
      <c r="AJ543"/>
      <c r="AK543"/>
      <c r="AL543"/>
      <c r="AM543"/>
      <c r="AN543"/>
      <c r="AO543"/>
      <c r="AP543"/>
      <c r="AQ543"/>
      <c r="AR543"/>
      <c r="AS543"/>
      <c r="AT543"/>
      <c r="AU543"/>
      <c r="AV543"/>
      <c r="AW543"/>
      <c r="AX543"/>
      <c r="AY543"/>
      <c r="AZ543"/>
      <c r="BA543"/>
      <c r="BB543"/>
      <c r="BC543"/>
      <c r="BD543"/>
      <c r="BE543"/>
      <c r="BF543"/>
      <c r="BG543"/>
      <c r="BH543"/>
      <c r="BI543"/>
      <c r="BJ543"/>
      <c r="BK543"/>
      <c r="BL543"/>
      <c r="BM543"/>
      <c r="BN543"/>
      <c r="BO543"/>
      <c r="BP543"/>
      <c r="BQ543"/>
      <c r="BR543"/>
      <c r="BS543"/>
    </row>
    <row r="544" spans="1:71" s="199" customFormat="1" ht="12" customHeight="1">
      <c r="A544"/>
      <c r="B544"/>
      <c r="C544"/>
      <c r="D544"/>
      <c r="E544"/>
      <c r="F544"/>
      <c r="G544"/>
      <c r="H544"/>
      <c r="I544"/>
      <c r="J544"/>
      <c r="K544"/>
      <c r="L544"/>
      <c r="M544"/>
      <c r="N544"/>
      <c r="O544"/>
      <c r="P544"/>
      <c r="Q544"/>
      <c r="R544"/>
      <c r="S544"/>
      <c r="T544"/>
      <c r="U544"/>
      <c r="V544"/>
      <c r="W544"/>
      <c r="X544"/>
      <c r="Y544"/>
      <c r="Z544"/>
      <c r="AA544"/>
      <c r="AB544"/>
      <c r="AC544"/>
      <c r="AD544"/>
      <c r="AE544"/>
      <c r="AF544"/>
      <c r="AG544"/>
      <c r="AH544"/>
      <c r="AI544"/>
      <c r="AJ544"/>
      <c r="AK544"/>
      <c r="AL544"/>
      <c r="AM544"/>
      <c r="AN544"/>
      <c r="AO544"/>
      <c r="AP544"/>
      <c r="AQ544"/>
      <c r="AR544"/>
      <c r="AS544"/>
      <c r="AT544"/>
      <c r="AU544"/>
      <c r="AV544"/>
      <c r="AW544"/>
      <c r="AX544"/>
      <c r="AY544"/>
      <c r="AZ544"/>
      <c r="BA544"/>
      <c r="BB544"/>
      <c r="BC544"/>
      <c r="BD544"/>
      <c r="BE544"/>
      <c r="BF544"/>
      <c r="BG544"/>
      <c r="BH544"/>
      <c r="BI544"/>
      <c r="BJ544"/>
      <c r="BK544"/>
      <c r="BL544"/>
      <c r="BM544"/>
      <c r="BN544"/>
      <c r="BO544"/>
      <c r="BP544"/>
      <c r="BQ544"/>
      <c r="BR544"/>
      <c r="BS544"/>
    </row>
    <row r="545" spans="1:71" s="199" customFormat="1" ht="12" customHeight="1">
      <c r="A545"/>
      <c r="B545"/>
      <c r="C545"/>
      <c r="D545"/>
      <c r="E545"/>
      <c r="F545"/>
      <c r="G545"/>
      <c r="H545"/>
      <c r="I545"/>
      <c r="J545"/>
      <c r="K545"/>
      <c r="L545"/>
      <c r="M545"/>
      <c r="N545"/>
      <c r="O545"/>
      <c r="P545"/>
      <c r="Q545"/>
      <c r="R545"/>
      <c r="S545"/>
      <c r="T545"/>
      <c r="U545"/>
      <c r="V545"/>
      <c r="W545"/>
      <c r="X545"/>
      <c r="Y545"/>
      <c r="Z545"/>
      <c r="AA545"/>
      <c r="AB545"/>
      <c r="AC545"/>
      <c r="AD545"/>
      <c r="AE545"/>
      <c r="AF545"/>
      <c r="AG545"/>
      <c r="AH545"/>
      <c r="AI545"/>
      <c r="AJ545"/>
      <c r="AK545"/>
      <c r="AL545"/>
      <c r="AM545"/>
      <c r="AN545"/>
      <c r="AO545"/>
      <c r="AP545"/>
      <c r="AQ545"/>
      <c r="AR545"/>
      <c r="AS545"/>
      <c r="AT545"/>
      <c r="AU545"/>
      <c r="AV545"/>
      <c r="AW545"/>
      <c r="AX545"/>
      <c r="AY545"/>
      <c r="AZ545"/>
      <c r="BA545"/>
      <c r="BB545"/>
      <c r="BC545"/>
      <c r="BD545"/>
      <c r="BE545"/>
      <c r="BF545"/>
      <c r="BG545"/>
      <c r="BH545"/>
      <c r="BI545"/>
      <c r="BJ545"/>
      <c r="BK545"/>
      <c r="BL545"/>
      <c r="BM545"/>
      <c r="BN545"/>
      <c r="BO545"/>
      <c r="BP545"/>
      <c r="BQ545"/>
      <c r="BR545"/>
      <c r="BS545"/>
    </row>
    <row r="546" spans="1:71" s="199" customFormat="1" ht="12" customHeight="1">
      <c r="A546"/>
      <c r="B546"/>
      <c r="C546"/>
      <c r="D546"/>
      <c r="E546"/>
      <c r="F546"/>
      <c r="G546"/>
      <c r="H546"/>
      <c r="I546"/>
      <c r="J546"/>
      <c r="K546"/>
      <c r="L546"/>
      <c r="M546"/>
      <c r="N546"/>
      <c r="O546"/>
      <c r="P546"/>
      <c r="Q546"/>
      <c r="R546"/>
      <c r="S546"/>
      <c r="T546"/>
      <c r="U546"/>
      <c r="V546"/>
      <c r="W546"/>
      <c r="X546"/>
      <c r="Y546"/>
      <c r="Z546"/>
      <c r="AA546"/>
      <c r="AB546"/>
      <c r="AC546"/>
      <c r="AD546"/>
      <c r="AE546"/>
      <c r="AF546"/>
      <c r="AG546"/>
      <c r="AH546"/>
      <c r="AI546"/>
      <c r="AJ546"/>
      <c r="AK546"/>
      <c r="AL546"/>
      <c r="AM546"/>
      <c r="AN546"/>
      <c r="AO546"/>
      <c r="AP546"/>
      <c r="AQ546"/>
      <c r="AR546"/>
      <c r="AS546"/>
      <c r="AT546"/>
      <c r="AU546"/>
      <c r="AV546"/>
      <c r="AW546"/>
      <c r="AX546"/>
      <c r="AY546"/>
      <c r="AZ546"/>
      <c r="BA546"/>
      <c r="BB546"/>
      <c r="BC546"/>
      <c r="BD546"/>
      <c r="BE546"/>
      <c r="BF546"/>
      <c r="BG546"/>
      <c r="BH546"/>
      <c r="BI546"/>
      <c r="BJ546"/>
      <c r="BK546"/>
      <c r="BL546"/>
      <c r="BM546"/>
      <c r="BN546"/>
      <c r="BO546"/>
      <c r="BP546"/>
      <c r="BQ546"/>
      <c r="BR546"/>
      <c r="BS546"/>
    </row>
    <row r="547" spans="1:71" s="199" customFormat="1" ht="12" customHeight="1">
      <c r="A547"/>
      <c r="B547"/>
      <c r="C547"/>
      <c r="D547"/>
      <c r="E547"/>
      <c r="F547"/>
      <c r="G547"/>
      <c r="H547"/>
      <c r="I547"/>
      <c r="J547"/>
      <c r="K547"/>
      <c r="L547"/>
      <c r="M547"/>
      <c r="N547"/>
      <c r="O547"/>
      <c r="P547"/>
      <c r="Q547"/>
      <c r="R547"/>
      <c r="S547"/>
      <c r="T547"/>
      <c r="U547"/>
      <c r="V547"/>
      <c r="W547"/>
      <c r="X547"/>
      <c r="Y547"/>
      <c r="Z547"/>
      <c r="AA547"/>
      <c r="AB547"/>
      <c r="AC547"/>
      <c r="AD547"/>
      <c r="AE547"/>
      <c r="AF547"/>
      <c r="AG547"/>
      <c r="AH547"/>
      <c r="AI547"/>
      <c r="AJ547"/>
      <c r="AK547"/>
      <c r="AL547"/>
      <c r="AM547"/>
      <c r="AN547"/>
      <c r="AO547"/>
      <c r="AP547"/>
      <c r="AQ547"/>
      <c r="AR547"/>
      <c r="AS547"/>
      <c r="AT547"/>
      <c r="AU547"/>
      <c r="AV547"/>
      <c r="AW547"/>
      <c r="AX547"/>
      <c r="AY547"/>
      <c r="AZ547"/>
      <c r="BA547"/>
      <c r="BB547"/>
      <c r="BC547"/>
      <c r="BD547"/>
      <c r="BE547"/>
      <c r="BF547"/>
      <c r="BG547"/>
      <c r="BH547"/>
      <c r="BI547"/>
      <c r="BJ547"/>
      <c r="BK547"/>
      <c r="BL547"/>
      <c r="BM547"/>
      <c r="BN547"/>
      <c r="BO547"/>
      <c r="BP547"/>
      <c r="BQ547"/>
      <c r="BR547"/>
      <c r="BS547"/>
    </row>
    <row r="548" spans="1:71" s="199" customFormat="1" ht="12" customHeight="1">
      <c r="A548"/>
      <c r="B548"/>
      <c r="C548"/>
      <c r="D548"/>
      <c r="E548"/>
      <c r="F548"/>
      <c r="G548"/>
      <c r="H548"/>
      <c r="I548"/>
      <c r="J548"/>
      <c r="K548"/>
      <c r="L548"/>
      <c r="M548"/>
      <c r="N548"/>
      <c r="O548"/>
      <c r="P548"/>
      <c r="Q548"/>
      <c r="R548"/>
      <c r="S548"/>
      <c r="T548"/>
      <c r="U548"/>
      <c r="V548"/>
      <c r="W548"/>
      <c r="X548"/>
      <c r="Y548"/>
      <c r="Z548"/>
      <c r="AA548"/>
      <c r="AB548"/>
      <c r="AC548"/>
      <c r="AD548"/>
      <c r="AE548"/>
      <c r="AF548"/>
      <c r="AG548"/>
      <c r="AH548"/>
      <c r="AI548"/>
      <c r="AJ548"/>
      <c r="AK548"/>
      <c r="AL548"/>
      <c r="AM548"/>
      <c r="AN548"/>
      <c r="AO548"/>
      <c r="AP548"/>
      <c r="AQ548"/>
      <c r="AR548"/>
      <c r="AS548"/>
      <c r="AT548"/>
      <c r="AU548"/>
      <c r="AV548"/>
      <c r="AW548"/>
      <c r="AX548"/>
      <c r="AY548"/>
      <c r="AZ548"/>
      <c r="BA548"/>
      <c r="BB548"/>
      <c r="BC548"/>
      <c r="BD548"/>
      <c r="BE548"/>
      <c r="BF548"/>
      <c r="BG548"/>
      <c r="BH548"/>
      <c r="BI548"/>
      <c r="BJ548"/>
      <c r="BK548"/>
      <c r="BL548"/>
      <c r="BM548"/>
      <c r="BN548"/>
      <c r="BO548"/>
      <c r="BP548"/>
      <c r="BQ548"/>
      <c r="BR548"/>
      <c r="BS548"/>
    </row>
    <row r="549" spans="1:71" s="199" customFormat="1" ht="12" customHeight="1">
      <c r="A549"/>
      <c r="B549"/>
      <c r="C549"/>
      <c r="D549"/>
      <c r="E549"/>
      <c r="F549"/>
      <c r="G549"/>
      <c r="H549"/>
      <c r="I549"/>
      <c r="J549"/>
      <c r="K549"/>
      <c r="L549"/>
      <c r="M549"/>
      <c r="N549"/>
      <c r="O549"/>
      <c r="P549"/>
      <c r="Q549"/>
      <c r="R549"/>
      <c r="S549"/>
      <c r="T549"/>
      <c r="U549"/>
      <c r="V549"/>
      <c r="W549"/>
      <c r="X549"/>
      <c r="Y549"/>
      <c r="Z549"/>
      <c r="AA549"/>
      <c r="AB549"/>
      <c r="AC549"/>
      <c r="AD549"/>
      <c r="AE549"/>
      <c r="AF549"/>
      <c r="AG549"/>
      <c r="AH549"/>
      <c r="AI549"/>
      <c r="AJ549"/>
      <c r="AK549"/>
      <c r="AL549"/>
      <c r="AM549"/>
      <c r="AN549"/>
      <c r="AO549"/>
      <c r="AP549"/>
      <c r="AQ549"/>
      <c r="AR549"/>
      <c r="AS549"/>
      <c r="AT549"/>
      <c r="AU549"/>
      <c r="AV549"/>
      <c r="AW549"/>
      <c r="AX549"/>
      <c r="AY549"/>
      <c r="AZ549"/>
      <c r="BA549"/>
      <c r="BB549"/>
      <c r="BC549"/>
      <c r="BD549"/>
      <c r="BE549"/>
      <c r="BF549"/>
      <c r="BG549"/>
      <c r="BH549"/>
      <c r="BI549"/>
      <c r="BJ549"/>
      <c r="BK549"/>
      <c r="BL549"/>
      <c r="BM549"/>
      <c r="BN549"/>
      <c r="BO549"/>
      <c r="BP549"/>
      <c r="BQ549"/>
      <c r="BR549"/>
      <c r="BS549"/>
    </row>
    <row r="550" spans="1:71" s="199" customFormat="1" ht="12" customHeight="1">
      <c r="A550"/>
      <c r="B550"/>
      <c r="C550"/>
      <c r="D550"/>
      <c r="E550"/>
      <c r="F550"/>
      <c r="G550"/>
      <c r="H550"/>
      <c r="I550"/>
      <c r="J550"/>
      <c r="K550"/>
      <c r="L550"/>
      <c r="M550"/>
      <c r="N550"/>
      <c r="O550"/>
      <c r="P550"/>
      <c r="Q550"/>
      <c r="R550"/>
      <c r="S550"/>
      <c r="T550"/>
      <c r="U550"/>
      <c r="V550"/>
      <c r="W550"/>
      <c r="X550"/>
      <c r="Y550"/>
      <c r="Z550"/>
      <c r="AA550"/>
      <c r="AB550"/>
      <c r="AC550"/>
      <c r="AD550"/>
      <c r="AE550"/>
      <c r="AF550"/>
      <c r="AG550"/>
      <c r="AH550"/>
      <c r="AI550"/>
      <c r="AJ550"/>
      <c r="AK550"/>
      <c r="AL550"/>
      <c r="AM550"/>
      <c r="AN550"/>
      <c r="AO550"/>
      <c r="AP550"/>
      <c r="AQ550"/>
      <c r="AR550"/>
      <c r="AS550"/>
      <c r="AT550"/>
      <c r="AU550"/>
      <c r="AV550"/>
      <c r="AW550"/>
      <c r="AX550"/>
      <c r="AY550"/>
      <c r="AZ550"/>
      <c r="BA550"/>
      <c r="BB550"/>
      <c r="BC550"/>
      <c r="BD550"/>
      <c r="BE550"/>
      <c r="BF550"/>
      <c r="BG550"/>
      <c r="BH550"/>
      <c r="BI550"/>
      <c r="BJ550"/>
      <c r="BK550"/>
      <c r="BL550"/>
      <c r="BM550"/>
      <c r="BN550"/>
      <c r="BO550"/>
      <c r="BP550"/>
      <c r="BQ550"/>
      <c r="BR550"/>
      <c r="BS550"/>
    </row>
    <row r="551" spans="1:71" s="199" customFormat="1" ht="12" customHeight="1">
      <c r="A551"/>
      <c r="B551"/>
      <c r="C551"/>
      <c r="D551"/>
      <c r="E551"/>
      <c r="F551"/>
      <c r="G551"/>
      <c r="H551"/>
      <c r="I551"/>
      <c r="J551"/>
      <c r="K551"/>
      <c r="L551"/>
      <c r="M551"/>
      <c r="N551"/>
      <c r="O551"/>
      <c r="P551"/>
      <c r="Q551"/>
      <c r="R551"/>
      <c r="S551"/>
      <c r="T551"/>
      <c r="U551"/>
      <c r="V551"/>
      <c r="W551"/>
      <c r="X551"/>
      <c r="Y551"/>
      <c r="Z551"/>
      <c r="AA551"/>
      <c r="AB551"/>
      <c r="AC551"/>
      <c r="AD551"/>
      <c r="AE551"/>
      <c r="AF551"/>
      <c r="AG551"/>
      <c r="AH551"/>
      <c r="AI551"/>
      <c r="AJ551"/>
      <c r="AK551"/>
      <c r="AL551"/>
      <c r="AM551"/>
      <c r="AN551"/>
      <c r="AO551"/>
      <c r="AP551"/>
      <c r="AQ551"/>
      <c r="AR551"/>
      <c r="AS551"/>
      <c r="AT551"/>
      <c r="AU551"/>
      <c r="AV551"/>
      <c r="AW551"/>
      <c r="AX551"/>
      <c r="AY551"/>
      <c r="AZ551"/>
      <c r="BA551"/>
      <c r="BB551"/>
      <c r="BC551"/>
      <c r="BD551"/>
      <c r="BE551"/>
      <c r="BF551"/>
      <c r="BG551"/>
      <c r="BH551"/>
      <c r="BI551"/>
      <c r="BJ551"/>
      <c r="BK551"/>
      <c r="BL551"/>
      <c r="BM551"/>
      <c r="BN551"/>
      <c r="BO551"/>
      <c r="BP551"/>
      <c r="BQ551"/>
      <c r="BR551"/>
      <c r="BS551"/>
    </row>
    <row r="552" spans="1:71" s="199" customFormat="1" ht="12" customHeight="1">
      <c r="A552"/>
      <c r="B552"/>
      <c r="C552"/>
      <c r="D552"/>
      <c r="E552"/>
      <c r="F552"/>
      <c r="G552"/>
      <c r="H552"/>
      <c r="I552"/>
      <c r="J552"/>
      <c r="K552"/>
      <c r="L552"/>
      <c r="M552"/>
      <c r="N552"/>
      <c r="O552"/>
      <c r="P552"/>
      <c r="Q552"/>
      <c r="R552"/>
      <c r="S552"/>
      <c r="T552"/>
      <c r="U552"/>
      <c r="V552"/>
      <c r="W552"/>
      <c r="X552"/>
      <c r="Y552"/>
      <c r="Z552"/>
      <c r="AA552"/>
      <c r="AB552"/>
      <c r="AC552"/>
      <c r="AD552"/>
      <c r="AE552"/>
      <c r="AF552"/>
      <c r="AG552"/>
      <c r="AH552"/>
      <c r="AI552"/>
      <c r="AJ552"/>
      <c r="AK552"/>
      <c r="AL552"/>
      <c r="AM552"/>
      <c r="AN552"/>
      <c r="AO552"/>
      <c r="AP552"/>
      <c r="AQ552"/>
      <c r="AR552"/>
      <c r="AS552"/>
      <c r="AT552"/>
      <c r="AU552"/>
      <c r="AV552"/>
      <c r="AW552"/>
      <c r="AX552"/>
      <c r="AY552"/>
      <c r="AZ552"/>
      <c r="BA552"/>
      <c r="BB552"/>
      <c r="BC552"/>
      <c r="BD552"/>
      <c r="BE552"/>
      <c r="BF552"/>
      <c r="BG552"/>
      <c r="BH552"/>
      <c r="BI552"/>
      <c r="BJ552"/>
      <c r="BK552"/>
      <c r="BL552"/>
      <c r="BM552"/>
      <c r="BN552"/>
      <c r="BO552"/>
      <c r="BP552"/>
      <c r="BQ552"/>
      <c r="BR552"/>
      <c r="BS552"/>
    </row>
    <row r="553" spans="1:71" s="199" customFormat="1" ht="12" customHeight="1">
      <c r="A553"/>
      <c r="B553"/>
      <c r="C553"/>
      <c r="D553"/>
      <c r="E553"/>
      <c r="F553"/>
      <c r="G553"/>
      <c r="H553"/>
      <c r="I553"/>
      <c r="J553"/>
      <c r="K553"/>
      <c r="L553"/>
      <c r="M553"/>
      <c r="N553"/>
      <c r="O553"/>
      <c r="P553"/>
      <c r="Q553"/>
      <c r="R553"/>
      <c r="S553"/>
      <c r="T553"/>
      <c r="U553"/>
      <c r="V553"/>
      <c r="W553"/>
      <c r="X553"/>
      <c r="Y553"/>
      <c r="Z553"/>
      <c r="AA553"/>
      <c r="AB553"/>
      <c r="AC553"/>
      <c r="AD553"/>
      <c r="AE553"/>
      <c r="AF553"/>
      <c r="AG553"/>
      <c r="AH553"/>
      <c r="AI553"/>
      <c r="AJ553"/>
      <c r="AK553"/>
      <c r="AL553"/>
      <c r="AM553"/>
      <c r="AN553"/>
      <c r="AO553"/>
      <c r="AP553"/>
      <c r="AQ553"/>
      <c r="AR553"/>
      <c r="AS553"/>
      <c r="AT553"/>
      <c r="AU553"/>
      <c r="AV553"/>
      <c r="AW553"/>
      <c r="AX553"/>
      <c r="AY553"/>
      <c r="AZ553"/>
      <c r="BA553"/>
      <c r="BB553"/>
      <c r="BC553"/>
      <c r="BD553"/>
      <c r="BE553"/>
      <c r="BF553"/>
      <c r="BG553"/>
      <c r="BH553"/>
      <c r="BI553"/>
      <c r="BJ553"/>
      <c r="BK553"/>
      <c r="BL553"/>
      <c r="BM553"/>
      <c r="BN553"/>
      <c r="BO553"/>
      <c r="BP553"/>
      <c r="BQ553"/>
      <c r="BR553"/>
      <c r="BS553"/>
    </row>
    <row r="554" spans="1:71" s="199" customFormat="1" ht="12" customHeight="1">
      <c r="A554"/>
      <c r="B554"/>
      <c r="C554"/>
      <c r="D554"/>
      <c r="E554"/>
      <c r="F554"/>
      <c r="G554"/>
      <c r="H554"/>
      <c r="I554"/>
      <c r="J554"/>
      <c r="K554"/>
      <c r="L554"/>
      <c r="M554"/>
      <c r="N554"/>
      <c r="O554"/>
      <c r="P554"/>
      <c r="Q554"/>
      <c r="R554"/>
      <c r="S554"/>
      <c r="T554"/>
      <c r="U554"/>
      <c r="V554"/>
      <c r="W554"/>
      <c r="X554"/>
      <c r="Y554"/>
      <c r="Z554"/>
      <c r="AA554"/>
      <c r="AB554"/>
      <c r="AC554"/>
      <c r="AD554"/>
      <c r="AE554"/>
      <c r="AF554"/>
      <c r="AG554"/>
      <c r="AH554"/>
      <c r="AI554"/>
      <c r="AJ554"/>
      <c r="AK554"/>
      <c r="AL554"/>
      <c r="AM554"/>
      <c r="AN554"/>
      <c r="AO554"/>
      <c r="AP554"/>
      <c r="AQ554"/>
      <c r="AR554"/>
      <c r="AS554"/>
      <c r="AT554"/>
      <c r="AU554"/>
      <c r="AV554"/>
      <c r="AW554"/>
      <c r="AX554"/>
      <c r="AY554"/>
      <c r="AZ554"/>
      <c r="BA554"/>
      <c r="BB554"/>
      <c r="BC554"/>
      <c r="BD554"/>
      <c r="BE554"/>
      <c r="BF554"/>
      <c r="BG554"/>
      <c r="BH554"/>
      <c r="BI554"/>
      <c r="BJ554"/>
      <c r="BK554"/>
      <c r="BL554"/>
      <c r="BM554"/>
      <c r="BN554"/>
      <c r="BO554"/>
      <c r="BP554"/>
      <c r="BQ554"/>
      <c r="BR554"/>
      <c r="BS554"/>
    </row>
    <row r="555" spans="1:71" s="199" customFormat="1" ht="12" customHeight="1">
      <c r="A555"/>
      <c r="B555"/>
      <c r="C555"/>
      <c r="D555"/>
      <c r="E555"/>
      <c r="F555"/>
      <c r="G555"/>
      <c r="H555"/>
      <c r="I555"/>
      <c r="J555"/>
      <c r="K555"/>
      <c r="L555"/>
      <c r="M555"/>
      <c r="N555"/>
      <c r="O555"/>
      <c r="P555"/>
      <c r="Q555"/>
      <c r="R555"/>
      <c r="S555"/>
      <c r="T555"/>
      <c r="U555"/>
      <c r="V555"/>
      <c r="W555"/>
      <c r="X555"/>
      <c r="Y555"/>
      <c r="Z555"/>
      <c r="AA555"/>
      <c r="AB555"/>
      <c r="AC555"/>
      <c r="AD555"/>
      <c r="AE555"/>
      <c r="AF555"/>
      <c r="AG555"/>
      <c r="AH555"/>
      <c r="AI555"/>
      <c r="AJ555"/>
      <c r="AK555"/>
      <c r="AL555"/>
      <c r="AM555"/>
      <c r="AN555"/>
      <c r="AO555"/>
      <c r="AP555"/>
      <c r="AQ555"/>
      <c r="AR555"/>
      <c r="AS555"/>
      <c r="AT555"/>
      <c r="AU555"/>
      <c r="AV555"/>
      <c r="AW555"/>
      <c r="AX555"/>
      <c r="AY555"/>
      <c r="AZ555"/>
      <c r="BA555"/>
      <c r="BB555"/>
      <c r="BC555"/>
      <c r="BD555"/>
      <c r="BE555"/>
      <c r="BF555"/>
      <c r="BG555"/>
      <c r="BH555"/>
      <c r="BI555"/>
      <c r="BJ555"/>
      <c r="BK555"/>
      <c r="BL555"/>
      <c r="BM555"/>
      <c r="BN555"/>
      <c r="BO555"/>
      <c r="BP555"/>
      <c r="BQ555"/>
      <c r="BR555"/>
      <c r="BS555"/>
    </row>
    <row r="556" spans="1:71" s="199" customFormat="1" ht="12" customHeight="1">
      <c r="A556"/>
      <c r="B556"/>
      <c r="C556"/>
      <c r="D556"/>
      <c r="E556"/>
      <c r="F556"/>
      <c r="G556"/>
      <c r="H556"/>
      <c r="I556"/>
      <c r="J556"/>
      <c r="K556"/>
      <c r="L556"/>
      <c r="M556"/>
      <c r="N556"/>
      <c r="O556"/>
      <c r="P556"/>
      <c r="Q556"/>
      <c r="R556"/>
      <c r="S556"/>
      <c r="T556"/>
      <c r="U556"/>
      <c r="V556"/>
      <c r="W556"/>
      <c r="X556"/>
      <c r="Y556"/>
      <c r="Z556"/>
      <c r="AA556"/>
      <c r="AB556"/>
      <c r="AC556"/>
      <c r="AD556"/>
      <c r="AE556"/>
      <c r="AF556"/>
      <c r="AG556"/>
      <c r="AH556"/>
      <c r="AI556"/>
      <c r="AJ556"/>
      <c r="AK556"/>
      <c r="AL556"/>
      <c r="AM556"/>
      <c r="AN556"/>
      <c r="AO556"/>
      <c r="AP556"/>
      <c r="AQ556"/>
      <c r="AR556"/>
      <c r="AS556"/>
      <c r="AT556"/>
      <c r="AU556"/>
      <c r="AV556"/>
      <c r="AW556"/>
      <c r="AX556"/>
      <c r="AY556"/>
      <c r="AZ556"/>
      <c r="BA556"/>
      <c r="BB556"/>
      <c r="BC556"/>
      <c r="BD556"/>
      <c r="BE556"/>
      <c r="BF556"/>
      <c r="BG556"/>
      <c r="BH556"/>
      <c r="BI556"/>
      <c r="BJ556"/>
      <c r="BK556"/>
      <c r="BL556"/>
      <c r="BM556"/>
      <c r="BN556"/>
      <c r="BO556"/>
      <c r="BP556"/>
      <c r="BQ556"/>
      <c r="BR556"/>
      <c r="BS556"/>
    </row>
    <row r="557" spans="1:71" s="199" customFormat="1" ht="12" customHeight="1">
      <c r="A557"/>
      <c r="B557"/>
      <c r="C557"/>
      <c r="D557"/>
      <c r="E557"/>
      <c r="F557"/>
      <c r="G557"/>
      <c r="H557"/>
      <c r="I557"/>
      <c r="J557"/>
      <c r="K557"/>
      <c r="L557"/>
      <c r="M557"/>
      <c r="N557"/>
      <c r="O557"/>
      <c r="P557"/>
      <c r="Q557"/>
      <c r="R557"/>
      <c r="S557"/>
      <c r="T557"/>
      <c r="U557"/>
      <c r="V557"/>
      <c r="W557"/>
      <c r="X557"/>
      <c r="Y557"/>
      <c r="Z557"/>
      <c r="AA557"/>
      <c r="AB557"/>
      <c r="AC557"/>
      <c r="AD557"/>
      <c r="AE557"/>
      <c r="AF557"/>
      <c r="AG557"/>
      <c r="AH557"/>
      <c r="AI557"/>
      <c r="AJ557"/>
      <c r="AK557"/>
      <c r="AL557"/>
      <c r="AM557"/>
      <c r="AN557"/>
      <c r="AO557"/>
      <c r="AP557"/>
      <c r="AQ557"/>
      <c r="AR557"/>
      <c r="AS557"/>
      <c r="AT557"/>
      <c r="AU557"/>
      <c r="AV557"/>
      <c r="AW557"/>
      <c r="AX557"/>
      <c r="AY557"/>
      <c r="AZ557"/>
      <c r="BA557"/>
      <c r="BB557"/>
      <c r="BC557"/>
      <c r="BD557"/>
      <c r="BE557"/>
      <c r="BF557"/>
      <c r="BG557"/>
      <c r="BH557"/>
      <c r="BI557"/>
      <c r="BJ557"/>
      <c r="BK557"/>
      <c r="BL557"/>
      <c r="BM557"/>
      <c r="BN557"/>
      <c r="BO557"/>
      <c r="BP557"/>
      <c r="BQ557"/>
      <c r="BR557"/>
      <c r="BS557"/>
    </row>
    <row r="558" spans="1:71" s="199" customFormat="1" ht="12" customHeight="1">
      <c r="A558"/>
      <c r="B558"/>
      <c r="C558"/>
      <c r="D558"/>
      <c r="E558"/>
      <c r="F558"/>
      <c r="G558"/>
      <c r="H558"/>
      <c r="I558"/>
      <c r="J558"/>
      <c r="K558"/>
      <c r="L558"/>
      <c r="M558"/>
      <c r="N558"/>
      <c r="O558"/>
      <c r="P558"/>
      <c r="Q558"/>
      <c r="R558"/>
      <c r="S558"/>
      <c r="T558"/>
      <c r="U558"/>
      <c r="V558"/>
      <c r="W558"/>
      <c r="X558"/>
      <c r="Y558"/>
      <c r="Z558"/>
      <c r="AA558"/>
      <c r="AB558"/>
      <c r="AC558"/>
      <c r="AD558"/>
      <c r="AE558"/>
      <c r="AF558"/>
      <c r="AG558"/>
      <c r="AH558"/>
      <c r="AI558"/>
      <c r="AJ558"/>
      <c r="AK558"/>
      <c r="AL558"/>
      <c r="AM558"/>
      <c r="AN558"/>
      <c r="AO558"/>
      <c r="AP558"/>
      <c r="AQ558"/>
      <c r="AR558"/>
      <c r="AS558"/>
      <c r="AT558"/>
      <c r="AU558"/>
      <c r="AV558"/>
      <c r="AW558"/>
      <c r="AX558"/>
      <c r="AY558"/>
      <c r="AZ558"/>
      <c r="BA558"/>
      <c r="BB558"/>
      <c r="BC558"/>
      <c r="BD558"/>
      <c r="BE558"/>
      <c r="BF558"/>
      <c r="BG558"/>
      <c r="BH558"/>
      <c r="BI558"/>
      <c r="BJ558"/>
      <c r="BK558"/>
      <c r="BL558"/>
      <c r="BM558"/>
      <c r="BN558"/>
      <c r="BO558"/>
      <c r="BP558"/>
      <c r="BQ558"/>
      <c r="BR558"/>
      <c r="BS558"/>
    </row>
    <row r="559" spans="1:71" s="199" customFormat="1" ht="12" customHeight="1">
      <c r="A559"/>
      <c r="B559"/>
      <c r="C559"/>
      <c r="D559"/>
      <c r="E559"/>
      <c r="F559"/>
      <c r="G559"/>
      <c r="H559"/>
      <c r="I559"/>
      <c r="J559"/>
      <c r="K559"/>
      <c r="L559"/>
      <c r="M559"/>
      <c r="N559"/>
      <c r="O559"/>
      <c r="P559"/>
      <c r="Q559"/>
      <c r="R559"/>
      <c r="S559"/>
      <c r="T559"/>
      <c r="U559"/>
      <c r="V559"/>
      <c r="W559"/>
      <c r="X559"/>
      <c r="Y559"/>
      <c r="Z559"/>
      <c r="AA559"/>
      <c r="AB559"/>
      <c r="AC559"/>
      <c r="AD559"/>
      <c r="AE559"/>
      <c r="AF559"/>
      <c r="AG559"/>
      <c r="AH559"/>
      <c r="AI559"/>
      <c r="AJ559"/>
      <c r="AK559"/>
      <c r="AL559"/>
      <c r="AM559"/>
      <c r="AN559"/>
      <c r="AO559"/>
      <c r="AP559"/>
      <c r="AQ559"/>
      <c r="AR559"/>
      <c r="AS559"/>
      <c r="AT559"/>
      <c r="AU559"/>
      <c r="AV559"/>
      <c r="AW559"/>
      <c r="AX559"/>
      <c r="AY559"/>
      <c r="AZ559"/>
      <c r="BA559"/>
      <c r="BB559"/>
      <c r="BC559"/>
      <c r="BD559"/>
      <c r="BE559"/>
      <c r="BF559"/>
      <c r="BG559"/>
      <c r="BH559"/>
      <c r="BI559"/>
      <c r="BJ559"/>
      <c r="BK559"/>
      <c r="BL559"/>
      <c r="BM559"/>
      <c r="BN559"/>
      <c r="BO559"/>
      <c r="BP559"/>
      <c r="BQ559"/>
      <c r="BR559"/>
      <c r="BS559"/>
    </row>
    <row r="560" spans="1:71" s="199" customFormat="1" ht="12" customHeight="1">
      <c r="A560"/>
      <c r="B560"/>
      <c r="C560"/>
      <c r="D560"/>
      <c r="E560"/>
      <c r="F560"/>
      <c r="G560"/>
      <c r="H560"/>
      <c r="I560"/>
      <c r="J560"/>
      <c r="K560"/>
      <c r="L560"/>
      <c r="M560"/>
      <c r="N560"/>
      <c r="O560"/>
      <c r="P560"/>
      <c r="Q560"/>
      <c r="R560"/>
      <c r="S560"/>
      <c r="T560"/>
      <c r="U560"/>
      <c r="V560"/>
      <c r="W560"/>
      <c r="X560"/>
      <c r="Y560"/>
      <c r="Z560"/>
      <c r="AA560"/>
      <c r="AB560"/>
      <c r="AC560"/>
      <c r="AD560"/>
      <c r="AE560"/>
      <c r="AF560"/>
      <c r="AG560"/>
      <c r="AH560"/>
      <c r="AI560"/>
      <c r="AJ560"/>
      <c r="AK560"/>
      <c r="AL560"/>
      <c r="AM560"/>
      <c r="AN560"/>
      <c r="AO560"/>
      <c r="AP560"/>
      <c r="AQ560"/>
      <c r="AR560"/>
      <c r="AS560"/>
      <c r="AT560"/>
      <c r="AU560"/>
      <c r="AV560"/>
      <c r="AW560"/>
      <c r="AX560"/>
      <c r="AY560"/>
      <c r="AZ560"/>
      <c r="BA560"/>
      <c r="BB560"/>
      <c r="BC560"/>
      <c r="BD560"/>
      <c r="BE560"/>
      <c r="BF560"/>
      <c r="BG560"/>
      <c r="BH560"/>
      <c r="BI560"/>
      <c r="BJ560"/>
      <c r="BK560"/>
      <c r="BL560"/>
      <c r="BM560"/>
      <c r="BN560"/>
      <c r="BO560"/>
      <c r="BP560"/>
      <c r="BQ560"/>
      <c r="BR560"/>
      <c r="BS560"/>
    </row>
    <row r="561" spans="1:71" s="199" customFormat="1" ht="12" customHeight="1">
      <c r="A561"/>
      <c r="B561"/>
      <c r="C561"/>
      <c r="D561"/>
      <c r="E561"/>
      <c r="F561"/>
      <c r="G561"/>
      <c r="H561"/>
      <c r="I561"/>
      <c r="J561"/>
      <c r="K561"/>
      <c r="L561"/>
      <c r="M561"/>
      <c r="N561"/>
      <c r="O561"/>
      <c r="P561"/>
      <c r="Q561"/>
      <c r="R561"/>
      <c r="S561"/>
      <c r="T561"/>
      <c r="U561"/>
      <c r="V561"/>
      <c r="W561"/>
      <c r="X561"/>
      <c r="Y561"/>
      <c r="Z561"/>
      <c r="AA561"/>
      <c r="AB561"/>
      <c r="AC561"/>
      <c r="AD561"/>
      <c r="AE561"/>
      <c r="AF561"/>
      <c r="AG561"/>
      <c r="AH561"/>
      <c r="AI561"/>
      <c r="AJ561"/>
      <c r="AK561"/>
      <c r="AL561"/>
      <c r="AM561"/>
      <c r="AN561"/>
      <c r="AO561"/>
      <c r="AP561"/>
      <c r="AQ561"/>
      <c r="AR561"/>
      <c r="AS561"/>
      <c r="AT561"/>
      <c r="AU561"/>
      <c r="AV561"/>
      <c r="AW561"/>
      <c r="AX561"/>
      <c r="AY561"/>
      <c r="AZ561"/>
      <c r="BA561"/>
      <c r="BB561"/>
      <c r="BC561"/>
      <c r="BD561"/>
      <c r="BE561"/>
      <c r="BF561"/>
      <c r="BG561"/>
      <c r="BH561"/>
      <c r="BI561"/>
      <c r="BJ561"/>
      <c r="BK561"/>
      <c r="BL561"/>
      <c r="BM561"/>
      <c r="BN561"/>
      <c r="BO561"/>
      <c r="BP561"/>
      <c r="BQ561"/>
      <c r="BR561"/>
      <c r="BS561"/>
    </row>
    <row r="562" spans="1:71" s="199" customFormat="1" ht="12" customHeight="1">
      <c r="A562"/>
      <c r="B562"/>
      <c r="C562"/>
      <c r="D562"/>
      <c r="E562"/>
      <c r="F562"/>
      <c r="G562"/>
      <c r="H562"/>
      <c r="I562"/>
      <c r="J562"/>
      <c r="K562"/>
      <c r="L562"/>
      <c r="M562"/>
      <c r="N562"/>
      <c r="O562"/>
      <c r="P562"/>
      <c r="Q562"/>
      <c r="R562"/>
      <c r="S562"/>
      <c r="T562"/>
      <c r="U562"/>
      <c r="V562"/>
      <c r="W562"/>
      <c r="X562"/>
      <c r="Y562"/>
      <c r="Z562"/>
      <c r="AA562"/>
      <c r="AB562"/>
      <c r="AC562"/>
      <c r="AD562"/>
      <c r="AE562"/>
      <c r="AF562"/>
      <c r="AG562"/>
      <c r="AH562"/>
      <c r="AI562"/>
      <c r="AJ562"/>
      <c r="AK562"/>
      <c r="AL562"/>
      <c r="AM562"/>
      <c r="AN562"/>
      <c r="AO562"/>
      <c r="AP562"/>
      <c r="AQ562"/>
      <c r="AR562"/>
      <c r="AS562"/>
      <c r="AT562"/>
      <c r="AU562"/>
      <c r="AV562"/>
      <c r="AW562"/>
      <c r="AX562"/>
      <c r="AY562"/>
      <c r="AZ562"/>
      <c r="BA562"/>
      <c r="BB562"/>
      <c r="BC562"/>
      <c r="BD562"/>
      <c r="BE562"/>
      <c r="BF562"/>
      <c r="BG562"/>
      <c r="BH562"/>
      <c r="BI562"/>
      <c r="BJ562"/>
      <c r="BK562"/>
      <c r="BL562"/>
      <c r="BM562"/>
      <c r="BN562"/>
      <c r="BO562"/>
      <c r="BP562"/>
      <c r="BQ562"/>
      <c r="BR562"/>
      <c r="BS562"/>
    </row>
    <row r="563" spans="1:71" s="199" customFormat="1" ht="12" customHeight="1">
      <c r="A563"/>
      <c r="B563"/>
      <c r="C563"/>
      <c r="D563"/>
      <c r="E563"/>
      <c r="F563"/>
      <c r="G563"/>
      <c r="H563"/>
      <c r="I563"/>
      <c r="J563"/>
      <c r="K563"/>
      <c r="L563"/>
      <c r="M563"/>
      <c r="N563"/>
      <c r="O563"/>
      <c r="P563"/>
      <c r="Q563"/>
      <c r="R563"/>
      <c r="S563"/>
      <c r="T563"/>
      <c r="U563"/>
      <c r="V563"/>
      <c r="W563"/>
      <c r="X563"/>
      <c r="Y563"/>
      <c r="Z563"/>
      <c r="AA563"/>
      <c r="AB563"/>
      <c r="AC563"/>
      <c r="AD563"/>
      <c r="AE563"/>
      <c r="AF563"/>
      <c r="AG563"/>
      <c r="AH563"/>
      <c r="AI563"/>
      <c r="AJ563"/>
      <c r="AK563"/>
      <c r="AL563"/>
      <c r="AM563"/>
      <c r="AN563"/>
      <c r="AO563"/>
      <c r="AP563"/>
      <c r="AQ563"/>
      <c r="AR563"/>
      <c r="AS563"/>
      <c r="AT563"/>
      <c r="AU563"/>
      <c r="AV563"/>
      <c r="AW563"/>
      <c r="AX563"/>
      <c r="AY563"/>
      <c r="AZ563"/>
      <c r="BA563"/>
      <c r="BB563"/>
      <c r="BC563"/>
      <c r="BD563"/>
      <c r="BE563"/>
      <c r="BF563"/>
      <c r="BG563"/>
      <c r="BH563"/>
      <c r="BI563"/>
      <c r="BJ563"/>
      <c r="BK563"/>
      <c r="BL563"/>
      <c r="BM563"/>
      <c r="BN563"/>
      <c r="BO563"/>
      <c r="BP563"/>
      <c r="BQ563"/>
      <c r="BR563"/>
      <c r="BS563"/>
    </row>
    <row r="564" spans="1:71" s="199" customFormat="1" ht="12" customHeight="1">
      <c r="A564"/>
      <c r="B564"/>
      <c r="C564"/>
      <c r="D564"/>
      <c r="E564"/>
      <c r="F564"/>
      <c r="G564"/>
      <c r="H564"/>
      <c r="I564"/>
      <c r="J564"/>
      <c r="K564"/>
      <c r="L564"/>
      <c r="M564"/>
      <c r="N564"/>
      <c r="O564"/>
      <c r="P564"/>
      <c r="Q564"/>
      <c r="R564"/>
      <c r="S564"/>
      <c r="T564"/>
      <c r="U564"/>
      <c r="V564"/>
      <c r="W564"/>
      <c r="X564"/>
      <c r="Y564"/>
      <c r="Z564"/>
      <c r="AA564"/>
      <c r="AB564"/>
      <c r="AC564"/>
      <c r="AD564"/>
      <c r="AE564"/>
      <c r="AF564"/>
      <c r="AG564"/>
      <c r="AH564"/>
      <c r="AI564"/>
      <c r="AJ564"/>
      <c r="AK564"/>
      <c r="AL564"/>
      <c r="AM564"/>
      <c r="AN564"/>
      <c r="AO564"/>
      <c r="AP564"/>
      <c r="AQ564"/>
      <c r="AR564"/>
      <c r="AS564"/>
      <c r="AT564"/>
      <c r="AU564"/>
      <c r="AV564"/>
      <c r="AW564"/>
      <c r="AX564"/>
      <c r="AY564"/>
      <c r="AZ564"/>
      <c r="BA564"/>
      <c r="BB564"/>
      <c r="BC564"/>
      <c r="BD564"/>
      <c r="BE564"/>
      <c r="BF564"/>
      <c r="BG564"/>
      <c r="BH564"/>
      <c r="BI564"/>
      <c r="BJ564"/>
      <c r="BK564"/>
      <c r="BL564"/>
      <c r="BM564"/>
      <c r="BN564"/>
      <c r="BO564"/>
      <c r="BP564"/>
      <c r="BQ564"/>
      <c r="BR564"/>
      <c r="BS564"/>
    </row>
    <row r="565" spans="1:71" s="199" customFormat="1" ht="12" customHeight="1">
      <c r="A565"/>
      <c r="B565"/>
      <c r="C565"/>
      <c r="D565"/>
      <c r="E565"/>
      <c r="F565"/>
      <c r="G565"/>
      <c r="H565"/>
      <c r="I565"/>
      <c r="J565"/>
      <c r="K565"/>
      <c r="L565"/>
      <c r="M565"/>
      <c r="N565"/>
      <c r="O565"/>
      <c r="P565"/>
      <c r="Q565"/>
      <c r="R565"/>
      <c r="S565"/>
      <c r="T565"/>
      <c r="U565"/>
      <c r="V565"/>
      <c r="W565"/>
      <c r="X565"/>
      <c r="Y565"/>
      <c r="Z565"/>
      <c r="AA565"/>
      <c r="AB565"/>
      <c r="AC565"/>
      <c r="AD565"/>
      <c r="AE565"/>
      <c r="AF565"/>
      <c r="AG565"/>
      <c r="AH565"/>
      <c r="AI565"/>
      <c r="AJ565"/>
      <c r="AK565"/>
      <c r="AL565"/>
      <c r="AM565"/>
      <c r="AN565"/>
      <c r="AO565"/>
      <c r="AP565"/>
      <c r="AQ565"/>
      <c r="AR565"/>
      <c r="AS565"/>
      <c r="AT565"/>
      <c r="AU565"/>
      <c r="AV565"/>
      <c r="AW565"/>
      <c r="AX565"/>
      <c r="AY565"/>
      <c r="AZ565"/>
      <c r="BA565"/>
      <c r="BB565"/>
      <c r="BC565"/>
      <c r="BD565"/>
      <c r="BE565"/>
      <c r="BF565"/>
      <c r="BG565"/>
      <c r="BH565"/>
      <c r="BI565"/>
      <c r="BJ565"/>
      <c r="BK565"/>
      <c r="BL565"/>
      <c r="BM565"/>
      <c r="BN565"/>
      <c r="BO565"/>
      <c r="BP565"/>
      <c r="BQ565"/>
      <c r="BR565"/>
      <c r="BS565"/>
    </row>
    <row r="566" spans="1:71" s="199" customFormat="1" ht="12" customHeight="1">
      <c r="A566"/>
      <c r="B566"/>
      <c r="C566"/>
      <c r="D566"/>
      <c r="E566"/>
      <c r="F566"/>
      <c r="G566"/>
      <c r="H566"/>
      <c r="I566"/>
      <c r="J566"/>
      <c r="K566"/>
      <c r="L566"/>
      <c r="M566"/>
      <c r="N566"/>
      <c r="O566"/>
      <c r="P566"/>
      <c r="Q566"/>
      <c r="R566"/>
      <c r="S566"/>
      <c r="T566"/>
      <c r="U566"/>
      <c r="V566"/>
      <c r="W566"/>
      <c r="X566"/>
      <c r="Y566"/>
      <c r="Z566"/>
      <c r="AA566"/>
      <c r="AB566"/>
      <c r="AC566"/>
      <c r="AD566"/>
      <c r="AE566"/>
      <c r="AF566"/>
      <c r="AG566"/>
      <c r="AH566"/>
      <c r="AI566"/>
      <c r="AJ566"/>
      <c r="AK566"/>
      <c r="AL566"/>
      <c r="AM566"/>
      <c r="AN566"/>
      <c r="AO566"/>
      <c r="AP566"/>
      <c r="AQ566"/>
      <c r="AR566"/>
      <c r="AS566"/>
      <c r="AT566"/>
      <c r="AU566"/>
      <c r="AV566"/>
      <c r="AW566"/>
      <c r="AX566"/>
      <c r="AY566"/>
      <c r="AZ566"/>
      <c r="BA566"/>
      <c r="BB566"/>
      <c r="BC566"/>
      <c r="BD566"/>
      <c r="BE566"/>
      <c r="BF566"/>
      <c r="BG566"/>
      <c r="BH566"/>
      <c r="BI566"/>
      <c r="BJ566"/>
      <c r="BK566"/>
      <c r="BL566"/>
      <c r="BM566"/>
      <c r="BN566"/>
      <c r="BO566"/>
      <c r="BP566"/>
      <c r="BQ566"/>
      <c r="BR566"/>
      <c r="BS566"/>
    </row>
    <row r="567" spans="1:71" s="199" customFormat="1" ht="12" customHeight="1">
      <c r="A567"/>
      <c r="B567"/>
      <c r="C567"/>
      <c r="D567"/>
      <c r="E567"/>
      <c r="F567"/>
      <c r="G567"/>
      <c r="H567"/>
      <c r="I567"/>
      <c r="J567"/>
      <c r="K567"/>
      <c r="L567"/>
      <c r="M567"/>
      <c r="N567"/>
      <c r="O567"/>
      <c r="P567"/>
      <c r="Q567"/>
      <c r="R567"/>
      <c r="S567"/>
      <c r="T567"/>
      <c r="U567"/>
      <c r="V567"/>
      <c r="W567"/>
      <c r="X567"/>
      <c r="Y567"/>
      <c r="Z567"/>
      <c r="AA567"/>
      <c r="AB567"/>
      <c r="AC567"/>
      <c r="AD567"/>
      <c r="AE567"/>
      <c r="AF567"/>
      <c r="AG567"/>
      <c r="AH567"/>
      <c r="AI567"/>
      <c r="AJ567"/>
      <c r="AK567"/>
      <c r="AL567"/>
      <c r="AM567"/>
      <c r="AN567"/>
      <c r="AO567"/>
      <c r="AP567"/>
      <c r="AQ567"/>
      <c r="AR567"/>
      <c r="AS567"/>
      <c r="AT567"/>
      <c r="AU567"/>
      <c r="AV567"/>
      <c r="AW567"/>
      <c r="AX567"/>
      <c r="AY567"/>
      <c r="AZ567"/>
      <c r="BA567"/>
      <c r="BB567"/>
      <c r="BC567"/>
      <c r="BD567"/>
      <c r="BE567"/>
      <c r="BF567"/>
      <c r="BG567"/>
      <c r="BH567"/>
      <c r="BI567"/>
      <c r="BJ567"/>
      <c r="BK567"/>
      <c r="BL567"/>
      <c r="BM567"/>
      <c r="BN567"/>
      <c r="BO567"/>
      <c r="BP567"/>
      <c r="BQ567"/>
      <c r="BR567"/>
      <c r="BS567"/>
    </row>
    <row r="568" spans="1:71" s="199" customFormat="1" ht="12" customHeight="1">
      <c r="A568"/>
      <c r="B568"/>
      <c r="C568"/>
      <c r="D568"/>
      <c r="E568"/>
      <c r="F568"/>
      <c r="G568"/>
      <c r="H568"/>
      <c r="I568"/>
      <c r="J568"/>
      <c r="K568"/>
      <c r="L568"/>
      <c r="M568"/>
      <c r="N568"/>
      <c r="O568"/>
      <c r="P568"/>
      <c r="Q568"/>
      <c r="R568"/>
      <c r="S568"/>
      <c r="T568"/>
      <c r="U568"/>
      <c r="V568"/>
      <c r="W568"/>
      <c r="X568"/>
      <c r="Y568"/>
      <c r="Z568"/>
      <c r="AA568"/>
      <c r="AB568"/>
      <c r="AC568"/>
      <c r="AD568"/>
      <c r="AE568"/>
      <c r="AF568"/>
      <c r="AG568"/>
      <c r="AH568"/>
      <c r="AI568"/>
      <c r="AJ568"/>
      <c r="AK568"/>
      <c r="AL568"/>
      <c r="AM568"/>
      <c r="AN568"/>
      <c r="AO568"/>
      <c r="AP568"/>
      <c r="AQ568"/>
      <c r="AR568"/>
      <c r="AS568"/>
      <c r="AT568"/>
      <c r="AU568"/>
      <c r="AV568"/>
      <c r="AW568"/>
      <c r="AX568"/>
      <c r="AY568"/>
      <c r="AZ568"/>
      <c r="BA568"/>
      <c r="BB568"/>
      <c r="BC568"/>
      <c r="BD568"/>
      <c r="BE568"/>
      <c r="BF568"/>
      <c r="BG568"/>
      <c r="BH568"/>
      <c r="BI568"/>
      <c r="BJ568"/>
      <c r="BK568"/>
      <c r="BL568"/>
      <c r="BM568"/>
      <c r="BN568"/>
      <c r="BO568"/>
      <c r="BP568"/>
      <c r="BQ568"/>
      <c r="BR568"/>
      <c r="BS568"/>
    </row>
    <row r="569" spans="1:71" s="199" customFormat="1" ht="12" customHeight="1">
      <c r="A569"/>
      <c r="B569"/>
      <c r="C569"/>
      <c r="D569"/>
      <c r="E569"/>
      <c r="F569"/>
      <c r="G569"/>
      <c r="H569"/>
      <c r="I569"/>
      <c r="J569"/>
      <c r="K569"/>
      <c r="L569"/>
      <c r="M569"/>
      <c r="N569"/>
      <c r="O569"/>
      <c r="P569"/>
      <c r="Q569"/>
      <c r="R569"/>
      <c r="S569"/>
      <c r="T569"/>
      <c r="U569"/>
      <c r="V569"/>
      <c r="W569"/>
      <c r="X569"/>
      <c r="Y569"/>
      <c r="Z569"/>
      <c r="AA569"/>
      <c r="AB569"/>
      <c r="AC569"/>
      <c r="AD569"/>
      <c r="AE569"/>
      <c r="AF569"/>
      <c r="AG569"/>
      <c r="AH569"/>
      <c r="AI569"/>
      <c r="AJ569"/>
      <c r="AK569"/>
      <c r="AL569"/>
      <c r="AM569"/>
      <c r="AN569"/>
      <c r="AO569"/>
      <c r="AP569"/>
      <c r="AQ569"/>
      <c r="AR569"/>
      <c r="AS569"/>
      <c r="AT569"/>
      <c r="AU569"/>
      <c r="AV569"/>
      <c r="AW569"/>
      <c r="AX569"/>
      <c r="AY569"/>
      <c r="AZ569"/>
      <c r="BA569"/>
      <c r="BB569"/>
      <c r="BC569"/>
      <c r="BD569"/>
      <c r="BE569"/>
      <c r="BF569"/>
      <c r="BG569"/>
      <c r="BH569"/>
      <c r="BI569"/>
      <c r="BJ569"/>
      <c r="BK569"/>
      <c r="BL569"/>
      <c r="BM569"/>
      <c r="BN569"/>
      <c r="BO569"/>
      <c r="BP569"/>
      <c r="BQ569"/>
      <c r="BR569"/>
      <c r="BS569"/>
    </row>
    <row r="570" spans="1:71" s="199" customFormat="1" ht="12" customHeight="1">
      <c r="A570"/>
      <c r="B570"/>
      <c r="C570"/>
      <c r="D570"/>
      <c r="E570"/>
      <c r="F570"/>
      <c r="G570"/>
      <c r="H570"/>
      <c r="I570"/>
      <c r="J570"/>
      <c r="K570"/>
      <c r="L570"/>
      <c r="M570"/>
      <c r="N570"/>
      <c r="O570"/>
      <c r="P570"/>
      <c r="Q570"/>
      <c r="R570"/>
      <c r="S570"/>
      <c r="T570"/>
      <c r="U570"/>
      <c r="V570"/>
      <c r="W570"/>
      <c r="X570"/>
      <c r="Y570"/>
      <c r="Z570"/>
      <c r="AA570"/>
      <c r="AB570"/>
      <c r="AC570"/>
      <c r="AD570"/>
      <c r="AE570"/>
      <c r="AF570"/>
      <c r="AG570"/>
      <c r="AH570"/>
      <c r="AI570"/>
      <c r="AJ570"/>
      <c r="AK570"/>
      <c r="AL570"/>
      <c r="AM570"/>
      <c r="AN570"/>
      <c r="AO570"/>
      <c r="AP570"/>
      <c r="AQ570"/>
      <c r="AR570"/>
      <c r="AS570"/>
      <c r="AT570"/>
      <c r="AU570"/>
      <c r="AV570"/>
      <c r="AW570"/>
      <c r="AX570"/>
      <c r="AY570"/>
      <c r="AZ570"/>
      <c r="BA570"/>
      <c r="BB570"/>
      <c r="BC570"/>
      <c r="BD570"/>
      <c r="BE570"/>
      <c r="BF570"/>
      <c r="BG570"/>
      <c r="BH570"/>
      <c r="BI570"/>
      <c r="BJ570"/>
      <c r="BK570"/>
      <c r="BL570"/>
      <c r="BM570"/>
      <c r="BN570"/>
      <c r="BO570"/>
      <c r="BP570"/>
      <c r="BQ570"/>
      <c r="BR570"/>
      <c r="BS570"/>
    </row>
    <row r="571" spans="1:71" s="199" customFormat="1" ht="12" customHeight="1">
      <c r="A571"/>
      <c r="B571"/>
      <c r="C571"/>
      <c r="D571"/>
      <c r="E571"/>
      <c r="F571"/>
      <c r="G571"/>
      <c r="H571"/>
      <c r="I571"/>
      <c r="J571"/>
      <c r="K571"/>
      <c r="L571"/>
      <c r="M571"/>
      <c r="N571"/>
      <c r="O571"/>
      <c r="P571"/>
      <c r="Q571"/>
      <c r="R571"/>
      <c r="S571"/>
      <c r="T571"/>
      <c r="U571"/>
      <c r="V571"/>
      <c r="W571"/>
      <c r="X571"/>
      <c r="Y571"/>
      <c r="Z571"/>
      <c r="AA571"/>
      <c r="AB571"/>
      <c r="AC571"/>
      <c r="AD571"/>
      <c r="AE571"/>
      <c r="AF571"/>
      <c r="AG571"/>
      <c r="AH571"/>
      <c r="AI571"/>
      <c r="AJ571"/>
      <c r="AK571"/>
      <c r="AL571"/>
      <c r="AM571"/>
      <c r="AN571"/>
      <c r="AO571"/>
      <c r="AP571"/>
      <c r="AQ571"/>
      <c r="AR571"/>
      <c r="AS571"/>
      <c r="AT571"/>
      <c r="AU571"/>
      <c r="AV571"/>
      <c r="AW571"/>
      <c r="AX571"/>
      <c r="AY571"/>
      <c r="AZ571"/>
      <c r="BA571"/>
      <c r="BB571"/>
      <c r="BC571"/>
      <c r="BD571"/>
      <c r="BE571"/>
      <c r="BF571"/>
      <c r="BG571"/>
      <c r="BH571"/>
      <c r="BI571"/>
      <c r="BJ571"/>
      <c r="BK571"/>
      <c r="BL571"/>
      <c r="BM571"/>
      <c r="BN571"/>
      <c r="BO571"/>
      <c r="BP571"/>
      <c r="BQ571"/>
      <c r="BR571"/>
      <c r="BS571"/>
    </row>
    <row r="572" spans="1:71" s="199" customFormat="1" ht="12" customHeight="1">
      <c r="A572"/>
      <c r="B572"/>
      <c r="C572"/>
      <c r="D572"/>
      <c r="E572"/>
      <c r="F572"/>
      <c r="G572"/>
      <c r="H572"/>
      <c r="I572"/>
      <c r="J572"/>
      <c r="K572"/>
      <c r="L572"/>
      <c r="M572"/>
      <c r="N572"/>
      <c r="O572"/>
      <c r="P572"/>
      <c r="Q572"/>
      <c r="R572"/>
      <c r="S572"/>
      <c r="T572"/>
      <c r="U572"/>
      <c r="V572"/>
      <c r="W572"/>
      <c r="X572"/>
      <c r="Y572"/>
      <c r="Z572"/>
      <c r="AA572"/>
      <c r="AB572"/>
      <c r="AC572"/>
      <c r="AD572"/>
      <c r="AE572"/>
      <c r="AF572"/>
      <c r="AG572"/>
      <c r="AH572"/>
      <c r="AI572"/>
      <c r="AJ572"/>
      <c r="AK572"/>
      <c r="AL572"/>
      <c r="AM572"/>
      <c r="AN572"/>
      <c r="AO572"/>
      <c r="AP572"/>
      <c r="AQ572"/>
      <c r="AR572"/>
      <c r="AS572"/>
      <c r="AT572"/>
      <c r="AU572"/>
      <c r="AV572"/>
      <c r="AW572"/>
      <c r="AX572"/>
      <c r="AY572"/>
      <c r="AZ572"/>
      <c r="BA572"/>
      <c r="BB572"/>
      <c r="BC572"/>
      <c r="BD572"/>
      <c r="BE572"/>
      <c r="BF572"/>
      <c r="BG572"/>
      <c r="BH572"/>
      <c r="BI572"/>
      <c r="BJ572"/>
      <c r="BK572"/>
      <c r="BL572"/>
      <c r="BM572"/>
      <c r="BN572"/>
      <c r="BO572"/>
      <c r="BP572"/>
      <c r="BQ572"/>
      <c r="BR572"/>
      <c r="BS572"/>
    </row>
    <row r="573" spans="1:71" s="199" customFormat="1" ht="12" customHeight="1">
      <c r="A573"/>
      <c r="B573"/>
      <c r="C573"/>
      <c r="D573"/>
      <c r="E573"/>
      <c r="F573"/>
      <c r="G573"/>
      <c r="H573"/>
      <c r="I573"/>
      <c r="J573"/>
      <c r="K573"/>
      <c r="L573"/>
      <c r="M573"/>
      <c r="N573"/>
      <c r="O573"/>
      <c r="P573"/>
      <c r="Q573"/>
      <c r="R573"/>
      <c r="S573"/>
      <c r="T573"/>
      <c r="U573"/>
      <c r="V573"/>
      <c r="W573"/>
      <c r="X573"/>
      <c r="Y573"/>
      <c r="Z573"/>
      <c r="AA573"/>
      <c r="AB573"/>
      <c r="AC573"/>
      <c r="AD573"/>
      <c r="AE573"/>
      <c r="AF573"/>
      <c r="AG573"/>
      <c r="AH573"/>
      <c r="AI573"/>
      <c r="AJ573"/>
      <c r="AK573"/>
      <c r="AL573"/>
      <c r="AM573"/>
      <c r="AN573"/>
      <c r="AO573"/>
      <c r="AP573"/>
      <c r="AQ573"/>
      <c r="AR573"/>
      <c r="AS573"/>
      <c r="AT573"/>
      <c r="AU573"/>
      <c r="AV573"/>
      <c r="AW573"/>
      <c r="AX573"/>
      <c r="AY573"/>
      <c r="AZ573"/>
      <c r="BA573"/>
      <c r="BB573"/>
      <c r="BC573"/>
      <c r="BD573"/>
      <c r="BE573"/>
      <c r="BF573"/>
      <c r="BG573"/>
      <c r="BH573"/>
      <c r="BI573"/>
      <c r="BJ573"/>
      <c r="BK573"/>
      <c r="BL573"/>
      <c r="BM573"/>
      <c r="BN573"/>
      <c r="BO573"/>
      <c r="BP573"/>
      <c r="BQ573"/>
      <c r="BR573"/>
      <c r="BS573"/>
    </row>
    <row r="574" spans="1:71" s="199" customFormat="1" ht="12" customHeight="1">
      <c r="A574"/>
      <c r="B574"/>
      <c r="C574"/>
      <c r="D574"/>
      <c r="E574"/>
      <c r="F574"/>
      <c r="G574"/>
      <c r="H574"/>
      <c r="I574"/>
      <c r="J574"/>
      <c r="K574"/>
      <c r="L574"/>
      <c r="M574"/>
      <c r="N574"/>
      <c r="O574"/>
      <c r="P574"/>
      <c r="Q574"/>
      <c r="R574"/>
      <c r="S574"/>
      <c r="T574"/>
      <c r="U574"/>
      <c r="V574"/>
      <c r="W574"/>
      <c r="X574"/>
      <c r="Y574"/>
      <c r="Z574"/>
      <c r="AA574"/>
      <c r="AB574"/>
      <c r="AC574"/>
      <c r="AD574"/>
      <c r="AE574"/>
      <c r="AF574"/>
      <c r="AG574"/>
      <c r="AH574"/>
      <c r="AI574"/>
      <c r="AJ574"/>
      <c r="AK574"/>
      <c r="AL574"/>
      <c r="AM574"/>
      <c r="AN574"/>
      <c r="AO574"/>
      <c r="AP574"/>
      <c r="AQ574"/>
      <c r="AR574"/>
      <c r="AS574"/>
      <c r="AT574"/>
      <c r="AU574"/>
      <c r="AV574"/>
      <c r="AW574"/>
      <c r="AX574"/>
      <c r="AY574"/>
      <c r="AZ574"/>
      <c r="BA574"/>
      <c r="BB574"/>
      <c r="BC574"/>
      <c r="BD574"/>
      <c r="BE574"/>
      <c r="BF574"/>
      <c r="BG574"/>
      <c r="BH574"/>
      <c r="BI574"/>
      <c r="BJ574"/>
      <c r="BK574"/>
      <c r="BL574"/>
      <c r="BM574"/>
      <c r="BN574"/>
      <c r="BO574"/>
      <c r="BP574"/>
      <c r="BQ574"/>
      <c r="BR574"/>
      <c r="BS574"/>
    </row>
    <row r="575" spans="1:71" s="199" customFormat="1" ht="12" customHeight="1">
      <c r="A575"/>
      <c r="B575"/>
      <c r="C575"/>
      <c r="D575"/>
      <c r="E575"/>
      <c r="F575"/>
      <c r="G575"/>
      <c r="H575"/>
      <c r="I575"/>
      <c r="J575"/>
      <c r="K575"/>
      <c r="L575"/>
      <c r="M575"/>
      <c r="N575"/>
      <c r="O575"/>
      <c r="P575"/>
      <c r="Q575"/>
      <c r="R575"/>
      <c r="S575"/>
      <c r="T575"/>
      <c r="U575"/>
      <c r="V575"/>
      <c r="W575"/>
      <c r="X575"/>
      <c r="Y575"/>
      <c r="Z575"/>
      <c r="AA575"/>
      <c r="AB575"/>
      <c r="AC575"/>
      <c r="AD575"/>
      <c r="AE575"/>
      <c r="AF575"/>
      <c r="AG575"/>
      <c r="AH575"/>
      <c r="AI575"/>
      <c r="AJ575"/>
      <c r="AK575"/>
      <c r="AL575"/>
      <c r="AM575"/>
      <c r="AN575"/>
      <c r="AO575"/>
      <c r="AP575"/>
      <c r="AQ575"/>
      <c r="AR575"/>
      <c r="AS575"/>
      <c r="AT575"/>
      <c r="AU575"/>
      <c r="AV575"/>
      <c r="AW575"/>
      <c r="AX575"/>
      <c r="AY575"/>
      <c r="AZ575"/>
      <c r="BA575"/>
      <c r="BB575"/>
      <c r="BC575"/>
      <c r="BD575"/>
      <c r="BE575"/>
      <c r="BF575"/>
      <c r="BG575"/>
      <c r="BH575"/>
      <c r="BI575"/>
      <c r="BJ575"/>
      <c r="BK575"/>
      <c r="BL575"/>
      <c r="BM575"/>
      <c r="BN575"/>
      <c r="BO575"/>
      <c r="BP575"/>
      <c r="BQ575"/>
      <c r="BR575"/>
      <c r="BS575"/>
    </row>
    <row r="576" spans="1:71" s="199" customFormat="1" ht="12" customHeight="1">
      <c r="A576"/>
      <c r="B576"/>
      <c r="C576"/>
      <c r="D576"/>
      <c r="E576"/>
      <c r="F576"/>
      <c r="G576"/>
      <c r="H576"/>
      <c r="I576"/>
      <c r="J576"/>
      <c r="K576"/>
      <c r="L576"/>
      <c r="M576"/>
      <c r="N576"/>
      <c r="O576"/>
      <c r="P576"/>
      <c r="Q576"/>
      <c r="R576"/>
      <c r="S576"/>
      <c r="T576"/>
      <c r="U576"/>
      <c r="V576"/>
      <c r="W576"/>
      <c r="X576"/>
      <c r="Y576"/>
      <c r="Z576"/>
      <c r="AA576"/>
      <c r="AB576"/>
      <c r="AC576"/>
      <c r="AD576"/>
      <c r="AE576"/>
      <c r="AF576"/>
      <c r="AG576"/>
      <c r="AH576"/>
      <c r="AI576"/>
      <c r="AJ576"/>
      <c r="AK576"/>
      <c r="AL576"/>
      <c r="AM576"/>
      <c r="AN576"/>
      <c r="AO576"/>
      <c r="AP576"/>
      <c r="AQ576"/>
      <c r="AR576"/>
      <c r="AS576"/>
      <c r="AT576"/>
      <c r="AU576"/>
      <c r="AV576"/>
      <c r="AW576"/>
      <c r="AX576"/>
      <c r="AY576"/>
      <c r="AZ576"/>
      <c r="BA576"/>
      <c r="BB576"/>
      <c r="BC576"/>
      <c r="BD576"/>
      <c r="BE576"/>
      <c r="BF576"/>
      <c r="BG576"/>
      <c r="BH576"/>
      <c r="BI576"/>
      <c r="BJ576"/>
      <c r="BK576"/>
      <c r="BL576"/>
      <c r="BM576"/>
      <c r="BN576"/>
      <c r="BO576"/>
      <c r="BP576"/>
      <c r="BQ576"/>
      <c r="BR576"/>
      <c r="BS576"/>
    </row>
    <row r="577" spans="1:71" s="199" customFormat="1" ht="12" customHeight="1">
      <c r="A577"/>
      <c r="B577"/>
      <c r="C577"/>
      <c r="D577"/>
      <c r="E577"/>
      <c r="F577"/>
      <c r="G577"/>
      <c r="H577"/>
      <c r="I577"/>
      <c r="J577"/>
      <c r="K577"/>
      <c r="L577"/>
      <c r="M577"/>
      <c r="N577"/>
      <c r="O577"/>
      <c r="P577"/>
      <c r="Q577"/>
      <c r="R577"/>
      <c r="S577"/>
      <c r="T577"/>
      <c r="U577"/>
      <c r="V577"/>
      <c r="W577"/>
      <c r="X577"/>
      <c r="Y577"/>
      <c r="Z577"/>
      <c r="AA577"/>
      <c r="AB577"/>
      <c r="AC577"/>
      <c r="AD577"/>
      <c r="AE577"/>
      <c r="AF577"/>
      <c r="AG577"/>
      <c r="AH577"/>
      <c r="AI577"/>
      <c r="AJ577"/>
      <c r="AK577"/>
      <c r="AL577"/>
      <c r="AM577"/>
      <c r="AN577"/>
      <c r="AO577"/>
      <c r="AP577"/>
      <c r="AQ577"/>
      <c r="AR577"/>
      <c r="AS577"/>
      <c r="AT577"/>
      <c r="AU577"/>
      <c r="AV577"/>
      <c r="AW577"/>
      <c r="AX577"/>
      <c r="AY577"/>
      <c r="AZ577"/>
      <c r="BA577"/>
      <c r="BB577"/>
      <c r="BC577"/>
      <c r="BD577"/>
      <c r="BE577"/>
      <c r="BF577"/>
      <c r="BG577"/>
      <c r="BH577"/>
      <c r="BI577"/>
      <c r="BJ577"/>
      <c r="BK577"/>
      <c r="BL577"/>
      <c r="BM577"/>
      <c r="BN577"/>
      <c r="BO577"/>
      <c r="BP577"/>
      <c r="BQ577"/>
      <c r="BR577"/>
      <c r="BS577"/>
    </row>
    <row r="578" spans="1:71" s="199" customFormat="1" ht="12" customHeight="1">
      <c r="A578"/>
      <c r="B578"/>
      <c r="C578"/>
      <c r="D578"/>
      <c r="E578"/>
      <c r="F578"/>
      <c r="G578"/>
      <c r="H578"/>
      <c r="I578"/>
      <c r="J578"/>
      <c r="K578"/>
      <c r="L578"/>
      <c r="M578"/>
      <c r="N578"/>
      <c r="O578"/>
      <c r="P578"/>
      <c r="Q578"/>
      <c r="R578"/>
      <c r="S578"/>
      <c r="T578"/>
      <c r="U578"/>
      <c r="V578"/>
      <c r="W578"/>
      <c r="X578"/>
      <c r="Y578"/>
      <c r="Z578"/>
      <c r="AA578"/>
      <c r="AB578"/>
      <c r="AC578"/>
      <c r="AD578"/>
      <c r="AE578"/>
      <c r="AF578"/>
      <c r="AG578"/>
      <c r="AH578"/>
      <c r="AI578"/>
      <c r="AJ578"/>
      <c r="AK578"/>
      <c r="AL578"/>
      <c r="AM578"/>
      <c r="AN578"/>
      <c r="AO578"/>
      <c r="AP578"/>
      <c r="AQ578"/>
      <c r="AR578"/>
      <c r="AS578"/>
      <c r="AT578"/>
      <c r="AU578"/>
      <c r="AV578"/>
      <c r="AW578"/>
      <c r="AX578"/>
      <c r="AY578"/>
      <c r="AZ578"/>
      <c r="BA578"/>
      <c r="BB578"/>
      <c r="BC578"/>
      <c r="BD578"/>
      <c r="BE578"/>
      <c r="BF578"/>
      <c r="BG578"/>
      <c r="BH578"/>
      <c r="BI578"/>
      <c r="BJ578"/>
      <c r="BK578"/>
      <c r="BL578"/>
      <c r="BM578"/>
      <c r="BN578"/>
      <c r="BO578"/>
      <c r="BP578"/>
      <c r="BQ578"/>
      <c r="BR578"/>
      <c r="BS578"/>
    </row>
    <row r="579" spans="1:71" s="199" customFormat="1" ht="12" customHeight="1">
      <c r="A579"/>
      <c r="B579"/>
      <c r="C579"/>
      <c r="D579"/>
      <c r="E579"/>
      <c r="F579"/>
      <c r="G579"/>
      <c r="H579"/>
      <c r="I579"/>
      <c r="J579"/>
      <c r="K579"/>
      <c r="L579"/>
      <c r="M579"/>
      <c r="N579"/>
      <c r="O579"/>
      <c r="P579"/>
      <c r="Q579"/>
      <c r="R579"/>
      <c r="S579"/>
      <c r="T579"/>
      <c r="U579"/>
      <c r="V579"/>
      <c r="W579"/>
      <c r="X579"/>
      <c r="Y579"/>
      <c r="Z579"/>
      <c r="AA579"/>
      <c r="AB579"/>
      <c r="AC579"/>
      <c r="AD579"/>
      <c r="AE579"/>
      <c r="AF579"/>
      <c r="AG579"/>
      <c r="AH579"/>
      <c r="AI579"/>
      <c r="AJ579"/>
      <c r="AK579"/>
      <c r="AL579"/>
      <c r="AM579"/>
      <c r="AN579"/>
      <c r="AO579"/>
      <c r="AP579"/>
      <c r="AQ579"/>
      <c r="AR579"/>
      <c r="AS579"/>
      <c r="AT579"/>
      <c r="AU579"/>
      <c r="AV579"/>
      <c r="AW579"/>
      <c r="AX579"/>
      <c r="AY579"/>
      <c r="AZ579"/>
      <c r="BA579"/>
      <c r="BB579"/>
      <c r="BC579"/>
      <c r="BD579"/>
      <c r="BE579"/>
      <c r="BF579"/>
      <c r="BG579"/>
      <c r="BH579"/>
      <c r="BI579"/>
      <c r="BJ579"/>
      <c r="BK579"/>
      <c r="BL579"/>
      <c r="BM579"/>
      <c r="BN579"/>
      <c r="BO579"/>
      <c r="BP579"/>
      <c r="BQ579"/>
      <c r="BR579"/>
      <c r="BS579"/>
    </row>
    <row r="580" spans="1:71" s="199" customFormat="1" ht="12" customHeight="1">
      <c r="A580"/>
      <c r="B580"/>
      <c r="C580"/>
      <c r="D580"/>
      <c r="E580"/>
      <c r="F580"/>
      <c r="G580"/>
      <c r="H580"/>
      <c r="I580"/>
      <c r="J580"/>
      <c r="K580"/>
      <c r="L580"/>
      <c r="M580"/>
      <c r="N580"/>
      <c r="O580"/>
      <c r="P580"/>
      <c r="Q580"/>
      <c r="R580"/>
      <c r="S580"/>
      <c r="T580"/>
      <c r="U580"/>
      <c r="V580"/>
      <c r="W580"/>
      <c r="X580"/>
      <c r="Y580"/>
      <c r="Z580"/>
      <c r="AA580"/>
      <c r="AB580"/>
      <c r="AC580"/>
      <c r="AD580"/>
      <c r="AE580"/>
      <c r="AF580"/>
      <c r="AG580"/>
      <c r="AH580"/>
      <c r="AI580"/>
      <c r="AJ580"/>
      <c r="AK580"/>
      <c r="AL580"/>
      <c r="AM580"/>
      <c r="AN580"/>
      <c r="AO580"/>
      <c r="AP580"/>
      <c r="AQ580"/>
      <c r="AR580"/>
      <c r="AS580"/>
      <c r="AT580"/>
      <c r="AU580"/>
      <c r="AV580"/>
      <c r="AW580"/>
      <c r="AX580"/>
      <c r="AY580"/>
      <c r="AZ580"/>
      <c r="BA580"/>
      <c r="BB580"/>
      <c r="BC580"/>
      <c r="BD580"/>
      <c r="BE580"/>
      <c r="BF580"/>
      <c r="BG580"/>
      <c r="BH580"/>
      <c r="BI580"/>
      <c r="BJ580"/>
      <c r="BK580"/>
      <c r="BL580"/>
      <c r="BM580"/>
      <c r="BN580"/>
      <c r="BO580"/>
      <c r="BP580"/>
      <c r="BQ580"/>
      <c r="BR580"/>
      <c r="BS580"/>
    </row>
    <row r="581" spans="1:71" s="199" customFormat="1" ht="12" customHeight="1">
      <c r="A581"/>
      <c r="B581"/>
      <c r="C581"/>
      <c r="D581"/>
      <c r="E581"/>
      <c r="F581"/>
      <c r="G581"/>
      <c r="H581"/>
      <c r="I581"/>
      <c r="J581"/>
      <c r="K581"/>
      <c r="L581"/>
      <c r="M581"/>
      <c r="N581"/>
      <c r="O581"/>
      <c r="P581"/>
      <c r="Q581"/>
      <c r="R581"/>
      <c r="S581"/>
      <c r="T581"/>
      <c r="U581"/>
      <c r="V581"/>
      <c r="W581"/>
      <c r="X581"/>
      <c r="Y581"/>
      <c r="Z581"/>
      <c r="AA581"/>
      <c r="AB581"/>
      <c r="AC581"/>
      <c r="AD581"/>
      <c r="AE581"/>
      <c r="AF581"/>
      <c r="AG581"/>
      <c r="AH581"/>
      <c r="AI581"/>
      <c r="AJ581"/>
      <c r="AK581"/>
      <c r="AL581"/>
      <c r="AM581"/>
      <c r="AN581"/>
      <c r="AO581"/>
      <c r="AP581"/>
      <c r="AQ581"/>
      <c r="AR581"/>
      <c r="AS581"/>
      <c r="AT581"/>
      <c r="AU581"/>
      <c r="AV581"/>
      <c r="AW581"/>
      <c r="AX581"/>
      <c r="AY581"/>
      <c r="AZ581"/>
      <c r="BA581"/>
      <c r="BB581"/>
      <c r="BC581"/>
      <c r="BD581"/>
      <c r="BE581"/>
      <c r="BF581"/>
      <c r="BG581"/>
      <c r="BH581"/>
      <c r="BI581"/>
      <c r="BJ581"/>
      <c r="BK581"/>
      <c r="BL581"/>
      <c r="BM581"/>
      <c r="BN581"/>
      <c r="BO581"/>
      <c r="BP581"/>
      <c r="BQ581"/>
      <c r="BR581"/>
      <c r="BS581"/>
    </row>
    <row r="582" spans="1:71" s="199" customFormat="1" ht="12" customHeight="1">
      <c r="A582"/>
      <c r="B582"/>
      <c r="C582"/>
      <c r="D582"/>
      <c r="E582"/>
      <c r="F582"/>
      <c r="G582"/>
      <c r="H582"/>
      <c r="I582"/>
      <c r="J582"/>
      <c r="K582"/>
      <c r="L582"/>
      <c r="M582"/>
      <c r="N582"/>
      <c r="O582"/>
      <c r="P582"/>
      <c r="Q582"/>
      <c r="R582"/>
      <c r="S582"/>
      <c r="T582"/>
      <c r="U582"/>
      <c r="V582"/>
      <c r="W582"/>
      <c r="X582"/>
      <c r="Y582"/>
      <c r="Z582"/>
      <c r="AA582"/>
      <c r="AB582"/>
      <c r="AC582"/>
      <c r="AD582"/>
      <c r="AE582"/>
      <c r="AF582"/>
      <c r="AG582"/>
      <c r="AH582"/>
      <c r="AI582"/>
      <c r="AJ582"/>
      <c r="AK582"/>
      <c r="AL582"/>
      <c r="AM582"/>
      <c r="AN582"/>
      <c r="AO582"/>
      <c r="AP582"/>
      <c r="AQ582"/>
      <c r="AR582"/>
      <c r="AS582"/>
      <c r="AT582"/>
      <c r="AU582"/>
      <c r="AV582"/>
      <c r="AW582"/>
      <c r="AX582"/>
      <c r="AY582"/>
      <c r="AZ582"/>
      <c r="BA582"/>
      <c r="BB582"/>
      <c r="BC582"/>
      <c r="BD582"/>
      <c r="BE582"/>
      <c r="BF582"/>
      <c r="BG582"/>
      <c r="BH582"/>
      <c r="BI582"/>
      <c r="BJ582"/>
      <c r="BK582"/>
      <c r="BL582"/>
      <c r="BM582"/>
      <c r="BN582"/>
      <c r="BO582"/>
      <c r="BP582"/>
      <c r="BQ582"/>
      <c r="BR582"/>
      <c r="BS582"/>
    </row>
    <row r="583" spans="1:71" s="199" customFormat="1" ht="12" customHeight="1">
      <c r="A583"/>
      <c r="B583"/>
      <c r="C583"/>
      <c r="D583"/>
      <c r="E583"/>
      <c r="F583"/>
      <c r="G583"/>
      <c r="H583"/>
      <c r="I583"/>
      <c r="J583"/>
      <c r="K583"/>
      <c r="L583"/>
      <c r="M583"/>
      <c r="N583"/>
      <c r="O583"/>
      <c r="P583"/>
      <c r="Q583"/>
      <c r="R583"/>
      <c r="S583"/>
      <c r="T583"/>
      <c r="U583"/>
      <c r="V583"/>
      <c r="W583"/>
      <c r="X583"/>
      <c r="Y583"/>
      <c r="Z583"/>
      <c r="AA583"/>
      <c r="AB583"/>
      <c r="AC583"/>
      <c r="AD583"/>
      <c r="AE583"/>
      <c r="AF583"/>
      <c r="AG583"/>
      <c r="AH583"/>
      <c r="AI583"/>
      <c r="AJ583"/>
      <c r="AK583"/>
      <c r="AL583"/>
      <c r="AM583"/>
      <c r="AN583"/>
      <c r="AO583"/>
      <c r="AP583"/>
      <c r="AQ583"/>
      <c r="AR583"/>
      <c r="AS583"/>
      <c r="AT583"/>
      <c r="AU583"/>
      <c r="AV583"/>
      <c r="AW583"/>
      <c r="AX583"/>
      <c r="AY583"/>
      <c r="AZ583"/>
      <c r="BA583"/>
      <c r="BB583"/>
      <c r="BC583"/>
      <c r="BD583"/>
      <c r="BE583"/>
      <c r="BF583"/>
      <c r="BG583"/>
      <c r="BH583"/>
      <c r="BI583"/>
      <c r="BJ583"/>
      <c r="BK583"/>
      <c r="BL583"/>
      <c r="BM583"/>
      <c r="BN583"/>
      <c r="BO583"/>
      <c r="BP583"/>
      <c r="BQ583"/>
      <c r="BR583"/>
      <c r="BS583"/>
    </row>
    <row r="584" spans="1:71" s="199" customFormat="1" ht="12" customHeight="1">
      <c r="A584"/>
      <c r="B584"/>
      <c r="C584"/>
      <c r="D584"/>
      <c r="E584"/>
      <c r="F584"/>
      <c r="G584"/>
      <c r="H584"/>
      <c r="I584"/>
      <c r="J584"/>
      <c r="K584"/>
      <c r="L584"/>
      <c r="M584"/>
      <c r="N584"/>
      <c r="O584"/>
      <c r="P584"/>
      <c r="Q584"/>
      <c r="R584"/>
      <c r="S584"/>
      <c r="T584"/>
      <c r="U584"/>
      <c r="V584"/>
      <c r="W584"/>
      <c r="X584"/>
      <c r="Y584"/>
      <c r="Z584"/>
      <c r="AA584"/>
      <c r="AB584"/>
      <c r="AC584"/>
      <c r="AD584"/>
      <c r="AE584"/>
      <c r="AF584"/>
      <c r="AG584"/>
      <c r="AH584"/>
      <c r="AI584"/>
      <c r="AJ584"/>
      <c r="AK584"/>
      <c r="AL584"/>
      <c r="AM584"/>
      <c r="AN584"/>
      <c r="AO584"/>
      <c r="AP584"/>
      <c r="AQ584"/>
      <c r="AR584"/>
      <c r="AS584"/>
      <c r="AT584"/>
      <c r="AU584"/>
      <c r="AV584"/>
      <c r="AW584"/>
      <c r="AX584"/>
      <c r="AY584"/>
      <c r="AZ584"/>
      <c r="BA584"/>
      <c r="BB584"/>
      <c r="BC584"/>
      <c r="BD584"/>
      <c r="BE584"/>
      <c r="BF584"/>
      <c r="BG584"/>
      <c r="BH584"/>
      <c r="BI584"/>
      <c r="BJ584"/>
      <c r="BK584"/>
      <c r="BL584"/>
      <c r="BM584"/>
      <c r="BN584"/>
      <c r="BO584"/>
      <c r="BP584"/>
      <c r="BQ584"/>
      <c r="BR584"/>
      <c r="BS584"/>
    </row>
    <row r="585" spans="1:71" s="199" customFormat="1" ht="12" customHeight="1">
      <c r="A585"/>
      <c r="B585"/>
      <c r="C585"/>
      <c r="D585"/>
      <c r="E585"/>
      <c r="F585"/>
      <c r="G585"/>
      <c r="H585"/>
      <c r="I585"/>
      <c r="J585"/>
      <c r="K585"/>
      <c r="L585"/>
      <c r="M585"/>
      <c r="N585"/>
      <c r="O585"/>
      <c r="P585"/>
      <c r="Q585"/>
      <c r="R585"/>
      <c r="S585"/>
      <c r="T585"/>
      <c r="U585"/>
      <c r="V585"/>
      <c r="W585"/>
      <c r="X585"/>
      <c r="Y585"/>
      <c r="Z585"/>
      <c r="AA585"/>
      <c r="AB585"/>
      <c r="AC585"/>
      <c r="AD585"/>
      <c r="AE585"/>
      <c r="AF585"/>
      <c r="AG585"/>
      <c r="AH585"/>
      <c r="AI585"/>
      <c r="AJ585"/>
      <c r="AK585"/>
      <c r="AL585"/>
      <c r="AM585"/>
      <c r="AN585"/>
      <c r="AO585"/>
      <c r="AP585"/>
      <c r="AQ585"/>
      <c r="AR585"/>
      <c r="AS585"/>
      <c r="AT585"/>
      <c r="AU585"/>
      <c r="AV585"/>
      <c r="AW585"/>
      <c r="AX585"/>
      <c r="AY585"/>
      <c r="AZ585"/>
      <c r="BA585"/>
      <c r="BB585"/>
      <c r="BC585"/>
      <c r="BD585"/>
      <c r="BE585"/>
      <c r="BF585"/>
      <c r="BG585"/>
      <c r="BH585"/>
      <c r="BI585"/>
      <c r="BJ585"/>
      <c r="BK585"/>
      <c r="BL585"/>
      <c r="BM585"/>
      <c r="BN585"/>
      <c r="BO585"/>
      <c r="BP585"/>
      <c r="BQ585"/>
      <c r="BR585"/>
      <c r="BS585"/>
    </row>
    <row r="586" spans="1:71" s="199" customFormat="1" ht="12" customHeight="1">
      <c r="A586"/>
      <c r="B586"/>
      <c r="C586"/>
      <c r="D586"/>
      <c r="E586"/>
      <c r="F586"/>
      <c r="G586"/>
      <c r="H586"/>
      <c r="I586"/>
      <c r="J586"/>
      <c r="K586"/>
      <c r="L586"/>
      <c r="M586"/>
      <c r="N586"/>
      <c r="O586"/>
      <c r="P586"/>
      <c r="Q586"/>
      <c r="R586"/>
      <c r="S586"/>
      <c r="T586"/>
      <c r="U586"/>
      <c r="V586"/>
      <c r="W586"/>
      <c r="X586"/>
      <c r="Y586"/>
      <c r="Z586"/>
      <c r="AA586"/>
      <c r="AB586"/>
      <c r="AC586"/>
      <c r="AD586"/>
      <c r="AE586"/>
      <c r="AF586"/>
      <c r="AG586"/>
      <c r="AH586"/>
      <c r="AI586"/>
      <c r="AJ586"/>
      <c r="AK586"/>
      <c r="AL586"/>
      <c r="AM586"/>
      <c r="AN586"/>
      <c r="AO586"/>
      <c r="AP586"/>
      <c r="AQ586"/>
      <c r="AR586"/>
      <c r="AS586"/>
      <c r="AT586"/>
      <c r="AU586"/>
      <c r="AV586"/>
      <c r="AW586"/>
      <c r="AX586"/>
      <c r="AY586"/>
      <c r="AZ586"/>
      <c r="BA586"/>
      <c r="BB586"/>
      <c r="BC586"/>
      <c r="BD586"/>
      <c r="BE586"/>
      <c r="BF586"/>
      <c r="BG586"/>
      <c r="BH586"/>
      <c r="BI586"/>
      <c r="BJ586"/>
      <c r="BK586"/>
      <c r="BL586"/>
      <c r="BM586"/>
      <c r="BN586"/>
      <c r="BO586"/>
      <c r="BP586"/>
      <c r="BQ586"/>
      <c r="BR586"/>
      <c r="BS586"/>
    </row>
    <row r="587" spans="1:71" s="199" customFormat="1" ht="12" customHeight="1">
      <c r="A587"/>
      <c r="B587"/>
      <c r="C587"/>
      <c r="D587"/>
      <c r="E587"/>
      <c r="F587"/>
      <c r="G587"/>
      <c r="H587"/>
      <c r="I587"/>
      <c r="J587"/>
      <c r="K587"/>
      <c r="L587"/>
      <c r="M587"/>
      <c r="N587"/>
      <c r="O587"/>
      <c r="P587"/>
      <c r="Q587"/>
      <c r="R587"/>
      <c r="S587"/>
      <c r="T587"/>
      <c r="U587"/>
      <c r="V587"/>
      <c r="W587"/>
      <c r="X587"/>
      <c r="Y587"/>
      <c r="Z587"/>
      <c r="AA587"/>
      <c r="AB587"/>
      <c r="AC587"/>
      <c r="AD587"/>
      <c r="AE587"/>
      <c r="AF587"/>
      <c r="AG587"/>
      <c r="AH587"/>
      <c r="AI587"/>
      <c r="AJ587"/>
      <c r="AK587"/>
      <c r="AL587"/>
      <c r="AM587"/>
      <c r="AN587"/>
      <c r="AO587"/>
      <c r="AP587"/>
      <c r="AQ587"/>
      <c r="AR587"/>
      <c r="AS587"/>
      <c r="AT587"/>
      <c r="AU587"/>
      <c r="AV587"/>
      <c r="AW587"/>
      <c r="AX587"/>
      <c r="AY587"/>
      <c r="AZ587"/>
      <c r="BA587"/>
      <c r="BB587"/>
      <c r="BC587"/>
      <c r="BD587"/>
      <c r="BE587"/>
      <c r="BF587"/>
      <c r="BG587"/>
      <c r="BH587"/>
      <c r="BI587"/>
      <c r="BJ587"/>
      <c r="BK587"/>
      <c r="BL587"/>
      <c r="BM587"/>
      <c r="BN587"/>
      <c r="BO587"/>
      <c r="BP587"/>
      <c r="BQ587"/>
      <c r="BR587"/>
      <c r="BS587"/>
    </row>
    <row r="588" spans="1:71" s="199" customFormat="1" ht="12" customHeight="1">
      <c r="A588"/>
      <c r="B588"/>
      <c r="C588"/>
      <c r="D588"/>
      <c r="E588"/>
      <c r="F588"/>
      <c r="G588"/>
      <c r="H588"/>
      <c r="I588"/>
      <c r="J588"/>
      <c r="K588"/>
      <c r="L588"/>
      <c r="M588"/>
      <c r="N588"/>
      <c r="O588"/>
      <c r="P588"/>
      <c r="Q588"/>
      <c r="R588"/>
      <c r="S588"/>
      <c r="T588"/>
      <c r="U588"/>
      <c r="V588"/>
      <c r="W588"/>
      <c r="X588"/>
      <c r="Y588"/>
      <c r="Z588"/>
      <c r="AA588"/>
      <c r="AB588"/>
      <c r="AC588"/>
      <c r="AD588"/>
      <c r="AE588"/>
      <c r="AF588"/>
      <c r="AG588"/>
      <c r="AH588"/>
      <c r="AI588"/>
      <c r="AJ588"/>
      <c r="AK588"/>
      <c r="AL588"/>
      <c r="AM588"/>
      <c r="AN588"/>
      <c r="AO588"/>
      <c r="AP588"/>
      <c r="AQ588"/>
      <c r="AR588"/>
      <c r="AS588"/>
      <c r="AT588"/>
      <c r="AU588"/>
      <c r="AV588"/>
      <c r="AW588"/>
      <c r="AX588"/>
      <c r="AY588"/>
      <c r="AZ588"/>
      <c r="BA588"/>
      <c r="BB588"/>
      <c r="BC588"/>
      <c r="BD588"/>
      <c r="BE588"/>
      <c r="BF588"/>
      <c r="BG588"/>
      <c r="BH588"/>
      <c r="BI588"/>
      <c r="BJ588"/>
      <c r="BK588"/>
      <c r="BL588"/>
      <c r="BM588"/>
      <c r="BN588"/>
      <c r="BO588"/>
      <c r="BP588"/>
      <c r="BQ588"/>
      <c r="BR588"/>
      <c r="BS588"/>
    </row>
    <row r="589" spans="1:71" s="199" customFormat="1" ht="12" customHeight="1">
      <c r="A589"/>
      <c r="B589"/>
      <c r="C589"/>
      <c r="D589"/>
      <c r="E589"/>
      <c r="F589"/>
      <c r="G589"/>
      <c r="H589"/>
      <c r="I589"/>
      <c r="J589"/>
      <c r="K589"/>
      <c r="L589"/>
      <c r="M589"/>
      <c r="N589"/>
      <c r="O589"/>
      <c r="P589"/>
      <c r="Q589"/>
      <c r="R589"/>
      <c r="S589"/>
      <c r="T589"/>
      <c r="U589"/>
      <c r="V589"/>
      <c r="W589"/>
      <c r="X589"/>
      <c r="Y589"/>
      <c r="Z589"/>
      <c r="AA589"/>
      <c r="AB589"/>
      <c r="AC589"/>
      <c r="AD589"/>
      <c r="AE589"/>
      <c r="AF589"/>
      <c r="AG589"/>
      <c r="AH589"/>
      <c r="AI589"/>
      <c r="AJ589"/>
      <c r="AK589"/>
      <c r="AL589"/>
      <c r="AM589"/>
      <c r="AN589"/>
      <c r="AO589"/>
      <c r="AP589"/>
      <c r="AQ589"/>
      <c r="AR589"/>
      <c r="AS589"/>
      <c r="AT589"/>
      <c r="AU589"/>
      <c r="AV589"/>
      <c r="AW589"/>
      <c r="AX589"/>
      <c r="AY589"/>
      <c r="AZ589"/>
      <c r="BA589"/>
      <c r="BB589"/>
      <c r="BC589"/>
      <c r="BD589"/>
      <c r="BE589"/>
      <c r="BF589"/>
      <c r="BG589"/>
      <c r="BH589"/>
      <c r="BI589"/>
      <c r="BJ589"/>
      <c r="BK589"/>
      <c r="BL589"/>
      <c r="BM589"/>
      <c r="BN589"/>
      <c r="BO589"/>
      <c r="BP589"/>
      <c r="BQ589"/>
      <c r="BR589"/>
      <c r="BS589"/>
    </row>
    <row r="590" spans="1:71" s="199" customFormat="1" ht="12" customHeight="1">
      <c r="A590"/>
      <c r="B590"/>
      <c r="C590"/>
      <c r="D590"/>
      <c r="E590"/>
      <c r="F590"/>
      <c r="G590"/>
      <c r="H590"/>
      <c r="I590"/>
      <c r="J590"/>
      <c r="K590"/>
      <c r="L590"/>
      <c r="M590"/>
      <c r="N590"/>
      <c r="O590"/>
      <c r="P590"/>
      <c r="Q590"/>
      <c r="R590"/>
      <c r="S590"/>
      <c r="T590"/>
      <c r="U590"/>
      <c r="V590"/>
      <c r="W590"/>
      <c r="X590"/>
      <c r="Y590"/>
      <c r="Z590"/>
      <c r="AA590"/>
      <c r="AB590"/>
      <c r="AC590"/>
      <c r="AD590"/>
      <c r="AE590"/>
      <c r="AF590"/>
      <c r="AG590"/>
      <c r="AH590"/>
      <c r="AI590"/>
      <c r="AJ590"/>
      <c r="AK590"/>
      <c r="AL590"/>
      <c r="AM590"/>
      <c r="AN590"/>
      <c r="AO590"/>
      <c r="AP590"/>
      <c r="AQ590"/>
      <c r="AR590"/>
      <c r="AS590"/>
      <c r="AT590"/>
      <c r="AU590"/>
      <c r="AV590"/>
      <c r="AW590"/>
      <c r="AX590"/>
      <c r="AY590"/>
      <c r="AZ590"/>
      <c r="BA590"/>
      <c r="BB590"/>
      <c r="BC590"/>
      <c r="BD590"/>
      <c r="BE590"/>
      <c r="BF590"/>
      <c r="BG590"/>
      <c r="BH590"/>
      <c r="BI590"/>
      <c r="BJ590"/>
      <c r="BK590"/>
      <c r="BL590"/>
      <c r="BM590"/>
      <c r="BN590"/>
      <c r="BO590"/>
      <c r="BP590"/>
      <c r="BQ590"/>
      <c r="BR590"/>
      <c r="BS590"/>
    </row>
    <row r="591" spans="1:71" s="199" customFormat="1" ht="12" customHeight="1">
      <c r="A591"/>
      <c r="B591"/>
      <c r="C591"/>
      <c r="D591"/>
      <c r="E591"/>
      <c r="F591"/>
      <c r="G591"/>
      <c r="H591"/>
      <c r="I591"/>
      <c r="J591"/>
      <c r="K591"/>
      <c r="L591"/>
      <c r="M591"/>
      <c r="N591"/>
      <c r="O591"/>
      <c r="P591"/>
      <c r="Q591"/>
      <c r="R591"/>
      <c r="S591"/>
      <c r="T591"/>
      <c r="U591"/>
      <c r="V591"/>
      <c r="W591"/>
      <c r="X591"/>
      <c r="Y591"/>
      <c r="Z591"/>
      <c r="AA591"/>
      <c r="AB591"/>
      <c r="AC591"/>
      <c r="AD591"/>
      <c r="AE591"/>
      <c r="AF591"/>
      <c r="AG591"/>
      <c r="AH591"/>
      <c r="AI591"/>
      <c r="AJ591"/>
      <c r="AK591"/>
      <c r="AL591"/>
      <c r="AM591"/>
      <c r="AN591"/>
      <c r="AO591"/>
      <c r="AP591"/>
      <c r="AQ591"/>
      <c r="AR591"/>
      <c r="AS591"/>
      <c r="AT591"/>
      <c r="AU591"/>
      <c r="AV591"/>
      <c r="AW591"/>
      <c r="AX591"/>
      <c r="AY591"/>
      <c r="AZ591"/>
      <c r="BA591"/>
      <c r="BB591"/>
      <c r="BC591"/>
      <c r="BD591"/>
      <c r="BE591"/>
      <c r="BF591"/>
      <c r="BG591"/>
      <c r="BH591"/>
      <c r="BI591"/>
      <c r="BJ591"/>
      <c r="BK591"/>
      <c r="BL591"/>
      <c r="BM591"/>
      <c r="BN591"/>
      <c r="BO591"/>
      <c r="BP591"/>
      <c r="BQ591"/>
      <c r="BR591"/>
      <c r="BS591"/>
    </row>
    <row r="592" spans="1:71" s="199" customFormat="1" ht="12" customHeight="1">
      <c r="A592"/>
      <c r="B592"/>
      <c r="C592"/>
      <c r="D592"/>
      <c r="E592"/>
      <c r="F592"/>
      <c r="G592"/>
      <c r="H592"/>
      <c r="I592"/>
      <c r="J592"/>
      <c r="K592"/>
      <c r="L592"/>
      <c r="M592"/>
      <c r="N592"/>
      <c r="O592"/>
      <c r="P592"/>
      <c r="Q592"/>
      <c r="R592"/>
      <c r="S592"/>
      <c r="T592"/>
      <c r="U592"/>
      <c r="V592"/>
      <c r="W592"/>
      <c r="X592"/>
      <c r="Y592"/>
      <c r="Z592"/>
      <c r="AA592"/>
      <c r="AB592"/>
      <c r="AC592"/>
      <c r="AD592"/>
      <c r="AE592"/>
      <c r="AF592"/>
      <c r="AG592"/>
      <c r="AH592"/>
      <c r="AI592"/>
      <c r="AJ592"/>
      <c r="AK592"/>
      <c r="AL592"/>
      <c r="AM592"/>
      <c r="AN592"/>
      <c r="AO592"/>
      <c r="AP592"/>
      <c r="AQ592"/>
      <c r="AR592"/>
      <c r="AS592"/>
      <c r="AT592"/>
      <c r="AU592"/>
      <c r="AV592"/>
      <c r="AW592"/>
      <c r="AX592"/>
      <c r="AY592"/>
      <c r="AZ592"/>
      <c r="BA592"/>
      <c r="BB592"/>
      <c r="BC592"/>
      <c r="BD592"/>
      <c r="BE592"/>
      <c r="BF592"/>
      <c r="BG592"/>
      <c r="BH592"/>
      <c r="BI592"/>
      <c r="BJ592"/>
      <c r="BK592"/>
      <c r="BL592"/>
      <c r="BM592"/>
      <c r="BN592"/>
      <c r="BO592"/>
      <c r="BP592"/>
      <c r="BQ592"/>
      <c r="BR592"/>
      <c r="BS592"/>
    </row>
    <row r="593" spans="1:71" s="199" customFormat="1" ht="12" customHeight="1">
      <c r="A593"/>
      <c r="B593"/>
      <c r="C593"/>
      <c r="D593"/>
      <c r="E593"/>
      <c r="F593"/>
      <c r="G593"/>
      <c r="H593"/>
      <c r="I593"/>
      <c r="J593"/>
      <c r="K593"/>
      <c r="L593"/>
      <c r="M593"/>
      <c r="N593"/>
      <c r="O593"/>
      <c r="P593"/>
      <c r="Q593"/>
      <c r="R593"/>
      <c r="S593"/>
      <c r="T593"/>
      <c r="U593"/>
      <c r="V593"/>
      <c r="W593"/>
      <c r="X593"/>
      <c r="Y593"/>
      <c r="Z593"/>
      <c r="AA593"/>
      <c r="AB593"/>
      <c r="AC593"/>
      <c r="AD593"/>
      <c r="AE593"/>
      <c r="AF593"/>
      <c r="AG593"/>
      <c r="AH593"/>
      <c r="AI593"/>
      <c r="AJ593"/>
      <c r="AK593"/>
      <c r="AL593"/>
      <c r="AM593"/>
      <c r="AN593"/>
      <c r="AO593"/>
      <c r="AP593"/>
      <c r="AQ593"/>
      <c r="AR593"/>
      <c r="AS593"/>
      <c r="AT593"/>
      <c r="AU593"/>
      <c r="AV593"/>
      <c r="AW593"/>
      <c r="AX593"/>
      <c r="AY593"/>
      <c r="AZ593"/>
      <c r="BA593"/>
      <c r="BB593"/>
      <c r="BC593"/>
      <c r="BD593"/>
      <c r="BE593"/>
      <c r="BF593"/>
      <c r="BG593"/>
      <c r="BH593"/>
      <c r="BI593"/>
      <c r="BJ593"/>
      <c r="BK593"/>
      <c r="BL593"/>
      <c r="BM593"/>
      <c r="BN593"/>
      <c r="BO593"/>
      <c r="BP593"/>
      <c r="BQ593"/>
      <c r="BR593"/>
      <c r="BS593"/>
    </row>
    <row r="594" spans="1:71" s="199" customFormat="1" ht="12" customHeight="1">
      <c r="A594"/>
      <c r="B594"/>
      <c r="C594"/>
      <c r="D594"/>
      <c r="E594"/>
      <c r="F594"/>
      <c r="G594"/>
      <c r="H594"/>
      <c r="I594"/>
      <c r="J594"/>
      <c r="K594"/>
      <c r="L594"/>
      <c r="M594"/>
      <c r="N594"/>
      <c r="O594"/>
      <c r="P594"/>
      <c r="Q594"/>
      <c r="R594"/>
      <c r="S594"/>
      <c r="T594"/>
      <c r="U594"/>
      <c r="V594"/>
      <c r="W594"/>
      <c r="X594"/>
      <c r="Y594"/>
      <c r="Z594"/>
      <c r="AA594"/>
      <c r="AB594"/>
      <c r="AC594"/>
      <c r="AD594"/>
      <c r="AE594"/>
      <c r="AF594"/>
      <c r="AG594"/>
      <c r="AH594"/>
      <c r="AI594"/>
      <c r="AJ594"/>
      <c r="AK594"/>
      <c r="AL594"/>
      <c r="AM594"/>
      <c r="AN594"/>
      <c r="AO594"/>
      <c r="AP594"/>
      <c r="AQ594"/>
      <c r="AR594"/>
      <c r="AS594"/>
      <c r="AT594"/>
      <c r="AU594"/>
      <c r="AV594"/>
      <c r="AW594"/>
      <c r="AX594"/>
      <c r="AY594"/>
      <c r="AZ594"/>
      <c r="BA594"/>
      <c r="BB594"/>
      <c r="BC594"/>
      <c r="BD594"/>
      <c r="BE594"/>
      <c r="BF594"/>
      <c r="BG594"/>
      <c r="BH594"/>
      <c r="BI594"/>
      <c r="BJ594"/>
      <c r="BK594"/>
      <c r="BL594"/>
      <c r="BM594"/>
      <c r="BN594"/>
      <c r="BO594"/>
      <c r="BP594"/>
      <c r="BQ594"/>
      <c r="BR594"/>
      <c r="BS594"/>
    </row>
    <row r="595" spans="1:71" s="199" customFormat="1" ht="12" customHeight="1">
      <c r="A595"/>
      <c r="B595"/>
      <c r="C595"/>
      <c r="D595"/>
      <c r="E595"/>
      <c r="F595"/>
      <c r="G595"/>
      <c r="H595"/>
      <c r="I595"/>
      <c r="J595"/>
      <c r="K595"/>
      <c r="L595"/>
      <c r="M595"/>
      <c r="N595"/>
      <c r="O595"/>
      <c r="P595"/>
      <c r="Q595"/>
      <c r="R595"/>
      <c r="S595"/>
      <c r="T595"/>
      <c r="U595"/>
      <c r="V595"/>
      <c r="W595"/>
      <c r="X595"/>
      <c r="Y595"/>
      <c r="Z595"/>
      <c r="AA595"/>
      <c r="AB595"/>
      <c r="AC595"/>
      <c r="AD595"/>
      <c r="AE595"/>
      <c r="AF595"/>
      <c r="AG595"/>
      <c r="AH595"/>
      <c r="AI595"/>
      <c r="AJ595"/>
      <c r="AK595"/>
      <c r="AL595"/>
      <c r="AM595"/>
      <c r="AN595"/>
      <c r="AO595"/>
      <c r="AP595"/>
      <c r="AQ595"/>
      <c r="AR595"/>
      <c r="AS595"/>
      <c r="AT595"/>
      <c r="AU595"/>
      <c r="AV595"/>
      <c r="AW595"/>
      <c r="AX595"/>
      <c r="AY595"/>
      <c r="AZ595"/>
      <c r="BA595"/>
      <c r="BB595"/>
      <c r="BC595"/>
      <c r="BD595"/>
      <c r="BE595"/>
      <c r="BF595"/>
      <c r="BG595"/>
      <c r="BH595"/>
      <c r="BI595"/>
      <c r="BJ595"/>
      <c r="BK595"/>
      <c r="BL595"/>
      <c r="BM595"/>
      <c r="BN595"/>
      <c r="BO595"/>
      <c r="BP595"/>
      <c r="BQ595"/>
      <c r="BR595"/>
      <c r="BS595"/>
    </row>
    <row r="596" spans="1:71" s="199" customFormat="1" ht="12" customHeight="1">
      <c r="A596"/>
      <c r="B596"/>
      <c r="C596"/>
      <c r="D596"/>
      <c r="E596"/>
      <c r="F596"/>
      <c r="G596"/>
      <c r="H596"/>
      <c r="I596"/>
      <c r="J596"/>
      <c r="K596"/>
      <c r="L596"/>
      <c r="M596"/>
      <c r="N596"/>
      <c r="O596"/>
      <c r="P596"/>
      <c r="Q596"/>
      <c r="R596"/>
      <c r="S596"/>
      <c r="T596"/>
      <c r="U596"/>
      <c r="V596"/>
      <c r="W596"/>
      <c r="X596"/>
      <c r="Y596"/>
      <c r="Z596"/>
      <c r="AA596"/>
      <c r="AB596"/>
      <c r="AC596"/>
      <c r="AD596"/>
      <c r="AE596"/>
      <c r="AF596"/>
      <c r="AG596"/>
      <c r="AH596"/>
      <c r="AI596"/>
      <c r="AJ596"/>
      <c r="AK596"/>
      <c r="AL596"/>
      <c r="AM596"/>
      <c r="AN596"/>
      <c r="AO596"/>
      <c r="AP596"/>
      <c r="AQ596"/>
      <c r="AR596"/>
      <c r="AS596"/>
      <c r="AT596"/>
      <c r="AU596"/>
      <c r="AV596"/>
      <c r="AW596"/>
      <c r="AX596"/>
      <c r="AY596"/>
      <c r="AZ596"/>
      <c r="BA596"/>
      <c r="BB596"/>
      <c r="BC596"/>
      <c r="BD596"/>
      <c r="BE596"/>
      <c r="BF596"/>
      <c r="BG596"/>
      <c r="BH596"/>
      <c r="BI596"/>
      <c r="BJ596"/>
      <c r="BK596"/>
      <c r="BL596"/>
      <c r="BM596"/>
      <c r="BN596"/>
      <c r="BO596"/>
      <c r="BP596"/>
      <c r="BQ596"/>
      <c r="BR596"/>
      <c r="BS596"/>
    </row>
    <row r="597" spans="1:71" s="199" customFormat="1" ht="12" customHeight="1">
      <c r="A597"/>
      <c r="B597"/>
      <c r="C597"/>
      <c r="D597"/>
      <c r="E597"/>
      <c r="F597"/>
      <c r="G597"/>
      <c r="H597"/>
      <c r="I597"/>
      <c r="J597"/>
      <c r="K597"/>
      <c r="L597"/>
      <c r="M597"/>
      <c r="N597"/>
      <c r="O597"/>
      <c r="P597"/>
      <c r="Q597"/>
      <c r="R597"/>
      <c r="S597"/>
      <c r="T597"/>
      <c r="U597"/>
      <c r="V597"/>
      <c r="W597"/>
      <c r="X597"/>
      <c r="Y597"/>
      <c r="Z597"/>
      <c r="AA597"/>
      <c r="AB597"/>
      <c r="AC597"/>
      <c r="AD597"/>
      <c r="AE597"/>
      <c r="AF597"/>
      <c r="AG597"/>
      <c r="AH597"/>
      <c r="AI597"/>
      <c r="AJ597"/>
      <c r="AK597"/>
      <c r="AL597"/>
      <c r="AM597"/>
      <c r="AN597"/>
      <c r="AO597"/>
      <c r="AP597"/>
      <c r="AQ597"/>
      <c r="AR597"/>
      <c r="AS597"/>
      <c r="AT597"/>
      <c r="AU597"/>
      <c r="AV597"/>
      <c r="AW597"/>
      <c r="AX597"/>
      <c r="AY597"/>
      <c r="AZ597"/>
      <c r="BA597"/>
      <c r="BB597"/>
      <c r="BC597"/>
      <c r="BD597"/>
      <c r="BE597"/>
      <c r="BF597"/>
      <c r="BG597"/>
      <c r="BH597"/>
      <c r="BI597"/>
      <c r="BJ597"/>
      <c r="BK597"/>
      <c r="BL597"/>
      <c r="BM597"/>
      <c r="BN597"/>
      <c r="BO597"/>
      <c r="BP597"/>
      <c r="BQ597"/>
      <c r="BR597"/>
      <c r="BS597"/>
    </row>
    <row r="598" spans="1:71" s="199" customFormat="1" ht="12" customHeight="1">
      <c r="A598"/>
      <c r="B598"/>
      <c r="C598"/>
      <c r="D598"/>
      <c r="E598"/>
      <c r="F598"/>
      <c r="G598"/>
      <c r="H598"/>
      <c r="I598"/>
      <c r="J598"/>
      <c r="K598"/>
      <c r="L598"/>
      <c r="M598"/>
      <c r="N598"/>
      <c r="O598"/>
      <c r="P598"/>
      <c r="Q598"/>
      <c r="R598"/>
      <c r="S598"/>
      <c r="T598"/>
      <c r="U598"/>
      <c r="V598"/>
      <c r="W598"/>
      <c r="X598"/>
      <c r="Y598"/>
      <c r="Z598"/>
      <c r="AA598"/>
      <c r="AB598"/>
      <c r="AC598"/>
      <c r="AD598"/>
      <c r="AE598"/>
      <c r="AF598"/>
      <c r="AG598"/>
      <c r="AH598"/>
      <c r="AI598"/>
      <c r="AJ598"/>
      <c r="AK598"/>
      <c r="AL598"/>
      <c r="AM598"/>
      <c r="AN598"/>
      <c r="AO598"/>
      <c r="AP598"/>
      <c r="AQ598"/>
      <c r="AR598"/>
      <c r="AS598"/>
      <c r="AT598"/>
      <c r="AU598"/>
      <c r="AV598"/>
      <c r="AW598"/>
      <c r="AX598"/>
      <c r="AY598"/>
      <c r="AZ598"/>
      <c r="BA598"/>
      <c r="BB598"/>
      <c r="BC598"/>
      <c r="BD598"/>
      <c r="BE598"/>
      <c r="BF598"/>
      <c r="BG598"/>
      <c r="BH598"/>
      <c r="BI598"/>
      <c r="BJ598"/>
      <c r="BK598"/>
      <c r="BL598"/>
      <c r="BM598"/>
      <c r="BN598"/>
      <c r="BO598"/>
      <c r="BP598"/>
      <c r="BQ598"/>
      <c r="BR598"/>
      <c r="BS598"/>
    </row>
    <row r="599" spans="1:71" s="199" customFormat="1" ht="12" customHeight="1">
      <c r="A599"/>
      <c r="B599"/>
      <c r="C599"/>
      <c r="D599"/>
      <c r="E599"/>
      <c r="F599"/>
      <c r="G599"/>
      <c r="H599"/>
      <c r="I599"/>
      <c r="J599"/>
      <c r="K599"/>
      <c r="L599"/>
      <c r="M599"/>
      <c r="N599"/>
      <c r="O599"/>
      <c r="P599"/>
      <c r="Q599"/>
      <c r="R599"/>
      <c r="S599"/>
      <c r="T599"/>
      <c r="U599"/>
      <c r="V599"/>
      <c r="W599"/>
      <c r="X599"/>
      <c r="Y599"/>
      <c r="Z599"/>
      <c r="AA599"/>
      <c r="AB599"/>
      <c r="AC599"/>
      <c r="AD599"/>
      <c r="AE599"/>
      <c r="AF599"/>
      <c r="AG599"/>
      <c r="AH599"/>
      <c r="AI599"/>
      <c r="AJ599"/>
      <c r="AK599"/>
      <c r="AL599"/>
      <c r="AM599"/>
      <c r="AN599"/>
      <c r="AO599"/>
      <c r="AP599"/>
      <c r="AQ599"/>
      <c r="AR599"/>
      <c r="AS599"/>
      <c r="AT599"/>
      <c r="AU599"/>
      <c r="AV599"/>
      <c r="AW599"/>
      <c r="AX599"/>
      <c r="AY599"/>
      <c r="AZ599"/>
      <c r="BA599"/>
      <c r="BB599"/>
      <c r="BC599"/>
      <c r="BD599"/>
      <c r="BE599"/>
      <c r="BF599"/>
      <c r="BG599"/>
      <c r="BH599"/>
      <c r="BI599"/>
      <c r="BJ599"/>
      <c r="BK599"/>
      <c r="BL599"/>
      <c r="BM599"/>
      <c r="BN599"/>
      <c r="BO599"/>
      <c r="BP599"/>
      <c r="BQ599"/>
      <c r="BR599"/>
      <c r="BS599"/>
    </row>
    <row r="600" spans="1:71" s="199" customFormat="1" ht="12" customHeight="1">
      <c r="A600"/>
      <c r="B600"/>
      <c r="C600"/>
      <c r="D600"/>
      <c r="E600"/>
      <c r="F600"/>
      <c r="G600"/>
      <c r="H600"/>
      <c r="I600"/>
      <c r="J600"/>
      <c r="K600"/>
      <c r="L600"/>
      <c r="M600"/>
      <c r="N600"/>
      <c r="O600"/>
      <c r="P600"/>
      <c r="Q600"/>
      <c r="R600"/>
      <c r="S600"/>
      <c r="T600"/>
      <c r="U600"/>
      <c r="V600"/>
      <c r="W600"/>
      <c r="X600"/>
      <c r="Y600"/>
      <c r="Z600"/>
      <c r="AA600"/>
      <c r="AB600"/>
      <c r="AC600"/>
      <c r="AD600"/>
      <c r="AE600"/>
      <c r="AF600"/>
      <c r="AG600"/>
      <c r="AH600"/>
      <c r="AI600"/>
      <c r="AJ600"/>
      <c r="AK600"/>
      <c r="AL600"/>
      <c r="AM600"/>
      <c r="AN600"/>
      <c r="AO600"/>
      <c r="AP600"/>
      <c r="AQ600"/>
      <c r="AR600"/>
      <c r="AS600"/>
      <c r="AT600"/>
      <c r="AU600"/>
      <c r="AV600"/>
      <c r="AW600"/>
      <c r="AX600"/>
      <c r="AY600"/>
      <c r="AZ600"/>
      <c r="BA600"/>
      <c r="BB600"/>
      <c r="BC600"/>
      <c r="BD600"/>
      <c r="BE600"/>
      <c r="BF600"/>
      <c r="BG600"/>
      <c r="BH600"/>
      <c r="BI600"/>
      <c r="BJ600"/>
      <c r="BK600"/>
      <c r="BL600"/>
      <c r="BM600"/>
      <c r="BN600"/>
      <c r="BO600"/>
      <c r="BP600"/>
      <c r="BQ600"/>
      <c r="BR600"/>
      <c r="BS600"/>
    </row>
    <row r="601" spans="1:71" s="199" customFormat="1" ht="12" customHeight="1">
      <c r="A601"/>
      <c r="B601"/>
      <c r="C601"/>
      <c r="D601"/>
      <c r="E601"/>
      <c r="F601"/>
      <c r="G601"/>
      <c r="H601"/>
      <c r="I601"/>
      <c r="J601"/>
      <c r="K601"/>
      <c r="L601"/>
      <c r="M601"/>
      <c r="N601"/>
      <c r="O601"/>
      <c r="P601"/>
      <c r="Q601"/>
      <c r="R601"/>
      <c r="S601"/>
      <c r="T601"/>
      <c r="U601"/>
      <c r="V601"/>
      <c r="W601"/>
      <c r="X601"/>
      <c r="Y601"/>
      <c r="Z601"/>
      <c r="AA601"/>
      <c r="AB601"/>
      <c r="AC601"/>
      <c r="AD601"/>
      <c r="AE601"/>
      <c r="AF601"/>
      <c r="AG601"/>
      <c r="AH601"/>
      <c r="AI601"/>
      <c r="AJ601"/>
      <c r="AK601"/>
      <c r="AL601"/>
      <c r="AM601"/>
      <c r="AN601"/>
      <c r="AO601"/>
      <c r="AP601"/>
      <c r="AQ601"/>
      <c r="AR601"/>
      <c r="AS601"/>
      <c r="AT601"/>
      <c r="AU601"/>
      <c r="AV601"/>
      <c r="AW601"/>
      <c r="AX601"/>
      <c r="AY601"/>
      <c r="AZ601"/>
      <c r="BA601"/>
      <c r="BB601"/>
      <c r="BC601"/>
      <c r="BD601"/>
      <c r="BE601"/>
      <c r="BF601"/>
      <c r="BG601"/>
      <c r="BH601"/>
      <c r="BI601"/>
      <c r="BJ601"/>
      <c r="BK601"/>
      <c r="BL601"/>
      <c r="BM601"/>
      <c r="BN601"/>
      <c r="BO601"/>
      <c r="BP601"/>
      <c r="BQ601"/>
      <c r="BR601"/>
      <c r="BS601"/>
    </row>
    <row r="602" spans="1:71" s="199" customFormat="1" ht="12" customHeight="1">
      <c r="A602"/>
      <c r="B602"/>
      <c r="C602"/>
      <c r="D602"/>
      <c r="E602"/>
      <c r="F602"/>
      <c r="G602"/>
      <c r="H602"/>
      <c r="I602"/>
      <c r="J602"/>
      <c r="K602"/>
      <c r="L602"/>
      <c r="M602"/>
      <c r="N602"/>
      <c r="O602"/>
      <c r="P602"/>
      <c r="Q602"/>
      <c r="R602"/>
      <c r="S602"/>
      <c r="T602"/>
      <c r="U602"/>
      <c r="V602"/>
      <c r="W602"/>
      <c r="X602"/>
      <c r="Y602"/>
      <c r="Z602"/>
      <c r="AA602"/>
      <c r="AB602"/>
      <c r="AC602"/>
      <c r="AD602"/>
      <c r="AE602"/>
      <c r="AF602"/>
      <c r="AG602"/>
      <c r="AH602"/>
      <c r="AI602"/>
      <c r="AJ602"/>
      <c r="AK602"/>
      <c r="AL602"/>
      <c r="AM602"/>
      <c r="AN602"/>
      <c r="AO602"/>
      <c r="AP602"/>
      <c r="AQ602"/>
      <c r="AR602"/>
      <c r="AS602"/>
      <c r="AT602"/>
      <c r="AU602"/>
      <c r="AV602"/>
      <c r="AW602"/>
      <c r="AX602"/>
      <c r="AY602"/>
      <c r="AZ602"/>
      <c r="BA602"/>
      <c r="BB602"/>
      <c r="BC602"/>
      <c r="BD602"/>
      <c r="BE602"/>
      <c r="BF602"/>
      <c r="BG602"/>
      <c r="BH602"/>
      <c r="BI602"/>
      <c r="BJ602"/>
      <c r="BK602"/>
      <c r="BL602"/>
      <c r="BM602"/>
      <c r="BN602"/>
      <c r="BO602"/>
      <c r="BP602"/>
      <c r="BQ602"/>
      <c r="BR602"/>
      <c r="BS602"/>
    </row>
    <row r="603" spans="1:71" s="199" customFormat="1" ht="12" customHeight="1">
      <c r="A603"/>
      <c r="B603"/>
      <c r="C603"/>
      <c r="D603"/>
      <c r="E603"/>
      <c r="F603"/>
      <c r="G603"/>
      <c r="H603"/>
      <c r="I603"/>
      <c r="J603"/>
      <c r="K603"/>
      <c r="L603"/>
      <c r="M603"/>
      <c r="N603"/>
      <c r="O603"/>
      <c r="P603"/>
      <c r="Q603"/>
      <c r="R603"/>
      <c r="S603"/>
      <c r="T603"/>
      <c r="U603"/>
      <c r="V603"/>
      <c r="W603"/>
      <c r="X603"/>
      <c r="Y603"/>
      <c r="Z603"/>
      <c r="AA603"/>
      <c r="AB603"/>
      <c r="AC603"/>
      <c r="AD603"/>
      <c r="AE603"/>
      <c r="AF603"/>
      <c r="AG603"/>
      <c r="AH603"/>
      <c r="AI603"/>
      <c r="AJ603"/>
      <c r="AK603"/>
      <c r="AL603"/>
      <c r="AM603"/>
      <c r="AN603"/>
      <c r="AO603"/>
      <c r="AP603"/>
      <c r="AQ603"/>
      <c r="AR603"/>
      <c r="AS603"/>
      <c r="AT603"/>
      <c r="AU603"/>
      <c r="AV603"/>
      <c r="AW603"/>
      <c r="AX603"/>
      <c r="AY603"/>
      <c r="AZ603"/>
      <c r="BA603"/>
      <c r="BB603"/>
      <c r="BC603"/>
      <c r="BD603"/>
      <c r="BE603"/>
      <c r="BF603"/>
      <c r="BG603"/>
      <c r="BH603"/>
      <c r="BI603"/>
      <c r="BJ603"/>
      <c r="BK603"/>
      <c r="BL603"/>
      <c r="BM603"/>
      <c r="BN603"/>
      <c r="BO603"/>
      <c r="BP603"/>
      <c r="BQ603"/>
      <c r="BR603"/>
      <c r="BS603"/>
    </row>
    <row r="604" spans="1:71" s="199" customFormat="1" ht="12" customHeight="1">
      <c r="A604"/>
      <c r="B604"/>
      <c r="C604"/>
      <c r="D604"/>
      <c r="E604"/>
      <c r="F604"/>
      <c r="G604"/>
      <c r="H604"/>
      <c r="I604"/>
      <c r="J604"/>
      <c r="K604"/>
      <c r="L604"/>
      <c r="M604"/>
      <c r="N604"/>
      <c r="O604"/>
      <c r="P604"/>
      <c r="Q604"/>
      <c r="R604"/>
      <c r="S604"/>
      <c r="T604"/>
      <c r="U604"/>
      <c r="V604"/>
      <c r="W604"/>
      <c r="X604"/>
      <c r="Y604"/>
      <c r="Z604"/>
      <c r="AA604"/>
      <c r="AB604"/>
      <c r="AC604"/>
      <c r="AD604"/>
      <c r="AE604"/>
      <c r="AF604"/>
      <c r="AG604"/>
      <c r="AH604"/>
      <c r="AI604"/>
      <c r="AJ604"/>
      <c r="AK604"/>
      <c r="AL604"/>
      <c r="AM604"/>
      <c r="AN604"/>
      <c r="AO604"/>
      <c r="AP604"/>
      <c r="AQ604"/>
      <c r="AR604"/>
      <c r="AS604"/>
      <c r="AT604"/>
      <c r="AU604"/>
      <c r="AV604"/>
      <c r="AW604"/>
      <c r="AX604"/>
      <c r="AY604"/>
      <c r="AZ604"/>
      <c r="BA604"/>
      <c r="BB604"/>
      <c r="BC604"/>
      <c r="BD604"/>
      <c r="BE604"/>
      <c r="BF604"/>
      <c r="BG604"/>
      <c r="BH604"/>
      <c r="BI604"/>
      <c r="BJ604"/>
      <c r="BK604"/>
      <c r="BL604"/>
      <c r="BM604"/>
      <c r="BN604"/>
      <c r="BO604"/>
      <c r="BP604"/>
      <c r="BQ604"/>
      <c r="BR604"/>
      <c r="BS604"/>
    </row>
    <row r="605" spans="1:71" s="199" customFormat="1" ht="12" customHeight="1">
      <c r="A605"/>
      <c r="B605"/>
      <c r="C605"/>
      <c r="D605"/>
      <c r="E605"/>
      <c r="F605"/>
      <c r="G605"/>
      <c r="H605"/>
      <c r="I605"/>
      <c r="J605"/>
      <c r="K605"/>
      <c r="L605"/>
      <c r="M605"/>
      <c r="N605"/>
      <c r="O605"/>
      <c r="P605"/>
      <c r="Q605"/>
      <c r="R605"/>
      <c r="S605"/>
      <c r="T605"/>
      <c r="U605"/>
      <c r="V605"/>
      <c r="W605"/>
      <c r="X605"/>
      <c r="Y605"/>
      <c r="Z605"/>
      <c r="AA605"/>
      <c r="AB605"/>
      <c r="AC605"/>
      <c r="AD605"/>
      <c r="AE605"/>
      <c r="AF605"/>
      <c r="AG605"/>
      <c r="AH605"/>
      <c r="AI605"/>
      <c r="AJ605"/>
      <c r="AK605"/>
      <c r="AL605"/>
      <c r="AM605"/>
      <c r="AN605"/>
      <c r="AO605"/>
      <c r="AP605"/>
      <c r="AQ605"/>
      <c r="AR605"/>
      <c r="AS605"/>
      <c r="AT605"/>
      <c r="AU605"/>
      <c r="AV605"/>
      <c r="AW605"/>
      <c r="AX605"/>
      <c r="AY605"/>
      <c r="AZ605"/>
      <c r="BA605"/>
      <c r="BB605"/>
      <c r="BC605"/>
      <c r="BD605"/>
      <c r="BE605"/>
      <c r="BF605"/>
      <c r="BG605"/>
      <c r="BH605"/>
      <c r="BI605"/>
      <c r="BJ605"/>
      <c r="BK605"/>
      <c r="BL605"/>
      <c r="BM605"/>
      <c r="BN605"/>
      <c r="BO605"/>
      <c r="BP605"/>
      <c r="BQ605"/>
      <c r="BR605"/>
      <c r="BS605"/>
    </row>
    <row r="606" spans="1:71" s="199" customFormat="1" ht="12" customHeight="1">
      <c r="A606"/>
      <c r="B606"/>
      <c r="C606"/>
      <c r="D606"/>
      <c r="E606"/>
      <c r="F606"/>
      <c r="G606"/>
      <c r="H606"/>
      <c r="I606"/>
      <c r="J606"/>
      <c r="K606"/>
      <c r="L606"/>
      <c r="M606"/>
      <c r="N606"/>
      <c r="O606"/>
      <c r="P606"/>
      <c r="Q606"/>
      <c r="R606"/>
      <c r="S606"/>
      <c r="T606"/>
      <c r="U606"/>
      <c r="V606"/>
      <c r="W606"/>
      <c r="X606"/>
      <c r="Y606"/>
      <c r="Z606"/>
      <c r="AA606"/>
      <c r="AB606"/>
      <c r="AC606"/>
      <c r="AD606"/>
      <c r="AE606"/>
      <c r="AF606"/>
      <c r="AG606"/>
      <c r="AH606"/>
      <c r="AI606"/>
      <c r="AJ606"/>
      <c r="AK606"/>
      <c r="AL606"/>
      <c r="AM606"/>
      <c r="AN606"/>
      <c r="AO606"/>
      <c r="AP606"/>
      <c r="AQ606"/>
      <c r="AR606"/>
      <c r="AS606"/>
      <c r="AT606"/>
      <c r="AU606"/>
      <c r="AV606"/>
      <c r="AW606"/>
      <c r="AX606"/>
      <c r="AY606"/>
      <c r="AZ606"/>
      <c r="BA606"/>
      <c r="BB606"/>
      <c r="BC606"/>
      <c r="BD606"/>
      <c r="BE606"/>
      <c r="BF606"/>
      <c r="BG606"/>
      <c r="BH606"/>
      <c r="BI606"/>
      <c r="BJ606"/>
      <c r="BK606"/>
      <c r="BL606"/>
      <c r="BM606"/>
      <c r="BN606"/>
      <c r="BO606"/>
      <c r="BP606"/>
      <c r="BQ606"/>
      <c r="BR606"/>
      <c r="BS606"/>
    </row>
    <row r="607" spans="1:71" s="199" customFormat="1" ht="12" customHeight="1">
      <c r="A607"/>
      <c r="B607"/>
      <c r="C607"/>
      <c r="D607"/>
      <c r="E607"/>
      <c r="F607"/>
      <c r="G607"/>
      <c r="H607"/>
      <c r="I607"/>
      <c r="J607"/>
      <c r="K607"/>
      <c r="L607"/>
      <c r="M607"/>
      <c r="N607"/>
      <c r="O607"/>
      <c r="P607"/>
      <c r="Q607"/>
      <c r="R607"/>
      <c r="S607"/>
      <c r="T607"/>
      <c r="U607"/>
      <c r="V607"/>
      <c r="W607"/>
      <c r="X607"/>
      <c r="Y607"/>
      <c r="Z607"/>
      <c r="AA607"/>
      <c r="AB607"/>
      <c r="AC607"/>
      <c r="AD607"/>
      <c r="AE607"/>
      <c r="AF607"/>
      <c r="AG607"/>
      <c r="AH607"/>
      <c r="AI607"/>
      <c r="AJ607"/>
      <c r="AK607"/>
      <c r="AL607"/>
      <c r="AM607"/>
      <c r="AN607"/>
      <c r="AO607"/>
      <c r="AP607"/>
      <c r="AQ607"/>
      <c r="AR607"/>
      <c r="AS607"/>
      <c r="AT607"/>
      <c r="AU607"/>
      <c r="AV607"/>
      <c r="AW607"/>
      <c r="AX607"/>
      <c r="AY607"/>
      <c r="AZ607"/>
      <c r="BA607"/>
      <c r="BB607"/>
      <c r="BC607"/>
      <c r="BD607"/>
      <c r="BE607"/>
      <c r="BF607"/>
      <c r="BG607"/>
      <c r="BH607"/>
      <c r="BI607"/>
      <c r="BJ607"/>
      <c r="BK607"/>
      <c r="BL607"/>
      <c r="BM607"/>
      <c r="BN607"/>
      <c r="BO607"/>
      <c r="BP607"/>
      <c r="BQ607"/>
      <c r="BR607"/>
      <c r="BS607"/>
    </row>
    <row r="608" spans="1:71" s="199" customFormat="1" ht="12" customHeight="1">
      <c r="A608"/>
      <c r="B608"/>
      <c r="C608"/>
      <c r="D608"/>
      <c r="E608"/>
      <c r="F608"/>
      <c r="G608"/>
      <c r="H608"/>
      <c r="I608"/>
      <c r="J608"/>
      <c r="K608"/>
      <c r="L608"/>
      <c r="M608"/>
      <c r="N608"/>
      <c r="O608"/>
      <c r="P608"/>
      <c r="Q608"/>
      <c r="R608"/>
      <c r="S608"/>
      <c r="T608"/>
      <c r="U608"/>
      <c r="V608"/>
      <c r="W608"/>
      <c r="X608"/>
      <c r="Y608"/>
      <c r="Z608"/>
      <c r="AA608"/>
      <c r="AB608"/>
      <c r="AC608"/>
      <c r="AD608"/>
      <c r="AE608"/>
      <c r="AF608"/>
      <c r="AG608"/>
      <c r="AH608"/>
      <c r="AI608"/>
      <c r="AJ608"/>
      <c r="AK608"/>
      <c r="AL608"/>
      <c r="AM608"/>
      <c r="AN608"/>
      <c r="AO608"/>
      <c r="AP608"/>
      <c r="AQ608"/>
      <c r="AR608"/>
      <c r="AS608"/>
      <c r="AT608"/>
      <c r="AU608"/>
      <c r="AV608"/>
      <c r="AW608"/>
      <c r="AX608"/>
      <c r="AY608"/>
      <c r="AZ608"/>
      <c r="BA608"/>
      <c r="BB608"/>
      <c r="BC608"/>
      <c r="BD608"/>
      <c r="BE608"/>
      <c r="BF608"/>
      <c r="BG608"/>
      <c r="BH608"/>
      <c r="BI608"/>
      <c r="BJ608"/>
      <c r="BK608"/>
      <c r="BL608"/>
      <c r="BM608"/>
      <c r="BN608"/>
      <c r="BO608"/>
      <c r="BP608"/>
      <c r="BQ608"/>
      <c r="BR608"/>
      <c r="BS608"/>
    </row>
    <row r="609" spans="1:71" s="199" customFormat="1" ht="12" customHeight="1">
      <c r="A609"/>
      <c r="B609"/>
      <c r="C609"/>
      <c r="D609"/>
      <c r="E609"/>
      <c r="F609"/>
      <c r="G609"/>
      <c r="H609"/>
      <c r="I609"/>
      <c r="J609"/>
      <c r="K609"/>
      <c r="L609"/>
      <c r="M609"/>
      <c r="N609"/>
      <c r="O609"/>
      <c r="P609"/>
      <c r="Q609"/>
      <c r="R609"/>
      <c r="S609"/>
      <c r="T609"/>
      <c r="U609"/>
      <c r="V609"/>
      <c r="W609"/>
      <c r="X609"/>
      <c r="Y609"/>
      <c r="Z609"/>
      <c r="AA609"/>
      <c r="AB609"/>
      <c r="AC609"/>
      <c r="AD609"/>
      <c r="AE609"/>
      <c r="AF609"/>
      <c r="AG609"/>
      <c r="AH609"/>
      <c r="AI609"/>
      <c r="AJ609"/>
      <c r="AK609"/>
      <c r="AL609"/>
      <c r="AM609"/>
      <c r="AN609"/>
      <c r="AO609"/>
      <c r="AP609"/>
      <c r="AQ609"/>
      <c r="AR609"/>
      <c r="AS609"/>
      <c r="AT609"/>
      <c r="AU609"/>
      <c r="AV609"/>
      <c r="AW609"/>
      <c r="AX609"/>
      <c r="AY609"/>
      <c r="AZ609"/>
      <c r="BA609"/>
      <c r="BB609"/>
      <c r="BC609"/>
      <c r="BD609"/>
      <c r="BE609"/>
      <c r="BF609"/>
      <c r="BG609"/>
      <c r="BH609"/>
      <c r="BI609"/>
      <c r="BJ609"/>
      <c r="BK609"/>
      <c r="BL609"/>
      <c r="BM609"/>
      <c r="BN609"/>
      <c r="BO609"/>
      <c r="BP609"/>
      <c r="BQ609"/>
      <c r="BR609"/>
      <c r="BS609"/>
    </row>
    <row r="610" spans="1:71" s="199" customFormat="1" ht="12" customHeight="1">
      <c r="A610"/>
      <c r="B610"/>
      <c r="C610"/>
      <c r="D610"/>
      <c r="E610"/>
      <c r="F610"/>
      <c r="G610"/>
      <c r="H610"/>
      <c r="I610"/>
      <c r="J610"/>
      <c r="K610"/>
      <c r="L610"/>
      <c r="M610"/>
      <c r="N610"/>
      <c r="O610"/>
      <c r="P610"/>
      <c r="Q610"/>
      <c r="R610"/>
      <c r="S610"/>
      <c r="T610"/>
      <c r="U610"/>
      <c r="V610"/>
      <c r="W610"/>
      <c r="X610"/>
      <c r="Y610"/>
      <c r="Z610"/>
      <c r="AA610"/>
      <c r="AB610"/>
      <c r="AC610"/>
      <c r="AD610"/>
      <c r="AE610"/>
      <c r="AF610"/>
      <c r="AG610"/>
      <c r="AH610"/>
      <c r="AI610"/>
      <c r="AJ610"/>
      <c r="AK610"/>
      <c r="AL610"/>
      <c r="AM610"/>
      <c r="AN610"/>
      <c r="AO610"/>
      <c r="AP610"/>
      <c r="AQ610"/>
      <c r="AR610"/>
      <c r="AS610"/>
      <c r="AT610"/>
      <c r="AU610"/>
      <c r="AV610"/>
      <c r="AW610"/>
      <c r="AX610"/>
      <c r="AY610"/>
      <c r="AZ610"/>
      <c r="BA610"/>
      <c r="BB610"/>
      <c r="BC610"/>
      <c r="BD610"/>
      <c r="BE610"/>
      <c r="BF610"/>
      <c r="BG610"/>
      <c r="BH610"/>
      <c r="BI610"/>
      <c r="BJ610"/>
      <c r="BK610"/>
      <c r="BL610"/>
      <c r="BM610"/>
      <c r="BN610"/>
      <c r="BO610"/>
      <c r="BP610"/>
      <c r="BQ610"/>
      <c r="BR610"/>
      <c r="BS610"/>
    </row>
    <row r="611" spans="1:71" s="199" customFormat="1" ht="12" customHeight="1">
      <c r="A611"/>
      <c r="B611"/>
      <c r="C611"/>
      <c r="D611"/>
      <c r="E611"/>
      <c r="F611"/>
      <c r="G611"/>
      <c r="H611"/>
      <c r="I611"/>
      <c r="J611"/>
      <c r="K611"/>
      <c r="L611"/>
      <c r="M611"/>
      <c r="N611"/>
      <c r="O611"/>
      <c r="P611"/>
      <c r="Q611"/>
      <c r="R611"/>
      <c r="S611"/>
      <c r="T611"/>
      <c r="U611"/>
      <c r="V611"/>
      <c r="W611"/>
      <c r="X611"/>
      <c r="Y611"/>
      <c r="Z611"/>
      <c r="AA611"/>
      <c r="AB611"/>
      <c r="AC611"/>
      <c r="AD611"/>
      <c r="AE611"/>
      <c r="AF611"/>
      <c r="AG611"/>
      <c r="AH611"/>
      <c r="AI611"/>
      <c r="AJ611"/>
      <c r="AK611"/>
      <c r="AL611"/>
      <c r="AM611"/>
      <c r="AN611"/>
      <c r="AO611"/>
      <c r="AP611"/>
      <c r="AQ611"/>
      <c r="AR611"/>
      <c r="AS611"/>
      <c r="AT611"/>
      <c r="AU611"/>
      <c r="AV611"/>
      <c r="AW611"/>
      <c r="AX611"/>
      <c r="AY611"/>
      <c r="AZ611"/>
      <c r="BA611"/>
      <c r="BB611"/>
      <c r="BC611"/>
      <c r="BD611"/>
      <c r="BE611"/>
      <c r="BF611"/>
      <c r="BG611"/>
      <c r="BH611"/>
      <c r="BI611"/>
      <c r="BJ611"/>
      <c r="BK611"/>
      <c r="BL611"/>
      <c r="BM611"/>
      <c r="BN611"/>
      <c r="BO611"/>
      <c r="BP611"/>
      <c r="BQ611"/>
      <c r="BR611"/>
      <c r="BS611"/>
    </row>
    <row r="612" spans="1:71" s="199" customFormat="1" ht="12" customHeight="1">
      <c r="A612"/>
      <c r="B612"/>
      <c r="C612"/>
      <c r="D612"/>
      <c r="E612"/>
      <c r="F612"/>
      <c r="G612"/>
      <c r="H612"/>
      <c r="I612"/>
      <c r="J612"/>
      <c r="K612"/>
      <c r="L612"/>
      <c r="M612"/>
      <c r="N612"/>
      <c r="O612"/>
      <c r="P612"/>
      <c r="Q612"/>
      <c r="R612"/>
      <c r="S612"/>
      <c r="T612"/>
      <c r="U612"/>
      <c r="V612"/>
      <c r="W612"/>
      <c r="X612"/>
      <c r="Y612"/>
      <c r="Z612"/>
      <c r="AA612"/>
      <c r="AB612"/>
      <c r="AC612"/>
      <c r="AD612"/>
      <c r="AE612"/>
      <c r="AF612"/>
      <c r="AG612"/>
      <c r="AH612"/>
      <c r="AI612"/>
      <c r="AJ612"/>
      <c r="AK612"/>
      <c r="AL612"/>
      <c r="AM612"/>
      <c r="AN612"/>
      <c r="AO612"/>
      <c r="AP612"/>
      <c r="AQ612"/>
      <c r="AR612"/>
      <c r="AS612"/>
      <c r="AT612"/>
      <c r="AU612"/>
      <c r="AV612"/>
      <c r="AW612"/>
      <c r="AX612"/>
      <c r="AY612"/>
      <c r="AZ612"/>
      <c r="BA612"/>
      <c r="BB612"/>
      <c r="BC612"/>
      <c r="BD612"/>
      <c r="BE612"/>
      <c r="BF612"/>
      <c r="BG612"/>
      <c r="BH612"/>
      <c r="BI612"/>
      <c r="BJ612"/>
      <c r="BK612"/>
      <c r="BL612"/>
      <c r="BM612"/>
      <c r="BN612"/>
      <c r="BO612"/>
      <c r="BP612"/>
      <c r="BQ612"/>
      <c r="BR612"/>
      <c r="BS612"/>
    </row>
    <row r="613" spans="1:71" s="199" customFormat="1" ht="12" customHeight="1">
      <c r="A613"/>
      <c r="B613"/>
      <c r="C613"/>
      <c r="D613"/>
      <c r="E613"/>
      <c r="F613"/>
      <c r="G613"/>
      <c r="H613"/>
      <c r="I613"/>
      <c r="J613"/>
      <c r="K613"/>
      <c r="L613"/>
      <c r="M613"/>
      <c r="N613"/>
      <c r="O613"/>
      <c r="P613"/>
      <c r="Q613"/>
      <c r="R613"/>
      <c r="S613"/>
      <c r="T613"/>
      <c r="U613"/>
      <c r="V613"/>
      <c r="W613"/>
      <c r="X613"/>
      <c r="Y613"/>
      <c r="Z613"/>
      <c r="AA613"/>
      <c r="AB613"/>
      <c r="AC613"/>
      <c r="AD613"/>
      <c r="AE613"/>
      <c r="AF613"/>
      <c r="AG613"/>
      <c r="AH613"/>
      <c r="AI613"/>
      <c r="AJ613"/>
      <c r="AK613"/>
      <c r="AL613"/>
      <c r="AM613"/>
      <c r="AN613"/>
      <c r="AO613"/>
      <c r="AP613"/>
      <c r="AQ613"/>
      <c r="AR613"/>
      <c r="AS613"/>
      <c r="AT613"/>
      <c r="AU613"/>
      <c r="AV613"/>
      <c r="AW613"/>
      <c r="AX613"/>
      <c r="AY613"/>
      <c r="AZ613"/>
      <c r="BA613"/>
      <c r="BB613"/>
      <c r="BC613"/>
      <c r="BD613"/>
      <c r="BE613"/>
      <c r="BF613"/>
      <c r="BG613"/>
      <c r="BH613"/>
      <c r="BI613"/>
      <c r="BJ613"/>
      <c r="BK613"/>
      <c r="BL613"/>
      <c r="BM613"/>
      <c r="BN613"/>
      <c r="BO613"/>
      <c r="BP613"/>
      <c r="BQ613"/>
      <c r="BR613"/>
      <c r="BS613"/>
    </row>
    <row r="614" spans="1:71" s="199" customFormat="1" ht="12" customHeight="1">
      <c r="A614"/>
      <c r="B614"/>
      <c r="C614"/>
      <c r="D614"/>
      <c r="E614"/>
      <c r="F614"/>
      <c r="G614"/>
      <c r="H614"/>
      <c r="I614"/>
      <c r="J614"/>
      <c r="K614"/>
      <c r="L614"/>
      <c r="M614"/>
      <c r="N614"/>
      <c r="O614"/>
      <c r="P614"/>
      <c r="Q614"/>
      <c r="R614"/>
      <c r="S614"/>
      <c r="T614"/>
      <c r="U614"/>
      <c r="V614"/>
      <c r="W614"/>
      <c r="X614"/>
      <c r="Y614"/>
      <c r="Z614"/>
      <c r="AA614"/>
      <c r="AB614"/>
      <c r="AC614"/>
      <c r="AD614"/>
      <c r="AE614"/>
      <c r="AF614"/>
      <c r="AG614"/>
      <c r="AH614"/>
      <c r="AI614"/>
      <c r="AJ614"/>
      <c r="AK614"/>
      <c r="AL614"/>
      <c r="AM614"/>
      <c r="AN614"/>
      <c r="AO614"/>
      <c r="AP614"/>
      <c r="AQ614"/>
      <c r="AR614"/>
      <c r="AS614"/>
      <c r="AT614"/>
      <c r="AU614"/>
      <c r="AV614"/>
      <c r="AW614"/>
      <c r="AX614"/>
      <c r="AY614"/>
      <c r="AZ614"/>
      <c r="BA614"/>
      <c r="BB614"/>
      <c r="BC614"/>
      <c r="BD614"/>
      <c r="BE614"/>
      <c r="BF614"/>
      <c r="BG614"/>
      <c r="BH614"/>
      <c r="BI614"/>
      <c r="BJ614"/>
      <c r="BK614"/>
      <c r="BL614"/>
      <c r="BM614"/>
      <c r="BN614"/>
      <c r="BO614"/>
      <c r="BP614"/>
      <c r="BQ614"/>
      <c r="BR614"/>
      <c r="BS614"/>
    </row>
    <row r="615" spans="1:71" s="199" customFormat="1" ht="12" customHeight="1">
      <c r="A615"/>
      <c r="B615"/>
      <c r="C615"/>
      <c r="D615"/>
      <c r="E615"/>
      <c r="F615"/>
      <c r="G615"/>
      <c r="H615"/>
      <c r="I615"/>
      <c r="J615"/>
      <c r="K615"/>
      <c r="L615"/>
      <c r="M615"/>
      <c r="N615"/>
      <c r="O615"/>
      <c r="P615"/>
      <c r="Q615"/>
      <c r="R615"/>
      <c r="S615"/>
      <c r="T615"/>
      <c r="U615"/>
      <c r="V615"/>
      <c r="W615"/>
      <c r="X615"/>
      <c r="Y615"/>
      <c r="Z615"/>
      <c r="AA615"/>
      <c r="AB615"/>
      <c r="AC615"/>
      <c r="AD615"/>
      <c r="AE615"/>
      <c r="AF615"/>
      <c r="AG615"/>
      <c r="AH615"/>
      <c r="AI615"/>
      <c r="AJ615"/>
      <c r="AK615"/>
      <c r="AL615"/>
      <c r="AM615"/>
      <c r="AN615"/>
      <c r="AO615"/>
      <c r="AP615"/>
      <c r="AQ615"/>
      <c r="AR615"/>
      <c r="AS615"/>
      <c r="AT615"/>
      <c r="AU615"/>
      <c r="AV615"/>
      <c r="AW615"/>
      <c r="AX615"/>
      <c r="AY615"/>
      <c r="AZ615"/>
      <c r="BA615"/>
      <c r="BB615"/>
      <c r="BC615"/>
      <c r="BD615"/>
      <c r="BE615"/>
      <c r="BF615"/>
      <c r="BG615"/>
      <c r="BH615"/>
      <c r="BI615"/>
      <c r="BJ615"/>
      <c r="BK615"/>
      <c r="BL615"/>
      <c r="BM615"/>
      <c r="BN615"/>
      <c r="BO615"/>
      <c r="BP615"/>
      <c r="BQ615"/>
      <c r="BR615"/>
      <c r="BS615"/>
    </row>
    <row r="616" spans="1:71" s="199" customFormat="1" ht="12" customHeight="1">
      <c r="A616"/>
      <c r="B616"/>
      <c r="C616"/>
      <c r="D616"/>
      <c r="E616"/>
      <c r="F616"/>
      <c r="G616"/>
      <c r="H616"/>
      <c r="I616"/>
      <c r="J616"/>
      <c r="K616"/>
      <c r="L616"/>
      <c r="M616"/>
      <c r="N616"/>
      <c r="O616"/>
      <c r="P616"/>
      <c r="Q616"/>
      <c r="R616"/>
      <c r="S616"/>
      <c r="T616"/>
      <c r="U616"/>
      <c r="V616"/>
      <c r="W616"/>
      <c r="X616"/>
      <c r="Y616"/>
      <c r="Z616"/>
      <c r="AA616"/>
      <c r="AB616"/>
      <c r="AC616"/>
      <c r="AD616"/>
      <c r="AE616"/>
      <c r="AF616"/>
      <c r="AG616"/>
      <c r="AH616"/>
      <c r="AI616"/>
      <c r="AJ616"/>
      <c r="AK616"/>
      <c r="AL616"/>
      <c r="AM616"/>
      <c r="AN616"/>
      <c r="AO616"/>
      <c r="AP616"/>
      <c r="AQ616"/>
      <c r="AR616"/>
      <c r="AS616"/>
      <c r="AT616"/>
      <c r="AU616"/>
      <c r="AV616"/>
      <c r="AW616"/>
      <c r="AX616"/>
      <c r="AY616"/>
      <c r="AZ616"/>
      <c r="BA616"/>
      <c r="BB616"/>
      <c r="BC616"/>
      <c r="BD616"/>
      <c r="BE616"/>
      <c r="BF616"/>
      <c r="BG616"/>
      <c r="BH616"/>
      <c r="BI616"/>
      <c r="BJ616"/>
      <c r="BK616"/>
      <c r="BL616"/>
      <c r="BM616"/>
      <c r="BN616"/>
      <c r="BO616"/>
      <c r="BP616"/>
      <c r="BQ616"/>
      <c r="BR616"/>
      <c r="BS616"/>
    </row>
    <row r="617" spans="1:71" s="199" customFormat="1" ht="12" customHeight="1">
      <c r="A617"/>
      <c r="B617"/>
      <c r="C617"/>
      <c r="D617"/>
      <c r="E617"/>
      <c r="F617"/>
      <c r="G617"/>
      <c r="H617"/>
      <c r="I617"/>
      <c r="J617"/>
      <c r="K617"/>
      <c r="L617"/>
      <c r="M617"/>
      <c r="N617"/>
      <c r="O617"/>
      <c r="P617"/>
      <c r="Q617"/>
      <c r="R617"/>
      <c r="S617"/>
      <c r="T617"/>
      <c r="U617"/>
      <c r="V617"/>
      <c r="W617"/>
      <c r="X617"/>
      <c r="Y617"/>
      <c r="Z617"/>
      <c r="AA617"/>
      <c r="AB617"/>
      <c r="AC617"/>
      <c r="AD617"/>
      <c r="AE617"/>
      <c r="AF617"/>
      <c r="AG617"/>
      <c r="AH617"/>
      <c r="AI617"/>
      <c r="AJ617"/>
      <c r="AK617"/>
      <c r="AL617"/>
      <c r="AM617"/>
      <c r="AN617"/>
      <c r="AO617"/>
      <c r="AP617"/>
      <c r="AQ617"/>
      <c r="AR617"/>
      <c r="AS617"/>
      <c r="AT617"/>
      <c r="AU617"/>
      <c r="AV617"/>
      <c r="AW617"/>
      <c r="AX617"/>
      <c r="AY617"/>
      <c r="AZ617"/>
      <c r="BA617"/>
      <c r="BB617"/>
      <c r="BC617"/>
      <c r="BD617"/>
      <c r="BE617"/>
      <c r="BF617"/>
      <c r="BG617"/>
      <c r="BH617"/>
      <c r="BI617"/>
      <c r="BJ617"/>
      <c r="BK617"/>
      <c r="BL617"/>
      <c r="BM617"/>
      <c r="BN617"/>
      <c r="BO617"/>
      <c r="BP617"/>
      <c r="BQ617"/>
      <c r="BR617"/>
      <c r="BS617"/>
    </row>
    <row r="618" spans="1:71" s="199" customFormat="1" ht="12" customHeight="1">
      <c r="A618"/>
      <c r="B618"/>
      <c r="C618"/>
      <c r="D618"/>
      <c r="E618"/>
      <c r="F618"/>
      <c r="G618"/>
      <c r="H618"/>
      <c r="I618"/>
      <c r="J618"/>
      <c r="K618"/>
      <c r="L618"/>
      <c r="M618"/>
      <c r="N618"/>
      <c r="O618"/>
      <c r="P618"/>
      <c r="Q618"/>
      <c r="R618"/>
      <c r="S618"/>
      <c r="T618"/>
      <c r="U618"/>
      <c r="V618"/>
      <c r="W618"/>
      <c r="X618"/>
      <c r="Y618"/>
      <c r="Z618"/>
      <c r="AA618"/>
      <c r="AB618"/>
      <c r="AC618"/>
      <c r="AD618"/>
      <c r="AE618"/>
      <c r="AF618"/>
      <c r="AG618"/>
      <c r="AH618"/>
      <c r="AI618"/>
      <c r="AJ618"/>
      <c r="AK618"/>
      <c r="AL618"/>
      <c r="AM618"/>
      <c r="AN618"/>
      <c r="AO618"/>
      <c r="AP618"/>
      <c r="AQ618"/>
      <c r="AR618"/>
      <c r="AS618"/>
      <c r="AT618"/>
      <c r="AU618"/>
      <c r="AV618"/>
      <c r="AW618"/>
      <c r="AX618"/>
      <c r="AY618"/>
      <c r="AZ618"/>
      <c r="BA618"/>
      <c r="BB618"/>
      <c r="BC618"/>
      <c r="BD618"/>
      <c r="BE618"/>
      <c r="BF618"/>
      <c r="BG618"/>
      <c r="BH618"/>
      <c r="BI618"/>
      <c r="BJ618"/>
      <c r="BK618"/>
      <c r="BL618"/>
      <c r="BM618"/>
      <c r="BN618"/>
      <c r="BO618"/>
      <c r="BP618"/>
      <c r="BQ618"/>
      <c r="BR618"/>
      <c r="BS618"/>
    </row>
    <row r="619" spans="1:71" s="199" customFormat="1" ht="12" customHeight="1">
      <c r="A619"/>
      <c r="B619"/>
      <c r="C619"/>
      <c r="D619"/>
      <c r="E619"/>
      <c r="F619"/>
      <c r="G619"/>
      <c r="H619"/>
      <c r="I619"/>
      <c r="J619"/>
      <c r="K619"/>
      <c r="L619"/>
      <c r="M619"/>
      <c r="N619"/>
      <c r="O619"/>
      <c r="P619"/>
      <c r="Q619"/>
      <c r="R619"/>
      <c r="S619"/>
      <c r="T619"/>
      <c r="U619"/>
      <c r="V619"/>
      <c r="W619"/>
      <c r="X619"/>
      <c r="Y619"/>
      <c r="Z619"/>
      <c r="AA619"/>
      <c r="AB619"/>
      <c r="AC619"/>
      <c r="AD619"/>
      <c r="AE619"/>
      <c r="AF619"/>
      <c r="AG619"/>
      <c r="AH619"/>
      <c r="AI619"/>
      <c r="AJ619"/>
      <c r="AK619"/>
      <c r="AL619"/>
      <c r="AM619"/>
      <c r="AN619"/>
      <c r="AO619"/>
      <c r="AP619"/>
      <c r="AQ619"/>
      <c r="AR619"/>
      <c r="AS619"/>
      <c r="AT619"/>
      <c r="AU619"/>
      <c r="AV619"/>
      <c r="AW619"/>
      <c r="AX619"/>
      <c r="AY619"/>
      <c r="AZ619"/>
      <c r="BA619"/>
      <c r="BB619"/>
      <c r="BC619"/>
      <c r="BD619"/>
      <c r="BE619"/>
      <c r="BF619"/>
      <c r="BG619"/>
      <c r="BH619"/>
      <c r="BI619"/>
      <c r="BJ619"/>
      <c r="BK619"/>
      <c r="BL619"/>
      <c r="BM619"/>
      <c r="BN619"/>
      <c r="BO619"/>
      <c r="BP619"/>
      <c r="BQ619"/>
      <c r="BR619"/>
      <c r="BS619"/>
    </row>
    <row r="620" spans="1:71" s="199" customFormat="1" ht="12" customHeight="1">
      <c r="A620"/>
      <c r="B620"/>
      <c r="C620"/>
      <c r="D620"/>
      <c r="E620"/>
      <c r="F620"/>
      <c r="G620"/>
      <c r="H620"/>
      <c r="I620"/>
      <c r="J620"/>
      <c r="K620"/>
      <c r="L620"/>
      <c r="M620"/>
      <c r="N620"/>
      <c r="O620"/>
      <c r="P620"/>
      <c r="Q620"/>
      <c r="R620"/>
      <c r="S620"/>
      <c r="T620"/>
      <c r="U620"/>
      <c r="V620"/>
      <c r="W620"/>
      <c r="X620"/>
      <c r="Y620"/>
      <c r="Z620"/>
      <c r="AA620"/>
      <c r="AB620"/>
      <c r="AC620"/>
      <c r="AD620"/>
      <c r="AE620"/>
      <c r="AF620"/>
      <c r="AG620"/>
      <c r="AH620"/>
      <c r="AI620"/>
      <c r="AJ620"/>
      <c r="AK620"/>
      <c r="AL620"/>
      <c r="AM620"/>
      <c r="AN620"/>
      <c r="AO620"/>
      <c r="AP620"/>
      <c r="AQ620"/>
      <c r="AR620"/>
      <c r="AS620"/>
      <c r="AT620"/>
      <c r="AU620"/>
      <c r="AV620"/>
      <c r="AW620"/>
      <c r="AX620"/>
      <c r="AY620"/>
      <c r="AZ620"/>
      <c r="BA620"/>
      <c r="BB620"/>
      <c r="BC620"/>
      <c r="BD620"/>
      <c r="BE620"/>
      <c r="BF620"/>
      <c r="BG620"/>
      <c r="BH620"/>
      <c r="BI620"/>
      <c r="BJ620"/>
      <c r="BK620"/>
      <c r="BL620"/>
      <c r="BM620"/>
      <c r="BN620"/>
      <c r="BO620"/>
      <c r="BP620"/>
      <c r="BQ620"/>
      <c r="BR620"/>
      <c r="BS620"/>
    </row>
    <row r="621" spans="1:71" s="199" customFormat="1" ht="12" customHeight="1">
      <c r="A621"/>
      <c r="B621"/>
      <c r="C621"/>
      <c r="D621"/>
      <c r="E621"/>
      <c r="F621"/>
      <c r="G621"/>
      <c r="H621"/>
      <c r="I621"/>
      <c r="J621"/>
      <c r="K621"/>
      <c r="L621"/>
      <c r="M621"/>
      <c r="N621"/>
      <c r="O621"/>
      <c r="P621"/>
      <c r="Q621"/>
      <c r="R621"/>
      <c r="S621"/>
      <c r="T621"/>
      <c r="U621"/>
      <c r="V621"/>
      <c r="W621"/>
      <c r="X621"/>
      <c r="Y621"/>
      <c r="Z621"/>
      <c r="AA621"/>
      <c r="AB621"/>
      <c r="AC621"/>
      <c r="AD621"/>
      <c r="AE621"/>
      <c r="AF621"/>
      <c r="AG621"/>
      <c r="AH621"/>
      <c r="AI621"/>
      <c r="AJ621"/>
      <c r="AK621"/>
      <c r="AL621"/>
      <c r="AM621"/>
      <c r="AN621"/>
      <c r="AO621"/>
      <c r="AP621"/>
      <c r="AQ621"/>
      <c r="AR621"/>
      <c r="AS621"/>
      <c r="AT621"/>
      <c r="AU621"/>
      <c r="AV621"/>
      <c r="AW621"/>
      <c r="AX621"/>
      <c r="AY621"/>
      <c r="AZ621"/>
      <c r="BA621"/>
      <c r="BB621"/>
      <c r="BC621"/>
      <c r="BD621"/>
      <c r="BE621"/>
      <c r="BF621"/>
      <c r="BG621"/>
      <c r="BH621"/>
      <c r="BI621"/>
      <c r="BJ621"/>
      <c r="BK621"/>
      <c r="BL621"/>
      <c r="BM621"/>
      <c r="BN621"/>
      <c r="BO621"/>
      <c r="BP621"/>
      <c r="BQ621"/>
      <c r="BR621"/>
      <c r="BS621"/>
    </row>
    <row r="622" spans="1:71" s="199" customFormat="1" ht="12" customHeight="1">
      <c r="A622"/>
      <c r="B622"/>
      <c r="C622"/>
      <c r="D622"/>
      <c r="E622"/>
      <c r="F622"/>
      <c r="G622"/>
      <c r="H622"/>
      <c r="I622"/>
      <c r="J622"/>
      <c r="K622"/>
      <c r="L622"/>
      <c r="M622"/>
      <c r="N622"/>
      <c r="O622"/>
      <c r="P622"/>
      <c r="Q622"/>
      <c r="R622"/>
      <c r="S622"/>
      <c r="T622"/>
      <c r="U622"/>
      <c r="V622"/>
      <c r="W622"/>
      <c r="X622"/>
      <c r="Y622"/>
      <c r="Z622"/>
      <c r="AA622"/>
      <c r="AB622"/>
      <c r="AC622"/>
      <c r="AD622"/>
      <c r="AE622"/>
      <c r="AF622"/>
      <c r="AG622"/>
      <c r="AH622"/>
      <c r="AI622"/>
      <c r="AJ622"/>
      <c r="AK622"/>
      <c r="AL622"/>
      <c r="AM622"/>
      <c r="AN622"/>
      <c r="AO622"/>
      <c r="AP622"/>
      <c r="AQ622"/>
      <c r="AR622"/>
      <c r="AS622"/>
      <c r="AT622"/>
      <c r="AU622"/>
      <c r="AV622"/>
      <c r="AW622"/>
      <c r="AX622"/>
      <c r="AY622"/>
      <c r="AZ622"/>
      <c r="BA622"/>
      <c r="BB622"/>
      <c r="BC622"/>
      <c r="BD622"/>
      <c r="BE622"/>
      <c r="BF622"/>
      <c r="BG622"/>
      <c r="BH622"/>
      <c r="BI622"/>
      <c r="BJ622"/>
      <c r="BK622"/>
      <c r="BL622"/>
      <c r="BM622"/>
      <c r="BN622"/>
      <c r="BO622"/>
      <c r="BP622"/>
      <c r="BQ622"/>
      <c r="BR622"/>
      <c r="BS622"/>
    </row>
    <row r="623" spans="1:71" s="199" customFormat="1" ht="12" customHeight="1">
      <c r="A623"/>
      <c r="B623"/>
      <c r="C623"/>
      <c r="D623"/>
      <c r="E623"/>
      <c r="F623"/>
      <c r="G623"/>
      <c r="H623"/>
      <c r="I623"/>
      <c r="J623"/>
      <c r="K623"/>
      <c r="L623"/>
      <c r="M623"/>
      <c r="N623"/>
      <c r="O623"/>
      <c r="P623"/>
      <c r="Q623"/>
      <c r="R623"/>
      <c r="S623"/>
      <c r="T623"/>
      <c r="U623"/>
      <c r="V623"/>
      <c r="W623"/>
      <c r="X623"/>
      <c r="Y623"/>
      <c r="Z623"/>
      <c r="AA623"/>
      <c r="AB623"/>
      <c r="AC623"/>
      <c r="AD623"/>
      <c r="AE623"/>
      <c r="AF623"/>
      <c r="AG623"/>
      <c r="AH623"/>
      <c r="AI623"/>
      <c r="AJ623"/>
      <c r="AK623"/>
      <c r="AL623"/>
      <c r="AM623"/>
      <c r="AN623"/>
      <c r="AO623"/>
      <c r="AP623"/>
      <c r="AQ623"/>
      <c r="AR623"/>
      <c r="AS623"/>
      <c r="AT623"/>
      <c r="AU623"/>
      <c r="AV623"/>
      <c r="AW623"/>
      <c r="AX623"/>
      <c r="AY623"/>
      <c r="AZ623"/>
      <c r="BA623"/>
      <c r="BB623"/>
      <c r="BC623"/>
      <c r="BD623"/>
      <c r="BE623"/>
      <c r="BF623"/>
      <c r="BG623"/>
      <c r="BH623"/>
      <c r="BI623"/>
      <c r="BJ623"/>
      <c r="BK623"/>
      <c r="BL623"/>
      <c r="BM623"/>
      <c r="BN623"/>
      <c r="BO623"/>
      <c r="BP623"/>
      <c r="BQ623"/>
      <c r="BR623"/>
      <c r="BS623"/>
    </row>
    <row r="624" spans="1:71" s="199" customFormat="1" ht="12" customHeight="1">
      <c r="A624"/>
      <c r="B624"/>
      <c r="C624"/>
      <c r="D624"/>
      <c r="E624"/>
      <c r="F624"/>
      <c r="G624"/>
      <c r="H624"/>
      <c r="I624"/>
      <c r="J624"/>
      <c r="K624"/>
      <c r="L624"/>
      <c r="M624"/>
      <c r="N624"/>
      <c r="O624"/>
      <c r="P624"/>
      <c r="Q624"/>
      <c r="R624"/>
      <c r="S624"/>
      <c r="T624"/>
      <c r="U624"/>
      <c r="V624"/>
      <c r="W624"/>
      <c r="X624"/>
      <c r="Y624"/>
      <c r="Z624"/>
      <c r="AA624"/>
      <c r="AB624"/>
      <c r="AC624"/>
      <c r="AD624"/>
      <c r="AE624"/>
      <c r="AF624"/>
      <c r="AG624"/>
      <c r="AH624"/>
      <c r="AI624"/>
      <c r="AJ624"/>
      <c r="AK624"/>
      <c r="AL624"/>
      <c r="AM624"/>
      <c r="AN624"/>
      <c r="AO624"/>
      <c r="AP624"/>
      <c r="AQ624"/>
      <c r="AR624"/>
      <c r="AS624"/>
      <c r="AT624"/>
      <c r="AU624"/>
      <c r="AV624"/>
      <c r="AW624"/>
      <c r="AX624"/>
      <c r="AY624"/>
      <c r="AZ624"/>
      <c r="BA624"/>
      <c r="BB624"/>
      <c r="BC624"/>
      <c r="BD624"/>
      <c r="BE624"/>
      <c r="BF624"/>
      <c r="BG624"/>
      <c r="BH624"/>
      <c r="BI624"/>
      <c r="BJ624"/>
      <c r="BK624"/>
      <c r="BL624"/>
      <c r="BM624"/>
      <c r="BN624"/>
      <c r="BO624"/>
      <c r="BP624"/>
      <c r="BQ624"/>
      <c r="BR624"/>
      <c r="BS624"/>
    </row>
    <row r="625" spans="1:71" s="199" customFormat="1" ht="12" customHeight="1">
      <c r="A625"/>
      <c r="B625"/>
      <c r="C625"/>
      <c r="D625"/>
      <c r="E625"/>
      <c r="F625"/>
      <c r="G625"/>
      <c r="H625"/>
      <c r="I625"/>
      <c r="J625"/>
      <c r="K625"/>
      <c r="L625"/>
      <c r="M625"/>
      <c r="N625"/>
      <c r="O625"/>
      <c r="P625"/>
      <c r="Q625"/>
      <c r="R625"/>
      <c r="S625"/>
      <c r="T625"/>
      <c r="U625"/>
      <c r="V625"/>
      <c r="W625"/>
      <c r="X625"/>
      <c r="Y625"/>
      <c r="Z625"/>
      <c r="AA625"/>
      <c r="AB625"/>
      <c r="AC625"/>
      <c r="AD625"/>
      <c r="AE625"/>
      <c r="AF625"/>
      <c r="AG625"/>
      <c r="AH625"/>
      <c r="AI625"/>
      <c r="AJ625"/>
      <c r="AK625"/>
      <c r="AL625"/>
      <c r="AM625"/>
      <c r="AN625"/>
      <c r="AO625"/>
      <c r="AP625"/>
      <c r="AQ625"/>
      <c r="AR625"/>
      <c r="AS625"/>
      <c r="AT625"/>
      <c r="AU625"/>
      <c r="AV625"/>
      <c r="AW625"/>
      <c r="AX625"/>
      <c r="AY625"/>
      <c r="AZ625"/>
      <c r="BA625"/>
      <c r="BB625"/>
      <c r="BC625"/>
      <c r="BD625"/>
      <c r="BE625"/>
      <c r="BF625"/>
      <c r="BG625"/>
      <c r="BH625"/>
      <c r="BI625"/>
      <c r="BJ625"/>
      <c r="BK625"/>
      <c r="BL625"/>
      <c r="BM625"/>
      <c r="BN625"/>
      <c r="BO625"/>
      <c r="BP625"/>
      <c r="BQ625"/>
      <c r="BR625"/>
      <c r="BS625"/>
    </row>
    <row r="626" spans="1:71" s="199" customFormat="1" ht="12" customHeight="1">
      <c r="A626"/>
      <c r="B626"/>
      <c r="C626"/>
      <c r="D626"/>
      <c r="E626"/>
      <c r="F626"/>
      <c r="G626"/>
      <c r="H626"/>
      <c r="I626"/>
      <c r="J626"/>
      <c r="K626"/>
      <c r="L626"/>
      <c r="M626"/>
      <c r="N626"/>
      <c r="O626"/>
      <c r="P626"/>
      <c r="Q626"/>
      <c r="R626"/>
      <c r="S626"/>
      <c r="T626"/>
      <c r="U626"/>
      <c r="V626"/>
      <c r="W626"/>
      <c r="X626"/>
      <c r="Y626"/>
      <c r="Z626"/>
      <c r="AA626"/>
      <c r="AB626"/>
      <c r="AC626"/>
      <c r="AD626"/>
      <c r="AE626"/>
      <c r="AF626"/>
      <c r="AG626"/>
      <c r="AH626"/>
      <c r="AI626"/>
      <c r="AJ626"/>
      <c r="AK626"/>
      <c r="AL626"/>
      <c r="AM626"/>
      <c r="AN626"/>
      <c r="AO626"/>
      <c r="AP626"/>
      <c r="AQ626"/>
      <c r="AR626"/>
      <c r="AS626"/>
      <c r="AT626"/>
      <c r="AU626"/>
      <c r="AV626"/>
      <c r="AW626"/>
      <c r="AX626"/>
      <c r="AY626"/>
      <c r="AZ626"/>
      <c r="BA626"/>
      <c r="BB626"/>
      <c r="BC626"/>
      <c r="BD626"/>
      <c r="BE626"/>
      <c r="BF626"/>
      <c r="BG626"/>
      <c r="BH626"/>
      <c r="BI626"/>
      <c r="BJ626"/>
      <c r="BK626"/>
      <c r="BL626"/>
      <c r="BM626"/>
      <c r="BN626"/>
      <c r="BO626"/>
      <c r="BP626"/>
      <c r="BQ626"/>
      <c r="BR626"/>
      <c r="BS626"/>
    </row>
    <row r="627" spans="1:71" s="199" customFormat="1" ht="12" customHeight="1">
      <c r="A627"/>
      <c r="B627"/>
      <c r="C627"/>
      <c r="D627"/>
      <c r="E627"/>
      <c r="F627"/>
      <c r="G627"/>
      <c r="H627"/>
      <c r="I627"/>
      <c r="J627"/>
      <c r="K627"/>
      <c r="L627"/>
      <c r="M627"/>
      <c r="N627"/>
      <c r="O627"/>
      <c r="P627"/>
      <c r="Q627"/>
      <c r="R627"/>
      <c r="S627"/>
      <c r="T627"/>
      <c r="U627"/>
      <c r="V627"/>
      <c r="W627"/>
      <c r="X627"/>
      <c r="Y627"/>
      <c r="Z627"/>
      <c r="AA627"/>
      <c r="AB627"/>
      <c r="AC627"/>
      <c r="AD627"/>
      <c r="AE627"/>
      <c r="AF627"/>
      <c r="AG627"/>
      <c r="AH627"/>
      <c r="AI627"/>
      <c r="AJ627"/>
      <c r="AK627"/>
      <c r="AL627"/>
      <c r="AM627"/>
      <c r="AN627"/>
      <c r="AO627"/>
      <c r="AP627"/>
      <c r="AQ627"/>
      <c r="AR627"/>
      <c r="AS627"/>
      <c r="AT627"/>
      <c r="AU627"/>
      <c r="AV627"/>
      <c r="AW627"/>
      <c r="AX627"/>
      <c r="AY627"/>
      <c r="AZ627"/>
      <c r="BA627"/>
      <c r="BB627"/>
      <c r="BC627"/>
      <c r="BD627"/>
      <c r="BE627"/>
      <c r="BF627"/>
      <c r="BG627"/>
      <c r="BH627"/>
      <c r="BI627"/>
      <c r="BJ627"/>
      <c r="BK627"/>
      <c r="BL627"/>
      <c r="BM627"/>
      <c r="BN627"/>
      <c r="BO627"/>
      <c r="BP627"/>
      <c r="BQ627"/>
      <c r="BR627"/>
      <c r="BS627"/>
    </row>
    <row r="628" spans="1:71" s="199" customFormat="1" ht="12" customHeight="1">
      <c r="A628"/>
      <c r="B628"/>
      <c r="C628"/>
      <c r="D628"/>
      <c r="E628"/>
      <c r="F628"/>
      <c r="G628"/>
      <c r="H628"/>
      <c r="I628"/>
      <c r="J628"/>
      <c r="K628"/>
      <c r="L628"/>
      <c r="M628"/>
      <c r="N628"/>
      <c r="O628"/>
      <c r="P628"/>
      <c r="Q628"/>
      <c r="R628"/>
      <c r="S628"/>
      <c r="T628"/>
      <c r="U628"/>
      <c r="V628"/>
      <c r="W628"/>
      <c r="X628"/>
      <c r="Y628"/>
      <c r="Z628"/>
      <c r="AA628"/>
      <c r="AB628"/>
      <c r="AC628"/>
      <c r="AD628"/>
      <c r="AE628"/>
      <c r="AF628"/>
      <c r="AG628"/>
      <c r="AH628"/>
      <c r="AI628"/>
      <c r="AJ628"/>
      <c r="AK628"/>
      <c r="AL628"/>
      <c r="AM628"/>
      <c r="AN628"/>
      <c r="AO628"/>
      <c r="AP628"/>
      <c r="AQ628"/>
      <c r="AR628"/>
      <c r="AS628"/>
      <c r="AT628"/>
      <c r="AU628"/>
      <c r="AV628"/>
      <c r="AW628"/>
      <c r="AX628"/>
      <c r="AY628"/>
      <c r="AZ628"/>
      <c r="BA628"/>
      <c r="BB628"/>
      <c r="BC628"/>
      <c r="BD628"/>
      <c r="BE628"/>
      <c r="BF628"/>
      <c r="BG628"/>
      <c r="BH628"/>
      <c r="BI628"/>
      <c r="BJ628"/>
      <c r="BK628"/>
      <c r="BL628"/>
      <c r="BM628"/>
      <c r="BN628"/>
      <c r="BO628"/>
      <c r="BP628"/>
      <c r="BQ628"/>
      <c r="BR628"/>
      <c r="BS628"/>
    </row>
    <row r="629" spans="1:71" s="199" customFormat="1" ht="12" customHeight="1">
      <c r="A629"/>
      <c r="B629"/>
      <c r="C629"/>
      <c r="D629"/>
      <c r="E629"/>
      <c r="F629"/>
      <c r="G629"/>
      <c r="H629"/>
      <c r="I629"/>
      <c r="J629"/>
      <c r="K629"/>
      <c r="L629"/>
      <c r="M629"/>
      <c r="N629"/>
      <c r="O629"/>
      <c r="P629"/>
      <c r="Q629"/>
      <c r="R629"/>
      <c r="S629"/>
      <c r="T629"/>
      <c r="U629"/>
      <c r="V629"/>
      <c r="W629"/>
      <c r="X629"/>
      <c r="Y629"/>
      <c r="Z629"/>
      <c r="AA629"/>
      <c r="AB629"/>
      <c r="AC629"/>
      <c r="AD629"/>
      <c r="AE629"/>
      <c r="AF629"/>
      <c r="AG629"/>
      <c r="AH629"/>
      <c r="AI629"/>
      <c r="AJ629"/>
      <c r="AK629"/>
      <c r="AL629"/>
      <c r="AM629"/>
      <c r="AN629"/>
      <c r="AO629"/>
      <c r="AP629"/>
      <c r="AQ629"/>
      <c r="AR629"/>
      <c r="AS629"/>
      <c r="AT629"/>
      <c r="AU629"/>
      <c r="AV629"/>
      <c r="AW629"/>
      <c r="AX629"/>
      <c r="AY629"/>
      <c r="AZ629"/>
      <c r="BA629"/>
      <c r="BB629"/>
      <c r="BC629"/>
      <c r="BD629"/>
      <c r="BE629"/>
      <c r="BF629"/>
      <c r="BG629"/>
      <c r="BH629"/>
      <c r="BI629"/>
      <c r="BJ629"/>
      <c r="BK629"/>
      <c r="BL629"/>
      <c r="BM629"/>
      <c r="BN629"/>
      <c r="BO629"/>
      <c r="BP629"/>
      <c r="BQ629"/>
      <c r="BR629"/>
      <c r="BS629"/>
    </row>
    <row r="630" spans="1:71" s="199" customFormat="1" ht="12" customHeight="1">
      <c r="A630"/>
      <c r="B630"/>
      <c r="C630"/>
      <c r="D630"/>
      <c r="E630"/>
      <c r="F630"/>
      <c r="G630"/>
      <c r="H630"/>
      <c r="I630"/>
      <c r="J630"/>
      <c r="K630"/>
      <c r="L630"/>
      <c r="M630"/>
      <c r="N630"/>
      <c r="O630"/>
      <c r="P630"/>
      <c r="Q630"/>
      <c r="R630"/>
      <c r="S630"/>
      <c r="T630"/>
      <c r="U630"/>
      <c r="V630"/>
      <c r="W630"/>
      <c r="X630"/>
      <c r="Y630"/>
      <c r="Z630"/>
      <c r="AA630"/>
      <c r="AB630"/>
      <c r="AC630"/>
      <c r="AD630"/>
      <c r="AE630"/>
      <c r="AF630"/>
      <c r="AG630"/>
      <c r="AH630"/>
      <c r="AI630"/>
      <c r="AJ630"/>
      <c r="AK630"/>
      <c r="AL630"/>
      <c r="AM630"/>
      <c r="AN630"/>
      <c r="AO630"/>
      <c r="AP630"/>
      <c r="AQ630"/>
      <c r="AR630"/>
      <c r="AS630"/>
      <c r="AT630"/>
      <c r="AU630"/>
      <c r="AV630"/>
      <c r="AW630"/>
      <c r="AX630"/>
      <c r="AY630"/>
      <c r="AZ630"/>
      <c r="BA630"/>
      <c r="BB630"/>
      <c r="BC630"/>
      <c r="BD630"/>
      <c r="BE630"/>
      <c r="BF630"/>
      <c r="BG630"/>
      <c r="BH630"/>
      <c r="BI630"/>
      <c r="BJ630"/>
      <c r="BK630"/>
      <c r="BL630"/>
      <c r="BM630"/>
      <c r="BN630"/>
      <c r="BO630"/>
      <c r="BP630"/>
      <c r="BQ630"/>
      <c r="BR630"/>
      <c r="BS630"/>
    </row>
    <row r="631" spans="1:71" s="199" customFormat="1" ht="12" customHeight="1">
      <c r="A631"/>
      <c r="B631"/>
      <c r="C631"/>
      <c r="D631"/>
      <c r="E631"/>
      <c r="F631"/>
      <c r="G631"/>
      <c r="H631"/>
      <c r="I631"/>
      <c r="J631"/>
      <c r="K631"/>
      <c r="L631"/>
      <c r="M631"/>
      <c r="N631"/>
      <c r="O631"/>
      <c r="P631"/>
      <c r="Q631"/>
      <c r="R631"/>
      <c r="S631"/>
      <c r="T631"/>
      <c r="U631"/>
      <c r="V631"/>
      <c r="W631"/>
      <c r="X631"/>
      <c r="Y631"/>
      <c r="Z631"/>
      <c r="AA631"/>
      <c r="AB631"/>
      <c r="AC631"/>
      <c r="AD631"/>
      <c r="AE631"/>
      <c r="AF631"/>
      <c r="AG631"/>
      <c r="AH631"/>
      <c r="AI631"/>
      <c r="AJ631"/>
      <c r="AK631"/>
      <c r="AL631"/>
      <c r="AM631"/>
      <c r="AN631"/>
      <c r="AO631"/>
      <c r="AP631"/>
      <c r="AQ631"/>
      <c r="AR631"/>
      <c r="AS631"/>
      <c r="AT631"/>
      <c r="AU631"/>
      <c r="AV631"/>
      <c r="AW631"/>
      <c r="AX631"/>
      <c r="AY631"/>
      <c r="AZ631"/>
      <c r="BA631"/>
      <c r="BB631"/>
      <c r="BC631"/>
      <c r="BD631"/>
      <c r="BE631"/>
      <c r="BF631"/>
      <c r="BG631"/>
      <c r="BH631"/>
      <c r="BI631"/>
      <c r="BJ631"/>
      <c r="BK631"/>
      <c r="BL631"/>
      <c r="BM631"/>
      <c r="BN631"/>
      <c r="BO631"/>
      <c r="BP631"/>
      <c r="BQ631"/>
      <c r="BR631"/>
      <c r="BS631"/>
    </row>
    <row r="632" spans="1:71" s="199" customFormat="1" ht="12" customHeight="1">
      <c r="A632"/>
      <c r="B632"/>
      <c r="C632"/>
      <c r="D632"/>
      <c r="E632"/>
      <c r="F632"/>
      <c r="G632"/>
      <c r="H632"/>
      <c r="I632"/>
      <c r="J632"/>
      <c r="K632"/>
      <c r="L632"/>
      <c r="M632"/>
      <c r="N632"/>
      <c r="O632"/>
      <c r="P632"/>
      <c r="Q632"/>
      <c r="R632"/>
      <c r="S632"/>
      <c r="T632"/>
      <c r="U632"/>
      <c r="V632"/>
      <c r="W632"/>
      <c r="X632"/>
      <c r="Y632"/>
      <c r="Z632"/>
      <c r="AA632"/>
      <c r="AB632"/>
      <c r="AC632"/>
      <c r="AD632"/>
      <c r="AE632"/>
      <c r="AF632"/>
      <c r="AG632"/>
      <c r="AH632"/>
      <c r="AI632"/>
      <c r="AJ632"/>
      <c r="AK632"/>
      <c r="AL632"/>
      <c r="AM632"/>
      <c r="AN632"/>
      <c r="AO632"/>
      <c r="AP632"/>
      <c r="AQ632"/>
      <c r="AR632"/>
      <c r="AS632"/>
      <c r="AT632"/>
      <c r="AU632"/>
      <c r="AV632"/>
      <c r="AW632"/>
      <c r="AX632"/>
      <c r="AY632"/>
      <c r="AZ632"/>
      <c r="BA632"/>
      <c r="BB632"/>
      <c r="BC632"/>
      <c r="BD632"/>
      <c r="BE632"/>
      <c r="BF632"/>
      <c r="BG632"/>
      <c r="BH632"/>
      <c r="BI632"/>
      <c r="BJ632"/>
      <c r="BK632"/>
      <c r="BL632"/>
      <c r="BM632"/>
      <c r="BN632"/>
      <c r="BO632"/>
      <c r="BP632"/>
      <c r="BQ632"/>
      <c r="BR632"/>
      <c r="BS632"/>
    </row>
    <row r="633" spans="1:71" s="199" customFormat="1" ht="12" customHeight="1">
      <c r="A633"/>
      <c r="B633"/>
      <c r="C633"/>
      <c r="D633"/>
      <c r="E633"/>
      <c r="F633"/>
      <c r="G633"/>
      <c r="H633"/>
      <c r="I633"/>
      <c r="J633"/>
      <c r="K633"/>
      <c r="L633"/>
      <c r="M633"/>
      <c r="N633"/>
      <c r="O633"/>
      <c r="P633"/>
      <c r="Q633"/>
      <c r="R633"/>
      <c r="S633"/>
      <c r="T633"/>
      <c r="U633"/>
      <c r="V633"/>
      <c r="W633"/>
      <c r="X633"/>
      <c r="Y633"/>
      <c r="Z633"/>
      <c r="AA633"/>
      <c r="AB633"/>
      <c r="AC633"/>
      <c r="AD633"/>
      <c r="AE633"/>
      <c r="AF633"/>
      <c r="AG633"/>
      <c r="AH633"/>
      <c r="AI633"/>
      <c r="AJ633"/>
      <c r="AK633"/>
      <c r="AL633"/>
      <c r="AM633"/>
      <c r="AN633"/>
      <c r="AO633"/>
      <c r="AP633"/>
      <c r="AQ633"/>
      <c r="AR633"/>
      <c r="AS633"/>
      <c r="AT633"/>
      <c r="AU633"/>
      <c r="AV633"/>
      <c r="AW633"/>
      <c r="AX633"/>
      <c r="AY633"/>
      <c r="AZ633"/>
      <c r="BA633"/>
      <c r="BB633"/>
      <c r="BC633"/>
      <c r="BD633"/>
      <c r="BE633"/>
      <c r="BF633"/>
      <c r="BG633"/>
      <c r="BH633"/>
      <c r="BI633"/>
      <c r="BJ633"/>
      <c r="BK633"/>
      <c r="BL633"/>
      <c r="BM633"/>
      <c r="BN633"/>
      <c r="BO633"/>
      <c r="BP633"/>
      <c r="BQ633"/>
      <c r="BR633"/>
      <c r="BS633"/>
    </row>
    <row r="634" spans="1:71" s="199" customFormat="1" ht="12" customHeight="1">
      <c r="A634"/>
      <c r="B634"/>
      <c r="C634"/>
      <c r="D634"/>
      <c r="E634"/>
      <c r="F634"/>
      <c r="G634"/>
      <c r="H634"/>
      <c r="I634"/>
      <c r="J634"/>
      <c r="K634"/>
      <c r="L634"/>
      <c r="M634"/>
      <c r="N634"/>
      <c r="O634"/>
      <c r="P634"/>
      <c r="Q634"/>
      <c r="R634"/>
      <c r="S634"/>
      <c r="T634"/>
      <c r="U634"/>
      <c r="V634"/>
      <c r="W634"/>
      <c r="X634"/>
      <c r="Y634"/>
      <c r="Z634"/>
      <c r="AA634"/>
      <c r="AB634"/>
      <c r="AC634"/>
      <c r="AD634"/>
      <c r="AE634"/>
      <c r="AF634"/>
      <c r="AG634"/>
      <c r="AH634"/>
      <c r="AI634"/>
      <c r="AJ634"/>
      <c r="AK634"/>
      <c r="AL634"/>
      <c r="AM634"/>
      <c r="AN634"/>
      <c r="AO634"/>
      <c r="AP634"/>
      <c r="AQ634"/>
      <c r="AR634"/>
      <c r="AS634"/>
      <c r="AT634"/>
      <c r="AU634"/>
      <c r="AV634"/>
      <c r="AW634"/>
      <c r="AX634"/>
      <c r="AY634"/>
      <c r="AZ634"/>
      <c r="BA634"/>
      <c r="BB634"/>
      <c r="BC634"/>
      <c r="BD634"/>
      <c r="BE634"/>
      <c r="BF634"/>
      <c r="BG634"/>
      <c r="BH634"/>
      <c r="BI634"/>
      <c r="BJ634"/>
      <c r="BK634"/>
      <c r="BL634"/>
      <c r="BM634"/>
      <c r="BN634"/>
      <c r="BO634"/>
      <c r="BP634"/>
      <c r="BQ634"/>
      <c r="BR634"/>
      <c r="BS634"/>
    </row>
    <row r="635" spans="1:71" s="199" customFormat="1" ht="12" customHeight="1">
      <c r="A635"/>
      <c r="B635"/>
      <c r="C635"/>
      <c r="D635"/>
      <c r="E635"/>
      <c r="F635"/>
      <c r="G635"/>
      <c r="H635"/>
      <c r="I635"/>
      <c r="J635"/>
      <c r="K635"/>
      <c r="L635"/>
      <c r="M635"/>
      <c r="N635"/>
      <c r="O635"/>
      <c r="P635"/>
      <c r="Q635"/>
      <c r="R635"/>
      <c r="S635"/>
      <c r="T635"/>
      <c r="U635"/>
      <c r="V635"/>
      <c r="W635"/>
      <c r="X635"/>
      <c r="Y635"/>
      <c r="Z635"/>
      <c r="AA635"/>
      <c r="AB635"/>
      <c r="AC635"/>
      <c r="AD635"/>
      <c r="AE635"/>
      <c r="AF635"/>
      <c r="AG635"/>
      <c r="AH635"/>
      <c r="AI635"/>
      <c r="AJ635"/>
      <c r="AK635"/>
      <c r="AL635"/>
      <c r="AM635"/>
      <c r="AN635"/>
      <c r="AO635"/>
      <c r="AP635"/>
      <c r="AQ635"/>
      <c r="AR635"/>
      <c r="AS635"/>
      <c r="AT635"/>
      <c r="AU635"/>
      <c r="AV635"/>
      <c r="AW635"/>
      <c r="AX635"/>
      <c r="AY635"/>
      <c r="AZ635"/>
      <c r="BA635"/>
      <c r="BB635"/>
      <c r="BC635"/>
      <c r="BD635"/>
      <c r="BE635"/>
      <c r="BF635"/>
      <c r="BG635"/>
      <c r="BH635"/>
      <c r="BI635"/>
      <c r="BJ635"/>
      <c r="BK635"/>
      <c r="BL635"/>
      <c r="BM635"/>
      <c r="BN635"/>
      <c r="BO635"/>
      <c r="BP635"/>
      <c r="BQ635"/>
      <c r="BR635"/>
      <c r="BS635"/>
    </row>
    <row r="636" spans="1:71" s="199" customFormat="1" ht="12" customHeight="1">
      <c r="A636"/>
      <c r="B636"/>
      <c r="C636"/>
      <c r="D636"/>
      <c r="E636"/>
      <c r="F636"/>
      <c r="G636"/>
      <c r="H636"/>
      <c r="I636"/>
      <c r="J636"/>
      <c r="K636"/>
      <c r="L636"/>
      <c r="M636"/>
      <c r="N636"/>
      <c r="O636"/>
      <c r="P636"/>
      <c r="Q636"/>
      <c r="R636"/>
      <c r="S636"/>
      <c r="T636"/>
      <c r="U636"/>
      <c r="V636"/>
      <c r="W636"/>
      <c r="X636"/>
      <c r="Y636"/>
      <c r="Z636"/>
      <c r="AA636"/>
      <c r="AB636"/>
      <c r="AC636"/>
      <c r="AD636"/>
      <c r="AE636"/>
      <c r="AF636"/>
      <c r="AG636"/>
      <c r="AH636"/>
      <c r="AI636"/>
      <c r="AJ636"/>
      <c r="AK636"/>
      <c r="AL636"/>
      <c r="AM636"/>
      <c r="AN636"/>
      <c r="AO636"/>
      <c r="AP636"/>
      <c r="AQ636"/>
      <c r="AR636"/>
      <c r="AS636"/>
      <c r="AT636"/>
      <c r="AU636"/>
      <c r="AV636"/>
      <c r="AW636"/>
      <c r="AX636"/>
      <c r="AY636"/>
      <c r="AZ636"/>
      <c r="BA636"/>
      <c r="BB636"/>
      <c r="BC636"/>
      <c r="BD636"/>
      <c r="BE636"/>
      <c r="BF636"/>
      <c r="BG636"/>
      <c r="BH636"/>
      <c r="BI636"/>
      <c r="BJ636"/>
      <c r="BK636"/>
      <c r="BL636"/>
      <c r="BM636"/>
      <c r="BN636"/>
      <c r="BO636"/>
      <c r="BP636"/>
      <c r="BQ636"/>
      <c r="BR636"/>
      <c r="BS636"/>
    </row>
    <row r="637" spans="1:71" s="199" customFormat="1" ht="12" customHeight="1">
      <c r="A637"/>
      <c r="B637"/>
      <c r="C637"/>
      <c r="D637"/>
      <c r="E637"/>
      <c r="F637"/>
      <c r="G637"/>
      <c r="H637"/>
      <c r="I637"/>
      <c r="J637"/>
      <c r="K637"/>
      <c r="L637"/>
      <c r="M637"/>
      <c r="N637"/>
      <c r="O637"/>
      <c r="P637"/>
      <c r="Q637"/>
      <c r="R637"/>
      <c r="S637"/>
      <c r="T637"/>
      <c r="U637"/>
      <c r="V637"/>
      <c r="W637"/>
      <c r="X637"/>
      <c r="Y637"/>
      <c r="Z637"/>
      <c r="AA637"/>
      <c r="AB637"/>
      <c r="AC637"/>
      <c r="AD637"/>
      <c r="AE637"/>
      <c r="AF637"/>
      <c r="AG637"/>
      <c r="AH637"/>
      <c r="AI637"/>
      <c r="AJ637"/>
      <c r="AK637"/>
      <c r="AL637"/>
      <c r="AM637"/>
      <c r="AN637"/>
      <c r="AO637"/>
      <c r="AP637"/>
      <c r="AQ637"/>
      <c r="AR637"/>
      <c r="AS637"/>
      <c r="AT637"/>
      <c r="AU637"/>
      <c r="AV637"/>
      <c r="AW637"/>
      <c r="AX637"/>
      <c r="AY637"/>
      <c r="AZ637"/>
      <c r="BA637"/>
      <c r="BB637"/>
      <c r="BC637"/>
      <c r="BD637"/>
      <c r="BE637"/>
      <c r="BF637"/>
      <c r="BG637"/>
      <c r="BH637"/>
      <c r="BI637"/>
      <c r="BJ637"/>
      <c r="BK637"/>
      <c r="BL637"/>
      <c r="BM637"/>
      <c r="BN637"/>
      <c r="BO637"/>
      <c r="BP637"/>
      <c r="BQ637"/>
      <c r="BR637"/>
      <c r="BS637"/>
    </row>
    <row r="638" spans="1:71" s="199" customFormat="1" ht="12" customHeight="1">
      <c r="A638"/>
      <c r="B638"/>
      <c r="C638"/>
      <c r="D638"/>
      <c r="E638"/>
      <c r="F638"/>
      <c r="G638"/>
      <c r="H638"/>
      <c r="I638"/>
      <c r="J638"/>
      <c r="K638"/>
      <c r="L638"/>
      <c r="M638"/>
      <c r="N638"/>
      <c r="O638"/>
      <c r="P638"/>
      <c r="Q638"/>
      <c r="R638"/>
      <c r="S638"/>
      <c r="T638"/>
      <c r="U638"/>
      <c r="V638"/>
      <c r="W638"/>
      <c r="X638"/>
      <c r="Y638"/>
      <c r="Z638"/>
      <c r="AA638"/>
      <c r="AB638"/>
      <c r="AC638"/>
      <c r="AD638"/>
      <c r="AE638"/>
      <c r="AF638"/>
      <c r="AG638"/>
      <c r="AH638"/>
      <c r="AI638"/>
      <c r="AJ638"/>
      <c r="AK638"/>
      <c r="AL638"/>
      <c r="AM638"/>
      <c r="AN638"/>
      <c r="AO638"/>
      <c r="AP638"/>
      <c r="AQ638"/>
      <c r="AR638"/>
      <c r="AS638"/>
      <c r="AT638"/>
      <c r="AU638"/>
      <c r="AV638"/>
      <c r="AW638"/>
      <c r="AX638"/>
      <c r="AY638"/>
      <c r="AZ638"/>
      <c r="BA638"/>
      <c r="BB638"/>
      <c r="BC638"/>
      <c r="BD638"/>
      <c r="BE638"/>
      <c r="BF638"/>
      <c r="BG638"/>
      <c r="BH638"/>
      <c r="BI638"/>
      <c r="BJ638"/>
      <c r="BK638"/>
      <c r="BL638"/>
      <c r="BM638"/>
      <c r="BN638"/>
      <c r="BO638"/>
      <c r="BP638"/>
      <c r="BQ638"/>
      <c r="BR638"/>
      <c r="BS638"/>
    </row>
    <row r="639" spans="1:71" s="199" customFormat="1" ht="12" customHeight="1">
      <c r="A639"/>
      <c r="B639"/>
      <c r="C639"/>
      <c r="D639"/>
      <c r="E639"/>
      <c r="F639"/>
      <c r="G639"/>
      <c r="H639"/>
      <c r="I639"/>
      <c r="J639"/>
      <c r="K639"/>
      <c r="L639"/>
      <c r="M639"/>
      <c r="N639"/>
      <c r="O639"/>
      <c r="P639"/>
      <c r="Q639"/>
      <c r="R639"/>
      <c r="S639"/>
      <c r="T639"/>
      <c r="U639"/>
      <c r="V639"/>
      <c r="W639"/>
      <c r="X639"/>
      <c r="Y639"/>
      <c r="Z639"/>
      <c r="AA639"/>
      <c r="AB639"/>
      <c r="AC639"/>
      <c r="AD639"/>
      <c r="AE639"/>
      <c r="AF639"/>
      <c r="AG639"/>
      <c r="AH639"/>
      <c r="AI639"/>
      <c r="AJ639"/>
      <c r="AK639"/>
      <c r="AL639"/>
      <c r="AM639"/>
      <c r="AN639"/>
      <c r="AO639"/>
      <c r="AP639"/>
      <c r="AQ639"/>
      <c r="AR639"/>
      <c r="AS639"/>
      <c r="AT639"/>
      <c r="AU639"/>
      <c r="AV639"/>
      <c r="AW639"/>
      <c r="AX639"/>
      <c r="AY639"/>
      <c r="AZ639"/>
      <c r="BA639"/>
      <c r="BB639"/>
      <c r="BC639"/>
      <c r="BD639"/>
      <c r="BE639"/>
      <c r="BF639"/>
      <c r="BG639"/>
      <c r="BH639"/>
      <c r="BI639"/>
      <c r="BJ639"/>
      <c r="BK639"/>
      <c r="BL639"/>
      <c r="BM639"/>
      <c r="BN639"/>
      <c r="BO639"/>
      <c r="BP639"/>
      <c r="BQ639"/>
      <c r="BR639"/>
      <c r="BS639"/>
    </row>
    <row r="640" spans="1:71" s="199" customFormat="1" ht="12" customHeight="1">
      <c r="A640"/>
      <c r="B640"/>
      <c r="C640"/>
      <c r="D640"/>
      <c r="E640"/>
      <c r="F640"/>
      <c r="G640"/>
      <c r="H640"/>
      <c r="I640"/>
      <c r="J640"/>
      <c r="K640"/>
      <c r="L640"/>
      <c r="M640"/>
      <c r="N640"/>
      <c r="O640"/>
      <c r="P640"/>
      <c r="Q640"/>
      <c r="R640"/>
      <c r="S640"/>
      <c r="T640"/>
      <c r="U640"/>
      <c r="V640"/>
      <c r="W640"/>
      <c r="X640"/>
      <c r="Y640"/>
      <c r="Z640"/>
      <c r="AA640"/>
      <c r="AB640"/>
      <c r="AC640"/>
      <c r="AD640"/>
      <c r="AE640"/>
      <c r="AF640"/>
      <c r="AG640"/>
      <c r="AH640"/>
      <c r="AI640"/>
      <c r="AJ640"/>
      <c r="AK640"/>
      <c r="AL640"/>
      <c r="AM640"/>
      <c r="AN640"/>
      <c r="AO640"/>
      <c r="AP640"/>
      <c r="AQ640"/>
      <c r="AR640"/>
      <c r="AS640"/>
      <c r="AT640"/>
      <c r="AU640"/>
      <c r="AV640"/>
      <c r="AW640"/>
      <c r="AX640"/>
      <c r="AY640"/>
      <c r="AZ640"/>
      <c r="BA640"/>
      <c r="BB640"/>
      <c r="BC640"/>
      <c r="BD640"/>
      <c r="BE640"/>
      <c r="BF640"/>
      <c r="BG640"/>
      <c r="BH640"/>
      <c r="BI640"/>
      <c r="BJ640"/>
      <c r="BK640"/>
      <c r="BL640"/>
      <c r="BM640"/>
      <c r="BN640"/>
      <c r="BO640"/>
      <c r="BP640"/>
      <c r="BQ640"/>
      <c r="BR640"/>
      <c r="BS640"/>
    </row>
    <row r="641" spans="1:71" s="199" customFormat="1" ht="12" customHeight="1">
      <c r="A641"/>
      <c r="B641"/>
      <c r="C641"/>
      <c r="D641"/>
      <c r="E641"/>
      <c r="F641"/>
      <c r="G641"/>
      <c r="H641"/>
      <c r="I641"/>
      <c r="J641"/>
      <c r="K641"/>
      <c r="L641"/>
      <c r="M641"/>
      <c r="N641"/>
      <c r="O641"/>
      <c r="P641"/>
      <c r="Q641"/>
      <c r="R641"/>
      <c r="S641"/>
      <c r="T641"/>
      <c r="U641"/>
      <c r="V641"/>
      <c r="W641"/>
      <c r="X641"/>
      <c r="Y641"/>
      <c r="Z641"/>
      <c r="AA641"/>
      <c r="AB641"/>
      <c r="AC641"/>
      <c r="AD641"/>
      <c r="AE641"/>
      <c r="AF641"/>
      <c r="AG641"/>
      <c r="AH641"/>
      <c r="AI641"/>
      <c r="AJ641"/>
      <c r="AK641"/>
      <c r="AL641"/>
      <c r="AM641"/>
      <c r="AN641"/>
      <c r="AO641"/>
      <c r="AP641"/>
      <c r="AQ641"/>
      <c r="AR641"/>
      <c r="AS641"/>
      <c r="AT641"/>
      <c r="AU641"/>
      <c r="AV641"/>
      <c r="AW641"/>
      <c r="AX641"/>
      <c r="AY641"/>
      <c r="AZ641"/>
      <c r="BA641"/>
      <c r="BB641"/>
      <c r="BC641"/>
      <c r="BD641"/>
      <c r="BE641"/>
      <c r="BF641"/>
      <c r="BG641"/>
      <c r="BH641"/>
      <c r="BI641"/>
      <c r="BJ641"/>
      <c r="BK641"/>
      <c r="BL641"/>
      <c r="BM641"/>
      <c r="BN641"/>
      <c r="BO641"/>
      <c r="BP641"/>
      <c r="BQ641"/>
      <c r="BR641"/>
      <c r="BS641"/>
    </row>
    <row r="642" spans="1:71" s="199" customFormat="1" ht="12" customHeight="1">
      <c r="A642"/>
      <c r="B642"/>
      <c r="C642"/>
      <c r="D642"/>
      <c r="E642"/>
      <c r="F642"/>
      <c r="G642"/>
      <c r="H642"/>
      <c r="I642"/>
      <c r="J642"/>
      <c r="K642"/>
      <c r="L642"/>
      <c r="M642"/>
      <c r="N642"/>
      <c r="O642"/>
      <c r="P642"/>
      <c r="Q642"/>
      <c r="R642"/>
      <c r="S642"/>
      <c r="T642"/>
      <c r="U642"/>
      <c r="V642"/>
      <c r="W642"/>
      <c r="X642"/>
      <c r="Y642"/>
      <c r="Z642"/>
      <c r="AA642"/>
      <c r="AB642"/>
      <c r="AC642"/>
      <c r="AD642"/>
      <c r="AE642"/>
      <c r="AF642"/>
      <c r="AG642"/>
      <c r="AH642"/>
      <c r="AI642"/>
      <c r="AJ642"/>
      <c r="AK642"/>
      <c r="AL642"/>
      <c r="AM642"/>
      <c r="AN642"/>
      <c r="AO642"/>
      <c r="AP642"/>
      <c r="AQ642"/>
      <c r="AR642"/>
      <c r="AS642"/>
      <c r="AT642"/>
      <c r="AU642"/>
      <c r="AV642"/>
      <c r="AW642"/>
      <c r="AX642"/>
      <c r="AY642"/>
      <c r="AZ642"/>
      <c r="BA642"/>
      <c r="BB642"/>
      <c r="BC642"/>
      <c r="BD642"/>
      <c r="BE642"/>
      <c r="BF642"/>
      <c r="BG642"/>
      <c r="BH642"/>
      <c r="BI642"/>
      <c r="BJ642"/>
      <c r="BK642"/>
      <c r="BL642"/>
      <c r="BM642"/>
      <c r="BN642"/>
      <c r="BO642"/>
      <c r="BP642"/>
      <c r="BQ642"/>
      <c r="BR642"/>
      <c r="BS642"/>
    </row>
    <row r="643" spans="1:71" s="199" customFormat="1" ht="12" customHeight="1">
      <c r="A643"/>
      <c r="B643"/>
      <c r="C643"/>
      <c r="D643"/>
      <c r="E643"/>
      <c r="F643"/>
      <c r="G643"/>
      <c r="H643"/>
      <c r="I643"/>
      <c r="J643"/>
      <c r="K643"/>
      <c r="L643"/>
      <c r="M643"/>
      <c r="N643"/>
      <c r="O643"/>
      <c r="P643"/>
      <c r="Q643"/>
      <c r="R643"/>
      <c r="S643"/>
      <c r="T643"/>
      <c r="U643"/>
      <c r="V643"/>
      <c r="W643"/>
      <c r="X643"/>
      <c r="Y643"/>
      <c r="Z643"/>
      <c r="AA643"/>
      <c r="AB643"/>
      <c r="AC643"/>
      <c r="AD643"/>
      <c r="AE643"/>
      <c r="AF643"/>
      <c r="AG643"/>
      <c r="AH643"/>
      <c r="AI643"/>
      <c r="AJ643"/>
      <c r="AK643"/>
      <c r="AL643"/>
      <c r="AM643"/>
      <c r="AN643"/>
      <c r="AO643"/>
      <c r="AP643"/>
      <c r="AQ643"/>
      <c r="AR643"/>
      <c r="AS643"/>
      <c r="AT643"/>
      <c r="AU643"/>
      <c r="AV643"/>
      <c r="AW643"/>
      <c r="AX643"/>
      <c r="AY643"/>
      <c r="AZ643"/>
      <c r="BA643"/>
      <c r="BB643"/>
      <c r="BC643"/>
      <c r="BD643"/>
      <c r="BE643"/>
      <c r="BF643"/>
      <c r="BG643"/>
      <c r="BH643"/>
      <c r="BI643"/>
      <c r="BJ643"/>
      <c r="BK643"/>
      <c r="BL643"/>
      <c r="BM643"/>
      <c r="BN643"/>
      <c r="BO643"/>
      <c r="BP643"/>
      <c r="BQ643"/>
      <c r="BR643"/>
      <c r="BS643"/>
    </row>
    <row r="644" spans="1:71" s="199" customFormat="1" ht="12" customHeight="1">
      <c r="A644"/>
      <c r="B644"/>
      <c r="C644"/>
      <c r="D644"/>
      <c r="E644"/>
      <c r="F644"/>
      <c r="G644"/>
      <c r="H644"/>
      <c r="I644"/>
      <c r="J644"/>
      <c r="K644"/>
      <c r="L644"/>
      <c r="M644"/>
      <c r="N644"/>
      <c r="O644"/>
      <c r="P644"/>
      <c r="Q644"/>
      <c r="R644"/>
      <c r="S644"/>
      <c r="T644"/>
      <c r="U644"/>
      <c r="V644"/>
      <c r="W644"/>
      <c r="X644"/>
      <c r="Y644"/>
      <c r="Z644"/>
      <c r="AA644"/>
      <c r="AB644"/>
      <c r="AC644"/>
      <c r="AD644"/>
      <c r="AE644"/>
      <c r="AF644"/>
      <c r="AG644"/>
      <c r="AH644"/>
      <c r="AI644"/>
      <c r="AJ644"/>
      <c r="AK644"/>
      <c r="AL644"/>
      <c r="AM644"/>
      <c r="AN644"/>
      <c r="AO644"/>
      <c r="AP644"/>
      <c r="AQ644"/>
      <c r="AR644"/>
      <c r="AS644"/>
      <c r="AT644"/>
      <c r="AU644"/>
      <c r="AV644"/>
      <c r="AW644"/>
      <c r="AX644"/>
      <c r="AY644"/>
      <c r="AZ644"/>
      <c r="BA644"/>
      <c r="BB644"/>
      <c r="BC644"/>
      <c r="BD644"/>
      <c r="BE644"/>
      <c r="BF644"/>
      <c r="BG644"/>
      <c r="BH644"/>
      <c r="BI644"/>
      <c r="BJ644"/>
      <c r="BK644"/>
      <c r="BL644"/>
      <c r="BM644"/>
      <c r="BN644"/>
      <c r="BO644"/>
      <c r="BP644"/>
      <c r="BQ644"/>
      <c r="BR644"/>
      <c r="BS644"/>
    </row>
    <row r="645" spans="1:71" s="199" customFormat="1" ht="12" customHeight="1">
      <c r="A645"/>
      <c r="B645"/>
      <c r="C645"/>
      <c r="D645"/>
      <c r="E645"/>
      <c r="F645"/>
      <c r="G645"/>
      <c r="H645"/>
      <c r="I645"/>
      <c r="J645"/>
      <c r="K645"/>
      <c r="L645"/>
      <c r="M645"/>
      <c r="N645"/>
      <c r="O645"/>
      <c r="P645"/>
      <c r="Q645"/>
      <c r="R645"/>
      <c r="S645"/>
      <c r="T645"/>
      <c r="U645"/>
      <c r="V645"/>
      <c r="W645"/>
      <c r="X645"/>
      <c r="Y645"/>
      <c r="Z645"/>
      <c r="AA645"/>
      <c r="AB645"/>
      <c r="AC645"/>
      <c r="AD645"/>
      <c r="AE645"/>
      <c r="AF645"/>
      <c r="AG645"/>
      <c r="AH645"/>
      <c r="AI645"/>
      <c r="AJ645"/>
      <c r="AK645"/>
      <c r="AL645"/>
      <c r="AM645"/>
      <c r="AN645"/>
      <c r="AO645"/>
      <c r="AP645"/>
      <c r="AQ645"/>
      <c r="AR645"/>
      <c r="AS645"/>
      <c r="AT645"/>
      <c r="AU645"/>
      <c r="AV645"/>
      <c r="AW645"/>
      <c r="AX645"/>
      <c r="AY645"/>
      <c r="AZ645"/>
      <c r="BA645"/>
      <c r="BB645"/>
      <c r="BC645"/>
      <c r="BD645"/>
      <c r="BE645"/>
      <c r="BF645"/>
      <c r="BG645"/>
      <c r="BH645"/>
      <c r="BI645"/>
      <c r="BJ645"/>
      <c r="BK645"/>
      <c r="BL645"/>
      <c r="BM645"/>
      <c r="BN645"/>
      <c r="BO645"/>
      <c r="BP645"/>
      <c r="BQ645"/>
      <c r="BR645"/>
      <c r="BS645"/>
    </row>
    <row r="646" spans="1:71" s="199" customFormat="1" ht="12" customHeight="1">
      <c r="A646"/>
      <c r="B646"/>
      <c r="C646"/>
      <c r="D646"/>
      <c r="E646"/>
      <c r="F646"/>
      <c r="G646"/>
      <c r="H646"/>
      <c r="I646"/>
      <c r="J646"/>
      <c r="K646"/>
      <c r="L646"/>
      <c r="M646"/>
      <c r="N646"/>
      <c r="O646"/>
      <c r="P646"/>
      <c r="Q646"/>
      <c r="R646"/>
      <c r="S646"/>
      <c r="T646"/>
      <c r="U646"/>
      <c r="V646"/>
      <c r="W646"/>
      <c r="X646"/>
      <c r="Y646"/>
      <c r="Z646"/>
      <c r="AA646"/>
      <c r="AB646"/>
      <c r="AC646"/>
      <c r="AD646"/>
      <c r="AE646"/>
      <c r="AF646"/>
      <c r="AG646"/>
      <c r="AH646"/>
      <c r="AI646"/>
      <c r="AJ646"/>
      <c r="AK646"/>
      <c r="AL646"/>
      <c r="AM646"/>
      <c r="AN646"/>
      <c r="AO646"/>
      <c r="AP646"/>
      <c r="AQ646"/>
      <c r="AR646"/>
      <c r="AS646"/>
      <c r="AT646"/>
      <c r="AU646"/>
      <c r="AV646"/>
      <c r="AW646"/>
      <c r="AX646"/>
      <c r="AY646"/>
      <c r="AZ646"/>
      <c r="BA646"/>
      <c r="BB646"/>
      <c r="BC646"/>
      <c r="BD646"/>
      <c r="BE646"/>
      <c r="BF646"/>
      <c r="BG646"/>
      <c r="BH646"/>
      <c r="BI646"/>
      <c r="BJ646"/>
      <c r="BK646"/>
      <c r="BL646"/>
      <c r="BM646"/>
      <c r="BN646"/>
      <c r="BO646"/>
      <c r="BP646"/>
      <c r="BQ646"/>
      <c r="BR646"/>
      <c r="BS646"/>
    </row>
    <row r="647" spans="1:71" s="199" customFormat="1" ht="12" customHeight="1">
      <c r="A647"/>
      <c r="B647"/>
      <c r="C647"/>
      <c r="D647"/>
      <c r="E647"/>
      <c r="F647"/>
      <c r="G647"/>
      <c r="H647"/>
      <c r="I647"/>
      <c r="J647"/>
      <c r="K647"/>
      <c r="L647"/>
      <c r="M647"/>
      <c r="N647"/>
      <c r="O647"/>
      <c r="P647"/>
      <c r="Q647"/>
      <c r="R647"/>
      <c r="S647"/>
      <c r="T647"/>
      <c r="U647"/>
      <c r="V647"/>
      <c r="W647"/>
      <c r="X647"/>
      <c r="Y647"/>
      <c r="Z647"/>
      <c r="AA647"/>
      <c r="AB647"/>
      <c r="AC647"/>
      <c r="AD647"/>
      <c r="AE647"/>
      <c r="AF647"/>
      <c r="AG647"/>
      <c r="AH647"/>
      <c r="AI647"/>
      <c r="AJ647"/>
      <c r="AK647"/>
      <c r="AL647"/>
      <c r="AM647"/>
      <c r="AN647"/>
      <c r="AO647"/>
      <c r="AP647"/>
      <c r="AQ647"/>
      <c r="AR647"/>
      <c r="AS647"/>
      <c r="AT647"/>
      <c r="AU647"/>
      <c r="AV647"/>
      <c r="AW647"/>
      <c r="AX647"/>
      <c r="AY647"/>
      <c r="AZ647"/>
      <c r="BA647"/>
      <c r="BB647"/>
      <c r="BC647"/>
      <c r="BD647"/>
      <c r="BE647"/>
      <c r="BF647"/>
      <c r="BG647"/>
      <c r="BH647"/>
      <c r="BI647"/>
      <c r="BJ647"/>
      <c r="BK647"/>
      <c r="BL647"/>
      <c r="BM647"/>
      <c r="BN647"/>
      <c r="BO647"/>
      <c r="BP647"/>
      <c r="BQ647"/>
      <c r="BR647"/>
      <c r="BS647"/>
    </row>
    <row r="648" spans="1:71" s="199" customFormat="1" ht="12" customHeight="1">
      <c r="A648"/>
      <c r="B648"/>
      <c r="C648"/>
      <c r="D648"/>
      <c r="E648"/>
      <c r="F648"/>
      <c r="G648"/>
      <c r="H648"/>
      <c r="I648"/>
      <c r="J648"/>
      <c r="K648"/>
      <c r="L648"/>
      <c r="M648"/>
      <c r="N648"/>
      <c r="O648"/>
      <c r="P648"/>
      <c r="Q648"/>
      <c r="R648"/>
      <c r="S648"/>
      <c r="T648"/>
      <c r="U648"/>
      <c r="V648"/>
      <c r="W648"/>
      <c r="X648"/>
      <c r="Y648"/>
      <c r="Z648"/>
      <c r="AA648"/>
      <c r="AB648"/>
      <c r="AC648"/>
      <c r="AD648"/>
      <c r="AE648"/>
      <c r="AF648"/>
      <c r="AG648"/>
      <c r="AH648"/>
      <c r="AI648"/>
      <c r="AJ648"/>
      <c r="AK648"/>
      <c r="AL648"/>
      <c r="AM648"/>
      <c r="AN648"/>
      <c r="AO648"/>
      <c r="AP648"/>
      <c r="AQ648"/>
      <c r="AR648"/>
      <c r="AS648"/>
      <c r="AT648"/>
      <c r="AU648"/>
      <c r="AV648"/>
      <c r="AW648"/>
      <c r="AX648"/>
      <c r="AY648"/>
      <c r="AZ648"/>
      <c r="BA648"/>
      <c r="BB648"/>
      <c r="BC648"/>
      <c r="BD648"/>
      <c r="BE648"/>
      <c r="BF648"/>
      <c r="BG648"/>
      <c r="BH648"/>
      <c r="BI648"/>
      <c r="BJ648"/>
      <c r="BK648"/>
      <c r="BL648"/>
      <c r="BM648"/>
      <c r="BN648"/>
      <c r="BO648"/>
      <c r="BP648"/>
      <c r="BQ648"/>
      <c r="BR648"/>
      <c r="BS648"/>
    </row>
    <row r="649" spans="1:71" s="199" customFormat="1" ht="12" customHeight="1">
      <c r="A649"/>
      <c r="B649"/>
      <c r="C649"/>
      <c r="D649"/>
      <c r="E649"/>
      <c r="F649"/>
      <c r="G649"/>
      <c r="H649"/>
      <c r="I649"/>
      <c r="J649"/>
      <c r="K649"/>
      <c r="L649"/>
      <c r="M649"/>
      <c r="N649"/>
      <c r="O649"/>
      <c r="P649"/>
      <c r="Q649"/>
      <c r="R649"/>
      <c r="S649"/>
      <c r="T649"/>
      <c r="U649"/>
      <c r="V649"/>
      <c r="W649"/>
      <c r="X649"/>
      <c r="Y649"/>
      <c r="Z649"/>
      <c r="AA649"/>
      <c r="AB649"/>
      <c r="AC649"/>
      <c r="AD649"/>
      <c r="AE649"/>
      <c r="AF649"/>
      <c r="AG649"/>
      <c r="AH649"/>
      <c r="AI649"/>
      <c r="AJ649"/>
      <c r="AK649"/>
      <c r="AL649"/>
      <c r="AM649"/>
      <c r="AN649"/>
      <c r="AO649"/>
      <c r="AP649"/>
      <c r="AQ649"/>
      <c r="AR649"/>
      <c r="AS649"/>
      <c r="AT649"/>
      <c r="AU649"/>
      <c r="AV649"/>
      <c r="AW649"/>
      <c r="AX649"/>
      <c r="AY649"/>
      <c r="AZ649"/>
      <c r="BA649"/>
      <c r="BB649"/>
      <c r="BC649"/>
      <c r="BD649"/>
      <c r="BE649"/>
      <c r="BF649"/>
      <c r="BG649"/>
      <c r="BH649"/>
      <c r="BI649"/>
      <c r="BJ649"/>
      <c r="BK649"/>
      <c r="BL649"/>
      <c r="BM649"/>
      <c r="BN649"/>
      <c r="BO649"/>
      <c r="BP649"/>
      <c r="BQ649"/>
      <c r="BR649"/>
      <c r="BS649"/>
    </row>
    <row r="650" spans="1:71" s="199" customFormat="1" ht="12" customHeight="1">
      <c r="A650"/>
      <c r="B650"/>
      <c r="C650"/>
      <c r="D650"/>
      <c r="E650"/>
      <c r="F650"/>
      <c r="G650"/>
      <c r="H650"/>
      <c r="I650"/>
      <c r="J650"/>
      <c r="K650"/>
      <c r="L650"/>
      <c r="M650"/>
      <c r="N650"/>
      <c r="O650"/>
      <c r="P650"/>
      <c r="Q650"/>
      <c r="R650"/>
      <c r="S650"/>
      <c r="T650"/>
      <c r="U650"/>
      <c r="V650"/>
      <c r="W650"/>
      <c r="X650"/>
      <c r="Y650"/>
      <c r="Z650"/>
      <c r="AA650"/>
      <c r="AB650"/>
      <c r="AC650"/>
      <c r="AD650"/>
      <c r="AE650"/>
      <c r="AF650"/>
      <c r="AG650"/>
      <c r="AH650"/>
      <c r="AI650"/>
      <c r="AJ650"/>
      <c r="AK650"/>
      <c r="AL650"/>
      <c r="AM650"/>
      <c r="AN650"/>
      <c r="AO650"/>
      <c r="AP650"/>
      <c r="AQ650"/>
      <c r="AR650"/>
      <c r="AS650"/>
      <c r="AT650"/>
      <c r="AU650"/>
      <c r="AV650"/>
      <c r="AW650"/>
      <c r="AX650"/>
      <c r="AY650"/>
      <c r="AZ650"/>
      <c r="BA650"/>
      <c r="BB650"/>
      <c r="BC650"/>
      <c r="BD650"/>
      <c r="BE650"/>
      <c r="BF650"/>
      <c r="BG650"/>
      <c r="BH650"/>
      <c r="BI650"/>
      <c r="BJ650"/>
      <c r="BK650"/>
      <c r="BL650"/>
      <c r="BM650"/>
      <c r="BN650"/>
      <c r="BO650"/>
      <c r="BP650"/>
      <c r="BQ650"/>
      <c r="BR650"/>
      <c r="BS650"/>
    </row>
    <row r="651" spans="1:71" s="199" customFormat="1" ht="12" customHeight="1">
      <c r="A651"/>
      <c r="B651"/>
      <c r="C651"/>
      <c r="D651"/>
      <c r="E651"/>
      <c r="F651"/>
      <c r="G651"/>
      <c r="H651"/>
      <c r="I651"/>
      <c r="J651"/>
      <c r="K651"/>
      <c r="L651"/>
      <c r="M651"/>
      <c r="N651"/>
      <c r="O651"/>
      <c r="P651"/>
      <c r="Q651"/>
      <c r="R651"/>
      <c r="S651"/>
      <c r="T651"/>
      <c r="U651"/>
      <c r="V651"/>
      <c r="W651"/>
      <c r="X651"/>
      <c r="Y651"/>
      <c r="Z651"/>
      <c r="AA651"/>
      <c r="AB651"/>
      <c r="AC651"/>
      <c r="AD651"/>
      <c r="AE651"/>
      <c r="AF651"/>
      <c r="AG651"/>
      <c r="AH651"/>
      <c r="AI651"/>
      <c r="AJ651"/>
      <c r="AK651"/>
      <c r="AL651"/>
      <c r="AM651"/>
      <c r="AN651"/>
      <c r="AO651"/>
      <c r="AP651"/>
      <c r="AQ651"/>
      <c r="AR651"/>
      <c r="AS651"/>
      <c r="AT651"/>
      <c r="AU651"/>
      <c r="AV651"/>
      <c r="AW651"/>
      <c r="AX651"/>
      <c r="AY651"/>
      <c r="AZ651"/>
      <c r="BA651"/>
      <c r="BB651"/>
      <c r="BC651"/>
      <c r="BD651"/>
      <c r="BE651"/>
      <c r="BF651"/>
      <c r="BG651"/>
      <c r="BH651"/>
      <c r="BI651"/>
      <c r="BJ651"/>
      <c r="BK651"/>
      <c r="BL651"/>
      <c r="BM651"/>
      <c r="BN651"/>
      <c r="BO651"/>
      <c r="BP651"/>
      <c r="BQ651"/>
      <c r="BR651"/>
      <c r="BS651"/>
    </row>
    <row r="652" spans="1:71" s="199" customFormat="1" ht="12" customHeight="1">
      <c r="A652"/>
      <c r="B652"/>
      <c r="C652"/>
      <c r="D652"/>
      <c r="E652"/>
      <c r="F652"/>
      <c r="G652"/>
      <c r="H652"/>
      <c r="I652"/>
      <c r="J652"/>
      <c r="K652"/>
      <c r="L652"/>
      <c r="M652"/>
      <c r="N652"/>
      <c r="O652"/>
      <c r="P652"/>
      <c r="Q652"/>
      <c r="R652"/>
      <c r="S652"/>
      <c r="T652"/>
      <c r="U652"/>
      <c r="V652"/>
      <c r="W652"/>
      <c r="X652"/>
      <c r="Y652"/>
      <c r="Z652"/>
      <c r="AA652"/>
      <c r="AB652"/>
      <c r="AC652"/>
      <c r="AD652"/>
      <c r="AE652"/>
      <c r="AF652"/>
      <c r="AG652"/>
      <c r="AH652"/>
      <c r="AI652"/>
      <c r="AJ652"/>
      <c r="AK652"/>
      <c r="AL652"/>
      <c r="AM652"/>
      <c r="AN652"/>
      <c r="AO652"/>
      <c r="AP652"/>
      <c r="AQ652"/>
      <c r="AR652"/>
      <c r="AS652"/>
      <c r="AT652"/>
      <c r="AU652"/>
      <c r="AV652"/>
      <c r="AW652"/>
      <c r="AX652"/>
      <c r="AY652"/>
      <c r="AZ652"/>
      <c r="BA652"/>
      <c r="BB652"/>
      <c r="BC652"/>
      <c r="BD652"/>
      <c r="BE652"/>
      <c r="BF652"/>
      <c r="BG652"/>
      <c r="BH652"/>
      <c r="BI652"/>
      <c r="BJ652"/>
      <c r="BK652"/>
      <c r="BL652"/>
      <c r="BM652"/>
      <c r="BN652"/>
      <c r="BO652"/>
      <c r="BP652"/>
      <c r="BQ652"/>
      <c r="BR652"/>
      <c r="BS652"/>
    </row>
    <row r="653" spans="1:71" s="199" customFormat="1" ht="12" customHeight="1">
      <c r="A653"/>
      <c r="B653"/>
      <c r="C653"/>
      <c r="D653"/>
      <c r="E653"/>
      <c r="F653"/>
      <c r="G653"/>
      <c r="H653"/>
      <c r="I653"/>
      <c r="J653"/>
      <c r="K653"/>
      <c r="L653"/>
      <c r="M653"/>
      <c r="N653"/>
      <c r="O653"/>
      <c r="P653"/>
      <c r="Q653"/>
      <c r="R653"/>
      <c r="S653"/>
      <c r="T653"/>
      <c r="U653"/>
      <c r="V653"/>
      <c r="W653"/>
      <c r="X653"/>
      <c r="Y653"/>
      <c r="Z653"/>
      <c r="AA653"/>
      <c r="AB653"/>
      <c r="AC653"/>
      <c r="AD653"/>
      <c r="AE653"/>
      <c r="AF653"/>
      <c r="AG653"/>
      <c r="AH653"/>
      <c r="AI653"/>
      <c r="AJ653"/>
      <c r="AK653"/>
      <c r="AL653"/>
      <c r="AM653"/>
      <c r="AN653"/>
      <c r="AO653"/>
      <c r="AP653"/>
      <c r="AQ653"/>
      <c r="AR653"/>
      <c r="AS653"/>
      <c r="AT653"/>
      <c r="AU653"/>
      <c r="AV653"/>
      <c r="AW653"/>
      <c r="AX653"/>
      <c r="AY653"/>
      <c r="AZ653"/>
      <c r="BA653"/>
      <c r="BB653"/>
      <c r="BC653"/>
      <c r="BD653"/>
      <c r="BE653"/>
      <c r="BF653"/>
      <c r="BG653"/>
      <c r="BH653"/>
      <c r="BI653"/>
      <c r="BJ653"/>
      <c r="BK653"/>
      <c r="BL653"/>
      <c r="BM653"/>
      <c r="BN653"/>
      <c r="BO653"/>
      <c r="BP653"/>
      <c r="BQ653"/>
      <c r="BR653"/>
      <c r="BS653"/>
    </row>
    <row r="654" spans="1:71" s="199" customFormat="1" ht="12" customHeight="1">
      <c r="A654"/>
      <c r="B654"/>
      <c r="C654"/>
      <c r="D654"/>
      <c r="E654"/>
      <c r="F654"/>
      <c r="G654"/>
      <c r="H654"/>
      <c r="I654"/>
      <c r="J654"/>
      <c r="K654"/>
      <c r="L654"/>
      <c r="M654"/>
      <c r="N654"/>
      <c r="O654"/>
      <c r="P654"/>
      <c r="Q654"/>
      <c r="R654"/>
      <c r="S654"/>
      <c r="T654"/>
      <c r="U654"/>
      <c r="V654"/>
      <c r="W654"/>
      <c r="X654"/>
      <c r="Y654"/>
      <c r="Z654"/>
      <c r="AA654"/>
      <c r="AB654"/>
      <c r="AC654"/>
      <c r="AD654"/>
      <c r="AE654"/>
      <c r="AF654"/>
      <c r="AG654"/>
      <c r="AH654"/>
      <c r="AI654"/>
      <c r="AJ654"/>
      <c r="AK654"/>
      <c r="AL654"/>
      <c r="AM654"/>
      <c r="AN654"/>
      <c r="AO654"/>
      <c r="AP654"/>
      <c r="AQ654"/>
      <c r="AR654"/>
      <c r="AS654"/>
      <c r="AT654"/>
      <c r="AU654"/>
      <c r="AV654"/>
      <c r="AW654"/>
      <c r="AX654"/>
      <c r="AY654"/>
      <c r="AZ654"/>
      <c r="BA654"/>
      <c r="BB654"/>
      <c r="BC654"/>
      <c r="BD654"/>
      <c r="BE654"/>
      <c r="BF654"/>
      <c r="BG654"/>
      <c r="BH654"/>
      <c r="BI654"/>
      <c r="BJ654"/>
      <c r="BK654"/>
      <c r="BL654"/>
      <c r="BM654"/>
      <c r="BN654"/>
      <c r="BO654"/>
      <c r="BP654"/>
      <c r="BQ654"/>
      <c r="BR654"/>
      <c r="BS654"/>
    </row>
    <row r="655" spans="1:71" s="199" customFormat="1" ht="12" customHeight="1">
      <c r="A655"/>
      <c r="B655"/>
      <c r="C655"/>
      <c r="D655"/>
      <c r="E655"/>
      <c r="F655"/>
      <c r="G655"/>
      <c r="H655"/>
      <c r="I655"/>
      <c r="J655"/>
      <c r="K655"/>
      <c r="L655"/>
      <c r="M655"/>
      <c r="N655"/>
      <c r="O655"/>
      <c r="P655"/>
      <c r="Q655"/>
      <c r="R655"/>
      <c r="S655"/>
      <c r="T655"/>
      <c r="U655"/>
      <c r="V655"/>
      <c r="W655"/>
      <c r="X655"/>
      <c r="Y655"/>
      <c r="Z655"/>
      <c r="AA655"/>
      <c r="AB655"/>
      <c r="AC655"/>
      <c r="AD655"/>
      <c r="AE655"/>
      <c r="AF655"/>
      <c r="AG655"/>
      <c r="AH655"/>
      <c r="AI655"/>
      <c r="AJ655"/>
      <c r="AK655"/>
      <c r="AL655"/>
      <c r="AM655"/>
      <c r="AN655"/>
      <c r="AO655"/>
      <c r="AP655"/>
      <c r="AQ655"/>
      <c r="AR655"/>
      <c r="AS655"/>
      <c r="AT655"/>
      <c r="AU655"/>
      <c r="AV655"/>
      <c r="AW655"/>
      <c r="AX655"/>
      <c r="AY655"/>
      <c r="AZ655"/>
      <c r="BA655"/>
      <c r="BB655"/>
      <c r="BC655"/>
      <c r="BD655"/>
      <c r="BE655"/>
      <c r="BF655"/>
      <c r="BG655"/>
      <c r="BH655"/>
      <c r="BI655"/>
      <c r="BJ655"/>
      <c r="BK655"/>
      <c r="BL655"/>
      <c r="BM655"/>
      <c r="BN655"/>
      <c r="BO655"/>
      <c r="BP655"/>
      <c r="BQ655"/>
      <c r="BR655"/>
      <c r="BS655"/>
    </row>
    <row r="656" spans="1:71" s="199" customFormat="1" ht="12" customHeight="1">
      <c r="A656"/>
      <c r="B656"/>
      <c r="C656"/>
      <c r="D656"/>
      <c r="E656"/>
      <c r="F656"/>
      <c r="G656"/>
      <c r="H656"/>
      <c r="I656"/>
      <c r="J656"/>
      <c r="K656"/>
      <c r="L656"/>
      <c r="M656"/>
      <c r="N656"/>
      <c r="O656"/>
      <c r="P656"/>
      <c r="Q656"/>
      <c r="R656"/>
      <c r="S656"/>
      <c r="T656"/>
      <c r="U656"/>
      <c r="V656"/>
      <c r="W656"/>
      <c r="X656"/>
      <c r="Y656"/>
      <c r="Z656"/>
      <c r="AA656"/>
      <c r="AB656"/>
      <c r="AC656"/>
      <c r="AD656"/>
      <c r="AE656"/>
      <c r="AF656"/>
      <c r="AG656"/>
      <c r="AH656"/>
      <c r="AI656"/>
      <c r="AJ656"/>
      <c r="AK656"/>
      <c r="AL656"/>
      <c r="AM656"/>
      <c r="AN656"/>
      <c r="AO656"/>
      <c r="AP656"/>
      <c r="AQ656"/>
      <c r="AR656"/>
      <c r="AS656"/>
      <c r="AT656"/>
      <c r="AU656"/>
      <c r="AV656"/>
      <c r="AW656"/>
      <c r="AX656"/>
      <c r="AY656"/>
      <c r="AZ656"/>
      <c r="BA656"/>
      <c r="BB656"/>
      <c r="BC656"/>
      <c r="BD656"/>
      <c r="BE656"/>
      <c r="BF656"/>
      <c r="BG656"/>
      <c r="BH656"/>
      <c r="BI656"/>
      <c r="BJ656"/>
      <c r="BK656"/>
      <c r="BL656"/>
      <c r="BM656"/>
      <c r="BN656"/>
      <c r="BO656"/>
      <c r="BP656"/>
      <c r="BQ656"/>
      <c r="BR656"/>
      <c r="BS656"/>
    </row>
    <row r="657" spans="1:71" s="199" customFormat="1" ht="12" customHeight="1">
      <c r="A657"/>
      <c r="B657"/>
      <c r="C657"/>
      <c r="D657"/>
      <c r="E657"/>
      <c r="F657"/>
      <c r="G657"/>
      <c r="H657"/>
      <c r="I657"/>
      <c r="J657"/>
      <c r="K657"/>
      <c r="L657"/>
      <c r="M657"/>
      <c r="N657"/>
      <c r="O657"/>
      <c r="P657"/>
      <c r="Q657"/>
      <c r="R657"/>
      <c r="S657"/>
      <c r="T657"/>
      <c r="U657"/>
      <c r="V657"/>
      <c r="W657"/>
      <c r="X657"/>
      <c r="Y657"/>
      <c r="Z657"/>
      <c r="AA657"/>
      <c r="AB657"/>
      <c r="AC657"/>
      <c r="AD657"/>
      <c r="AE657"/>
      <c r="AF657"/>
      <c r="AG657"/>
      <c r="AH657"/>
      <c r="AI657"/>
      <c r="AJ657"/>
      <c r="AK657"/>
      <c r="AL657"/>
      <c r="AM657"/>
      <c r="AN657"/>
      <c r="AO657"/>
      <c r="AP657"/>
      <c r="AQ657"/>
      <c r="AR657"/>
      <c r="AS657"/>
      <c r="AT657"/>
      <c r="AU657"/>
      <c r="AV657"/>
      <c r="AW657"/>
      <c r="AX657"/>
      <c r="AY657"/>
      <c r="AZ657"/>
      <c r="BA657"/>
      <c r="BB657"/>
      <c r="BC657"/>
      <c r="BD657"/>
      <c r="BE657"/>
      <c r="BF657"/>
      <c r="BG657"/>
      <c r="BH657"/>
      <c r="BI657"/>
      <c r="BJ657"/>
      <c r="BK657"/>
      <c r="BL657"/>
      <c r="BM657"/>
      <c r="BN657"/>
      <c r="BO657"/>
      <c r="BP657"/>
      <c r="BQ657"/>
      <c r="BR657"/>
      <c r="BS657"/>
    </row>
    <row r="658" spans="1:71" s="199" customFormat="1" ht="12" customHeight="1">
      <c r="A658"/>
      <c r="B658"/>
      <c r="C658"/>
      <c r="D658"/>
      <c r="E658"/>
      <c r="F658"/>
      <c r="G658"/>
      <c r="H658"/>
      <c r="I658"/>
      <c r="J658"/>
      <c r="K658"/>
      <c r="L658"/>
      <c r="M658"/>
      <c r="N658"/>
      <c r="O658"/>
      <c r="P658"/>
      <c r="Q658"/>
      <c r="R658"/>
      <c r="S658"/>
      <c r="T658"/>
      <c r="U658"/>
      <c r="V658"/>
      <c r="W658"/>
      <c r="X658"/>
      <c r="Y658"/>
      <c r="Z658"/>
      <c r="AA658"/>
      <c r="AB658"/>
      <c r="AC658"/>
      <c r="AD658"/>
      <c r="AE658"/>
      <c r="AF658"/>
      <c r="AG658"/>
      <c r="AH658"/>
      <c r="AI658"/>
      <c r="AJ658"/>
      <c r="AK658"/>
      <c r="AL658"/>
      <c r="AM658"/>
      <c r="AN658"/>
      <c r="AO658"/>
      <c r="AP658"/>
      <c r="AQ658"/>
      <c r="AR658"/>
      <c r="AS658"/>
      <c r="AT658"/>
      <c r="AU658"/>
      <c r="AV658"/>
      <c r="AW658"/>
      <c r="AX658"/>
      <c r="AY658"/>
      <c r="AZ658"/>
      <c r="BA658"/>
      <c r="BB658"/>
      <c r="BC658"/>
      <c r="BD658"/>
      <c r="BE658"/>
      <c r="BF658"/>
      <c r="BG658"/>
      <c r="BH658"/>
      <c r="BI658"/>
      <c r="BJ658"/>
      <c r="BK658"/>
      <c r="BL658"/>
      <c r="BM658"/>
      <c r="BN658"/>
      <c r="BO658"/>
      <c r="BP658"/>
      <c r="BQ658"/>
      <c r="BR658"/>
      <c r="BS658"/>
    </row>
    <row r="659" spans="1:71" s="199" customFormat="1" ht="12" customHeight="1">
      <c r="A659"/>
      <c r="B659"/>
      <c r="C659"/>
      <c r="D659"/>
      <c r="E659"/>
      <c r="F659"/>
      <c r="G659"/>
      <c r="H659"/>
      <c r="I659"/>
      <c r="J659"/>
      <c r="K659"/>
      <c r="L659"/>
      <c r="M659"/>
      <c r="N659"/>
      <c r="O659"/>
      <c r="P659"/>
      <c r="Q659"/>
      <c r="R659"/>
      <c r="S659"/>
      <c r="T659"/>
      <c r="U659"/>
      <c r="V659"/>
      <c r="W659"/>
      <c r="X659"/>
      <c r="Y659"/>
      <c r="Z659"/>
      <c r="AA659"/>
      <c r="AB659"/>
      <c r="AC659"/>
      <c r="AD659"/>
      <c r="AE659"/>
      <c r="AF659"/>
      <c r="AG659"/>
      <c r="AH659"/>
      <c r="AI659"/>
      <c r="AJ659"/>
      <c r="AK659"/>
      <c r="AL659"/>
      <c r="AM659"/>
      <c r="AN659"/>
      <c r="AO659"/>
      <c r="AP659"/>
      <c r="AQ659"/>
      <c r="AR659"/>
      <c r="AS659"/>
      <c r="AT659"/>
      <c r="AU659"/>
      <c r="AV659"/>
      <c r="AW659"/>
      <c r="AX659"/>
      <c r="AY659"/>
      <c r="AZ659"/>
      <c r="BA659"/>
      <c r="BB659"/>
      <c r="BC659"/>
      <c r="BD659"/>
      <c r="BE659"/>
      <c r="BF659"/>
      <c r="BG659"/>
      <c r="BH659"/>
      <c r="BI659"/>
      <c r="BJ659"/>
      <c r="BK659"/>
      <c r="BL659"/>
      <c r="BM659"/>
      <c r="BN659"/>
      <c r="BO659"/>
      <c r="BP659"/>
      <c r="BQ659"/>
      <c r="BR659"/>
      <c r="BS659"/>
    </row>
    <row r="660" spans="1:71" s="199" customFormat="1" ht="12" customHeight="1">
      <c r="A660"/>
      <c r="B660"/>
      <c r="C660"/>
      <c r="D660"/>
      <c r="E660"/>
      <c r="F660"/>
      <c r="G660"/>
      <c r="H660"/>
      <c r="I660"/>
      <c r="J660"/>
      <c r="K660"/>
      <c r="L660"/>
      <c r="M660"/>
      <c r="N660"/>
      <c r="O660"/>
      <c r="P660"/>
      <c r="Q660"/>
      <c r="R660"/>
      <c r="S660"/>
      <c r="T660"/>
      <c r="U660"/>
      <c r="V660"/>
      <c r="W660"/>
      <c r="X660"/>
      <c r="Y660"/>
      <c r="Z660"/>
      <c r="AA660"/>
      <c r="AB660"/>
      <c r="AC660"/>
      <c r="AD660"/>
      <c r="AE660"/>
      <c r="AF660"/>
      <c r="AG660"/>
      <c r="AH660"/>
      <c r="AI660"/>
      <c r="AJ660"/>
      <c r="AK660"/>
      <c r="AL660"/>
      <c r="AM660"/>
      <c r="AN660"/>
      <c r="AO660"/>
      <c r="AP660"/>
      <c r="AQ660"/>
      <c r="AR660"/>
      <c r="AS660"/>
      <c r="AT660"/>
      <c r="AU660"/>
      <c r="AV660"/>
      <c r="AW660"/>
      <c r="AX660"/>
      <c r="AY660"/>
      <c r="AZ660"/>
      <c r="BA660"/>
      <c r="BB660"/>
      <c r="BC660"/>
      <c r="BD660"/>
      <c r="BE660"/>
      <c r="BF660"/>
      <c r="BG660"/>
      <c r="BH660"/>
      <c r="BI660"/>
      <c r="BJ660"/>
      <c r="BK660"/>
      <c r="BL660"/>
      <c r="BM660"/>
      <c r="BN660"/>
      <c r="BO660"/>
      <c r="BP660"/>
      <c r="BQ660"/>
      <c r="BR660"/>
      <c r="BS660"/>
    </row>
    <row r="661" spans="1:71" s="199" customFormat="1" ht="12" customHeight="1">
      <c r="A661"/>
      <c r="B661"/>
      <c r="C661"/>
      <c r="D661"/>
      <c r="E661"/>
      <c r="F661"/>
      <c r="G661"/>
      <c r="H661"/>
      <c r="I661"/>
      <c r="J661"/>
      <c r="K661"/>
      <c r="L661"/>
      <c r="M661"/>
      <c r="N661"/>
      <c r="O661"/>
      <c r="P661"/>
      <c r="Q661"/>
      <c r="R661"/>
      <c r="S661"/>
      <c r="T661"/>
      <c r="U661"/>
      <c r="V661"/>
      <c r="W661"/>
      <c r="X661"/>
      <c r="Y661"/>
      <c r="Z661"/>
      <c r="AA661"/>
      <c r="AB661"/>
      <c r="AC661"/>
      <c r="AD661"/>
      <c r="AE661"/>
      <c r="AF661"/>
      <c r="AG661"/>
      <c r="AH661"/>
      <c r="AI661"/>
      <c r="AJ661"/>
      <c r="AK661"/>
      <c r="AL661"/>
      <c r="AM661"/>
      <c r="AN661"/>
      <c r="AO661"/>
      <c r="AP661"/>
      <c r="AQ661"/>
      <c r="AR661"/>
      <c r="AS661"/>
      <c r="AT661"/>
      <c r="AU661"/>
      <c r="AV661"/>
      <c r="AW661"/>
      <c r="AX661"/>
      <c r="AY661"/>
      <c r="AZ661"/>
      <c r="BA661"/>
      <c r="BB661"/>
      <c r="BC661"/>
      <c r="BD661"/>
      <c r="BE661"/>
      <c r="BF661"/>
      <c r="BG661"/>
      <c r="BH661"/>
      <c r="BI661"/>
      <c r="BJ661"/>
      <c r="BK661"/>
      <c r="BL661"/>
      <c r="BM661"/>
      <c r="BN661"/>
      <c r="BO661"/>
      <c r="BP661"/>
      <c r="BQ661"/>
      <c r="BR661"/>
      <c r="BS661"/>
    </row>
    <row r="662" spans="1:71" s="199" customFormat="1" ht="12" customHeight="1">
      <c r="A662"/>
      <c r="B662"/>
      <c r="C662"/>
      <c r="D662"/>
      <c r="E662"/>
      <c r="F662"/>
      <c r="G662"/>
      <c r="H662"/>
      <c r="I662"/>
      <c r="J662"/>
      <c r="K662"/>
      <c r="L662"/>
      <c r="M662"/>
      <c r="N662"/>
      <c r="O662"/>
      <c r="P662"/>
      <c r="Q662"/>
      <c r="R662"/>
      <c r="S662"/>
      <c r="T662"/>
      <c r="U662"/>
      <c r="V662"/>
      <c r="W662"/>
      <c r="X662"/>
      <c r="Y662"/>
      <c r="Z662"/>
      <c r="AA662"/>
      <c r="AB662"/>
      <c r="AC662"/>
      <c r="AD662"/>
      <c r="AE662"/>
      <c r="AF662"/>
      <c r="AG662"/>
      <c r="AH662"/>
      <c r="AI662"/>
      <c r="AJ662"/>
      <c r="AK662"/>
      <c r="AL662"/>
      <c r="AM662"/>
      <c r="AN662"/>
      <c r="AO662"/>
      <c r="AP662"/>
      <c r="AQ662"/>
      <c r="AR662"/>
      <c r="AS662"/>
      <c r="AT662"/>
      <c r="AU662"/>
      <c r="AV662"/>
      <c r="AW662"/>
      <c r="AX662"/>
      <c r="AY662"/>
      <c r="AZ662"/>
      <c r="BA662"/>
      <c r="BB662"/>
      <c r="BC662"/>
      <c r="BD662"/>
      <c r="BE662"/>
      <c r="BF662"/>
      <c r="BG662"/>
      <c r="BH662"/>
      <c r="BI662"/>
      <c r="BJ662"/>
      <c r="BK662"/>
      <c r="BL662"/>
      <c r="BM662"/>
      <c r="BN662"/>
      <c r="BO662"/>
      <c r="BP662"/>
      <c r="BQ662"/>
      <c r="BR662"/>
      <c r="BS662"/>
    </row>
    <row r="663" spans="1:71" s="199" customFormat="1" ht="12" customHeight="1">
      <c r="A663"/>
      <c r="B663"/>
      <c r="C663"/>
      <c r="D663"/>
      <c r="E663"/>
      <c r="F663"/>
      <c r="G663"/>
      <c r="H663"/>
      <c r="I663"/>
      <c r="J663"/>
      <c r="K663"/>
      <c r="L663"/>
      <c r="M663"/>
      <c r="N663"/>
      <c r="O663"/>
      <c r="P663"/>
      <c r="Q663"/>
      <c r="R663"/>
      <c r="S663"/>
      <c r="T663"/>
      <c r="U663"/>
      <c r="V663"/>
      <c r="W663"/>
      <c r="X663"/>
      <c r="Y663"/>
      <c r="Z663"/>
      <c r="AA663"/>
      <c r="AB663"/>
      <c r="AC663"/>
      <c r="AD663"/>
      <c r="AE663"/>
      <c r="AF663"/>
      <c r="AG663"/>
      <c r="AH663"/>
      <c r="AI663"/>
      <c r="AJ663"/>
      <c r="AK663"/>
      <c r="AL663"/>
      <c r="AM663"/>
      <c r="AN663"/>
      <c r="AO663"/>
      <c r="AP663"/>
      <c r="AQ663"/>
      <c r="AR663"/>
      <c r="AS663"/>
      <c r="AT663"/>
      <c r="AU663"/>
      <c r="AV663"/>
      <c r="AW663"/>
      <c r="AX663"/>
      <c r="AY663"/>
      <c r="AZ663"/>
      <c r="BA663"/>
      <c r="BB663"/>
      <c r="BC663"/>
      <c r="BD663"/>
      <c r="BE663"/>
      <c r="BF663"/>
      <c r="BG663"/>
      <c r="BH663"/>
      <c r="BI663"/>
      <c r="BJ663"/>
      <c r="BK663"/>
      <c r="BL663"/>
      <c r="BM663"/>
      <c r="BN663"/>
      <c r="BO663"/>
      <c r="BP663"/>
      <c r="BQ663"/>
      <c r="BR663"/>
      <c r="BS663"/>
    </row>
    <row r="664" spans="1:71" s="199" customFormat="1" ht="12" customHeight="1">
      <c r="A664"/>
      <c r="B664"/>
      <c r="C664"/>
      <c r="D664"/>
      <c r="E664"/>
      <c r="F664"/>
      <c r="G664"/>
      <c r="H664"/>
      <c r="I664"/>
      <c r="J664"/>
      <c r="K664"/>
      <c r="L664"/>
      <c r="M664"/>
      <c r="N664"/>
      <c r="O664"/>
      <c r="P664"/>
      <c r="Q664"/>
      <c r="R664"/>
      <c r="S664"/>
      <c r="T664"/>
      <c r="U664"/>
      <c r="V664"/>
      <c r="W664"/>
      <c r="X664"/>
      <c r="Y664"/>
      <c r="Z664"/>
      <c r="AA664"/>
      <c r="AB664"/>
      <c r="AC664"/>
      <c r="AD664"/>
      <c r="AE664"/>
      <c r="AF664"/>
      <c r="AG664"/>
      <c r="AH664"/>
      <c r="AI664"/>
      <c r="AJ664"/>
      <c r="AK664"/>
      <c r="AL664"/>
      <c r="AM664"/>
      <c r="AN664"/>
      <c r="AO664"/>
      <c r="AP664"/>
      <c r="AQ664"/>
      <c r="AR664"/>
      <c r="AS664"/>
      <c r="AT664"/>
      <c r="AU664"/>
      <c r="AV664"/>
      <c r="AW664"/>
      <c r="AX664"/>
      <c r="AY664"/>
      <c r="AZ664"/>
      <c r="BA664"/>
      <c r="BB664"/>
      <c r="BC664"/>
      <c r="BD664"/>
      <c r="BE664"/>
      <c r="BF664"/>
      <c r="BG664"/>
      <c r="BH664"/>
      <c r="BI664"/>
      <c r="BJ664"/>
      <c r="BK664"/>
      <c r="BL664"/>
      <c r="BM664"/>
      <c r="BN664"/>
      <c r="BO664"/>
      <c r="BP664"/>
      <c r="BQ664"/>
      <c r="BR664"/>
      <c r="BS664"/>
    </row>
    <row r="665" spans="1:71" s="199" customFormat="1" ht="12" customHeight="1">
      <c r="A665"/>
      <c r="B665"/>
      <c r="C665"/>
      <c r="D665"/>
      <c r="E665"/>
      <c r="F665"/>
      <c r="G665"/>
      <c r="H665"/>
      <c r="I665"/>
      <c r="J665"/>
      <c r="K665"/>
      <c r="L665"/>
      <c r="M665"/>
      <c r="N665"/>
      <c r="O665"/>
      <c r="P665"/>
      <c r="Q665"/>
      <c r="R665"/>
      <c r="S665"/>
      <c r="T665"/>
      <c r="U665"/>
      <c r="V665"/>
      <c r="W665"/>
      <c r="X665"/>
      <c r="Y665"/>
      <c r="Z665"/>
      <c r="AA665"/>
      <c r="AB665"/>
      <c r="AC665"/>
      <c r="AD665"/>
      <c r="AE665"/>
      <c r="AF665"/>
      <c r="AG665"/>
      <c r="AH665"/>
      <c r="AI665"/>
      <c r="AJ665"/>
      <c r="AK665"/>
      <c r="AL665"/>
      <c r="AM665"/>
      <c r="AN665"/>
      <c r="AO665"/>
      <c r="AP665"/>
      <c r="AQ665"/>
      <c r="AR665"/>
      <c r="AS665"/>
      <c r="AT665"/>
      <c r="AU665"/>
      <c r="AV665"/>
      <c r="AW665"/>
      <c r="AX665"/>
      <c r="AY665"/>
      <c r="AZ665"/>
      <c r="BA665"/>
      <c r="BB665"/>
      <c r="BC665"/>
      <c r="BD665"/>
      <c r="BE665"/>
      <c r="BF665"/>
      <c r="BG665"/>
      <c r="BH665"/>
      <c r="BI665"/>
      <c r="BJ665"/>
      <c r="BK665"/>
      <c r="BL665"/>
      <c r="BM665"/>
      <c r="BN665"/>
      <c r="BO665"/>
      <c r="BP665"/>
      <c r="BQ665"/>
      <c r="BR665"/>
      <c r="BS665"/>
    </row>
    <row r="666" spans="1:71" s="199" customFormat="1" ht="12" customHeight="1">
      <c r="A666"/>
      <c r="B666"/>
      <c r="C666"/>
      <c r="D666"/>
      <c r="E666"/>
      <c r="F666"/>
      <c r="G666"/>
      <c r="H666"/>
      <c r="I666"/>
      <c r="J666"/>
      <c r="K666"/>
      <c r="L666"/>
      <c r="M666"/>
      <c r="N666"/>
      <c r="O666"/>
      <c r="P666"/>
      <c r="Q666"/>
      <c r="R666"/>
      <c r="S666"/>
      <c r="T666"/>
      <c r="U666"/>
      <c r="V666"/>
      <c r="W666"/>
      <c r="X666"/>
      <c r="Y666"/>
      <c r="Z666"/>
      <c r="AA666"/>
      <c r="AB666"/>
      <c r="AC666"/>
      <c r="AD666"/>
      <c r="AE666"/>
      <c r="AF666"/>
      <c r="AG666"/>
      <c r="AH666"/>
      <c r="AI666"/>
      <c r="AJ666"/>
      <c r="AK666"/>
      <c r="AL666"/>
      <c r="AM666"/>
      <c r="AN666"/>
      <c r="AO666"/>
      <c r="AP666"/>
      <c r="AQ666"/>
      <c r="AR666"/>
      <c r="AS666"/>
      <c r="AT666"/>
      <c r="AU666"/>
      <c r="AV666"/>
      <c r="AW666"/>
      <c r="AX666"/>
      <c r="AY666"/>
      <c r="AZ666"/>
      <c r="BA666"/>
      <c r="BB666"/>
      <c r="BC666"/>
      <c r="BD666"/>
      <c r="BE666"/>
      <c r="BF666"/>
      <c r="BG666"/>
      <c r="BH666"/>
      <c r="BI666"/>
      <c r="BJ666"/>
      <c r="BK666"/>
      <c r="BL666"/>
      <c r="BM666"/>
      <c r="BN666"/>
      <c r="BO666"/>
      <c r="BP666"/>
      <c r="BQ666"/>
      <c r="BR666"/>
      <c r="BS666"/>
    </row>
    <row r="667" spans="1:71" s="199" customFormat="1" ht="12" customHeight="1">
      <c r="A667"/>
      <c r="B667"/>
      <c r="C667"/>
      <c r="D667"/>
      <c r="E667"/>
      <c r="F667"/>
      <c r="G667"/>
      <c r="H667"/>
      <c r="I667"/>
      <c r="J667"/>
      <c r="K667"/>
      <c r="L667"/>
      <c r="M667"/>
      <c r="N667"/>
      <c r="O667"/>
      <c r="P667"/>
      <c r="Q667"/>
      <c r="R667"/>
      <c r="S667"/>
      <c r="T667"/>
      <c r="U667"/>
      <c r="V667"/>
      <c r="W667"/>
      <c r="X667"/>
      <c r="Y667"/>
      <c r="Z667"/>
      <c r="AA667"/>
      <c r="AB667"/>
      <c r="AC667"/>
      <c r="AD667"/>
      <c r="AE667"/>
      <c r="AF667"/>
      <c r="AG667"/>
      <c r="AH667"/>
      <c r="AI667"/>
      <c r="AJ667"/>
      <c r="AK667"/>
      <c r="AL667"/>
      <c r="AM667"/>
      <c r="AN667"/>
      <c r="AO667"/>
      <c r="AP667"/>
      <c r="AQ667"/>
      <c r="AR667"/>
      <c r="AS667"/>
      <c r="AT667"/>
      <c r="AU667"/>
      <c r="AV667"/>
      <c r="AW667"/>
      <c r="AX667"/>
      <c r="AY667"/>
      <c r="AZ667"/>
      <c r="BA667"/>
      <c r="BB667"/>
      <c r="BC667"/>
      <c r="BD667"/>
      <c r="BE667"/>
      <c r="BF667"/>
      <c r="BG667"/>
      <c r="BH667"/>
      <c r="BI667"/>
      <c r="BJ667"/>
      <c r="BK667"/>
      <c r="BL667"/>
      <c r="BM667"/>
      <c r="BN667"/>
      <c r="BO667"/>
      <c r="BP667"/>
      <c r="BQ667"/>
      <c r="BR667"/>
      <c r="BS667"/>
    </row>
    <row r="668" spans="1:71" s="199" customFormat="1" ht="12" customHeight="1">
      <c r="A668"/>
      <c r="B668"/>
      <c r="C668"/>
      <c r="D668"/>
      <c r="E668"/>
      <c r="F668"/>
      <c r="G668"/>
      <c r="H668"/>
      <c r="I668"/>
      <c r="J668"/>
      <c r="K668"/>
      <c r="L668"/>
      <c r="M668"/>
      <c r="N668"/>
      <c r="O668"/>
      <c r="P668"/>
      <c r="Q668"/>
      <c r="R668"/>
      <c r="S668"/>
      <c r="T668"/>
      <c r="U668"/>
      <c r="V668"/>
      <c r="W668"/>
      <c r="X668"/>
      <c r="Y668"/>
      <c r="Z668"/>
      <c r="AA668"/>
      <c r="AB668"/>
      <c r="AC668"/>
      <c r="AD668"/>
      <c r="AE668"/>
      <c r="AF668"/>
      <c r="AG668"/>
      <c r="AH668"/>
      <c r="AI668"/>
      <c r="AJ668"/>
      <c r="AK668"/>
      <c r="AL668"/>
      <c r="AM668"/>
      <c r="AN668"/>
      <c r="AO668"/>
      <c r="AP668"/>
      <c r="AQ668"/>
      <c r="AR668"/>
      <c r="AS668"/>
      <c r="AT668"/>
      <c r="AU668"/>
      <c r="AV668"/>
      <c r="AW668"/>
      <c r="AX668"/>
      <c r="AY668"/>
      <c r="AZ668"/>
      <c r="BA668"/>
      <c r="BB668"/>
      <c r="BC668"/>
      <c r="BD668"/>
      <c r="BE668"/>
      <c r="BF668"/>
      <c r="BG668"/>
      <c r="BH668"/>
      <c r="BI668"/>
      <c r="BJ668"/>
      <c r="BK668"/>
      <c r="BL668"/>
      <c r="BM668"/>
      <c r="BN668"/>
      <c r="BO668"/>
      <c r="BP668"/>
      <c r="BQ668"/>
      <c r="BR668"/>
      <c r="BS668"/>
    </row>
    <row r="669" spans="1:71" s="199" customFormat="1" ht="12" customHeight="1">
      <c r="A669"/>
      <c r="B669"/>
      <c r="C669"/>
      <c r="D669"/>
      <c r="E669"/>
      <c r="F669"/>
      <c r="G669"/>
      <c r="H669"/>
      <c r="I669"/>
      <c r="J669"/>
      <c r="K669"/>
      <c r="L669"/>
      <c r="M669"/>
      <c r="N669"/>
      <c r="O669"/>
      <c r="P669"/>
      <c r="Q669"/>
      <c r="R669"/>
      <c r="S669"/>
      <c r="T669"/>
      <c r="U669"/>
      <c r="V669"/>
      <c r="W669"/>
      <c r="X669"/>
      <c r="Y669"/>
      <c r="Z669"/>
      <c r="AA669"/>
      <c r="AB669"/>
      <c r="AC669"/>
      <c r="AD669"/>
      <c r="AE669"/>
      <c r="AF669"/>
      <c r="AG669"/>
      <c r="AH669"/>
      <c r="AI669"/>
      <c r="AJ669"/>
      <c r="AK669"/>
      <c r="AL669"/>
      <c r="AM669"/>
      <c r="AN669"/>
      <c r="AO669"/>
      <c r="AP669"/>
      <c r="AQ669"/>
      <c r="AR669"/>
      <c r="AS669"/>
      <c r="AT669"/>
      <c r="AU669"/>
      <c r="AV669"/>
      <c r="AW669"/>
      <c r="AX669"/>
      <c r="AY669"/>
      <c r="AZ669"/>
      <c r="BA669"/>
      <c r="BB669"/>
      <c r="BC669"/>
      <c r="BD669"/>
      <c r="BE669"/>
      <c r="BF669"/>
      <c r="BG669"/>
      <c r="BH669"/>
      <c r="BI669"/>
      <c r="BJ669"/>
      <c r="BK669"/>
      <c r="BL669"/>
      <c r="BM669"/>
      <c r="BN669"/>
      <c r="BO669"/>
      <c r="BP669"/>
      <c r="BQ669"/>
      <c r="BR669"/>
      <c r="BS669"/>
    </row>
    <row r="670" spans="1:71" s="199" customFormat="1" ht="12" customHeight="1">
      <c r="A670"/>
      <c r="B670"/>
      <c r="C670"/>
      <c r="D670"/>
      <c r="E670"/>
      <c r="F670"/>
      <c r="G670"/>
      <c r="H670"/>
      <c r="I670"/>
      <c r="J670"/>
      <c r="K670"/>
      <c r="L670"/>
      <c r="M670"/>
      <c r="N670"/>
      <c r="O670"/>
      <c r="P670"/>
      <c r="Q670"/>
      <c r="R670"/>
      <c r="S670"/>
      <c r="T670"/>
      <c r="U670"/>
      <c r="V670"/>
      <c r="W670"/>
      <c r="X670"/>
      <c r="Y670"/>
      <c r="Z670"/>
      <c r="AA670"/>
      <c r="AB670"/>
      <c r="AC670"/>
      <c r="AD670"/>
      <c r="AE670"/>
      <c r="AF670"/>
      <c r="AG670"/>
      <c r="AH670"/>
      <c r="AI670"/>
      <c r="AJ670"/>
      <c r="AK670"/>
      <c r="AL670"/>
      <c r="AM670"/>
      <c r="AN670"/>
      <c r="AO670"/>
      <c r="AP670"/>
      <c r="AQ670"/>
      <c r="AR670"/>
      <c r="AS670"/>
      <c r="AT670"/>
      <c r="AU670"/>
      <c r="AV670"/>
      <c r="AW670"/>
      <c r="AX670"/>
      <c r="AY670"/>
      <c r="AZ670"/>
      <c r="BA670"/>
      <c r="BB670"/>
      <c r="BC670"/>
      <c r="BD670"/>
      <c r="BE670"/>
      <c r="BF670"/>
      <c r="BG670"/>
      <c r="BH670"/>
      <c r="BI670"/>
      <c r="BJ670"/>
      <c r="BK670"/>
      <c r="BL670"/>
      <c r="BM670"/>
      <c r="BN670"/>
      <c r="BO670"/>
      <c r="BP670"/>
      <c r="BQ670"/>
      <c r="BR670"/>
      <c r="BS670"/>
    </row>
    <row r="671" spans="1:71" s="199" customFormat="1" ht="12" customHeight="1">
      <c r="A671"/>
      <c r="B671"/>
      <c r="C671"/>
      <c r="D671"/>
      <c r="E671"/>
      <c r="F671"/>
      <c r="G671"/>
      <c r="H671"/>
      <c r="I671"/>
      <c r="J671"/>
      <c r="K671"/>
      <c r="L671"/>
      <c r="M671"/>
      <c r="N671"/>
      <c r="O671"/>
      <c r="P671"/>
      <c r="Q671"/>
      <c r="R671"/>
      <c r="S671"/>
      <c r="T671"/>
      <c r="U671"/>
      <c r="V671"/>
      <c r="W671"/>
      <c r="X671"/>
      <c r="Y671"/>
      <c r="Z671"/>
      <c r="AA671"/>
      <c r="AB671"/>
      <c r="AC671"/>
      <c r="AD671"/>
      <c r="AE671"/>
      <c r="AF671"/>
      <c r="AG671"/>
      <c r="AH671"/>
      <c r="AI671"/>
      <c r="AJ671"/>
      <c r="AK671"/>
      <c r="AL671"/>
      <c r="AM671"/>
      <c r="AN671"/>
      <c r="AO671"/>
      <c r="AP671"/>
      <c r="AQ671"/>
      <c r="AR671"/>
      <c r="AS671"/>
      <c r="AT671"/>
      <c r="AU671"/>
      <c r="AV671"/>
      <c r="AW671"/>
      <c r="AX671"/>
      <c r="AY671"/>
      <c r="AZ671"/>
      <c r="BA671"/>
      <c r="BB671"/>
      <c r="BC671"/>
      <c r="BD671"/>
      <c r="BE671"/>
      <c r="BF671"/>
      <c r="BG671"/>
      <c r="BH671"/>
      <c r="BI671"/>
      <c r="BJ671"/>
      <c r="BK671"/>
      <c r="BL671"/>
      <c r="BM671"/>
      <c r="BN671"/>
      <c r="BO671"/>
      <c r="BP671"/>
      <c r="BQ671"/>
      <c r="BR671"/>
      <c r="BS671"/>
    </row>
    <row r="672" spans="1:71" s="199" customFormat="1" ht="12" customHeight="1">
      <c r="A672"/>
      <c r="B672"/>
      <c r="C672"/>
      <c r="D672"/>
      <c r="E672"/>
      <c r="F672"/>
      <c r="G672"/>
      <c r="H672"/>
      <c r="I672"/>
      <c r="J672"/>
      <c r="K672"/>
      <c r="L672"/>
      <c r="M672"/>
      <c r="N672"/>
      <c r="O672"/>
      <c r="P672"/>
      <c r="Q672"/>
      <c r="R672"/>
      <c r="S672"/>
      <c r="T672"/>
      <c r="U672"/>
      <c r="V672"/>
      <c r="W672"/>
      <c r="X672"/>
      <c r="Y672"/>
      <c r="Z672"/>
      <c r="AA672"/>
      <c r="AB672"/>
      <c r="AC672"/>
      <c r="AD672"/>
      <c r="AE672"/>
      <c r="AF672"/>
      <c r="AG672"/>
      <c r="AH672"/>
      <c r="AI672"/>
      <c r="AJ672"/>
      <c r="AK672"/>
      <c r="AL672"/>
      <c r="AM672"/>
      <c r="AN672"/>
      <c r="AO672"/>
      <c r="AP672"/>
      <c r="AQ672"/>
      <c r="AR672"/>
      <c r="AS672"/>
      <c r="AT672"/>
      <c r="AU672"/>
      <c r="AV672"/>
      <c r="AW672"/>
      <c r="AX672"/>
      <c r="AY672"/>
      <c r="AZ672"/>
      <c r="BA672"/>
      <c r="BB672"/>
      <c r="BC672"/>
      <c r="BD672"/>
      <c r="BE672"/>
      <c r="BF672"/>
      <c r="BG672"/>
      <c r="BH672"/>
      <c r="BI672"/>
      <c r="BJ672"/>
      <c r="BK672"/>
      <c r="BL672"/>
      <c r="BM672"/>
      <c r="BN672"/>
      <c r="BO672"/>
      <c r="BP672"/>
      <c r="BQ672"/>
      <c r="BR672"/>
      <c r="BS672"/>
    </row>
    <row r="673" spans="1:71" s="199" customFormat="1" ht="12" customHeight="1">
      <c r="A673"/>
      <c r="B673"/>
      <c r="C673"/>
      <c r="D673"/>
      <c r="E673"/>
      <c r="F673"/>
      <c r="G673"/>
      <c r="H673"/>
      <c r="I673"/>
      <c r="J673"/>
      <c r="K673"/>
      <c r="L673"/>
      <c r="M673"/>
      <c r="N673"/>
      <c r="O673"/>
      <c r="P673"/>
      <c r="Q673"/>
      <c r="R673"/>
      <c r="S673"/>
      <c r="T673"/>
      <c r="U673"/>
      <c r="V673"/>
      <c r="W673"/>
      <c r="X673"/>
      <c r="Y673"/>
      <c r="Z673"/>
      <c r="AA673"/>
      <c r="AB673"/>
      <c r="AC673"/>
      <c r="AD673"/>
      <c r="AE673"/>
      <c r="AF673"/>
      <c r="AG673"/>
      <c r="AH673"/>
      <c r="AI673"/>
      <c r="AJ673"/>
      <c r="AK673"/>
      <c r="AL673"/>
      <c r="AM673"/>
      <c r="AN673"/>
      <c r="AO673"/>
      <c r="AP673"/>
      <c r="AQ673"/>
      <c r="AR673"/>
      <c r="AS673"/>
      <c r="AT673"/>
      <c r="AU673"/>
      <c r="AV673"/>
      <c r="AW673"/>
      <c r="AX673"/>
      <c r="AY673"/>
      <c r="AZ673"/>
      <c r="BA673"/>
      <c r="BB673"/>
      <c r="BC673"/>
      <c r="BD673"/>
      <c r="BE673"/>
      <c r="BF673"/>
      <c r="BG673"/>
      <c r="BH673"/>
      <c r="BI673"/>
      <c r="BJ673"/>
      <c r="BK673"/>
      <c r="BL673"/>
      <c r="BM673"/>
      <c r="BN673"/>
      <c r="BO673"/>
      <c r="BP673"/>
      <c r="BQ673"/>
      <c r="BR673"/>
      <c r="BS673"/>
    </row>
    <row r="674" spans="1:71" s="199" customFormat="1" ht="12" customHeight="1">
      <c r="A674"/>
      <c r="B674"/>
      <c r="C674"/>
      <c r="D674"/>
      <c r="E674"/>
      <c r="F674"/>
      <c r="G674"/>
      <c r="H674"/>
      <c r="I674"/>
      <c r="J674"/>
      <c r="K674"/>
      <c r="L674"/>
      <c r="M674"/>
      <c r="N674"/>
      <c r="O674"/>
      <c r="P674"/>
      <c r="Q674"/>
      <c r="R674"/>
      <c r="S674"/>
      <c r="T674"/>
      <c r="U674"/>
      <c r="V674"/>
      <c r="W674"/>
      <c r="X674"/>
      <c r="Y674"/>
      <c r="Z674"/>
      <c r="AA674"/>
      <c r="AB674"/>
      <c r="AC674"/>
      <c r="AD674"/>
      <c r="AE674"/>
      <c r="AF674"/>
      <c r="AG674"/>
      <c r="AH674"/>
      <c r="AI674"/>
      <c r="AJ674"/>
      <c r="AK674"/>
      <c r="AL674"/>
      <c r="AM674"/>
      <c r="AN674"/>
      <c r="AO674"/>
      <c r="AP674"/>
      <c r="AQ674"/>
      <c r="AR674"/>
      <c r="AS674"/>
      <c r="AT674"/>
      <c r="AU674"/>
      <c r="AV674"/>
      <c r="AW674"/>
      <c r="AX674"/>
      <c r="AY674"/>
      <c r="AZ674"/>
      <c r="BA674"/>
      <c r="BB674"/>
      <c r="BC674"/>
      <c r="BD674"/>
      <c r="BE674"/>
      <c r="BF674"/>
      <c r="BG674"/>
      <c r="BH674"/>
      <c r="BI674"/>
      <c r="BJ674"/>
      <c r="BK674"/>
      <c r="BL674"/>
      <c r="BM674"/>
      <c r="BN674"/>
      <c r="BO674"/>
      <c r="BP674"/>
      <c r="BQ674"/>
      <c r="BR674"/>
      <c r="BS674"/>
    </row>
    <row r="675" spans="1:71" s="199" customFormat="1" ht="12" customHeight="1">
      <c r="A675"/>
      <c r="B675"/>
      <c r="C675"/>
      <c r="D675"/>
      <c r="E675"/>
      <c r="F675"/>
      <c r="G675"/>
      <c r="H675"/>
      <c r="I675"/>
      <c r="J675"/>
      <c r="K675"/>
      <c r="L675"/>
      <c r="M675"/>
      <c r="N675"/>
      <c r="O675"/>
      <c r="P675"/>
      <c r="Q675"/>
      <c r="R675"/>
      <c r="S675"/>
      <c r="T675"/>
      <c r="U675"/>
      <c r="V675"/>
      <c r="W675"/>
      <c r="X675"/>
      <c r="Y675"/>
      <c r="Z675"/>
      <c r="AA675"/>
      <c r="AB675"/>
      <c r="AC675"/>
      <c r="AD675"/>
      <c r="AE675"/>
      <c r="AF675"/>
      <c r="AG675"/>
      <c r="AH675"/>
      <c r="AI675"/>
      <c r="AJ675"/>
      <c r="AK675"/>
      <c r="AL675"/>
      <c r="AM675"/>
      <c r="AN675"/>
      <c r="AO675"/>
      <c r="AP675"/>
      <c r="AQ675"/>
      <c r="AR675"/>
      <c r="AS675"/>
      <c r="AT675"/>
      <c r="AU675"/>
      <c r="AV675"/>
      <c r="AW675"/>
      <c r="AX675"/>
      <c r="AY675"/>
      <c r="AZ675"/>
      <c r="BA675"/>
      <c r="BB675"/>
      <c r="BC675"/>
      <c r="BD675"/>
      <c r="BE675"/>
      <c r="BF675"/>
      <c r="BG675"/>
      <c r="BH675"/>
      <c r="BI675"/>
      <c r="BJ675"/>
      <c r="BK675"/>
      <c r="BL675"/>
      <c r="BM675"/>
      <c r="BN675"/>
      <c r="BO675"/>
      <c r="BP675"/>
      <c r="BQ675"/>
      <c r="BR675"/>
      <c r="BS675"/>
    </row>
    <row r="676" spans="1:71" s="199" customFormat="1" ht="12" customHeight="1">
      <c r="A676"/>
      <c r="B676"/>
      <c r="C676"/>
      <c r="D676"/>
      <c r="E676"/>
      <c r="F676"/>
      <c r="G676"/>
      <c r="H676"/>
      <c r="I676"/>
      <c r="J676"/>
      <c r="K676"/>
      <c r="L676"/>
      <c r="M676"/>
      <c r="N676"/>
      <c r="O676"/>
      <c r="P676"/>
      <c r="Q676"/>
      <c r="R676"/>
      <c r="S676"/>
      <c r="T676"/>
      <c r="U676"/>
      <c r="V676"/>
      <c r="W676"/>
      <c r="X676"/>
      <c r="Y676"/>
      <c r="Z676"/>
      <c r="AA676"/>
      <c r="AB676"/>
      <c r="AC676"/>
      <c r="AD676"/>
      <c r="AE676"/>
      <c r="AF676"/>
      <c r="AG676"/>
      <c r="AH676"/>
      <c r="AI676"/>
      <c r="AJ676"/>
      <c r="AK676"/>
      <c r="AL676"/>
      <c r="AM676"/>
      <c r="AN676"/>
      <c r="AO676"/>
      <c r="AP676"/>
      <c r="AQ676"/>
      <c r="AR676"/>
      <c r="AS676"/>
      <c r="AT676"/>
      <c r="AU676"/>
      <c r="AV676"/>
      <c r="AW676"/>
      <c r="AX676"/>
      <c r="AY676"/>
      <c r="AZ676"/>
      <c r="BA676"/>
      <c r="BB676"/>
      <c r="BC676"/>
      <c r="BD676"/>
      <c r="BE676"/>
      <c r="BF676"/>
      <c r="BG676"/>
      <c r="BH676"/>
      <c r="BI676"/>
      <c r="BJ676"/>
      <c r="BK676"/>
      <c r="BL676"/>
      <c r="BM676"/>
      <c r="BN676"/>
      <c r="BO676"/>
      <c r="BP676"/>
      <c r="BQ676"/>
      <c r="BR676"/>
      <c r="BS676"/>
    </row>
    <row r="677" spans="1:71" s="199" customFormat="1" ht="12" customHeight="1">
      <c r="A677"/>
      <c r="B677"/>
      <c r="C677"/>
      <c r="D677"/>
      <c r="E677"/>
      <c r="F677"/>
      <c r="G677"/>
      <c r="H677"/>
      <c r="I677"/>
      <c r="J677"/>
      <c r="K677"/>
      <c r="L677"/>
      <c r="M677"/>
      <c r="N677"/>
      <c r="O677"/>
      <c r="P677"/>
      <c r="Q677"/>
      <c r="R677"/>
      <c r="S677"/>
      <c r="T677"/>
      <c r="U677"/>
      <c r="V677"/>
      <c r="W677"/>
      <c r="X677"/>
      <c r="Y677"/>
      <c r="Z677"/>
      <c r="AA677"/>
      <c r="AB677"/>
      <c r="AC677"/>
      <c r="AD677"/>
      <c r="AE677"/>
      <c r="AF677"/>
      <c r="AG677"/>
      <c r="AH677"/>
      <c r="AI677"/>
      <c r="AJ677"/>
      <c r="AK677"/>
      <c r="AL677"/>
      <c r="AM677"/>
      <c r="AN677"/>
      <c r="AO677"/>
      <c r="AP677"/>
      <c r="AQ677"/>
      <c r="AR677"/>
      <c r="AS677"/>
      <c r="AT677"/>
      <c r="AU677"/>
      <c r="AV677"/>
      <c r="AW677"/>
      <c r="AX677"/>
      <c r="AY677"/>
      <c r="AZ677"/>
      <c r="BA677"/>
      <c r="BB677"/>
      <c r="BC677"/>
      <c r="BD677"/>
      <c r="BE677"/>
      <c r="BF677"/>
      <c r="BG677"/>
      <c r="BH677"/>
      <c r="BI677"/>
      <c r="BJ677"/>
      <c r="BK677"/>
      <c r="BL677"/>
      <c r="BM677"/>
      <c r="BN677"/>
      <c r="BO677"/>
      <c r="BP677"/>
      <c r="BQ677"/>
      <c r="BR677"/>
      <c r="BS677"/>
    </row>
    <row r="678" spans="1:71" s="199" customFormat="1" ht="12" customHeight="1">
      <c r="A678"/>
      <c r="B678"/>
      <c r="C678"/>
      <c r="D678"/>
      <c r="E678"/>
      <c r="F678"/>
      <c r="G678"/>
      <c r="H678"/>
      <c r="I678"/>
      <c r="J678"/>
      <c r="K678"/>
      <c r="L678"/>
      <c r="M678"/>
      <c r="N678"/>
      <c r="O678"/>
      <c r="P678"/>
      <c r="Q678"/>
      <c r="R678"/>
      <c r="S678"/>
      <c r="T678"/>
      <c r="U678"/>
      <c r="V678"/>
      <c r="W678"/>
      <c r="X678"/>
      <c r="Y678"/>
      <c r="Z678"/>
      <c r="AA678"/>
      <c r="AB678"/>
      <c r="AC678"/>
      <c r="AD678"/>
      <c r="AE678"/>
      <c r="AF678"/>
      <c r="AG678"/>
      <c r="AH678"/>
      <c r="AI678"/>
      <c r="AJ678"/>
      <c r="AK678"/>
      <c r="AL678"/>
      <c r="AM678"/>
      <c r="AN678"/>
      <c r="AO678"/>
      <c r="AP678"/>
      <c r="AQ678"/>
      <c r="AR678"/>
      <c r="AS678"/>
      <c r="AT678"/>
      <c r="AU678"/>
      <c r="AV678"/>
      <c r="AW678"/>
      <c r="AX678"/>
      <c r="AY678"/>
      <c r="AZ678"/>
      <c r="BA678"/>
      <c r="BB678"/>
      <c r="BC678"/>
      <c r="BD678"/>
      <c r="BE678"/>
      <c r="BF678"/>
      <c r="BG678"/>
      <c r="BH678"/>
      <c r="BI678"/>
      <c r="BJ678"/>
      <c r="BK678"/>
      <c r="BL678"/>
      <c r="BM678"/>
      <c r="BN678"/>
      <c r="BO678"/>
      <c r="BP678"/>
      <c r="BQ678"/>
      <c r="BR678"/>
      <c r="BS678"/>
    </row>
    <row r="679" spans="1:71" s="199" customFormat="1" ht="12" customHeight="1">
      <c r="A679"/>
      <c r="B679"/>
      <c r="C679"/>
      <c r="D679"/>
      <c r="E679"/>
      <c r="F679"/>
      <c r="G679"/>
      <c r="H679"/>
      <c r="I679"/>
      <c r="J679"/>
      <c r="K679"/>
      <c r="L679"/>
      <c r="M679"/>
      <c r="N679"/>
      <c r="O679"/>
      <c r="P679"/>
      <c r="Q679"/>
      <c r="R679"/>
      <c r="S679"/>
      <c r="T679"/>
      <c r="U679"/>
      <c r="V679"/>
      <c r="W679"/>
      <c r="X679"/>
      <c r="Y679"/>
      <c r="Z679"/>
      <c r="AA679"/>
      <c r="AB679"/>
      <c r="AC679"/>
      <c r="AD679"/>
      <c r="AE679"/>
      <c r="AF679"/>
      <c r="AG679"/>
      <c r="AH679"/>
      <c r="AI679"/>
      <c r="AJ679"/>
      <c r="AK679"/>
      <c r="AL679"/>
      <c r="AM679"/>
      <c r="AN679"/>
      <c r="AO679"/>
      <c r="AP679"/>
      <c r="AQ679"/>
      <c r="AR679"/>
      <c r="AS679"/>
      <c r="AT679"/>
      <c r="AU679"/>
      <c r="AV679"/>
      <c r="AW679"/>
      <c r="AX679"/>
      <c r="AY679"/>
      <c r="AZ679"/>
      <c r="BA679"/>
      <c r="BB679"/>
      <c r="BC679"/>
      <c r="BD679"/>
      <c r="BE679"/>
      <c r="BF679"/>
      <c r="BG679"/>
      <c r="BH679"/>
      <c r="BI679"/>
      <c r="BJ679"/>
      <c r="BK679"/>
      <c r="BL679"/>
      <c r="BM679"/>
      <c r="BN679"/>
      <c r="BO679"/>
      <c r="BP679"/>
      <c r="BQ679"/>
      <c r="BR679"/>
      <c r="BS679"/>
    </row>
    <row r="680" spans="1:71" s="199" customFormat="1" ht="12" customHeight="1">
      <c r="A680"/>
      <c r="B680"/>
      <c r="C680"/>
      <c r="D680"/>
      <c r="E680"/>
      <c r="F680"/>
      <c r="G680"/>
      <c r="H680"/>
      <c r="I680"/>
      <c r="J680"/>
      <c r="K680"/>
      <c r="L680"/>
      <c r="M680"/>
      <c r="N680"/>
      <c r="O680"/>
      <c r="P680"/>
      <c r="Q680"/>
      <c r="R680"/>
      <c r="S680"/>
      <c r="T680"/>
      <c r="U680"/>
      <c r="V680"/>
      <c r="W680"/>
      <c r="X680"/>
      <c r="Y680"/>
      <c r="Z680"/>
      <c r="AA680"/>
      <c r="AB680"/>
      <c r="AC680"/>
      <c r="AD680"/>
      <c r="AE680"/>
      <c r="AF680"/>
      <c r="AG680"/>
      <c r="AH680"/>
      <c r="AI680"/>
      <c r="AJ680"/>
      <c r="AK680"/>
      <c r="AL680"/>
      <c r="AM680"/>
      <c r="AN680"/>
      <c r="AO680"/>
      <c r="AP680"/>
      <c r="AQ680"/>
      <c r="AR680"/>
      <c r="AS680"/>
      <c r="AT680"/>
      <c r="AU680"/>
      <c r="AV680"/>
      <c r="AW680"/>
      <c r="AX680"/>
      <c r="AY680"/>
      <c r="AZ680"/>
      <c r="BA680"/>
      <c r="BB680"/>
      <c r="BC680"/>
      <c r="BD680"/>
      <c r="BE680"/>
      <c r="BF680"/>
      <c r="BG680"/>
      <c r="BH680"/>
      <c r="BI680"/>
      <c r="BJ680"/>
      <c r="BK680"/>
      <c r="BL680"/>
      <c r="BM680"/>
      <c r="BN680"/>
      <c r="BO680"/>
      <c r="BP680"/>
      <c r="BQ680"/>
      <c r="BR680"/>
      <c r="BS680"/>
    </row>
    <row r="681" spans="1:71" s="199" customFormat="1" ht="12" customHeight="1">
      <c r="A681"/>
      <c r="B681"/>
      <c r="C681"/>
      <c r="D681"/>
      <c r="E681"/>
      <c r="F681"/>
      <c r="G681"/>
      <c r="H681"/>
      <c r="I681"/>
      <c r="J681"/>
      <c r="K681"/>
      <c r="L681"/>
      <c r="M681"/>
      <c r="N681"/>
      <c r="O681"/>
      <c r="P681"/>
      <c r="Q681"/>
      <c r="R681"/>
      <c r="S681"/>
      <c r="T681"/>
      <c r="U681"/>
      <c r="V681"/>
      <c r="W681"/>
      <c r="X681"/>
      <c r="Y681"/>
      <c r="Z681"/>
      <c r="AA681"/>
      <c r="AB681"/>
      <c r="AC681"/>
      <c r="AD681"/>
      <c r="AE681"/>
      <c r="AF681"/>
      <c r="AG681"/>
      <c r="AH681"/>
      <c r="AI681"/>
      <c r="AJ681"/>
      <c r="AK681"/>
      <c r="AL681"/>
      <c r="AM681"/>
      <c r="AN681"/>
      <c r="AO681"/>
      <c r="AP681"/>
      <c r="AQ681"/>
      <c r="AR681"/>
      <c r="AS681"/>
      <c r="AT681"/>
      <c r="AU681"/>
      <c r="AV681"/>
      <c r="AW681"/>
      <c r="AX681"/>
      <c r="AY681"/>
      <c r="AZ681"/>
      <c r="BA681"/>
      <c r="BB681"/>
      <c r="BC681"/>
      <c r="BD681"/>
      <c r="BE681"/>
      <c r="BF681"/>
      <c r="BG681"/>
      <c r="BH681"/>
      <c r="BI681"/>
      <c r="BJ681"/>
      <c r="BK681"/>
      <c r="BL681"/>
      <c r="BM681"/>
      <c r="BN681"/>
      <c r="BO681"/>
      <c r="BP681"/>
      <c r="BQ681"/>
      <c r="BR681"/>
      <c r="BS681"/>
    </row>
    <row r="682" spans="1:71" s="199" customFormat="1" ht="12" customHeight="1">
      <c r="A682"/>
      <c r="B682"/>
      <c r="C682"/>
      <c r="D682"/>
      <c r="E682"/>
      <c r="F682"/>
      <c r="G682"/>
      <c r="H682"/>
      <c r="I682"/>
      <c r="J682"/>
      <c r="K682"/>
      <c r="L682"/>
      <c r="M682"/>
      <c r="N682"/>
      <c r="O682"/>
      <c r="P682"/>
      <c r="Q682"/>
      <c r="R682"/>
      <c r="S682"/>
      <c r="T682"/>
      <c r="U682"/>
      <c r="V682"/>
      <c r="W682"/>
      <c r="X682"/>
      <c r="Y682"/>
      <c r="Z682"/>
      <c r="AA682"/>
      <c r="AB682"/>
      <c r="AC682"/>
      <c r="AD682"/>
      <c r="AE682"/>
      <c r="AF682"/>
      <c r="AG682"/>
      <c r="AH682"/>
      <c r="AI682"/>
      <c r="AJ682"/>
      <c r="AK682"/>
      <c r="AL682"/>
      <c r="AM682"/>
      <c r="AN682"/>
      <c r="AO682"/>
      <c r="AP682"/>
      <c r="AQ682"/>
      <c r="AR682"/>
      <c r="AS682"/>
      <c r="AT682"/>
      <c r="AU682"/>
      <c r="AV682"/>
      <c r="AW682"/>
      <c r="AX682"/>
      <c r="AY682"/>
      <c r="AZ682"/>
      <c r="BA682"/>
      <c r="BB682"/>
      <c r="BC682"/>
      <c r="BD682"/>
      <c r="BE682"/>
      <c r="BF682"/>
      <c r="BG682"/>
      <c r="BH682"/>
      <c r="BI682"/>
      <c r="BJ682"/>
      <c r="BK682"/>
      <c r="BL682"/>
      <c r="BM682"/>
      <c r="BN682"/>
      <c r="BO682"/>
      <c r="BP682"/>
      <c r="BQ682"/>
      <c r="BR682"/>
      <c r="BS682"/>
    </row>
    <row r="683" spans="1:71" s="199" customFormat="1" ht="12" customHeight="1">
      <c r="A683"/>
      <c r="B683"/>
      <c r="C683"/>
      <c r="D683"/>
      <c r="E683"/>
      <c r="F683"/>
      <c r="G683"/>
      <c r="H683"/>
      <c r="I683"/>
      <c r="J683"/>
      <c r="K683"/>
      <c r="L683"/>
      <c r="M683"/>
      <c r="N683"/>
      <c r="O683"/>
      <c r="P683"/>
      <c r="Q683"/>
      <c r="R683"/>
      <c r="S683"/>
      <c r="T683"/>
      <c r="U683"/>
      <c r="V683"/>
      <c r="W683"/>
      <c r="X683"/>
      <c r="Y683"/>
      <c r="Z683"/>
      <c r="AA683"/>
      <c r="AB683"/>
      <c r="AC683"/>
      <c r="AD683"/>
      <c r="AE683"/>
      <c r="AF683"/>
      <c r="AG683"/>
      <c r="AH683"/>
      <c r="AI683"/>
      <c r="AJ683"/>
      <c r="AK683"/>
      <c r="AL683"/>
      <c r="AM683"/>
      <c r="AN683"/>
      <c r="AO683"/>
      <c r="AP683"/>
      <c r="AQ683"/>
      <c r="AR683"/>
      <c r="AS683"/>
      <c r="AT683"/>
      <c r="AU683"/>
      <c r="AV683"/>
      <c r="AW683"/>
      <c r="AX683"/>
      <c r="AY683"/>
      <c r="AZ683"/>
      <c r="BA683"/>
      <c r="BB683"/>
      <c r="BC683"/>
      <c r="BD683"/>
      <c r="BE683"/>
      <c r="BF683"/>
      <c r="BG683"/>
      <c r="BH683"/>
      <c r="BI683"/>
      <c r="BJ683"/>
      <c r="BK683"/>
      <c r="BL683"/>
      <c r="BM683"/>
      <c r="BN683"/>
      <c r="BO683"/>
      <c r="BP683"/>
      <c r="BQ683"/>
      <c r="BR683"/>
      <c r="BS683"/>
    </row>
    <row r="684" spans="1:71" s="199" customFormat="1" ht="12" customHeight="1">
      <c r="A684"/>
      <c r="B684"/>
      <c r="C684"/>
      <c r="D684"/>
      <c r="E684"/>
      <c r="F684"/>
      <c r="G684"/>
      <c r="H684"/>
      <c r="I684"/>
      <c r="J684"/>
      <c r="K684"/>
      <c r="L684"/>
      <c r="M684"/>
      <c r="N684"/>
      <c r="O684"/>
      <c r="P684"/>
      <c r="Q684"/>
      <c r="R684"/>
      <c r="S684"/>
      <c r="T684"/>
      <c r="U684"/>
      <c r="V684"/>
      <c r="W684"/>
      <c r="X684"/>
      <c r="Y684"/>
      <c r="Z684"/>
      <c r="AA684"/>
      <c r="AB684"/>
      <c r="AC684"/>
      <c r="AD684"/>
      <c r="AE684"/>
      <c r="AF684"/>
      <c r="AG684"/>
      <c r="AH684"/>
      <c r="AI684"/>
      <c r="AJ684"/>
      <c r="AK684"/>
      <c r="AL684"/>
      <c r="AM684"/>
      <c r="AN684"/>
      <c r="AO684"/>
      <c r="AP684"/>
      <c r="AQ684"/>
      <c r="AR684"/>
      <c r="AS684"/>
      <c r="AT684"/>
      <c r="AU684"/>
      <c r="AV684"/>
      <c r="AW684"/>
      <c r="AX684"/>
      <c r="AY684"/>
      <c r="AZ684"/>
      <c r="BA684"/>
      <c r="BB684"/>
      <c r="BC684"/>
      <c r="BD684"/>
      <c r="BE684"/>
      <c r="BF684"/>
      <c r="BG684"/>
      <c r="BH684"/>
      <c r="BI684"/>
      <c r="BJ684"/>
      <c r="BK684"/>
      <c r="BL684"/>
      <c r="BM684"/>
      <c r="BN684"/>
      <c r="BO684"/>
      <c r="BP684"/>
      <c r="BQ684"/>
      <c r="BR684"/>
      <c r="BS684"/>
    </row>
    <row r="685" spans="1:71" s="199" customFormat="1" ht="12" customHeight="1">
      <c r="A685"/>
      <c r="B685"/>
      <c r="C685"/>
      <c r="D685"/>
      <c r="E685"/>
      <c r="F685"/>
      <c r="G685"/>
      <c r="H685"/>
      <c r="I685"/>
      <c r="J685"/>
      <c r="K685"/>
      <c r="L685"/>
      <c r="M685"/>
      <c r="N685"/>
      <c r="O685"/>
      <c r="P685"/>
      <c r="Q685"/>
      <c r="R685"/>
      <c r="S685"/>
      <c r="T685"/>
      <c r="U685"/>
      <c r="V685"/>
      <c r="W685"/>
      <c r="X685"/>
      <c r="Y685"/>
      <c r="Z685"/>
      <c r="AA685"/>
      <c r="AB685"/>
      <c r="AC685"/>
      <c r="AD685"/>
      <c r="AE685"/>
      <c r="AF685"/>
      <c r="AG685"/>
      <c r="AH685"/>
      <c r="AI685"/>
      <c r="AJ685"/>
      <c r="AK685"/>
      <c r="AL685"/>
      <c r="AM685"/>
      <c r="AN685"/>
      <c r="AO685"/>
      <c r="AP685"/>
      <c r="AQ685"/>
      <c r="AR685"/>
      <c r="AS685"/>
      <c r="AT685"/>
      <c r="AU685"/>
      <c r="AV685"/>
      <c r="AW685"/>
      <c r="AX685"/>
      <c r="AY685"/>
      <c r="AZ685"/>
      <c r="BA685"/>
      <c r="BB685"/>
      <c r="BC685"/>
      <c r="BD685"/>
      <c r="BE685"/>
      <c r="BF685"/>
      <c r="BG685"/>
      <c r="BH685"/>
      <c r="BI685"/>
      <c r="BJ685"/>
      <c r="BK685"/>
      <c r="BL685"/>
      <c r="BM685"/>
      <c r="BN685"/>
      <c r="BO685"/>
      <c r="BP685"/>
      <c r="BQ685"/>
      <c r="BR685"/>
      <c r="BS685"/>
    </row>
    <row r="686" spans="1:71" s="199" customFormat="1" ht="12" customHeight="1">
      <c r="A686"/>
      <c r="B686"/>
      <c r="C686"/>
      <c r="D686"/>
      <c r="E686"/>
      <c r="F686"/>
      <c r="G686"/>
      <c r="H686"/>
      <c r="I686"/>
      <c r="J686"/>
      <c r="K686"/>
      <c r="L686"/>
      <c r="M686"/>
      <c r="N686"/>
      <c r="O686"/>
      <c r="P686"/>
      <c r="Q686"/>
      <c r="R686"/>
      <c r="S686"/>
      <c r="T686"/>
      <c r="U686"/>
      <c r="V686"/>
      <c r="W686"/>
      <c r="X686"/>
      <c r="Y686"/>
      <c r="Z686"/>
      <c r="AA686"/>
      <c r="AB686"/>
      <c r="AC686"/>
      <c r="AD686"/>
      <c r="AE686"/>
      <c r="AF686"/>
      <c r="AG686"/>
      <c r="AH686"/>
      <c r="AI686"/>
      <c r="AJ686"/>
      <c r="AK686"/>
      <c r="AL686"/>
      <c r="AM686"/>
      <c r="AN686"/>
      <c r="AO686"/>
      <c r="AP686"/>
      <c r="AQ686"/>
      <c r="AR686"/>
      <c r="AS686"/>
      <c r="AT686"/>
      <c r="AU686"/>
      <c r="AV686"/>
      <c r="AW686"/>
      <c r="AX686"/>
      <c r="AY686"/>
      <c r="AZ686"/>
      <c r="BA686"/>
      <c r="BB686"/>
      <c r="BC686"/>
      <c r="BD686"/>
      <c r="BE686"/>
      <c r="BF686"/>
      <c r="BG686"/>
      <c r="BH686"/>
      <c r="BI686"/>
      <c r="BJ686"/>
      <c r="BK686"/>
      <c r="BL686"/>
      <c r="BM686"/>
      <c r="BN686"/>
      <c r="BO686"/>
      <c r="BP686"/>
      <c r="BQ686"/>
      <c r="BR686"/>
      <c r="BS686"/>
    </row>
    <row r="687" spans="1:71" s="199" customFormat="1" ht="12" customHeight="1">
      <c r="A687"/>
      <c r="B687"/>
      <c r="C687"/>
      <c r="D687"/>
      <c r="E687"/>
      <c r="F687"/>
      <c r="G687"/>
      <c r="H687"/>
      <c r="I687"/>
      <c r="J687"/>
      <c r="K687"/>
      <c r="L687"/>
      <c r="M687"/>
      <c r="N687"/>
      <c r="O687"/>
      <c r="P687"/>
      <c r="Q687"/>
      <c r="R687"/>
      <c r="S687"/>
      <c r="T687"/>
      <c r="U687"/>
      <c r="V687"/>
      <c r="W687"/>
      <c r="X687"/>
      <c r="Y687"/>
      <c r="Z687"/>
      <c r="AA687"/>
      <c r="AB687"/>
      <c r="AC687"/>
      <c r="AD687"/>
      <c r="AE687"/>
      <c r="AF687"/>
      <c r="AG687"/>
      <c r="AH687"/>
      <c r="AI687"/>
      <c r="AJ687"/>
      <c r="AK687"/>
      <c r="AL687"/>
      <c r="AM687"/>
      <c r="AN687"/>
      <c r="AO687"/>
      <c r="AP687"/>
      <c r="AQ687"/>
      <c r="AR687"/>
      <c r="AS687"/>
      <c r="AT687"/>
      <c r="AU687"/>
      <c r="AV687"/>
      <c r="AW687"/>
      <c r="AX687"/>
      <c r="AY687"/>
      <c r="AZ687"/>
      <c r="BA687"/>
      <c r="BB687"/>
      <c r="BC687"/>
      <c r="BD687"/>
      <c r="BE687"/>
      <c r="BF687"/>
      <c r="BG687"/>
      <c r="BH687"/>
      <c r="BI687"/>
      <c r="BJ687"/>
      <c r="BK687"/>
      <c r="BL687"/>
      <c r="BM687"/>
      <c r="BN687"/>
      <c r="BO687"/>
      <c r="BP687"/>
      <c r="BQ687"/>
      <c r="BR687"/>
      <c r="BS687"/>
    </row>
    <row r="688" spans="1:71" s="199" customFormat="1" ht="12" customHeight="1">
      <c r="A688"/>
      <c r="B688"/>
      <c r="C688"/>
      <c r="D688"/>
      <c r="E688"/>
      <c r="F688"/>
      <c r="G688"/>
      <c r="H688"/>
      <c r="I688"/>
      <c r="J688"/>
      <c r="K688"/>
      <c r="L688"/>
      <c r="M688"/>
      <c r="N688"/>
      <c r="O688"/>
      <c r="P688"/>
      <c r="Q688"/>
      <c r="R688"/>
      <c r="S688"/>
      <c r="T688"/>
      <c r="U688"/>
      <c r="V688"/>
      <c r="W688"/>
      <c r="X688"/>
      <c r="Y688"/>
      <c r="Z688"/>
      <c r="AA688"/>
      <c r="AB688"/>
      <c r="AC688"/>
      <c r="AD688"/>
      <c r="AE688"/>
      <c r="AF688"/>
      <c r="AG688"/>
      <c r="AH688"/>
      <c r="AI688"/>
      <c r="AJ688"/>
      <c r="AK688"/>
      <c r="AL688"/>
      <c r="AM688"/>
      <c r="AN688"/>
      <c r="AO688"/>
      <c r="AP688"/>
      <c r="AQ688"/>
      <c r="AR688"/>
      <c r="AS688"/>
      <c r="AT688"/>
      <c r="AU688"/>
      <c r="AV688"/>
      <c r="AW688"/>
      <c r="AX688"/>
      <c r="AY688"/>
      <c r="AZ688"/>
      <c r="BA688"/>
      <c r="BB688"/>
      <c r="BC688"/>
      <c r="BD688"/>
      <c r="BE688"/>
      <c r="BF688"/>
      <c r="BG688"/>
      <c r="BH688"/>
      <c r="BI688"/>
      <c r="BJ688"/>
      <c r="BK688"/>
      <c r="BL688"/>
      <c r="BM688"/>
      <c r="BN688"/>
      <c r="BO688"/>
      <c r="BP688"/>
      <c r="BQ688"/>
      <c r="BR688"/>
      <c r="BS688"/>
    </row>
    <row r="689" spans="1:71" s="199" customFormat="1" ht="12" customHeight="1">
      <c r="A689"/>
      <c r="B689"/>
      <c r="C689"/>
      <c r="D689"/>
      <c r="E689"/>
      <c r="F689"/>
      <c r="G689"/>
      <c r="H689"/>
      <c r="I689"/>
      <c r="J689"/>
      <c r="K689"/>
      <c r="L689"/>
      <c r="M689"/>
      <c r="N689"/>
      <c r="O689"/>
      <c r="P689"/>
      <c r="Q689"/>
      <c r="R689"/>
      <c r="S689"/>
      <c r="T689"/>
      <c r="U689"/>
      <c r="V689"/>
      <c r="W689"/>
      <c r="X689"/>
      <c r="Y689"/>
      <c r="Z689"/>
      <c r="AA689"/>
      <c r="AB689"/>
      <c r="AC689"/>
      <c r="AD689"/>
      <c r="AE689"/>
      <c r="AF689"/>
      <c r="AG689"/>
      <c r="AH689"/>
      <c r="AI689"/>
      <c r="AJ689"/>
      <c r="AK689"/>
      <c r="AL689"/>
      <c r="AM689"/>
      <c r="AN689"/>
      <c r="AO689"/>
      <c r="AP689"/>
      <c r="AQ689"/>
      <c r="AR689"/>
      <c r="AS689"/>
      <c r="AT689"/>
      <c r="AU689"/>
      <c r="AV689"/>
      <c r="AW689"/>
      <c r="AX689"/>
      <c r="AY689"/>
      <c r="AZ689"/>
      <c r="BA689"/>
      <c r="BB689"/>
      <c r="BC689"/>
      <c r="BD689"/>
      <c r="BE689"/>
      <c r="BF689"/>
      <c r="BG689"/>
      <c r="BH689"/>
      <c r="BI689"/>
      <c r="BJ689"/>
      <c r="BK689"/>
      <c r="BL689"/>
      <c r="BM689"/>
      <c r="BN689"/>
      <c r="BO689"/>
      <c r="BP689"/>
      <c r="BQ689"/>
      <c r="BR689"/>
      <c r="BS689"/>
    </row>
    <row r="690" spans="1:71" s="199" customFormat="1" ht="12" customHeight="1">
      <c r="A690"/>
      <c r="B690"/>
      <c r="C690"/>
      <c r="D690"/>
      <c r="E690"/>
      <c r="F690"/>
      <c r="G690"/>
      <c r="H690"/>
      <c r="I690"/>
      <c r="J690"/>
      <c r="K690"/>
      <c r="L690"/>
      <c r="M690"/>
      <c r="N690"/>
      <c r="O690"/>
      <c r="P690"/>
      <c r="Q690"/>
      <c r="R690"/>
      <c r="S690"/>
      <c r="T690"/>
      <c r="U690"/>
      <c r="V690"/>
      <c r="W690"/>
      <c r="X690"/>
      <c r="Y690"/>
      <c r="Z690"/>
      <c r="AA690"/>
      <c r="AB690"/>
      <c r="AC690"/>
      <c r="AD690"/>
      <c r="AE690"/>
      <c r="AF690"/>
      <c r="AG690"/>
      <c r="AH690"/>
      <c r="AI690"/>
      <c r="AJ690"/>
      <c r="AK690"/>
      <c r="AL690"/>
      <c r="AM690"/>
      <c r="AN690"/>
      <c r="AO690"/>
      <c r="AP690"/>
      <c r="AQ690"/>
      <c r="AR690"/>
      <c r="AS690"/>
      <c r="AT690"/>
      <c r="AU690"/>
      <c r="AV690"/>
      <c r="AW690"/>
      <c r="AX690"/>
      <c r="AY690"/>
      <c r="AZ690"/>
      <c r="BA690"/>
      <c r="BB690"/>
      <c r="BC690"/>
      <c r="BD690"/>
      <c r="BE690"/>
      <c r="BF690"/>
      <c r="BG690"/>
      <c r="BH690"/>
      <c r="BI690"/>
      <c r="BJ690"/>
      <c r="BK690"/>
      <c r="BL690"/>
      <c r="BM690"/>
      <c r="BN690"/>
      <c r="BO690"/>
      <c r="BP690"/>
      <c r="BQ690"/>
      <c r="BR690"/>
      <c r="BS690"/>
    </row>
    <row r="691" spans="1:71" s="199" customFormat="1" ht="12" customHeight="1">
      <c r="A691"/>
      <c r="B691"/>
      <c r="C691"/>
      <c r="D691"/>
      <c r="E691"/>
      <c r="F691"/>
      <c r="G691"/>
      <c r="H691"/>
      <c r="I691"/>
      <c r="J691"/>
      <c r="K691"/>
      <c r="L691"/>
      <c r="M691"/>
      <c r="N691"/>
      <c r="O691"/>
      <c r="P691"/>
      <c r="Q691"/>
      <c r="R691"/>
      <c r="S691"/>
      <c r="T691"/>
      <c r="U691"/>
      <c r="V691"/>
      <c r="W691"/>
      <c r="X691"/>
      <c r="Y691"/>
      <c r="Z691"/>
      <c r="AA691"/>
      <c r="AB691"/>
      <c r="AC691"/>
      <c r="AD691"/>
      <c r="AE691"/>
      <c r="AF691"/>
      <c r="AG691"/>
      <c r="AH691"/>
      <c r="AI691"/>
      <c r="AJ691"/>
      <c r="AK691"/>
      <c r="AL691"/>
      <c r="AM691"/>
      <c r="AN691"/>
      <c r="AO691"/>
      <c r="AP691"/>
      <c r="AQ691"/>
      <c r="AR691"/>
      <c r="AS691"/>
      <c r="AT691"/>
      <c r="AU691"/>
      <c r="AV691"/>
      <c r="AW691"/>
      <c r="AX691"/>
      <c r="AY691"/>
      <c r="AZ691"/>
      <c r="BA691"/>
      <c r="BB691"/>
      <c r="BC691"/>
      <c r="BD691"/>
      <c r="BE691"/>
      <c r="BF691"/>
      <c r="BG691"/>
      <c r="BH691"/>
      <c r="BI691"/>
      <c r="BJ691"/>
      <c r="BK691"/>
      <c r="BL691"/>
      <c r="BM691"/>
      <c r="BN691"/>
      <c r="BO691"/>
      <c r="BP691"/>
      <c r="BQ691"/>
      <c r="BR691"/>
      <c r="BS691"/>
    </row>
    <row r="692" spans="1:71" s="199" customFormat="1" ht="12" customHeight="1">
      <c r="A692"/>
      <c r="B692"/>
      <c r="C692"/>
      <c r="D692"/>
      <c r="E692"/>
      <c r="F692"/>
      <c r="G692"/>
      <c r="H692"/>
      <c r="I692"/>
      <c r="J692"/>
      <c r="K692"/>
      <c r="L692"/>
      <c r="M692"/>
      <c r="N692"/>
      <c r="O692"/>
      <c r="P692"/>
      <c r="Q692"/>
      <c r="R692"/>
      <c r="S692"/>
      <c r="T692"/>
      <c r="U692"/>
      <c r="V692"/>
      <c r="W692"/>
      <c r="X692"/>
      <c r="Y692"/>
      <c r="Z692"/>
      <c r="AA692"/>
      <c r="AB692"/>
      <c r="AC692"/>
      <c r="AD692"/>
      <c r="AE692"/>
      <c r="AF692"/>
      <c r="AG692"/>
      <c r="AH692"/>
      <c r="AI692"/>
      <c r="AJ692"/>
      <c r="AK692"/>
      <c r="AL692"/>
      <c r="AM692"/>
      <c r="AN692"/>
      <c r="AO692"/>
      <c r="AP692"/>
      <c r="AQ692"/>
      <c r="AR692"/>
      <c r="AS692"/>
      <c r="AT692"/>
      <c r="AU692"/>
      <c r="AV692"/>
      <c r="AW692"/>
      <c r="AX692"/>
      <c r="AY692"/>
      <c r="AZ692"/>
      <c r="BA692"/>
      <c r="BB692"/>
      <c r="BC692"/>
      <c r="BD692"/>
      <c r="BE692"/>
      <c r="BF692"/>
      <c r="BG692"/>
      <c r="BH692"/>
      <c r="BI692"/>
      <c r="BJ692"/>
      <c r="BK692"/>
      <c r="BL692"/>
      <c r="BM692"/>
      <c r="BN692"/>
      <c r="BO692"/>
      <c r="BP692"/>
      <c r="BQ692"/>
      <c r="BR692"/>
      <c r="BS692"/>
    </row>
    <row r="693" spans="1:71" s="199" customFormat="1" ht="12" customHeight="1">
      <c r="A693"/>
      <c r="B693"/>
      <c r="C693"/>
      <c r="D693"/>
      <c r="E693"/>
      <c r="F693"/>
      <c r="G693"/>
      <c r="H693"/>
      <c r="I693"/>
      <c r="J693"/>
      <c r="K693"/>
      <c r="L693"/>
      <c r="M693"/>
      <c r="N693"/>
      <c r="O693"/>
      <c r="P693"/>
      <c r="Q693"/>
      <c r="R693"/>
      <c r="S693"/>
      <c r="T693"/>
      <c r="U693"/>
      <c r="V693"/>
      <c r="W693"/>
      <c r="X693"/>
      <c r="Y693"/>
      <c r="Z693"/>
      <c r="AA693"/>
      <c r="AB693"/>
      <c r="AC693"/>
      <c r="AD693"/>
      <c r="AE693"/>
      <c r="AF693"/>
      <c r="AG693"/>
      <c r="AH693"/>
      <c r="AI693"/>
      <c r="AJ693"/>
      <c r="AK693"/>
      <c r="AL693"/>
      <c r="AM693"/>
      <c r="AN693"/>
      <c r="AO693"/>
      <c r="AP693"/>
      <c r="AQ693"/>
      <c r="AR693"/>
      <c r="AS693"/>
      <c r="AT693"/>
      <c r="AU693"/>
      <c r="AV693"/>
      <c r="AW693"/>
      <c r="AX693"/>
      <c r="AY693"/>
      <c r="AZ693"/>
      <c r="BA693"/>
      <c r="BB693"/>
      <c r="BC693"/>
      <c r="BD693"/>
      <c r="BE693"/>
      <c r="BF693"/>
      <c r="BG693"/>
      <c r="BH693"/>
      <c r="BI693"/>
      <c r="BJ693"/>
      <c r="BK693"/>
      <c r="BL693"/>
      <c r="BM693"/>
      <c r="BN693"/>
      <c r="BO693"/>
      <c r="BP693"/>
      <c r="BQ693"/>
      <c r="BR693"/>
      <c r="BS693"/>
    </row>
    <row r="694" spans="1:71" s="199" customFormat="1" ht="12" customHeight="1">
      <c r="A694"/>
      <c r="B694"/>
      <c r="C694"/>
      <c r="D694"/>
      <c r="E694"/>
      <c r="F694"/>
      <c r="G694"/>
      <c r="H694"/>
      <c r="I694"/>
      <c r="J694"/>
      <c r="K694"/>
      <c r="L694"/>
      <c r="M694"/>
      <c r="N694"/>
      <c r="O694"/>
      <c r="P694"/>
      <c r="Q694"/>
      <c r="R694"/>
      <c r="S694"/>
      <c r="T694"/>
      <c r="U694"/>
      <c r="V694"/>
      <c r="W694"/>
      <c r="X694"/>
      <c r="Y694"/>
      <c r="Z694"/>
      <c r="AA694"/>
      <c r="AB694"/>
      <c r="AC694"/>
      <c r="AD694"/>
      <c r="AE694"/>
      <c r="AF694"/>
      <c r="AG694"/>
      <c r="AH694"/>
      <c r="AI694"/>
      <c r="AJ694"/>
      <c r="AK694"/>
      <c r="AL694"/>
      <c r="AM694"/>
      <c r="AN694"/>
      <c r="AO694"/>
      <c r="AP694"/>
      <c r="AQ694"/>
      <c r="AR694"/>
      <c r="AS694"/>
      <c r="AT694"/>
      <c r="AU694"/>
      <c r="AV694"/>
      <c r="AW694"/>
      <c r="AX694"/>
      <c r="AY694"/>
      <c r="AZ694"/>
      <c r="BA694"/>
      <c r="BB694"/>
      <c r="BC694"/>
      <c r="BD694"/>
      <c r="BE694"/>
      <c r="BF694"/>
      <c r="BG694"/>
      <c r="BH694"/>
      <c r="BI694"/>
      <c r="BJ694"/>
      <c r="BK694"/>
      <c r="BL694"/>
      <c r="BM694"/>
      <c r="BN694"/>
      <c r="BO694"/>
      <c r="BP694"/>
      <c r="BQ694"/>
      <c r="BR694"/>
      <c r="BS694"/>
    </row>
    <row r="695" spans="1:71" s="199" customFormat="1" ht="12" customHeight="1">
      <c r="A695"/>
      <c r="B695"/>
      <c r="C695"/>
      <c r="D695"/>
      <c r="E695"/>
      <c r="F695"/>
      <c r="G695"/>
      <c r="H695"/>
      <c r="I695"/>
      <c r="J695"/>
      <c r="K695"/>
      <c r="L695"/>
      <c r="M695"/>
      <c r="N695"/>
      <c r="O695"/>
      <c r="P695"/>
      <c r="Q695"/>
      <c r="R695"/>
      <c r="S695"/>
      <c r="T695"/>
      <c r="U695"/>
      <c r="V695"/>
      <c r="W695"/>
      <c r="X695"/>
      <c r="Y695"/>
      <c r="Z695"/>
      <c r="AA695"/>
      <c r="AB695"/>
      <c r="AC695"/>
      <c r="AD695"/>
      <c r="AE695"/>
      <c r="AF695"/>
      <c r="AG695"/>
      <c r="AH695"/>
      <c r="AI695"/>
      <c r="AJ695"/>
      <c r="AK695"/>
      <c r="AL695"/>
      <c r="AM695"/>
      <c r="AN695"/>
      <c r="AO695"/>
      <c r="AP695"/>
      <c r="AQ695"/>
      <c r="AR695"/>
      <c r="AS695"/>
      <c r="AT695"/>
      <c r="AU695"/>
      <c r="AV695"/>
      <c r="AW695"/>
      <c r="AX695"/>
      <c r="AY695"/>
      <c r="AZ695"/>
      <c r="BA695"/>
      <c r="BB695"/>
      <c r="BC695"/>
      <c r="BD695"/>
      <c r="BE695"/>
      <c r="BF695"/>
      <c r="BG695"/>
      <c r="BH695"/>
      <c r="BI695"/>
      <c r="BJ695"/>
      <c r="BK695"/>
      <c r="BL695"/>
      <c r="BM695"/>
      <c r="BN695"/>
      <c r="BO695"/>
      <c r="BP695"/>
      <c r="BQ695"/>
      <c r="BR695"/>
      <c r="BS695"/>
    </row>
    <row r="696" spans="1:71" s="199" customFormat="1" ht="12" customHeight="1">
      <c r="A696"/>
      <c r="B696"/>
      <c r="C696"/>
      <c r="D696"/>
      <c r="E696"/>
      <c r="F696"/>
      <c r="G696"/>
      <c r="H696"/>
      <c r="I696"/>
      <c r="J696"/>
      <c r="K696"/>
      <c r="L696"/>
      <c r="M696"/>
      <c r="N696"/>
      <c r="O696"/>
      <c r="P696"/>
      <c r="Q696"/>
      <c r="R696"/>
      <c r="S696"/>
      <c r="T696"/>
      <c r="U696"/>
      <c r="V696"/>
      <c r="W696"/>
      <c r="X696"/>
      <c r="Y696"/>
      <c r="Z696"/>
      <c r="AA696"/>
      <c r="AB696"/>
      <c r="AC696"/>
      <c r="AD696"/>
      <c r="AE696"/>
      <c r="AF696"/>
      <c r="AG696"/>
      <c r="AH696"/>
      <c r="AI696"/>
      <c r="AJ696"/>
      <c r="AK696"/>
      <c r="AL696"/>
      <c r="AM696"/>
      <c r="AN696"/>
      <c r="AO696"/>
      <c r="AP696"/>
      <c r="AQ696"/>
      <c r="AR696"/>
      <c r="AS696"/>
      <c r="AT696"/>
      <c r="AU696"/>
      <c r="AV696"/>
      <c r="AW696"/>
      <c r="AX696"/>
      <c r="AY696"/>
      <c r="AZ696"/>
      <c r="BA696"/>
      <c r="BB696"/>
      <c r="BC696"/>
      <c r="BD696"/>
      <c r="BE696"/>
      <c r="BF696"/>
      <c r="BG696"/>
      <c r="BH696"/>
      <c r="BI696"/>
      <c r="BJ696"/>
      <c r="BK696"/>
      <c r="BL696"/>
      <c r="BM696"/>
      <c r="BN696"/>
      <c r="BO696"/>
      <c r="BP696"/>
      <c r="BQ696"/>
      <c r="BR696"/>
      <c r="BS696"/>
    </row>
    <row r="697" spans="1:71" s="199" customFormat="1" ht="12" customHeight="1">
      <c r="A697"/>
      <c r="B697"/>
      <c r="C697"/>
      <c r="D697"/>
      <c r="E697"/>
      <c r="F697"/>
      <c r="G697"/>
      <c r="H697"/>
      <c r="I697"/>
      <c r="J697"/>
      <c r="K697"/>
      <c r="L697"/>
      <c r="M697"/>
      <c r="N697"/>
      <c r="O697"/>
      <c r="P697"/>
      <c r="Q697"/>
      <c r="R697"/>
      <c r="S697"/>
      <c r="T697"/>
      <c r="U697"/>
      <c r="V697"/>
      <c r="W697"/>
      <c r="X697"/>
      <c r="Y697"/>
      <c r="Z697"/>
      <c r="AA697"/>
      <c r="AB697"/>
      <c r="AC697"/>
      <c r="AD697"/>
      <c r="AE697"/>
      <c r="AF697"/>
      <c r="AG697"/>
      <c r="AH697"/>
      <c r="AI697"/>
      <c r="AJ697"/>
      <c r="AK697"/>
      <c r="AL697"/>
      <c r="AM697"/>
      <c r="AN697"/>
      <c r="AO697"/>
      <c r="AP697"/>
      <c r="AQ697"/>
      <c r="AR697"/>
      <c r="AS697"/>
      <c r="AT697"/>
      <c r="AU697"/>
      <c r="AV697"/>
      <c r="AW697"/>
      <c r="AX697"/>
      <c r="AY697"/>
      <c r="AZ697"/>
      <c r="BA697"/>
      <c r="BB697"/>
      <c r="BC697"/>
      <c r="BD697"/>
      <c r="BE697"/>
      <c r="BF697"/>
      <c r="BG697"/>
      <c r="BH697"/>
      <c r="BI697"/>
      <c r="BJ697"/>
      <c r="BK697"/>
      <c r="BL697"/>
      <c r="BM697"/>
      <c r="BN697"/>
      <c r="BO697"/>
      <c r="BP697"/>
      <c r="BQ697"/>
      <c r="BR697"/>
      <c r="BS697"/>
    </row>
    <row r="698" spans="1:71" s="199" customFormat="1" ht="12" customHeight="1">
      <c r="A698"/>
      <c r="B698"/>
      <c r="C698"/>
      <c r="D698"/>
      <c r="E698"/>
      <c r="F698"/>
      <c r="G698"/>
      <c r="H698"/>
      <c r="I698"/>
      <c r="J698"/>
      <c r="K698"/>
      <c r="L698"/>
      <c r="M698"/>
      <c r="N698"/>
      <c r="O698"/>
      <c r="P698"/>
      <c r="Q698"/>
      <c r="R698"/>
      <c r="S698"/>
      <c r="T698"/>
      <c r="U698"/>
      <c r="V698"/>
      <c r="W698"/>
      <c r="X698"/>
      <c r="Y698"/>
      <c r="Z698"/>
      <c r="AA698"/>
      <c r="AB698"/>
      <c r="AC698"/>
      <c r="AD698"/>
      <c r="AE698"/>
      <c r="AF698"/>
      <c r="AG698"/>
      <c r="AH698"/>
      <c r="AI698"/>
      <c r="AJ698"/>
      <c r="AK698"/>
      <c r="AL698"/>
      <c r="AM698"/>
      <c r="AN698"/>
      <c r="AO698"/>
      <c r="AP698"/>
      <c r="AQ698"/>
      <c r="AR698"/>
      <c r="AS698"/>
      <c r="AT698"/>
      <c r="AU698"/>
      <c r="AV698"/>
      <c r="AW698"/>
      <c r="AX698"/>
      <c r="AY698"/>
      <c r="AZ698"/>
      <c r="BA698"/>
      <c r="BB698"/>
      <c r="BC698"/>
      <c r="BD698"/>
      <c r="BE698"/>
      <c r="BF698"/>
      <c r="BG698"/>
      <c r="BH698"/>
      <c r="BI698"/>
      <c r="BJ698"/>
      <c r="BK698"/>
      <c r="BL698"/>
      <c r="BM698"/>
      <c r="BN698"/>
      <c r="BO698"/>
      <c r="BP698"/>
      <c r="BQ698"/>
      <c r="BR698"/>
      <c r="BS698"/>
    </row>
    <row r="699" spans="1:71" s="199" customFormat="1" ht="12" customHeight="1">
      <c r="A699"/>
      <c r="B699"/>
      <c r="C699"/>
      <c r="D699"/>
      <c r="E699"/>
      <c r="F699"/>
      <c r="G699"/>
      <c r="H699"/>
      <c r="I699"/>
      <c r="J699"/>
      <c r="K699"/>
      <c r="L699"/>
      <c r="M699"/>
      <c r="N699"/>
      <c r="O699"/>
      <c r="P699"/>
      <c r="Q699"/>
      <c r="R699"/>
      <c r="S699"/>
      <c r="T699"/>
      <c r="U699"/>
      <c r="V699"/>
      <c r="W699"/>
      <c r="X699"/>
      <c r="Y699"/>
      <c r="Z699"/>
      <c r="AA699"/>
      <c r="AB699"/>
      <c r="AC699"/>
      <c r="AD699"/>
      <c r="AE699"/>
      <c r="AF699"/>
      <c r="AG699"/>
      <c r="AH699"/>
      <c r="AI699"/>
      <c r="AJ699"/>
      <c r="AK699"/>
      <c r="AL699"/>
      <c r="AM699"/>
      <c r="AN699"/>
      <c r="AO699"/>
      <c r="AP699"/>
      <c r="AQ699"/>
      <c r="AR699"/>
      <c r="AS699"/>
      <c r="AT699"/>
      <c r="AU699"/>
      <c r="AV699"/>
      <c r="AW699"/>
      <c r="AX699"/>
      <c r="AY699"/>
      <c r="AZ699"/>
      <c r="BA699"/>
      <c r="BB699"/>
      <c r="BC699"/>
      <c r="BD699"/>
      <c r="BE699"/>
      <c r="BF699"/>
      <c r="BG699"/>
      <c r="BH699"/>
      <c r="BI699"/>
      <c r="BJ699"/>
      <c r="BK699"/>
      <c r="BL699"/>
      <c r="BM699"/>
      <c r="BN699"/>
      <c r="BO699"/>
      <c r="BP699"/>
      <c r="BQ699"/>
      <c r="BR699"/>
      <c r="BS699"/>
    </row>
    <row r="700" spans="1:71" s="199" customFormat="1" ht="12" customHeight="1">
      <c r="A700"/>
      <c r="B700"/>
      <c r="C700"/>
      <c r="D700"/>
      <c r="E700"/>
      <c r="F700"/>
      <c r="G700"/>
      <c r="H700"/>
      <c r="I700"/>
      <c r="J700"/>
      <c r="K700"/>
      <c r="L700"/>
      <c r="M700"/>
      <c r="N700"/>
      <c r="O700"/>
      <c r="P700"/>
      <c r="Q700"/>
      <c r="R700"/>
      <c r="S700"/>
      <c r="T700"/>
      <c r="U700"/>
      <c r="V700"/>
      <c r="W700"/>
      <c r="X700"/>
      <c r="Y700"/>
      <c r="Z700"/>
      <c r="AA700"/>
      <c r="AB700"/>
      <c r="AC700"/>
      <c r="AD700"/>
      <c r="AE700"/>
      <c r="AF700"/>
      <c r="AG700"/>
      <c r="AH700"/>
      <c r="AI700"/>
      <c r="AJ700"/>
      <c r="AK700"/>
      <c r="AL700"/>
      <c r="AM700"/>
      <c r="AN700"/>
      <c r="AO700"/>
      <c r="AP700"/>
      <c r="AQ700"/>
      <c r="AR700"/>
      <c r="AS700"/>
      <c r="AT700"/>
      <c r="AU700"/>
      <c r="AV700"/>
      <c r="AW700"/>
      <c r="AX700"/>
      <c r="AY700"/>
      <c r="AZ700"/>
      <c r="BA700"/>
      <c r="BB700"/>
      <c r="BC700"/>
      <c r="BD700"/>
      <c r="BE700"/>
      <c r="BF700"/>
      <c r="BG700"/>
      <c r="BH700"/>
      <c r="BI700"/>
      <c r="BJ700"/>
      <c r="BK700"/>
      <c r="BL700"/>
      <c r="BM700"/>
      <c r="BN700"/>
      <c r="BO700"/>
      <c r="BP700"/>
      <c r="BQ700"/>
      <c r="BR700"/>
      <c r="BS700"/>
    </row>
    <row r="701" spans="1:71" s="199" customFormat="1" ht="12" customHeight="1">
      <c r="A701"/>
      <c r="B701"/>
      <c r="C701"/>
      <c r="D701"/>
      <c r="E701"/>
      <c r="F701"/>
      <c r="G701"/>
      <c r="H701"/>
      <c r="I701"/>
      <c r="J701"/>
      <c r="K701"/>
      <c r="L701"/>
      <c r="M701"/>
      <c r="N701"/>
      <c r="O701"/>
      <c r="P701"/>
      <c r="Q701"/>
      <c r="R701"/>
      <c r="S701"/>
      <c r="T701"/>
      <c r="U701"/>
      <c r="V701"/>
      <c r="W701"/>
      <c r="X701"/>
      <c r="Y701"/>
      <c r="Z701"/>
      <c r="AA701"/>
      <c r="AB701"/>
      <c r="AC701"/>
      <c r="AD701"/>
      <c r="AE701"/>
      <c r="AF701"/>
      <c r="AG701"/>
      <c r="AH701"/>
      <c r="AI701"/>
      <c r="AJ701"/>
      <c r="AK701"/>
      <c r="AL701"/>
      <c r="AM701"/>
      <c r="AN701"/>
      <c r="AO701"/>
      <c r="AP701"/>
      <c r="AQ701"/>
      <c r="AR701"/>
      <c r="AS701"/>
      <c r="AT701"/>
      <c r="AU701"/>
      <c r="AV701"/>
      <c r="AW701"/>
      <c r="AX701"/>
      <c r="AY701"/>
      <c r="AZ701"/>
      <c r="BA701"/>
      <c r="BB701"/>
      <c r="BC701"/>
      <c r="BD701"/>
      <c r="BE701"/>
      <c r="BF701"/>
      <c r="BG701"/>
      <c r="BH701"/>
      <c r="BI701"/>
      <c r="BJ701"/>
      <c r="BK701"/>
      <c r="BL701"/>
      <c r="BM701"/>
      <c r="BN701"/>
      <c r="BO701"/>
      <c r="BP701"/>
      <c r="BQ701"/>
      <c r="BR701"/>
      <c r="BS701"/>
    </row>
    <row r="702" spans="1:71" s="199" customFormat="1" ht="12" customHeight="1">
      <c r="A702"/>
      <c r="B702"/>
      <c r="C702"/>
      <c r="D702"/>
      <c r="E702"/>
      <c r="F702"/>
      <c r="G702"/>
      <c r="H702"/>
      <c r="I702"/>
      <c r="J702"/>
      <c r="K702"/>
      <c r="L702"/>
      <c r="M702"/>
      <c r="N702"/>
      <c r="O702"/>
      <c r="P702"/>
      <c r="Q702"/>
      <c r="R702"/>
      <c r="S702"/>
      <c r="T702"/>
      <c r="U702"/>
      <c r="V702"/>
      <c r="W702"/>
      <c r="X702"/>
      <c r="Y702"/>
      <c r="Z702"/>
      <c r="AA702"/>
      <c r="AB702"/>
      <c r="AC702"/>
      <c r="AD702"/>
      <c r="AE702"/>
      <c r="AF702"/>
      <c r="AG702"/>
      <c r="AH702"/>
      <c r="AI702"/>
      <c r="AJ702"/>
      <c r="AK702"/>
      <c r="AL702"/>
      <c r="AM702"/>
      <c r="AN702"/>
      <c r="AO702"/>
      <c r="AP702"/>
      <c r="AQ702"/>
      <c r="AR702"/>
      <c r="AS702"/>
      <c r="AT702"/>
      <c r="AU702"/>
      <c r="AV702"/>
      <c r="AW702"/>
      <c r="AX702"/>
      <c r="AY702"/>
      <c r="AZ702"/>
      <c r="BA702"/>
      <c r="BB702"/>
      <c r="BC702"/>
      <c r="BD702"/>
      <c r="BE702"/>
      <c r="BF702"/>
      <c r="BG702"/>
      <c r="BH702"/>
      <c r="BI702"/>
      <c r="BJ702"/>
      <c r="BK702"/>
      <c r="BL702"/>
      <c r="BM702"/>
      <c r="BN702"/>
      <c r="BO702"/>
      <c r="BP702"/>
      <c r="BQ702"/>
      <c r="BR702"/>
      <c r="BS702"/>
    </row>
    <row r="703" spans="1:71" s="199" customFormat="1" ht="12" customHeight="1">
      <c r="A703"/>
      <c r="B703"/>
      <c r="C703"/>
      <c r="D703"/>
      <c r="E703"/>
      <c r="F703"/>
      <c r="G703"/>
      <c r="H703"/>
      <c r="I703"/>
      <c r="J703"/>
      <c r="K703"/>
      <c r="L703"/>
      <c r="M703"/>
      <c r="N703"/>
      <c r="O703"/>
      <c r="P703"/>
      <c r="Q703"/>
      <c r="R703"/>
      <c r="S703"/>
      <c r="T703"/>
      <c r="U703"/>
      <c r="V703"/>
      <c r="W703"/>
      <c r="X703"/>
      <c r="Y703"/>
      <c r="Z703"/>
      <c r="AA703"/>
      <c r="AB703"/>
      <c r="AC703"/>
      <c r="AD703"/>
      <c r="AE703"/>
      <c r="AF703"/>
      <c r="AG703"/>
      <c r="AH703"/>
      <c r="AI703"/>
      <c r="AJ703"/>
      <c r="AK703"/>
      <c r="AL703"/>
      <c r="AM703"/>
      <c r="AN703"/>
      <c r="AO703"/>
      <c r="AP703"/>
      <c r="AQ703"/>
      <c r="AR703"/>
      <c r="AS703"/>
      <c r="AT703"/>
      <c r="AU703"/>
      <c r="AV703"/>
      <c r="AW703"/>
      <c r="AX703"/>
      <c r="AY703"/>
      <c r="AZ703"/>
      <c r="BA703"/>
      <c r="BB703"/>
      <c r="BC703"/>
      <c r="BD703"/>
      <c r="BE703"/>
      <c r="BF703"/>
      <c r="BG703"/>
      <c r="BH703"/>
      <c r="BI703"/>
      <c r="BJ703"/>
      <c r="BK703"/>
      <c r="BL703"/>
      <c r="BM703"/>
      <c r="BN703"/>
      <c r="BO703"/>
      <c r="BP703"/>
      <c r="BQ703"/>
      <c r="BR703"/>
      <c r="BS703"/>
    </row>
    <row r="704" spans="1:71" s="199" customFormat="1" ht="12" customHeight="1">
      <c r="A704"/>
      <c r="B704"/>
      <c r="C704"/>
      <c r="D704"/>
      <c r="E704"/>
      <c r="F704"/>
      <c r="G704"/>
      <c r="H704"/>
      <c r="I704"/>
      <c r="J704"/>
      <c r="K704"/>
      <c r="L704"/>
      <c r="M704"/>
      <c r="N704"/>
      <c r="O704"/>
      <c r="P704"/>
      <c r="Q704"/>
      <c r="R704"/>
      <c r="S704"/>
      <c r="T704"/>
      <c r="U704"/>
      <c r="V704"/>
      <c r="W704"/>
      <c r="X704"/>
      <c r="Y704"/>
      <c r="Z704"/>
      <c r="AA704"/>
      <c r="AB704"/>
      <c r="AC704"/>
      <c r="AD704"/>
      <c r="AE704"/>
      <c r="AF704"/>
      <c r="AG704"/>
      <c r="AH704"/>
      <c r="AI704"/>
      <c r="AJ704"/>
      <c r="AK704"/>
      <c r="AL704"/>
      <c r="AM704"/>
      <c r="AN704"/>
      <c r="AO704"/>
      <c r="AP704"/>
      <c r="AQ704"/>
      <c r="AR704"/>
      <c r="AS704"/>
      <c r="AT704"/>
      <c r="AU704"/>
      <c r="AV704"/>
      <c r="AW704"/>
      <c r="AX704"/>
      <c r="AY704"/>
      <c r="AZ704"/>
      <c r="BA704"/>
      <c r="BB704"/>
      <c r="BC704"/>
      <c r="BD704"/>
      <c r="BE704"/>
      <c r="BF704"/>
      <c r="BG704"/>
      <c r="BH704"/>
      <c r="BI704"/>
      <c r="BJ704"/>
      <c r="BK704"/>
      <c r="BL704"/>
      <c r="BM704"/>
      <c r="BN704"/>
      <c r="BO704"/>
      <c r="BP704"/>
      <c r="BQ704"/>
      <c r="BR704"/>
      <c r="BS704"/>
    </row>
    <row r="705" spans="1:71" s="199" customFormat="1" ht="12" customHeight="1">
      <c r="A705"/>
      <c r="B705"/>
      <c r="C705"/>
      <c r="D705"/>
      <c r="E705"/>
      <c r="F705"/>
      <c r="G705"/>
      <c r="H705"/>
      <c r="I705"/>
      <c r="J705"/>
      <c r="K705"/>
      <c r="L705"/>
      <c r="M705"/>
      <c r="N705"/>
      <c r="O705"/>
      <c r="P705"/>
      <c r="Q705"/>
      <c r="R705"/>
      <c r="S705"/>
      <c r="T705"/>
      <c r="U705"/>
      <c r="V705"/>
      <c r="W705"/>
      <c r="X705"/>
      <c r="Y705"/>
      <c r="Z705"/>
      <c r="AA705"/>
      <c r="AB705"/>
      <c r="AC705"/>
      <c r="AD705"/>
      <c r="AE705"/>
      <c r="AF705"/>
      <c r="AG705"/>
      <c r="AH705"/>
      <c r="AI705"/>
      <c r="AJ705"/>
      <c r="AK705"/>
      <c r="AL705"/>
      <c r="AM705"/>
      <c r="AN705"/>
      <c r="AO705"/>
      <c r="AP705"/>
      <c r="AQ705"/>
      <c r="AR705"/>
      <c r="AS705"/>
      <c r="AT705"/>
      <c r="AU705"/>
      <c r="AV705"/>
      <c r="AW705"/>
      <c r="AX705"/>
      <c r="AY705"/>
      <c r="AZ705"/>
      <c r="BA705"/>
      <c r="BB705"/>
      <c r="BC705"/>
      <c r="BD705"/>
      <c r="BE705"/>
      <c r="BF705"/>
      <c r="BG705"/>
      <c r="BH705"/>
      <c r="BI705"/>
      <c r="BJ705"/>
      <c r="BK705"/>
      <c r="BL705"/>
      <c r="BM705"/>
      <c r="BN705"/>
      <c r="BO705"/>
      <c r="BP705"/>
      <c r="BQ705"/>
      <c r="BR705"/>
      <c r="BS705"/>
    </row>
    <row r="706" spans="1:71" s="199" customFormat="1" ht="12" customHeight="1">
      <c r="A706"/>
      <c r="B706"/>
      <c r="C706"/>
      <c r="D706"/>
      <c r="E706"/>
      <c r="F706"/>
      <c r="G706"/>
      <c r="H706"/>
      <c r="I706"/>
      <c r="J706"/>
      <c r="K706"/>
      <c r="L706"/>
      <c r="M706"/>
      <c r="N706"/>
      <c r="O706"/>
      <c r="P706"/>
      <c r="Q706"/>
      <c r="R706"/>
      <c r="S706"/>
      <c r="T706"/>
      <c r="U706"/>
      <c r="V706"/>
      <c r="W706"/>
      <c r="X706"/>
      <c r="Y706"/>
      <c r="Z706"/>
      <c r="AA706"/>
      <c r="AB706"/>
      <c r="AC706"/>
      <c r="AD706"/>
      <c r="AE706"/>
      <c r="AF706"/>
      <c r="AG706"/>
      <c r="AH706"/>
      <c r="AI706"/>
      <c r="AJ706"/>
      <c r="AK706"/>
      <c r="AL706"/>
      <c r="AM706"/>
      <c r="AN706"/>
      <c r="AO706"/>
      <c r="AP706"/>
      <c r="AQ706"/>
      <c r="AR706"/>
      <c r="AS706"/>
      <c r="AT706"/>
      <c r="AU706"/>
      <c r="AV706"/>
      <c r="AW706"/>
      <c r="AX706"/>
      <c r="AY706"/>
      <c r="AZ706"/>
      <c r="BA706"/>
      <c r="BB706"/>
      <c r="BC706"/>
      <c r="BD706"/>
      <c r="BE706"/>
      <c r="BF706"/>
      <c r="BG706"/>
      <c r="BH706"/>
      <c r="BI706"/>
      <c r="BJ706"/>
      <c r="BK706"/>
      <c r="BL706"/>
      <c r="BM706"/>
      <c r="BN706"/>
      <c r="BO706"/>
      <c r="BP706"/>
      <c r="BQ706"/>
      <c r="BR706"/>
      <c r="BS706"/>
    </row>
    <row r="707" spans="1:71" s="199" customFormat="1" ht="12" customHeight="1">
      <c r="A707"/>
      <c r="B707"/>
      <c r="C707"/>
      <c r="D707"/>
      <c r="E707"/>
      <c r="F707"/>
      <c r="G707"/>
      <c r="H707"/>
      <c r="I707"/>
      <c r="J707"/>
      <c r="K707"/>
      <c r="L707"/>
      <c r="M707"/>
      <c r="N707"/>
      <c r="O707"/>
      <c r="P707"/>
      <c r="Q707"/>
      <c r="R707"/>
      <c r="S707"/>
      <c r="T707"/>
      <c r="U707"/>
      <c r="V707"/>
      <c r="W707"/>
      <c r="X707"/>
      <c r="Y707"/>
      <c r="Z707"/>
      <c r="AA707"/>
      <c r="AB707"/>
      <c r="AC707"/>
      <c r="AD707"/>
      <c r="AE707"/>
      <c r="AF707"/>
      <c r="AG707"/>
      <c r="AH707"/>
      <c r="AI707"/>
      <c r="AJ707"/>
      <c r="AK707"/>
      <c r="AL707"/>
      <c r="AM707"/>
      <c r="AN707"/>
      <c r="AO707"/>
      <c r="AP707"/>
      <c r="AQ707"/>
      <c r="AR707"/>
      <c r="AS707"/>
      <c r="AT707"/>
      <c r="AU707"/>
      <c r="AV707"/>
      <c r="AW707"/>
      <c r="AX707"/>
      <c r="AY707"/>
      <c r="AZ707"/>
      <c r="BA707"/>
      <c r="BB707"/>
      <c r="BC707"/>
      <c r="BD707"/>
      <c r="BE707"/>
      <c r="BF707"/>
      <c r="BG707"/>
      <c r="BH707"/>
      <c r="BI707"/>
      <c r="BJ707"/>
      <c r="BK707"/>
      <c r="BL707"/>
      <c r="BM707"/>
      <c r="BN707"/>
      <c r="BO707"/>
      <c r="BP707"/>
      <c r="BQ707"/>
      <c r="BR707"/>
      <c r="BS707"/>
    </row>
    <row r="708" spans="1:71" s="199" customFormat="1" ht="12" customHeight="1">
      <c r="A708"/>
      <c r="B708"/>
      <c r="C708"/>
      <c r="D708"/>
      <c r="E708"/>
      <c r="F708"/>
      <c r="G708"/>
      <c r="H708"/>
      <c r="I708"/>
      <c r="J708"/>
      <c r="K708"/>
      <c r="L708"/>
      <c r="M708"/>
      <c r="N708"/>
      <c r="O708"/>
      <c r="P708"/>
      <c r="Q708"/>
      <c r="R708"/>
      <c r="S708"/>
      <c r="T708"/>
      <c r="U708"/>
      <c r="V708"/>
      <c r="W708"/>
      <c r="X708"/>
      <c r="Y708"/>
      <c r="Z708"/>
      <c r="AA708"/>
      <c r="AB708"/>
      <c r="AC708"/>
      <c r="AD708"/>
      <c r="AE708"/>
      <c r="AF708"/>
      <c r="AG708"/>
      <c r="AH708"/>
      <c r="AI708"/>
      <c r="AJ708"/>
      <c r="AK708"/>
      <c r="AL708"/>
      <c r="AM708"/>
      <c r="AN708"/>
      <c r="AO708"/>
      <c r="AP708"/>
      <c r="AQ708"/>
      <c r="AR708"/>
      <c r="AS708"/>
      <c r="AT708"/>
      <c r="AU708"/>
      <c r="AV708"/>
      <c r="AW708"/>
      <c r="AX708"/>
      <c r="AY708"/>
      <c r="AZ708"/>
      <c r="BA708"/>
      <c r="BB708"/>
      <c r="BC708"/>
      <c r="BD708"/>
      <c r="BE708"/>
      <c r="BF708"/>
      <c r="BG708"/>
      <c r="BH708"/>
      <c r="BI708"/>
      <c r="BJ708"/>
      <c r="BK708"/>
      <c r="BL708"/>
      <c r="BM708"/>
      <c r="BN708"/>
      <c r="BO708"/>
      <c r="BP708"/>
      <c r="BQ708"/>
      <c r="BR708"/>
      <c r="BS708"/>
    </row>
    <row r="709" spans="1:71" s="199" customFormat="1" ht="12" customHeight="1">
      <c r="A709"/>
      <c r="B709"/>
      <c r="C709"/>
      <c r="D709"/>
      <c r="E709"/>
      <c r="F709"/>
      <c r="G709"/>
      <c r="H709"/>
      <c r="I709"/>
      <c r="J709"/>
      <c r="K709"/>
      <c r="L709"/>
      <c r="M709"/>
      <c r="N709"/>
      <c r="O709"/>
      <c r="P709"/>
      <c r="Q709"/>
      <c r="R709"/>
      <c r="S709"/>
      <c r="T709"/>
      <c r="U709"/>
      <c r="V709"/>
      <c r="W709"/>
      <c r="X709"/>
      <c r="Y709"/>
      <c r="Z709"/>
      <c r="AA709"/>
      <c r="AB709"/>
      <c r="AC709"/>
      <c r="AD709"/>
      <c r="AE709"/>
      <c r="AF709"/>
      <c r="AG709"/>
      <c r="AH709"/>
      <c r="AI709"/>
      <c r="AJ709"/>
      <c r="AK709"/>
      <c r="AL709"/>
      <c r="AM709"/>
      <c r="AN709"/>
      <c r="AO709"/>
      <c r="AP709"/>
      <c r="AQ709"/>
      <c r="AR709"/>
      <c r="AS709"/>
      <c r="AT709"/>
      <c r="AU709"/>
      <c r="AV709"/>
      <c r="AW709"/>
      <c r="AX709"/>
      <c r="AY709"/>
      <c r="AZ709"/>
      <c r="BA709"/>
      <c r="BB709"/>
      <c r="BC709"/>
      <c r="BD709"/>
      <c r="BE709"/>
      <c r="BF709"/>
      <c r="BG709"/>
      <c r="BH709"/>
      <c r="BI709"/>
      <c r="BJ709"/>
      <c r="BK709"/>
      <c r="BL709"/>
      <c r="BM709"/>
      <c r="BN709"/>
      <c r="BO709"/>
      <c r="BP709"/>
      <c r="BQ709"/>
      <c r="BR709"/>
      <c r="BS709"/>
    </row>
    <row r="710" spans="1:71" s="199" customFormat="1" ht="12" customHeight="1">
      <c r="A710"/>
      <c r="B710"/>
      <c r="C710"/>
      <c r="D710"/>
      <c r="E710"/>
      <c r="F710"/>
      <c r="G710"/>
      <c r="H710"/>
      <c r="I710"/>
      <c r="J710"/>
      <c r="K710"/>
      <c r="L710"/>
      <c r="M710"/>
      <c r="N710"/>
      <c r="O710"/>
      <c r="P710"/>
      <c r="Q710"/>
      <c r="R710"/>
      <c r="S710"/>
      <c r="T710"/>
      <c r="U710"/>
      <c r="V710"/>
      <c r="W710"/>
      <c r="X710"/>
      <c r="Y710"/>
      <c r="Z710"/>
      <c r="AA710"/>
      <c r="AB710"/>
      <c r="AC710"/>
      <c r="AD710"/>
      <c r="AE710"/>
      <c r="AF710"/>
      <c r="AG710"/>
      <c r="AH710"/>
      <c r="AI710"/>
      <c r="AJ710"/>
      <c r="AK710"/>
      <c r="AL710"/>
      <c r="AM710"/>
      <c r="AN710"/>
      <c r="AO710"/>
      <c r="AP710"/>
      <c r="AQ710"/>
      <c r="AR710"/>
      <c r="AS710"/>
      <c r="AT710"/>
      <c r="AU710"/>
      <c r="AV710"/>
      <c r="AW710"/>
      <c r="AX710"/>
      <c r="AY710"/>
      <c r="AZ710"/>
      <c r="BA710"/>
      <c r="BB710"/>
      <c r="BC710"/>
      <c r="BD710"/>
      <c r="BE710"/>
      <c r="BF710"/>
      <c r="BG710"/>
      <c r="BH710"/>
      <c r="BI710"/>
      <c r="BJ710"/>
      <c r="BK710"/>
      <c r="BL710"/>
      <c r="BM710"/>
      <c r="BN710"/>
      <c r="BO710"/>
      <c r="BP710"/>
      <c r="BQ710"/>
      <c r="BR710"/>
      <c r="BS710"/>
    </row>
    <row r="711" spans="1:71" s="199" customFormat="1" ht="12" customHeight="1">
      <c r="A711"/>
      <c r="B711"/>
      <c r="C711"/>
      <c r="D711"/>
      <c r="E711"/>
      <c r="F711"/>
      <c r="G711"/>
      <c r="H711"/>
      <c r="I711"/>
      <c r="J711"/>
      <c r="K711"/>
      <c r="L711"/>
      <c r="M711"/>
      <c r="N711"/>
      <c r="O711"/>
      <c r="P711"/>
      <c r="Q711"/>
      <c r="R711"/>
      <c r="S711"/>
      <c r="T711"/>
      <c r="U711"/>
      <c r="V711"/>
      <c r="W711"/>
      <c r="X711"/>
      <c r="Y711"/>
      <c r="Z711"/>
      <c r="AA711"/>
      <c r="AB711"/>
      <c r="AC711"/>
      <c r="AD711"/>
      <c r="AE711"/>
      <c r="AF711"/>
      <c r="AG711"/>
      <c r="AH711"/>
      <c r="AI711"/>
      <c r="AJ711"/>
      <c r="AK711"/>
      <c r="AL711"/>
      <c r="AM711"/>
      <c r="AN711"/>
      <c r="AO711"/>
      <c r="AP711"/>
      <c r="AQ711"/>
      <c r="AR711"/>
      <c r="AS711"/>
      <c r="AT711"/>
      <c r="AU711"/>
      <c r="AV711"/>
      <c r="AW711"/>
      <c r="AX711"/>
      <c r="AY711"/>
      <c r="AZ711"/>
      <c r="BA711"/>
      <c r="BB711"/>
      <c r="BC711"/>
      <c r="BD711"/>
      <c r="BE711"/>
      <c r="BF711"/>
      <c r="BG711"/>
      <c r="BH711"/>
      <c r="BI711"/>
      <c r="BJ711"/>
      <c r="BK711"/>
      <c r="BL711"/>
      <c r="BM711"/>
      <c r="BN711"/>
      <c r="BO711"/>
      <c r="BP711"/>
      <c r="BQ711"/>
      <c r="BR711"/>
      <c r="BS711"/>
    </row>
    <row r="712" spans="1:71" s="199" customFormat="1" ht="12" customHeight="1">
      <c r="A712"/>
      <c r="B712"/>
      <c r="C712"/>
      <c r="D712"/>
      <c r="E712"/>
      <c r="F712"/>
      <c r="G712"/>
      <c r="H712"/>
      <c r="I712"/>
      <c r="J712"/>
      <c r="K712"/>
      <c r="L712"/>
      <c r="M712"/>
      <c r="N712"/>
      <c r="O712"/>
      <c r="P712"/>
      <c r="Q712"/>
      <c r="R712"/>
      <c r="S712"/>
      <c r="T712"/>
      <c r="U712"/>
      <c r="V712"/>
      <c r="W712"/>
      <c r="X712"/>
      <c r="Y712"/>
      <c r="Z712"/>
      <c r="AA712"/>
      <c r="AB712"/>
      <c r="AC712"/>
      <c r="AD712"/>
      <c r="AE712"/>
      <c r="AF712"/>
      <c r="AG712"/>
      <c r="AH712"/>
      <c r="AI712"/>
      <c r="AJ712"/>
      <c r="AK712"/>
      <c r="AL712"/>
      <c r="AM712"/>
      <c r="AN712"/>
      <c r="AO712"/>
      <c r="AP712"/>
      <c r="AQ712"/>
      <c r="AR712"/>
      <c r="AS712"/>
      <c r="AT712"/>
      <c r="AU712"/>
      <c r="AV712"/>
      <c r="AW712"/>
      <c r="AX712"/>
      <c r="AY712"/>
      <c r="AZ712"/>
      <c r="BA712"/>
      <c r="BB712"/>
      <c r="BC712"/>
      <c r="BD712"/>
      <c r="BE712"/>
      <c r="BF712"/>
      <c r="BG712"/>
      <c r="BH712"/>
      <c r="BI712"/>
      <c r="BJ712"/>
      <c r="BK712"/>
      <c r="BL712"/>
      <c r="BM712"/>
      <c r="BN712"/>
      <c r="BO712"/>
      <c r="BP712"/>
      <c r="BQ712"/>
      <c r="BR712"/>
      <c r="BS712"/>
    </row>
    <row r="713" spans="1:71" s="199" customFormat="1" ht="12" customHeight="1">
      <c r="A713"/>
      <c r="B713"/>
      <c r="C713"/>
      <c r="D713"/>
      <c r="E713"/>
      <c r="F713"/>
      <c r="G713"/>
      <c r="H713"/>
      <c r="I713"/>
      <c r="J713"/>
      <c r="K713"/>
      <c r="L713"/>
      <c r="M713"/>
      <c r="N713"/>
      <c r="O713"/>
      <c r="P713"/>
      <c r="Q713"/>
      <c r="R713"/>
      <c r="S713"/>
      <c r="T713"/>
      <c r="U713"/>
      <c r="V713"/>
      <c r="W713"/>
      <c r="X713"/>
      <c r="Y713"/>
      <c r="Z713"/>
      <c r="AA713"/>
      <c r="AB713"/>
      <c r="AC713"/>
      <c r="AD713"/>
      <c r="AE713"/>
      <c r="AF713"/>
      <c r="AG713"/>
      <c r="AH713"/>
      <c r="AI713"/>
      <c r="AJ713"/>
      <c r="AK713"/>
      <c r="AL713"/>
      <c r="AM713"/>
      <c r="AN713"/>
      <c r="AO713"/>
      <c r="AP713"/>
      <c r="AQ713"/>
      <c r="AR713"/>
      <c r="AS713"/>
      <c r="AT713"/>
      <c r="AU713"/>
      <c r="AV713"/>
      <c r="AW713"/>
      <c r="AX713"/>
      <c r="AY713"/>
      <c r="AZ713"/>
      <c r="BA713"/>
      <c r="BB713"/>
      <c r="BC713"/>
      <c r="BD713"/>
      <c r="BE713"/>
      <c r="BF713"/>
      <c r="BG713"/>
      <c r="BH713"/>
      <c r="BI713"/>
      <c r="BJ713"/>
      <c r="BK713"/>
      <c r="BL713"/>
      <c r="BM713"/>
      <c r="BN713"/>
      <c r="BO713"/>
      <c r="BP713"/>
      <c r="BQ713"/>
      <c r="BR713"/>
      <c r="BS713"/>
    </row>
    <row r="714" spans="1:71" s="199" customFormat="1" ht="12" customHeight="1">
      <c r="A714"/>
      <c r="B714"/>
      <c r="C714"/>
      <c r="D714"/>
      <c r="E714"/>
      <c r="F714"/>
      <c r="G714"/>
      <c r="H714"/>
      <c r="I714"/>
      <c r="J714"/>
      <c r="K714"/>
      <c r="L714"/>
      <c r="M714"/>
      <c r="N714"/>
      <c r="O714"/>
      <c r="P714"/>
      <c r="Q714"/>
      <c r="R714"/>
      <c r="S714"/>
      <c r="T714"/>
      <c r="U714"/>
      <c r="V714"/>
      <c r="W714"/>
      <c r="X714"/>
      <c r="Y714"/>
      <c r="Z714"/>
      <c r="AA714"/>
      <c r="AB714"/>
      <c r="AC714"/>
      <c r="AD714"/>
      <c r="AE714"/>
      <c r="AF714"/>
      <c r="AG714"/>
      <c r="AH714"/>
      <c r="AI714"/>
      <c r="AJ714"/>
      <c r="AK714"/>
      <c r="AL714"/>
      <c r="AM714"/>
      <c r="AN714"/>
      <c r="AO714"/>
      <c r="AP714"/>
      <c r="AQ714"/>
      <c r="AR714"/>
      <c r="AS714"/>
      <c r="AT714"/>
      <c r="AU714"/>
      <c r="AV714"/>
      <c r="AW714"/>
      <c r="AX714"/>
      <c r="AY714"/>
      <c r="AZ714"/>
      <c r="BA714"/>
      <c r="BB714"/>
      <c r="BC714"/>
      <c r="BD714"/>
      <c r="BE714"/>
      <c r="BF714"/>
      <c r="BG714"/>
      <c r="BH714"/>
      <c r="BI714"/>
      <c r="BJ714"/>
      <c r="BK714"/>
      <c r="BL714"/>
      <c r="BM714"/>
      <c r="BN714"/>
      <c r="BO714"/>
      <c r="BP714"/>
      <c r="BQ714"/>
      <c r="BR714"/>
      <c r="BS714"/>
    </row>
    <row r="715" spans="1:71" s="199" customFormat="1" ht="12" customHeight="1">
      <c r="A715"/>
      <c r="B715"/>
      <c r="C715"/>
      <c r="D715"/>
      <c r="E715"/>
      <c r="F715"/>
      <c r="G715"/>
      <c r="H715"/>
      <c r="I715"/>
      <c r="J715"/>
      <c r="K715"/>
      <c r="L715"/>
      <c r="M715"/>
      <c r="N715"/>
      <c r="O715"/>
      <c r="P715"/>
      <c r="Q715"/>
      <c r="R715"/>
      <c r="S715"/>
      <c r="T715"/>
      <c r="U715"/>
      <c r="V715"/>
      <c r="W715"/>
      <c r="X715"/>
      <c r="Y715"/>
      <c r="Z715"/>
      <c r="AA715"/>
      <c r="AB715"/>
      <c r="AC715"/>
      <c r="AD715"/>
      <c r="AE715"/>
      <c r="AF715"/>
      <c r="AG715"/>
      <c r="AH715"/>
      <c r="AI715"/>
      <c r="AJ715"/>
      <c r="AK715"/>
      <c r="AL715"/>
      <c r="AM715"/>
      <c r="AN715"/>
      <c r="AO715"/>
      <c r="AP715"/>
      <c r="AQ715"/>
      <c r="AR715"/>
      <c r="AS715"/>
      <c r="AT715"/>
      <c r="AU715"/>
      <c r="AV715"/>
      <c r="AW715"/>
      <c r="AX715"/>
      <c r="AY715"/>
      <c r="AZ715"/>
      <c r="BA715"/>
      <c r="BB715"/>
      <c r="BC715"/>
      <c r="BD715"/>
      <c r="BE715"/>
      <c r="BF715"/>
      <c r="BG715"/>
      <c r="BH715"/>
      <c r="BI715"/>
      <c r="BJ715"/>
      <c r="BK715"/>
      <c r="BL715"/>
      <c r="BM715"/>
      <c r="BN715"/>
      <c r="BO715"/>
      <c r="BP715"/>
      <c r="BQ715"/>
      <c r="BR715"/>
      <c r="BS715"/>
    </row>
    <row r="716" spans="1:71" s="199" customFormat="1" ht="12" customHeight="1">
      <c r="A716"/>
      <c r="B716"/>
      <c r="C716"/>
      <c r="D716"/>
      <c r="E716"/>
      <c r="F716"/>
      <c r="G716"/>
      <c r="H716"/>
      <c r="I716"/>
      <c r="J716"/>
      <c r="K716"/>
      <c r="L716"/>
      <c r="M716"/>
      <c r="N716"/>
      <c r="O716"/>
      <c r="P716"/>
      <c r="Q716"/>
      <c r="R716"/>
      <c r="S716"/>
      <c r="T716"/>
      <c r="U716"/>
      <c r="V716"/>
      <c r="W716"/>
      <c r="X716"/>
      <c r="Y716"/>
      <c r="Z716"/>
      <c r="AA716"/>
      <c r="AB716"/>
      <c r="AC716"/>
      <c r="AD716"/>
      <c r="AE716"/>
      <c r="AF716"/>
      <c r="AG716"/>
      <c r="AH716"/>
      <c r="AI716"/>
      <c r="AJ716"/>
      <c r="AK716"/>
      <c r="AL716"/>
      <c r="AM716"/>
      <c r="AN716"/>
      <c r="AO716"/>
      <c r="AP716"/>
      <c r="AQ716"/>
      <c r="AR716"/>
      <c r="AS716"/>
      <c r="AT716"/>
      <c r="AU716"/>
      <c r="AV716"/>
      <c r="AW716"/>
      <c r="AX716"/>
      <c r="AY716"/>
      <c r="AZ716"/>
      <c r="BA716"/>
      <c r="BB716"/>
      <c r="BC716"/>
      <c r="BD716"/>
      <c r="BE716"/>
      <c r="BF716"/>
      <c r="BG716"/>
      <c r="BH716"/>
      <c r="BI716"/>
      <c r="BJ716"/>
      <c r="BK716"/>
      <c r="BL716"/>
      <c r="BM716"/>
      <c r="BN716"/>
      <c r="BO716"/>
      <c r="BP716"/>
      <c r="BQ716"/>
      <c r="BR716"/>
      <c r="BS716"/>
    </row>
    <row r="717" spans="1:71" s="199" customFormat="1" ht="12" customHeight="1">
      <c r="A717"/>
      <c r="B717"/>
      <c r="C717"/>
      <c r="D717"/>
      <c r="E717"/>
      <c r="F717"/>
      <c r="G717"/>
      <c r="H717"/>
      <c r="I717"/>
      <c r="J717"/>
      <c r="K717"/>
      <c r="L717"/>
      <c r="M717"/>
      <c r="N717"/>
      <c r="O717"/>
      <c r="P717"/>
      <c r="Q717"/>
      <c r="R717"/>
      <c r="S717"/>
      <c r="T717"/>
      <c r="U717"/>
      <c r="V717"/>
      <c r="W717"/>
      <c r="X717"/>
      <c r="Y717"/>
      <c r="Z717"/>
      <c r="AA717"/>
      <c r="AB717"/>
      <c r="AC717"/>
      <c r="AD717"/>
      <c r="AE717"/>
      <c r="AF717"/>
      <c r="AG717"/>
      <c r="AH717"/>
      <c r="AI717"/>
      <c r="AJ717"/>
      <c r="AK717"/>
      <c r="AL717"/>
      <c r="AM717"/>
      <c r="AN717"/>
      <c r="AO717"/>
      <c r="AP717"/>
      <c r="AQ717"/>
      <c r="AR717"/>
      <c r="AS717"/>
      <c r="AT717"/>
      <c r="AU717"/>
      <c r="AV717"/>
      <c r="AW717"/>
      <c r="AX717"/>
      <c r="AY717"/>
      <c r="AZ717"/>
      <c r="BA717"/>
      <c r="BB717"/>
      <c r="BC717"/>
      <c r="BD717"/>
      <c r="BE717"/>
      <c r="BF717"/>
      <c r="BG717"/>
      <c r="BH717"/>
      <c r="BI717"/>
      <c r="BJ717"/>
      <c r="BK717"/>
      <c r="BL717"/>
      <c r="BM717"/>
      <c r="BN717"/>
      <c r="BO717"/>
      <c r="BP717"/>
      <c r="BQ717"/>
      <c r="BR717"/>
      <c r="BS717"/>
    </row>
    <row r="718" spans="1:71" s="199" customFormat="1" ht="12" customHeight="1">
      <c r="A718"/>
      <c r="B718"/>
      <c r="C718"/>
      <c r="D718"/>
      <c r="E718"/>
      <c r="F718"/>
      <c r="G718"/>
      <c r="H718"/>
      <c r="I718"/>
      <c r="J718"/>
      <c r="K718"/>
      <c r="L718"/>
      <c r="M718"/>
      <c r="N718"/>
      <c r="O718"/>
      <c r="P718"/>
      <c r="Q718"/>
      <c r="R718"/>
      <c r="S718"/>
      <c r="T718"/>
      <c r="U718"/>
      <c r="V718"/>
      <c r="W718"/>
      <c r="X718"/>
      <c r="Y718"/>
      <c r="Z718"/>
      <c r="AA718"/>
      <c r="AB718"/>
      <c r="AC718"/>
      <c r="AD718"/>
      <c r="AE718"/>
      <c r="AF718"/>
      <c r="AG718"/>
      <c r="AH718"/>
      <c r="AI718"/>
      <c r="AJ718"/>
      <c r="AK718"/>
      <c r="AL718"/>
      <c r="AM718"/>
      <c r="AN718"/>
      <c r="AO718"/>
      <c r="AP718"/>
      <c r="AQ718"/>
      <c r="AR718"/>
      <c r="AS718"/>
      <c r="AT718"/>
      <c r="AU718"/>
      <c r="AV718"/>
      <c r="AW718"/>
      <c r="AX718"/>
      <c r="AY718"/>
      <c r="AZ718"/>
      <c r="BA718"/>
      <c r="BB718"/>
      <c r="BC718"/>
      <c r="BD718"/>
      <c r="BE718"/>
      <c r="BF718"/>
      <c r="BG718"/>
      <c r="BH718"/>
      <c r="BI718"/>
      <c r="BJ718"/>
      <c r="BK718"/>
      <c r="BL718"/>
      <c r="BM718"/>
      <c r="BN718"/>
      <c r="BO718"/>
      <c r="BP718"/>
      <c r="BQ718"/>
      <c r="BR718"/>
      <c r="BS718"/>
    </row>
    <row r="719" spans="1:71" s="199" customFormat="1" ht="12" customHeight="1">
      <c r="A719"/>
      <c r="B719"/>
      <c r="C719"/>
      <c r="D719"/>
      <c r="E719"/>
      <c r="F719"/>
      <c r="G719"/>
      <c r="H719"/>
      <c r="I719"/>
      <c r="J719"/>
      <c r="K719"/>
      <c r="L719"/>
      <c r="M719"/>
      <c r="N719"/>
      <c r="O719"/>
      <c r="P719"/>
      <c r="Q719"/>
      <c r="R719"/>
      <c r="S719"/>
      <c r="T719"/>
      <c r="U719"/>
      <c r="V719"/>
      <c r="W719"/>
      <c r="X719"/>
      <c r="Y719"/>
      <c r="Z719"/>
      <c r="AA719"/>
      <c r="AB719"/>
      <c r="AC719"/>
      <c r="AD719"/>
      <c r="AE719"/>
      <c r="AF719"/>
      <c r="AG719"/>
      <c r="AH719"/>
      <c r="AI719"/>
      <c r="AJ719"/>
      <c r="AK719"/>
      <c r="AL719"/>
      <c r="AM719"/>
      <c r="AN719"/>
      <c r="AO719"/>
      <c r="AP719"/>
      <c r="AQ719"/>
      <c r="AR719"/>
      <c r="AS719"/>
      <c r="AT719"/>
      <c r="AU719"/>
      <c r="AV719"/>
      <c r="AW719"/>
      <c r="AX719"/>
      <c r="AY719"/>
      <c r="AZ719"/>
      <c r="BA719"/>
      <c r="BB719"/>
      <c r="BC719"/>
      <c r="BD719"/>
      <c r="BE719"/>
      <c r="BF719"/>
      <c r="BG719"/>
      <c r="BH719"/>
      <c r="BI719"/>
      <c r="BJ719"/>
      <c r="BK719"/>
      <c r="BL719"/>
      <c r="BM719"/>
      <c r="BN719"/>
      <c r="BO719"/>
      <c r="BP719"/>
      <c r="BQ719"/>
      <c r="BR719"/>
      <c r="BS719"/>
    </row>
    <row r="720" spans="1:71" s="199" customFormat="1" ht="12" customHeight="1">
      <c r="A720"/>
      <c r="B720"/>
      <c r="C720"/>
      <c r="D720"/>
      <c r="E720"/>
      <c r="F720"/>
      <c r="G720"/>
      <c r="H720"/>
      <c r="I720"/>
      <c r="J720"/>
      <c r="K720"/>
      <c r="L720"/>
      <c r="M720"/>
      <c r="N720"/>
      <c r="O720"/>
      <c r="P720"/>
      <c r="Q720"/>
      <c r="R720"/>
      <c r="S720"/>
      <c r="T720"/>
      <c r="U720"/>
      <c r="V720"/>
      <c r="W720"/>
      <c r="X720"/>
      <c r="Y720"/>
      <c r="Z720"/>
      <c r="AA720"/>
      <c r="AB720"/>
      <c r="AC720"/>
      <c r="AD720"/>
      <c r="AE720"/>
      <c r="AF720"/>
      <c r="AG720"/>
      <c r="AH720"/>
      <c r="AI720"/>
      <c r="AJ720"/>
      <c r="AK720"/>
      <c r="AL720"/>
      <c r="AM720"/>
      <c r="AN720"/>
      <c r="AO720"/>
      <c r="AP720"/>
      <c r="AQ720"/>
      <c r="AR720"/>
      <c r="AS720"/>
      <c r="AT720"/>
      <c r="AU720"/>
      <c r="AV720"/>
      <c r="AW720"/>
      <c r="AX720"/>
      <c r="AY720"/>
      <c r="AZ720"/>
      <c r="BA720"/>
      <c r="BB720"/>
      <c r="BC720"/>
      <c r="BD720"/>
      <c r="BE720"/>
      <c r="BF720"/>
      <c r="BG720"/>
      <c r="BH720"/>
      <c r="BI720"/>
      <c r="BJ720"/>
      <c r="BK720"/>
      <c r="BL720"/>
      <c r="BM720"/>
      <c r="BN720"/>
      <c r="BO720"/>
      <c r="BP720"/>
      <c r="BQ720"/>
      <c r="BR720"/>
      <c r="BS720"/>
    </row>
    <row r="721" spans="1:71" s="199" customFormat="1" ht="12" customHeight="1">
      <c r="A721"/>
      <c r="B721"/>
      <c r="C721"/>
      <c r="D721"/>
      <c r="E721"/>
      <c r="F721"/>
      <c r="G721"/>
      <c r="H721"/>
      <c r="I721"/>
      <c r="J721"/>
      <c r="K721"/>
      <c r="L721"/>
      <c r="M721"/>
      <c r="N721"/>
      <c r="O721"/>
      <c r="P721"/>
      <c r="Q721"/>
      <c r="R721"/>
      <c r="S721"/>
      <c r="T721"/>
      <c r="U721"/>
      <c r="V721"/>
      <c r="W721"/>
      <c r="X721"/>
      <c r="Y721"/>
      <c r="Z721"/>
      <c r="AA721"/>
      <c r="AB721"/>
      <c r="AC721"/>
      <c r="AD721"/>
      <c r="AE721"/>
      <c r="AF721"/>
      <c r="AG721"/>
      <c r="AH721"/>
      <c r="AI721"/>
      <c r="AJ721"/>
      <c r="AK721"/>
      <c r="AL721"/>
      <c r="AM721"/>
      <c r="AN721"/>
      <c r="AO721"/>
      <c r="AP721"/>
      <c r="AQ721"/>
      <c r="AR721"/>
      <c r="AS721"/>
      <c r="AT721"/>
      <c r="AU721"/>
      <c r="AV721"/>
      <c r="AW721"/>
      <c r="AX721"/>
      <c r="AY721"/>
      <c r="AZ721"/>
      <c r="BA721"/>
      <c r="BB721"/>
      <c r="BC721"/>
      <c r="BD721"/>
      <c r="BE721"/>
      <c r="BF721"/>
      <c r="BG721"/>
      <c r="BH721"/>
      <c r="BI721"/>
      <c r="BJ721"/>
      <c r="BK721"/>
      <c r="BL721"/>
      <c r="BM721"/>
      <c r="BN721"/>
      <c r="BO721"/>
      <c r="BP721"/>
      <c r="BQ721"/>
      <c r="BR721"/>
      <c r="BS721"/>
    </row>
    <row r="722" spans="1:71" s="199" customFormat="1" ht="12" customHeight="1">
      <c r="A722"/>
      <c r="B722"/>
      <c r="C722"/>
      <c r="D722"/>
      <c r="E722"/>
      <c r="F722"/>
      <c r="G722"/>
      <c r="H722"/>
      <c r="I722"/>
      <c r="J722"/>
      <c r="K722"/>
      <c r="L722"/>
      <c r="M722"/>
      <c r="N722"/>
      <c r="O722"/>
      <c r="P722"/>
      <c r="Q722"/>
      <c r="R722"/>
      <c r="S722"/>
      <c r="T722"/>
      <c r="U722"/>
      <c r="V722"/>
      <c r="W722"/>
      <c r="X722"/>
      <c r="Y722"/>
      <c r="Z722"/>
      <c r="AA722"/>
      <c r="AB722"/>
      <c r="AC722"/>
      <c r="AD722"/>
      <c r="AE722"/>
      <c r="AF722"/>
      <c r="AG722"/>
      <c r="AH722"/>
      <c r="AI722"/>
      <c r="AJ722"/>
      <c r="AK722"/>
      <c r="AL722"/>
      <c r="AM722"/>
      <c r="AN722"/>
      <c r="AO722"/>
      <c r="AP722"/>
      <c r="AQ722"/>
      <c r="AR722"/>
      <c r="AS722"/>
      <c r="AT722"/>
      <c r="AU722"/>
      <c r="AV722"/>
      <c r="AW722"/>
      <c r="AX722"/>
      <c r="AY722"/>
      <c r="AZ722"/>
      <c r="BA722"/>
      <c r="BB722"/>
      <c r="BC722"/>
      <c r="BD722"/>
      <c r="BE722"/>
      <c r="BF722"/>
      <c r="BG722"/>
      <c r="BH722"/>
      <c r="BI722"/>
      <c r="BJ722"/>
      <c r="BK722"/>
      <c r="BL722"/>
      <c r="BM722"/>
      <c r="BN722"/>
      <c r="BO722"/>
      <c r="BP722"/>
      <c r="BQ722"/>
      <c r="BR722"/>
      <c r="BS722"/>
    </row>
    <row r="723" spans="1:71" s="199" customFormat="1" ht="12" customHeight="1">
      <c r="A723"/>
      <c r="B723"/>
      <c r="C723"/>
      <c r="D723"/>
      <c r="E723"/>
      <c r="F723"/>
      <c r="G723"/>
      <c r="H723"/>
      <c r="I723"/>
      <c r="J723"/>
      <c r="K723"/>
      <c r="L723"/>
      <c r="M723"/>
      <c r="N723"/>
      <c r="O723"/>
      <c r="P723"/>
      <c r="Q723"/>
      <c r="R723"/>
      <c r="S723"/>
      <c r="T723"/>
      <c r="U723"/>
      <c r="V723"/>
      <c r="W723"/>
      <c r="X723"/>
      <c r="Y723"/>
      <c r="Z723"/>
      <c r="AA723"/>
      <c r="AB723"/>
      <c r="AC723"/>
      <c r="AD723"/>
      <c r="AE723"/>
      <c r="AF723"/>
      <c r="AG723"/>
      <c r="AH723"/>
      <c r="AI723"/>
      <c r="AJ723"/>
      <c r="AK723"/>
      <c r="AL723"/>
      <c r="AM723"/>
      <c r="AN723"/>
      <c r="AO723"/>
      <c r="AP723"/>
      <c r="AQ723"/>
      <c r="AR723"/>
      <c r="AS723"/>
      <c r="AT723"/>
      <c r="AU723"/>
      <c r="AV723"/>
      <c r="AW723"/>
      <c r="AX723"/>
      <c r="AY723"/>
      <c r="AZ723"/>
      <c r="BA723"/>
      <c r="BB723"/>
      <c r="BC723"/>
      <c r="BD723"/>
      <c r="BE723"/>
      <c r="BF723"/>
      <c r="BG723"/>
      <c r="BH723"/>
      <c r="BI723"/>
      <c r="BJ723"/>
      <c r="BK723"/>
      <c r="BL723"/>
      <c r="BM723"/>
      <c r="BN723"/>
      <c r="BO723"/>
      <c r="BP723"/>
      <c r="BQ723"/>
      <c r="BR723"/>
      <c r="BS723"/>
    </row>
    <row r="724" spans="1:71" s="199" customFormat="1" ht="12" customHeight="1">
      <c r="A724"/>
      <c r="B724"/>
      <c r="C724"/>
      <c r="D724"/>
      <c r="E724"/>
      <c r="F724"/>
      <c r="G724"/>
      <c r="H724"/>
      <c r="I724"/>
      <c r="J724"/>
      <c r="K724"/>
      <c r="L724"/>
      <c r="M724"/>
      <c r="N724"/>
      <c r="O724"/>
      <c r="P724"/>
      <c r="Q724"/>
      <c r="R724"/>
      <c r="S724"/>
      <c r="T724"/>
      <c r="U724"/>
      <c r="V724"/>
      <c r="W724"/>
      <c r="X724"/>
      <c r="Y724"/>
      <c r="Z724"/>
      <c r="AA724"/>
      <c r="AB724"/>
      <c r="AC724"/>
      <c r="AD724"/>
      <c r="AE724"/>
      <c r="AF724"/>
      <c r="AG724"/>
      <c r="AH724"/>
      <c r="AI724"/>
      <c r="AJ724"/>
      <c r="AK724"/>
      <c r="AL724"/>
      <c r="AM724"/>
      <c r="AN724"/>
      <c r="AO724"/>
      <c r="AP724"/>
      <c r="AQ724"/>
      <c r="AR724"/>
      <c r="AS724"/>
      <c r="AT724"/>
      <c r="AU724"/>
      <c r="AV724"/>
      <c r="AW724"/>
      <c r="AX724"/>
      <c r="AY724"/>
      <c r="AZ724"/>
      <c r="BA724"/>
      <c r="BB724"/>
      <c r="BC724"/>
      <c r="BD724"/>
      <c r="BE724"/>
      <c r="BF724"/>
      <c r="BG724"/>
      <c r="BH724"/>
      <c r="BI724"/>
      <c r="BJ724"/>
      <c r="BK724"/>
      <c r="BL724"/>
      <c r="BM724"/>
      <c r="BN724"/>
      <c r="BO724"/>
      <c r="BP724"/>
      <c r="BQ724"/>
      <c r="BR724"/>
      <c r="BS724"/>
    </row>
    <row r="725" spans="1:71" s="199" customFormat="1" ht="12" customHeight="1">
      <c r="A725"/>
      <c r="B725"/>
      <c r="C725"/>
      <c r="D725"/>
      <c r="E725"/>
      <c r="F725"/>
      <c r="G725"/>
      <c r="H725"/>
      <c r="I725"/>
      <c r="J725"/>
      <c r="K725"/>
      <c r="L725"/>
      <c r="M725"/>
      <c r="N725"/>
      <c r="O725"/>
      <c r="P725"/>
      <c r="Q725"/>
      <c r="R725"/>
      <c r="S725"/>
      <c r="T725"/>
      <c r="U725"/>
      <c r="V725"/>
      <c r="W725"/>
      <c r="X725"/>
      <c r="Y725"/>
      <c r="Z725"/>
      <c r="AA725"/>
      <c r="AB725"/>
      <c r="AC725"/>
      <c r="AD725"/>
      <c r="AE725"/>
      <c r="AF725"/>
      <c r="AG725"/>
      <c r="AH725"/>
      <c r="AI725"/>
      <c r="AJ725"/>
      <c r="AK725"/>
      <c r="AL725"/>
      <c r="AM725"/>
      <c r="AN725"/>
      <c r="AO725"/>
      <c r="AP725"/>
      <c r="AQ725"/>
      <c r="AR725"/>
      <c r="AS725"/>
      <c r="AT725"/>
      <c r="AU725"/>
      <c r="AV725"/>
      <c r="AW725"/>
      <c r="AX725"/>
      <c r="AY725"/>
      <c r="AZ725"/>
      <c r="BA725"/>
      <c r="BB725"/>
      <c r="BC725"/>
      <c r="BD725"/>
      <c r="BE725"/>
      <c r="BF725"/>
      <c r="BG725"/>
      <c r="BH725"/>
      <c r="BI725"/>
      <c r="BJ725"/>
      <c r="BK725"/>
      <c r="BL725"/>
      <c r="BM725"/>
      <c r="BN725"/>
      <c r="BO725"/>
      <c r="BP725"/>
      <c r="BQ725"/>
      <c r="BR725"/>
      <c r="BS725"/>
    </row>
    <row r="726" spans="1:71" s="199" customFormat="1" ht="12" customHeight="1">
      <c r="A726"/>
      <c r="B726"/>
      <c r="C726"/>
      <c r="D726"/>
      <c r="E726"/>
      <c r="F726"/>
      <c r="G726"/>
      <c r="H726"/>
      <c r="I726"/>
      <c r="J726"/>
      <c r="K726"/>
      <c r="L726"/>
      <c r="M726"/>
      <c r="N726"/>
      <c r="O726"/>
      <c r="P726"/>
      <c r="Q726"/>
      <c r="R726"/>
      <c r="S726"/>
      <c r="T726"/>
      <c r="U726"/>
      <c r="V726"/>
      <c r="W726"/>
      <c r="X726"/>
      <c r="Y726"/>
      <c r="Z726"/>
      <c r="AA726"/>
      <c r="AB726"/>
      <c r="AC726"/>
      <c r="AD726"/>
      <c r="AE726"/>
      <c r="AF726"/>
      <c r="AG726"/>
      <c r="AH726"/>
      <c r="AI726"/>
      <c r="AJ726"/>
      <c r="AK726"/>
      <c r="AL726"/>
      <c r="AM726"/>
      <c r="AN726"/>
      <c r="AO726"/>
      <c r="AP726"/>
      <c r="AQ726"/>
      <c r="AR726"/>
      <c r="AS726"/>
      <c r="AT726"/>
      <c r="AU726"/>
      <c r="AV726"/>
      <c r="AW726"/>
      <c r="AX726"/>
      <c r="AY726"/>
      <c r="AZ726"/>
      <c r="BA726"/>
      <c r="BB726"/>
      <c r="BC726"/>
      <c r="BD726"/>
      <c r="BE726"/>
      <c r="BF726"/>
      <c r="BG726"/>
      <c r="BH726"/>
      <c r="BI726"/>
      <c r="BJ726"/>
      <c r="BK726"/>
      <c r="BL726"/>
      <c r="BM726"/>
      <c r="BN726"/>
      <c r="BO726"/>
      <c r="BP726"/>
      <c r="BQ726"/>
      <c r="BR726"/>
      <c r="BS726"/>
    </row>
    <row r="727" spans="1:71" s="199" customFormat="1" ht="12" customHeight="1">
      <c r="A727"/>
      <c r="B727"/>
      <c r="C727"/>
      <c r="D727"/>
      <c r="E727"/>
      <c r="F727"/>
      <c r="G727"/>
      <c r="H727"/>
      <c r="I727"/>
      <c r="J727"/>
      <c r="K727"/>
      <c r="L727"/>
      <c r="M727"/>
      <c r="N727"/>
      <c r="O727"/>
      <c r="P727"/>
      <c r="Q727"/>
      <c r="R727"/>
      <c r="S727"/>
      <c r="T727"/>
      <c r="U727"/>
      <c r="V727"/>
      <c r="W727"/>
      <c r="X727"/>
      <c r="Y727"/>
      <c r="Z727"/>
      <c r="AA727"/>
      <c r="AB727"/>
      <c r="AC727"/>
      <c r="AD727"/>
      <c r="AE727"/>
      <c r="AF727"/>
      <c r="AG727"/>
      <c r="AH727"/>
      <c r="AI727"/>
      <c r="AJ727"/>
      <c r="AK727"/>
      <c r="AL727"/>
      <c r="AM727"/>
      <c r="AN727"/>
      <c r="AO727"/>
      <c r="AP727"/>
      <c r="AQ727"/>
      <c r="AR727"/>
      <c r="AS727"/>
      <c r="AT727"/>
      <c r="AU727"/>
      <c r="AV727"/>
      <c r="AW727"/>
      <c r="AX727"/>
      <c r="AY727"/>
      <c r="AZ727"/>
      <c r="BA727"/>
      <c r="BB727"/>
      <c r="BC727"/>
      <c r="BD727"/>
      <c r="BE727"/>
      <c r="BF727"/>
      <c r="BG727"/>
      <c r="BH727"/>
      <c r="BI727"/>
      <c r="BJ727"/>
      <c r="BK727"/>
      <c r="BL727"/>
      <c r="BM727"/>
      <c r="BN727"/>
      <c r="BO727"/>
      <c r="BP727"/>
      <c r="BQ727"/>
      <c r="BR727"/>
      <c r="BS727"/>
    </row>
    <row r="728" spans="1:71" s="199" customFormat="1" ht="12" customHeight="1">
      <c r="A728"/>
      <c r="B728"/>
      <c r="C728"/>
      <c r="D728"/>
      <c r="E728"/>
      <c r="F728"/>
      <c r="G728"/>
      <c r="H728"/>
      <c r="I728"/>
      <c r="J728"/>
      <c r="K728"/>
      <c r="L728"/>
      <c r="M728"/>
      <c r="N728"/>
      <c r="O728"/>
      <c r="P728"/>
      <c r="Q728"/>
      <c r="R728"/>
      <c r="S728"/>
      <c r="T728"/>
      <c r="U728"/>
      <c r="V728"/>
      <c r="W728"/>
      <c r="X728"/>
      <c r="Y728"/>
      <c r="Z728"/>
      <c r="AA728"/>
      <c r="AB728"/>
      <c r="AC728"/>
      <c r="AD728"/>
      <c r="AE728"/>
      <c r="AF728"/>
      <c r="AG728"/>
      <c r="AH728"/>
      <c r="AI728"/>
      <c r="AJ728"/>
      <c r="AK728"/>
      <c r="AL728"/>
      <c r="AM728"/>
      <c r="AN728"/>
      <c r="AO728"/>
      <c r="AP728"/>
      <c r="AQ728"/>
      <c r="AR728"/>
      <c r="AS728"/>
      <c r="AT728"/>
      <c r="AU728"/>
      <c r="AV728"/>
      <c r="AW728"/>
      <c r="AX728"/>
      <c r="AY728"/>
      <c r="AZ728"/>
      <c r="BA728"/>
      <c r="BB728"/>
      <c r="BC728"/>
      <c r="BD728"/>
      <c r="BE728"/>
      <c r="BF728"/>
      <c r="BG728"/>
      <c r="BH728"/>
      <c r="BI728"/>
      <c r="BJ728"/>
      <c r="BK728"/>
      <c r="BL728"/>
      <c r="BM728"/>
      <c r="BN728"/>
      <c r="BO728"/>
      <c r="BP728"/>
      <c r="BQ728"/>
      <c r="BR728"/>
      <c r="BS728"/>
    </row>
    <row r="729" spans="1:71" s="199" customFormat="1" ht="12" customHeight="1">
      <c r="A729"/>
      <c r="B729"/>
      <c r="C729"/>
      <c r="D729"/>
      <c r="E729"/>
      <c r="F729"/>
      <c r="G729"/>
      <c r="H729"/>
      <c r="I729"/>
      <c r="J729"/>
      <c r="K729"/>
      <c r="L729"/>
      <c r="M729"/>
      <c r="N729"/>
      <c r="O729"/>
      <c r="P729"/>
      <c r="Q729"/>
      <c r="R729"/>
      <c r="S729"/>
      <c r="T729"/>
      <c r="U729"/>
      <c r="V729"/>
      <c r="W729"/>
      <c r="X729"/>
      <c r="Y729"/>
      <c r="Z729"/>
      <c r="AA729"/>
      <c r="AB729"/>
      <c r="AC729"/>
      <c r="AD729"/>
      <c r="AE729"/>
      <c r="AF729"/>
      <c r="AG729"/>
      <c r="AH729"/>
      <c r="AI729"/>
      <c r="AJ729"/>
      <c r="AK729"/>
      <c r="AL729"/>
      <c r="AM729"/>
      <c r="AN729"/>
      <c r="AO729"/>
      <c r="AP729"/>
      <c r="AQ729"/>
      <c r="AR729"/>
      <c r="AS729"/>
      <c r="AT729"/>
      <c r="AU729"/>
      <c r="AV729"/>
      <c r="AW729"/>
      <c r="AX729"/>
      <c r="AY729"/>
      <c r="AZ729"/>
      <c r="BA729"/>
      <c r="BB729"/>
      <c r="BC729"/>
      <c r="BD729"/>
      <c r="BE729"/>
      <c r="BF729"/>
      <c r="BG729"/>
      <c r="BH729"/>
      <c r="BI729"/>
      <c r="BJ729"/>
      <c r="BK729"/>
      <c r="BL729"/>
      <c r="BM729"/>
      <c r="BN729"/>
      <c r="BO729"/>
      <c r="BP729"/>
      <c r="BQ729"/>
      <c r="BR729"/>
      <c r="BS729"/>
    </row>
    <row r="730" spans="1:71" s="199" customFormat="1" ht="12" customHeight="1">
      <c r="A730"/>
      <c r="B730"/>
      <c r="C730"/>
      <c r="D730"/>
      <c r="E730"/>
      <c r="F730"/>
      <c r="G730"/>
      <c r="H730"/>
      <c r="I730"/>
      <c r="J730"/>
      <c r="K730"/>
      <c r="L730"/>
      <c r="M730"/>
      <c r="N730"/>
      <c r="O730"/>
      <c r="P730"/>
      <c r="Q730"/>
      <c r="R730"/>
      <c r="S730"/>
      <c r="T730"/>
      <c r="U730"/>
      <c r="V730"/>
      <c r="W730"/>
      <c r="X730"/>
      <c r="Y730"/>
      <c r="Z730"/>
      <c r="AA730"/>
      <c r="AB730"/>
      <c r="AC730"/>
      <c r="AD730"/>
      <c r="AE730"/>
      <c r="AF730"/>
      <c r="AG730"/>
      <c r="AH730"/>
      <c r="AI730"/>
      <c r="AJ730"/>
      <c r="AK730"/>
      <c r="AL730"/>
      <c r="AM730"/>
      <c r="AN730"/>
      <c r="AO730"/>
      <c r="AP730"/>
      <c r="AQ730"/>
      <c r="AR730"/>
      <c r="AS730"/>
      <c r="AT730"/>
      <c r="AU730"/>
      <c r="AV730"/>
      <c r="AW730"/>
      <c r="AX730"/>
      <c r="AY730"/>
      <c r="AZ730"/>
      <c r="BA730"/>
      <c r="BB730"/>
      <c r="BC730"/>
      <c r="BD730"/>
      <c r="BE730"/>
      <c r="BF730"/>
      <c r="BG730"/>
      <c r="BH730"/>
      <c r="BI730"/>
      <c r="BJ730"/>
      <c r="BK730"/>
      <c r="BL730"/>
      <c r="BM730"/>
      <c r="BN730"/>
      <c r="BO730"/>
      <c r="BP730"/>
      <c r="BQ730"/>
      <c r="BR730"/>
      <c r="BS730"/>
    </row>
    <row r="731" spans="1:71" s="199" customFormat="1" ht="12" customHeight="1">
      <c r="A731"/>
      <c r="B731"/>
      <c r="C731"/>
      <c r="D731"/>
      <c r="E731"/>
      <c r="F731"/>
      <c r="G731"/>
      <c r="H731"/>
      <c r="I731"/>
      <c r="J731"/>
      <c r="K731"/>
      <c r="L731"/>
      <c r="M731"/>
      <c r="N731"/>
      <c r="O731"/>
      <c r="P731"/>
      <c r="Q731"/>
      <c r="R731"/>
      <c r="S731"/>
      <c r="T731"/>
      <c r="U731"/>
      <c r="V731"/>
      <c r="W731"/>
      <c r="X731"/>
      <c r="Y731"/>
      <c r="Z731"/>
      <c r="AA731"/>
      <c r="AB731"/>
      <c r="AC731"/>
      <c r="AD731"/>
      <c r="AE731"/>
      <c r="AF731"/>
      <c r="AG731"/>
      <c r="AH731"/>
      <c r="AI731"/>
      <c r="AJ731"/>
      <c r="AK731"/>
      <c r="AL731"/>
      <c r="AM731"/>
      <c r="AN731"/>
      <c r="AO731"/>
      <c r="AP731"/>
      <c r="AQ731"/>
      <c r="AR731"/>
      <c r="AS731"/>
      <c r="AT731"/>
      <c r="AU731"/>
      <c r="AV731"/>
      <c r="AW731"/>
      <c r="AX731"/>
      <c r="AY731"/>
      <c r="AZ731"/>
      <c r="BA731"/>
      <c r="BB731"/>
      <c r="BC731"/>
      <c r="BD731"/>
      <c r="BE731"/>
      <c r="BF731"/>
      <c r="BG731"/>
      <c r="BH731"/>
      <c r="BI731"/>
      <c r="BJ731"/>
      <c r="BK731"/>
      <c r="BL731"/>
      <c r="BM731"/>
      <c r="BN731"/>
      <c r="BO731"/>
      <c r="BP731"/>
      <c r="BQ731"/>
      <c r="BR731"/>
      <c r="BS731"/>
    </row>
    <row r="732" spans="1:71" s="199" customFormat="1" ht="12" customHeight="1">
      <c r="A732"/>
      <c r="B732"/>
      <c r="C732"/>
      <c r="D732"/>
      <c r="E732"/>
      <c r="F732"/>
      <c r="G732"/>
      <c r="H732"/>
      <c r="I732"/>
      <c r="J732"/>
      <c r="K732"/>
      <c r="L732"/>
      <c r="M732"/>
      <c r="N732"/>
      <c r="O732"/>
      <c r="P732"/>
      <c r="Q732"/>
      <c r="R732"/>
      <c r="S732"/>
      <c r="T732"/>
      <c r="U732"/>
      <c r="V732"/>
      <c r="W732"/>
      <c r="X732"/>
      <c r="Y732"/>
      <c r="Z732"/>
      <c r="AA732"/>
      <c r="AB732"/>
      <c r="AC732"/>
      <c r="AD732"/>
      <c r="AE732"/>
      <c r="AF732"/>
      <c r="AG732"/>
      <c r="AH732"/>
      <c r="AI732"/>
      <c r="AJ732"/>
      <c r="AK732"/>
      <c r="AL732"/>
      <c r="AM732"/>
      <c r="AN732"/>
      <c r="AO732"/>
      <c r="AP732"/>
      <c r="AQ732"/>
      <c r="AR732"/>
      <c r="AS732"/>
      <c r="AT732"/>
      <c r="AU732"/>
      <c r="AV732"/>
      <c r="AW732"/>
      <c r="AX732"/>
      <c r="AY732"/>
      <c r="AZ732"/>
      <c r="BA732"/>
      <c r="BB732"/>
      <c r="BC732"/>
      <c r="BD732"/>
      <c r="BE732"/>
      <c r="BF732"/>
      <c r="BG732"/>
      <c r="BH732"/>
      <c r="BI732"/>
      <c r="BJ732"/>
      <c r="BK732"/>
      <c r="BL732"/>
      <c r="BM732"/>
      <c r="BN732"/>
      <c r="BO732"/>
      <c r="BP732"/>
      <c r="BQ732"/>
      <c r="BR732"/>
      <c r="BS732"/>
    </row>
    <row r="733" spans="1:71" s="199" customFormat="1" ht="12" customHeight="1">
      <c r="A733"/>
      <c r="B733"/>
      <c r="C733"/>
      <c r="D733"/>
      <c r="E733"/>
      <c r="F733"/>
      <c r="G733"/>
      <c r="H733"/>
      <c r="I733"/>
      <c r="J733"/>
      <c r="K733"/>
      <c r="L733"/>
      <c r="M733"/>
      <c r="N733"/>
      <c r="O733"/>
      <c r="P733"/>
      <c r="Q733"/>
      <c r="R733"/>
      <c r="S733"/>
      <c r="T733"/>
      <c r="U733"/>
      <c r="V733"/>
      <c r="W733"/>
      <c r="X733"/>
      <c r="Y733"/>
      <c r="Z733"/>
      <c r="AA733"/>
      <c r="AB733"/>
      <c r="AC733"/>
      <c r="AD733"/>
      <c r="AE733"/>
      <c r="AF733"/>
      <c r="AG733"/>
      <c r="AH733"/>
      <c r="AI733"/>
      <c r="AJ733"/>
      <c r="AK733"/>
      <c r="AL733"/>
      <c r="AM733"/>
      <c r="AN733"/>
      <c r="AO733"/>
      <c r="AP733"/>
      <c r="AQ733"/>
      <c r="AR733"/>
      <c r="AS733"/>
      <c r="AT733"/>
      <c r="AU733"/>
      <c r="AV733"/>
      <c r="AW733"/>
      <c r="AX733"/>
      <c r="AY733"/>
      <c r="AZ733"/>
      <c r="BA733"/>
      <c r="BB733"/>
      <c r="BC733"/>
      <c r="BD733"/>
      <c r="BE733"/>
      <c r="BF733"/>
      <c r="BG733"/>
      <c r="BH733"/>
      <c r="BI733"/>
      <c r="BJ733"/>
      <c r="BK733"/>
      <c r="BL733"/>
      <c r="BM733"/>
      <c r="BN733"/>
      <c r="BO733"/>
      <c r="BP733"/>
      <c r="BQ733"/>
      <c r="BR733"/>
      <c r="BS733"/>
    </row>
    <row r="734" spans="1:71" s="199" customFormat="1" ht="12" customHeight="1">
      <c r="A734"/>
      <c r="B734"/>
      <c r="C734"/>
      <c r="D734"/>
      <c r="E734"/>
      <c r="F734"/>
      <c r="G734"/>
      <c r="H734"/>
      <c r="I734"/>
      <c r="J734"/>
      <c r="K734"/>
      <c r="L734"/>
      <c r="M734"/>
      <c r="N734"/>
      <c r="O734"/>
      <c r="P734"/>
      <c r="Q734"/>
      <c r="R734"/>
      <c r="S734"/>
      <c r="T734"/>
      <c r="U734"/>
      <c r="V734"/>
      <c r="W734"/>
      <c r="X734"/>
      <c r="Y734"/>
      <c r="Z734"/>
      <c r="AA734"/>
      <c r="AB734"/>
      <c r="AC734"/>
      <c r="AD734"/>
      <c r="AE734"/>
      <c r="AF734"/>
      <c r="AG734"/>
      <c r="AH734"/>
      <c r="AI734"/>
      <c r="AJ734"/>
      <c r="AK734"/>
      <c r="AL734"/>
      <c r="AM734"/>
      <c r="AN734"/>
      <c r="AO734"/>
      <c r="AP734"/>
      <c r="AQ734"/>
      <c r="AR734"/>
      <c r="AS734"/>
      <c r="AT734"/>
      <c r="AU734"/>
      <c r="AV734"/>
      <c r="AW734"/>
      <c r="AX734"/>
      <c r="AY734"/>
      <c r="AZ734"/>
      <c r="BA734"/>
      <c r="BB734"/>
      <c r="BC734"/>
      <c r="BD734"/>
      <c r="BE734"/>
      <c r="BF734"/>
      <c r="BG734"/>
      <c r="BH734"/>
      <c r="BI734"/>
      <c r="BJ734"/>
      <c r="BK734"/>
      <c r="BL734"/>
      <c r="BM734"/>
      <c r="BN734"/>
      <c r="BO734"/>
      <c r="BP734"/>
      <c r="BQ734"/>
      <c r="BR734"/>
      <c r="BS734"/>
    </row>
    <row r="735" spans="1:71" s="199" customFormat="1" ht="12" customHeight="1">
      <c r="A735"/>
      <c r="B735"/>
      <c r="C735"/>
      <c r="D735"/>
      <c r="E735"/>
      <c r="F735"/>
      <c r="G735"/>
      <c r="H735"/>
      <c r="I735"/>
      <c r="J735"/>
      <c r="K735"/>
      <c r="L735"/>
      <c r="M735"/>
      <c r="N735"/>
      <c r="O735"/>
      <c r="P735"/>
      <c r="Q735"/>
      <c r="R735"/>
      <c r="S735"/>
      <c r="T735"/>
      <c r="U735"/>
      <c r="V735"/>
      <c r="W735"/>
      <c r="X735"/>
      <c r="Y735"/>
      <c r="Z735"/>
      <c r="AA735"/>
      <c r="AB735"/>
      <c r="AC735"/>
      <c r="AD735"/>
      <c r="AE735"/>
      <c r="AF735"/>
      <c r="AG735"/>
      <c r="AH735"/>
      <c r="AI735"/>
      <c r="AJ735"/>
      <c r="AK735"/>
      <c r="AL735"/>
      <c r="AM735"/>
      <c r="AN735"/>
      <c r="AO735"/>
      <c r="AP735"/>
      <c r="AQ735"/>
      <c r="AR735"/>
      <c r="AS735"/>
      <c r="AT735"/>
      <c r="AU735"/>
      <c r="AV735"/>
      <c r="AW735"/>
      <c r="AX735"/>
      <c r="AY735"/>
      <c r="AZ735"/>
      <c r="BA735"/>
      <c r="BB735"/>
      <c r="BC735"/>
      <c r="BD735"/>
      <c r="BE735"/>
      <c r="BF735"/>
      <c r="BG735"/>
      <c r="BH735"/>
      <c r="BI735"/>
      <c r="BJ735"/>
      <c r="BK735"/>
      <c r="BL735"/>
      <c r="BM735"/>
      <c r="BN735"/>
      <c r="BO735"/>
      <c r="BP735"/>
      <c r="BQ735"/>
      <c r="BR735"/>
      <c r="BS735"/>
    </row>
    <row r="736" spans="1:71" s="199" customFormat="1" ht="12" customHeight="1">
      <c r="A736"/>
      <c r="B736"/>
      <c r="C736"/>
      <c r="D736"/>
      <c r="E736"/>
      <c r="F736"/>
      <c r="G736"/>
      <c r="H736"/>
      <c r="I736"/>
      <c r="J736"/>
      <c r="K736"/>
      <c r="L736"/>
      <c r="M736"/>
      <c r="N736"/>
      <c r="O736"/>
      <c r="P736"/>
      <c r="Q736"/>
      <c r="R736"/>
      <c r="S736"/>
      <c r="T736"/>
      <c r="U736"/>
      <c r="V736"/>
      <c r="W736"/>
      <c r="X736"/>
      <c r="Y736"/>
      <c r="Z736"/>
      <c r="AA736"/>
      <c r="AB736"/>
      <c r="AC736"/>
      <c r="AD736"/>
      <c r="AE736"/>
      <c r="AF736"/>
      <c r="AG736"/>
      <c r="AH736"/>
      <c r="AI736"/>
      <c r="AJ736"/>
      <c r="AK736"/>
      <c r="AL736"/>
      <c r="AM736"/>
      <c r="AN736"/>
      <c r="AO736"/>
      <c r="AP736"/>
      <c r="AQ736"/>
      <c r="AR736"/>
      <c r="AS736"/>
      <c r="AT736"/>
      <c r="AU736"/>
      <c r="AV736"/>
      <c r="AW736"/>
      <c r="AX736"/>
      <c r="AY736"/>
      <c r="AZ736"/>
      <c r="BA736"/>
      <c r="BB736"/>
      <c r="BC736"/>
      <c r="BD736"/>
      <c r="BE736"/>
      <c r="BF736"/>
      <c r="BG736"/>
      <c r="BH736"/>
      <c r="BI736"/>
      <c r="BJ736"/>
      <c r="BK736"/>
      <c r="BL736"/>
      <c r="BM736"/>
      <c r="BN736"/>
      <c r="BO736"/>
      <c r="BP736"/>
      <c r="BQ736"/>
      <c r="BR736"/>
      <c r="BS736"/>
    </row>
    <row r="737" spans="1:71" s="199" customFormat="1" ht="12" customHeight="1">
      <c r="A737"/>
      <c r="B737"/>
      <c r="C737"/>
      <c r="D737"/>
      <c r="E737"/>
      <c r="F737"/>
      <c r="G737"/>
      <c r="H737"/>
      <c r="I737"/>
      <c r="J737"/>
      <c r="K737"/>
      <c r="L737"/>
      <c r="M737"/>
      <c r="N737"/>
      <c r="O737"/>
      <c r="P737"/>
      <c r="Q737"/>
      <c r="R737"/>
      <c r="S737"/>
      <c r="T737"/>
      <c r="U737"/>
      <c r="V737"/>
      <c r="W737"/>
      <c r="X737"/>
      <c r="Y737"/>
      <c r="Z737"/>
      <c r="AA737"/>
      <c r="AB737"/>
      <c r="AC737"/>
      <c r="AD737"/>
      <c r="AE737"/>
      <c r="AF737"/>
      <c r="AG737"/>
      <c r="AH737"/>
      <c r="AI737"/>
      <c r="AJ737"/>
      <c r="AK737"/>
      <c r="AL737"/>
      <c r="AM737"/>
      <c r="AN737"/>
      <c r="AO737"/>
      <c r="AP737"/>
      <c r="AQ737"/>
      <c r="AR737"/>
      <c r="AS737"/>
      <c r="AT737"/>
      <c r="AU737"/>
      <c r="AV737"/>
      <c r="AW737"/>
      <c r="AX737"/>
      <c r="AY737"/>
      <c r="AZ737"/>
      <c r="BA737"/>
      <c r="BB737"/>
      <c r="BC737"/>
      <c r="BD737"/>
      <c r="BE737"/>
      <c r="BF737"/>
      <c r="BG737"/>
      <c r="BH737"/>
      <c r="BI737"/>
      <c r="BJ737"/>
      <c r="BK737"/>
      <c r="BL737"/>
      <c r="BM737"/>
      <c r="BN737"/>
      <c r="BO737"/>
      <c r="BP737"/>
      <c r="BQ737"/>
      <c r="BR737"/>
      <c r="BS737"/>
    </row>
    <row r="738" spans="1:71" s="199" customFormat="1" ht="12" customHeight="1">
      <c r="A738"/>
      <c r="B738"/>
      <c r="C738"/>
      <c r="D738"/>
      <c r="E738"/>
      <c r="F738"/>
      <c r="G738"/>
      <c r="H738"/>
      <c r="I738"/>
      <c r="J738"/>
      <c r="K738"/>
      <c r="L738"/>
      <c r="M738"/>
      <c r="N738"/>
      <c r="O738"/>
      <c r="P738"/>
      <c r="Q738"/>
      <c r="R738"/>
      <c r="S738"/>
      <c r="T738"/>
      <c r="U738"/>
      <c r="V738"/>
      <c r="W738"/>
      <c r="X738"/>
      <c r="Y738"/>
      <c r="Z738"/>
      <c r="AA738"/>
      <c r="AB738"/>
      <c r="AC738"/>
      <c r="AD738"/>
      <c r="AE738"/>
      <c r="AF738"/>
      <c r="AG738"/>
      <c r="AH738"/>
      <c r="AI738"/>
      <c r="AJ738"/>
      <c r="AK738"/>
      <c r="AL738"/>
      <c r="AM738"/>
      <c r="AN738"/>
      <c r="AO738"/>
      <c r="AP738"/>
      <c r="AQ738"/>
      <c r="AR738"/>
      <c r="AS738"/>
      <c r="AT738"/>
      <c r="AU738"/>
      <c r="AV738"/>
      <c r="AW738"/>
      <c r="AX738"/>
      <c r="AY738"/>
      <c r="AZ738"/>
      <c r="BA738"/>
      <c r="BB738"/>
      <c r="BC738"/>
      <c r="BD738"/>
      <c r="BE738"/>
      <c r="BF738"/>
      <c r="BG738"/>
      <c r="BH738"/>
      <c r="BI738"/>
      <c r="BJ738"/>
      <c r="BK738"/>
      <c r="BL738"/>
      <c r="BM738"/>
      <c r="BN738"/>
      <c r="BO738"/>
      <c r="BP738"/>
      <c r="BQ738"/>
      <c r="BR738"/>
      <c r="BS738"/>
    </row>
    <row r="739" spans="1:71" s="199" customFormat="1" ht="12" customHeight="1">
      <c r="A739"/>
      <c r="B739"/>
      <c r="C739"/>
      <c r="D739"/>
      <c r="E739"/>
      <c r="F739"/>
      <c r="G739"/>
      <c r="H739"/>
      <c r="I739"/>
      <c r="J739"/>
      <c r="K739"/>
      <c r="L739"/>
      <c r="M739"/>
      <c r="N739"/>
      <c r="O739"/>
      <c r="P739"/>
      <c r="Q739"/>
      <c r="R739"/>
      <c r="S739"/>
      <c r="T739"/>
      <c r="U739"/>
      <c r="V739"/>
      <c r="W739"/>
      <c r="X739"/>
      <c r="Y739"/>
      <c r="Z739"/>
      <c r="AA739"/>
      <c r="AB739"/>
      <c r="AC739"/>
      <c r="AD739"/>
      <c r="AE739"/>
      <c r="AF739"/>
      <c r="AG739"/>
      <c r="AH739"/>
      <c r="AI739"/>
      <c r="AJ739"/>
      <c r="AK739"/>
      <c r="AL739"/>
      <c r="AM739"/>
      <c r="AN739"/>
      <c r="AO739"/>
      <c r="AP739"/>
      <c r="AQ739"/>
      <c r="AR739"/>
      <c r="AS739"/>
      <c r="AT739"/>
      <c r="AU739"/>
      <c r="AV739"/>
      <c r="AW739"/>
      <c r="AX739"/>
      <c r="AY739"/>
      <c r="AZ739"/>
      <c r="BA739"/>
      <c r="BB739"/>
      <c r="BC739"/>
      <c r="BD739"/>
      <c r="BE739"/>
      <c r="BF739"/>
      <c r="BG739"/>
      <c r="BH739"/>
      <c r="BI739"/>
      <c r="BJ739"/>
      <c r="BK739"/>
      <c r="BL739"/>
      <c r="BM739"/>
      <c r="BN739"/>
      <c r="BO739"/>
      <c r="BP739"/>
      <c r="BQ739"/>
      <c r="BR739"/>
      <c r="BS739"/>
    </row>
    <row r="740" spans="1:71" s="199" customFormat="1" ht="12" customHeight="1">
      <c r="A740"/>
      <c r="B740"/>
      <c r="C740"/>
      <c r="D740"/>
      <c r="E740"/>
      <c r="F740"/>
      <c r="G740"/>
      <c r="H740"/>
      <c r="I740"/>
      <c r="J740"/>
      <c r="K740"/>
      <c r="L740"/>
      <c r="M740"/>
      <c r="N740"/>
      <c r="O740"/>
      <c r="P740"/>
      <c r="Q740"/>
      <c r="R740"/>
      <c r="S740"/>
      <c r="T740"/>
      <c r="U740"/>
      <c r="V740"/>
      <c r="W740"/>
      <c r="X740"/>
      <c r="Y740"/>
      <c r="Z740"/>
      <c r="AA740"/>
      <c r="AB740"/>
      <c r="AC740"/>
      <c r="AD740"/>
      <c r="AE740"/>
      <c r="AF740"/>
      <c r="AG740"/>
      <c r="AH740"/>
      <c r="AI740"/>
      <c r="AJ740"/>
      <c r="AK740"/>
      <c r="AL740"/>
      <c r="AM740"/>
      <c r="AN740"/>
      <c r="AO740"/>
      <c r="AP740"/>
      <c r="AQ740"/>
      <c r="AR740"/>
      <c r="AS740"/>
      <c r="AT740"/>
      <c r="AU740"/>
      <c r="AV740"/>
      <c r="AW740"/>
      <c r="AX740"/>
      <c r="AY740"/>
      <c r="AZ740"/>
      <c r="BA740"/>
      <c r="BB740"/>
      <c r="BC740"/>
      <c r="BD740"/>
      <c r="BE740"/>
      <c r="BF740"/>
      <c r="BG740"/>
      <c r="BH740"/>
      <c r="BI740"/>
      <c r="BJ740"/>
      <c r="BK740"/>
      <c r="BL740"/>
      <c r="BM740"/>
      <c r="BN740"/>
      <c r="BO740"/>
      <c r="BP740"/>
      <c r="BQ740"/>
      <c r="BR740"/>
      <c r="BS740"/>
    </row>
    <row r="741" spans="1:71" s="199" customFormat="1" ht="12" customHeight="1">
      <c r="A741"/>
      <c r="B741"/>
      <c r="C741"/>
      <c r="D741"/>
      <c r="E741"/>
      <c r="F741"/>
      <c r="G741"/>
      <c r="H741"/>
      <c r="I741"/>
      <c r="J741"/>
      <c r="K741"/>
      <c r="L741"/>
      <c r="M741"/>
      <c r="N741"/>
      <c r="O741"/>
      <c r="P741"/>
      <c r="Q741"/>
      <c r="R741"/>
      <c r="S741"/>
      <c r="T741"/>
      <c r="U741"/>
      <c r="V741"/>
      <c r="W741"/>
      <c r="X741"/>
      <c r="Y741"/>
      <c r="Z741"/>
      <c r="AA741"/>
      <c r="AB741"/>
      <c r="AC741"/>
      <c r="AD741"/>
      <c r="AE741"/>
      <c r="AF741"/>
      <c r="AG741"/>
      <c r="AH741"/>
      <c r="AI741"/>
      <c r="AJ741"/>
      <c r="AK741"/>
      <c r="AL741"/>
      <c r="AM741"/>
      <c r="AN741"/>
      <c r="AO741"/>
      <c r="AP741"/>
      <c r="AQ741"/>
      <c r="AR741"/>
      <c r="AS741"/>
      <c r="AT741"/>
      <c r="AU741"/>
      <c r="AV741"/>
      <c r="AW741"/>
      <c r="AX741"/>
      <c r="AY741"/>
      <c r="AZ741"/>
      <c r="BA741"/>
      <c r="BB741"/>
      <c r="BC741"/>
      <c r="BD741"/>
      <c r="BE741"/>
      <c r="BF741"/>
      <c r="BG741"/>
      <c r="BH741"/>
      <c r="BI741"/>
      <c r="BJ741"/>
      <c r="BK741"/>
      <c r="BL741"/>
      <c r="BM741"/>
      <c r="BN741"/>
      <c r="BO741"/>
      <c r="BP741"/>
      <c r="BQ741"/>
      <c r="BR741"/>
      <c r="BS741"/>
    </row>
    <row r="742" spans="1:71" s="199" customFormat="1" ht="12" customHeight="1">
      <c r="A742"/>
      <c r="B742"/>
      <c r="C742"/>
      <c r="D742"/>
      <c r="E742"/>
      <c r="F742"/>
      <c r="G742"/>
      <c r="H742"/>
      <c r="I742"/>
      <c r="J742"/>
      <c r="K742"/>
      <c r="L742"/>
      <c r="M742"/>
      <c r="N742"/>
      <c r="O742"/>
      <c r="P742"/>
      <c r="Q742"/>
      <c r="R742"/>
      <c r="S742"/>
      <c r="T742"/>
      <c r="U742"/>
      <c r="V742"/>
      <c r="W742"/>
      <c r="X742"/>
      <c r="Y742"/>
      <c r="Z742"/>
      <c r="AA742"/>
      <c r="AB742"/>
      <c r="AC742"/>
      <c r="AD742"/>
      <c r="AE742"/>
      <c r="AF742"/>
      <c r="AG742"/>
      <c r="AH742"/>
      <c r="AI742"/>
      <c r="AJ742"/>
      <c r="AK742"/>
      <c r="AL742"/>
      <c r="AM742"/>
      <c r="AN742"/>
      <c r="AO742"/>
      <c r="AP742"/>
      <c r="AQ742"/>
      <c r="AR742"/>
      <c r="AS742"/>
      <c r="AT742"/>
      <c r="AU742"/>
      <c r="AV742"/>
      <c r="AW742"/>
      <c r="AX742"/>
      <c r="AY742"/>
      <c r="AZ742"/>
      <c r="BA742"/>
      <c r="BB742"/>
      <c r="BC742"/>
      <c r="BD742"/>
      <c r="BE742"/>
      <c r="BF742"/>
      <c r="BG742"/>
      <c r="BH742"/>
      <c r="BI742"/>
      <c r="BJ742"/>
      <c r="BK742"/>
      <c r="BL742"/>
      <c r="BM742"/>
      <c r="BN742"/>
      <c r="BO742"/>
      <c r="BP742"/>
      <c r="BQ742"/>
      <c r="BR742"/>
      <c r="BS742"/>
    </row>
    <row r="743" spans="1:71" s="199" customFormat="1" ht="12" customHeight="1">
      <c r="A743"/>
      <c r="B743"/>
      <c r="C743"/>
      <c r="D743"/>
      <c r="E743"/>
      <c r="F743"/>
      <c r="G743"/>
      <c r="H743"/>
      <c r="I743"/>
      <c r="J743"/>
      <c r="K743"/>
      <c r="L743"/>
      <c r="M743"/>
      <c r="N743"/>
      <c r="O743"/>
      <c r="P743"/>
      <c r="Q743"/>
      <c r="R743"/>
      <c r="S743"/>
      <c r="T743"/>
      <c r="U743"/>
      <c r="V743"/>
      <c r="W743"/>
      <c r="X743"/>
      <c r="Y743"/>
      <c r="Z743"/>
      <c r="AA743"/>
      <c r="AB743"/>
      <c r="AC743"/>
      <c r="AD743"/>
      <c r="AE743"/>
      <c r="AF743"/>
      <c r="AG743"/>
      <c r="AH743"/>
      <c r="AI743"/>
      <c r="AJ743"/>
      <c r="AK743"/>
      <c r="AL743"/>
      <c r="AM743"/>
      <c r="AN743"/>
      <c r="AO743"/>
      <c r="AP743"/>
      <c r="AQ743"/>
      <c r="AR743"/>
      <c r="AS743"/>
      <c r="AT743"/>
      <c r="AU743"/>
      <c r="AV743"/>
      <c r="AW743"/>
      <c r="AX743"/>
      <c r="AY743"/>
      <c r="AZ743"/>
      <c r="BA743"/>
      <c r="BB743"/>
      <c r="BC743"/>
      <c r="BD743"/>
      <c r="BE743"/>
      <c r="BF743"/>
      <c r="BG743"/>
      <c r="BH743"/>
      <c r="BI743"/>
      <c r="BJ743"/>
      <c r="BK743"/>
      <c r="BL743"/>
      <c r="BM743"/>
      <c r="BN743"/>
      <c r="BO743"/>
      <c r="BP743"/>
      <c r="BQ743"/>
      <c r="BR743"/>
      <c r="BS743"/>
    </row>
    <row r="744" spans="1:71" s="199" customFormat="1" ht="12" customHeight="1">
      <c r="A744"/>
      <c r="B744"/>
      <c r="C744"/>
      <c r="D744"/>
      <c r="E744"/>
      <c r="F744"/>
      <c r="G744"/>
      <c r="H744"/>
      <c r="I744"/>
      <c r="J744"/>
      <c r="K744"/>
      <c r="L744"/>
      <c r="M744"/>
      <c r="N744"/>
      <c r="O744"/>
      <c r="P744"/>
      <c r="Q744"/>
      <c r="R744"/>
      <c r="S744"/>
      <c r="T744"/>
      <c r="U744"/>
      <c r="V744"/>
      <c r="W744"/>
      <c r="X744"/>
      <c r="Y744"/>
      <c r="Z744"/>
      <c r="AA744"/>
      <c r="AB744"/>
      <c r="AC744"/>
      <c r="AD744"/>
      <c r="AE744"/>
      <c r="AF744"/>
      <c r="AG744"/>
      <c r="AH744"/>
      <c r="AI744"/>
      <c r="AJ744"/>
      <c r="AK744"/>
      <c r="AL744"/>
      <c r="AM744"/>
      <c r="AN744"/>
      <c r="AO744"/>
      <c r="AP744"/>
      <c r="AQ744"/>
      <c r="AR744"/>
      <c r="AS744"/>
      <c r="AT744"/>
      <c r="AU744"/>
      <c r="AV744"/>
      <c r="AW744"/>
      <c r="AX744"/>
      <c r="AY744"/>
      <c r="AZ744"/>
      <c r="BA744"/>
      <c r="BB744"/>
      <c r="BC744"/>
      <c r="BD744"/>
      <c r="BE744"/>
      <c r="BF744"/>
      <c r="BG744"/>
      <c r="BH744"/>
      <c r="BI744"/>
      <c r="BJ744"/>
      <c r="BK744"/>
      <c r="BL744"/>
      <c r="BM744"/>
      <c r="BN744"/>
      <c r="BO744"/>
      <c r="BP744"/>
      <c r="BQ744"/>
      <c r="BR744"/>
      <c r="BS744"/>
    </row>
    <row r="745" spans="1:71" s="199" customFormat="1" ht="12" customHeight="1">
      <c r="A745"/>
      <c r="B745"/>
      <c r="C745"/>
      <c r="D745"/>
      <c r="E745"/>
      <c r="F745"/>
      <c r="G745"/>
      <c r="H745"/>
      <c r="I745"/>
      <c r="J745"/>
      <c r="K745"/>
      <c r="L745"/>
      <c r="M745"/>
      <c r="N745"/>
      <c r="O745"/>
      <c r="P745"/>
      <c r="Q745"/>
      <c r="R745"/>
      <c r="S745"/>
      <c r="T745"/>
      <c r="U745"/>
      <c r="V745"/>
      <c r="W745"/>
      <c r="X745"/>
      <c r="Y745"/>
      <c r="Z745"/>
      <c r="AA745"/>
      <c r="AB745"/>
      <c r="AC745"/>
      <c r="AD745"/>
      <c r="AE745"/>
      <c r="AF745"/>
      <c r="AG745"/>
      <c r="AH745"/>
      <c r="AI745"/>
      <c r="AJ745"/>
      <c r="AK745"/>
      <c r="AL745"/>
      <c r="AM745"/>
      <c r="AN745"/>
      <c r="AO745"/>
      <c r="AP745"/>
      <c r="AQ745"/>
      <c r="AR745"/>
      <c r="AS745"/>
      <c r="AT745"/>
      <c r="AU745"/>
      <c r="AV745"/>
      <c r="AW745"/>
      <c r="AX745"/>
      <c r="AY745"/>
      <c r="AZ745"/>
      <c r="BA745"/>
      <c r="BB745"/>
      <c r="BC745"/>
      <c r="BD745"/>
      <c r="BE745"/>
      <c r="BF745"/>
      <c r="BG745"/>
      <c r="BH745"/>
      <c r="BI745"/>
      <c r="BJ745"/>
      <c r="BK745"/>
      <c r="BL745"/>
      <c r="BM745"/>
      <c r="BN745"/>
      <c r="BO745"/>
      <c r="BP745"/>
      <c r="BQ745"/>
      <c r="BR745"/>
      <c r="BS745"/>
    </row>
    <row r="746" spans="1:71" s="199" customFormat="1" ht="12" customHeight="1">
      <c r="A746"/>
      <c r="B746"/>
      <c r="C746"/>
      <c r="D746"/>
      <c r="E746"/>
      <c r="F746"/>
      <c r="G746"/>
      <c r="H746"/>
      <c r="I746"/>
      <c r="J746"/>
      <c r="K746"/>
      <c r="L746"/>
      <c r="M746"/>
      <c r="N746"/>
      <c r="O746"/>
      <c r="P746"/>
      <c r="Q746"/>
      <c r="R746"/>
      <c r="S746"/>
      <c r="T746"/>
      <c r="U746"/>
      <c r="V746"/>
      <c r="W746"/>
      <c r="X746"/>
      <c r="Y746"/>
      <c r="Z746"/>
      <c r="AA746"/>
      <c r="AB746"/>
      <c r="AC746"/>
      <c r="AD746"/>
      <c r="AE746"/>
      <c r="AF746"/>
      <c r="AG746"/>
      <c r="AH746"/>
      <c r="AI746"/>
      <c r="AJ746"/>
      <c r="AK746"/>
      <c r="AL746"/>
      <c r="AM746"/>
      <c r="AN746"/>
      <c r="AO746"/>
      <c r="AP746"/>
      <c r="AQ746"/>
      <c r="AR746"/>
      <c r="AS746"/>
      <c r="AT746"/>
      <c r="AU746"/>
      <c r="AV746"/>
      <c r="AW746"/>
      <c r="AX746"/>
      <c r="AY746"/>
      <c r="AZ746"/>
      <c r="BA746"/>
      <c r="BB746"/>
      <c r="BC746"/>
      <c r="BD746"/>
      <c r="BE746"/>
      <c r="BF746"/>
      <c r="BG746"/>
      <c r="BH746"/>
      <c r="BI746"/>
      <c r="BJ746"/>
      <c r="BK746"/>
      <c r="BL746"/>
      <c r="BM746"/>
      <c r="BN746"/>
      <c r="BO746"/>
      <c r="BP746"/>
      <c r="BQ746"/>
      <c r="BR746"/>
      <c r="BS746"/>
    </row>
    <row r="747" spans="1:71" s="199" customFormat="1" ht="12" customHeight="1">
      <c r="A747"/>
      <c r="B747"/>
      <c r="C747"/>
      <c r="D747"/>
      <c r="E747"/>
      <c r="F747"/>
      <c r="G747"/>
      <c r="H747"/>
      <c r="I747"/>
      <c r="J747"/>
      <c r="K747"/>
      <c r="L747"/>
      <c r="M747"/>
      <c r="N747"/>
      <c r="O747"/>
      <c r="P747"/>
      <c r="Q747"/>
      <c r="R747"/>
      <c r="S747"/>
      <c r="T747"/>
      <c r="U747"/>
      <c r="V747"/>
      <c r="W747"/>
      <c r="X747"/>
      <c r="Y747"/>
      <c r="Z747"/>
      <c r="AA747"/>
      <c r="AB747"/>
      <c r="AC747"/>
      <c r="AD747"/>
      <c r="AE747"/>
      <c r="AF747"/>
      <c r="AG747"/>
      <c r="AH747"/>
      <c r="AI747"/>
      <c r="AJ747"/>
      <c r="AK747"/>
      <c r="AL747"/>
      <c r="AM747"/>
      <c r="AN747"/>
      <c r="AO747"/>
      <c r="AP747"/>
      <c r="AQ747"/>
      <c r="AR747"/>
      <c r="AS747"/>
      <c r="AT747"/>
      <c r="AU747"/>
      <c r="AV747"/>
      <c r="AW747"/>
      <c r="AX747"/>
      <c r="AY747"/>
      <c r="AZ747"/>
      <c r="BA747"/>
      <c r="BB747"/>
      <c r="BC747"/>
      <c r="BD747"/>
      <c r="BE747"/>
      <c r="BF747"/>
      <c r="BG747"/>
      <c r="BH747"/>
      <c r="BI747"/>
      <c r="BJ747"/>
      <c r="BK747"/>
      <c r="BL747"/>
      <c r="BM747"/>
      <c r="BN747"/>
      <c r="BO747"/>
      <c r="BP747"/>
      <c r="BQ747"/>
      <c r="BR747"/>
      <c r="BS747"/>
    </row>
    <row r="748" spans="1:71" s="199" customFormat="1" ht="12" customHeight="1">
      <c r="A748"/>
      <c r="B748"/>
      <c r="C748"/>
      <c r="D748"/>
      <c r="E748"/>
      <c r="F748"/>
      <c r="G748"/>
      <c r="H748"/>
      <c r="I748"/>
      <c r="J748"/>
      <c r="K748"/>
      <c r="L748"/>
      <c r="M748"/>
      <c r="N748"/>
      <c r="O748"/>
      <c r="P748"/>
      <c r="Q748"/>
      <c r="R748"/>
      <c r="S748"/>
      <c r="T748"/>
      <c r="U748"/>
      <c r="V748"/>
      <c r="W748"/>
      <c r="X748"/>
      <c r="Y748"/>
      <c r="Z748"/>
      <c r="AA748"/>
      <c r="AB748"/>
      <c r="AC748"/>
      <c r="AD748"/>
      <c r="AE748"/>
      <c r="AF748"/>
      <c r="AG748"/>
      <c r="AH748"/>
      <c r="AI748"/>
      <c r="AJ748"/>
      <c r="AK748"/>
      <c r="AL748"/>
      <c r="AM748"/>
      <c r="AN748"/>
      <c r="AO748"/>
      <c r="AP748"/>
      <c r="AQ748"/>
      <c r="AR748"/>
      <c r="AS748"/>
      <c r="AT748"/>
      <c r="AU748"/>
      <c r="AV748"/>
      <c r="AW748"/>
      <c r="AX748"/>
      <c r="AY748"/>
      <c r="AZ748"/>
      <c r="BA748"/>
      <c r="BB748"/>
      <c r="BC748"/>
      <c r="BD748"/>
      <c r="BE748"/>
      <c r="BF748"/>
      <c r="BG748"/>
      <c r="BH748"/>
      <c r="BI748"/>
      <c r="BJ748"/>
      <c r="BK748"/>
      <c r="BL748"/>
      <c r="BM748"/>
      <c r="BN748"/>
      <c r="BO748"/>
      <c r="BP748"/>
      <c r="BQ748"/>
      <c r="BR748"/>
      <c r="BS748"/>
    </row>
    <row r="749" spans="1:71" s="199" customFormat="1" ht="12" customHeight="1">
      <c r="A749"/>
      <c r="B749"/>
      <c r="C749"/>
      <c r="D749"/>
      <c r="E749"/>
      <c r="F749"/>
      <c r="G749"/>
      <c r="H749"/>
      <c r="I749"/>
      <c r="J749"/>
      <c r="K749"/>
      <c r="L749"/>
      <c r="M749"/>
      <c r="N749"/>
      <c r="O749"/>
      <c r="P749"/>
      <c r="Q749"/>
      <c r="R749"/>
      <c r="S749"/>
      <c r="T749"/>
      <c r="U749"/>
      <c r="V749"/>
      <c r="W749"/>
      <c r="X749"/>
      <c r="Y749"/>
      <c r="Z749"/>
      <c r="AA749"/>
      <c r="AB749"/>
      <c r="AC749"/>
      <c r="AD749"/>
      <c r="AE749"/>
      <c r="AF749"/>
      <c r="AG749"/>
      <c r="AH749"/>
      <c r="AI749"/>
      <c r="AJ749"/>
      <c r="AK749"/>
      <c r="AL749"/>
      <c r="AM749"/>
      <c r="AN749"/>
      <c r="AO749"/>
      <c r="AP749"/>
      <c r="AQ749"/>
      <c r="AR749"/>
      <c r="AS749"/>
      <c r="AT749"/>
      <c r="AU749"/>
      <c r="AV749"/>
      <c r="AW749"/>
      <c r="AX749"/>
      <c r="AY749"/>
      <c r="AZ749"/>
      <c r="BA749"/>
      <c r="BB749"/>
      <c r="BC749"/>
      <c r="BD749"/>
      <c r="BE749"/>
      <c r="BF749"/>
      <c r="BG749"/>
      <c r="BH749"/>
      <c r="BI749"/>
      <c r="BJ749"/>
      <c r="BK749"/>
      <c r="BL749"/>
      <c r="BM749"/>
      <c r="BN749"/>
      <c r="BO749"/>
      <c r="BP749"/>
      <c r="BQ749"/>
      <c r="BR749"/>
      <c r="BS749"/>
    </row>
    <row r="750" spans="1:71" s="199" customFormat="1" ht="12" customHeight="1">
      <c r="A750"/>
      <c r="B750"/>
      <c r="C750"/>
      <c r="D750"/>
      <c r="E750"/>
      <c r="F750"/>
      <c r="G750"/>
      <c r="H750"/>
      <c r="I750"/>
      <c r="J750"/>
      <c r="K750"/>
      <c r="L750"/>
      <c r="M750"/>
      <c r="N750"/>
      <c r="O750"/>
      <c r="P750"/>
      <c r="Q750"/>
      <c r="R750"/>
      <c r="S750"/>
      <c r="T750"/>
      <c r="U750"/>
      <c r="V750"/>
      <c r="W750"/>
      <c r="X750"/>
      <c r="Y750"/>
      <c r="Z750"/>
      <c r="AA750"/>
      <c r="AB750"/>
      <c r="AC750"/>
      <c r="AD750"/>
      <c r="AE750"/>
      <c r="AF750"/>
      <c r="AG750"/>
      <c r="AH750"/>
      <c r="AI750"/>
      <c r="AJ750"/>
      <c r="AK750"/>
      <c r="AL750"/>
      <c r="AM750"/>
      <c r="AN750"/>
      <c r="AO750"/>
      <c r="AP750"/>
      <c r="AQ750"/>
      <c r="AR750"/>
      <c r="AS750"/>
      <c r="AT750"/>
      <c r="AU750"/>
      <c r="AV750"/>
      <c r="AW750"/>
      <c r="AX750"/>
      <c r="AY750"/>
      <c r="AZ750"/>
      <c r="BA750"/>
      <c r="BB750"/>
      <c r="BC750"/>
      <c r="BD750"/>
      <c r="BE750"/>
      <c r="BF750"/>
      <c r="BG750"/>
      <c r="BH750"/>
      <c r="BI750"/>
      <c r="BJ750"/>
      <c r="BK750"/>
      <c r="BL750"/>
      <c r="BM750"/>
      <c r="BN750"/>
      <c r="BO750"/>
      <c r="BP750"/>
      <c r="BQ750"/>
      <c r="BR750"/>
      <c r="BS750"/>
    </row>
    <row r="751" spans="1:71" s="199" customFormat="1" ht="12" customHeight="1">
      <c r="A751"/>
      <c r="B751"/>
      <c r="C751"/>
      <c r="D751"/>
      <c r="E751"/>
      <c r="F751"/>
      <c r="G751"/>
      <c r="H751"/>
      <c r="I751"/>
      <c r="J751"/>
      <c r="K751"/>
      <c r="L751"/>
      <c r="M751"/>
      <c r="N751"/>
      <c r="O751"/>
      <c r="P751"/>
      <c r="Q751"/>
      <c r="R751"/>
      <c r="S751"/>
      <c r="T751"/>
      <c r="U751"/>
      <c r="V751"/>
      <c r="W751"/>
      <c r="X751"/>
      <c r="Y751"/>
      <c r="Z751"/>
      <c r="AA751"/>
      <c r="AB751"/>
      <c r="AC751"/>
      <c r="AD751"/>
      <c r="AE751"/>
      <c r="AF751"/>
      <c r="AG751"/>
      <c r="AH751"/>
      <c r="AI751"/>
      <c r="AJ751"/>
      <c r="AK751"/>
      <c r="AL751"/>
      <c r="AM751"/>
      <c r="AN751"/>
      <c r="AO751"/>
      <c r="AP751"/>
      <c r="AQ751"/>
      <c r="AR751"/>
      <c r="AS751"/>
      <c r="AT751"/>
      <c r="AU751"/>
      <c r="AV751"/>
      <c r="AW751"/>
      <c r="AX751"/>
      <c r="AY751"/>
      <c r="AZ751"/>
      <c r="BA751"/>
      <c r="BB751"/>
      <c r="BC751"/>
      <c r="BD751"/>
      <c r="BE751"/>
      <c r="BF751"/>
      <c r="BG751"/>
      <c r="BH751"/>
      <c r="BI751"/>
      <c r="BJ751"/>
      <c r="BK751"/>
      <c r="BL751"/>
      <c r="BM751"/>
      <c r="BN751"/>
      <c r="BO751"/>
      <c r="BP751"/>
      <c r="BQ751"/>
      <c r="BR751"/>
      <c r="BS751"/>
    </row>
    <row r="752" spans="1:71" s="199" customFormat="1" ht="12" customHeight="1">
      <c r="A752"/>
      <c r="B752"/>
      <c r="C752"/>
      <c r="D752"/>
      <c r="E752"/>
      <c r="F752"/>
      <c r="G752"/>
      <c r="H752"/>
      <c r="I752"/>
      <c r="J752"/>
      <c r="K752"/>
      <c r="L752"/>
      <c r="M752"/>
      <c r="N752"/>
      <c r="O752"/>
      <c r="P752"/>
      <c r="Q752"/>
      <c r="R752"/>
      <c r="S752"/>
      <c r="T752"/>
      <c r="U752"/>
      <c r="V752"/>
      <c r="W752"/>
      <c r="X752"/>
      <c r="Y752"/>
      <c r="Z752"/>
      <c r="AA752"/>
      <c r="AB752"/>
      <c r="AC752"/>
      <c r="AD752"/>
      <c r="AE752"/>
      <c r="AF752"/>
      <c r="AG752"/>
      <c r="AH752"/>
      <c r="AI752"/>
      <c r="AJ752"/>
      <c r="AK752"/>
      <c r="AL752"/>
      <c r="AM752"/>
      <c r="AN752"/>
      <c r="AO752"/>
      <c r="AP752"/>
      <c r="AQ752"/>
      <c r="AR752"/>
      <c r="AS752"/>
      <c r="AT752"/>
      <c r="AU752"/>
      <c r="AV752"/>
      <c r="AW752"/>
      <c r="AX752"/>
      <c r="AY752"/>
      <c r="AZ752"/>
      <c r="BA752"/>
      <c r="BB752"/>
      <c r="BC752"/>
      <c r="BD752"/>
      <c r="BE752"/>
      <c r="BF752"/>
      <c r="BG752"/>
      <c r="BH752"/>
      <c r="BI752"/>
      <c r="BJ752"/>
      <c r="BK752"/>
      <c r="BL752"/>
      <c r="BM752"/>
      <c r="BN752"/>
      <c r="BO752"/>
      <c r="BP752"/>
      <c r="BQ752"/>
      <c r="BR752"/>
      <c r="BS752"/>
    </row>
    <row r="753" spans="1:71" s="199" customFormat="1" ht="12" customHeight="1">
      <c r="A753"/>
      <c r="B753"/>
      <c r="C753"/>
      <c r="D753"/>
      <c r="E753"/>
      <c r="F753"/>
      <c r="G753"/>
      <c r="H753"/>
      <c r="I753"/>
      <c r="J753"/>
      <c r="K753"/>
      <c r="L753"/>
      <c r="M753"/>
      <c r="N753"/>
      <c r="O753"/>
      <c r="P753"/>
      <c r="Q753"/>
      <c r="R753"/>
      <c r="S753"/>
      <c r="T753"/>
      <c r="U753"/>
      <c r="V753"/>
      <c r="W753"/>
      <c r="X753"/>
      <c r="Y753"/>
      <c r="Z753"/>
      <c r="AA753"/>
      <c r="AB753"/>
      <c r="AC753"/>
      <c r="AD753"/>
      <c r="AE753"/>
      <c r="AF753"/>
      <c r="AG753"/>
      <c r="AH753"/>
      <c r="AI753"/>
      <c r="AJ753"/>
      <c r="AK753"/>
      <c r="AL753"/>
      <c r="AM753"/>
      <c r="AN753"/>
      <c r="AO753"/>
      <c r="AP753"/>
      <c r="AQ753"/>
      <c r="AR753"/>
      <c r="AS753"/>
      <c r="AT753"/>
      <c r="AU753"/>
      <c r="AV753"/>
      <c r="AW753"/>
      <c r="AX753"/>
      <c r="AY753"/>
      <c r="AZ753"/>
      <c r="BA753"/>
      <c r="BB753"/>
      <c r="BC753"/>
      <c r="BD753"/>
      <c r="BE753"/>
      <c r="BF753"/>
      <c r="BG753"/>
      <c r="BH753"/>
      <c r="BI753"/>
      <c r="BJ753"/>
      <c r="BK753"/>
      <c r="BL753"/>
      <c r="BM753"/>
      <c r="BN753"/>
      <c r="BO753"/>
      <c r="BP753"/>
      <c r="BQ753"/>
      <c r="BR753"/>
      <c r="BS753"/>
    </row>
    <row r="754" spans="1:71" s="199" customFormat="1" ht="12" customHeight="1">
      <c r="A754"/>
      <c r="B754"/>
      <c r="C754"/>
      <c r="D754"/>
      <c r="E754"/>
      <c r="F754"/>
      <c r="G754"/>
      <c r="H754"/>
      <c r="I754"/>
      <c r="J754"/>
      <c r="K754"/>
      <c r="L754"/>
      <c r="M754"/>
      <c r="N754"/>
      <c r="O754"/>
      <c r="P754"/>
      <c r="Q754"/>
      <c r="R754"/>
      <c r="S754"/>
      <c r="T754"/>
      <c r="U754"/>
      <c r="V754"/>
      <c r="W754"/>
      <c r="X754"/>
      <c r="Y754"/>
      <c r="Z754"/>
      <c r="AA754"/>
      <c r="AB754"/>
      <c r="AC754"/>
      <c r="AD754"/>
      <c r="AE754"/>
      <c r="AF754"/>
      <c r="AG754"/>
      <c r="AH754"/>
      <c r="AI754"/>
      <c r="AJ754"/>
      <c r="AK754"/>
      <c r="AL754"/>
      <c r="AM754"/>
      <c r="AN754"/>
      <c r="AO754"/>
      <c r="AP754"/>
      <c r="AQ754"/>
      <c r="AR754"/>
      <c r="AS754"/>
      <c r="AT754"/>
      <c r="AU754"/>
      <c r="AV754"/>
      <c r="AW754"/>
      <c r="AX754"/>
      <c r="AY754"/>
      <c r="AZ754"/>
      <c r="BA754"/>
      <c r="BB754"/>
      <c r="BC754"/>
      <c r="BD754"/>
      <c r="BE754"/>
      <c r="BF754"/>
      <c r="BG754"/>
      <c r="BH754"/>
      <c r="BI754"/>
      <c r="BJ754"/>
      <c r="BK754"/>
      <c r="BL754"/>
      <c r="BM754"/>
      <c r="BN754"/>
      <c r="BO754"/>
      <c r="BP754"/>
      <c r="BQ754"/>
      <c r="BR754"/>
      <c r="BS754"/>
    </row>
    <row r="755" spans="1:71" s="199" customFormat="1" ht="12" customHeight="1">
      <c r="A755"/>
      <c r="B755"/>
      <c r="C755"/>
      <c r="D755"/>
      <c r="E755"/>
      <c r="F755"/>
      <c r="G755"/>
      <c r="H755"/>
      <c r="I755"/>
      <c r="J755"/>
      <c r="K755"/>
      <c r="L755"/>
      <c r="M755"/>
      <c r="N755"/>
      <c r="O755"/>
      <c r="P755"/>
      <c r="Q755"/>
      <c r="R755"/>
      <c r="S755"/>
      <c r="T755"/>
      <c r="U755"/>
      <c r="V755"/>
      <c r="W755"/>
      <c r="X755"/>
      <c r="Y755"/>
      <c r="Z755"/>
      <c r="AA755"/>
      <c r="AB755"/>
      <c r="AC755"/>
      <c r="AD755"/>
      <c r="AE755"/>
      <c r="AF755"/>
      <c r="AG755"/>
      <c r="AH755"/>
      <c r="AI755"/>
      <c r="AJ755"/>
      <c r="AK755"/>
      <c r="AL755"/>
      <c r="AM755"/>
      <c r="AN755"/>
      <c r="AO755"/>
      <c r="AP755"/>
      <c r="AQ755"/>
      <c r="AR755"/>
      <c r="AS755"/>
      <c r="AT755"/>
      <c r="AU755"/>
      <c r="AV755"/>
      <c r="AW755"/>
      <c r="AX755"/>
      <c r="AY755"/>
      <c r="AZ755"/>
      <c r="BA755"/>
      <c r="BB755"/>
      <c r="BC755"/>
      <c r="BD755"/>
      <c r="BE755"/>
      <c r="BF755"/>
      <c r="BG755"/>
      <c r="BH755"/>
      <c r="BI755"/>
      <c r="BJ755"/>
      <c r="BK755"/>
      <c r="BL755"/>
      <c r="BM755"/>
      <c r="BN755"/>
      <c r="BO755"/>
      <c r="BP755"/>
      <c r="BQ755"/>
      <c r="BR755"/>
      <c r="BS755"/>
    </row>
    <row r="756" spans="1:71" s="199" customFormat="1" ht="12" customHeight="1">
      <c r="A756"/>
      <c r="B756"/>
      <c r="C756"/>
      <c r="D756"/>
      <c r="E756"/>
      <c r="F756"/>
      <c r="G756"/>
      <c r="H756"/>
      <c r="I756"/>
      <c r="J756"/>
      <c r="K756"/>
      <c r="L756"/>
      <c r="M756"/>
      <c r="N756"/>
      <c r="O756"/>
      <c r="P756"/>
      <c r="Q756"/>
      <c r="R756"/>
      <c r="S756"/>
      <c r="T756"/>
      <c r="U756"/>
      <c r="V756"/>
      <c r="W756"/>
      <c r="X756"/>
      <c r="Y756"/>
      <c r="Z756"/>
      <c r="AA756"/>
      <c r="AB756"/>
      <c r="AC756"/>
      <c r="AD756"/>
      <c r="AE756"/>
      <c r="AF756"/>
      <c r="AG756"/>
      <c r="AH756"/>
      <c r="AI756"/>
      <c r="AJ756"/>
      <c r="AK756"/>
      <c r="AL756"/>
      <c r="AM756"/>
      <c r="AN756"/>
      <c r="AO756"/>
      <c r="AP756"/>
      <c r="AQ756"/>
      <c r="AR756"/>
      <c r="AS756"/>
      <c r="AT756"/>
      <c r="AU756"/>
      <c r="AV756"/>
      <c r="AW756"/>
      <c r="AX756"/>
      <c r="AY756"/>
      <c r="AZ756"/>
      <c r="BA756"/>
      <c r="BB756"/>
      <c r="BC756"/>
      <c r="BD756"/>
      <c r="BE756"/>
      <c r="BF756"/>
      <c r="BG756"/>
      <c r="BH756"/>
      <c r="BI756"/>
      <c r="BJ756"/>
      <c r="BK756"/>
      <c r="BL756"/>
      <c r="BM756"/>
      <c r="BN756"/>
      <c r="BO756"/>
      <c r="BP756"/>
      <c r="BQ756"/>
      <c r="BR756"/>
      <c r="BS756"/>
    </row>
    <row r="757" spans="1:71" s="199" customFormat="1" ht="12" customHeight="1">
      <c r="A757"/>
      <c r="B757"/>
      <c r="C757"/>
      <c r="D757"/>
      <c r="E757"/>
      <c r="F757"/>
      <c r="G757"/>
      <c r="H757"/>
      <c r="I757"/>
      <c r="J757"/>
      <c r="K757"/>
      <c r="L757"/>
      <c r="M757"/>
      <c r="N757"/>
      <c r="O757"/>
      <c r="P757"/>
      <c r="Q757"/>
      <c r="R757"/>
      <c r="S757"/>
      <c r="T757"/>
      <c r="U757"/>
      <c r="V757"/>
      <c r="W757"/>
      <c r="X757"/>
      <c r="Y757"/>
      <c r="Z757"/>
      <c r="AA757"/>
      <c r="AB757"/>
      <c r="AC757"/>
      <c r="AD757"/>
      <c r="AE757"/>
      <c r="AF757"/>
      <c r="AG757"/>
      <c r="AH757"/>
      <c r="AI757"/>
      <c r="AJ757"/>
      <c r="AK757"/>
      <c r="AL757"/>
      <c r="AM757"/>
      <c r="AN757"/>
      <c r="AO757"/>
      <c r="AP757"/>
      <c r="AQ757"/>
      <c r="AR757"/>
      <c r="AS757"/>
      <c r="AT757"/>
      <c r="AU757"/>
      <c r="AV757"/>
      <c r="AW757"/>
      <c r="AX757"/>
      <c r="AY757"/>
      <c r="AZ757"/>
      <c r="BA757"/>
      <c r="BB757"/>
      <c r="BC757"/>
      <c r="BD757"/>
      <c r="BE757"/>
      <c r="BF757"/>
      <c r="BG757"/>
      <c r="BH757"/>
      <c r="BI757"/>
      <c r="BJ757"/>
      <c r="BK757"/>
      <c r="BL757"/>
      <c r="BM757"/>
      <c r="BN757"/>
      <c r="BO757"/>
      <c r="BP757"/>
      <c r="BQ757"/>
      <c r="BR757"/>
      <c r="BS757"/>
    </row>
    <row r="758" spans="1:71" s="199" customFormat="1" ht="12" customHeight="1">
      <c r="A758"/>
      <c r="B758"/>
      <c r="C758"/>
      <c r="D758"/>
      <c r="E758"/>
      <c r="F758"/>
      <c r="G758"/>
      <c r="H758"/>
      <c r="I758"/>
      <c r="J758"/>
      <c r="K758"/>
      <c r="L758"/>
      <c r="M758"/>
      <c r="N758"/>
      <c r="O758"/>
      <c r="P758"/>
      <c r="Q758"/>
      <c r="R758"/>
      <c r="S758"/>
      <c r="T758"/>
      <c r="U758"/>
      <c r="V758"/>
      <c r="W758"/>
      <c r="X758"/>
      <c r="Y758"/>
      <c r="Z758"/>
      <c r="AA758"/>
      <c r="AB758"/>
      <c r="AC758"/>
      <c r="AD758"/>
      <c r="AE758"/>
      <c r="AF758"/>
      <c r="AG758"/>
      <c r="AH758"/>
      <c r="AI758"/>
      <c r="AJ758"/>
      <c r="AK758"/>
      <c r="AL758"/>
      <c r="AM758"/>
      <c r="AN758"/>
      <c r="AO758"/>
      <c r="AP758"/>
      <c r="AQ758"/>
      <c r="AR758"/>
      <c r="AS758"/>
      <c r="AT758"/>
      <c r="AU758"/>
      <c r="AV758"/>
      <c r="AW758"/>
      <c r="AX758"/>
      <c r="AY758"/>
      <c r="AZ758"/>
      <c r="BA758"/>
      <c r="BB758"/>
      <c r="BC758"/>
      <c r="BD758"/>
      <c r="BE758"/>
      <c r="BF758"/>
      <c r="BG758"/>
      <c r="BH758"/>
      <c r="BI758"/>
      <c r="BJ758"/>
      <c r="BK758"/>
      <c r="BL758"/>
      <c r="BM758"/>
      <c r="BN758"/>
      <c r="BO758"/>
      <c r="BP758"/>
      <c r="BQ758"/>
      <c r="BR758"/>
      <c r="BS758"/>
    </row>
    <row r="759" spans="1:71" s="199" customFormat="1" ht="12" customHeight="1">
      <c r="A759"/>
      <c r="B759"/>
      <c r="C759"/>
      <c r="D759"/>
      <c r="E759"/>
      <c r="F759"/>
      <c r="G759"/>
      <c r="H759"/>
      <c r="I759"/>
      <c r="J759"/>
      <c r="K759"/>
      <c r="L759"/>
      <c r="M759"/>
      <c r="N759"/>
      <c r="O759"/>
      <c r="P759"/>
      <c r="Q759"/>
      <c r="R759"/>
      <c r="S759"/>
      <c r="T759"/>
      <c r="U759"/>
      <c r="V759"/>
      <c r="W759"/>
      <c r="X759"/>
      <c r="Y759"/>
      <c r="Z759"/>
      <c r="AA759"/>
      <c r="AB759"/>
      <c r="AC759"/>
      <c r="AD759"/>
      <c r="AE759"/>
      <c r="AF759"/>
      <c r="AG759"/>
      <c r="AH759"/>
      <c r="AI759"/>
      <c r="AJ759"/>
      <c r="AK759"/>
      <c r="AL759"/>
      <c r="AM759"/>
      <c r="AN759"/>
      <c r="AO759"/>
      <c r="AP759"/>
      <c r="AQ759"/>
      <c r="AR759"/>
      <c r="AS759"/>
      <c r="AT759"/>
      <c r="AU759"/>
      <c r="AV759"/>
      <c r="AW759"/>
      <c r="AX759"/>
      <c r="AY759"/>
      <c r="AZ759"/>
      <c r="BA759"/>
      <c r="BB759"/>
      <c r="BC759"/>
      <c r="BD759"/>
      <c r="BE759"/>
      <c r="BF759"/>
      <c r="BG759"/>
      <c r="BH759"/>
      <c r="BI759"/>
      <c r="BJ759"/>
      <c r="BK759"/>
      <c r="BL759"/>
      <c r="BM759"/>
      <c r="BN759"/>
      <c r="BO759"/>
      <c r="BP759"/>
      <c r="BQ759"/>
      <c r="BR759"/>
      <c r="BS759"/>
    </row>
    <row r="760" spans="1:71" s="199" customFormat="1" ht="12" customHeight="1">
      <c r="A760"/>
      <c r="B760"/>
      <c r="C760"/>
      <c r="D760"/>
      <c r="E760"/>
      <c r="F760"/>
      <c r="G760"/>
      <c r="H760"/>
      <c r="I760"/>
      <c r="J760"/>
      <c r="K760"/>
      <c r="L760"/>
      <c r="M760"/>
      <c r="N760"/>
      <c r="O760"/>
      <c r="P760"/>
      <c r="Q760"/>
      <c r="R760"/>
      <c r="S760"/>
      <c r="T760"/>
      <c r="U760"/>
      <c r="V760"/>
      <c r="W760"/>
      <c r="X760"/>
      <c r="Y760"/>
      <c r="Z760"/>
      <c r="AA760"/>
      <c r="AB760"/>
      <c r="AC760"/>
      <c r="AD760"/>
      <c r="AE760"/>
      <c r="AF760"/>
      <c r="AG760"/>
      <c r="AH760"/>
      <c r="AI760"/>
      <c r="AJ760"/>
      <c r="AK760"/>
      <c r="AL760"/>
      <c r="AM760"/>
      <c r="AN760"/>
      <c r="AO760"/>
      <c r="AP760"/>
      <c r="AQ760"/>
      <c r="AR760"/>
      <c r="AS760"/>
      <c r="AT760"/>
      <c r="AU760"/>
      <c r="AV760"/>
      <c r="AW760"/>
      <c r="AX760"/>
      <c r="AY760"/>
      <c r="AZ760"/>
      <c r="BA760"/>
      <c r="BB760"/>
      <c r="BC760"/>
      <c r="BD760"/>
      <c r="BE760"/>
      <c r="BF760"/>
      <c r="BG760"/>
      <c r="BH760"/>
      <c r="BI760"/>
      <c r="BJ760"/>
      <c r="BK760"/>
      <c r="BL760"/>
      <c r="BM760"/>
      <c r="BN760"/>
      <c r="BO760"/>
      <c r="BP760"/>
      <c r="BQ760"/>
      <c r="BR760"/>
      <c r="BS760"/>
    </row>
    <row r="761" spans="1:71" s="199" customFormat="1" ht="12" customHeight="1">
      <c r="A761"/>
      <c r="B761"/>
      <c r="C761"/>
      <c r="D761"/>
      <c r="E761"/>
      <c r="F761"/>
      <c r="G761"/>
      <c r="H761"/>
      <c r="I761"/>
      <c r="J761"/>
      <c r="K761"/>
      <c r="L761"/>
      <c r="M761"/>
      <c r="N761"/>
      <c r="O761"/>
      <c r="P761"/>
      <c r="Q761"/>
      <c r="R761"/>
      <c r="S761"/>
      <c r="T761"/>
      <c r="U761"/>
      <c r="V761"/>
      <c r="W761"/>
      <c r="X761"/>
      <c r="Y761"/>
      <c r="Z761"/>
      <c r="AA761"/>
      <c r="AB761"/>
      <c r="AC761"/>
      <c r="AD761"/>
      <c r="AE761"/>
      <c r="AF761"/>
      <c r="AG761"/>
      <c r="AH761"/>
      <c r="AI761"/>
      <c r="AJ761"/>
      <c r="AK761"/>
      <c r="AL761"/>
      <c r="AM761"/>
      <c r="AN761"/>
      <c r="AO761"/>
      <c r="AP761"/>
      <c r="AQ761"/>
      <c r="AR761"/>
      <c r="AS761"/>
      <c r="AT761"/>
      <c r="AU761"/>
      <c r="AV761"/>
      <c r="AW761"/>
      <c r="AX761"/>
      <c r="AY761"/>
      <c r="AZ761"/>
      <c r="BA761"/>
      <c r="BB761"/>
      <c r="BC761"/>
      <c r="BD761"/>
      <c r="BE761"/>
      <c r="BF761"/>
      <c r="BG761"/>
      <c r="BH761"/>
      <c r="BI761"/>
      <c r="BJ761"/>
      <c r="BK761"/>
      <c r="BL761"/>
      <c r="BM761"/>
      <c r="BN761"/>
      <c r="BO761"/>
      <c r="BP761"/>
      <c r="BQ761"/>
      <c r="BR761"/>
      <c r="BS761"/>
    </row>
    <row r="762" spans="1:71" s="199" customFormat="1" ht="12" customHeight="1">
      <c r="A762"/>
      <c r="B762"/>
      <c r="C762"/>
      <c r="D762"/>
      <c r="E762"/>
      <c r="F762"/>
      <c r="G762"/>
      <c r="H762"/>
      <c r="I762"/>
      <c r="J762"/>
      <c r="K762"/>
      <c r="L762"/>
      <c r="M762"/>
      <c r="N762"/>
      <c r="O762"/>
      <c r="P762"/>
      <c r="Q762"/>
      <c r="R762"/>
      <c r="S762"/>
      <c r="T762"/>
      <c r="U762"/>
      <c r="V762"/>
      <c r="W762"/>
      <c r="X762"/>
      <c r="Y762"/>
      <c r="Z762"/>
      <c r="AA762"/>
      <c r="AB762"/>
      <c r="AC762"/>
      <c r="AD762"/>
      <c r="AE762"/>
      <c r="AF762"/>
      <c r="AG762"/>
      <c r="AH762"/>
      <c r="AI762"/>
      <c r="AJ762"/>
      <c r="AK762"/>
      <c r="AL762"/>
      <c r="AM762"/>
      <c r="AN762"/>
      <c r="AO762"/>
      <c r="AP762"/>
      <c r="AQ762"/>
      <c r="AR762"/>
      <c r="AS762"/>
      <c r="AT762"/>
      <c r="AU762"/>
      <c r="AV762"/>
      <c r="AW762"/>
      <c r="AX762"/>
      <c r="AY762"/>
      <c r="AZ762"/>
      <c r="BA762"/>
      <c r="BB762"/>
      <c r="BC762"/>
      <c r="BD762"/>
      <c r="BE762"/>
      <c r="BF762"/>
      <c r="BG762"/>
      <c r="BH762"/>
      <c r="BI762"/>
      <c r="BJ762"/>
      <c r="BK762"/>
      <c r="BL762"/>
      <c r="BM762"/>
      <c r="BN762"/>
      <c r="BO762"/>
      <c r="BP762"/>
      <c r="BQ762"/>
      <c r="BR762"/>
      <c r="BS762"/>
    </row>
    <row r="763" spans="1:71" s="199" customFormat="1" ht="12" customHeight="1">
      <c r="A763"/>
      <c r="B763"/>
      <c r="C763"/>
      <c r="D763"/>
      <c r="E763"/>
      <c r="F763"/>
      <c r="G763"/>
      <c r="H763"/>
      <c r="I763"/>
      <c r="J763"/>
      <c r="K763"/>
      <c r="L763"/>
      <c r="M763"/>
      <c r="N763"/>
      <c r="O763"/>
      <c r="P763"/>
      <c r="Q763"/>
      <c r="R763"/>
      <c r="S763"/>
      <c r="T763"/>
      <c r="U763"/>
      <c r="V763"/>
      <c r="W763"/>
      <c r="X763"/>
      <c r="Y763"/>
      <c r="Z763"/>
      <c r="AA763"/>
      <c r="AB763"/>
      <c r="AC763"/>
      <c r="AD763"/>
      <c r="AE763"/>
      <c r="AF763"/>
      <c r="AG763"/>
      <c r="AH763"/>
      <c r="AI763"/>
      <c r="AJ763"/>
      <c r="AK763"/>
      <c r="AL763"/>
      <c r="AM763"/>
      <c r="AN763"/>
      <c r="AO763"/>
      <c r="AP763"/>
      <c r="AQ763"/>
      <c r="AR763"/>
      <c r="AS763"/>
      <c r="AT763"/>
      <c r="AU763"/>
      <c r="AV763"/>
      <c r="AW763"/>
      <c r="AX763"/>
      <c r="AY763"/>
      <c r="AZ763"/>
      <c r="BA763"/>
      <c r="BB763"/>
      <c r="BC763"/>
      <c r="BD763"/>
      <c r="BE763"/>
      <c r="BF763"/>
      <c r="BG763"/>
      <c r="BH763"/>
      <c r="BI763"/>
      <c r="BJ763"/>
      <c r="BK763"/>
      <c r="BL763"/>
      <c r="BM763"/>
      <c r="BN763"/>
      <c r="BO763"/>
      <c r="BP763"/>
      <c r="BQ763"/>
      <c r="BR763"/>
      <c r="BS763"/>
    </row>
    <row r="764" spans="1:71" s="199" customFormat="1" ht="12" customHeight="1">
      <c r="A764"/>
      <c r="B764"/>
      <c r="C764"/>
      <c r="D764"/>
      <c r="E764"/>
      <c r="F764"/>
      <c r="G764"/>
      <c r="H764"/>
      <c r="I764"/>
      <c r="J764"/>
      <c r="K764"/>
      <c r="L764"/>
      <c r="M764"/>
      <c r="N764"/>
      <c r="O764"/>
      <c r="P764"/>
      <c r="Q764"/>
      <c r="R764"/>
      <c r="S764"/>
      <c r="T764"/>
      <c r="U764"/>
      <c r="V764"/>
      <c r="W764"/>
      <c r="X764"/>
      <c r="Y764"/>
      <c r="Z764"/>
      <c r="AA764"/>
      <c r="AB764"/>
      <c r="AC764"/>
      <c r="AD764"/>
      <c r="AE764"/>
      <c r="AF764"/>
      <c r="AG764"/>
      <c r="AH764"/>
      <c r="AI764"/>
      <c r="AJ764"/>
      <c r="AK764"/>
      <c r="AL764"/>
      <c r="AM764"/>
      <c r="AN764"/>
      <c r="AO764"/>
      <c r="AP764"/>
      <c r="AQ764"/>
      <c r="AR764"/>
      <c r="AS764"/>
      <c r="AT764"/>
      <c r="AU764"/>
      <c r="AV764"/>
      <c r="AW764"/>
      <c r="AX764"/>
      <c r="AY764"/>
      <c r="AZ764"/>
      <c r="BA764"/>
      <c r="BB764"/>
      <c r="BC764"/>
      <c r="BD764"/>
      <c r="BE764"/>
      <c r="BF764"/>
      <c r="BG764"/>
      <c r="BH764"/>
      <c r="BI764"/>
      <c r="BJ764"/>
      <c r="BK764"/>
      <c r="BL764"/>
      <c r="BM764"/>
      <c r="BN764"/>
      <c r="BO764"/>
      <c r="BP764"/>
      <c r="BQ764"/>
      <c r="BR764"/>
      <c r="BS764"/>
    </row>
    <row r="765" spans="1:71" s="199" customFormat="1" ht="12" customHeight="1">
      <c r="A765"/>
      <c r="B765"/>
      <c r="C765"/>
      <c r="D765"/>
      <c r="E765"/>
      <c r="F765"/>
      <c r="G765"/>
      <c r="H765"/>
      <c r="I765"/>
      <c r="J765"/>
      <c r="K765"/>
      <c r="L765"/>
      <c r="M765"/>
      <c r="N765"/>
      <c r="O765"/>
      <c r="P765"/>
      <c r="Q765"/>
      <c r="R765"/>
      <c r="S765"/>
      <c r="T765"/>
      <c r="U765"/>
      <c r="V765"/>
      <c r="W765"/>
      <c r="X765"/>
      <c r="Y765"/>
      <c r="Z765"/>
      <c r="AA765"/>
      <c r="AB765"/>
      <c r="AC765"/>
      <c r="AD765"/>
      <c r="AE765"/>
      <c r="AF765"/>
      <c r="AG765"/>
      <c r="AH765"/>
      <c r="AI765"/>
      <c r="AJ765"/>
      <c r="AK765"/>
      <c r="AL765"/>
      <c r="AM765"/>
      <c r="AN765"/>
      <c r="AO765"/>
      <c r="AP765"/>
      <c r="AQ765"/>
      <c r="AR765"/>
      <c r="AS765"/>
      <c r="AT765"/>
      <c r="AU765"/>
      <c r="AV765"/>
      <c r="AW765"/>
      <c r="AX765"/>
      <c r="AY765"/>
      <c r="AZ765"/>
      <c r="BA765"/>
      <c r="BB765"/>
      <c r="BC765"/>
      <c r="BD765"/>
      <c r="BE765"/>
      <c r="BF765"/>
      <c r="BG765"/>
      <c r="BH765"/>
      <c r="BI765"/>
      <c r="BJ765"/>
      <c r="BK765"/>
      <c r="BL765"/>
      <c r="BM765"/>
      <c r="BN765"/>
      <c r="BO765"/>
      <c r="BP765"/>
      <c r="BQ765"/>
      <c r="BR765"/>
      <c r="BS765"/>
    </row>
    <row r="766" spans="1:71" s="199" customFormat="1" ht="12" customHeight="1">
      <c r="A766"/>
      <c r="B766"/>
      <c r="C766"/>
      <c r="D766"/>
      <c r="E766"/>
      <c r="F766"/>
      <c r="G766"/>
      <c r="H766"/>
      <c r="I766"/>
      <c r="J766"/>
      <c r="K766"/>
      <c r="L766"/>
      <c r="M766"/>
      <c r="N766"/>
      <c r="O766"/>
      <c r="P766"/>
      <c r="Q766"/>
      <c r="R766"/>
      <c r="S766"/>
      <c r="T766"/>
      <c r="U766"/>
      <c r="V766"/>
      <c r="W766"/>
      <c r="X766"/>
      <c r="Y766"/>
      <c r="Z766"/>
      <c r="AA766"/>
      <c r="AB766"/>
      <c r="AC766"/>
      <c r="AD766"/>
      <c r="AE766"/>
      <c r="AF766"/>
      <c r="AG766"/>
      <c r="AH766"/>
      <c r="AI766"/>
      <c r="AJ766"/>
      <c r="AK766"/>
      <c r="AL766"/>
      <c r="AM766"/>
      <c r="AN766"/>
      <c r="AO766"/>
      <c r="AP766"/>
      <c r="AQ766"/>
      <c r="AR766"/>
      <c r="AS766"/>
      <c r="AT766"/>
      <c r="AU766"/>
      <c r="AV766"/>
      <c r="AW766"/>
      <c r="AX766"/>
      <c r="AY766"/>
      <c r="AZ766"/>
      <c r="BA766"/>
      <c r="BB766"/>
      <c r="BC766"/>
      <c r="BD766"/>
      <c r="BE766"/>
      <c r="BF766"/>
      <c r="BG766"/>
      <c r="BH766"/>
      <c r="BI766"/>
      <c r="BJ766"/>
      <c r="BK766"/>
      <c r="BL766"/>
      <c r="BM766"/>
      <c r="BN766"/>
      <c r="BO766"/>
      <c r="BP766"/>
      <c r="BQ766"/>
      <c r="BR766"/>
      <c r="BS766"/>
    </row>
    <row r="767" spans="1:71" s="199" customFormat="1" ht="12" customHeight="1">
      <c r="A767"/>
      <c r="B767"/>
      <c r="C767"/>
      <c r="D767"/>
      <c r="E767"/>
      <c r="F767"/>
      <c r="G767"/>
      <c r="H767"/>
      <c r="I767"/>
      <c r="J767"/>
      <c r="K767"/>
      <c r="L767"/>
      <c r="M767"/>
      <c r="N767"/>
      <c r="O767"/>
      <c r="P767"/>
      <c r="Q767"/>
      <c r="R767"/>
      <c r="S767"/>
      <c r="T767"/>
      <c r="U767"/>
      <c r="V767"/>
      <c r="W767"/>
      <c r="X767"/>
      <c r="Y767"/>
      <c r="Z767"/>
      <c r="AA767"/>
      <c r="AB767"/>
      <c r="AC767"/>
      <c r="AD767"/>
      <c r="AE767"/>
      <c r="AF767"/>
      <c r="AG767"/>
      <c r="AH767"/>
      <c r="AI767"/>
      <c r="AJ767"/>
      <c r="AK767"/>
      <c r="AL767"/>
      <c r="AM767"/>
      <c r="AN767"/>
      <c r="AO767"/>
      <c r="AP767"/>
      <c r="AQ767"/>
      <c r="AR767"/>
      <c r="AS767"/>
      <c r="AT767"/>
      <c r="AU767"/>
      <c r="AV767"/>
      <c r="AW767"/>
      <c r="AX767"/>
      <c r="AY767"/>
      <c r="AZ767"/>
      <c r="BA767"/>
      <c r="BB767"/>
      <c r="BC767"/>
      <c r="BD767"/>
      <c r="BE767"/>
      <c r="BF767"/>
      <c r="BG767"/>
      <c r="BH767"/>
      <c r="BI767"/>
      <c r="BJ767"/>
      <c r="BK767"/>
      <c r="BL767"/>
      <c r="BM767"/>
      <c r="BN767"/>
      <c r="BO767"/>
      <c r="BP767"/>
      <c r="BQ767"/>
      <c r="BR767"/>
      <c r="BS767"/>
    </row>
    <row r="768" spans="1:71" s="199" customFormat="1" ht="12" customHeight="1">
      <c r="A768"/>
      <c r="B768"/>
      <c r="C768"/>
      <c r="D768"/>
      <c r="E768"/>
      <c r="F768"/>
      <c r="G768"/>
      <c r="H768"/>
      <c r="I768"/>
      <c r="J768"/>
      <c r="K768"/>
      <c r="L768"/>
      <c r="M768"/>
      <c r="N768"/>
      <c r="O768"/>
      <c r="P768"/>
      <c r="Q768"/>
      <c r="R768"/>
      <c r="S768"/>
      <c r="T768"/>
      <c r="U768"/>
      <c r="V768"/>
      <c r="W768"/>
      <c r="X768"/>
      <c r="Y768"/>
      <c r="Z768"/>
      <c r="AA768"/>
      <c r="AB768"/>
      <c r="AC768"/>
      <c r="AD768"/>
      <c r="AE768"/>
      <c r="AF768"/>
      <c r="AG768"/>
      <c r="AH768"/>
      <c r="AI768"/>
      <c r="AJ768"/>
      <c r="AK768"/>
      <c r="AL768"/>
      <c r="AM768"/>
      <c r="AN768"/>
      <c r="AO768"/>
      <c r="AP768"/>
      <c r="AQ768"/>
      <c r="AR768"/>
      <c r="AS768"/>
      <c r="AT768"/>
      <c r="AU768"/>
      <c r="AV768"/>
      <c r="AW768"/>
      <c r="AX768"/>
      <c r="AY768"/>
      <c r="AZ768"/>
      <c r="BA768"/>
      <c r="BB768"/>
      <c r="BC768"/>
      <c r="BD768"/>
      <c r="BE768"/>
      <c r="BF768"/>
      <c r="BG768"/>
      <c r="BH768"/>
      <c r="BI768"/>
      <c r="BJ768"/>
      <c r="BK768"/>
      <c r="BL768"/>
      <c r="BM768"/>
      <c r="BN768"/>
      <c r="BO768"/>
      <c r="BP768"/>
      <c r="BQ768"/>
      <c r="BR768"/>
      <c r="BS768"/>
    </row>
    <row r="769" spans="1:71" s="199" customFormat="1" ht="12" customHeight="1">
      <c r="A769"/>
      <c r="B769"/>
      <c r="C769"/>
      <c r="D769"/>
      <c r="E769"/>
      <c r="F769"/>
      <c r="G769"/>
      <c r="H769"/>
      <c r="I769"/>
      <c r="J769"/>
      <c r="K769"/>
      <c r="L769"/>
      <c r="M769"/>
      <c r="N769"/>
      <c r="O769"/>
      <c r="P769"/>
      <c r="Q769"/>
      <c r="R769"/>
      <c r="S769"/>
      <c r="T769"/>
      <c r="U769"/>
      <c r="V769"/>
      <c r="W769"/>
      <c r="X769"/>
      <c r="Y769"/>
      <c r="Z769"/>
      <c r="AA769"/>
      <c r="AB769"/>
      <c r="AC769"/>
      <c r="AD769"/>
      <c r="AE769"/>
      <c r="AF769"/>
      <c r="AG769"/>
      <c r="AH769"/>
      <c r="AI769"/>
      <c r="AJ769"/>
      <c r="AK769"/>
      <c r="AL769"/>
      <c r="AM769"/>
      <c r="AN769"/>
      <c r="AO769"/>
      <c r="AP769"/>
      <c r="AQ769"/>
      <c r="AR769"/>
      <c r="AS769"/>
      <c r="AT769"/>
      <c r="AU769"/>
      <c r="AV769"/>
      <c r="AW769"/>
      <c r="AX769"/>
      <c r="AY769"/>
      <c r="AZ769"/>
      <c r="BA769"/>
      <c r="BB769"/>
      <c r="BC769"/>
      <c r="BD769"/>
      <c r="BE769"/>
      <c r="BF769"/>
      <c r="BG769"/>
      <c r="BH769"/>
      <c r="BI769"/>
      <c r="BJ769"/>
      <c r="BK769"/>
      <c r="BL769"/>
      <c r="BM769"/>
      <c r="BN769"/>
      <c r="BO769"/>
      <c r="BP769"/>
      <c r="BQ769"/>
      <c r="BR769"/>
      <c r="BS769"/>
    </row>
    <row r="770" spans="1:71" s="199" customFormat="1" ht="12" customHeight="1">
      <c r="A770"/>
      <c r="B770"/>
      <c r="C770"/>
      <c r="D770"/>
      <c r="E770"/>
      <c r="F770"/>
      <c r="G770"/>
      <c r="H770"/>
      <c r="I770"/>
      <c r="J770"/>
      <c r="K770"/>
      <c r="L770"/>
      <c r="M770"/>
      <c r="N770"/>
      <c r="O770"/>
      <c r="P770"/>
      <c r="Q770"/>
      <c r="R770"/>
      <c r="S770"/>
      <c r="T770"/>
      <c r="U770"/>
      <c r="V770"/>
      <c r="W770"/>
      <c r="X770"/>
      <c r="Y770"/>
      <c r="Z770"/>
      <c r="AA770"/>
      <c r="AB770"/>
      <c r="AC770"/>
      <c r="AD770"/>
      <c r="AE770"/>
      <c r="AF770"/>
      <c r="AG770"/>
      <c r="AH770"/>
      <c r="AI770"/>
      <c r="AJ770"/>
      <c r="AK770"/>
      <c r="AL770"/>
      <c r="AM770"/>
      <c r="AN770"/>
      <c r="AO770"/>
      <c r="AP770"/>
      <c r="AQ770"/>
      <c r="AR770"/>
      <c r="AS770"/>
      <c r="AT770"/>
      <c r="AU770"/>
      <c r="AV770"/>
      <c r="AW770"/>
      <c r="AX770"/>
      <c r="AY770"/>
      <c r="AZ770"/>
      <c r="BA770"/>
      <c r="BB770"/>
      <c r="BC770"/>
      <c r="BD770"/>
      <c r="BE770"/>
      <c r="BF770"/>
      <c r="BG770"/>
      <c r="BH770"/>
      <c r="BI770"/>
      <c r="BJ770"/>
      <c r="BK770"/>
      <c r="BL770"/>
      <c r="BM770"/>
      <c r="BN770"/>
      <c r="BO770"/>
      <c r="BP770"/>
      <c r="BQ770"/>
      <c r="BR770"/>
      <c r="BS770"/>
    </row>
    <row r="771" spans="1:71" s="199" customFormat="1" ht="12" customHeight="1">
      <c r="A771"/>
      <c r="B771"/>
      <c r="C771"/>
      <c r="D771"/>
      <c r="E771"/>
      <c r="F771"/>
      <c r="G771"/>
      <c r="H771"/>
      <c r="I771"/>
      <c r="J771"/>
      <c r="K771"/>
      <c r="L771"/>
      <c r="M771"/>
      <c r="N771"/>
      <c r="O771"/>
      <c r="P771"/>
      <c r="Q771"/>
      <c r="R771"/>
      <c r="S771"/>
      <c r="T771"/>
      <c r="U771"/>
      <c r="V771"/>
      <c r="W771"/>
      <c r="X771"/>
      <c r="Y771"/>
      <c r="Z771"/>
      <c r="AA771"/>
      <c r="AB771"/>
      <c r="AC771"/>
      <c r="AD771"/>
      <c r="AE771"/>
      <c r="AF771"/>
      <c r="AG771"/>
      <c r="AH771"/>
      <c r="AI771"/>
      <c r="AJ771"/>
      <c r="AK771"/>
      <c r="AL771"/>
      <c r="AM771"/>
      <c r="AN771"/>
      <c r="AO771"/>
      <c r="AP771"/>
      <c r="AQ771"/>
      <c r="AR771"/>
      <c r="AS771"/>
      <c r="AT771"/>
      <c r="AU771"/>
      <c r="AV771"/>
      <c r="AW771"/>
      <c r="AX771"/>
      <c r="AY771"/>
      <c r="AZ771"/>
      <c r="BA771"/>
      <c r="BB771"/>
      <c r="BC771"/>
      <c r="BD771"/>
      <c r="BE771"/>
      <c r="BF771"/>
      <c r="BG771"/>
      <c r="BH771"/>
      <c r="BI771"/>
      <c r="BJ771"/>
      <c r="BK771"/>
      <c r="BL771"/>
      <c r="BM771"/>
      <c r="BN771"/>
      <c r="BO771"/>
      <c r="BP771"/>
      <c r="BQ771"/>
      <c r="BR771"/>
      <c r="BS771"/>
    </row>
    <row r="772" spans="1:71" s="199" customFormat="1" ht="12" customHeight="1">
      <c r="A772"/>
      <c r="B772"/>
      <c r="C772"/>
      <c r="D772"/>
      <c r="E772"/>
      <c r="F772"/>
      <c r="G772"/>
      <c r="H772"/>
      <c r="I772"/>
      <c r="J772"/>
      <c r="K772"/>
      <c r="L772"/>
      <c r="M772"/>
      <c r="N772"/>
      <c r="O772"/>
      <c r="P772"/>
      <c r="Q772"/>
      <c r="R772"/>
      <c r="S772"/>
      <c r="T772"/>
      <c r="U772"/>
      <c r="V772"/>
      <c r="W772"/>
      <c r="X772"/>
      <c r="Y772"/>
      <c r="Z772"/>
      <c r="AA772"/>
      <c r="AB772"/>
      <c r="AC772"/>
      <c r="AD772"/>
      <c r="AE772"/>
      <c r="AF772"/>
      <c r="AG772"/>
      <c r="AH772"/>
      <c r="AI772"/>
      <c r="AJ772"/>
      <c r="AK772"/>
      <c r="AL772"/>
      <c r="AM772"/>
      <c r="AN772"/>
      <c r="AO772"/>
      <c r="AP772"/>
      <c r="AQ772"/>
      <c r="AR772"/>
      <c r="AS772"/>
      <c r="AT772"/>
      <c r="AU772"/>
      <c r="AV772"/>
      <c r="AW772"/>
      <c r="AX772"/>
      <c r="AY772"/>
      <c r="AZ772"/>
      <c r="BA772"/>
      <c r="BB772"/>
      <c r="BC772"/>
      <c r="BD772"/>
      <c r="BE772"/>
      <c r="BF772"/>
      <c r="BG772"/>
      <c r="BH772"/>
      <c r="BI772"/>
      <c r="BJ772"/>
      <c r="BK772"/>
      <c r="BL772"/>
      <c r="BM772"/>
      <c r="BN772"/>
      <c r="BO772"/>
      <c r="BP772"/>
      <c r="BQ772"/>
      <c r="BR772"/>
      <c r="BS772"/>
    </row>
    <row r="773" spans="1:71" s="199" customFormat="1" ht="12" customHeight="1">
      <c r="A773"/>
      <c r="B773"/>
      <c r="C773"/>
      <c r="D773"/>
      <c r="E773"/>
      <c r="F773"/>
      <c r="G773"/>
      <c r="H773"/>
      <c r="I773"/>
      <c r="J773"/>
      <c r="K773"/>
      <c r="L773"/>
      <c r="M773"/>
      <c r="N773"/>
      <c r="O773"/>
      <c r="P773"/>
      <c r="Q773"/>
      <c r="R773"/>
      <c r="S773"/>
      <c r="T773"/>
      <c r="U773"/>
      <c r="V773"/>
      <c r="W773"/>
      <c r="X773"/>
      <c r="Y773"/>
      <c r="Z773"/>
      <c r="AA773"/>
      <c r="AB773"/>
      <c r="AC773"/>
      <c r="AD773"/>
      <c r="AE773"/>
      <c r="AF773"/>
      <c r="AG773"/>
      <c r="AH773"/>
      <c r="AI773"/>
      <c r="AJ773"/>
      <c r="AK773"/>
      <c r="AL773"/>
      <c r="AM773"/>
      <c r="AN773"/>
      <c r="AO773"/>
      <c r="AP773"/>
      <c r="AQ773"/>
      <c r="AR773"/>
      <c r="AS773"/>
      <c r="AT773"/>
      <c r="AU773"/>
      <c r="AV773"/>
      <c r="AW773"/>
      <c r="AX773"/>
      <c r="AY773"/>
      <c r="AZ773"/>
      <c r="BA773"/>
      <c r="BB773"/>
      <c r="BC773"/>
      <c r="BD773"/>
      <c r="BE773"/>
      <c r="BF773"/>
      <c r="BG773"/>
      <c r="BH773"/>
      <c r="BI773"/>
      <c r="BJ773"/>
      <c r="BK773"/>
      <c r="BL773"/>
      <c r="BM773"/>
      <c r="BN773"/>
      <c r="BO773"/>
      <c r="BP773"/>
      <c r="BQ773"/>
      <c r="BR773"/>
      <c r="BS773"/>
    </row>
    <row r="774" spans="1:71" s="199" customFormat="1" ht="12" customHeight="1">
      <c r="A774"/>
      <c r="B774"/>
      <c r="C774"/>
      <c r="D774"/>
      <c r="E774"/>
      <c r="F774"/>
      <c r="G774"/>
      <c r="H774"/>
      <c r="I774"/>
      <c r="J774"/>
      <c r="K774"/>
      <c r="L774"/>
      <c r="M774"/>
      <c r="N774"/>
      <c r="O774"/>
      <c r="P774"/>
      <c r="Q774"/>
      <c r="R774"/>
      <c r="S774"/>
      <c r="T774"/>
      <c r="U774"/>
      <c r="V774"/>
      <c r="W774"/>
      <c r="X774"/>
      <c r="Y774"/>
      <c r="Z774"/>
      <c r="AA774"/>
      <c r="AB774"/>
      <c r="AC774"/>
      <c r="AD774"/>
      <c r="AE774"/>
      <c r="AF774"/>
      <c r="AG774"/>
      <c r="AH774"/>
      <c r="AI774"/>
      <c r="AJ774"/>
      <c r="AK774"/>
      <c r="AL774"/>
      <c r="AM774"/>
      <c r="AN774"/>
      <c r="AO774"/>
      <c r="AP774"/>
      <c r="AQ774"/>
      <c r="AR774"/>
      <c r="AS774"/>
      <c r="AT774"/>
      <c r="AU774"/>
      <c r="AV774"/>
      <c r="AW774"/>
      <c r="AX774"/>
      <c r="AY774"/>
      <c r="AZ774"/>
      <c r="BA774"/>
      <c r="BB774"/>
      <c r="BC774"/>
      <c r="BD774"/>
      <c r="BE774"/>
      <c r="BF774"/>
      <c r="BG774"/>
      <c r="BH774"/>
      <c r="BI774"/>
      <c r="BJ774"/>
      <c r="BK774"/>
      <c r="BL774"/>
      <c r="BM774"/>
      <c r="BN774"/>
      <c r="BO774"/>
      <c r="BP774"/>
      <c r="BQ774"/>
      <c r="BR774"/>
      <c r="BS774"/>
    </row>
    <row r="775" spans="1:71" s="199" customFormat="1" ht="12" customHeight="1">
      <c r="A775"/>
      <c r="B775"/>
      <c r="C775"/>
      <c r="D775"/>
      <c r="E775"/>
      <c r="F775"/>
      <c r="G775"/>
      <c r="H775"/>
      <c r="I775"/>
      <c r="J775"/>
      <c r="K775"/>
      <c r="L775"/>
      <c r="M775"/>
      <c r="N775"/>
      <c r="O775"/>
      <c r="P775"/>
      <c r="Q775"/>
      <c r="R775"/>
      <c r="S775"/>
      <c r="T775"/>
      <c r="U775"/>
      <c r="V775"/>
      <c r="W775"/>
      <c r="X775"/>
      <c r="Y775"/>
      <c r="Z775"/>
      <c r="AA775"/>
      <c r="AB775"/>
      <c r="AC775"/>
      <c r="AD775"/>
      <c r="AE775"/>
      <c r="AF775"/>
      <c r="AG775"/>
      <c r="AH775"/>
      <c r="AI775"/>
      <c r="AJ775"/>
      <c r="AK775"/>
      <c r="AL775"/>
      <c r="AM775"/>
      <c r="AN775"/>
      <c r="AO775"/>
      <c r="AP775"/>
      <c r="AQ775"/>
      <c r="AR775"/>
      <c r="AS775"/>
      <c r="AT775"/>
      <c r="AU775"/>
      <c r="AV775"/>
      <c r="AW775"/>
      <c r="AX775"/>
      <c r="AY775"/>
      <c r="AZ775"/>
      <c r="BA775"/>
      <c r="BB775"/>
      <c r="BC775"/>
      <c r="BD775"/>
      <c r="BE775"/>
      <c r="BF775"/>
      <c r="BG775"/>
      <c r="BH775"/>
      <c r="BI775"/>
      <c r="BJ775"/>
      <c r="BK775"/>
      <c r="BL775"/>
      <c r="BM775"/>
      <c r="BN775"/>
      <c r="BO775"/>
      <c r="BP775"/>
      <c r="BQ775"/>
      <c r="BR775"/>
      <c r="BS775"/>
    </row>
    <row r="776" spans="1:71" s="199" customFormat="1" ht="12" customHeight="1">
      <c r="A776"/>
      <c r="B776"/>
      <c r="C776"/>
      <c r="D776"/>
      <c r="E776"/>
      <c r="F776"/>
      <c r="G776"/>
      <c r="H776"/>
      <c r="I776"/>
      <c r="J776"/>
      <c r="K776"/>
      <c r="L776"/>
      <c r="M776"/>
      <c r="N776"/>
      <c r="O776"/>
      <c r="P776"/>
      <c r="Q776"/>
      <c r="R776"/>
      <c r="S776"/>
      <c r="T776"/>
      <c r="U776"/>
      <c r="V776"/>
      <c r="W776"/>
      <c r="X776"/>
      <c r="Y776"/>
      <c r="Z776"/>
      <c r="AA776"/>
      <c r="AB776"/>
      <c r="AC776"/>
      <c r="AD776"/>
      <c r="AE776"/>
      <c r="AF776"/>
      <c r="AG776"/>
      <c r="AH776"/>
      <c r="AI776"/>
      <c r="AJ776"/>
      <c r="AK776"/>
      <c r="AL776"/>
      <c r="AM776"/>
      <c r="AN776"/>
      <c r="AO776"/>
      <c r="AP776"/>
      <c r="AQ776"/>
      <c r="AR776"/>
      <c r="AS776"/>
      <c r="AT776"/>
      <c r="AU776"/>
      <c r="AV776"/>
      <c r="AW776"/>
      <c r="AX776"/>
      <c r="AY776"/>
      <c r="AZ776"/>
      <c r="BA776"/>
      <c r="BB776"/>
      <c r="BC776"/>
      <c r="BD776"/>
      <c r="BE776"/>
      <c r="BF776"/>
      <c r="BG776"/>
      <c r="BH776"/>
      <c r="BI776"/>
      <c r="BJ776"/>
      <c r="BK776"/>
      <c r="BL776"/>
      <c r="BM776"/>
      <c r="BN776"/>
      <c r="BO776"/>
      <c r="BP776"/>
      <c r="BQ776"/>
      <c r="BR776"/>
      <c r="BS776"/>
    </row>
    <row r="777" spans="1:71" s="199" customFormat="1" ht="12" customHeight="1">
      <c r="A777"/>
      <c r="B777"/>
      <c r="C777"/>
      <c r="D777"/>
      <c r="E777"/>
      <c r="F777"/>
      <c r="G777"/>
      <c r="H777"/>
      <c r="I777"/>
      <c r="J777"/>
      <c r="K777"/>
      <c r="L777"/>
      <c r="M777"/>
      <c r="N777"/>
      <c r="O777"/>
      <c r="P777"/>
      <c r="Q777"/>
      <c r="R777"/>
      <c r="S777"/>
      <c r="T777"/>
      <c r="U777"/>
      <c r="V777"/>
      <c r="W777"/>
      <c r="X777"/>
      <c r="Y777"/>
      <c r="Z777"/>
      <c r="AA777"/>
      <c r="AB777"/>
      <c r="AC777"/>
      <c r="AD777"/>
      <c r="AE777"/>
      <c r="AF777"/>
      <c r="AG777"/>
      <c r="AH777"/>
      <c r="AI777"/>
      <c r="AJ777"/>
      <c r="AK777"/>
      <c r="AL777"/>
      <c r="AM777"/>
      <c r="AN777"/>
      <c r="AO777"/>
      <c r="AP777"/>
      <c r="AQ777"/>
      <c r="AR777"/>
      <c r="AS777"/>
      <c r="AT777"/>
      <c r="AU777"/>
      <c r="AV777"/>
      <c r="AW777"/>
      <c r="AX777"/>
      <c r="AY777"/>
      <c r="AZ777"/>
      <c r="BA777"/>
      <c r="BB777"/>
      <c r="BC777"/>
      <c r="BD777"/>
      <c r="BE777"/>
      <c r="BF777"/>
      <c r="BG777"/>
      <c r="BH777"/>
      <c r="BI777"/>
      <c r="BJ777"/>
      <c r="BK777"/>
      <c r="BL777"/>
      <c r="BM777"/>
      <c r="BN777"/>
      <c r="BO777"/>
      <c r="BP777"/>
      <c r="BQ777"/>
      <c r="BR777"/>
      <c r="BS777"/>
    </row>
    <row r="778" spans="1:71" s="199" customFormat="1" ht="12" customHeight="1">
      <c r="A778"/>
      <c r="B778"/>
      <c r="C778"/>
      <c r="D778"/>
      <c r="E778"/>
      <c r="F778"/>
      <c r="G778"/>
      <c r="H778"/>
      <c r="I778"/>
      <c r="J778"/>
      <c r="K778"/>
      <c r="L778"/>
      <c r="M778"/>
      <c r="N778"/>
      <c r="O778"/>
      <c r="P778"/>
      <c r="Q778"/>
      <c r="R778"/>
      <c r="S778"/>
      <c r="T778"/>
      <c r="U778"/>
      <c r="V778"/>
      <c r="W778"/>
      <c r="X778"/>
      <c r="Y778"/>
      <c r="Z778"/>
      <c r="AA778"/>
      <c r="AB778"/>
      <c r="AC778"/>
      <c r="AD778"/>
      <c r="AE778"/>
      <c r="AF778"/>
      <c r="AG778"/>
      <c r="AH778"/>
      <c r="AI778"/>
      <c r="AJ778"/>
      <c r="AK778"/>
      <c r="AL778"/>
      <c r="AM778"/>
      <c r="AN778"/>
      <c r="AO778"/>
      <c r="AP778"/>
      <c r="AQ778"/>
      <c r="AR778"/>
      <c r="AS778"/>
      <c r="AT778"/>
      <c r="AU778"/>
      <c r="AV778"/>
      <c r="AW778"/>
      <c r="AX778"/>
      <c r="AY778"/>
      <c r="AZ778"/>
      <c r="BA778"/>
      <c r="BB778"/>
      <c r="BC778"/>
      <c r="BD778"/>
      <c r="BE778"/>
      <c r="BF778"/>
      <c r="BG778"/>
      <c r="BH778"/>
      <c r="BI778"/>
      <c r="BJ778"/>
      <c r="BK778"/>
      <c r="BL778"/>
      <c r="BM778"/>
      <c r="BN778"/>
      <c r="BO778"/>
      <c r="BP778"/>
      <c r="BQ778"/>
      <c r="BR778"/>
      <c r="BS778"/>
    </row>
    <row r="779" spans="1:71" s="199" customFormat="1" ht="12" customHeight="1">
      <c r="A779"/>
      <c r="B779"/>
      <c r="C779"/>
      <c r="D779"/>
      <c r="E779"/>
      <c r="F779"/>
      <c r="G779"/>
      <c r="H779"/>
      <c r="I779"/>
      <c r="J779"/>
      <c r="K779"/>
      <c r="L779"/>
      <c r="M779"/>
      <c r="N779"/>
      <c r="O779"/>
      <c r="P779"/>
      <c r="Q779"/>
      <c r="R779"/>
      <c r="S779"/>
      <c r="T779"/>
      <c r="U779"/>
      <c r="V779"/>
      <c r="W779"/>
      <c r="X779"/>
      <c r="Y779"/>
      <c r="Z779"/>
      <c r="AA779"/>
      <c r="AB779"/>
      <c r="AC779"/>
      <c r="AD779"/>
      <c r="AE779"/>
      <c r="AF779"/>
      <c r="AG779"/>
      <c r="AH779"/>
      <c r="AI779"/>
      <c r="AJ779"/>
      <c r="AK779"/>
      <c r="AL779"/>
      <c r="AM779"/>
      <c r="AN779"/>
      <c r="AO779"/>
      <c r="AP779"/>
      <c r="AQ779"/>
      <c r="AR779"/>
      <c r="AS779"/>
      <c r="AT779"/>
      <c r="AU779"/>
      <c r="AV779"/>
      <c r="AW779"/>
      <c r="AX779"/>
      <c r="AY779"/>
      <c r="AZ779"/>
      <c r="BA779"/>
      <c r="BB779"/>
      <c r="BC779"/>
      <c r="BD779"/>
      <c r="BE779"/>
      <c r="BF779"/>
      <c r="BG779"/>
      <c r="BH779"/>
      <c r="BI779"/>
      <c r="BJ779"/>
      <c r="BK779"/>
      <c r="BL779"/>
      <c r="BM779"/>
      <c r="BN779"/>
      <c r="BO779"/>
      <c r="BP779"/>
      <c r="BQ779"/>
      <c r="BR779"/>
      <c r="BS779"/>
    </row>
    <row r="780" spans="1:71" s="199" customFormat="1" ht="12" customHeight="1">
      <c r="A780"/>
      <c r="B780"/>
      <c r="C780"/>
      <c r="D780"/>
      <c r="E780"/>
      <c r="F780"/>
      <c r="G780"/>
      <c r="H780"/>
      <c r="I780"/>
      <c r="J780"/>
      <c r="K780"/>
      <c r="L780"/>
      <c r="M780"/>
      <c r="N780"/>
      <c r="O780"/>
      <c r="P780"/>
      <c r="Q780"/>
      <c r="R780"/>
      <c r="S780"/>
      <c r="T780"/>
      <c r="U780"/>
      <c r="V780"/>
      <c r="W780"/>
      <c r="X780"/>
      <c r="Y780"/>
      <c r="Z780"/>
      <c r="AA780"/>
      <c r="AB780"/>
      <c r="AC780"/>
      <c r="AD780"/>
      <c r="AE780"/>
      <c r="AF780"/>
      <c r="AG780"/>
      <c r="AH780"/>
      <c r="AI780"/>
      <c r="AJ780"/>
      <c r="AK780"/>
      <c r="AL780"/>
      <c r="AM780"/>
      <c r="AN780"/>
      <c r="AO780"/>
      <c r="AP780"/>
      <c r="AQ780"/>
      <c r="AR780"/>
      <c r="AS780"/>
      <c r="AT780"/>
      <c r="AU780"/>
      <c r="AV780"/>
      <c r="AW780"/>
      <c r="AX780"/>
      <c r="AY780"/>
      <c r="AZ780"/>
      <c r="BA780"/>
      <c r="BB780"/>
      <c r="BC780"/>
      <c r="BD780"/>
      <c r="BE780"/>
      <c r="BF780"/>
      <c r="BG780"/>
      <c r="BH780"/>
      <c r="BI780"/>
      <c r="BJ780"/>
      <c r="BK780"/>
      <c r="BL780"/>
      <c r="BM780"/>
      <c r="BN780"/>
      <c r="BO780"/>
      <c r="BP780"/>
      <c r="BQ780"/>
      <c r="BR780"/>
      <c r="BS780"/>
    </row>
    <row r="781" spans="1:71" s="199" customFormat="1" ht="12" customHeight="1">
      <c r="A781"/>
      <c r="B781"/>
      <c r="C781"/>
      <c r="D781"/>
      <c r="E781"/>
      <c r="F781"/>
      <c r="G781"/>
      <c r="H781"/>
      <c r="I781"/>
      <c r="J781"/>
      <c r="K781"/>
      <c r="L781"/>
      <c r="M781"/>
      <c r="N781"/>
      <c r="O781"/>
      <c r="P781"/>
      <c r="Q781"/>
      <c r="R781"/>
      <c r="S781"/>
      <c r="T781"/>
      <c r="U781"/>
      <c r="V781"/>
      <c r="W781"/>
      <c r="X781"/>
      <c r="Y781"/>
      <c r="Z781"/>
      <c r="AA781"/>
      <c r="AB781"/>
      <c r="AC781"/>
      <c r="AD781"/>
      <c r="AE781"/>
      <c r="AF781"/>
      <c r="AG781"/>
      <c r="AH781"/>
      <c r="AI781"/>
      <c r="AJ781"/>
      <c r="AK781"/>
      <c r="AL781"/>
      <c r="AM781"/>
      <c r="AN781"/>
      <c r="AO781"/>
      <c r="AP781"/>
      <c r="AQ781"/>
      <c r="AR781"/>
      <c r="AS781"/>
      <c r="AT781"/>
      <c r="AU781"/>
      <c r="AV781"/>
      <c r="AW781"/>
      <c r="AX781"/>
      <c r="AY781"/>
      <c r="AZ781"/>
      <c r="BA781"/>
      <c r="BB781"/>
      <c r="BC781"/>
      <c r="BD781"/>
      <c r="BE781"/>
      <c r="BF781"/>
      <c r="BG781"/>
      <c r="BH781"/>
      <c r="BI781"/>
      <c r="BJ781"/>
      <c r="BK781"/>
      <c r="BL781"/>
      <c r="BM781"/>
      <c r="BN781"/>
      <c r="BO781"/>
      <c r="BP781"/>
      <c r="BQ781"/>
      <c r="BR781"/>
      <c r="BS781"/>
    </row>
    <row r="782" spans="1:71" s="199" customFormat="1" ht="12" customHeight="1">
      <c r="A782"/>
      <c r="B782"/>
      <c r="C782"/>
      <c r="D782"/>
      <c r="E782"/>
      <c r="F782"/>
      <c r="G782"/>
      <c r="H782"/>
      <c r="I782"/>
      <c r="J782"/>
      <c r="K782"/>
      <c r="L782"/>
      <c r="M782"/>
      <c r="N782"/>
      <c r="O782"/>
      <c r="P782"/>
      <c r="Q782"/>
      <c r="R782"/>
      <c r="S782"/>
      <c r="T782"/>
      <c r="U782"/>
      <c r="V782"/>
      <c r="W782"/>
      <c r="X782"/>
      <c r="Y782"/>
      <c r="Z782"/>
      <c r="AA782"/>
      <c r="AB782"/>
      <c r="AC782"/>
      <c r="AD782"/>
      <c r="AE782"/>
      <c r="AF782"/>
      <c r="AG782"/>
      <c r="AH782"/>
      <c r="AI782"/>
      <c r="AJ782"/>
      <c r="AK782"/>
      <c r="AL782"/>
      <c r="AM782"/>
      <c r="AN782"/>
      <c r="AO782"/>
      <c r="AP782"/>
      <c r="AQ782"/>
      <c r="AR782"/>
      <c r="AS782"/>
      <c r="AT782"/>
      <c r="AU782"/>
      <c r="AV782"/>
      <c r="AW782"/>
      <c r="AX782"/>
      <c r="AY782"/>
      <c r="AZ782"/>
      <c r="BA782"/>
      <c r="BB782"/>
      <c r="BC782"/>
      <c r="BD782"/>
      <c r="BE782"/>
      <c r="BF782"/>
      <c r="BG782"/>
      <c r="BH782"/>
      <c r="BI782"/>
      <c r="BJ782"/>
      <c r="BK782"/>
      <c r="BL782"/>
      <c r="BM782"/>
      <c r="BN782"/>
      <c r="BO782"/>
      <c r="BP782"/>
      <c r="BQ782"/>
      <c r="BR782"/>
      <c r="BS782"/>
    </row>
    <row r="783" spans="1:71" s="199" customFormat="1" ht="12" customHeight="1">
      <c r="A783"/>
      <c r="B783"/>
      <c r="C783"/>
      <c r="D783"/>
      <c r="E783"/>
      <c r="F783"/>
      <c r="G783"/>
      <c r="H783"/>
      <c r="I783"/>
      <c r="J783"/>
      <c r="K783"/>
      <c r="L783"/>
      <c r="M783"/>
      <c r="N783"/>
      <c r="O783"/>
      <c r="P783"/>
      <c r="Q783"/>
      <c r="R783"/>
      <c r="S783"/>
      <c r="T783"/>
      <c r="U783"/>
      <c r="V783"/>
      <c r="W783"/>
      <c r="X783"/>
      <c r="Y783"/>
      <c r="Z783"/>
      <c r="AA783"/>
      <c r="AB783"/>
      <c r="AC783"/>
      <c r="AD783"/>
      <c r="AE783"/>
      <c r="AF783"/>
      <c r="AG783"/>
      <c r="AH783"/>
      <c r="AI783"/>
      <c r="AJ783"/>
      <c r="AK783"/>
      <c r="AL783"/>
      <c r="AM783"/>
      <c r="AN783"/>
      <c r="AO783"/>
      <c r="AP783"/>
      <c r="AQ783"/>
      <c r="AR783"/>
      <c r="AS783"/>
      <c r="AT783"/>
      <c r="AU783"/>
      <c r="AV783"/>
      <c r="AW783"/>
      <c r="AX783"/>
      <c r="AY783"/>
      <c r="AZ783"/>
      <c r="BA783"/>
      <c r="BB783"/>
      <c r="BC783"/>
      <c r="BD783"/>
      <c r="BE783"/>
      <c r="BF783"/>
      <c r="BG783"/>
      <c r="BH783"/>
      <c r="BI783"/>
      <c r="BJ783"/>
      <c r="BK783"/>
      <c r="BL783"/>
      <c r="BM783"/>
      <c r="BN783"/>
      <c r="BO783"/>
      <c r="BP783"/>
      <c r="BQ783"/>
      <c r="BR783"/>
      <c r="BS783"/>
    </row>
    <row r="784" spans="1:71" s="199" customFormat="1" ht="12" customHeight="1">
      <c r="A784"/>
      <c r="B784"/>
      <c r="C784"/>
      <c r="D784"/>
      <c r="E784"/>
      <c r="F784"/>
      <c r="G784"/>
      <c r="H784"/>
      <c r="I784"/>
      <c r="J784"/>
      <c r="K784"/>
      <c r="L784"/>
      <c r="M784"/>
      <c r="N784"/>
      <c r="O784"/>
      <c r="P784"/>
      <c r="Q784"/>
      <c r="R784"/>
      <c r="S784"/>
      <c r="T784"/>
      <c r="U784"/>
      <c r="V784"/>
      <c r="W784"/>
      <c r="X784"/>
      <c r="Y784"/>
      <c r="Z784"/>
      <c r="AA784"/>
      <c r="AB784"/>
      <c r="AC784"/>
      <c r="AD784"/>
      <c r="AE784"/>
      <c r="AF784"/>
      <c r="AG784"/>
      <c r="AH784"/>
      <c r="AI784"/>
      <c r="AJ784"/>
      <c r="AK784"/>
      <c r="AL784"/>
      <c r="AM784"/>
      <c r="AN784"/>
      <c r="AO784"/>
      <c r="AP784"/>
      <c r="AQ784"/>
      <c r="AR784"/>
      <c r="AS784"/>
      <c r="AT784"/>
      <c r="AU784"/>
      <c r="AV784"/>
      <c r="AW784"/>
      <c r="AX784"/>
      <c r="AY784"/>
      <c r="AZ784"/>
      <c r="BA784"/>
      <c r="BB784"/>
      <c r="BC784"/>
      <c r="BD784"/>
      <c r="BE784"/>
      <c r="BF784"/>
      <c r="BG784"/>
      <c r="BH784"/>
      <c r="BI784"/>
      <c r="BJ784"/>
      <c r="BK784"/>
      <c r="BL784"/>
      <c r="BM784"/>
      <c r="BN784"/>
      <c r="BO784"/>
      <c r="BP784"/>
      <c r="BQ784"/>
      <c r="BR784"/>
      <c r="BS784"/>
    </row>
    <row r="785" spans="1:71" s="199" customFormat="1" ht="12" customHeight="1">
      <c r="A785"/>
      <c r="B785"/>
      <c r="C785"/>
      <c r="D785"/>
      <c r="E785"/>
      <c r="F785"/>
      <c r="G785"/>
      <c r="H785"/>
      <c r="I785"/>
      <c r="J785"/>
      <c r="K785"/>
      <c r="L785"/>
      <c r="M785"/>
      <c r="N785"/>
      <c r="O785"/>
      <c r="P785"/>
      <c r="Q785"/>
      <c r="R785"/>
      <c r="S785"/>
      <c r="T785"/>
      <c r="U785"/>
      <c r="V785"/>
      <c r="W785"/>
      <c r="X785"/>
      <c r="Y785"/>
      <c r="Z785"/>
      <c r="AA785"/>
      <c r="AB785"/>
      <c r="AC785"/>
      <c r="AD785"/>
      <c r="AE785"/>
      <c r="AF785"/>
      <c r="AG785"/>
      <c r="AH785"/>
      <c r="AI785"/>
      <c r="AJ785"/>
      <c r="AK785"/>
      <c r="AL785"/>
      <c r="AM785"/>
      <c r="AN785"/>
      <c r="AO785"/>
      <c r="AP785"/>
      <c r="AQ785"/>
      <c r="AR785"/>
      <c r="AS785"/>
      <c r="AT785"/>
      <c r="AU785"/>
      <c r="AV785"/>
      <c r="AW785"/>
      <c r="AX785"/>
      <c r="AY785"/>
      <c r="AZ785"/>
      <c r="BA785"/>
      <c r="BB785"/>
      <c r="BC785"/>
      <c r="BD785"/>
      <c r="BE785"/>
      <c r="BF785"/>
      <c r="BG785"/>
      <c r="BH785"/>
      <c r="BI785"/>
      <c r="BJ785"/>
      <c r="BK785"/>
      <c r="BL785"/>
      <c r="BM785"/>
      <c r="BN785"/>
      <c r="BO785"/>
      <c r="BP785"/>
      <c r="BQ785"/>
      <c r="BR785"/>
      <c r="BS785"/>
    </row>
    <row r="786" spans="1:71" s="199" customFormat="1" ht="12" customHeight="1">
      <c r="A786"/>
      <c r="B786"/>
      <c r="C786"/>
      <c r="D786"/>
      <c r="E786"/>
      <c r="F786"/>
      <c r="G786"/>
      <c r="H786"/>
      <c r="I786"/>
      <c r="J786"/>
      <c r="K786"/>
      <c r="L786"/>
      <c r="M786"/>
      <c r="N786"/>
      <c r="O786"/>
      <c r="P786"/>
      <c r="Q786"/>
      <c r="R786"/>
      <c r="S786"/>
      <c r="T786"/>
      <c r="U786"/>
      <c r="V786"/>
      <c r="W786"/>
      <c r="X786"/>
      <c r="Y786"/>
      <c r="Z786"/>
      <c r="AA786"/>
      <c r="AB786"/>
      <c r="AC786"/>
      <c r="AD786"/>
      <c r="AE786"/>
      <c r="AF786"/>
      <c r="AG786"/>
      <c r="AH786"/>
      <c r="AI786"/>
      <c r="AJ786"/>
      <c r="AK786"/>
      <c r="AL786"/>
      <c r="AM786"/>
      <c r="AN786"/>
      <c r="AO786"/>
      <c r="AP786"/>
      <c r="AQ786"/>
      <c r="AR786"/>
      <c r="AS786"/>
      <c r="AT786"/>
      <c r="AU786"/>
      <c r="AV786"/>
      <c r="AW786"/>
      <c r="AX786"/>
      <c r="AY786"/>
      <c r="AZ786"/>
      <c r="BA786"/>
      <c r="BB786"/>
      <c r="BC786"/>
      <c r="BD786"/>
      <c r="BE786"/>
      <c r="BF786"/>
      <c r="BG786"/>
      <c r="BH786"/>
      <c r="BI786"/>
      <c r="BJ786"/>
      <c r="BK786"/>
      <c r="BL786"/>
      <c r="BM786"/>
      <c r="BN786"/>
      <c r="BO786"/>
      <c r="BP786"/>
      <c r="BQ786"/>
      <c r="BR786"/>
      <c r="BS786"/>
    </row>
    <row r="787" spans="1:71" s="199" customFormat="1" ht="12" customHeight="1">
      <c r="A787"/>
      <c r="B787"/>
      <c r="C787"/>
      <c r="D787"/>
      <c r="E787"/>
      <c r="F787"/>
      <c r="G787"/>
      <c r="H787"/>
      <c r="I787"/>
      <c r="J787"/>
      <c r="K787"/>
      <c r="L787"/>
      <c r="M787"/>
      <c r="N787"/>
      <c r="O787"/>
      <c r="P787"/>
      <c r="Q787"/>
      <c r="R787"/>
      <c r="S787"/>
      <c r="T787"/>
      <c r="U787"/>
      <c r="V787"/>
      <c r="W787"/>
      <c r="X787"/>
      <c r="Y787"/>
      <c r="Z787"/>
      <c r="AA787"/>
      <c r="AB787"/>
      <c r="AC787"/>
      <c r="AD787"/>
      <c r="AE787"/>
      <c r="AF787"/>
      <c r="AG787"/>
      <c r="AH787"/>
      <c r="AI787"/>
      <c r="AJ787"/>
      <c r="AK787"/>
      <c r="AL787"/>
      <c r="AM787"/>
      <c r="AN787"/>
      <c r="AO787"/>
      <c r="AP787"/>
      <c r="AQ787"/>
      <c r="AR787"/>
      <c r="AS787"/>
      <c r="AT787"/>
      <c r="AU787"/>
      <c r="AV787"/>
      <c r="AW787"/>
      <c r="AX787"/>
      <c r="AY787"/>
      <c r="AZ787"/>
      <c r="BA787"/>
      <c r="BB787"/>
      <c r="BC787"/>
      <c r="BD787"/>
      <c r="BE787"/>
      <c r="BF787"/>
      <c r="BG787"/>
      <c r="BH787"/>
      <c r="BI787"/>
      <c r="BJ787"/>
      <c r="BK787"/>
      <c r="BL787"/>
      <c r="BM787"/>
      <c r="BN787"/>
      <c r="BO787"/>
      <c r="BP787"/>
      <c r="BQ787"/>
      <c r="BR787"/>
      <c r="BS787"/>
    </row>
    <row r="788" spans="1:71" s="199" customFormat="1" ht="12" customHeight="1">
      <c r="A788"/>
      <c r="B788"/>
      <c r="C788"/>
      <c r="D788"/>
      <c r="E788"/>
      <c r="F788"/>
      <c r="G788"/>
      <c r="H788"/>
      <c r="I788"/>
      <c r="J788"/>
      <c r="K788"/>
      <c r="L788"/>
      <c r="M788"/>
      <c r="N788"/>
      <c r="O788"/>
      <c r="P788"/>
      <c r="Q788"/>
      <c r="R788"/>
      <c r="S788"/>
      <c r="T788"/>
      <c r="U788"/>
      <c r="V788"/>
      <c r="W788"/>
      <c r="X788"/>
      <c r="Y788"/>
      <c r="Z788"/>
      <c r="AA788"/>
      <c r="AB788"/>
      <c r="AC788"/>
      <c r="AD788"/>
      <c r="AE788"/>
      <c r="AF788"/>
      <c r="AG788"/>
      <c r="AH788"/>
      <c r="AI788"/>
      <c r="AJ788"/>
      <c r="AK788"/>
      <c r="AL788"/>
      <c r="AM788"/>
      <c r="AN788"/>
      <c r="AO788"/>
      <c r="AP788"/>
      <c r="AQ788"/>
      <c r="AR788"/>
      <c r="AS788"/>
      <c r="AT788"/>
      <c r="AU788"/>
      <c r="AV788"/>
      <c r="AW788"/>
      <c r="AX788"/>
      <c r="AY788"/>
      <c r="AZ788"/>
      <c r="BA788"/>
      <c r="BB788"/>
      <c r="BC788"/>
      <c r="BD788"/>
      <c r="BE788"/>
      <c r="BF788"/>
      <c r="BG788"/>
      <c r="BH788"/>
      <c r="BI788"/>
      <c r="BJ788"/>
      <c r="BK788"/>
      <c r="BL788"/>
      <c r="BM788"/>
      <c r="BN788"/>
      <c r="BO788"/>
      <c r="BP788"/>
      <c r="BQ788"/>
      <c r="BR788"/>
      <c r="BS788"/>
    </row>
    <row r="789" spans="1:71" s="199" customFormat="1" ht="12" customHeight="1">
      <c r="A789"/>
      <c r="B789"/>
      <c r="C789"/>
      <c r="D789"/>
      <c r="E789"/>
      <c r="F789"/>
      <c r="G789"/>
      <c r="H789"/>
      <c r="I789"/>
      <c r="J789"/>
      <c r="K789"/>
      <c r="L789"/>
      <c r="M789"/>
      <c r="N789"/>
      <c r="O789"/>
      <c r="P789"/>
      <c r="Q789"/>
      <c r="R789"/>
      <c r="S789"/>
      <c r="T789"/>
      <c r="U789"/>
      <c r="V789"/>
      <c r="W789"/>
      <c r="X789"/>
      <c r="Y789"/>
      <c r="Z789"/>
      <c r="AA789"/>
      <c r="AB789"/>
      <c r="AC789"/>
      <c r="AD789"/>
      <c r="AE789"/>
      <c r="AF789"/>
      <c r="AG789"/>
      <c r="AH789"/>
      <c r="AI789"/>
      <c r="AJ789"/>
      <c r="AK789"/>
      <c r="AL789"/>
      <c r="AM789"/>
      <c r="AN789"/>
      <c r="AO789"/>
      <c r="AP789"/>
      <c r="AQ789"/>
      <c r="AR789"/>
      <c r="AS789"/>
      <c r="AT789"/>
      <c r="AU789"/>
      <c r="AV789"/>
      <c r="AW789"/>
      <c r="AX789"/>
      <c r="AY789"/>
      <c r="AZ789"/>
      <c r="BA789"/>
      <c r="BB789"/>
      <c r="BC789"/>
      <c r="BD789"/>
      <c r="BE789"/>
      <c r="BF789"/>
      <c r="BG789"/>
      <c r="BH789"/>
      <c r="BI789"/>
      <c r="BJ789"/>
      <c r="BK789"/>
      <c r="BL789"/>
      <c r="BM789"/>
      <c r="BN789"/>
      <c r="BO789"/>
      <c r="BP789"/>
      <c r="BQ789"/>
      <c r="BR789"/>
      <c r="BS789"/>
    </row>
    <row r="790" spans="1:71" s="199" customFormat="1" ht="12" customHeight="1">
      <c r="A790"/>
      <c r="B790"/>
      <c r="C790"/>
      <c r="D790"/>
      <c r="E790"/>
      <c r="F790"/>
      <c r="G790"/>
      <c r="H790"/>
      <c r="I790"/>
      <c r="J790"/>
      <c r="K790"/>
      <c r="L790"/>
      <c r="M790"/>
      <c r="N790"/>
      <c r="O790"/>
      <c r="P790"/>
      <c r="Q790"/>
      <c r="R790"/>
      <c r="S790"/>
      <c r="T790"/>
      <c r="U790"/>
      <c r="V790"/>
      <c r="W790"/>
      <c r="X790"/>
      <c r="Y790"/>
      <c r="Z790"/>
      <c r="AA790"/>
      <c r="AB790"/>
      <c r="AC790"/>
      <c r="AD790"/>
      <c r="AE790"/>
      <c r="AF790"/>
      <c r="AG790"/>
      <c r="AH790"/>
      <c r="AI790"/>
      <c r="AJ790"/>
      <c r="AK790"/>
      <c r="AL790"/>
      <c r="AM790"/>
      <c r="AN790"/>
      <c r="AO790"/>
      <c r="AP790"/>
      <c r="AQ790"/>
      <c r="AR790"/>
      <c r="AS790"/>
      <c r="AT790"/>
      <c r="AU790"/>
      <c r="AV790"/>
      <c r="AW790"/>
      <c r="AX790"/>
      <c r="AY790"/>
      <c r="AZ790"/>
      <c r="BA790"/>
      <c r="BB790"/>
      <c r="BC790"/>
      <c r="BD790"/>
      <c r="BE790"/>
      <c r="BF790"/>
      <c r="BG790"/>
      <c r="BH790"/>
      <c r="BI790"/>
      <c r="BJ790"/>
      <c r="BK790"/>
      <c r="BL790"/>
      <c r="BM790"/>
      <c r="BN790"/>
      <c r="BO790"/>
      <c r="BP790"/>
      <c r="BQ790"/>
      <c r="BR790"/>
      <c r="BS790"/>
    </row>
    <row r="791" spans="1:71" s="199" customFormat="1" ht="12" customHeight="1">
      <c r="A791"/>
      <c r="B791"/>
      <c r="C791"/>
      <c r="D791"/>
      <c r="E791"/>
      <c r="F791"/>
      <c r="G791"/>
      <c r="H791"/>
      <c r="I791"/>
      <c r="J791"/>
      <c r="K791"/>
      <c r="L791"/>
      <c r="M791"/>
      <c r="N791"/>
      <c r="O791"/>
      <c r="P791"/>
      <c r="Q791"/>
      <c r="R791"/>
      <c r="S791"/>
      <c r="T791"/>
      <c r="U791"/>
      <c r="V791"/>
      <c r="W791"/>
      <c r="X791"/>
      <c r="Y791"/>
      <c r="Z791"/>
      <c r="AA791"/>
      <c r="AB791"/>
      <c r="AC791"/>
      <c r="AD791"/>
      <c r="AE791"/>
      <c r="AF791"/>
      <c r="AG791"/>
      <c r="AH791"/>
      <c r="AI791"/>
      <c r="AJ791"/>
      <c r="AK791"/>
      <c r="AL791"/>
      <c r="AM791"/>
      <c r="AN791"/>
      <c r="AO791"/>
      <c r="AP791"/>
      <c r="AQ791"/>
      <c r="AR791"/>
      <c r="AS791"/>
      <c r="AT791"/>
      <c r="AU791"/>
      <c r="AV791"/>
      <c r="AW791"/>
      <c r="AX791"/>
      <c r="AY791"/>
      <c r="AZ791"/>
      <c r="BA791"/>
      <c r="BB791"/>
      <c r="BC791"/>
      <c r="BD791"/>
      <c r="BE791"/>
      <c r="BF791"/>
      <c r="BG791"/>
      <c r="BH791"/>
      <c r="BI791"/>
      <c r="BJ791"/>
      <c r="BK791"/>
      <c r="BL791"/>
      <c r="BM791"/>
      <c r="BN791"/>
      <c r="BO791"/>
      <c r="BP791"/>
      <c r="BQ791"/>
      <c r="BR791"/>
      <c r="BS791"/>
    </row>
    <row r="792" spans="1:71" s="199" customFormat="1" ht="12" customHeight="1">
      <c r="A792"/>
      <c r="B792"/>
      <c r="C792"/>
      <c r="D792"/>
      <c r="E792"/>
      <c r="F792"/>
      <c r="G792"/>
      <c r="H792"/>
      <c r="I792"/>
      <c r="J792"/>
      <c r="K792"/>
      <c r="L792"/>
      <c r="M792"/>
      <c r="N792"/>
      <c r="O792"/>
      <c r="P792"/>
      <c r="Q792"/>
      <c r="R792"/>
      <c r="S792"/>
      <c r="T792"/>
      <c r="U792"/>
      <c r="V792"/>
      <c r="W792"/>
      <c r="X792"/>
      <c r="Y792"/>
      <c r="Z792"/>
      <c r="AA792"/>
      <c r="AB792"/>
      <c r="AC792"/>
      <c r="AD792"/>
      <c r="AE792"/>
      <c r="AF792"/>
      <c r="AG792"/>
      <c r="AH792"/>
      <c r="AI792"/>
      <c r="AJ792"/>
      <c r="AK792"/>
      <c r="AL792"/>
      <c r="AM792"/>
      <c r="AN792"/>
      <c r="AO792"/>
      <c r="AP792"/>
      <c r="AQ792"/>
      <c r="AR792"/>
      <c r="AS792"/>
      <c r="AT792"/>
      <c r="AU792"/>
      <c r="AV792"/>
      <c r="AW792"/>
      <c r="AX792"/>
      <c r="AY792"/>
      <c r="AZ792"/>
      <c r="BA792"/>
      <c r="BB792"/>
      <c r="BC792"/>
      <c r="BD792"/>
      <c r="BE792"/>
      <c r="BF792"/>
      <c r="BG792"/>
      <c r="BH792"/>
      <c r="BI792"/>
      <c r="BJ792"/>
      <c r="BK792"/>
      <c r="BL792"/>
      <c r="BM792"/>
      <c r="BN792"/>
      <c r="BO792"/>
      <c r="BP792"/>
      <c r="BQ792"/>
      <c r="BR792"/>
      <c r="BS792"/>
    </row>
    <row r="793" spans="1:71" s="199" customFormat="1" ht="12" customHeight="1">
      <c r="A793"/>
      <c r="B793"/>
      <c r="C793"/>
      <c r="D793"/>
      <c r="E793"/>
      <c r="F793"/>
      <c r="G793"/>
      <c r="H793"/>
      <c r="I793"/>
      <c r="J793"/>
      <c r="K793"/>
      <c r="L793"/>
      <c r="M793"/>
      <c r="N793"/>
      <c r="O793"/>
      <c r="P793"/>
      <c r="Q793"/>
      <c r="R793"/>
      <c r="S793"/>
      <c r="T793"/>
      <c r="U793"/>
      <c r="V793"/>
      <c r="W793"/>
      <c r="X793"/>
      <c r="Y793"/>
      <c r="Z793"/>
      <c r="AA793"/>
      <c r="AB793"/>
      <c r="AC793"/>
      <c r="AD793"/>
      <c r="AE793"/>
      <c r="AF793"/>
      <c r="AG793"/>
      <c r="AH793"/>
      <c r="AI793"/>
      <c r="AJ793"/>
      <c r="AK793"/>
      <c r="AL793"/>
      <c r="AM793"/>
      <c r="AN793"/>
      <c r="AO793"/>
      <c r="AP793"/>
      <c r="AQ793"/>
      <c r="AR793"/>
      <c r="AS793"/>
      <c r="AT793"/>
      <c r="AU793"/>
      <c r="AV793"/>
      <c r="AW793"/>
      <c r="AX793"/>
      <c r="AY793"/>
      <c r="AZ793"/>
      <c r="BA793"/>
      <c r="BB793"/>
      <c r="BC793"/>
      <c r="BD793"/>
      <c r="BE793"/>
      <c r="BF793"/>
      <c r="BG793"/>
      <c r="BH793"/>
      <c r="BI793"/>
      <c r="BJ793"/>
      <c r="BK793"/>
      <c r="BL793"/>
      <c r="BM793"/>
      <c r="BN793"/>
      <c r="BO793"/>
      <c r="BP793"/>
      <c r="BQ793"/>
      <c r="BR793"/>
      <c r="BS793"/>
    </row>
    <row r="794" spans="1:71" s="199" customFormat="1" ht="12" customHeight="1">
      <c r="A794"/>
      <c r="B794"/>
      <c r="C794"/>
      <c r="D794"/>
      <c r="E794"/>
      <c r="F794"/>
      <c r="G794"/>
      <c r="H794"/>
      <c r="I794"/>
      <c r="J794"/>
      <c r="K794"/>
      <c r="L794"/>
      <c r="M794"/>
      <c r="N794"/>
      <c r="O794"/>
      <c r="P794"/>
      <c r="Q794"/>
      <c r="R794"/>
      <c r="S794"/>
      <c r="T794"/>
      <c r="U794"/>
      <c r="V794"/>
      <c r="W794"/>
      <c r="X794"/>
      <c r="Y794"/>
      <c r="Z794"/>
      <c r="AA794"/>
      <c r="AB794"/>
      <c r="AC794"/>
      <c r="AD794"/>
      <c r="AE794"/>
      <c r="AF794"/>
      <c r="AG794"/>
      <c r="AH794"/>
      <c r="AI794"/>
      <c r="AJ794"/>
      <c r="AK794"/>
      <c r="AL794"/>
      <c r="AM794"/>
      <c r="AN794"/>
      <c r="AO794"/>
      <c r="AP794"/>
      <c r="AQ794"/>
      <c r="AR794"/>
      <c r="AS794"/>
      <c r="AT794"/>
      <c r="AU794"/>
      <c r="AV794"/>
      <c r="AW794"/>
      <c r="AX794"/>
      <c r="AY794"/>
      <c r="AZ794"/>
      <c r="BA794"/>
      <c r="BB794"/>
      <c r="BC794"/>
      <c r="BD794"/>
      <c r="BE794"/>
      <c r="BF794"/>
      <c r="BG794"/>
      <c r="BH794"/>
      <c r="BI794"/>
      <c r="BJ794"/>
      <c r="BK794"/>
      <c r="BL794"/>
      <c r="BM794"/>
      <c r="BN794"/>
      <c r="BO794"/>
      <c r="BP794"/>
      <c r="BQ794"/>
      <c r="BR794"/>
      <c r="BS794"/>
    </row>
    <row r="795" spans="1:71" s="199" customFormat="1" ht="12" customHeight="1">
      <c r="A795"/>
      <c r="B795"/>
      <c r="C795"/>
      <c r="D795"/>
      <c r="E795"/>
      <c r="F795"/>
      <c r="G795"/>
      <c r="H795"/>
      <c r="I795"/>
      <c r="J795"/>
      <c r="K795"/>
      <c r="L795"/>
      <c r="M795"/>
      <c r="N795"/>
      <c r="O795"/>
      <c r="P795"/>
      <c r="Q795"/>
      <c r="R795"/>
      <c r="S795"/>
      <c r="T795"/>
      <c r="U795"/>
      <c r="V795"/>
      <c r="W795"/>
      <c r="X795"/>
      <c r="Y795"/>
      <c r="Z795"/>
      <c r="AA795"/>
      <c r="AB795"/>
      <c r="AC795"/>
      <c r="AD795"/>
      <c r="AE795"/>
      <c r="AF795"/>
      <c r="AG795"/>
      <c r="AH795"/>
      <c r="AI795"/>
      <c r="AJ795"/>
      <c r="AK795"/>
      <c r="AL795"/>
      <c r="AM795"/>
      <c r="AN795"/>
      <c r="AO795"/>
      <c r="AP795"/>
      <c r="AQ795"/>
      <c r="AR795"/>
      <c r="AS795"/>
      <c r="AT795"/>
      <c r="AU795"/>
      <c r="AV795"/>
      <c r="AW795"/>
      <c r="AX795"/>
      <c r="AY795"/>
      <c r="AZ795"/>
      <c r="BA795"/>
      <c r="BB795"/>
      <c r="BC795"/>
      <c r="BD795"/>
      <c r="BE795"/>
      <c r="BF795"/>
      <c r="BG795"/>
      <c r="BH795"/>
      <c r="BI795"/>
      <c r="BJ795"/>
      <c r="BK795"/>
      <c r="BL795"/>
      <c r="BM795"/>
      <c r="BN795"/>
      <c r="BO795"/>
      <c r="BP795"/>
      <c r="BQ795"/>
      <c r="BR795"/>
      <c r="BS795"/>
    </row>
    <row r="796" spans="1:71" s="199" customFormat="1" ht="12" customHeight="1">
      <c r="A796"/>
      <c r="B796"/>
      <c r="C796"/>
      <c r="D796"/>
      <c r="E796"/>
      <c r="F796"/>
      <c r="G796"/>
      <c r="H796"/>
      <c r="I796"/>
      <c r="J796"/>
      <c r="K796"/>
      <c r="L796"/>
      <c r="M796"/>
      <c r="N796"/>
      <c r="O796"/>
      <c r="P796"/>
      <c r="Q796"/>
      <c r="R796"/>
      <c r="S796"/>
      <c r="T796"/>
      <c r="U796"/>
      <c r="V796"/>
      <c r="W796"/>
      <c r="X796"/>
      <c r="Y796"/>
      <c r="Z796"/>
      <c r="AA796"/>
      <c r="AB796"/>
      <c r="AC796"/>
      <c r="AD796"/>
      <c r="AE796"/>
      <c r="AF796"/>
      <c r="AG796"/>
      <c r="AH796"/>
      <c r="AI796"/>
      <c r="AJ796"/>
      <c r="AK796"/>
      <c r="AL796"/>
      <c r="AM796"/>
      <c r="AN796"/>
      <c r="AO796"/>
      <c r="AP796"/>
      <c r="AQ796"/>
      <c r="AR796"/>
      <c r="AS796"/>
      <c r="AT796"/>
      <c r="AU796"/>
      <c r="AV796"/>
      <c r="AW796"/>
      <c r="AX796"/>
      <c r="AY796"/>
      <c r="AZ796"/>
      <c r="BA796"/>
      <c r="BB796"/>
      <c r="BC796"/>
      <c r="BD796"/>
      <c r="BE796"/>
      <c r="BF796"/>
      <c r="BG796"/>
      <c r="BH796"/>
      <c r="BI796"/>
      <c r="BJ796"/>
      <c r="BK796"/>
      <c r="BL796"/>
      <c r="BM796"/>
      <c r="BN796"/>
      <c r="BO796"/>
      <c r="BP796"/>
      <c r="BQ796"/>
      <c r="BR796"/>
      <c r="BS796"/>
    </row>
    <row r="797" spans="1:71" s="199" customFormat="1" ht="12" customHeight="1">
      <c r="A797"/>
      <c r="B797"/>
      <c r="C797"/>
      <c r="D797"/>
      <c r="E797"/>
      <c r="F797"/>
      <c r="G797"/>
      <c r="H797"/>
      <c r="I797"/>
      <c r="J797"/>
      <c r="K797"/>
      <c r="L797"/>
      <c r="M797"/>
      <c r="N797"/>
      <c r="O797"/>
      <c r="P797"/>
      <c r="Q797"/>
      <c r="R797"/>
      <c r="S797"/>
      <c r="T797"/>
      <c r="U797"/>
      <c r="V797"/>
      <c r="W797"/>
      <c r="X797"/>
      <c r="Y797"/>
      <c r="Z797"/>
      <c r="AA797"/>
      <c r="AB797"/>
      <c r="AC797"/>
      <c r="AD797"/>
      <c r="AE797"/>
      <c r="AF797"/>
      <c r="AG797"/>
      <c r="AH797"/>
      <c r="AI797"/>
      <c r="AJ797"/>
      <c r="AK797"/>
      <c r="AL797"/>
      <c r="AM797"/>
      <c r="AN797"/>
      <c r="AO797"/>
      <c r="AP797"/>
      <c r="AQ797"/>
      <c r="AR797"/>
      <c r="AS797"/>
      <c r="AT797"/>
      <c r="AU797"/>
      <c r="AV797"/>
      <c r="AW797"/>
      <c r="AX797"/>
      <c r="AY797"/>
      <c r="AZ797"/>
      <c r="BA797"/>
      <c r="BB797"/>
      <c r="BC797"/>
      <c r="BD797"/>
      <c r="BE797"/>
      <c r="BF797"/>
      <c r="BG797"/>
      <c r="BH797"/>
      <c r="BI797"/>
      <c r="BJ797"/>
      <c r="BK797"/>
      <c r="BL797"/>
      <c r="BM797"/>
      <c r="BN797"/>
      <c r="BO797"/>
      <c r="BP797"/>
      <c r="BQ797"/>
      <c r="BR797"/>
      <c r="BS797"/>
    </row>
    <row r="798" spans="1:71" s="199" customFormat="1" ht="12" customHeight="1">
      <c r="A798"/>
      <c r="B798"/>
      <c r="C798"/>
      <c r="D798"/>
      <c r="E798"/>
      <c r="F798"/>
      <c r="G798"/>
      <c r="H798"/>
      <c r="I798"/>
      <c r="J798"/>
      <c r="K798"/>
      <c r="L798"/>
      <c r="M798"/>
      <c r="N798"/>
      <c r="O798"/>
      <c r="P798"/>
      <c r="Q798"/>
      <c r="R798"/>
      <c r="S798"/>
      <c r="T798"/>
      <c r="U798"/>
      <c r="V798"/>
      <c r="W798"/>
      <c r="X798"/>
      <c r="Y798"/>
      <c r="Z798"/>
      <c r="AA798"/>
      <c r="AB798"/>
      <c r="AC798"/>
      <c r="AD798"/>
      <c r="AE798"/>
      <c r="AF798"/>
      <c r="AG798"/>
      <c r="AH798"/>
      <c r="AI798"/>
      <c r="AJ798"/>
      <c r="AK798"/>
      <c r="AL798"/>
      <c r="AM798"/>
      <c r="AN798"/>
      <c r="AO798"/>
      <c r="AP798"/>
      <c r="AQ798"/>
      <c r="AR798"/>
      <c r="AS798"/>
      <c r="AT798"/>
      <c r="AU798"/>
      <c r="AV798"/>
      <c r="AW798"/>
      <c r="AX798"/>
      <c r="AY798"/>
      <c r="AZ798"/>
      <c r="BA798"/>
      <c r="BB798"/>
      <c r="BC798"/>
      <c r="BD798"/>
      <c r="BE798"/>
      <c r="BF798"/>
      <c r="BG798"/>
      <c r="BH798"/>
      <c r="BI798"/>
      <c r="BJ798"/>
      <c r="BK798"/>
      <c r="BL798"/>
      <c r="BM798"/>
      <c r="BN798"/>
      <c r="BO798"/>
      <c r="BP798"/>
      <c r="BQ798"/>
      <c r="BR798"/>
      <c r="BS798"/>
    </row>
    <row r="799" spans="1:71" s="199" customFormat="1" ht="12" customHeight="1">
      <c r="A799"/>
      <c r="B799"/>
      <c r="C799"/>
      <c r="D799"/>
      <c r="E799"/>
      <c r="F799"/>
      <c r="G799"/>
      <c r="H799"/>
      <c r="I799"/>
      <c r="J799"/>
      <c r="K799"/>
      <c r="L799"/>
      <c r="M799"/>
      <c r="N799"/>
      <c r="O799"/>
      <c r="P799"/>
      <c r="Q799"/>
      <c r="R799"/>
      <c r="S799"/>
      <c r="T799"/>
      <c r="U799"/>
      <c r="V799"/>
      <c r="W799"/>
      <c r="X799"/>
      <c r="Y799"/>
      <c r="Z799"/>
      <c r="AA799"/>
      <c r="AB799"/>
      <c r="AC799"/>
      <c r="AD799"/>
      <c r="AE799"/>
      <c r="AF799"/>
      <c r="AG799"/>
      <c r="AH799"/>
      <c r="AI799"/>
      <c r="AJ799"/>
      <c r="AK799"/>
      <c r="AL799"/>
      <c r="AM799"/>
      <c r="AN799"/>
      <c r="AO799"/>
      <c r="AP799"/>
      <c r="AQ799"/>
      <c r="AR799"/>
      <c r="AS799"/>
      <c r="AT799"/>
      <c r="AU799"/>
      <c r="AV799"/>
      <c r="AW799"/>
      <c r="AX799"/>
      <c r="AY799"/>
      <c r="AZ799"/>
      <c r="BA799"/>
      <c r="BB799"/>
      <c r="BC799"/>
      <c r="BD799"/>
      <c r="BE799"/>
      <c r="BF799"/>
      <c r="BG799"/>
      <c r="BH799"/>
      <c r="BI799"/>
      <c r="BJ799"/>
      <c r="BK799"/>
      <c r="BL799"/>
      <c r="BM799"/>
      <c r="BN799"/>
      <c r="BO799"/>
      <c r="BP799"/>
      <c r="BQ799"/>
      <c r="BR799"/>
      <c r="BS799"/>
    </row>
    <row r="800" spans="1:71" s="199" customFormat="1" ht="12" customHeight="1">
      <c r="A800"/>
      <c r="B800"/>
      <c r="C800"/>
      <c r="D800"/>
      <c r="E800"/>
      <c r="F800"/>
      <c r="G800"/>
      <c r="H800"/>
      <c r="I800"/>
      <c r="J800"/>
      <c r="K800"/>
      <c r="L800"/>
      <c r="M800"/>
      <c r="N800"/>
      <c r="O800"/>
      <c r="P800"/>
      <c r="Q800"/>
      <c r="R800"/>
      <c r="S800"/>
      <c r="T800"/>
      <c r="U800"/>
      <c r="V800"/>
      <c r="W800"/>
      <c r="X800"/>
      <c r="Y800"/>
      <c r="Z800"/>
      <c r="AA800"/>
      <c r="AB800"/>
      <c r="AC800"/>
      <c r="AD800"/>
      <c r="AE800"/>
      <c r="AF800"/>
      <c r="AG800"/>
      <c r="AH800"/>
      <c r="AI800"/>
      <c r="AJ800"/>
      <c r="AK800"/>
      <c r="AL800"/>
      <c r="AM800"/>
      <c r="AN800"/>
      <c r="AO800"/>
      <c r="AP800"/>
      <c r="AQ800"/>
      <c r="AR800"/>
      <c r="AS800"/>
      <c r="AT800"/>
      <c r="AU800"/>
      <c r="AV800"/>
      <c r="AW800"/>
      <c r="AX800"/>
      <c r="AY800"/>
      <c r="AZ800"/>
      <c r="BA800"/>
      <c r="BB800"/>
      <c r="BC800"/>
      <c r="BD800"/>
      <c r="BE800"/>
      <c r="BF800"/>
      <c r="BG800"/>
      <c r="BH800"/>
      <c r="BI800"/>
      <c r="BJ800"/>
      <c r="BK800"/>
      <c r="BL800"/>
      <c r="BM800"/>
      <c r="BN800"/>
      <c r="BO800"/>
      <c r="BP800"/>
      <c r="BQ800"/>
      <c r="BR800"/>
      <c r="BS800"/>
    </row>
    <row r="801" spans="1:71" s="199" customFormat="1" ht="12" customHeight="1">
      <c r="A801"/>
      <c r="B801"/>
      <c r="C801"/>
      <c r="D801"/>
      <c r="E801"/>
      <c r="F801"/>
      <c r="G801"/>
      <c r="H801"/>
      <c r="I801"/>
      <c r="J801"/>
      <c r="K801"/>
      <c r="L801"/>
      <c r="M801"/>
      <c r="N801"/>
      <c r="O801"/>
      <c r="P801"/>
      <c r="Q801"/>
      <c r="R801"/>
      <c r="S801"/>
      <c r="T801"/>
      <c r="U801"/>
      <c r="V801"/>
      <c r="W801"/>
      <c r="X801"/>
      <c r="Y801"/>
      <c r="Z801"/>
      <c r="AA801"/>
      <c r="AB801"/>
      <c r="AC801"/>
      <c r="AD801"/>
      <c r="AE801"/>
      <c r="AF801"/>
      <c r="AG801"/>
      <c r="AH801"/>
      <c r="AI801"/>
      <c r="AJ801"/>
      <c r="AK801"/>
      <c r="AL801"/>
      <c r="AM801"/>
      <c r="AN801"/>
      <c r="AO801"/>
      <c r="AP801"/>
      <c r="AQ801"/>
      <c r="AR801"/>
      <c r="AS801"/>
      <c r="AT801"/>
      <c r="AU801"/>
      <c r="AV801"/>
      <c r="AW801"/>
      <c r="AX801"/>
      <c r="AY801"/>
      <c r="AZ801"/>
      <c r="BA801"/>
      <c r="BB801"/>
      <c r="BC801"/>
      <c r="BD801"/>
      <c r="BE801"/>
      <c r="BF801"/>
      <c r="BG801"/>
      <c r="BH801"/>
      <c r="BI801"/>
      <c r="BJ801"/>
      <c r="BK801"/>
      <c r="BL801"/>
      <c r="BM801"/>
      <c r="BN801"/>
      <c r="BO801"/>
      <c r="BP801"/>
      <c r="BQ801"/>
      <c r="BR801"/>
      <c r="BS801"/>
    </row>
    <row r="802" spans="1:71" s="199" customFormat="1" ht="12" customHeight="1">
      <c r="A802"/>
      <c r="B802"/>
      <c r="C802"/>
      <c r="D802"/>
      <c r="E802"/>
      <c r="F802"/>
      <c r="G802"/>
      <c r="H802"/>
      <c r="I802"/>
      <c r="J802"/>
      <c r="K802"/>
      <c r="L802"/>
      <c r="M802"/>
      <c r="N802"/>
      <c r="O802"/>
      <c r="P802"/>
      <c r="Q802"/>
      <c r="R802"/>
      <c r="S802"/>
      <c r="T802"/>
      <c r="U802"/>
      <c r="V802"/>
      <c r="W802"/>
      <c r="X802"/>
      <c r="Y802"/>
      <c r="Z802"/>
      <c r="AA802"/>
      <c r="AB802"/>
      <c r="AC802"/>
      <c r="AD802"/>
      <c r="AE802"/>
      <c r="AF802"/>
      <c r="AG802"/>
      <c r="AH802"/>
      <c r="AI802"/>
      <c r="AJ802"/>
      <c r="AK802"/>
      <c r="AL802"/>
      <c r="AM802"/>
      <c r="AN802"/>
      <c r="AO802"/>
      <c r="AP802"/>
      <c r="AQ802"/>
      <c r="AR802"/>
      <c r="AS802"/>
      <c r="AT802"/>
      <c r="AU802"/>
      <c r="AV802"/>
      <c r="AW802"/>
      <c r="AX802"/>
      <c r="AY802"/>
      <c r="AZ802"/>
      <c r="BA802"/>
      <c r="BB802"/>
      <c r="BC802"/>
      <c r="BD802"/>
      <c r="BE802"/>
      <c r="BF802"/>
      <c r="BG802"/>
      <c r="BH802"/>
      <c r="BI802"/>
      <c r="BJ802"/>
      <c r="BK802"/>
      <c r="BL802"/>
      <c r="BM802"/>
      <c r="BN802"/>
      <c r="BO802"/>
      <c r="BP802"/>
      <c r="BQ802"/>
      <c r="BR802"/>
      <c r="BS802"/>
    </row>
    <row r="803" spans="1:71" s="199" customFormat="1" ht="12" customHeight="1">
      <c r="A803"/>
      <c r="B803"/>
      <c r="C803"/>
      <c r="D803"/>
      <c r="E803"/>
      <c r="F803"/>
      <c r="G803"/>
      <c r="H803"/>
      <c r="I803"/>
      <c r="J803"/>
      <c r="K803"/>
      <c r="L803"/>
      <c r="M803"/>
      <c r="N803"/>
      <c r="O803"/>
      <c r="P803"/>
      <c r="Q803"/>
      <c r="R803"/>
      <c r="S803"/>
      <c r="T803"/>
      <c r="U803"/>
      <c r="V803"/>
      <c r="W803"/>
      <c r="X803"/>
      <c r="Y803"/>
      <c r="Z803"/>
      <c r="AA803"/>
      <c r="AB803"/>
      <c r="AC803"/>
      <c r="AD803"/>
      <c r="AE803"/>
      <c r="AF803"/>
      <c r="AG803"/>
      <c r="AH803"/>
      <c r="AI803"/>
      <c r="AJ803"/>
      <c r="AK803"/>
      <c r="AL803"/>
      <c r="AM803"/>
      <c r="AN803"/>
      <c r="AO803"/>
      <c r="AP803"/>
      <c r="AQ803"/>
      <c r="AR803"/>
      <c r="AS803"/>
      <c r="AT803"/>
      <c r="AU803"/>
      <c r="AV803"/>
      <c r="AW803"/>
      <c r="AX803"/>
      <c r="AY803"/>
      <c r="AZ803"/>
      <c r="BA803"/>
      <c r="BB803"/>
      <c r="BC803"/>
      <c r="BD803"/>
      <c r="BE803"/>
      <c r="BF803"/>
      <c r="BG803"/>
      <c r="BH803"/>
      <c r="BI803"/>
      <c r="BJ803"/>
      <c r="BK803"/>
      <c r="BL803"/>
      <c r="BM803"/>
      <c r="BN803"/>
      <c r="BO803"/>
      <c r="BP803"/>
      <c r="BQ803"/>
      <c r="BR803"/>
      <c r="BS803"/>
    </row>
    <row r="804" spans="1:71" s="199" customFormat="1" ht="12" customHeight="1">
      <c r="A804"/>
      <c r="B804"/>
      <c r="C804"/>
      <c r="D804"/>
      <c r="E804"/>
      <c r="F804"/>
      <c r="G804"/>
      <c r="H804"/>
      <c r="I804"/>
      <c r="J804"/>
      <c r="K804"/>
      <c r="L804"/>
      <c r="M804"/>
      <c r="N804"/>
      <c r="O804"/>
      <c r="P804"/>
      <c r="Q804"/>
      <c r="R804"/>
      <c r="S804"/>
      <c r="T804"/>
      <c r="U804"/>
      <c r="V804"/>
      <c r="W804"/>
      <c r="X804"/>
      <c r="Y804"/>
      <c r="Z804"/>
      <c r="AA804"/>
      <c r="AB804"/>
      <c r="AC804"/>
      <c r="AD804"/>
      <c r="AE804"/>
      <c r="AF804"/>
      <c r="AG804"/>
      <c r="AH804"/>
      <c r="AI804"/>
      <c r="AJ804"/>
      <c r="AK804"/>
      <c r="AL804"/>
      <c r="AM804"/>
      <c r="AN804"/>
      <c r="AO804"/>
      <c r="AP804"/>
      <c r="AQ804"/>
      <c r="AR804"/>
      <c r="AS804"/>
      <c r="AT804"/>
      <c r="AU804"/>
      <c r="AV804"/>
      <c r="AW804"/>
      <c r="AX804"/>
      <c r="AY804"/>
      <c r="AZ804"/>
      <c r="BA804"/>
      <c r="BB804"/>
      <c r="BC804"/>
      <c r="BD804"/>
      <c r="BE804"/>
      <c r="BF804"/>
      <c r="BG804"/>
      <c r="BH804"/>
      <c r="BI804"/>
      <c r="BJ804"/>
      <c r="BK804"/>
      <c r="BL804"/>
      <c r="BM804"/>
      <c r="BN804"/>
      <c r="BO804"/>
      <c r="BP804"/>
      <c r="BQ804"/>
      <c r="BR804"/>
      <c r="BS804"/>
    </row>
    <row r="805" spans="1:71" s="199" customFormat="1" ht="12" customHeight="1">
      <c r="A805"/>
      <c r="B805"/>
      <c r="C805"/>
      <c r="D805"/>
      <c r="E805"/>
      <c r="F805"/>
      <c r="G805"/>
      <c r="H805"/>
      <c r="I805"/>
      <c r="J805"/>
      <c r="K805"/>
      <c r="L805"/>
      <c r="M805"/>
      <c r="N805"/>
      <c r="O805"/>
      <c r="P805"/>
      <c r="Q805"/>
      <c r="R805"/>
      <c r="S805"/>
      <c r="T805"/>
      <c r="U805"/>
      <c r="V805"/>
      <c r="W805"/>
      <c r="X805"/>
      <c r="Y805"/>
      <c r="Z805"/>
      <c r="AA805"/>
      <c r="AB805"/>
      <c r="AC805"/>
      <c r="AD805"/>
      <c r="AE805"/>
      <c r="AF805"/>
      <c r="AG805"/>
      <c r="AH805"/>
      <c r="AI805"/>
      <c r="AJ805"/>
      <c r="AK805"/>
      <c r="AL805"/>
      <c r="AM805"/>
      <c r="AN805"/>
      <c r="AO805"/>
      <c r="AP805"/>
      <c r="AQ805"/>
      <c r="AR805"/>
      <c r="AS805"/>
      <c r="AT805"/>
      <c r="AU805"/>
      <c r="AV805"/>
      <c r="AW805"/>
      <c r="AX805"/>
      <c r="AY805"/>
      <c r="AZ805"/>
      <c r="BA805"/>
      <c r="BB805"/>
      <c r="BC805"/>
      <c r="BD805"/>
      <c r="BE805"/>
      <c r="BF805"/>
      <c r="BG805"/>
      <c r="BH805"/>
      <c r="BI805"/>
      <c r="BJ805"/>
      <c r="BK805"/>
      <c r="BL805"/>
      <c r="BM805"/>
      <c r="BN805"/>
      <c r="BO805"/>
      <c r="BP805"/>
      <c r="BQ805"/>
      <c r="BR805"/>
      <c r="BS805"/>
    </row>
    <row r="806" spans="1:71" s="199" customFormat="1" ht="12" customHeight="1">
      <c r="A806"/>
      <c r="B806"/>
      <c r="C806"/>
      <c r="D806"/>
      <c r="E806"/>
      <c r="F806"/>
      <c r="G806"/>
      <c r="H806"/>
      <c r="I806"/>
      <c r="J806"/>
      <c r="K806"/>
      <c r="L806"/>
      <c r="M806"/>
      <c r="N806"/>
      <c r="O806"/>
      <c r="P806"/>
      <c r="Q806"/>
      <c r="R806"/>
      <c r="S806"/>
      <c r="T806"/>
      <c r="U806"/>
      <c r="V806"/>
      <c r="W806"/>
      <c r="X806"/>
      <c r="Y806"/>
      <c r="Z806"/>
      <c r="AA806"/>
      <c r="AB806"/>
      <c r="AC806"/>
      <c r="AD806"/>
      <c r="AE806"/>
      <c r="AF806"/>
      <c r="AG806"/>
      <c r="AH806"/>
      <c r="AI806"/>
      <c r="AJ806"/>
      <c r="AK806"/>
      <c r="AL806"/>
      <c r="AM806"/>
      <c r="AN806"/>
      <c r="AO806"/>
      <c r="AP806"/>
      <c r="AQ806"/>
      <c r="AR806"/>
      <c r="AS806"/>
      <c r="AT806"/>
      <c r="AU806"/>
      <c r="AV806"/>
      <c r="AW806"/>
      <c r="AX806"/>
      <c r="AY806"/>
      <c r="AZ806"/>
      <c r="BA806"/>
      <c r="BB806"/>
      <c r="BC806"/>
      <c r="BD806"/>
      <c r="BE806"/>
      <c r="BF806"/>
      <c r="BG806"/>
      <c r="BH806"/>
      <c r="BI806"/>
      <c r="BJ806"/>
      <c r="BK806"/>
      <c r="BL806"/>
      <c r="BM806"/>
      <c r="BN806"/>
      <c r="BO806"/>
      <c r="BP806"/>
      <c r="BQ806"/>
      <c r="BR806"/>
      <c r="BS806"/>
    </row>
    <row r="807" spans="1:71" s="199" customFormat="1" ht="12" customHeight="1">
      <c r="A807"/>
      <c r="B807"/>
      <c r="C807"/>
      <c r="D807"/>
      <c r="E807"/>
      <c r="F807"/>
      <c r="G807"/>
      <c r="H807"/>
      <c r="I807"/>
      <c r="J807"/>
      <c r="K807"/>
      <c r="L807"/>
      <c r="M807"/>
      <c r="N807"/>
      <c r="O807"/>
      <c r="P807"/>
      <c r="Q807"/>
      <c r="R807"/>
      <c r="S807"/>
      <c r="T807"/>
      <c r="U807"/>
      <c r="V807"/>
      <c r="W807"/>
      <c r="X807"/>
      <c r="Y807"/>
      <c r="Z807"/>
      <c r="AA807"/>
      <c r="AB807"/>
      <c r="AC807"/>
      <c r="AD807"/>
      <c r="AE807"/>
      <c r="AF807"/>
      <c r="AG807"/>
      <c r="AH807"/>
      <c r="AI807"/>
      <c r="AJ807"/>
      <c r="AK807"/>
      <c r="AL807"/>
      <c r="AM807"/>
      <c r="AN807"/>
      <c r="AO807"/>
      <c r="AP807"/>
      <c r="AQ807"/>
      <c r="AR807"/>
      <c r="AS807"/>
      <c r="AT807"/>
      <c r="AU807"/>
      <c r="AV807"/>
      <c r="AW807"/>
      <c r="AX807"/>
      <c r="AY807"/>
      <c r="AZ807"/>
      <c r="BA807"/>
      <c r="BB807"/>
      <c r="BC807"/>
      <c r="BD807"/>
      <c r="BE807"/>
      <c r="BF807"/>
      <c r="BG807"/>
      <c r="BH807"/>
      <c r="BI807"/>
      <c r="BJ807"/>
      <c r="BK807"/>
      <c r="BL807"/>
      <c r="BM807"/>
      <c r="BN807"/>
      <c r="BO807"/>
      <c r="BP807"/>
      <c r="BQ807"/>
      <c r="BR807"/>
      <c r="BS807"/>
    </row>
    <row r="808" spans="1:71" s="199" customFormat="1" ht="12" customHeight="1">
      <c r="A808"/>
      <c r="B808"/>
      <c r="C808"/>
      <c r="D808"/>
      <c r="E808"/>
      <c r="F808"/>
      <c r="G808"/>
      <c r="H808"/>
      <c r="I808"/>
      <c r="J808"/>
      <c r="K808"/>
      <c r="L808"/>
      <c r="M808"/>
      <c r="N808"/>
      <c r="O808"/>
      <c r="P808"/>
      <c r="Q808"/>
      <c r="R808"/>
      <c r="S808"/>
      <c r="T808"/>
      <c r="U808"/>
      <c r="V808"/>
      <c r="W808"/>
      <c r="X808"/>
      <c r="Y808"/>
      <c r="Z808"/>
      <c r="AA808"/>
      <c r="AB808"/>
      <c r="AC808"/>
      <c r="AD808"/>
      <c r="AE808"/>
      <c r="AF808"/>
      <c r="AG808"/>
      <c r="AH808"/>
      <c r="AI808"/>
      <c r="AJ808"/>
      <c r="AK808"/>
      <c r="AL808"/>
      <c r="AM808"/>
      <c r="AN808"/>
      <c r="AO808"/>
      <c r="AP808"/>
      <c r="AQ808"/>
      <c r="AR808"/>
      <c r="AS808"/>
      <c r="AT808"/>
      <c r="AU808"/>
      <c r="AV808"/>
      <c r="AW808"/>
      <c r="AX808"/>
      <c r="AY808"/>
      <c r="AZ808"/>
      <c r="BA808"/>
      <c r="BB808"/>
      <c r="BC808"/>
      <c r="BD808"/>
      <c r="BE808"/>
      <c r="BF808"/>
      <c r="BG808"/>
      <c r="BH808"/>
      <c r="BI808"/>
      <c r="BJ808"/>
      <c r="BK808"/>
      <c r="BL808"/>
      <c r="BM808"/>
      <c r="BN808"/>
      <c r="BO808"/>
      <c r="BP808"/>
      <c r="BQ808"/>
      <c r="BR808"/>
      <c r="BS808"/>
    </row>
    <row r="809" spans="1:71" s="199" customFormat="1" ht="12" customHeight="1">
      <c r="A809"/>
      <c r="B809"/>
      <c r="C809"/>
      <c r="D809"/>
      <c r="E809"/>
      <c r="F809"/>
      <c r="G809"/>
      <c r="H809"/>
      <c r="I809"/>
      <c r="J809"/>
      <c r="K809"/>
      <c r="L809"/>
      <c r="M809"/>
      <c r="N809"/>
      <c r="O809"/>
      <c r="P809"/>
      <c r="Q809"/>
      <c r="R809"/>
      <c r="S809"/>
      <c r="T809"/>
      <c r="U809"/>
      <c r="V809"/>
      <c r="W809"/>
      <c r="X809"/>
      <c r="Y809"/>
      <c r="Z809"/>
      <c r="AA809"/>
      <c r="AB809"/>
      <c r="AC809"/>
      <c r="AD809"/>
      <c r="AE809"/>
      <c r="AF809"/>
      <c r="AG809"/>
      <c r="AH809"/>
      <c r="AI809"/>
      <c r="AJ809"/>
      <c r="AK809"/>
      <c r="AL809"/>
      <c r="AM809"/>
      <c r="AN809"/>
      <c r="AO809"/>
      <c r="AP809"/>
      <c r="AQ809"/>
      <c r="AR809"/>
      <c r="AS809"/>
      <c r="AT809"/>
      <c r="AU809"/>
      <c r="AV809"/>
      <c r="AW809"/>
      <c r="AX809"/>
      <c r="AY809"/>
      <c r="AZ809"/>
      <c r="BA809"/>
      <c r="BB809"/>
      <c r="BC809"/>
      <c r="BD809"/>
      <c r="BE809"/>
      <c r="BF809"/>
      <c r="BG809"/>
      <c r="BH809"/>
      <c r="BI809"/>
      <c r="BJ809"/>
      <c r="BK809"/>
      <c r="BL809"/>
      <c r="BM809"/>
      <c r="BN809"/>
      <c r="BO809"/>
      <c r="BP809"/>
      <c r="BQ809"/>
      <c r="BR809"/>
      <c r="BS809"/>
    </row>
    <row r="810" spans="1:71" s="199" customFormat="1" ht="12" customHeight="1">
      <c r="A810"/>
      <c r="B810"/>
      <c r="C810"/>
      <c r="D810"/>
      <c r="E810"/>
      <c r="F810"/>
      <c r="G810"/>
      <c r="H810"/>
      <c r="I810"/>
      <c r="J810"/>
      <c r="K810"/>
      <c r="L810"/>
      <c r="M810"/>
      <c r="N810"/>
      <c r="O810"/>
      <c r="P810"/>
      <c r="Q810"/>
      <c r="R810"/>
      <c r="S810"/>
      <c r="T810"/>
      <c r="U810"/>
      <c r="V810"/>
      <c r="W810"/>
      <c r="X810"/>
      <c r="Y810"/>
      <c r="Z810"/>
      <c r="AA810"/>
      <c r="AB810"/>
      <c r="AC810"/>
      <c r="AD810"/>
      <c r="AE810"/>
      <c r="AF810"/>
      <c r="AG810"/>
      <c r="AH810"/>
      <c r="AI810"/>
      <c r="AJ810"/>
      <c r="AK810"/>
      <c r="AL810"/>
      <c r="AM810"/>
      <c r="AN810"/>
      <c r="AO810"/>
      <c r="AP810"/>
      <c r="AQ810"/>
      <c r="AR810"/>
      <c r="AS810"/>
      <c r="AT810"/>
      <c r="AU810"/>
      <c r="AV810"/>
      <c r="AW810"/>
      <c r="AX810"/>
      <c r="AY810"/>
      <c r="AZ810"/>
      <c r="BA810"/>
      <c r="BB810"/>
      <c r="BC810"/>
      <c r="BD810"/>
      <c r="BE810"/>
      <c r="BF810"/>
      <c r="BG810"/>
      <c r="BH810"/>
      <c r="BI810"/>
      <c r="BJ810"/>
      <c r="BK810"/>
      <c r="BL810"/>
      <c r="BM810"/>
      <c r="BN810"/>
      <c r="BO810"/>
      <c r="BP810"/>
      <c r="BQ810"/>
      <c r="BR810"/>
      <c r="BS810"/>
    </row>
    <row r="811" spans="1:71" s="199" customFormat="1" ht="12" customHeight="1">
      <c r="A811"/>
      <c r="B811"/>
      <c r="C811"/>
      <c r="D811"/>
      <c r="E811"/>
      <c r="F811"/>
      <c r="G811"/>
      <c r="H811"/>
      <c r="I811"/>
      <c r="J811"/>
      <c r="K811"/>
      <c r="L811"/>
      <c r="M811"/>
      <c r="N811"/>
      <c r="O811"/>
      <c r="P811"/>
      <c r="Q811"/>
      <c r="R811"/>
      <c r="S811"/>
      <c r="T811"/>
      <c r="U811"/>
      <c r="V811"/>
      <c r="W811"/>
      <c r="X811"/>
      <c r="Y811"/>
      <c r="Z811"/>
      <c r="AA811"/>
      <c r="AB811"/>
      <c r="AC811"/>
      <c r="AD811"/>
      <c r="AE811"/>
      <c r="AF811"/>
      <c r="AG811"/>
      <c r="AH811"/>
      <c r="AI811"/>
      <c r="AJ811"/>
      <c r="AK811"/>
      <c r="AL811"/>
      <c r="AM811"/>
      <c r="AN811"/>
      <c r="AO811"/>
      <c r="AP811"/>
      <c r="AQ811"/>
      <c r="AR811"/>
      <c r="AS811"/>
      <c r="AT811"/>
      <c r="AU811"/>
      <c r="AV811"/>
      <c r="AW811"/>
      <c r="AX811"/>
      <c r="AY811"/>
      <c r="AZ811"/>
      <c r="BA811"/>
      <c r="BB811"/>
      <c r="BC811"/>
      <c r="BD811"/>
      <c r="BE811"/>
      <c r="BF811"/>
      <c r="BG811"/>
      <c r="BH811"/>
      <c r="BI811"/>
      <c r="BJ811"/>
      <c r="BK811"/>
      <c r="BL811"/>
      <c r="BM811"/>
      <c r="BN811"/>
      <c r="BO811"/>
      <c r="BP811"/>
      <c r="BQ811"/>
      <c r="BR811"/>
      <c r="BS811"/>
    </row>
    <row r="812" spans="1:71" s="199" customFormat="1" ht="12" customHeight="1">
      <c r="A812"/>
      <c r="B812"/>
      <c r="C812"/>
      <c r="D812"/>
      <c r="E812"/>
      <c r="F812"/>
      <c r="G812"/>
      <c r="H812"/>
      <c r="I812"/>
      <c r="J812"/>
      <c r="K812"/>
      <c r="L812"/>
      <c r="M812"/>
      <c r="N812"/>
      <c r="O812"/>
      <c r="P812"/>
      <c r="Q812"/>
      <c r="R812"/>
      <c r="S812"/>
      <c r="T812"/>
      <c r="U812"/>
      <c r="V812"/>
      <c r="W812"/>
      <c r="X812"/>
      <c r="Y812"/>
      <c r="Z812"/>
      <c r="AA812"/>
      <c r="AB812"/>
      <c r="AC812"/>
      <c r="AD812"/>
      <c r="AE812"/>
      <c r="AF812"/>
      <c r="AG812"/>
      <c r="AH812"/>
      <c r="AI812"/>
      <c r="AJ812"/>
      <c r="AK812"/>
      <c r="AL812"/>
      <c r="AM812"/>
      <c r="AN812"/>
      <c r="AO812"/>
      <c r="AP812"/>
      <c r="AQ812"/>
      <c r="AR812"/>
      <c r="AS812"/>
      <c r="AT812"/>
      <c r="AU812"/>
      <c r="AV812"/>
      <c r="AW812"/>
      <c r="AX812"/>
      <c r="AY812"/>
      <c r="AZ812"/>
      <c r="BA812"/>
      <c r="BB812"/>
      <c r="BC812"/>
      <c r="BD812"/>
      <c r="BE812"/>
      <c r="BF812"/>
      <c r="BG812"/>
      <c r="BH812"/>
      <c r="BI812"/>
      <c r="BJ812"/>
      <c r="BK812"/>
      <c r="BL812"/>
      <c r="BM812"/>
      <c r="BN812"/>
      <c r="BO812"/>
      <c r="BP812"/>
      <c r="BQ812"/>
      <c r="BR812"/>
      <c r="BS812"/>
    </row>
    <row r="813" spans="1:71" s="199" customFormat="1" ht="12" customHeight="1">
      <c r="A813"/>
      <c r="B813"/>
      <c r="C813"/>
      <c r="D813"/>
      <c r="E813"/>
      <c r="F813"/>
      <c r="G813"/>
      <c r="H813"/>
      <c r="I813"/>
      <c r="J813"/>
      <c r="K813"/>
      <c r="L813"/>
      <c r="M813"/>
      <c r="N813"/>
      <c r="O813"/>
      <c r="P813"/>
      <c r="Q813"/>
      <c r="R813"/>
      <c r="S813"/>
      <c r="T813"/>
      <c r="U813"/>
      <c r="V813"/>
      <c r="W813"/>
      <c r="X813"/>
      <c r="Y813"/>
      <c r="Z813"/>
      <c r="AA813"/>
      <c r="AB813"/>
      <c r="AC813"/>
      <c r="AD813"/>
      <c r="AE813"/>
      <c r="AF813"/>
      <c r="AG813"/>
      <c r="AH813"/>
      <c r="AI813"/>
      <c r="AJ813"/>
      <c r="AK813"/>
      <c r="AL813"/>
      <c r="AM813"/>
      <c r="AN813"/>
      <c r="AO813"/>
      <c r="AP813"/>
      <c r="AQ813"/>
      <c r="AR813"/>
      <c r="AS813"/>
      <c r="AT813"/>
      <c r="AU813"/>
      <c r="AV813"/>
      <c r="AW813"/>
      <c r="AX813"/>
      <c r="AY813"/>
      <c r="AZ813"/>
      <c r="BA813"/>
      <c r="BB813"/>
      <c r="BC813"/>
      <c r="BD813"/>
      <c r="BE813"/>
      <c r="BF813"/>
      <c r="BG813"/>
      <c r="BH813"/>
      <c r="BI813"/>
      <c r="BJ813"/>
      <c r="BK813"/>
      <c r="BL813"/>
      <c r="BM813"/>
      <c r="BN813"/>
      <c r="BO813"/>
      <c r="BP813"/>
      <c r="BQ813"/>
      <c r="BR813"/>
      <c r="BS813"/>
    </row>
    <row r="814" spans="1:71" s="199" customFormat="1" ht="12" customHeight="1">
      <c r="A814"/>
      <c r="B814"/>
      <c r="C814"/>
      <c r="D814"/>
      <c r="E814"/>
      <c r="F814"/>
      <c r="G814"/>
      <c r="H814"/>
      <c r="I814"/>
      <c r="J814"/>
      <c r="K814"/>
      <c r="L814"/>
      <c r="M814"/>
      <c r="N814"/>
      <c r="O814"/>
      <c r="P814"/>
      <c r="Q814"/>
      <c r="R814"/>
      <c r="S814"/>
      <c r="T814"/>
      <c r="U814"/>
      <c r="V814"/>
      <c r="W814"/>
      <c r="X814"/>
      <c r="Y814"/>
      <c r="Z814"/>
      <c r="AA814"/>
      <c r="AB814"/>
      <c r="AC814"/>
      <c r="AD814"/>
      <c r="AE814"/>
      <c r="AF814"/>
      <c r="AG814"/>
      <c r="AH814"/>
      <c r="AI814"/>
      <c r="AJ814"/>
      <c r="AK814"/>
      <c r="AL814"/>
      <c r="AM814"/>
      <c r="AN814"/>
      <c r="AO814"/>
      <c r="AP814"/>
      <c r="AQ814"/>
      <c r="AR814"/>
      <c r="AS814"/>
      <c r="AT814"/>
      <c r="AU814"/>
      <c r="AV814"/>
      <c r="AW814"/>
      <c r="AX814"/>
      <c r="AY814"/>
      <c r="AZ814"/>
      <c r="BA814"/>
      <c r="BB814"/>
      <c r="BC814"/>
      <c r="BD814"/>
      <c r="BE814"/>
      <c r="BF814"/>
      <c r="BG814"/>
      <c r="BH814"/>
      <c r="BI814"/>
      <c r="BJ814"/>
      <c r="BK814"/>
      <c r="BL814"/>
      <c r="BM814"/>
      <c r="BN814"/>
      <c r="BO814"/>
      <c r="BP814"/>
      <c r="BQ814"/>
      <c r="BR814"/>
      <c r="BS814"/>
    </row>
    <row r="815" spans="1:71" s="199" customFormat="1" ht="12" customHeight="1">
      <c r="A815"/>
      <c r="B815"/>
      <c r="C815"/>
      <c r="D815"/>
      <c r="E815"/>
      <c r="F815"/>
      <c r="G815"/>
      <c r="H815"/>
      <c r="I815"/>
      <c r="J815"/>
      <c r="K815"/>
      <c r="L815"/>
      <c r="M815"/>
      <c r="N815"/>
      <c r="O815"/>
      <c r="P815"/>
      <c r="Q815"/>
      <c r="R815"/>
      <c r="S815"/>
      <c r="T815"/>
      <c r="U815"/>
      <c r="V815"/>
      <c r="W815"/>
      <c r="X815"/>
      <c r="Y815"/>
      <c r="Z815"/>
      <c r="AA815"/>
      <c r="AB815"/>
      <c r="AC815"/>
      <c r="AD815"/>
      <c r="AE815"/>
      <c r="AF815"/>
      <c r="AG815"/>
      <c r="AH815"/>
      <c r="AI815"/>
      <c r="AJ815"/>
      <c r="AK815"/>
      <c r="AL815"/>
      <c r="AM815"/>
      <c r="AN815"/>
      <c r="AO815"/>
      <c r="AP815"/>
      <c r="AQ815"/>
      <c r="AR815"/>
      <c r="AS815"/>
      <c r="AT815"/>
      <c r="AU815"/>
      <c r="AV815"/>
      <c r="AW815"/>
      <c r="AX815"/>
      <c r="AY815"/>
      <c r="AZ815"/>
      <c r="BA815"/>
      <c r="BB815"/>
      <c r="BC815"/>
      <c r="BD815"/>
      <c r="BE815"/>
      <c r="BF815"/>
      <c r="BG815"/>
      <c r="BH815"/>
      <c r="BI815"/>
      <c r="BJ815"/>
      <c r="BK815"/>
      <c r="BL815"/>
      <c r="BM815"/>
      <c r="BN815"/>
      <c r="BO815"/>
      <c r="BP815"/>
      <c r="BQ815"/>
      <c r="BR815"/>
      <c r="BS815"/>
    </row>
    <row r="816" spans="1:71" s="199" customFormat="1" ht="12" customHeight="1">
      <c r="A816"/>
      <c r="B816"/>
      <c r="C816"/>
      <c r="D816"/>
      <c r="E816"/>
      <c r="F816"/>
      <c r="G816"/>
      <c r="H816"/>
      <c r="I816"/>
      <c r="J816"/>
      <c r="K816"/>
      <c r="L816"/>
      <c r="M816"/>
      <c r="N816"/>
      <c r="O816"/>
      <c r="P816"/>
      <c r="Q816"/>
      <c r="R816"/>
      <c r="S816"/>
      <c r="T816"/>
      <c r="U816"/>
      <c r="V816"/>
      <c r="W816"/>
      <c r="X816"/>
      <c r="Y816"/>
      <c r="Z816"/>
      <c r="AA816"/>
      <c r="AB816"/>
      <c r="AC816"/>
      <c r="AD816"/>
      <c r="AE816"/>
      <c r="AF816"/>
      <c r="AG816"/>
      <c r="AH816"/>
      <c r="AI816"/>
      <c r="AJ816"/>
      <c r="AK816"/>
      <c r="AL816"/>
      <c r="AM816"/>
      <c r="AN816"/>
      <c r="AO816"/>
      <c r="AP816"/>
      <c r="AQ816"/>
      <c r="AR816"/>
      <c r="AS816"/>
      <c r="AT816"/>
      <c r="AU816"/>
      <c r="AV816"/>
      <c r="AW816"/>
      <c r="AX816"/>
      <c r="AY816"/>
      <c r="AZ816"/>
      <c r="BA816"/>
      <c r="BB816"/>
      <c r="BC816"/>
      <c r="BD816"/>
      <c r="BE816"/>
      <c r="BF816"/>
      <c r="BG816"/>
      <c r="BH816"/>
      <c r="BI816"/>
      <c r="BJ816"/>
      <c r="BK816"/>
      <c r="BL816"/>
      <c r="BM816"/>
      <c r="BN816"/>
      <c r="BO816"/>
      <c r="BP816"/>
      <c r="BQ816"/>
      <c r="BR816"/>
      <c r="BS816"/>
    </row>
    <row r="817" spans="1:71" s="199" customFormat="1" ht="12" customHeight="1">
      <c r="A817"/>
      <c r="B817"/>
      <c r="C817"/>
      <c r="D817"/>
      <c r="E817"/>
      <c r="F817"/>
      <c r="G817"/>
      <c r="H817"/>
      <c r="I817"/>
      <c r="J817"/>
      <c r="K817"/>
      <c r="L817"/>
      <c r="M817"/>
      <c r="N817"/>
      <c r="O817"/>
      <c r="P817"/>
      <c r="Q817"/>
      <c r="R817"/>
      <c r="S817"/>
      <c r="T817"/>
      <c r="U817"/>
      <c r="V817"/>
      <c r="W817"/>
      <c r="X817"/>
      <c r="Y817"/>
      <c r="Z817"/>
      <c r="AA817"/>
      <c r="AB817"/>
      <c r="AC817"/>
      <c r="AD817"/>
      <c r="AE817"/>
      <c r="AF817"/>
      <c r="AG817"/>
      <c r="AH817"/>
      <c r="AI817"/>
      <c r="AJ817"/>
      <c r="AK817"/>
      <c r="AL817"/>
      <c r="AM817"/>
      <c r="AN817"/>
      <c r="AO817"/>
      <c r="AP817"/>
      <c r="AQ817"/>
      <c r="AR817"/>
      <c r="AS817"/>
      <c r="AT817"/>
      <c r="AU817"/>
      <c r="AV817"/>
      <c r="AW817"/>
      <c r="AX817"/>
      <c r="AY817"/>
      <c r="AZ817"/>
      <c r="BA817"/>
      <c r="BB817"/>
      <c r="BC817"/>
      <c r="BD817"/>
      <c r="BE817"/>
      <c r="BF817"/>
      <c r="BG817"/>
      <c r="BH817"/>
      <c r="BI817"/>
      <c r="BJ817"/>
      <c r="BK817"/>
      <c r="BL817"/>
      <c r="BM817"/>
      <c r="BN817"/>
      <c r="BO817"/>
      <c r="BP817"/>
      <c r="BQ817"/>
      <c r="BR817"/>
      <c r="BS817"/>
    </row>
    <row r="818" spans="1:71" s="199" customFormat="1" ht="12" customHeight="1">
      <c r="A818"/>
      <c r="B818"/>
      <c r="C818"/>
      <c r="D818"/>
      <c r="E818"/>
      <c r="F818"/>
      <c r="G818"/>
      <c r="H818"/>
      <c r="I818"/>
      <c r="J818"/>
      <c r="K818"/>
      <c r="L818"/>
      <c r="M818"/>
      <c r="N818"/>
      <c r="O818"/>
      <c r="P818"/>
      <c r="Q818"/>
      <c r="R818"/>
      <c r="S818"/>
      <c r="T818"/>
      <c r="U818"/>
      <c r="V818"/>
      <c r="W818"/>
      <c r="X818"/>
      <c r="Y818"/>
      <c r="Z818"/>
      <c r="AA818"/>
      <c r="AB818"/>
      <c r="AC818"/>
      <c r="AD818"/>
      <c r="AE818"/>
      <c r="AF818"/>
      <c r="AG818"/>
      <c r="AH818"/>
      <c r="AI818"/>
      <c r="AJ818"/>
      <c r="AK818"/>
      <c r="AL818"/>
      <c r="AM818"/>
      <c r="AN818"/>
      <c r="AO818"/>
      <c r="AP818"/>
      <c r="AQ818"/>
      <c r="AR818"/>
      <c r="AS818"/>
      <c r="AT818"/>
      <c r="AU818"/>
      <c r="AV818"/>
      <c r="AW818"/>
      <c r="AX818"/>
      <c r="AY818"/>
      <c r="AZ818"/>
      <c r="BA818"/>
      <c r="BB818"/>
      <c r="BC818"/>
      <c r="BD818"/>
      <c r="BE818"/>
      <c r="BF818"/>
      <c r="BG818"/>
      <c r="BH818"/>
      <c r="BI818"/>
      <c r="BJ818"/>
      <c r="BK818"/>
      <c r="BL818"/>
      <c r="BM818"/>
      <c r="BN818"/>
      <c r="BO818"/>
      <c r="BP818"/>
      <c r="BQ818"/>
      <c r="BR818"/>
      <c r="BS818"/>
    </row>
    <row r="819" spans="1:71" s="199" customFormat="1" ht="12" customHeight="1">
      <c r="A819"/>
      <c r="B819"/>
      <c r="C819"/>
      <c r="D819"/>
      <c r="E819"/>
      <c r="F819"/>
      <c r="G819"/>
      <c r="H819"/>
      <c r="I819"/>
      <c r="J819"/>
      <c r="K819"/>
      <c r="L819"/>
      <c r="M819"/>
      <c r="N819"/>
      <c r="O819"/>
      <c r="P819"/>
      <c r="Q819"/>
      <c r="R819"/>
      <c r="S819"/>
      <c r="T819"/>
      <c r="U819"/>
      <c r="V819"/>
      <c r="W819"/>
      <c r="X819"/>
      <c r="Y819"/>
      <c r="Z819"/>
      <c r="AA819"/>
      <c r="AB819"/>
      <c r="AC819"/>
      <c r="AD819"/>
      <c r="AE819"/>
      <c r="AF819"/>
      <c r="AG819"/>
      <c r="AH819"/>
      <c r="AI819"/>
      <c r="AJ819"/>
      <c r="AK819"/>
      <c r="AL819"/>
      <c r="AM819"/>
      <c r="AN819"/>
      <c r="AO819"/>
      <c r="AP819"/>
      <c r="AQ819"/>
      <c r="AR819"/>
      <c r="AS819"/>
      <c r="AT819"/>
      <c r="AU819"/>
      <c r="AV819"/>
      <c r="AW819"/>
      <c r="AX819"/>
      <c r="AY819"/>
      <c r="AZ819"/>
      <c r="BA819"/>
      <c r="BB819"/>
      <c r="BC819"/>
      <c r="BD819"/>
      <c r="BE819"/>
      <c r="BF819"/>
      <c r="BG819"/>
      <c r="BH819"/>
      <c r="BI819"/>
      <c r="BJ819"/>
      <c r="BK819"/>
      <c r="BL819"/>
      <c r="BM819"/>
      <c r="BN819"/>
      <c r="BO819"/>
      <c r="BP819"/>
      <c r="BQ819"/>
      <c r="BR819"/>
      <c r="BS819"/>
    </row>
    <row r="820" spans="1:71" s="199" customFormat="1" ht="12" customHeight="1">
      <c r="A820"/>
      <c r="B820"/>
      <c r="C820"/>
      <c r="D820"/>
      <c r="E820"/>
      <c r="F820"/>
      <c r="G820"/>
      <c r="H820"/>
      <c r="I820"/>
      <c r="J820"/>
      <c r="K820"/>
      <c r="L820"/>
      <c r="M820"/>
      <c r="N820"/>
      <c r="O820"/>
      <c r="P820"/>
      <c r="Q820"/>
      <c r="R820"/>
      <c r="S820"/>
      <c r="T820"/>
      <c r="U820"/>
      <c r="V820"/>
      <c r="W820"/>
      <c r="X820"/>
      <c r="Y820"/>
      <c r="Z820"/>
      <c r="AA820"/>
      <c r="AB820"/>
      <c r="AC820"/>
      <c r="AD820"/>
      <c r="AE820"/>
      <c r="AF820"/>
      <c r="AG820"/>
      <c r="AH820"/>
      <c r="AI820"/>
      <c r="AJ820"/>
      <c r="AK820"/>
      <c r="AL820"/>
      <c r="AM820"/>
      <c r="AN820"/>
      <c r="AO820"/>
      <c r="AP820"/>
      <c r="AQ820"/>
      <c r="AR820"/>
      <c r="AS820"/>
      <c r="AT820"/>
      <c r="AU820"/>
      <c r="AV820"/>
      <c r="AW820"/>
      <c r="AX820"/>
      <c r="AY820"/>
      <c r="AZ820"/>
      <c r="BA820"/>
      <c r="BB820"/>
      <c r="BC820"/>
      <c r="BD820"/>
      <c r="BE820"/>
      <c r="BF820"/>
      <c r="BG820"/>
      <c r="BH820"/>
      <c r="BI820"/>
      <c r="BJ820"/>
      <c r="BK820"/>
      <c r="BL820"/>
      <c r="BM820"/>
      <c r="BN820"/>
      <c r="BO820"/>
      <c r="BP820"/>
      <c r="BQ820"/>
      <c r="BR820"/>
      <c r="BS820"/>
    </row>
    <row r="821" spans="1:71" s="199" customFormat="1" ht="12" customHeight="1">
      <c r="A821"/>
      <c r="B821"/>
      <c r="C821"/>
      <c r="D821"/>
      <c r="E821"/>
      <c r="F821"/>
      <c r="G821"/>
      <c r="H821"/>
      <c r="I821"/>
      <c r="J821"/>
      <c r="K821"/>
      <c r="L821"/>
      <c r="M821"/>
      <c r="N821"/>
      <c r="O821"/>
      <c r="P821"/>
      <c r="Q821"/>
      <c r="R821"/>
      <c r="S821"/>
      <c r="T821"/>
      <c r="U821"/>
      <c r="V821"/>
      <c r="W821"/>
      <c r="X821"/>
      <c r="Y821"/>
      <c r="Z821"/>
      <c r="AA821"/>
      <c r="AB821"/>
      <c r="AC821"/>
      <c r="AD821"/>
      <c r="AE821"/>
      <c r="AF821"/>
      <c r="AG821"/>
      <c r="AH821"/>
      <c r="AI821"/>
      <c r="AJ821"/>
      <c r="AK821"/>
      <c r="AL821"/>
      <c r="AM821"/>
      <c r="AN821"/>
      <c r="AO821"/>
      <c r="AP821"/>
      <c r="AQ821"/>
      <c r="AR821"/>
      <c r="AS821"/>
      <c r="AT821"/>
      <c r="AU821"/>
      <c r="AV821"/>
      <c r="AW821"/>
      <c r="AX821"/>
      <c r="AY821"/>
      <c r="AZ821"/>
      <c r="BA821"/>
      <c r="BB821"/>
      <c r="BC821"/>
      <c r="BD821"/>
      <c r="BE821"/>
      <c r="BF821"/>
      <c r="BG821"/>
      <c r="BH821"/>
      <c r="BI821"/>
      <c r="BJ821"/>
      <c r="BK821"/>
      <c r="BL821"/>
      <c r="BM821"/>
      <c r="BN821"/>
      <c r="BO821"/>
      <c r="BP821"/>
      <c r="BQ821"/>
      <c r="BR821"/>
      <c r="BS821"/>
    </row>
    <row r="822" spans="1:71" s="199" customFormat="1" ht="12" customHeight="1">
      <c r="A822"/>
      <c r="B822"/>
      <c r="C822"/>
      <c r="D822"/>
      <c r="E822"/>
      <c r="F822"/>
      <c r="G822"/>
      <c r="H822"/>
      <c r="I822"/>
      <c r="J822"/>
      <c r="K822"/>
      <c r="L822"/>
      <c r="M822"/>
      <c r="N822"/>
      <c r="O822"/>
      <c r="P822"/>
      <c r="Q822"/>
      <c r="R822"/>
      <c r="S822"/>
      <c r="T822"/>
      <c r="U822"/>
      <c r="V822"/>
      <c r="W822"/>
      <c r="X822"/>
      <c r="Y822"/>
      <c r="Z822"/>
      <c r="AA822"/>
      <c r="AB822"/>
      <c r="AC822"/>
      <c r="AD822"/>
      <c r="AE822"/>
      <c r="AF822"/>
      <c r="AG822"/>
      <c r="AH822"/>
      <c r="AI822"/>
      <c r="AJ822"/>
      <c r="AK822"/>
      <c r="AL822"/>
      <c r="AM822"/>
      <c r="AN822"/>
      <c r="AO822"/>
      <c r="AP822"/>
      <c r="AQ822"/>
      <c r="AR822"/>
      <c r="AS822"/>
      <c r="AT822"/>
      <c r="AU822"/>
      <c r="AV822"/>
      <c r="AW822"/>
      <c r="AX822"/>
      <c r="AY822"/>
      <c r="AZ822"/>
      <c r="BA822"/>
      <c r="BB822"/>
      <c r="BC822"/>
      <c r="BD822"/>
      <c r="BE822"/>
      <c r="BF822"/>
      <c r="BG822"/>
      <c r="BH822"/>
      <c r="BI822"/>
      <c r="BJ822"/>
      <c r="BK822"/>
      <c r="BL822"/>
      <c r="BM822"/>
      <c r="BN822"/>
      <c r="BO822"/>
      <c r="BP822"/>
      <c r="BQ822"/>
      <c r="BR822"/>
      <c r="BS822"/>
    </row>
    <row r="823" spans="1:71" s="199" customFormat="1" ht="12" customHeight="1">
      <c r="A823"/>
      <c r="B823"/>
      <c r="C823"/>
      <c r="D823"/>
      <c r="E823"/>
      <c r="F823"/>
      <c r="G823"/>
      <c r="H823"/>
      <c r="I823"/>
      <c r="J823"/>
      <c r="K823"/>
      <c r="L823"/>
      <c r="M823"/>
      <c r="N823"/>
      <c r="O823"/>
      <c r="P823"/>
      <c r="Q823"/>
      <c r="R823"/>
      <c r="S823"/>
      <c r="T823"/>
      <c r="U823"/>
      <c r="V823"/>
      <c r="W823"/>
      <c r="X823"/>
      <c r="Y823"/>
      <c r="Z823"/>
      <c r="AA823"/>
      <c r="AB823"/>
      <c r="AC823"/>
      <c r="AD823"/>
      <c r="AE823"/>
      <c r="AF823"/>
      <c r="AG823"/>
      <c r="AH823"/>
      <c r="AI823"/>
      <c r="AJ823"/>
      <c r="AK823"/>
      <c r="AL823"/>
      <c r="AM823"/>
      <c r="AN823"/>
      <c r="AO823"/>
      <c r="AP823"/>
      <c r="AQ823"/>
      <c r="AR823"/>
      <c r="AS823"/>
      <c r="AT823"/>
      <c r="AU823"/>
      <c r="AV823"/>
      <c r="AW823"/>
      <c r="AX823"/>
      <c r="AY823"/>
      <c r="AZ823"/>
      <c r="BA823"/>
      <c r="BB823"/>
      <c r="BC823"/>
      <c r="BD823"/>
      <c r="BE823"/>
      <c r="BF823"/>
      <c r="BG823"/>
      <c r="BH823"/>
      <c r="BI823"/>
      <c r="BJ823"/>
      <c r="BK823"/>
      <c r="BL823"/>
      <c r="BM823"/>
      <c r="BN823"/>
      <c r="BO823"/>
      <c r="BP823"/>
      <c r="BQ823"/>
      <c r="BR823"/>
      <c r="BS823"/>
    </row>
    <row r="824" spans="1:71" s="199" customFormat="1" ht="12" customHeight="1">
      <c r="A824"/>
      <c r="B824"/>
      <c r="C824"/>
      <c r="D824"/>
      <c r="E824"/>
      <c r="F824"/>
      <c r="G824"/>
      <c r="H824"/>
      <c r="I824"/>
      <c r="J824"/>
      <c r="K824"/>
      <c r="L824"/>
      <c r="M824"/>
      <c r="N824"/>
      <c r="O824"/>
      <c r="P824"/>
      <c r="Q824"/>
      <c r="R824"/>
      <c r="S824"/>
      <c r="T824"/>
      <c r="U824"/>
      <c r="V824"/>
      <c r="W824"/>
      <c r="X824"/>
      <c r="Y824"/>
      <c r="Z824"/>
      <c r="AA824"/>
      <c r="AB824"/>
      <c r="AC824"/>
      <c r="AD824"/>
      <c r="AE824"/>
      <c r="AF824"/>
      <c r="AG824"/>
      <c r="AH824"/>
      <c r="AI824"/>
      <c r="AJ824"/>
      <c r="AK824"/>
      <c r="AL824"/>
      <c r="AM824"/>
      <c r="AN824"/>
      <c r="AO824"/>
      <c r="AP824"/>
      <c r="AQ824"/>
      <c r="AR824"/>
      <c r="AS824"/>
      <c r="AT824"/>
      <c r="AU824"/>
      <c r="AV824"/>
      <c r="AW824"/>
      <c r="AX824"/>
      <c r="AY824"/>
      <c r="AZ824"/>
      <c r="BA824"/>
      <c r="BB824"/>
      <c r="BC824"/>
      <c r="BD824"/>
      <c r="BE824"/>
      <c r="BF824"/>
      <c r="BG824"/>
      <c r="BH824"/>
      <c r="BI824"/>
      <c r="BJ824"/>
      <c r="BK824"/>
      <c r="BL824"/>
      <c r="BM824"/>
      <c r="BN824"/>
      <c r="BO824"/>
      <c r="BP824"/>
      <c r="BQ824"/>
      <c r="BR824"/>
      <c r="BS824"/>
    </row>
    <row r="825" spans="1:71" s="199" customFormat="1" ht="12" customHeight="1">
      <c r="A825"/>
      <c r="B825"/>
      <c r="C825"/>
      <c r="D825"/>
      <c r="E825"/>
      <c r="F825"/>
      <c r="G825"/>
      <c r="H825"/>
      <c r="I825"/>
      <c r="J825"/>
      <c r="K825"/>
      <c r="L825"/>
      <c r="M825"/>
      <c r="N825"/>
      <c r="O825"/>
      <c r="P825"/>
      <c r="Q825"/>
      <c r="R825"/>
      <c r="S825"/>
      <c r="T825"/>
      <c r="U825"/>
      <c r="V825"/>
      <c r="W825"/>
      <c r="X825"/>
      <c r="Y825"/>
      <c r="Z825"/>
      <c r="AA825"/>
      <c r="AB825"/>
      <c r="AC825"/>
      <c r="AD825"/>
      <c r="AE825"/>
      <c r="AF825"/>
      <c r="AG825"/>
      <c r="AH825"/>
      <c r="AI825"/>
      <c r="AJ825"/>
      <c r="AK825"/>
      <c r="AL825"/>
      <c r="AM825"/>
      <c r="AN825"/>
      <c r="AO825"/>
      <c r="AP825"/>
      <c r="AQ825"/>
      <c r="AR825"/>
      <c r="AS825"/>
      <c r="AT825"/>
      <c r="AU825"/>
      <c r="AV825"/>
      <c r="AW825"/>
      <c r="AX825"/>
      <c r="AY825"/>
      <c r="AZ825"/>
      <c r="BA825"/>
      <c r="BB825"/>
      <c r="BC825"/>
      <c r="BD825"/>
      <c r="BE825"/>
      <c r="BF825"/>
      <c r="BG825"/>
      <c r="BH825"/>
      <c r="BI825"/>
      <c r="BJ825"/>
      <c r="BK825"/>
      <c r="BL825"/>
      <c r="BM825"/>
      <c r="BN825"/>
      <c r="BO825"/>
      <c r="BP825"/>
      <c r="BQ825"/>
      <c r="BR825"/>
      <c r="BS825"/>
    </row>
    <row r="826" spans="1:71" s="199" customFormat="1" ht="12" customHeight="1">
      <c r="A826"/>
      <c r="B826"/>
      <c r="C826"/>
      <c r="D826"/>
      <c r="E826"/>
      <c r="F826"/>
      <c r="G826"/>
      <c r="H826"/>
      <c r="I826"/>
      <c r="J826"/>
      <c r="K826"/>
      <c r="L826"/>
      <c r="M826"/>
      <c r="N826"/>
      <c r="O826"/>
      <c r="P826"/>
      <c r="Q826"/>
      <c r="R826"/>
      <c r="S826"/>
      <c r="T826"/>
      <c r="U826"/>
      <c r="V826"/>
      <c r="W826"/>
      <c r="X826"/>
      <c r="Y826"/>
      <c r="Z826"/>
      <c r="AA826"/>
      <c r="AB826"/>
      <c r="AC826"/>
      <c r="AD826"/>
      <c r="AE826"/>
      <c r="AF826"/>
      <c r="AG826"/>
      <c r="AH826"/>
      <c r="AI826"/>
      <c r="AJ826"/>
      <c r="AK826"/>
      <c r="AL826"/>
      <c r="AM826"/>
      <c r="AN826"/>
      <c r="AO826"/>
      <c r="AP826"/>
      <c r="AQ826"/>
      <c r="AR826"/>
      <c r="AS826"/>
      <c r="AT826"/>
      <c r="AU826"/>
      <c r="AV826"/>
      <c r="AW826"/>
      <c r="AX826"/>
      <c r="AY826"/>
      <c r="AZ826"/>
      <c r="BA826"/>
      <c r="BB826"/>
      <c r="BC826"/>
      <c r="BD826"/>
      <c r="BE826"/>
      <c r="BF826"/>
      <c r="BG826"/>
      <c r="BH826"/>
      <c r="BI826"/>
      <c r="BJ826"/>
      <c r="BK826"/>
      <c r="BL826"/>
      <c r="BM826"/>
      <c r="BN826"/>
      <c r="BO826"/>
      <c r="BP826"/>
      <c r="BQ826"/>
      <c r="BR826"/>
      <c r="BS826"/>
    </row>
    <row r="827" spans="1:71" s="199" customFormat="1" ht="12" customHeight="1">
      <c r="A827"/>
      <c r="B827"/>
      <c r="C827"/>
      <c r="D827"/>
      <c r="E827"/>
      <c r="F827"/>
      <c r="G827"/>
      <c r="H827"/>
      <c r="I827"/>
      <c r="J827"/>
      <c r="K827"/>
      <c r="L827"/>
      <c r="M827"/>
      <c r="N827"/>
      <c r="O827"/>
      <c r="P827"/>
      <c r="Q827"/>
      <c r="R827"/>
      <c r="S827"/>
      <c r="T827"/>
      <c r="U827"/>
      <c r="V827"/>
      <c r="W827"/>
      <c r="X827"/>
      <c r="Y827"/>
      <c r="Z827"/>
      <c r="AA827"/>
      <c r="AB827"/>
      <c r="AC827"/>
      <c r="AD827"/>
      <c r="AE827"/>
      <c r="AF827"/>
      <c r="AG827"/>
      <c r="AH827"/>
      <c r="AI827"/>
      <c r="AJ827"/>
      <c r="AK827"/>
      <c r="AL827"/>
      <c r="AM827"/>
      <c r="AN827"/>
      <c r="AO827"/>
      <c r="AP827"/>
      <c r="AQ827"/>
      <c r="AR827"/>
      <c r="AS827"/>
      <c r="AT827"/>
      <c r="AU827"/>
      <c r="AV827"/>
      <c r="AW827"/>
      <c r="AX827"/>
      <c r="AY827"/>
      <c r="AZ827"/>
      <c r="BA827"/>
      <c r="BB827"/>
      <c r="BC827"/>
      <c r="BD827"/>
      <c r="BE827"/>
      <c r="BF827"/>
      <c r="BG827"/>
      <c r="BH827"/>
      <c r="BI827"/>
      <c r="BJ827"/>
      <c r="BK827"/>
      <c r="BL827"/>
      <c r="BM827"/>
      <c r="BN827"/>
      <c r="BO827"/>
      <c r="BP827"/>
      <c r="BQ827"/>
      <c r="BR827"/>
      <c r="BS827"/>
    </row>
  </sheetData>
  <autoFilter ref="A10:BI827" xr:uid="{BFC69C0C-6489-47CC-B2F4-2451E3531288}"/>
  <conditionalFormatting sqref="A828:A1048576 A1:A5 A8:A100">
    <cfRule type="duplicateValues" dxfId="30" priority="31"/>
  </conditionalFormatting>
  <conditionalFormatting sqref="B37">
    <cfRule type="expression" dxfId="29" priority="1">
      <formula>$D37="Total"</formula>
    </cfRule>
    <cfRule type="expression" dxfId="28" priority="2">
      <formula>$D38="Total"</formula>
    </cfRule>
  </conditionalFormatting>
  <conditionalFormatting sqref="B11:BQ36 D11:D100 B38:BQ100">
    <cfRule type="expression" dxfId="27" priority="6">
      <formula>$D11="Total"</formula>
    </cfRule>
    <cfRule type="expression" dxfId="26" priority="12">
      <formula>$D12="Total"</formula>
    </cfRule>
  </conditionalFormatting>
  <conditionalFormatting sqref="C37:M37 P37:BQ37">
    <cfRule type="expression" dxfId="25" priority="60">
      <formula>E11="Total"</formula>
    </cfRule>
  </conditionalFormatting>
  <conditionalFormatting sqref="D11:D100">
    <cfRule type="expression" dxfId="24" priority="5">
      <formula>D11=$P$8</formula>
    </cfRule>
    <cfRule type="expression" dxfId="23" priority="21">
      <formula>D11=D10</formula>
    </cfRule>
  </conditionalFormatting>
  <conditionalFormatting sqref="D38">
    <cfRule type="expression" dxfId="22" priority="69">
      <formula>D38=$P$8</formula>
    </cfRule>
  </conditionalFormatting>
  <conditionalFormatting sqref="Q1:BQ7">
    <cfRule type="colorScale" priority="37">
      <colorScale>
        <cfvo type="min"/>
        <cfvo type="max"/>
        <color rgb="FFFCFCFF"/>
        <color rgb="FF63BE7B"/>
      </colorScale>
    </cfRule>
  </conditionalFormatting>
  <conditionalFormatting sqref="Q10:BQ10">
    <cfRule type="expression" dxfId="21" priority="24">
      <formula>OR(WEEKDAY(Q$9)=1,WEEKDAY(Q$9)=7)</formula>
    </cfRule>
  </conditionalFormatting>
  <conditionalFormatting sqref="Q11:BQ100">
    <cfRule type="expression" dxfId="20" priority="144">
      <formula>AND($E11=$N$7,$K$4="Status",LEN(Q11)&gt;0)</formula>
    </cfRule>
    <cfRule type="expression" dxfId="19" priority="145">
      <formula>P11=Q11</formula>
    </cfRule>
    <cfRule type="expression" dxfId="18" priority="146">
      <formula>AND(Q11=$P$3,$K$4="Ansvarig")</formula>
    </cfRule>
    <cfRule type="expression" dxfId="17" priority="147">
      <formula>AND(Q11=$P$2,$K$4="Ansvarig")</formula>
    </cfRule>
    <cfRule type="expression" dxfId="16" priority="148">
      <formula>AND(Q11=$P$1,$K$4="Ansvarig")</formula>
    </cfRule>
    <cfRule type="expression" dxfId="15" priority="149">
      <formula>AND(Q11=$P$4,$K$4="Ansvarig")</formula>
    </cfRule>
    <cfRule type="expression" dxfId="14" priority="150">
      <formula>AND(Q11=$P$5,$K$4="Ansvarig")</formula>
    </cfRule>
    <cfRule type="expression" dxfId="13" priority="151">
      <formula>AND(Q11=$P$4,$K$4="Ansvarig")</formula>
    </cfRule>
    <cfRule type="expression" dxfId="12" priority="152">
      <formula>AND($E11=$N$1,$K$4="Status",LEN(Q11)&gt;0)</formula>
    </cfRule>
    <cfRule type="expression" dxfId="11" priority="153">
      <formula>AND($E11=$N$2,$K$4="Status",LEN(Q11)&gt;0)</formula>
    </cfRule>
    <cfRule type="expression" dxfId="10" priority="154">
      <formula>AND($E11=$N$3,$K$4="Status",LEN(Q11)&gt;0)</formula>
    </cfRule>
    <cfRule type="expression" dxfId="9" priority="155">
      <formula>AND($E11=$N$4,$K$4="Status",LEN(Q11)&gt;0)</formula>
    </cfRule>
    <cfRule type="expression" dxfId="8" priority="156">
      <formula>AND($E11=$N$5,$K$4="Status",LEN(Q11)&gt;0)</formula>
    </cfRule>
    <cfRule type="expression" dxfId="7" priority="157">
      <formula>AND($E11=$N$6,$K$4="Status",LEN(Q11)&gt;0)</formula>
    </cfRule>
    <cfRule type="expression" dxfId="6" priority="158">
      <formula>AND($E11=$N$8,$K$4="Status",LEN(Q11)&gt;0)</formula>
    </cfRule>
  </conditionalFormatting>
  <dataValidations count="13">
    <dataValidation allowBlank="1" showInputMessage="1" showErrorMessage="1" prompt="om du skriver 30 kommer tiden i schemat anges i 30 min intervaler, om du skriver 15 kommer tiden anges i 15 min intervaller" sqref="K7" xr:uid="{9F839239-A425-4DFB-92BF-313E1B567B2C}"/>
    <dataValidation allowBlank="1" showErrorMessage="1" sqref="P10" xr:uid="{18AF4395-AC1D-40FD-96BF-C8F7649427C5}"/>
    <dataValidation allowBlank="1" showInputMessage="1" showErrorMessage="1" sqref="E7:H7" xr:uid="{D9565030-E8A2-4B93-BB52-C3A08E8B7563}"/>
    <dataValidation allowBlank="1" showInputMessage="1" showErrorMessage="1" prompt="Här kan du sätta vilken tid som schemat skall starta" sqref="K5" xr:uid="{F665D506-8DB9-46AD-BBE1-8EDE4E334125}"/>
    <dataValidation type="date" allowBlank="1" showInputMessage="1" showErrorMessage="1" sqref="K6" xr:uid="{C7CBDBFF-35F8-4792-B42B-EFD5BFBFE534}">
      <formula1>43831</formula1>
      <formula2>51136</formula2>
    </dataValidation>
    <dataValidation allowBlank="1" showInputMessage="1" showErrorMessage="1" prompt="Du kan välja att färglägga efter status istället för ansvarig" sqref="K3" xr:uid="{1B11F5F7-16B3-4AAE-890D-BF5991471FD7}"/>
    <dataValidation type="list" allowBlank="1" showInputMessage="1" showErrorMessage="1" sqref="K4" xr:uid="{BDB92D5F-BF56-424D-81A0-061EDC97774D}">
      <formula1>"Status,Ansvarig"</formula1>
    </dataValidation>
    <dataValidation type="list" allowBlank="1" showInputMessage="1" showErrorMessage="1" sqref="D11:D100" xr:uid="{AE7051C6-9E27-493F-AF26-E4E801E0FB21}">
      <formula1>$P$1:$P$8</formula1>
    </dataValidation>
    <dataValidation type="whole" allowBlank="1" showInputMessage="1" showErrorMessage="1" sqref="F11:G100" xr:uid="{8729B37D-9BED-4C3F-9297-A63B7EB93D7F}">
      <formula1>0</formula1>
      <formula2>53</formula2>
    </dataValidation>
    <dataValidation type="list" allowBlank="1" showInputMessage="1" showErrorMessage="1" sqref="K2" xr:uid="{1D32BFBB-E963-4AA1-B4B5-2EB0C1E6D24F}">
      <formula1>"Status,Ansvarig,Projekt,Timmar"</formula1>
    </dataValidation>
    <dataValidation allowBlank="1" showInputMessage="1" showErrorMessage="1" prompt="Du kan välja att visa texten i gant-schemat som Projekt, Ansvarig eller Status" sqref="K1" xr:uid="{E3DC7D60-4D35-47E2-905B-F8D6D8B82B8A}"/>
    <dataValidation type="list" allowBlank="1" showInputMessage="1" showErrorMessage="1" sqref="E9 E11:E100" xr:uid="{D6168B26-97B8-4BEF-9762-7654E2DB2697}">
      <formula1>$N$1:$N$8</formula1>
    </dataValidation>
    <dataValidation type="list" allowBlank="1" showInputMessage="1" showErrorMessage="1" sqref="D9" xr:uid="{6862CA08-A459-44B8-9E83-404BA5D03539}">
      <formula1>#REF!</formula1>
    </dataValidation>
  </dataValidation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5E7486-A76D-45CE-84D5-CBB0AC82E7BD}">
  <sheetPr codeName="wDB">
    <tabColor theme="3" tint="-0.249977111117893"/>
  </sheetPr>
  <dimension ref="A1:BR931"/>
  <sheetViews>
    <sheetView topLeftCell="A6" zoomScale="190" zoomScaleNormal="190" workbookViewId="0">
      <selection activeCell="A6" sqref="A6"/>
    </sheetView>
  </sheetViews>
  <sheetFormatPr defaultColWidth="5.42578125" defaultRowHeight="15.65" customHeight="1" outlineLevelRow="1" outlineLevelCol="1"/>
  <cols>
    <col min="1" max="8" width="5.42578125" style="1"/>
    <col min="9" max="9" width="5.42578125" style="2" outlineLevel="1"/>
    <col min="10" max="20" width="5.42578125" style="1" outlineLevel="1"/>
    <col min="21" max="16384" width="5.42578125" style="1"/>
  </cols>
  <sheetData>
    <row r="1" spans="1:70" ht="15.65" hidden="1" customHeight="1" outlineLevel="1">
      <c r="A1" s="4"/>
      <c r="B1" s="4"/>
      <c r="C1" s="4"/>
      <c r="D1" s="64"/>
      <c r="E1" s="4"/>
      <c r="F1" s="4"/>
      <c r="G1" s="4"/>
      <c r="H1" s="4"/>
      <c r="I1" s="5"/>
      <c r="J1" s="6"/>
      <c r="K1" s="6"/>
      <c r="L1" s="6"/>
      <c r="M1" s="6"/>
      <c r="N1" s="6"/>
      <c r="O1" s="6"/>
      <c r="P1" s="6"/>
      <c r="Q1" s="6"/>
      <c r="R1" s="6"/>
      <c r="S1" s="6"/>
    </row>
    <row r="2" spans="1:70" ht="15.65" hidden="1" customHeight="1" outlineLevel="1">
      <c r="A2" s="84" t="s">
        <v>83</v>
      </c>
      <c r="B2" s="84"/>
      <c r="C2" s="84"/>
      <c r="D2" s="85"/>
      <c r="E2" s="84"/>
      <c r="F2" s="84"/>
      <c r="G2" s="84"/>
      <c r="H2" s="84"/>
      <c r="I2" s="86"/>
      <c r="J2" s="84"/>
      <c r="K2" s="84"/>
      <c r="L2" s="84"/>
      <c r="M2" s="84"/>
      <c r="N2" s="84"/>
      <c r="O2" s="84"/>
      <c r="P2" s="84"/>
      <c r="Q2" s="84"/>
      <c r="R2" s="84"/>
      <c r="S2" s="84"/>
      <c r="T2" s="84"/>
      <c r="U2" s="84" t="s">
        <v>84</v>
      </c>
      <c r="V2" s="84" t="s">
        <v>84</v>
      </c>
      <c r="W2" s="84" t="s">
        <v>84</v>
      </c>
      <c r="X2" s="84" t="s">
        <v>84</v>
      </c>
      <c r="Y2" s="84" t="s">
        <v>84</v>
      </c>
      <c r="Z2" s="84" t="s">
        <v>84</v>
      </c>
      <c r="AA2" s="84" t="s">
        <v>84</v>
      </c>
      <c r="AB2" s="84" t="s">
        <v>84</v>
      </c>
      <c r="AC2" s="84" t="s">
        <v>84</v>
      </c>
      <c r="AD2" s="84" t="s">
        <v>84</v>
      </c>
      <c r="AE2" s="84" t="s">
        <v>84</v>
      </c>
      <c r="AF2" s="84" t="s">
        <v>84</v>
      </c>
      <c r="AG2" s="84" t="s">
        <v>84</v>
      </c>
      <c r="AH2" s="84" t="s">
        <v>84</v>
      </c>
      <c r="AI2" s="84" t="s">
        <v>84</v>
      </c>
      <c r="AJ2" s="84" t="s">
        <v>84</v>
      </c>
      <c r="AK2" s="84" t="s">
        <v>84</v>
      </c>
      <c r="AL2" s="84" t="s">
        <v>84</v>
      </c>
      <c r="AM2" s="84"/>
      <c r="AN2" s="84" t="s">
        <v>84</v>
      </c>
      <c r="AO2" s="84" t="s">
        <v>84</v>
      </c>
      <c r="AP2" s="84" t="s">
        <v>84</v>
      </c>
      <c r="AQ2" s="84" t="s">
        <v>84</v>
      </c>
      <c r="AR2" s="84" t="s">
        <v>84</v>
      </c>
      <c r="AS2" s="84" t="s">
        <v>84</v>
      </c>
      <c r="AT2" s="84" t="s">
        <v>84</v>
      </c>
      <c r="AU2" s="84" t="s">
        <v>84</v>
      </c>
      <c r="AV2" s="84" t="s">
        <v>84</v>
      </c>
      <c r="AW2" s="84" t="s">
        <v>84</v>
      </c>
      <c r="AX2" s="84" t="s">
        <v>84</v>
      </c>
      <c r="AY2" s="84" t="s">
        <v>84</v>
      </c>
      <c r="AZ2" s="84" t="s">
        <v>84</v>
      </c>
      <c r="BA2" s="84" t="s">
        <v>84</v>
      </c>
      <c r="BB2" s="84" t="s">
        <v>84</v>
      </c>
      <c r="BC2" s="84" t="s">
        <v>84</v>
      </c>
      <c r="BD2" s="84" t="s">
        <v>84</v>
      </c>
      <c r="BE2" s="84" t="s">
        <v>84</v>
      </c>
      <c r="BF2" s="84" t="s">
        <v>84</v>
      </c>
      <c r="BG2" s="84" t="s">
        <v>84</v>
      </c>
      <c r="BH2" s="84" t="s">
        <v>84</v>
      </c>
      <c r="BI2" s="84" t="s">
        <v>84</v>
      </c>
      <c r="BJ2" s="84" t="s">
        <v>84</v>
      </c>
      <c r="BK2" s="84" t="s">
        <v>84</v>
      </c>
      <c r="BL2" s="84" t="s">
        <v>84</v>
      </c>
      <c r="BM2" s="84" t="s">
        <v>84</v>
      </c>
      <c r="BN2" s="84" t="s">
        <v>84</v>
      </c>
      <c r="BO2" s="84" t="s">
        <v>84</v>
      </c>
      <c r="BP2" s="84" t="s">
        <v>84</v>
      </c>
      <c r="BQ2" s="84" t="s">
        <v>84</v>
      </c>
      <c r="BR2" s="84" t="s">
        <v>84</v>
      </c>
    </row>
    <row r="3" spans="1:70" ht="15.65" hidden="1" customHeight="1" outlineLevel="1">
      <c r="D3" s="36"/>
    </row>
    <row r="4" spans="1:70" ht="15.65" hidden="1" customHeight="1" outlineLevel="1">
      <c r="D4" s="36"/>
    </row>
    <row r="5" spans="1:70" ht="15.65" hidden="1" customHeight="1" outlineLevel="1">
      <c r="D5" s="36"/>
    </row>
    <row r="6" spans="1:70" ht="14.25" customHeight="1" collapsed="1">
      <c r="D6" s="36"/>
      <c r="O6" s="3"/>
    </row>
    <row r="7" spans="1:70" ht="62.25" customHeight="1">
      <c r="A7" s="59" t="str">
        <f ca="1">IF(Admin!$C$58=FALSE,"",IF(Admin!$C$36="MONTH",IF(MONTH(NOW())&lt;&gt;MONTH(Admin!$C$47),"This is a free version. Contact Exceldepartment for unlocking full potential of the model.",""),
IF(Admin!$C$36="QRT",IF(INT((MONTH(NOW())+2)/3)&lt;&gt;INT((MONTH(Admin!$C$47)+2)/3),"This is a free version. Contact Exceldepartment for unlocking full potential of the model.",""),
IF(Admin!$C$36="YEAR",IF(YEAR(NOW())&lt;&gt;YEAR(Admin!$C$47),"This is a free version. Contact Exceldepartment for unlocking full potential of the model.",""),
"This is a free version. Contact Exceldepartment for unlocking full potential of the model."))))</f>
        <v/>
      </c>
      <c r="D7" s="36"/>
    </row>
    <row r="8" spans="1:70" ht="6" customHeight="1"/>
    <row r="9" spans="1:70" ht="15.65" customHeight="1" outlineLevel="1">
      <c r="T9" s="45"/>
      <c r="AC9" s="2"/>
      <c r="AM9" s="1" cm="1">
        <f t="array" ref="AM9">+SUM(LEN(U9:AL9))</f>
        <v>0</v>
      </c>
    </row>
    <row r="10" spans="1:70" s="65" customFormat="1" ht="39.75" customHeight="1">
      <c r="A10" s="23" t="s">
        <v>40</v>
      </c>
      <c r="B10" s="23" t="s">
        <v>20</v>
      </c>
      <c r="C10" s="23" t="s">
        <v>85</v>
      </c>
      <c r="D10" s="23" t="s">
        <v>86</v>
      </c>
      <c r="E10" s="23" t="s">
        <v>87</v>
      </c>
      <c r="F10" s="23" t="s">
        <v>88</v>
      </c>
      <c r="G10" s="23" t="s">
        <v>89</v>
      </c>
      <c r="H10" s="23" t="s">
        <v>90</v>
      </c>
      <c r="I10" s="24" t="s">
        <v>46</v>
      </c>
      <c r="J10" s="25" t="s">
        <v>52</v>
      </c>
      <c r="K10" s="26" t="s">
        <v>67</v>
      </c>
      <c r="L10" s="27" t="s">
        <v>57</v>
      </c>
      <c r="M10" s="28" t="s">
        <v>62</v>
      </c>
      <c r="N10" s="29" t="s">
        <v>91</v>
      </c>
      <c r="O10" s="30" t="s">
        <v>51</v>
      </c>
      <c r="P10" s="31" t="s">
        <v>92</v>
      </c>
      <c r="Q10" s="32" t="s">
        <v>93</v>
      </c>
      <c r="R10" s="33" t="s">
        <v>25</v>
      </c>
      <c r="S10" s="34" t="s">
        <v>94</v>
      </c>
      <c r="T10" s="35" t="s">
        <v>30</v>
      </c>
      <c r="U10" s="81" t="s">
        <v>95</v>
      </c>
      <c r="V10" s="81" t="s">
        <v>96</v>
      </c>
      <c r="W10" s="81" t="s">
        <v>97</v>
      </c>
      <c r="X10" s="81" t="s">
        <v>98</v>
      </c>
      <c r="Y10" s="81" t="s">
        <v>99</v>
      </c>
      <c r="Z10" s="81" t="s">
        <v>100</v>
      </c>
      <c r="AA10" s="81" t="s">
        <v>101</v>
      </c>
      <c r="AB10" s="81" t="s">
        <v>102</v>
      </c>
      <c r="AC10" s="81" t="s">
        <v>103</v>
      </c>
      <c r="AD10" s="81" t="s">
        <v>104</v>
      </c>
      <c r="AE10" s="81" t="s">
        <v>105</v>
      </c>
      <c r="AF10" s="81" t="s">
        <v>106</v>
      </c>
      <c r="AG10" s="81" t="s">
        <v>107</v>
      </c>
      <c r="AH10" s="81" t="s">
        <v>108</v>
      </c>
      <c r="AI10" s="81" t="s">
        <v>109</v>
      </c>
      <c r="AJ10" s="81" t="s">
        <v>110</v>
      </c>
      <c r="AK10" s="81" t="s">
        <v>111</v>
      </c>
      <c r="AL10" s="81" t="s">
        <v>112</v>
      </c>
      <c r="AM10" s="81" t="s">
        <v>113</v>
      </c>
      <c r="AN10" s="81" t="s">
        <v>114</v>
      </c>
      <c r="AO10" s="81" t="s">
        <v>115</v>
      </c>
      <c r="AP10" s="81" t="s">
        <v>116</v>
      </c>
      <c r="AQ10" s="81" t="s">
        <v>117</v>
      </c>
      <c r="AR10" s="81" t="s">
        <v>118</v>
      </c>
      <c r="AS10" s="81" t="s">
        <v>119</v>
      </c>
      <c r="AT10" s="81" t="s">
        <v>120</v>
      </c>
      <c r="AU10" s="81" t="s">
        <v>121</v>
      </c>
      <c r="AV10" s="81" t="s">
        <v>122</v>
      </c>
      <c r="AW10" s="81" t="s">
        <v>123</v>
      </c>
      <c r="AX10" s="81" t="s">
        <v>124</v>
      </c>
      <c r="AY10" s="81" t="s">
        <v>125</v>
      </c>
      <c r="AZ10" s="81" t="s">
        <v>126</v>
      </c>
      <c r="BA10" s="81" t="s">
        <v>127</v>
      </c>
      <c r="BB10" s="81" t="s">
        <v>128</v>
      </c>
      <c r="BC10" s="81" t="s">
        <v>129</v>
      </c>
      <c r="BD10" s="81" t="s">
        <v>130</v>
      </c>
      <c r="BE10" s="81" t="s">
        <v>131</v>
      </c>
      <c r="BF10" s="81" t="s">
        <v>132</v>
      </c>
      <c r="BG10" s="81" t="s">
        <v>133</v>
      </c>
      <c r="BH10" s="81" t="s">
        <v>134</v>
      </c>
      <c r="BI10" s="81" t="s">
        <v>135</v>
      </c>
      <c r="BJ10" s="81" t="s">
        <v>136</v>
      </c>
      <c r="BK10" s="81" t="s">
        <v>137</v>
      </c>
      <c r="BL10" s="81" t="s">
        <v>138</v>
      </c>
      <c r="BM10" s="81" t="s">
        <v>139</v>
      </c>
      <c r="BN10" s="81" t="s">
        <v>140</v>
      </c>
      <c r="BO10" s="98" t="s">
        <v>141</v>
      </c>
      <c r="BP10" s="98" t="s">
        <v>142</v>
      </c>
      <c r="BQ10" s="98" t="s">
        <v>143</v>
      </c>
      <c r="BR10" s="98" t="s">
        <v>144</v>
      </c>
    </row>
    <row r="11" spans="1:70" ht="15.65" customHeight="1">
      <c r="D11" s="36"/>
      <c r="Y11" s="2"/>
      <c r="Z11" s="2"/>
    </row>
    <row r="12" spans="1:70" ht="15.65" customHeight="1">
      <c r="D12" s="36"/>
      <c r="Y12" s="2"/>
      <c r="Z12" s="2"/>
    </row>
    <row r="13" spans="1:70" ht="15.65" customHeight="1">
      <c r="D13" s="36"/>
      <c r="Y13" s="2"/>
      <c r="Z13" s="2"/>
    </row>
    <row r="14" spans="1:70" ht="15.65" customHeight="1">
      <c r="D14" s="36"/>
      <c r="Y14" s="2"/>
      <c r="Z14" s="2"/>
    </row>
    <row r="15" spans="1:70" ht="15.65" customHeight="1">
      <c r="D15" s="36"/>
      <c r="Y15" s="2"/>
      <c r="Z15" s="2"/>
    </row>
    <row r="16" spans="1:70" ht="15.65" customHeight="1">
      <c r="D16" s="36"/>
      <c r="Y16" s="2"/>
      <c r="Z16" s="2"/>
    </row>
    <row r="17" spans="4:29" ht="15.65" customHeight="1">
      <c r="D17" s="36"/>
      <c r="Y17" s="2"/>
      <c r="Z17" s="2"/>
    </row>
    <row r="18" spans="4:29" ht="15.65" customHeight="1">
      <c r="D18" s="36"/>
      <c r="Y18" s="2"/>
      <c r="Z18" s="2"/>
    </row>
    <row r="19" spans="4:29" ht="15.65" customHeight="1">
      <c r="D19" s="36"/>
      <c r="Y19" s="2"/>
      <c r="Z19" s="2"/>
    </row>
    <row r="20" spans="4:29" ht="15.65" customHeight="1">
      <c r="D20" s="36"/>
      <c r="Y20" s="2"/>
      <c r="Z20" s="2"/>
    </row>
    <row r="21" spans="4:29" ht="15.65" customHeight="1">
      <c r="D21" s="36"/>
      <c r="Y21" s="2"/>
      <c r="Z21" s="2"/>
    </row>
    <row r="22" spans="4:29" ht="15.65" customHeight="1">
      <c r="D22" s="36"/>
      <c r="Y22" s="2"/>
      <c r="Z22" s="2"/>
      <c r="AC22" s="2"/>
    </row>
    <row r="23" spans="4:29" ht="15.65" customHeight="1">
      <c r="D23" s="36"/>
      <c r="Y23" s="2"/>
      <c r="Z23" s="2"/>
      <c r="AC23" s="2"/>
    </row>
    <row r="24" spans="4:29" ht="15.65" customHeight="1">
      <c r="D24" s="36"/>
      <c r="Y24" s="2"/>
      <c r="Z24" s="2"/>
      <c r="AC24" s="2"/>
    </row>
    <row r="25" spans="4:29" ht="15.65" customHeight="1">
      <c r="D25" s="36"/>
      <c r="Y25" s="2"/>
      <c r="Z25" s="2"/>
      <c r="AC25" s="2"/>
    </row>
    <row r="26" spans="4:29" ht="15.65" customHeight="1">
      <c r="D26" s="36"/>
      <c r="Y26" s="2"/>
      <c r="Z26" s="2"/>
      <c r="AC26" s="2"/>
    </row>
    <row r="27" spans="4:29" ht="15.65" customHeight="1">
      <c r="D27" s="36"/>
      <c r="Y27" s="2"/>
      <c r="Z27" s="2"/>
      <c r="AC27" s="2"/>
    </row>
    <row r="28" spans="4:29" ht="15.65" customHeight="1">
      <c r="D28" s="36"/>
      <c r="Y28" s="2"/>
      <c r="Z28" s="2"/>
      <c r="AC28" s="2"/>
    </row>
    <row r="29" spans="4:29" ht="15.65" customHeight="1">
      <c r="D29" s="36"/>
      <c r="Y29" s="2"/>
      <c r="Z29" s="2"/>
      <c r="AC29" s="2"/>
    </row>
    <row r="30" spans="4:29" ht="15.65" customHeight="1">
      <c r="D30" s="36"/>
      <c r="Y30" s="2"/>
      <c r="Z30" s="2"/>
      <c r="AC30" s="2"/>
    </row>
    <row r="31" spans="4:29" ht="15.65" customHeight="1">
      <c r="D31" s="36"/>
      <c r="Y31" s="2"/>
      <c r="Z31" s="2"/>
      <c r="AC31" s="2"/>
    </row>
    <row r="32" spans="4:29" ht="15.65" customHeight="1">
      <c r="D32" s="36"/>
      <c r="Y32" s="2"/>
      <c r="Z32" s="2"/>
      <c r="AC32" s="2"/>
    </row>
    <row r="33" spans="4:29" ht="15.65" customHeight="1">
      <c r="D33" s="36"/>
      <c r="Y33" s="2"/>
      <c r="Z33" s="2"/>
      <c r="AC33" s="2"/>
    </row>
    <row r="34" spans="4:29" ht="15.65" customHeight="1">
      <c r="D34" s="36"/>
      <c r="Y34" s="2"/>
      <c r="Z34" s="2"/>
      <c r="AC34" s="2"/>
    </row>
    <row r="35" spans="4:29" ht="15.65" customHeight="1">
      <c r="D35" s="36"/>
      <c r="Y35" s="2"/>
      <c r="Z35" s="2"/>
      <c r="AC35" s="2"/>
    </row>
    <row r="36" spans="4:29" ht="15.65" customHeight="1">
      <c r="D36" s="36"/>
      <c r="Y36" s="2"/>
      <c r="Z36" s="2"/>
      <c r="AC36" s="2"/>
    </row>
    <row r="37" spans="4:29" ht="15.65" customHeight="1">
      <c r="D37" s="36"/>
      <c r="Y37" s="2"/>
      <c r="Z37" s="2"/>
      <c r="AC37" s="2"/>
    </row>
    <row r="38" spans="4:29" ht="15.65" customHeight="1">
      <c r="D38" s="36"/>
      <c r="Y38" s="2"/>
      <c r="Z38" s="2"/>
      <c r="AC38" s="2"/>
    </row>
    <row r="39" spans="4:29" ht="15.65" customHeight="1">
      <c r="D39" s="36"/>
      <c r="Y39" s="2"/>
      <c r="Z39" s="2"/>
      <c r="AC39" s="2"/>
    </row>
    <row r="40" spans="4:29" ht="15.65" customHeight="1">
      <c r="D40" s="36"/>
      <c r="Y40" s="2"/>
      <c r="Z40" s="2"/>
      <c r="AC40" s="2"/>
    </row>
    <row r="41" spans="4:29" ht="15.65" customHeight="1">
      <c r="D41" s="36"/>
      <c r="Y41" s="2"/>
      <c r="Z41" s="2"/>
      <c r="AC41" s="2"/>
    </row>
    <row r="42" spans="4:29" ht="15.65" customHeight="1">
      <c r="D42" s="36"/>
      <c r="Y42" s="2"/>
      <c r="Z42" s="2"/>
      <c r="AC42" s="2"/>
    </row>
    <row r="43" spans="4:29" ht="15.65" customHeight="1">
      <c r="D43" s="36"/>
      <c r="Y43" s="2"/>
      <c r="Z43" s="2"/>
      <c r="AC43" s="2"/>
    </row>
    <row r="44" spans="4:29" ht="15.65" customHeight="1">
      <c r="D44" s="36"/>
      <c r="Y44" s="2"/>
      <c r="Z44" s="2"/>
      <c r="AC44" s="2"/>
    </row>
    <row r="45" spans="4:29" ht="15.65" customHeight="1">
      <c r="D45" s="36"/>
      <c r="Y45" s="2"/>
      <c r="Z45" s="2"/>
      <c r="AC45" s="2"/>
    </row>
    <row r="46" spans="4:29" ht="15.65" customHeight="1">
      <c r="D46" s="36"/>
      <c r="Y46" s="2"/>
      <c r="Z46" s="2"/>
      <c r="AC46" s="2"/>
    </row>
    <row r="47" spans="4:29" ht="15.65" customHeight="1">
      <c r="D47" s="36"/>
      <c r="Y47" s="2"/>
      <c r="Z47" s="2"/>
      <c r="AC47" s="2"/>
    </row>
    <row r="48" spans="4:29" ht="15.65" customHeight="1">
      <c r="D48" s="36"/>
      <c r="Y48" s="2"/>
      <c r="Z48" s="2"/>
      <c r="AC48" s="2"/>
    </row>
    <row r="49" spans="4:29" ht="15.65" customHeight="1">
      <c r="D49" s="36"/>
      <c r="Y49" s="2"/>
      <c r="Z49" s="2"/>
      <c r="AC49" s="2"/>
    </row>
    <row r="50" spans="4:29" ht="15.65" customHeight="1">
      <c r="D50" s="36"/>
      <c r="Y50" s="2"/>
      <c r="Z50" s="2"/>
      <c r="AC50" s="2"/>
    </row>
    <row r="51" spans="4:29" ht="15.65" customHeight="1">
      <c r="D51" s="36"/>
      <c r="Y51" s="2"/>
      <c r="Z51" s="2"/>
    </row>
    <row r="52" spans="4:29" ht="15.65" customHeight="1">
      <c r="D52" s="36"/>
      <c r="Y52" s="2"/>
      <c r="Z52" s="2"/>
    </row>
    <row r="53" spans="4:29" ht="15.65" customHeight="1">
      <c r="D53" s="36"/>
      <c r="Y53" s="2"/>
      <c r="Z53" s="2"/>
    </row>
    <row r="54" spans="4:29" ht="15.65" customHeight="1">
      <c r="D54" s="36"/>
      <c r="Y54" s="2"/>
      <c r="Z54" s="2"/>
      <c r="AC54" s="2"/>
    </row>
    <row r="55" spans="4:29" ht="15.65" customHeight="1">
      <c r="D55" s="36"/>
      <c r="Y55" s="2"/>
      <c r="Z55" s="2"/>
    </row>
    <row r="56" spans="4:29" ht="15.65" customHeight="1">
      <c r="D56" s="36"/>
      <c r="Y56" s="2"/>
      <c r="Z56" s="2"/>
      <c r="AC56" s="2"/>
    </row>
    <row r="57" spans="4:29" ht="15.65" customHeight="1">
      <c r="D57" s="36"/>
      <c r="Y57" s="2"/>
      <c r="Z57" s="2"/>
      <c r="AC57" s="2"/>
    </row>
    <row r="58" spans="4:29" ht="15.65" customHeight="1">
      <c r="D58" s="36"/>
      <c r="Y58" s="2"/>
      <c r="Z58" s="2"/>
      <c r="AC58" s="2"/>
    </row>
    <row r="59" spans="4:29" ht="15.65" customHeight="1">
      <c r="D59" s="36"/>
      <c r="Y59" s="2"/>
      <c r="Z59" s="2"/>
    </row>
    <row r="60" spans="4:29" ht="15.65" customHeight="1">
      <c r="D60" s="36"/>
      <c r="Y60" s="2"/>
      <c r="Z60" s="2"/>
    </row>
    <row r="61" spans="4:29" ht="15.65" customHeight="1">
      <c r="D61" s="36"/>
      <c r="Y61" s="2"/>
      <c r="Z61" s="2"/>
    </row>
    <row r="62" spans="4:29" ht="15.65" customHeight="1">
      <c r="D62" s="36"/>
      <c r="Y62" s="2"/>
      <c r="Z62" s="2"/>
    </row>
    <row r="63" spans="4:29" ht="15.65" customHeight="1">
      <c r="D63" s="36"/>
      <c r="Y63" s="2"/>
      <c r="Z63" s="2"/>
      <c r="AC63" s="2"/>
    </row>
    <row r="64" spans="4:29" ht="15.65" customHeight="1">
      <c r="D64" s="36"/>
      <c r="Y64" s="2"/>
      <c r="Z64" s="2"/>
    </row>
    <row r="65" spans="4:29" ht="15.65" customHeight="1">
      <c r="D65" s="36"/>
      <c r="Y65" s="2"/>
      <c r="Z65" s="2"/>
      <c r="AC65" s="2"/>
    </row>
    <row r="66" spans="4:29" ht="15.65" customHeight="1">
      <c r="D66" s="36"/>
      <c r="Y66" s="2"/>
      <c r="Z66" s="2"/>
      <c r="AC66" s="2"/>
    </row>
    <row r="67" spans="4:29" ht="15.65" customHeight="1">
      <c r="D67" s="36"/>
      <c r="Y67" s="2"/>
      <c r="Z67" s="2"/>
    </row>
    <row r="68" spans="4:29" ht="15.65" customHeight="1">
      <c r="D68" s="36"/>
      <c r="Y68" s="2"/>
      <c r="Z68" s="2"/>
      <c r="AC68" s="2"/>
    </row>
    <row r="69" spans="4:29" ht="15.65" customHeight="1">
      <c r="D69" s="36"/>
      <c r="Y69" s="2"/>
      <c r="Z69" s="2"/>
      <c r="AC69" s="2"/>
    </row>
    <row r="70" spans="4:29" ht="15.65" customHeight="1">
      <c r="D70" s="36"/>
      <c r="Y70" s="2"/>
      <c r="Z70" s="2"/>
    </row>
    <row r="71" spans="4:29" ht="15.65" customHeight="1">
      <c r="D71" s="36"/>
      <c r="Y71" s="2"/>
      <c r="Z71" s="2"/>
      <c r="AC71" s="2"/>
    </row>
    <row r="72" spans="4:29" ht="15.65" customHeight="1">
      <c r="D72" s="36"/>
      <c r="Y72" s="2"/>
      <c r="Z72" s="2"/>
      <c r="AC72" s="2"/>
    </row>
    <row r="73" spans="4:29" ht="15.65" customHeight="1">
      <c r="D73" s="36"/>
      <c r="Y73" s="2"/>
      <c r="Z73" s="2"/>
      <c r="AC73" s="2"/>
    </row>
    <row r="74" spans="4:29" ht="15.65" customHeight="1">
      <c r="D74" s="36"/>
      <c r="Y74" s="2"/>
      <c r="Z74" s="2"/>
      <c r="AC74" s="2"/>
    </row>
    <row r="75" spans="4:29" ht="15.65" customHeight="1">
      <c r="D75" s="36"/>
      <c r="Y75" s="2"/>
      <c r="Z75" s="2"/>
      <c r="AC75" s="2"/>
    </row>
    <row r="76" spans="4:29" ht="15.65" customHeight="1">
      <c r="D76" s="36"/>
      <c r="Y76" s="2"/>
      <c r="Z76" s="2"/>
      <c r="AC76" s="2"/>
    </row>
    <row r="77" spans="4:29" ht="15.65" customHeight="1">
      <c r="D77" s="36"/>
      <c r="Y77" s="2"/>
      <c r="Z77" s="2"/>
    </row>
    <row r="78" spans="4:29" ht="15.65" customHeight="1">
      <c r="D78" s="36"/>
      <c r="Y78" s="2"/>
      <c r="Z78" s="2"/>
    </row>
    <row r="79" spans="4:29" ht="15.65" customHeight="1">
      <c r="D79" s="36"/>
      <c r="Y79" s="2"/>
      <c r="Z79" s="2"/>
    </row>
    <row r="80" spans="4:29" ht="15.65" customHeight="1">
      <c r="D80" s="36"/>
      <c r="Y80" s="2"/>
      <c r="Z80" s="2"/>
    </row>
    <row r="81" spans="4:29" ht="15.65" customHeight="1">
      <c r="D81" s="36"/>
      <c r="Y81" s="2"/>
      <c r="Z81" s="2"/>
    </row>
    <row r="82" spans="4:29" ht="15.65" customHeight="1">
      <c r="D82" s="36"/>
      <c r="Y82" s="2"/>
      <c r="Z82" s="2"/>
    </row>
    <row r="83" spans="4:29" ht="15.65" customHeight="1">
      <c r="D83" s="36"/>
      <c r="Y83" s="2"/>
      <c r="Z83" s="2"/>
    </row>
    <row r="84" spans="4:29" ht="15.65" customHeight="1">
      <c r="D84" s="36"/>
      <c r="Y84" s="2"/>
      <c r="Z84" s="2"/>
    </row>
    <row r="85" spans="4:29" ht="15.65" customHeight="1">
      <c r="D85" s="36"/>
      <c r="Y85" s="2"/>
      <c r="Z85" s="2"/>
    </row>
    <row r="86" spans="4:29" ht="15.65" customHeight="1">
      <c r="D86" s="36"/>
      <c r="Y86" s="2"/>
      <c r="Z86" s="2"/>
    </row>
    <row r="87" spans="4:29" ht="15.65" customHeight="1">
      <c r="D87" s="36"/>
      <c r="Y87" s="2"/>
      <c r="Z87" s="2"/>
    </row>
    <row r="88" spans="4:29" ht="15.65" customHeight="1">
      <c r="D88" s="36"/>
      <c r="Y88" s="2"/>
      <c r="Z88" s="2"/>
    </row>
    <row r="89" spans="4:29" ht="15.65" customHeight="1">
      <c r="D89" s="36"/>
      <c r="Y89" s="2"/>
      <c r="Z89" s="2"/>
    </row>
    <row r="90" spans="4:29" ht="15.65" customHeight="1">
      <c r="D90" s="36"/>
      <c r="Y90" s="2"/>
      <c r="Z90" s="2"/>
    </row>
    <row r="91" spans="4:29" ht="15.65" customHeight="1">
      <c r="D91" s="36"/>
      <c r="Y91" s="2"/>
      <c r="Z91" s="2"/>
    </row>
    <row r="92" spans="4:29" ht="15.65" customHeight="1">
      <c r="D92" s="36"/>
      <c r="Y92" s="2"/>
      <c r="Z92" s="2"/>
      <c r="AC92" s="2"/>
    </row>
    <row r="93" spans="4:29" ht="15.65" customHeight="1">
      <c r="D93" s="36"/>
      <c r="Y93" s="2"/>
      <c r="Z93" s="2"/>
    </row>
    <row r="94" spans="4:29" ht="15.65" customHeight="1">
      <c r="D94" s="36"/>
      <c r="Y94" s="2"/>
      <c r="Z94" s="2"/>
    </row>
    <row r="95" spans="4:29" ht="15.65" customHeight="1">
      <c r="D95" s="36"/>
      <c r="Y95" s="2"/>
      <c r="Z95" s="2"/>
    </row>
    <row r="96" spans="4:29" ht="15.65" customHeight="1">
      <c r="D96" s="36"/>
      <c r="Y96" s="2"/>
      <c r="Z96" s="2"/>
    </row>
    <row r="97" spans="4:29" ht="15.65" customHeight="1">
      <c r="D97" s="36"/>
      <c r="Y97" s="2"/>
      <c r="Z97" s="2"/>
    </row>
    <row r="98" spans="4:29" ht="15.65" customHeight="1">
      <c r="D98" s="36"/>
      <c r="Y98" s="2"/>
      <c r="Z98" s="2"/>
    </row>
    <row r="99" spans="4:29" ht="15.65" customHeight="1">
      <c r="D99" s="36"/>
      <c r="Y99" s="2"/>
      <c r="Z99" s="2"/>
    </row>
    <row r="100" spans="4:29" ht="15.65" customHeight="1">
      <c r="D100" s="36"/>
      <c r="Y100" s="2"/>
      <c r="Z100" s="2"/>
    </row>
    <row r="101" spans="4:29" ht="15.65" customHeight="1">
      <c r="D101" s="36"/>
      <c r="Y101" s="2"/>
      <c r="Z101" s="2"/>
    </row>
    <row r="102" spans="4:29" ht="15.65" customHeight="1">
      <c r="D102" s="36"/>
      <c r="Y102" s="2"/>
      <c r="Z102" s="2"/>
    </row>
    <row r="103" spans="4:29" ht="15.65" customHeight="1">
      <c r="D103" s="36"/>
      <c r="Y103" s="2"/>
      <c r="Z103" s="2"/>
      <c r="AC103" s="2"/>
    </row>
    <row r="104" spans="4:29" ht="15.65" customHeight="1">
      <c r="D104" s="36"/>
      <c r="Y104" s="2"/>
      <c r="Z104" s="2"/>
      <c r="AC104" s="2"/>
    </row>
    <row r="105" spans="4:29" ht="15.65" customHeight="1">
      <c r="D105" s="36"/>
      <c r="Y105" s="2"/>
      <c r="Z105" s="2"/>
    </row>
    <row r="106" spans="4:29" ht="15.65" customHeight="1">
      <c r="D106" s="36"/>
      <c r="Y106" s="2"/>
      <c r="Z106" s="2"/>
    </row>
    <row r="107" spans="4:29" ht="15.65" customHeight="1">
      <c r="D107" s="36"/>
      <c r="Y107" s="2"/>
      <c r="Z107" s="2"/>
    </row>
    <row r="108" spans="4:29" ht="15.65" customHeight="1">
      <c r="D108" s="36"/>
      <c r="Y108" s="2"/>
      <c r="Z108" s="2"/>
    </row>
    <row r="109" spans="4:29" ht="15.65" customHeight="1">
      <c r="D109" s="36"/>
      <c r="Y109" s="2"/>
      <c r="Z109" s="2"/>
    </row>
    <row r="110" spans="4:29" ht="15.65" customHeight="1">
      <c r="D110" s="36"/>
      <c r="Y110" s="2"/>
      <c r="Z110" s="2"/>
    </row>
    <row r="111" spans="4:29" ht="15.65" customHeight="1">
      <c r="D111" s="36"/>
      <c r="Y111" s="2"/>
      <c r="Z111" s="2"/>
    </row>
    <row r="112" spans="4:29" ht="15.65" customHeight="1">
      <c r="D112" s="36"/>
      <c r="Y112" s="2"/>
      <c r="Z112" s="2"/>
    </row>
    <row r="113" spans="4:29" ht="15.65" customHeight="1">
      <c r="D113" s="36"/>
      <c r="Y113" s="2"/>
      <c r="Z113" s="2"/>
    </row>
    <row r="114" spans="4:29" ht="15.65" customHeight="1">
      <c r="D114" s="36"/>
      <c r="Y114" s="2"/>
      <c r="Z114" s="2"/>
    </row>
    <row r="115" spans="4:29" ht="15.65" customHeight="1">
      <c r="D115" s="36"/>
      <c r="Y115" s="2"/>
      <c r="Z115" s="2"/>
    </row>
    <row r="116" spans="4:29" ht="15.65" customHeight="1">
      <c r="D116" s="36"/>
      <c r="Y116" s="2"/>
      <c r="Z116" s="2"/>
    </row>
    <row r="117" spans="4:29" ht="15.65" customHeight="1">
      <c r="D117" s="36"/>
      <c r="Y117" s="2"/>
      <c r="Z117" s="2"/>
    </row>
    <row r="118" spans="4:29" ht="15.65" customHeight="1">
      <c r="D118" s="36"/>
      <c r="Y118" s="2"/>
      <c r="Z118" s="2"/>
    </row>
    <row r="119" spans="4:29" ht="15.65" customHeight="1">
      <c r="D119" s="36"/>
      <c r="Y119" s="2"/>
      <c r="Z119" s="2"/>
    </row>
    <row r="120" spans="4:29" ht="15.65" customHeight="1">
      <c r="D120" s="36"/>
      <c r="Y120" s="2"/>
      <c r="Z120" s="2"/>
      <c r="AC120" s="2"/>
    </row>
    <row r="121" spans="4:29" ht="15.65" customHeight="1">
      <c r="D121" s="36"/>
      <c r="Y121" s="2"/>
      <c r="Z121" s="2"/>
    </row>
    <row r="122" spans="4:29" ht="15.65" customHeight="1">
      <c r="D122" s="36"/>
      <c r="Y122" s="2"/>
      <c r="Z122" s="2"/>
    </row>
    <row r="123" spans="4:29" ht="15.65" customHeight="1">
      <c r="D123" s="36"/>
      <c r="Y123" s="2"/>
      <c r="Z123" s="2"/>
    </row>
    <row r="124" spans="4:29" ht="15.65" customHeight="1">
      <c r="D124" s="36"/>
      <c r="Y124" s="2"/>
      <c r="Z124" s="2"/>
    </row>
    <row r="125" spans="4:29" ht="15.65" customHeight="1">
      <c r="D125" s="36"/>
      <c r="Y125" s="2"/>
      <c r="Z125" s="2"/>
    </row>
    <row r="126" spans="4:29" ht="15.65" customHeight="1">
      <c r="D126" s="36"/>
      <c r="Y126" s="2"/>
      <c r="Z126" s="2"/>
    </row>
    <row r="127" spans="4:29" ht="15.65" customHeight="1">
      <c r="D127" s="36"/>
      <c r="Y127" s="2"/>
      <c r="Z127" s="2"/>
      <c r="AC127" s="2"/>
    </row>
    <row r="128" spans="4:29" ht="15.65" customHeight="1">
      <c r="D128" s="36"/>
      <c r="Y128" s="2"/>
      <c r="Z128" s="2"/>
      <c r="AC128" s="2"/>
    </row>
    <row r="129" spans="4:29" ht="15.65" customHeight="1">
      <c r="D129" s="36"/>
      <c r="Y129" s="2"/>
      <c r="Z129" s="2"/>
      <c r="AC129" s="2"/>
    </row>
    <row r="130" spans="4:29" ht="15.65" customHeight="1">
      <c r="D130" s="36"/>
      <c r="Y130" s="2"/>
      <c r="Z130" s="2"/>
      <c r="AC130" s="2"/>
    </row>
    <row r="131" spans="4:29" ht="15.65" customHeight="1">
      <c r="D131" s="36"/>
      <c r="Y131" s="2"/>
      <c r="Z131" s="2"/>
      <c r="AC131" s="2"/>
    </row>
    <row r="132" spans="4:29" ht="15.65" customHeight="1">
      <c r="D132" s="36"/>
      <c r="Y132" s="2"/>
      <c r="Z132" s="2"/>
      <c r="AC132" s="2"/>
    </row>
    <row r="133" spans="4:29" ht="15.65" customHeight="1">
      <c r="D133" s="36"/>
      <c r="Y133" s="2"/>
      <c r="Z133" s="2"/>
      <c r="AC133" s="2"/>
    </row>
    <row r="134" spans="4:29" ht="15.65" customHeight="1">
      <c r="D134" s="36"/>
      <c r="Y134" s="2"/>
      <c r="Z134" s="2"/>
      <c r="AC134" s="2"/>
    </row>
    <row r="135" spans="4:29" ht="15.65" customHeight="1">
      <c r="D135" s="36"/>
      <c r="Y135" s="2"/>
      <c r="Z135" s="2"/>
      <c r="AC135" s="2"/>
    </row>
    <row r="136" spans="4:29" ht="15.65" customHeight="1">
      <c r="D136" s="36"/>
      <c r="Y136" s="2"/>
      <c r="Z136" s="2"/>
      <c r="AC136" s="2"/>
    </row>
    <row r="137" spans="4:29" ht="15.65" customHeight="1">
      <c r="D137" s="36"/>
      <c r="Y137" s="2"/>
      <c r="Z137" s="2"/>
      <c r="AC137" s="2"/>
    </row>
    <row r="138" spans="4:29" ht="15.65" customHeight="1">
      <c r="D138" s="36"/>
      <c r="Y138" s="2"/>
      <c r="Z138" s="2"/>
      <c r="AC138" s="2"/>
    </row>
    <row r="139" spans="4:29" ht="15.65" customHeight="1">
      <c r="D139" s="36"/>
      <c r="Y139" s="2"/>
      <c r="Z139" s="2"/>
      <c r="AC139" s="2"/>
    </row>
    <row r="140" spans="4:29" ht="15.65" customHeight="1">
      <c r="D140" s="36"/>
      <c r="Y140" s="2"/>
      <c r="Z140" s="2"/>
      <c r="AC140" s="2"/>
    </row>
    <row r="141" spans="4:29" ht="15.65" customHeight="1">
      <c r="D141" s="36"/>
      <c r="Y141" s="2"/>
      <c r="Z141" s="2"/>
      <c r="AC141" s="2"/>
    </row>
    <row r="142" spans="4:29" ht="15.65" customHeight="1">
      <c r="D142" s="36"/>
      <c r="Y142" s="2"/>
      <c r="Z142" s="2"/>
      <c r="AC142" s="2"/>
    </row>
    <row r="143" spans="4:29" ht="15.65" customHeight="1">
      <c r="D143" s="36"/>
      <c r="Y143" s="2"/>
      <c r="Z143" s="2"/>
    </row>
    <row r="144" spans="4:29" ht="15.65" customHeight="1">
      <c r="D144" s="36"/>
      <c r="Y144" s="2"/>
      <c r="Z144" s="2"/>
      <c r="AC144" s="2"/>
    </row>
    <row r="145" spans="4:29" ht="15.65" customHeight="1">
      <c r="D145" s="36"/>
      <c r="Y145" s="2"/>
      <c r="Z145" s="2"/>
      <c r="AC145" s="2"/>
    </row>
    <row r="146" spans="4:29" ht="15.65" customHeight="1">
      <c r="D146" s="36"/>
      <c r="Y146" s="2"/>
      <c r="Z146" s="2"/>
      <c r="AC146" s="2"/>
    </row>
    <row r="147" spans="4:29" ht="15.65" customHeight="1">
      <c r="D147" s="36"/>
      <c r="Y147" s="2"/>
      <c r="Z147" s="2"/>
      <c r="AC147" s="2"/>
    </row>
    <row r="148" spans="4:29" ht="15.65" customHeight="1">
      <c r="D148" s="36"/>
      <c r="Y148" s="2"/>
      <c r="Z148" s="2"/>
      <c r="AC148" s="2"/>
    </row>
    <row r="149" spans="4:29" ht="15.65" customHeight="1">
      <c r="D149" s="36"/>
      <c r="Y149" s="2"/>
      <c r="Z149" s="2"/>
      <c r="AC149" s="2"/>
    </row>
    <row r="150" spans="4:29" ht="15.65" customHeight="1">
      <c r="D150" s="36"/>
      <c r="Y150" s="2"/>
      <c r="Z150" s="2"/>
      <c r="AC150" s="2"/>
    </row>
    <row r="151" spans="4:29" ht="15.65" customHeight="1">
      <c r="D151" s="36"/>
      <c r="Y151" s="2"/>
      <c r="Z151" s="2"/>
      <c r="AC151" s="2"/>
    </row>
    <row r="152" spans="4:29" ht="15.65" customHeight="1">
      <c r="D152" s="36"/>
      <c r="Y152" s="2"/>
      <c r="Z152" s="2"/>
      <c r="AC152" s="2"/>
    </row>
    <row r="153" spans="4:29" ht="15.65" customHeight="1">
      <c r="D153" s="36"/>
      <c r="Y153" s="2"/>
      <c r="Z153" s="2"/>
      <c r="AC153" s="2"/>
    </row>
    <row r="154" spans="4:29" ht="15.65" customHeight="1">
      <c r="D154" s="36"/>
      <c r="Y154" s="2"/>
      <c r="Z154" s="2"/>
      <c r="AC154" s="2"/>
    </row>
    <row r="155" spans="4:29" ht="15.65" customHeight="1">
      <c r="D155" s="36"/>
      <c r="Y155" s="2"/>
      <c r="Z155" s="2"/>
      <c r="AC155" s="2"/>
    </row>
    <row r="156" spans="4:29" ht="15.65" customHeight="1">
      <c r="D156" s="36"/>
      <c r="Y156" s="2"/>
      <c r="Z156" s="2"/>
      <c r="AC156" s="2"/>
    </row>
    <row r="157" spans="4:29" ht="15.65" customHeight="1">
      <c r="D157" s="36"/>
      <c r="Y157" s="2"/>
      <c r="Z157" s="2"/>
      <c r="AC157" s="2"/>
    </row>
    <row r="158" spans="4:29" ht="15.65" customHeight="1">
      <c r="D158" s="36"/>
      <c r="Y158" s="2"/>
      <c r="Z158" s="2"/>
      <c r="AC158" s="2"/>
    </row>
    <row r="159" spans="4:29" ht="15.65" customHeight="1">
      <c r="D159" s="36"/>
      <c r="Y159" s="2"/>
      <c r="Z159" s="2"/>
      <c r="AC159" s="2"/>
    </row>
    <row r="160" spans="4:29" ht="15.65" customHeight="1">
      <c r="D160" s="36"/>
      <c r="Y160" s="2"/>
      <c r="Z160" s="2"/>
      <c r="AC160" s="2"/>
    </row>
    <row r="161" spans="4:29" ht="15.65" customHeight="1">
      <c r="D161" s="36"/>
      <c r="Y161" s="2"/>
      <c r="Z161" s="2"/>
      <c r="AC161" s="2"/>
    </row>
    <row r="162" spans="4:29" ht="15.65" customHeight="1">
      <c r="D162" s="36"/>
      <c r="Y162" s="2"/>
      <c r="Z162" s="2"/>
      <c r="AC162" s="2"/>
    </row>
    <row r="163" spans="4:29" ht="15.65" customHeight="1">
      <c r="D163" s="36"/>
      <c r="Y163" s="2"/>
      <c r="Z163" s="2"/>
      <c r="AC163" s="2"/>
    </row>
    <row r="164" spans="4:29" ht="15.65" customHeight="1">
      <c r="D164" s="36"/>
      <c r="Y164" s="2"/>
      <c r="Z164" s="2"/>
      <c r="AC164" s="2"/>
    </row>
    <row r="165" spans="4:29" ht="15.65" customHeight="1">
      <c r="D165" s="36"/>
      <c r="Y165" s="2"/>
      <c r="Z165" s="2"/>
      <c r="AC165" s="2"/>
    </row>
    <row r="166" spans="4:29" ht="15.65" customHeight="1">
      <c r="D166" s="36"/>
      <c r="Y166" s="2"/>
      <c r="Z166" s="2"/>
      <c r="AC166" s="2"/>
    </row>
    <row r="167" spans="4:29" ht="15.65" customHeight="1">
      <c r="D167" s="36"/>
      <c r="Y167" s="2"/>
      <c r="Z167" s="2"/>
      <c r="AC167" s="2"/>
    </row>
    <row r="168" spans="4:29" ht="15.65" customHeight="1">
      <c r="D168" s="36"/>
      <c r="Y168" s="2"/>
      <c r="Z168" s="2"/>
      <c r="AC168" s="2"/>
    </row>
    <row r="169" spans="4:29" ht="15.65" customHeight="1">
      <c r="D169" s="36"/>
      <c r="Y169" s="2"/>
      <c r="Z169" s="2"/>
      <c r="AC169" s="2"/>
    </row>
    <row r="170" spans="4:29" ht="15.65" customHeight="1">
      <c r="D170" s="36"/>
      <c r="Y170" s="2"/>
      <c r="Z170" s="2"/>
      <c r="AC170" s="2"/>
    </row>
    <row r="171" spans="4:29" ht="15.65" customHeight="1">
      <c r="D171" s="36"/>
      <c r="Y171" s="2"/>
      <c r="Z171" s="2"/>
      <c r="AC171" s="2"/>
    </row>
    <row r="172" spans="4:29" ht="15.65" customHeight="1">
      <c r="D172" s="36"/>
      <c r="Y172" s="2"/>
      <c r="Z172" s="2"/>
      <c r="AC172" s="2"/>
    </row>
    <row r="173" spans="4:29" ht="15.65" customHeight="1">
      <c r="D173" s="36"/>
      <c r="Y173" s="2"/>
      <c r="Z173" s="2"/>
      <c r="AC173" s="2"/>
    </row>
    <row r="174" spans="4:29" ht="15.65" customHeight="1">
      <c r="D174" s="36"/>
      <c r="Y174" s="2"/>
      <c r="Z174" s="2"/>
      <c r="AC174" s="2"/>
    </row>
    <row r="175" spans="4:29" ht="15.65" customHeight="1">
      <c r="D175" s="36"/>
      <c r="Y175" s="2"/>
      <c r="Z175" s="2"/>
      <c r="AC175" s="2"/>
    </row>
    <row r="176" spans="4:29" ht="15.65" customHeight="1">
      <c r="D176" s="36"/>
      <c r="Y176" s="2"/>
      <c r="Z176" s="2"/>
      <c r="AC176" s="2"/>
    </row>
    <row r="177" spans="4:29" ht="15.65" customHeight="1">
      <c r="D177" s="36"/>
      <c r="Y177" s="2"/>
      <c r="Z177" s="2"/>
      <c r="AC177" s="2"/>
    </row>
    <row r="178" spans="4:29" ht="15.65" customHeight="1">
      <c r="D178" s="36"/>
      <c r="Y178" s="2"/>
      <c r="Z178" s="2"/>
      <c r="AC178" s="2"/>
    </row>
    <row r="179" spans="4:29" ht="15.65" customHeight="1">
      <c r="D179" s="36"/>
      <c r="Y179" s="2"/>
      <c r="Z179" s="2"/>
      <c r="AC179" s="2"/>
    </row>
    <row r="180" spans="4:29" ht="15.65" customHeight="1">
      <c r="D180" s="36"/>
      <c r="Y180" s="2"/>
      <c r="Z180" s="2"/>
      <c r="AC180" s="2"/>
    </row>
    <row r="181" spans="4:29" ht="15.65" customHeight="1">
      <c r="D181" s="36"/>
      <c r="Y181" s="2"/>
      <c r="Z181" s="2"/>
      <c r="AC181" s="2"/>
    </row>
    <row r="182" spans="4:29" ht="15.65" customHeight="1">
      <c r="D182" s="36"/>
      <c r="Y182" s="2"/>
      <c r="Z182" s="2"/>
      <c r="AC182" s="2"/>
    </row>
    <row r="183" spans="4:29" ht="15.65" customHeight="1">
      <c r="D183" s="36"/>
      <c r="Y183" s="2"/>
      <c r="Z183" s="2"/>
      <c r="AC183" s="2"/>
    </row>
    <row r="184" spans="4:29" ht="15.65" customHeight="1">
      <c r="D184" s="36"/>
      <c r="Y184" s="2"/>
      <c r="Z184" s="2"/>
      <c r="AC184" s="2"/>
    </row>
    <row r="185" spans="4:29" ht="15.65" customHeight="1">
      <c r="D185" s="36"/>
      <c r="Y185" s="2"/>
      <c r="Z185" s="2"/>
      <c r="AC185" s="2"/>
    </row>
    <row r="186" spans="4:29" ht="15.65" customHeight="1">
      <c r="D186" s="36"/>
      <c r="Y186" s="2"/>
      <c r="Z186" s="2"/>
      <c r="AC186" s="2"/>
    </row>
    <row r="187" spans="4:29" ht="15.65" customHeight="1">
      <c r="D187" s="36"/>
      <c r="Y187" s="2"/>
      <c r="Z187" s="2"/>
      <c r="AC187" s="2"/>
    </row>
    <row r="188" spans="4:29" ht="15.65" customHeight="1">
      <c r="D188" s="36"/>
      <c r="Y188" s="2"/>
      <c r="Z188" s="2"/>
    </row>
    <row r="189" spans="4:29" ht="15.65" customHeight="1">
      <c r="D189" s="36"/>
      <c r="Y189" s="2"/>
      <c r="Z189" s="2"/>
    </row>
    <row r="190" spans="4:29" ht="15.65" customHeight="1">
      <c r="D190" s="36"/>
      <c r="Y190" s="2"/>
      <c r="Z190" s="2"/>
      <c r="AC190" s="2"/>
    </row>
    <row r="191" spans="4:29" ht="15.65" customHeight="1">
      <c r="D191" s="36"/>
      <c r="Y191" s="2"/>
      <c r="Z191" s="2"/>
      <c r="AC191" s="2"/>
    </row>
    <row r="192" spans="4:29" ht="15.65" customHeight="1">
      <c r="D192" s="36"/>
      <c r="Y192" s="2"/>
      <c r="Z192" s="2"/>
      <c r="AC192" s="2"/>
    </row>
    <row r="193" spans="4:29" ht="15.65" customHeight="1">
      <c r="D193" s="36"/>
      <c r="Y193" s="2"/>
      <c r="Z193" s="2"/>
      <c r="AC193" s="2"/>
    </row>
    <row r="194" spans="4:29" ht="15.65" customHeight="1">
      <c r="D194" s="36"/>
      <c r="Y194" s="2"/>
      <c r="Z194" s="2"/>
      <c r="AC194" s="2"/>
    </row>
    <row r="195" spans="4:29" ht="15.65" customHeight="1">
      <c r="D195" s="36"/>
      <c r="Y195" s="2"/>
      <c r="Z195" s="2"/>
      <c r="AC195" s="2"/>
    </row>
    <row r="196" spans="4:29" ht="15.65" customHeight="1">
      <c r="D196" s="36"/>
      <c r="Y196" s="2"/>
      <c r="Z196" s="2"/>
      <c r="AC196" s="2"/>
    </row>
    <row r="197" spans="4:29" ht="15.65" customHeight="1">
      <c r="D197" s="36"/>
      <c r="Y197" s="2"/>
      <c r="Z197" s="2"/>
      <c r="AC197" s="2"/>
    </row>
    <row r="198" spans="4:29" ht="15.65" customHeight="1">
      <c r="D198" s="36"/>
      <c r="Y198" s="2"/>
      <c r="Z198" s="2"/>
      <c r="AC198" s="2"/>
    </row>
    <row r="199" spans="4:29" ht="15.65" customHeight="1">
      <c r="D199" s="36"/>
      <c r="Y199" s="2"/>
      <c r="Z199" s="2"/>
      <c r="AC199" s="2"/>
    </row>
    <row r="200" spans="4:29" ht="15.65" customHeight="1">
      <c r="D200" s="36"/>
      <c r="Y200" s="2"/>
      <c r="Z200" s="2"/>
      <c r="AC200" s="2"/>
    </row>
    <row r="201" spans="4:29" ht="15.65" customHeight="1">
      <c r="D201" s="36"/>
      <c r="Y201" s="2"/>
      <c r="Z201" s="2"/>
      <c r="AC201" s="2"/>
    </row>
    <row r="202" spans="4:29" ht="15.65" customHeight="1">
      <c r="D202" s="36"/>
      <c r="Y202" s="2"/>
      <c r="Z202" s="2"/>
      <c r="AC202" s="2"/>
    </row>
    <row r="203" spans="4:29" ht="15.65" customHeight="1">
      <c r="D203" s="36"/>
      <c r="Y203" s="2"/>
      <c r="Z203" s="2"/>
      <c r="AC203" s="2"/>
    </row>
    <row r="204" spans="4:29" ht="15.65" customHeight="1">
      <c r="D204" s="36"/>
      <c r="Y204" s="2"/>
      <c r="Z204" s="2"/>
      <c r="AC204" s="2"/>
    </row>
    <row r="205" spans="4:29" ht="15.65" customHeight="1">
      <c r="D205" s="36"/>
      <c r="Y205" s="2"/>
      <c r="Z205" s="2"/>
      <c r="AC205" s="2"/>
    </row>
    <row r="206" spans="4:29" ht="15.65" customHeight="1">
      <c r="D206" s="36"/>
      <c r="Y206" s="2"/>
      <c r="Z206" s="2"/>
      <c r="AC206" s="2"/>
    </row>
    <row r="207" spans="4:29" ht="15.65" customHeight="1">
      <c r="D207" s="36"/>
      <c r="Y207" s="2"/>
      <c r="Z207" s="2"/>
      <c r="AC207" s="2"/>
    </row>
    <row r="208" spans="4:29" ht="15.65" customHeight="1">
      <c r="D208" s="36"/>
      <c r="Y208" s="2"/>
      <c r="Z208" s="2"/>
      <c r="AC208" s="2"/>
    </row>
    <row r="209" spans="4:29" ht="15.65" customHeight="1">
      <c r="D209" s="36"/>
      <c r="Y209" s="2"/>
      <c r="Z209" s="2"/>
      <c r="AC209" s="2"/>
    </row>
    <row r="210" spans="4:29" ht="15.65" customHeight="1">
      <c r="D210" s="36"/>
      <c r="Y210" s="2"/>
      <c r="Z210" s="2"/>
      <c r="AC210" s="2"/>
    </row>
    <row r="211" spans="4:29" ht="15.65" customHeight="1">
      <c r="D211" s="36"/>
      <c r="Y211" s="2"/>
      <c r="Z211" s="2"/>
      <c r="AC211" s="2"/>
    </row>
    <row r="212" spans="4:29" ht="15.65" customHeight="1">
      <c r="D212" s="36"/>
      <c r="Y212" s="2"/>
      <c r="Z212" s="2"/>
      <c r="AC212" s="2"/>
    </row>
    <row r="213" spans="4:29" ht="15.65" customHeight="1">
      <c r="D213" s="36"/>
      <c r="Y213" s="2"/>
      <c r="Z213" s="2"/>
      <c r="AC213" s="2"/>
    </row>
    <row r="214" spans="4:29" ht="15.65" customHeight="1">
      <c r="D214" s="36"/>
      <c r="Y214" s="2"/>
      <c r="Z214" s="2"/>
      <c r="AC214" s="2"/>
    </row>
    <row r="215" spans="4:29" ht="15.65" customHeight="1">
      <c r="D215" s="36"/>
      <c r="Y215" s="2"/>
      <c r="Z215" s="2"/>
      <c r="AC215" s="2"/>
    </row>
    <row r="216" spans="4:29" ht="15.65" customHeight="1">
      <c r="D216" s="36"/>
      <c r="Y216" s="2"/>
      <c r="Z216" s="2"/>
      <c r="AC216" s="2"/>
    </row>
    <row r="217" spans="4:29" ht="15.65" customHeight="1">
      <c r="D217" s="36"/>
      <c r="Y217" s="2"/>
      <c r="Z217" s="2"/>
      <c r="AC217" s="2"/>
    </row>
    <row r="218" spans="4:29" ht="15.65" customHeight="1">
      <c r="D218" s="36"/>
      <c r="Y218" s="2"/>
      <c r="Z218" s="2"/>
      <c r="AC218" s="2"/>
    </row>
    <row r="219" spans="4:29" ht="15.65" customHeight="1">
      <c r="D219" s="36"/>
      <c r="Y219" s="2"/>
      <c r="Z219" s="2"/>
      <c r="AC219" s="2"/>
    </row>
    <row r="220" spans="4:29" ht="15.65" customHeight="1">
      <c r="D220" s="36"/>
      <c r="Y220" s="2"/>
      <c r="Z220" s="2"/>
      <c r="AC220" s="2"/>
    </row>
    <row r="221" spans="4:29" ht="15.65" customHeight="1">
      <c r="D221" s="36"/>
      <c r="Y221" s="2"/>
      <c r="Z221" s="2"/>
      <c r="AC221" s="2"/>
    </row>
    <row r="222" spans="4:29" ht="15.65" customHeight="1">
      <c r="D222" s="36"/>
      <c r="Y222" s="2"/>
      <c r="Z222" s="2"/>
    </row>
    <row r="223" spans="4:29" ht="15.65" customHeight="1">
      <c r="D223" s="36"/>
      <c r="Y223" s="2"/>
      <c r="Z223" s="2"/>
    </row>
    <row r="224" spans="4:29" ht="15.65" customHeight="1">
      <c r="D224" s="36"/>
      <c r="Y224" s="2"/>
      <c r="Z224" s="2"/>
    </row>
    <row r="225" spans="4:29" ht="15.65" customHeight="1">
      <c r="D225" s="36"/>
      <c r="Y225" s="2"/>
      <c r="Z225" s="2"/>
      <c r="AC225" s="2"/>
    </row>
    <row r="226" spans="4:29" ht="15.65" customHeight="1">
      <c r="D226" s="36"/>
      <c r="Y226" s="2"/>
      <c r="Z226" s="2"/>
      <c r="AC226" s="2"/>
    </row>
    <row r="227" spans="4:29" ht="15.65" customHeight="1">
      <c r="D227" s="36"/>
      <c r="Y227" s="2"/>
      <c r="Z227" s="2"/>
      <c r="AC227" s="2"/>
    </row>
    <row r="228" spans="4:29" ht="15.65" customHeight="1">
      <c r="D228" s="36"/>
      <c r="Y228" s="2"/>
      <c r="Z228" s="2"/>
      <c r="AC228" s="2"/>
    </row>
    <row r="229" spans="4:29" ht="15.65" customHeight="1">
      <c r="D229" s="36"/>
      <c r="Y229" s="2"/>
      <c r="Z229" s="2"/>
      <c r="AC229" s="2"/>
    </row>
    <row r="230" spans="4:29" ht="15.65" customHeight="1">
      <c r="D230" s="36"/>
      <c r="Y230" s="2"/>
      <c r="Z230" s="2"/>
    </row>
    <row r="231" spans="4:29" ht="15.65" customHeight="1">
      <c r="D231" s="36"/>
      <c r="Y231" s="2"/>
      <c r="Z231" s="2"/>
    </row>
    <row r="232" spans="4:29" ht="15.65" customHeight="1">
      <c r="D232" s="36"/>
      <c r="Y232" s="2"/>
      <c r="Z232" s="2"/>
      <c r="AC232" s="2"/>
    </row>
    <row r="233" spans="4:29" ht="15.65" customHeight="1">
      <c r="D233" s="36"/>
      <c r="Y233" s="2"/>
      <c r="Z233" s="2"/>
      <c r="AC233" s="2"/>
    </row>
    <row r="234" spans="4:29" ht="15.65" customHeight="1">
      <c r="D234" s="36"/>
      <c r="Y234" s="2"/>
      <c r="Z234" s="2"/>
      <c r="AC234" s="2"/>
    </row>
    <row r="235" spans="4:29" ht="15.65" customHeight="1">
      <c r="D235" s="36"/>
      <c r="Y235" s="2"/>
      <c r="Z235" s="2"/>
      <c r="AC235" s="2"/>
    </row>
    <row r="236" spans="4:29" ht="15.65" customHeight="1">
      <c r="D236" s="36"/>
      <c r="Y236" s="2"/>
      <c r="Z236" s="2"/>
      <c r="AC236" s="2"/>
    </row>
    <row r="237" spans="4:29" ht="15.65" customHeight="1">
      <c r="D237" s="36"/>
      <c r="Y237" s="2"/>
      <c r="Z237" s="2"/>
    </row>
    <row r="238" spans="4:29" ht="15.65" customHeight="1">
      <c r="D238" s="36"/>
      <c r="Y238" s="2"/>
      <c r="Z238" s="2"/>
    </row>
    <row r="239" spans="4:29" ht="15.65" customHeight="1">
      <c r="D239" s="36"/>
      <c r="Y239" s="2"/>
      <c r="Z239" s="2"/>
      <c r="AC239" s="2"/>
    </row>
    <row r="240" spans="4:29" ht="15.65" customHeight="1">
      <c r="D240" s="36"/>
      <c r="Y240" s="2"/>
      <c r="Z240" s="2"/>
      <c r="AC240" s="2"/>
    </row>
    <row r="241" spans="4:29" ht="15.65" customHeight="1">
      <c r="D241" s="36"/>
      <c r="Y241" s="2"/>
      <c r="Z241" s="2"/>
      <c r="AC241" s="2"/>
    </row>
    <row r="242" spans="4:29" ht="15.65" customHeight="1">
      <c r="D242" s="36"/>
      <c r="Y242" s="2"/>
      <c r="Z242" s="2"/>
      <c r="AC242" s="2"/>
    </row>
    <row r="243" spans="4:29" ht="15.65" customHeight="1">
      <c r="D243" s="36"/>
      <c r="Y243" s="2"/>
      <c r="Z243" s="2"/>
      <c r="AC243" s="2"/>
    </row>
    <row r="244" spans="4:29" ht="15.65" customHeight="1">
      <c r="D244" s="36"/>
      <c r="Y244" s="2"/>
      <c r="Z244" s="2"/>
      <c r="AC244" s="2"/>
    </row>
    <row r="245" spans="4:29" ht="15.65" customHeight="1">
      <c r="D245" s="36"/>
      <c r="Y245" s="2"/>
      <c r="Z245" s="2"/>
      <c r="AC245" s="2"/>
    </row>
    <row r="246" spans="4:29" ht="15.65" customHeight="1">
      <c r="D246" s="36"/>
      <c r="Y246" s="2"/>
      <c r="Z246" s="2"/>
      <c r="AC246" s="2"/>
    </row>
    <row r="247" spans="4:29" ht="15.65" customHeight="1">
      <c r="D247" s="36"/>
      <c r="Y247" s="2"/>
      <c r="Z247" s="2"/>
    </row>
    <row r="248" spans="4:29" ht="15.65" customHeight="1">
      <c r="D248" s="36"/>
      <c r="Y248" s="2"/>
      <c r="Z248" s="2"/>
    </row>
    <row r="249" spans="4:29" ht="15.65" customHeight="1">
      <c r="D249" s="36"/>
      <c r="Y249" s="2"/>
      <c r="Z249" s="2"/>
    </row>
    <row r="250" spans="4:29" ht="15.65" customHeight="1">
      <c r="D250" s="36"/>
      <c r="Y250" s="2"/>
      <c r="Z250" s="2"/>
    </row>
    <row r="251" spans="4:29" ht="15.65" customHeight="1">
      <c r="D251" s="36"/>
      <c r="Y251" s="2"/>
      <c r="Z251" s="2"/>
    </row>
    <row r="252" spans="4:29" ht="15.65" customHeight="1">
      <c r="D252" s="36"/>
      <c r="Y252" s="2"/>
      <c r="Z252" s="2"/>
      <c r="AC252" s="2"/>
    </row>
    <row r="253" spans="4:29" ht="15.65" customHeight="1">
      <c r="D253" s="36"/>
      <c r="Y253" s="2"/>
      <c r="Z253" s="2"/>
    </row>
    <row r="254" spans="4:29" ht="15.65" customHeight="1">
      <c r="D254" s="36"/>
      <c r="Y254" s="2"/>
      <c r="Z254" s="2"/>
      <c r="AC254" s="2"/>
    </row>
    <row r="255" spans="4:29" ht="15.65" customHeight="1">
      <c r="D255" s="36"/>
      <c r="Y255" s="2"/>
      <c r="Z255" s="2"/>
      <c r="AC255" s="2"/>
    </row>
    <row r="256" spans="4:29" ht="15.65" customHeight="1">
      <c r="D256" s="36"/>
      <c r="Y256" s="2"/>
      <c r="Z256" s="2"/>
      <c r="AC256" s="2"/>
    </row>
    <row r="257" spans="4:29" ht="15.65" customHeight="1">
      <c r="D257" s="36"/>
      <c r="Y257" s="2"/>
      <c r="Z257" s="2"/>
      <c r="AC257" s="2"/>
    </row>
    <row r="258" spans="4:29" ht="15.65" customHeight="1">
      <c r="D258" s="36"/>
      <c r="Y258" s="2"/>
      <c r="Z258" s="2"/>
      <c r="AC258" s="2"/>
    </row>
    <row r="259" spans="4:29" ht="15.65" customHeight="1">
      <c r="D259" s="36"/>
      <c r="Y259" s="2"/>
      <c r="Z259" s="2"/>
    </row>
    <row r="260" spans="4:29" ht="15.65" customHeight="1">
      <c r="D260" s="36"/>
      <c r="Y260" s="2"/>
      <c r="Z260" s="2"/>
      <c r="AC260" s="2"/>
    </row>
    <row r="261" spans="4:29" ht="15.65" customHeight="1">
      <c r="D261" s="36"/>
      <c r="Y261" s="2"/>
      <c r="Z261" s="2"/>
    </row>
    <row r="262" spans="4:29" ht="15.65" customHeight="1">
      <c r="D262" s="36"/>
      <c r="Y262" s="2"/>
      <c r="Z262" s="2"/>
      <c r="AC262" s="2"/>
    </row>
    <row r="263" spans="4:29" ht="15.65" customHeight="1">
      <c r="D263" s="36"/>
      <c r="Y263" s="2"/>
      <c r="Z263" s="2"/>
    </row>
    <row r="264" spans="4:29" ht="15.65" customHeight="1">
      <c r="D264" s="36"/>
      <c r="Y264" s="2"/>
      <c r="Z264" s="2"/>
    </row>
    <row r="265" spans="4:29" ht="15.65" customHeight="1">
      <c r="D265" s="36"/>
      <c r="Y265" s="2"/>
      <c r="Z265" s="2"/>
    </row>
    <row r="266" spans="4:29" ht="15.65" customHeight="1">
      <c r="D266" s="36"/>
      <c r="Y266" s="2"/>
      <c r="Z266" s="2"/>
      <c r="AC266" s="2"/>
    </row>
    <row r="267" spans="4:29" ht="15.65" customHeight="1">
      <c r="D267" s="36"/>
      <c r="Y267" s="2"/>
      <c r="Z267" s="2"/>
      <c r="AC267" s="2"/>
    </row>
    <row r="268" spans="4:29" ht="15.65" customHeight="1">
      <c r="D268" s="36"/>
      <c r="Y268" s="2"/>
      <c r="Z268" s="2"/>
    </row>
    <row r="269" spans="4:29" ht="15.65" customHeight="1">
      <c r="D269" s="36"/>
      <c r="Y269" s="2"/>
      <c r="Z269" s="2"/>
    </row>
    <row r="270" spans="4:29" ht="15.65" customHeight="1">
      <c r="D270" s="36"/>
      <c r="Y270" s="2"/>
      <c r="Z270" s="2"/>
    </row>
    <row r="271" spans="4:29" ht="15.65" customHeight="1">
      <c r="D271" s="36"/>
      <c r="Y271" s="2"/>
      <c r="Z271" s="2"/>
    </row>
    <row r="272" spans="4:29" ht="15.65" customHeight="1">
      <c r="D272" s="36"/>
      <c r="Y272" s="2"/>
      <c r="Z272" s="2"/>
      <c r="AC272" s="2"/>
    </row>
    <row r="273" spans="4:29" ht="15.65" customHeight="1">
      <c r="D273" s="36"/>
      <c r="Y273" s="2"/>
      <c r="Z273" s="2"/>
    </row>
    <row r="274" spans="4:29" ht="15.65" customHeight="1">
      <c r="D274" s="36"/>
      <c r="Y274" s="2"/>
      <c r="Z274" s="2"/>
      <c r="AC274" s="2"/>
    </row>
    <row r="275" spans="4:29" ht="15.65" customHeight="1">
      <c r="D275" s="36"/>
      <c r="Y275" s="2"/>
      <c r="Z275" s="2"/>
      <c r="AC275" s="2"/>
    </row>
    <row r="276" spans="4:29" ht="15.65" customHeight="1">
      <c r="D276" s="36"/>
      <c r="Y276" s="2"/>
      <c r="Z276" s="2"/>
      <c r="AC276" s="2"/>
    </row>
    <row r="277" spans="4:29" ht="15.65" customHeight="1">
      <c r="D277" s="36"/>
      <c r="Y277" s="2"/>
      <c r="Z277" s="2"/>
      <c r="AC277" s="2"/>
    </row>
    <row r="278" spans="4:29" ht="15.65" customHeight="1">
      <c r="D278" s="36"/>
      <c r="Y278" s="2"/>
      <c r="Z278" s="2"/>
      <c r="AC278" s="2"/>
    </row>
    <row r="279" spans="4:29" ht="15.65" customHeight="1">
      <c r="D279" s="36"/>
      <c r="Y279" s="2"/>
      <c r="Z279" s="2"/>
      <c r="AC279" s="2"/>
    </row>
    <row r="280" spans="4:29" ht="15.65" customHeight="1">
      <c r="D280" s="36"/>
      <c r="Y280" s="2"/>
      <c r="Z280" s="2"/>
      <c r="AC280" s="2"/>
    </row>
    <row r="281" spans="4:29" ht="15.65" customHeight="1">
      <c r="D281" s="36"/>
      <c r="Y281" s="2"/>
      <c r="Z281" s="2"/>
      <c r="AC281" s="2"/>
    </row>
    <row r="282" spans="4:29" ht="15.65" customHeight="1">
      <c r="D282" s="36"/>
      <c r="Y282" s="2"/>
      <c r="Z282" s="2"/>
      <c r="AC282" s="2"/>
    </row>
    <row r="283" spans="4:29" ht="15.65" customHeight="1">
      <c r="D283" s="36"/>
      <c r="Y283" s="2"/>
      <c r="Z283" s="2"/>
      <c r="AC283" s="2"/>
    </row>
    <row r="284" spans="4:29" ht="15.65" customHeight="1">
      <c r="D284" s="36"/>
      <c r="Y284" s="2"/>
      <c r="Z284" s="2"/>
      <c r="AC284" s="2"/>
    </row>
    <row r="285" spans="4:29" ht="15.65" customHeight="1">
      <c r="D285" s="36"/>
      <c r="Y285" s="2"/>
      <c r="Z285" s="2"/>
      <c r="AC285" s="2"/>
    </row>
    <row r="286" spans="4:29" ht="15.65" customHeight="1">
      <c r="D286" s="36"/>
      <c r="Y286" s="2"/>
      <c r="Z286" s="2"/>
      <c r="AC286" s="2"/>
    </row>
    <row r="287" spans="4:29" ht="15.65" customHeight="1">
      <c r="D287" s="36"/>
      <c r="Y287" s="2"/>
      <c r="Z287" s="2"/>
      <c r="AC287" s="2"/>
    </row>
    <row r="288" spans="4:29" ht="15.65" customHeight="1">
      <c r="D288" s="36"/>
      <c r="Y288" s="2"/>
      <c r="Z288" s="2"/>
      <c r="AC288" s="2"/>
    </row>
    <row r="289" spans="4:29" ht="15.65" customHeight="1">
      <c r="D289" s="36"/>
      <c r="Y289" s="2"/>
      <c r="Z289" s="2"/>
      <c r="AC289" s="2"/>
    </row>
    <row r="290" spans="4:29" ht="15.65" customHeight="1">
      <c r="D290" s="36"/>
      <c r="Y290" s="2"/>
      <c r="Z290" s="2"/>
    </row>
    <row r="291" spans="4:29" ht="15.65" customHeight="1">
      <c r="D291" s="36"/>
      <c r="Y291" s="2"/>
      <c r="Z291" s="2"/>
    </row>
    <row r="292" spans="4:29" ht="15.65" customHeight="1">
      <c r="D292" s="36"/>
      <c r="Y292" s="2"/>
      <c r="Z292" s="2"/>
    </row>
    <row r="293" spans="4:29" ht="15.65" customHeight="1">
      <c r="D293" s="36"/>
      <c r="Y293" s="2"/>
      <c r="Z293" s="2"/>
    </row>
    <row r="294" spans="4:29" ht="15.65" customHeight="1">
      <c r="D294" s="36"/>
      <c r="Y294" s="2"/>
      <c r="Z294" s="2"/>
    </row>
    <row r="295" spans="4:29" ht="15.65" customHeight="1">
      <c r="D295" s="36"/>
      <c r="Y295" s="2"/>
      <c r="Z295" s="2"/>
    </row>
    <row r="296" spans="4:29" ht="15.65" customHeight="1">
      <c r="D296" s="36"/>
      <c r="Y296" s="2"/>
      <c r="Z296" s="2"/>
    </row>
    <row r="297" spans="4:29" ht="15.65" customHeight="1">
      <c r="D297" s="36"/>
      <c r="Y297" s="2"/>
      <c r="Z297" s="2"/>
    </row>
    <row r="298" spans="4:29" ht="15.65" customHeight="1">
      <c r="D298" s="36"/>
      <c r="Y298" s="2"/>
      <c r="Z298" s="2"/>
    </row>
    <row r="299" spans="4:29" ht="15.65" customHeight="1">
      <c r="D299" s="36"/>
      <c r="Y299" s="2"/>
      <c r="Z299" s="2"/>
      <c r="AC299" s="2"/>
    </row>
    <row r="300" spans="4:29" ht="15.65" customHeight="1">
      <c r="D300" s="36"/>
      <c r="Y300" s="2"/>
      <c r="Z300" s="2"/>
    </row>
    <row r="301" spans="4:29" ht="15.65" customHeight="1">
      <c r="D301" s="36"/>
      <c r="Y301" s="2"/>
      <c r="Z301" s="2"/>
      <c r="AC301" s="2"/>
    </row>
    <row r="302" spans="4:29" ht="15.65" customHeight="1">
      <c r="D302" s="36"/>
      <c r="Y302" s="2"/>
      <c r="Z302" s="2"/>
    </row>
    <row r="303" spans="4:29" ht="15.65" customHeight="1">
      <c r="D303" s="36"/>
      <c r="Y303" s="2"/>
      <c r="Z303" s="2"/>
    </row>
    <row r="304" spans="4:29" ht="15.65" customHeight="1">
      <c r="D304" s="36"/>
      <c r="Y304" s="2"/>
      <c r="Z304" s="2"/>
    </row>
    <row r="305" spans="4:29" ht="15.65" customHeight="1">
      <c r="D305" s="36"/>
      <c r="Y305" s="2"/>
      <c r="Z305" s="2"/>
    </row>
    <row r="306" spans="4:29" ht="15.65" customHeight="1">
      <c r="D306" s="36"/>
      <c r="Y306" s="2"/>
      <c r="Z306" s="2"/>
    </row>
    <row r="307" spans="4:29" ht="15.65" customHeight="1">
      <c r="D307" s="36"/>
      <c r="Y307" s="2"/>
      <c r="Z307" s="2"/>
    </row>
    <row r="308" spans="4:29" ht="15.65" customHeight="1">
      <c r="D308" s="36"/>
      <c r="Y308" s="2"/>
      <c r="Z308" s="2"/>
    </row>
    <row r="309" spans="4:29" ht="15.65" customHeight="1">
      <c r="D309" s="36"/>
      <c r="Y309" s="2"/>
      <c r="Z309" s="2"/>
    </row>
    <row r="310" spans="4:29" ht="15.65" customHeight="1">
      <c r="D310" s="36"/>
      <c r="Y310" s="2"/>
      <c r="Z310" s="2"/>
    </row>
    <row r="311" spans="4:29" ht="15.65" customHeight="1">
      <c r="D311" s="36"/>
      <c r="Y311" s="2"/>
      <c r="Z311" s="2"/>
    </row>
    <row r="312" spans="4:29" ht="15.65" customHeight="1">
      <c r="D312" s="36"/>
      <c r="Y312" s="2"/>
      <c r="Z312" s="2"/>
    </row>
    <row r="313" spans="4:29" ht="15.65" customHeight="1">
      <c r="D313" s="36"/>
      <c r="Y313" s="2"/>
      <c r="Z313" s="2"/>
    </row>
    <row r="314" spans="4:29" ht="15.65" customHeight="1">
      <c r="D314" s="36"/>
      <c r="Y314" s="2"/>
      <c r="Z314" s="2"/>
    </row>
    <row r="315" spans="4:29" ht="15.65" customHeight="1">
      <c r="D315" s="36"/>
      <c r="Y315" s="2"/>
      <c r="Z315" s="2"/>
      <c r="AC315" s="2"/>
    </row>
    <row r="316" spans="4:29" ht="15.65" customHeight="1">
      <c r="D316" s="36"/>
      <c r="Y316" s="2"/>
      <c r="Z316" s="2"/>
    </row>
    <row r="317" spans="4:29" ht="15.65" customHeight="1">
      <c r="D317" s="36"/>
      <c r="Y317" s="2"/>
      <c r="Z317" s="2"/>
    </row>
    <row r="318" spans="4:29" ht="15.65" customHeight="1">
      <c r="D318" s="36"/>
      <c r="Y318" s="2"/>
      <c r="Z318" s="2"/>
    </row>
    <row r="319" spans="4:29" ht="15.65" customHeight="1">
      <c r="D319" s="36"/>
      <c r="Y319" s="2"/>
      <c r="Z319" s="2"/>
    </row>
    <row r="320" spans="4:29" ht="15.65" customHeight="1">
      <c r="D320" s="36"/>
      <c r="Y320" s="2"/>
      <c r="Z320" s="2"/>
    </row>
    <row r="321" spans="1:29" ht="15.65" customHeight="1">
      <c r="D321" s="36"/>
      <c r="Y321" s="2"/>
      <c r="Z321" s="2"/>
    </row>
    <row r="322" spans="1:29" ht="15.65" customHeight="1">
      <c r="D322" s="36"/>
      <c r="Y322" s="2"/>
      <c r="Z322" s="2"/>
    </row>
    <row r="323" spans="1:29" ht="15.65" customHeight="1">
      <c r="D323" s="36"/>
      <c r="Y323" s="2"/>
      <c r="Z323" s="2"/>
    </row>
    <row r="324" spans="1:29" ht="15.65" customHeight="1">
      <c r="D324" s="36"/>
      <c r="Y324" s="2"/>
      <c r="Z324" s="2"/>
      <c r="AC324" s="2"/>
    </row>
    <row r="325" spans="1:29" ht="15.65" customHeight="1">
      <c r="A325" s="205"/>
      <c r="D325" s="36"/>
      <c r="Y325" s="2"/>
      <c r="Z325" s="2"/>
      <c r="AC325" s="2"/>
    </row>
    <row r="326" spans="1:29" ht="15.65" customHeight="1">
      <c r="D326" s="36"/>
      <c r="Y326" s="2"/>
      <c r="Z326" s="2"/>
    </row>
    <row r="327" spans="1:29" ht="15.65" customHeight="1">
      <c r="D327" s="36"/>
      <c r="Y327" s="2"/>
      <c r="Z327" s="2"/>
      <c r="AC327" s="2"/>
    </row>
    <row r="328" spans="1:29" ht="15.65" customHeight="1">
      <c r="D328" s="36"/>
      <c r="Y328" s="2"/>
      <c r="Z328" s="2"/>
      <c r="AC328" s="2"/>
    </row>
    <row r="329" spans="1:29" ht="15.65" customHeight="1">
      <c r="D329" s="36"/>
      <c r="Y329" s="2"/>
      <c r="Z329" s="2"/>
    </row>
    <row r="330" spans="1:29" ht="15.65" customHeight="1">
      <c r="D330" s="36"/>
      <c r="Y330" s="2"/>
      <c r="Z330" s="2"/>
      <c r="AC330" s="2"/>
    </row>
    <row r="331" spans="1:29" ht="15.65" customHeight="1">
      <c r="D331" s="36"/>
      <c r="Y331" s="2"/>
      <c r="Z331" s="2"/>
    </row>
    <row r="332" spans="1:29" ht="15.65" customHeight="1">
      <c r="D332" s="36"/>
      <c r="Y332" s="2"/>
      <c r="Z332" s="2"/>
      <c r="AC332" s="2"/>
    </row>
    <row r="333" spans="1:29" ht="15.65" customHeight="1">
      <c r="D333" s="36"/>
      <c r="Y333" s="2"/>
      <c r="Z333" s="2"/>
      <c r="AC333" s="2"/>
    </row>
    <row r="334" spans="1:29" ht="15.65" customHeight="1">
      <c r="D334" s="36"/>
      <c r="Y334" s="2"/>
      <c r="Z334" s="2"/>
      <c r="AC334" s="2"/>
    </row>
    <row r="335" spans="1:29" ht="15.65" customHeight="1">
      <c r="D335" s="36"/>
      <c r="Y335" s="2"/>
      <c r="Z335" s="2"/>
    </row>
    <row r="336" spans="1:29" ht="15.65" customHeight="1">
      <c r="D336" s="36"/>
      <c r="Y336" s="2"/>
      <c r="Z336" s="2"/>
    </row>
    <row r="337" spans="4:29" ht="15.65" customHeight="1">
      <c r="D337" s="36"/>
      <c r="Y337" s="2"/>
      <c r="Z337" s="2"/>
      <c r="AC337" s="2"/>
    </row>
    <row r="338" spans="4:29" ht="15.65" customHeight="1">
      <c r="D338" s="36"/>
      <c r="Y338" s="2"/>
      <c r="Z338" s="2"/>
    </row>
    <row r="339" spans="4:29" ht="15.65" customHeight="1">
      <c r="D339" s="36"/>
      <c r="Y339" s="2"/>
      <c r="Z339" s="2"/>
      <c r="AC339" s="2"/>
    </row>
    <row r="340" spans="4:29" ht="15.65" customHeight="1">
      <c r="D340" s="36"/>
      <c r="Y340" s="2"/>
      <c r="Z340" s="2"/>
      <c r="AC340" s="2"/>
    </row>
    <row r="341" spans="4:29" ht="15.65" customHeight="1">
      <c r="D341" s="36"/>
      <c r="Y341" s="2"/>
      <c r="Z341" s="2"/>
      <c r="AC341" s="2"/>
    </row>
    <row r="342" spans="4:29" ht="15.65" customHeight="1">
      <c r="D342" s="36"/>
      <c r="Y342" s="2"/>
      <c r="Z342" s="2"/>
    </row>
    <row r="343" spans="4:29" ht="15.65" customHeight="1">
      <c r="D343" s="36"/>
      <c r="Y343" s="2"/>
      <c r="Z343" s="2"/>
    </row>
    <row r="344" spans="4:29" ht="15.65" customHeight="1">
      <c r="D344" s="36"/>
      <c r="Y344" s="2"/>
      <c r="Z344" s="2"/>
    </row>
    <row r="345" spans="4:29" ht="15.65" customHeight="1">
      <c r="D345" s="36"/>
      <c r="Y345" s="2"/>
      <c r="Z345" s="2"/>
      <c r="AC345" s="2"/>
    </row>
    <row r="346" spans="4:29" ht="15.65" customHeight="1">
      <c r="D346" s="36"/>
      <c r="Y346" s="2"/>
      <c r="Z346" s="2"/>
    </row>
    <row r="347" spans="4:29" ht="15.65" customHeight="1">
      <c r="D347" s="36"/>
      <c r="Y347" s="2"/>
      <c r="Z347" s="2"/>
      <c r="AC347" s="2"/>
    </row>
    <row r="348" spans="4:29" ht="15.65" customHeight="1">
      <c r="D348" s="36"/>
      <c r="Y348" s="2"/>
      <c r="Z348" s="2"/>
      <c r="AC348" s="2"/>
    </row>
    <row r="349" spans="4:29" ht="15.65" customHeight="1">
      <c r="D349" s="36"/>
      <c r="Y349" s="2"/>
      <c r="Z349" s="2"/>
      <c r="AC349" s="2"/>
    </row>
    <row r="350" spans="4:29" ht="15.65" customHeight="1">
      <c r="D350" s="36"/>
      <c r="Y350" s="2"/>
      <c r="Z350" s="2"/>
      <c r="AC350" s="2"/>
    </row>
    <row r="351" spans="4:29" ht="15.65" customHeight="1">
      <c r="D351" s="36"/>
      <c r="Y351" s="2"/>
      <c r="Z351" s="2"/>
      <c r="AC351" s="2"/>
    </row>
    <row r="352" spans="4:29" ht="15.65" customHeight="1">
      <c r="D352" s="36"/>
      <c r="Y352" s="2"/>
      <c r="Z352" s="2"/>
      <c r="AC352" s="2"/>
    </row>
    <row r="353" spans="4:29" ht="15.65" customHeight="1">
      <c r="D353" s="36"/>
      <c r="Y353" s="2"/>
      <c r="Z353" s="2"/>
      <c r="AC353" s="2"/>
    </row>
    <row r="354" spans="4:29" ht="15.65" customHeight="1">
      <c r="D354" s="36"/>
      <c r="Y354" s="2"/>
      <c r="Z354" s="2"/>
    </row>
    <row r="355" spans="4:29" ht="15.65" customHeight="1">
      <c r="D355" s="36"/>
      <c r="Y355" s="2"/>
      <c r="Z355" s="2"/>
    </row>
    <row r="356" spans="4:29" ht="15.65" customHeight="1">
      <c r="D356" s="36"/>
      <c r="Y356" s="2"/>
      <c r="Z356" s="2"/>
      <c r="AC356" s="2"/>
    </row>
    <row r="357" spans="4:29" ht="15.65" customHeight="1">
      <c r="D357" s="36"/>
      <c r="Y357" s="2"/>
      <c r="Z357" s="2"/>
      <c r="AC357" s="2"/>
    </row>
    <row r="358" spans="4:29" ht="15.65" customHeight="1">
      <c r="D358" s="36"/>
      <c r="Y358" s="2"/>
      <c r="Z358" s="2"/>
    </row>
    <row r="359" spans="4:29" ht="15.65" customHeight="1">
      <c r="D359" s="36"/>
      <c r="Y359" s="2"/>
      <c r="Z359" s="2"/>
    </row>
    <row r="360" spans="4:29" ht="15.65" customHeight="1">
      <c r="D360" s="36"/>
      <c r="Y360" s="2"/>
      <c r="Z360" s="2"/>
    </row>
    <row r="361" spans="4:29" ht="15.65" customHeight="1">
      <c r="D361" s="36"/>
      <c r="Y361" s="2"/>
      <c r="Z361" s="2"/>
    </row>
    <row r="362" spans="4:29" ht="15.65" customHeight="1">
      <c r="D362" s="36"/>
      <c r="Y362" s="2"/>
      <c r="Z362" s="2"/>
      <c r="AC362" s="2"/>
    </row>
    <row r="363" spans="4:29" ht="15.65" customHeight="1">
      <c r="D363" s="36"/>
      <c r="Y363" s="2"/>
      <c r="Z363" s="2"/>
      <c r="AC363" s="2"/>
    </row>
    <row r="364" spans="4:29" ht="15.65" customHeight="1">
      <c r="D364" s="36"/>
      <c r="Y364" s="2"/>
      <c r="Z364" s="2"/>
      <c r="AC364" s="2"/>
    </row>
    <row r="365" spans="4:29" ht="15.65" customHeight="1">
      <c r="D365" s="36"/>
      <c r="Y365" s="2"/>
      <c r="Z365" s="2"/>
      <c r="AC365" s="2"/>
    </row>
    <row r="366" spans="4:29" ht="15.65" customHeight="1">
      <c r="D366" s="36"/>
      <c r="Y366" s="2"/>
      <c r="Z366" s="2"/>
      <c r="AC366" s="2"/>
    </row>
    <row r="367" spans="4:29" ht="15.65" customHeight="1">
      <c r="D367" s="36"/>
      <c r="Y367" s="2"/>
      <c r="Z367" s="2"/>
    </row>
    <row r="368" spans="4:29" ht="15.65" customHeight="1">
      <c r="D368" s="36"/>
      <c r="Y368" s="2"/>
      <c r="Z368" s="2"/>
    </row>
    <row r="369" spans="4:29" ht="15.65" customHeight="1">
      <c r="D369" s="36"/>
      <c r="Y369" s="2"/>
      <c r="Z369" s="2"/>
    </row>
    <row r="370" spans="4:29" ht="15.65" customHeight="1">
      <c r="D370" s="36"/>
      <c r="Y370" s="2"/>
      <c r="Z370" s="2"/>
      <c r="AC370" s="2"/>
    </row>
    <row r="371" spans="4:29" ht="15.65" customHeight="1">
      <c r="D371" s="36"/>
      <c r="Y371" s="2"/>
      <c r="Z371" s="2"/>
    </row>
    <row r="372" spans="4:29" ht="15.65" customHeight="1">
      <c r="D372" s="36"/>
      <c r="Y372" s="2"/>
      <c r="Z372" s="2"/>
      <c r="AC372" s="2"/>
    </row>
    <row r="373" spans="4:29" ht="15.65" customHeight="1">
      <c r="D373" s="36"/>
      <c r="Y373" s="2"/>
      <c r="Z373" s="2"/>
      <c r="AC373" s="2"/>
    </row>
    <row r="374" spans="4:29" ht="15.65" customHeight="1">
      <c r="D374" s="36"/>
      <c r="Y374" s="2"/>
      <c r="Z374" s="2"/>
      <c r="AC374" s="2"/>
    </row>
    <row r="375" spans="4:29" ht="15.65" customHeight="1">
      <c r="D375" s="36"/>
      <c r="Y375" s="2"/>
      <c r="Z375" s="2"/>
      <c r="AC375" s="2"/>
    </row>
    <row r="376" spans="4:29" ht="15.65" customHeight="1">
      <c r="D376" s="36"/>
      <c r="Y376" s="2"/>
      <c r="Z376" s="2"/>
      <c r="AC376" s="2"/>
    </row>
    <row r="377" spans="4:29" ht="15.65" customHeight="1">
      <c r="D377" s="36"/>
      <c r="Y377" s="2"/>
      <c r="Z377" s="2"/>
    </row>
    <row r="378" spans="4:29" ht="15.65" customHeight="1">
      <c r="D378" s="36"/>
      <c r="Y378" s="2"/>
      <c r="Z378" s="2"/>
    </row>
    <row r="379" spans="4:29" ht="15.65" customHeight="1">
      <c r="D379" s="36"/>
      <c r="Y379" s="2"/>
      <c r="Z379" s="2"/>
    </row>
    <row r="380" spans="4:29" ht="15.65" customHeight="1">
      <c r="D380" s="36"/>
      <c r="Y380" s="2"/>
      <c r="Z380" s="2"/>
      <c r="AC380" s="2"/>
    </row>
    <row r="381" spans="4:29" ht="15.65" customHeight="1">
      <c r="D381" s="36"/>
      <c r="Y381" s="2"/>
      <c r="Z381" s="2"/>
      <c r="AC381" s="2"/>
    </row>
    <row r="382" spans="4:29" ht="15.65" customHeight="1">
      <c r="D382" s="36"/>
      <c r="Y382" s="2"/>
      <c r="Z382" s="2"/>
      <c r="AC382" s="2"/>
    </row>
    <row r="383" spans="4:29" ht="15.65" customHeight="1">
      <c r="D383" s="36"/>
      <c r="Y383" s="2"/>
      <c r="Z383" s="2"/>
      <c r="AC383" s="2"/>
    </row>
    <row r="384" spans="4:29" ht="15.65" customHeight="1">
      <c r="D384" s="36"/>
      <c r="Y384" s="2"/>
      <c r="Z384" s="2"/>
      <c r="AC384" s="2"/>
    </row>
    <row r="385" spans="4:29" ht="15.65" customHeight="1">
      <c r="D385" s="36"/>
      <c r="Y385" s="2"/>
      <c r="Z385" s="2"/>
      <c r="AC385" s="2"/>
    </row>
    <row r="386" spans="4:29" ht="15.65" customHeight="1">
      <c r="D386" s="36"/>
      <c r="Y386" s="2"/>
      <c r="Z386" s="2"/>
    </row>
    <row r="387" spans="4:29" ht="15.65" customHeight="1">
      <c r="D387" s="36"/>
      <c r="Y387" s="2"/>
      <c r="Z387" s="2"/>
      <c r="AC387" s="2"/>
    </row>
    <row r="388" spans="4:29" ht="15.65" customHeight="1">
      <c r="D388" s="36"/>
      <c r="Y388" s="2"/>
      <c r="Z388" s="2"/>
      <c r="AC388" s="2"/>
    </row>
    <row r="389" spans="4:29" ht="15.65" customHeight="1">
      <c r="D389" s="36"/>
      <c r="Y389" s="2"/>
      <c r="Z389" s="2"/>
      <c r="AC389" s="2"/>
    </row>
    <row r="390" spans="4:29" ht="15.65" customHeight="1">
      <c r="D390" s="36"/>
      <c r="Y390" s="2"/>
      <c r="Z390" s="2"/>
    </row>
    <row r="391" spans="4:29" ht="15.65" customHeight="1">
      <c r="D391" s="36"/>
      <c r="Y391" s="2"/>
      <c r="Z391" s="2"/>
      <c r="AC391" s="2"/>
    </row>
    <row r="392" spans="4:29" ht="15.65" customHeight="1">
      <c r="D392" s="36"/>
      <c r="Y392" s="2"/>
      <c r="Z392" s="2"/>
      <c r="AC392" s="2"/>
    </row>
    <row r="393" spans="4:29" ht="15.65" customHeight="1">
      <c r="D393" s="36"/>
      <c r="Y393" s="2"/>
      <c r="Z393" s="2"/>
      <c r="AC393" s="2"/>
    </row>
    <row r="394" spans="4:29" ht="15.65" customHeight="1">
      <c r="D394" s="36"/>
      <c r="Y394" s="2"/>
      <c r="Z394" s="2"/>
    </row>
    <row r="395" spans="4:29" ht="15.65" customHeight="1">
      <c r="D395" s="36"/>
      <c r="Y395" s="2"/>
      <c r="Z395" s="2"/>
      <c r="AC395" s="2"/>
    </row>
    <row r="396" spans="4:29" ht="15.65" customHeight="1">
      <c r="D396" s="36"/>
      <c r="Y396" s="2"/>
      <c r="Z396" s="2"/>
      <c r="AC396" s="2"/>
    </row>
    <row r="397" spans="4:29" ht="15.65" customHeight="1">
      <c r="D397" s="36"/>
      <c r="Y397" s="2"/>
      <c r="Z397" s="2"/>
      <c r="AC397" s="2"/>
    </row>
    <row r="398" spans="4:29" ht="15.65" customHeight="1">
      <c r="D398" s="36"/>
      <c r="Y398" s="2"/>
      <c r="Z398" s="2"/>
      <c r="AC398" s="2"/>
    </row>
    <row r="399" spans="4:29" ht="15.65" customHeight="1">
      <c r="D399" s="36"/>
      <c r="Y399" s="2"/>
      <c r="Z399" s="2"/>
      <c r="AC399" s="2"/>
    </row>
    <row r="400" spans="4:29" ht="15.65" customHeight="1">
      <c r="D400" s="36"/>
      <c r="Y400" s="2"/>
      <c r="Z400" s="2"/>
      <c r="AC400" s="2"/>
    </row>
    <row r="401" spans="4:29" ht="15.65" customHeight="1">
      <c r="D401" s="36"/>
      <c r="Y401" s="2"/>
      <c r="Z401" s="2"/>
      <c r="AC401" s="2"/>
    </row>
    <row r="402" spans="4:29" ht="15.65" customHeight="1">
      <c r="D402" s="36"/>
      <c r="Y402" s="2"/>
      <c r="Z402" s="2"/>
      <c r="AC402" s="2"/>
    </row>
    <row r="403" spans="4:29" ht="15.65" customHeight="1">
      <c r="D403" s="36"/>
      <c r="Y403" s="2"/>
      <c r="Z403" s="2"/>
      <c r="AC403" s="2"/>
    </row>
    <row r="404" spans="4:29" ht="15.65" customHeight="1">
      <c r="D404" s="36"/>
      <c r="Y404" s="2"/>
      <c r="Z404" s="2"/>
      <c r="AC404" s="2"/>
    </row>
    <row r="405" spans="4:29" ht="15.65" customHeight="1">
      <c r="D405" s="36"/>
      <c r="Y405" s="2"/>
      <c r="Z405" s="2"/>
      <c r="AC405" s="2"/>
    </row>
    <row r="406" spans="4:29" ht="15.65" customHeight="1">
      <c r="D406" s="36"/>
      <c r="Y406" s="2"/>
      <c r="Z406" s="2"/>
      <c r="AC406" s="2"/>
    </row>
    <row r="407" spans="4:29" ht="15.65" customHeight="1">
      <c r="D407" s="36"/>
      <c r="Y407" s="2"/>
      <c r="Z407" s="2"/>
      <c r="AC407" s="2"/>
    </row>
    <row r="408" spans="4:29" ht="15.65" customHeight="1">
      <c r="D408" s="36"/>
      <c r="Y408" s="2"/>
      <c r="Z408" s="2"/>
      <c r="AC408" s="2"/>
    </row>
    <row r="409" spans="4:29" ht="15.65" customHeight="1">
      <c r="D409" s="36"/>
      <c r="Y409" s="2"/>
      <c r="Z409" s="2"/>
      <c r="AC409" s="2"/>
    </row>
    <row r="410" spans="4:29" ht="15.65" customHeight="1">
      <c r="D410" s="36"/>
      <c r="Y410" s="2"/>
      <c r="Z410" s="2"/>
      <c r="AC410" s="2"/>
    </row>
    <row r="411" spans="4:29" ht="15.65" customHeight="1">
      <c r="D411" s="36"/>
      <c r="Y411" s="2"/>
      <c r="Z411" s="2"/>
      <c r="AC411" s="2"/>
    </row>
    <row r="412" spans="4:29" ht="15.65" customHeight="1">
      <c r="D412" s="36"/>
      <c r="Y412" s="2"/>
      <c r="Z412" s="2"/>
    </row>
    <row r="413" spans="4:29" ht="15.65" customHeight="1">
      <c r="D413" s="36"/>
      <c r="Y413" s="2"/>
      <c r="Z413" s="2"/>
      <c r="AC413" s="2"/>
    </row>
    <row r="414" spans="4:29" ht="15.65" customHeight="1">
      <c r="D414" s="36"/>
      <c r="Y414" s="2"/>
      <c r="Z414" s="2"/>
      <c r="AC414" s="2"/>
    </row>
    <row r="415" spans="4:29" ht="15.65" customHeight="1">
      <c r="D415" s="36"/>
      <c r="Y415" s="2"/>
      <c r="Z415" s="2"/>
    </row>
    <row r="416" spans="4:29" ht="15.65" customHeight="1">
      <c r="D416" s="36"/>
      <c r="Y416" s="2"/>
      <c r="Z416" s="2"/>
    </row>
    <row r="417" spans="4:29" ht="15.65" customHeight="1">
      <c r="D417" s="36"/>
      <c r="Y417" s="2"/>
      <c r="Z417" s="2"/>
    </row>
    <row r="418" spans="4:29" ht="15.65" customHeight="1">
      <c r="D418" s="36"/>
      <c r="Y418" s="2"/>
      <c r="Z418" s="2"/>
    </row>
    <row r="419" spans="4:29" ht="15.65" customHeight="1">
      <c r="D419" s="36"/>
      <c r="Y419" s="2"/>
      <c r="Z419" s="2"/>
      <c r="AC419" s="2"/>
    </row>
    <row r="420" spans="4:29" ht="15.65" customHeight="1">
      <c r="D420" s="36"/>
      <c r="Y420" s="2"/>
      <c r="Z420" s="2"/>
      <c r="AC420" s="2"/>
    </row>
    <row r="421" spans="4:29" ht="15.65" customHeight="1">
      <c r="D421" s="36"/>
      <c r="Y421" s="2"/>
      <c r="Z421" s="2"/>
      <c r="AC421" s="2"/>
    </row>
    <row r="422" spans="4:29" ht="15.65" customHeight="1">
      <c r="D422" s="36"/>
      <c r="Y422" s="2"/>
      <c r="Z422" s="2"/>
      <c r="AC422" s="2"/>
    </row>
    <row r="423" spans="4:29" ht="15.65" customHeight="1">
      <c r="D423" s="36"/>
      <c r="Y423" s="2"/>
      <c r="Z423" s="2"/>
      <c r="AC423" s="2"/>
    </row>
    <row r="424" spans="4:29" ht="15.65" customHeight="1">
      <c r="D424" s="36"/>
      <c r="Y424" s="2"/>
      <c r="Z424" s="2"/>
      <c r="AC424" s="2"/>
    </row>
    <row r="425" spans="4:29" ht="15.65" customHeight="1">
      <c r="D425" s="36"/>
      <c r="Y425" s="2"/>
      <c r="Z425" s="2"/>
      <c r="AC425" s="2"/>
    </row>
    <row r="426" spans="4:29" ht="15.65" customHeight="1">
      <c r="D426" s="36"/>
      <c r="Y426" s="2"/>
      <c r="Z426" s="2"/>
      <c r="AC426" s="2"/>
    </row>
    <row r="427" spans="4:29" ht="15.65" customHeight="1">
      <c r="D427" s="36"/>
      <c r="Y427" s="2"/>
      <c r="Z427" s="2"/>
      <c r="AC427" s="2"/>
    </row>
    <row r="428" spans="4:29" ht="15.65" customHeight="1">
      <c r="D428" s="36"/>
      <c r="Y428" s="2"/>
      <c r="Z428" s="2"/>
      <c r="AC428" s="2"/>
    </row>
    <row r="429" spans="4:29" ht="15.65" customHeight="1">
      <c r="D429" s="36"/>
      <c r="Y429" s="2"/>
      <c r="Z429" s="2"/>
      <c r="AC429" s="2"/>
    </row>
    <row r="430" spans="4:29" ht="15.65" customHeight="1">
      <c r="D430" s="36"/>
      <c r="Y430" s="2"/>
      <c r="Z430" s="2"/>
      <c r="AC430" s="2"/>
    </row>
    <row r="431" spans="4:29" ht="15.65" customHeight="1">
      <c r="D431" s="36"/>
      <c r="Y431" s="2"/>
      <c r="Z431" s="2"/>
      <c r="AC431" s="2"/>
    </row>
    <row r="432" spans="4:29" ht="15.65" customHeight="1">
      <c r="D432" s="36"/>
      <c r="Y432" s="2"/>
      <c r="Z432" s="2"/>
      <c r="AC432" s="2"/>
    </row>
    <row r="433" spans="4:29" ht="15.65" customHeight="1">
      <c r="D433" s="36"/>
      <c r="Y433" s="2"/>
      <c r="Z433" s="2"/>
      <c r="AC433" s="2"/>
    </row>
    <row r="434" spans="4:29" ht="15.65" customHeight="1">
      <c r="D434" s="36"/>
      <c r="Y434" s="2"/>
      <c r="Z434" s="2"/>
      <c r="AC434" s="2"/>
    </row>
    <row r="435" spans="4:29" ht="15.65" customHeight="1">
      <c r="D435" s="36"/>
      <c r="Y435" s="2"/>
      <c r="Z435" s="2"/>
      <c r="AC435" s="2"/>
    </row>
    <row r="436" spans="4:29" ht="15.65" customHeight="1">
      <c r="D436" s="36"/>
      <c r="Y436" s="2"/>
      <c r="Z436" s="2"/>
      <c r="AC436" s="2"/>
    </row>
    <row r="437" spans="4:29" ht="15.65" customHeight="1">
      <c r="D437" s="36"/>
      <c r="Y437" s="2"/>
      <c r="Z437" s="2"/>
    </row>
    <row r="438" spans="4:29" ht="15.65" customHeight="1">
      <c r="D438" s="36"/>
      <c r="Y438" s="2"/>
      <c r="Z438" s="2"/>
    </row>
    <row r="439" spans="4:29" ht="15.65" customHeight="1">
      <c r="D439" s="36"/>
      <c r="Y439" s="2"/>
      <c r="Z439" s="2"/>
      <c r="AC439" s="2"/>
    </row>
    <row r="440" spans="4:29" ht="15.65" customHeight="1">
      <c r="D440" s="36"/>
      <c r="Y440" s="2"/>
      <c r="Z440" s="2"/>
      <c r="AC440" s="2"/>
    </row>
    <row r="441" spans="4:29" ht="15.65" customHeight="1">
      <c r="D441" s="36"/>
      <c r="Y441" s="2"/>
      <c r="Z441" s="2"/>
      <c r="AC441" s="2"/>
    </row>
    <row r="442" spans="4:29" ht="15.65" customHeight="1">
      <c r="D442" s="36"/>
      <c r="Y442" s="2"/>
      <c r="Z442" s="2"/>
      <c r="AC442" s="2"/>
    </row>
    <row r="443" spans="4:29" ht="15.65" customHeight="1">
      <c r="D443" s="36"/>
      <c r="Y443" s="2"/>
      <c r="Z443" s="2"/>
      <c r="AC443" s="2"/>
    </row>
    <row r="444" spans="4:29" ht="15.65" customHeight="1">
      <c r="D444" s="36"/>
      <c r="Y444" s="2"/>
      <c r="Z444" s="2"/>
      <c r="AC444" s="2"/>
    </row>
    <row r="445" spans="4:29" ht="15.65" customHeight="1">
      <c r="D445" s="36"/>
      <c r="Y445" s="2"/>
      <c r="Z445" s="2"/>
      <c r="AC445" s="2"/>
    </row>
    <row r="446" spans="4:29" ht="15.65" customHeight="1">
      <c r="D446" s="36"/>
      <c r="Y446" s="2"/>
      <c r="Z446" s="2"/>
      <c r="AC446" s="2"/>
    </row>
    <row r="447" spans="4:29" ht="15.65" customHeight="1">
      <c r="D447" s="36"/>
      <c r="Y447" s="2"/>
      <c r="Z447" s="2"/>
      <c r="AC447" s="2"/>
    </row>
    <row r="448" spans="4:29" ht="15.65" customHeight="1">
      <c r="D448" s="36"/>
      <c r="Y448" s="2"/>
      <c r="Z448" s="2"/>
      <c r="AC448" s="2"/>
    </row>
    <row r="449" spans="4:29" ht="15.65" customHeight="1">
      <c r="D449" s="36"/>
      <c r="Y449" s="2"/>
      <c r="Z449" s="2"/>
      <c r="AC449" s="2"/>
    </row>
    <row r="450" spans="4:29" ht="15.65" customHeight="1">
      <c r="D450" s="36"/>
      <c r="Y450" s="2"/>
      <c r="Z450" s="2"/>
      <c r="AC450" s="2"/>
    </row>
    <row r="451" spans="4:29" ht="15.65" customHeight="1">
      <c r="D451" s="36"/>
      <c r="Y451" s="2"/>
      <c r="Z451" s="2"/>
      <c r="AC451" s="2"/>
    </row>
    <row r="452" spans="4:29" ht="15.65" customHeight="1">
      <c r="D452" s="36"/>
      <c r="Y452" s="2"/>
      <c r="Z452" s="2"/>
      <c r="AC452" s="2"/>
    </row>
    <row r="453" spans="4:29" ht="15.65" customHeight="1">
      <c r="D453" s="36"/>
      <c r="Y453" s="2"/>
      <c r="Z453" s="2"/>
    </row>
    <row r="454" spans="4:29" ht="15.65" customHeight="1">
      <c r="D454" s="36"/>
      <c r="Y454" s="2"/>
      <c r="Z454" s="2"/>
    </row>
    <row r="455" spans="4:29" ht="15.65" customHeight="1">
      <c r="D455" s="36"/>
      <c r="Y455" s="2"/>
      <c r="Z455" s="2"/>
    </row>
    <row r="456" spans="4:29" ht="15.65" customHeight="1">
      <c r="D456" s="36"/>
      <c r="Y456" s="2"/>
      <c r="Z456" s="2"/>
    </row>
    <row r="457" spans="4:29" ht="15.65" customHeight="1">
      <c r="D457" s="36"/>
      <c r="Y457" s="2"/>
      <c r="Z457" s="2"/>
      <c r="AC457" s="2"/>
    </row>
    <row r="458" spans="4:29" ht="15.65" customHeight="1">
      <c r="D458" s="36"/>
      <c r="Y458" s="2"/>
      <c r="Z458" s="2"/>
      <c r="AC458" s="2"/>
    </row>
    <row r="459" spans="4:29" ht="15.65" customHeight="1">
      <c r="D459" s="36"/>
      <c r="Y459" s="2"/>
      <c r="Z459" s="2"/>
      <c r="AC459" s="2"/>
    </row>
    <row r="460" spans="4:29" ht="15.65" customHeight="1">
      <c r="D460" s="36"/>
      <c r="Y460" s="2"/>
      <c r="Z460" s="2"/>
      <c r="AC460" s="2"/>
    </row>
    <row r="461" spans="4:29" ht="15.65" customHeight="1">
      <c r="D461" s="36"/>
      <c r="Y461" s="2"/>
      <c r="Z461" s="2"/>
      <c r="AC461" s="2"/>
    </row>
    <row r="462" spans="4:29" ht="15.65" customHeight="1">
      <c r="D462" s="36"/>
      <c r="Y462" s="2"/>
      <c r="Z462" s="2"/>
      <c r="AC462" s="2"/>
    </row>
    <row r="463" spans="4:29" ht="15.65" customHeight="1">
      <c r="D463" s="36"/>
      <c r="Y463" s="2"/>
      <c r="Z463" s="2"/>
      <c r="AC463" s="2"/>
    </row>
    <row r="464" spans="4:29" ht="15.65" customHeight="1">
      <c r="D464" s="36"/>
      <c r="Y464" s="2"/>
      <c r="Z464" s="2"/>
      <c r="AC464" s="2"/>
    </row>
    <row r="465" spans="4:29" ht="15.65" customHeight="1">
      <c r="D465" s="36"/>
      <c r="Y465" s="2"/>
      <c r="Z465" s="2"/>
      <c r="AC465" s="2"/>
    </row>
    <row r="466" spans="4:29" ht="15.65" customHeight="1">
      <c r="D466" s="36"/>
      <c r="Y466" s="2"/>
      <c r="Z466" s="2"/>
      <c r="AC466" s="2"/>
    </row>
    <row r="467" spans="4:29" ht="15.65" customHeight="1">
      <c r="D467" s="36"/>
      <c r="Y467" s="2"/>
      <c r="Z467" s="2"/>
      <c r="AC467" s="2"/>
    </row>
    <row r="468" spans="4:29" ht="15.65" customHeight="1">
      <c r="D468" s="36"/>
      <c r="Y468" s="2"/>
      <c r="Z468" s="2"/>
      <c r="AC468" s="2"/>
    </row>
    <row r="469" spans="4:29" ht="15.65" customHeight="1">
      <c r="D469" s="36"/>
      <c r="Y469" s="2"/>
      <c r="Z469" s="2"/>
      <c r="AC469" s="2"/>
    </row>
    <row r="470" spans="4:29" ht="15.65" customHeight="1">
      <c r="D470" s="36"/>
      <c r="Y470" s="2"/>
      <c r="Z470" s="2"/>
      <c r="AC470" s="2"/>
    </row>
    <row r="471" spans="4:29" ht="15.65" customHeight="1">
      <c r="D471" s="36"/>
      <c r="Y471" s="2"/>
      <c r="Z471" s="2"/>
      <c r="AC471" s="2"/>
    </row>
    <row r="472" spans="4:29" ht="15.65" customHeight="1">
      <c r="D472" s="36"/>
      <c r="Y472" s="2"/>
      <c r="Z472" s="2"/>
      <c r="AC472" s="2"/>
    </row>
    <row r="473" spans="4:29" ht="15.65" customHeight="1">
      <c r="D473" s="36"/>
      <c r="Y473" s="2"/>
      <c r="Z473" s="2"/>
      <c r="AC473" s="2"/>
    </row>
    <row r="474" spans="4:29" ht="15.65" customHeight="1">
      <c r="D474" s="36"/>
      <c r="Y474" s="2"/>
      <c r="Z474" s="2"/>
      <c r="AC474" s="2"/>
    </row>
    <row r="475" spans="4:29" ht="15.65" customHeight="1">
      <c r="D475" s="36"/>
      <c r="Y475" s="2"/>
      <c r="Z475" s="2"/>
      <c r="AC475" s="2"/>
    </row>
    <row r="476" spans="4:29" ht="15.65" customHeight="1">
      <c r="D476" s="36"/>
      <c r="Y476" s="2"/>
      <c r="Z476" s="2"/>
      <c r="AC476" s="2"/>
    </row>
    <row r="477" spans="4:29" ht="15.65" customHeight="1">
      <c r="D477" s="36"/>
      <c r="Y477" s="2"/>
      <c r="Z477" s="2"/>
      <c r="AC477" s="2"/>
    </row>
    <row r="478" spans="4:29" ht="15.65" customHeight="1">
      <c r="D478" s="36"/>
      <c r="Y478" s="2"/>
      <c r="Z478" s="2"/>
      <c r="AC478" s="2"/>
    </row>
    <row r="479" spans="4:29" ht="15.65" customHeight="1">
      <c r="D479" s="36"/>
      <c r="Y479" s="2"/>
      <c r="Z479" s="2"/>
      <c r="AC479" s="2"/>
    </row>
    <row r="480" spans="4:29" ht="15.65" customHeight="1">
      <c r="D480" s="36"/>
      <c r="Y480" s="2"/>
      <c r="Z480" s="2"/>
      <c r="AC480" s="2"/>
    </row>
    <row r="481" spans="4:29" ht="15.65" customHeight="1">
      <c r="D481" s="36"/>
      <c r="Y481" s="2"/>
      <c r="Z481" s="2"/>
      <c r="AC481" s="2"/>
    </row>
    <row r="482" spans="4:29" ht="15.65" customHeight="1">
      <c r="D482" s="36"/>
      <c r="Y482" s="2"/>
      <c r="Z482" s="2"/>
      <c r="AC482" s="2"/>
    </row>
    <row r="483" spans="4:29" ht="15.65" customHeight="1">
      <c r="D483" s="36"/>
      <c r="Y483" s="2"/>
      <c r="Z483" s="2"/>
      <c r="AC483" s="2"/>
    </row>
    <row r="484" spans="4:29" ht="15.65" customHeight="1">
      <c r="D484" s="36"/>
      <c r="Y484" s="2"/>
      <c r="Z484" s="2"/>
      <c r="AC484" s="2"/>
    </row>
    <row r="485" spans="4:29" ht="15.65" customHeight="1">
      <c r="D485" s="36"/>
      <c r="Y485" s="2"/>
      <c r="Z485" s="2"/>
      <c r="AC485" s="2"/>
    </row>
    <row r="486" spans="4:29" ht="15.65" customHeight="1">
      <c r="D486" s="36"/>
      <c r="Y486" s="2"/>
      <c r="Z486" s="2"/>
      <c r="AC486" s="2"/>
    </row>
    <row r="487" spans="4:29" ht="15.65" customHeight="1">
      <c r="D487" s="36"/>
      <c r="Y487" s="2"/>
      <c r="Z487" s="2"/>
      <c r="AC487" s="2"/>
    </row>
    <row r="488" spans="4:29" ht="15.65" customHeight="1">
      <c r="D488" s="36"/>
      <c r="Y488" s="2"/>
      <c r="Z488" s="2"/>
      <c r="AC488" s="2"/>
    </row>
    <row r="489" spans="4:29" ht="15.65" customHeight="1">
      <c r="D489" s="36"/>
      <c r="Y489" s="2"/>
      <c r="Z489" s="2"/>
      <c r="AC489" s="2"/>
    </row>
    <row r="490" spans="4:29" ht="15.65" customHeight="1">
      <c r="D490" s="36"/>
      <c r="Y490" s="2"/>
      <c r="Z490" s="2"/>
      <c r="AC490" s="2"/>
    </row>
    <row r="491" spans="4:29" ht="15.65" customHeight="1">
      <c r="D491" s="36"/>
      <c r="Y491" s="2"/>
      <c r="Z491" s="2"/>
      <c r="AC491" s="2"/>
    </row>
    <row r="492" spans="4:29" ht="15.65" customHeight="1">
      <c r="D492" s="36"/>
      <c r="Y492" s="2"/>
      <c r="Z492" s="2"/>
      <c r="AC492" s="2"/>
    </row>
    <row r="493" spans="4:29" ht="15.65" customHeight="1">
      <c r="D493" s="36"/>
      <c r="Y493" s="2"/>
      <c r="Z493" s="2"/>
      <c r="AC493" s="2"/>
    </row>
    <row r="494" spans="4:29" ht="15.65" customHeight="1">
      <c r="D494" s="36"/>
      <c r="Y494" s="2"/>
      <c r="Z494" s="2"/>
    </row>
    <row r="495" spans="4:29" ht="15.65" customHeight="1">
      <c r="D495" s="36"/>
      <c r="Y495" s="2"/>
      <c r="Z495" s="2"/>
    </row>
    <row r="496" spans="4:29" ht="15.65" customHeight="1">
      <c r="D496" s="36"/>
      <c r="Y496" s="2"/>
      <c r="Z496" s="2"/>
      <c r="AC496" s="2"/>
    </row>
    <row r="497" spans="4:29" ht="15.65" customHeight="1">
      <c r="D497" s="36"/>
      <c r="Y497" s="2"/>
      <c r="Z497" s="2"/>
      <c r="AC497" s="2"/>
    </row>
    <row r="498" spans="4:29" ht="15.65" customHeight="1">
      <c r="D498" s="36"/>
      <c r="Y498" s="2"/>
      <c r="Z498" s="2"/>
      <c r="AC498" s="2"/>
    </row>
    <row r="499" spans="4:29" ht="15.65" customHeight="1">
      <c r="D499" s="36"/>
      <c r="Y499" s="2"/>
      <c r="Z499" s="2"/>
      <c r="AC499" s="2"/>
    </row>
    <row r="500" spans="4:29" ht="15.65" customHeight="1">
      <c r="D500" s="36"/>
      <c r="Y500" s="2"/>
      <c r="Z500" s="2"/>
      <c r="AC500" s="2"/>
    </row>
    <row r="501" spans="4:29" ht="15.65" customHeight="1">
      <c r="D501" s="36"/>
      <c r="Y501" s="2"/>
      <c r="Z501" s="2"/>
      <c r="AC501" s="2"/>
    </row>
    <row r="502" spans="4:29" ht="15.65" customHeight="1">
      <c r="D502" s="36"/>
      <c r="Y502" s="2"/>
      <c r="Z502" s="2"/>
      <c r="AC502" s="2"/>
    </row>
    <row r="503" spans="4:29" ht="15.65" customHeight="1">
      <c r="D503" s="36"/>
      <c r="Y503" s="2"/>
      <c r="Z503" s="2"/>
      <c r="AC503" s="2"/>
    </row>
    <row r="504" spans="4:29" ht="15.65" customHeight="1">
      <c r="D504" s="36"/>
      <c r="Y504" s="2"/>
      <c r="Z504" s="2"/>
      <c r="AC504" s="2"/>
    </row>
    <row r="505" spans="4:29" ht="15.65" customHeight="1">
      <c r="D505" s="36"/>
      <c r="Y505" s="2"/>
      <c r="Z505" s="2"/>
      <c r="AC505" s="2"/>
    </row>
    <row r="506" spans="4:29" ht="15.65" customHeight="1">
      <c r="D506" s="36"/>
      <c r="Y506" s="2"/>
      <c r="Z506" s="2"/>
      <c r="AC506" s="2"/>
    </row>
    <row r="507" spans="4:29" ht="15.65" customHeight="1">
      <c r="D507" s="36"/>
      <c r="Y507" s="2"/>
      <c r="Z507" s="2"/>
      <c r="AC507" s="2"/>
    </row>
    <row r="508" spans="4:29" ht="15.65" customHeight="1">
      <c r="D508" s="36"/>
      <c r="Y508" s="2"/>
      <c r="Z508" s="2"/>
      <c r="AC508" s="2"/>
    </row>
    <row r="509" spans="4:29" ht="15.65" customHeight="1">
      <c r="D509" s="36"/>
      <c r="Y509" s="2"/>
      <c r="Z509" s="2"/>
    </row>
    <row r="510" spans="4:29" ht="15.65" customHeight="1">
      <c r="D510" s="36"/>
      <c r="Y510" s="2"/>
      <c r="Z510" s="2"/>
    </row>
    <row r="511" spans="4:29" ht="15.65" customHeight="1">
      <c r="D511" s="36"/>
      <c r="Y511" s="2"/>
      <c r="Z511" s="2"/>
    </row>
    <row r="512" spans="4:29" ht="15.65" customHeight="1">
      <c r="D512" s="36"/>
      <c r="Y512" s="2"/>
      <c r="Z512" s="2"/>
      <c r="AC512" s="2"/>
    </row>
    <row r="513" spans="4:29" ht="15.65" customHeight="1">
      <c r="D513" s="36"/>
      <c r="Y513" s="2"/>
      <c r="Z513" s="2"/>
      <c r="AC513" s="2"/>
    </row>
    <row r="514" spans="4:29" ht="15.65" customHeight="1">
      <c r="D514" s="36"/>
      <c r="Y514" s="2"/>
      <c r="Z514" s="2"/>
      <c r="AC514" s="2"/>
    </row>
    <row r="515" spans="4:29" ht="15.65" customHeight="1">
      <c r="D515" s="36"/>
      <c r="Y515" s="2"/>
      <c r="Z515" s="2"/>
      <c r="AC515" s="2"/>
    </row>
    <row r="516" spans="4:29" ht="15.65" customHeight="1">
      <c r="D516" s="36"/>
      <c r="Y516" s="2"/>
      <c r="Z516" s="2"/>
      <c r="AC516" s="2"/>
    </row>
    <row r="517" spans="4:29" ht="15.65" customHeight="1">
      <c r="D517" s="36"/>
      <c r="Y517" s="2"/>
      <c r="Z517" s="2"/>
      <c r="AC517" s="2"/>
    </row>
    <row r="518" spans="4:29" ht="15.65" customHeight="1">
      <c r="D518" s="36"/>
      <c r="Y518" s="2"/>
      <c r="Z518" s="2"/>
      <c r="AC518" s="2"/>
    </row>
    <row r="519" spans="4:29" ht="15.65" customHeight="1">
      <c r="D519" s="36"/>
      <c r="Y519" s="2"/>
      <c r="Z519" s="2"/>
      <c r="AC519" s="2"/>
    </row>
    <row r="520" spans="4:29" ht="15.65" customHeight="1">
      <c r="D520" s="36"/>
      <c r="Y520" s="2"/>
      <c r="Z520" s="2"/>
    </row>
    <row r="521" spans="4:29" ht="15.65" customHeight="1">
      <c r="D521" s="36"/>
      <c r="Y521" s="2"/>
      <c r="Z521" s="2"/>
    </row>
    <row r="522" spans="4:29" ht="15.65" customHeight="1">
      <c r="D522" s="36"/>
      <c r="Y522" s="2"/>
      <c r="Z522" s="2"/>
      <c r="AC522" s="2"/>
    </row>
    <row r="523" spans="4:29" ht="15.65" customHeight="1">
      <c r="D523" s="36"/>
      <c r="Y523" s="2"/>
      <c r="Z523" s="2"/>
      <c r="AC523" s="2"/>
    </row>
    <row r="524" spans="4:29" ht="15.65" customHeight="1">
      <c r="D524" s="36"/>
      <c r="Y524" s="2"/>
      <c r="Z524" s="2"/>
      <c r="AC524" s="2"/>
    </row>
    <row r="525" spans="4:29" ht="15.65" customHeight="1">
      <c r="D525" s="36"/>
      <c r="Y525" s="2"/>
      <c r="Z525" s="2"/>
      <c r="AC525" s="2"/>
    </row>
    <row r="526" spans="4:29" ht="15.65" customHeight="1">
      <c r="D526" s="36"/>
      <c r="Y526" s="2"/>
      <c r="Z526" s="2"/>
      <c r="AC526" s="2"/>
    </row>
    <row r="527" spans="4:29" ht="15.65" customHeight="1">
      <c r="D527" s="36"/>
      <c r="Y527" s="2"/>
      <c r="Z527" s="2"/>
      <c r="AC527" s="2"/>
    </row>
    <row r="528" spans="4:29" ht="15.65" customHeight="1">
      <c r="D528" s="36"/>
      <c r="Y528" s="2"/>
      <c r="Z528" s="2"/>
      <c r="AC528" s="2"/>
    </row>
    <row r="529" spans="4:29" ht="15.65" customHeight="1">
      <c r="D529" s="36"/>
      <c r="Y529" s="2"/>
      <c r="Z529" s="2"/>
      <c r="AC529" s="2"/>
    </row>
    <row r="530" spans="4:29" ht="15.65" customHeight="1">
      <c r="D530" s="36"/>
      <c r="Y530" s="2"/>
      <c r="Z530" s="2"/>
      <c r="AC530" s="2"/>
    </row>
    <row r="531" spans="4:29" ht="15.65" customHeight="1">
      <c r="D531" s="36"/>
      <c r="Y531" s="2"/>
      <c r="Z531" s="2"/>
      <c r="AC531" s="2"/>
    </row>
    <row r="532" spans="4:29" ht="15.65" customHeight="1">
      <c r="D532" s="36"/>
      <c r="Y532" s="2"/>
      <c r="Z532" s="2"/>
      <c r="AC532" s="2"/>
    </row>
    <row r="533" spans="4:29" ht="15.65" customHeight="1">
      <c r="D533" s="36"/>
      <c r="Y533" s="2"/>
      <c r="Z533" s="2"/>
      <c r="AC533" s="2"/>
    </row>
    <row r="534" spans="4:29" ht="15.65" customHeight="1">
      <c r="D534" s="36"/>
      <c r="Y534" s="2"/>
      <c r="Z534" s="2"/>
      <c r="AC534" s="2"/>
    </row>
    <row r="535" spans="4:29" ht="15.65" customHeight="1">
      <c r="D535" s="36"/>
      <c r="Y535" s="2"/>
      <c r="Z535" s="2"/>
      <c r="AC535" s="2"/>
    </row>
    <row r="536" spans="4:29" ht="15.65" customHeight="1">
      <c r="D536" s="36"/>
      <c r="Y536" s="2"/>
      <c r="Z536" s="2"/>
      <c r="AC536" s="2"/>
    </row>
    <row r="537" spans="4:29" ht="15.65" customHeight="1">
      <c r="D537" s="36"/>
      <c r="Y537" s="2"/>
      <c r="Z537" s="2"/>
      <c r="AC537" s="2"/>
    </row>
    <row r="538" spans="4:29" ht="15.65" customHeight="1">
      <c r="D538" s="36"/>
      <c r="Y538" s="2"/>
      <c r="Z538" s="2"/>
      <c r="AC538" s="2"/>
    </row>
    <row r="539" spans="4:29" ht="15.65" customHeight="1">
      <c r="D539" s="36"/>
      <c r="Y539" s="2"/>
      <c r="Z539" s="2"/>
      <c r="AC539" s="2"/>
    </row>
    <row r="540" spans="4:29" ht="15.65" customHeight="1">
      <c r="D540" s="36"/>
      <c r="Y540" s="2"/>
      <c r="Z540" s="2"/>
    </row>
    <row r="541" spans="4:29" ht="15.65" customHeight="1">
      <c r="D541" s="36"/>
      <c r="Y541" s="2"/>
      <c r="Z541" s="2"/>
    </row>
    <row r="542" spans="4:29" ht="15.65" customHeight="1">
      <c r="D542" s="36"/>
      <c r="Y542" s="2"/>
      <c r="Z542" s="2"/>
      <c r="AC542" s="2"/>
    </row>
    <row r="543" spans="4:29" ht="15.65" customHeight="1">
      <c r="D543" s="36"/>
      <c r="Y543" s="2"/>
      <c r="Z543" s="2"/>
      <c r="AC543" s="2"/>
    </row>
    <row r="544" spans="4:29" ht="15.65" customHeight="1">
      <c r="D544" s="36"/>
      <c r="Y544" s="2"/>
      <c r="Z544" s="2"/>
    </row>
    <row r="545" spans="4:29" ht="15.65" customHeight="1">
      <c r="D545" s="36"/>
      <c r="Y545" s="2"/>
      <c r="Z545" s="2"/>
    </row>
    <row r="546" spans="4:29" ht="15.65" customHeight="1">
      <c r="D546" s="36"/>
      <c r="Y546" s="2"/>
      <c r="Z546" s="2"/>
    </row>
    <row r="547" spans="4:29" ht="15.65" customHeight="1">
      <c r="D547" s="36"/>
      <c r="Y547" s="2"/>
      <c r="Z547" s="2"/>
    </row>
    <row r="548" spans="4:29" ht="15.65" customHeight="1">
      <c r="D548" s="36"/>
      <c r="Y548" s="2"/>
      <c r="Z548" s="2"/>
    </row>
    <row r="549" spans="4:29" ht="15.65" customHeight="1">
      <c r="D549" s="36"/>
      <c r="Y549" s="2"/>
      <c r="Z549" s="2"/>
    </row>
    <row r="550" spans="4:29" ht="15.65" customHeight="1">
      <c r="D550" s="36"/>
      <c r="Y550" s="2"/>
      <c r="Z550" s="2"/>
    </row>
    <row r="551" spans="4:29" ht="15.65" customHeight="1">
      <c r="D551" s="36"/>
      <c r="Y551" s="2"/>
      <c r="Z551" s="2"/>
    </row>
    <row r="552" spans="4:29" ht="15.65" customHeight="1">
      <c r="D552" s="36"/>
      <c r="Y552" s="2"/>
      <c r="Z552" s="2"/>
    </row>
    <row r="553" spans="4:29" ht="15.65" customHeight="1">
      <c r="D553" s="36"/>
      <c r="Y553" s="2"/>
      <c r="Z553" s="2"/>
    </row>
    <row r="554" spans="4:29" ht="15.65" customHeight="1">
      <c r="D554" s="36"/>
      <c r="Y554" s="2"/>
      <c r="Z554" s="2"/>
    </row>
    <row r="555" spans="4:29" ht="15.65" customHeight="1">
      <c r="D555" s="36"/>
      <c r="Y555" s="2"/>
      <c r="Z555" s="2"/>
    </row>
    <row r="556" spans="4:29" ht="15.65" customHeight="1">
      <c r="D556" s="36"/>
      <c r="Y556" s="2"/>
      <c r="Z556" s="2"/>
    </row>
    <row r="557" spans="4:29" ht="15.65" customHeight="1">
      <c r="D557" s="36"/>
      <c r="Y557" s="2"/>
      <c r="Z557" s="2"/>
    </row>
    <row r="558" spans="4:29" ht="15.65" customHeight="1">
      <c r="D558" s="36"/>
      <c r="Y558" s="2"/>
      <c r="Z558" s="2"/>
      <c r="AC558" s="2"/>
    </row>
    <row r="559" spans="4:29" ht="15.65" customHeight="1">
      <c r="D559" s="36"/>
      <c r="Y559" s="2"/>
      <c r="Z559" s="2"/>
      <c r="AC559" s="2"/>
    </row>
    <row r="560" spans="4:29" ht="15.65" customHeight="1">
      <c r="D560" s="36"/>
      <c r="Y560" s="2"/>
      <c r="Z560" s="2"/>
      <c r="AC560" s="2"/>
    </row>
    <row r="561" spans="4:29" ht="15.65" customHeight="1">
      <c r="D561" s="36"/>
      <c r="Y561" s="2"/>
      <c r="Z561" s="2"/>
      <c r="AC561" s="2"/>
    </row>
    <row r="562" spans="4:29" ht="15.65" customHeight="1">
      <c r="D562" s="36"/>
      <c r="Y562" s="2"/>
      <c r="Z562" s="2"/>
      <c r="AC562" s="2"/>
    </row>
    <row r="563" spans="4:29" ht="15.65" customHeight="1">
      <c r="D563" s="36"/>
      <c r="Y563" s="2"/>
      <c r="Z563" s="2"/>
    </row>
    <row r="564" spans="4:29" ht="15.65" customHeight="1">
      <c r="D564" s="36"/>
      <c r="Y564" s="2"/>
      <c r="Z564" s="2"/>
    </row>
    <row r="565" spans="4:29" ht="15.65" customHeight="1">
      <c r="D565" s="36"/>
      <c r="Y565" s="2"/>
      <c r="Z565" s="2"/>
      <c r="AC565" s="2"/>
    </row>
    <row r="566" spans="4:29" ht="15.65" customHeight="1">
      <c r="D566" s="36"/>
      <c r="Y566" s="2"/>
      <c r="Z566" s="2"/>
    </row>
    <row r="567" spans="4:29" ht="15.65" customHeight="1">
      <c r="D567" s="36"/>
      <c r="Y567" s="2"/>
      <c r="Z567" s="2"/>
    </row>
    <row r="568" spans="4:29" ht="15.65" customHeight="1">
      <c r="D568" s="36"/>
      <c r="Y568" s="2"/>
      <c r="Z568" s="2"/>
    </row>
    <row r="569" spans="4:29" ht="15.65" customHeight="1">
      <c r="D569" s="36"/>
      <c r="Y569" s="2"/>
      <c r="Z569" s="2"/>
    </row>
    <row r="570" spans="4:29" ht="15.65" customHeight="1">
      <c r="D570" s="36"/>
      <c r="Y570" s="2"/>
      <c r="Z570" s="2"/>
    </row>
    <row r="571" spans="4:29" ht="15.65" customHeight="1">
      <c r="D571" s="36"/>
      <c r="Y571" s="2"/>
      <c r="Z571" s="2"/>
    </row>
    <row r="572" spans="4:29" ht="15.65" customHeight="1">
      <c r="D572" s="36"/>
      <c r="Y572" s="2"/>
      <c r="Z572" s="2"/>
    </row>
    <row r="573" spans="4:29" ht="15.65" customHeight="1">
      <c r="D573" s="36"/>
      <c r="Y573" s="2"/>
      <c r="Z573" s="2"/>
    </row>
    <row r="574" spans="4:29" ht="15.65" customHeight="1">
      <c r="D574" s="36"/>
      <c r="Y574" s="2"/>
      <c r="Z574" s="2"/>
    </row>
    <row r="575" spans="4:29" ht="15.65" customHeight="1">
      <c r="D575" s="36"/>
      <c r="Y575" s="2"/>
      <c r="Z575" s="2"/>
    </row>
    <row r="576" spans="4:29" ht="15.65" customHeight="1">
      <c r="D576" s="36"/>
      <c r="Y576" s="2"/>
      <c r="Z576" s="2"/>
    </row>
    <row r="577" spans="4:29" ht="15.65" customHeight="1">
      <c r="D577" s="36"/>
      <c r="Y577" s="2"/>
      <c r="Z577" s="2"/>
    </row>
    <row r="578" spans="4:29" ht="15.65" customHeight="1">
      <c r="D578" s="36"/>
      <c r="Y578" s="2"/>
      <c r="Z578" s="2"/>
    </row>
    <row r="579" spans="4:29" ht="15.65" customHeight="1">
      <c r="D579" s="36"/>
      <c r="Y579" s="2"/>
      <c r="Z579" s="2"/>
    </row>
    <row r="580" spans="4:29" ht="15.65" customHeight="1">
      <c r="D580" s="36"/>
      <c r="Y580" s="2"/>
      <c r="Z580" s="2"/>
    </row>
    <row r="581" spans="4:29" ht="15.65" customHeight="1">
      <c r="D581" s="36"/>
      <c r="Y581" s="2"/>
      <c r="Z581" s="2"/>
    </row>
    <row r="582" spans="4:29" ht="15.65" customHeight="1">
      <c r="D582" s="36"/>
      <c r="Y582" s="2"/>
      <c r="Z582" s="2"/>
    </row>
    <row r="583" spans="4:29" ht="15.65" customHeight="1">
      <c r="D583" s="36"/>
      <c r="Y583" s="2"/>
      <c r="Z583" s="2"/>
    </row>
    <row r="584" spans="4:29" ht="15.65" customHeight="1">
      <c r="D584" s="36"/>
      <c r="Y584" s="2"/>
      <c r="Z584" s="2"/>
    </row>
    <row r="585" spans="4:29" ht="15.65" customHeight="1">
      <c r="D585" s="36"/>
      <c r="Y585" s="2"/>
      <c r="Z585" s="2"/>
    </row>
    <row r="586" spans="4:29" ht="15.65" customHeight="1">
      <c r="D586" s="36"/>
      <c r="Y586" s="2"/>
      <c r="Z586" s="2"/>
    </row>
    <row r="587" spans="4:29" ht="15.65" customHeight="1">
      <c r="D587" s="36"/>
      <c r="Y587" s="2"/>
      <c r="Z587" s="2"/>
    </row>
    <row r="588" spans="4:29" ht="15.65" customHeight="1">
      <c r="D588" s="36"/>
      <c r="Y588" s="2"/>
      <c r="Z588" s="2"/>
    </row>
    <row r="589" spans="4:29" ht="15.65" customHeight="1">
      <c r="D589" s="36"/>
      <c r="Y589" s="2"/>
      <c r="Z589" s="2"/>
      <c r="AC589" s="2"/>
    </row>
    <row r="590" spans="4:29" ht="15.65" customHeight="1">
      <c r="D590" s="36"/>
      <c r="Y590" s="2"/>
      <c r="Z590" s="2"/>
      <c r="AC590" s="2"/>
    </row>
    <row r="591" spans="4:29" ht="15.65" customHeight="1">
      <c r="D591" s="36"/>
      <c r="Y591" s="2"/>
      <c r="Z591" s="2"/>
    </row>
    <row r="592" spans="4:29" ht="15.65" customHeight="1">
      <c r="D592" s="36"/>
      <c r="Y592" s="2"/>
      <c r="Z592" s="2"/>
    </row>
    <row r="593" spans="4:26" ht="15.65" customHeight="1">
      <c r="D593" s="36"/>
      <c r="Y593" s="2"/>
      <c r="Z593" s="2"/>
    </row>
    <row r="594" spans="4:26" ht="15.65" customHeight="1">
      <c r="D594" s="36"/>
      <c r="Y594" s="2"/>
      <c r="Z594" s="2"/>
    </row>
    <row r="595" spans="4:26" ht="15.65" customHeight="1">
      <c r="D595" s="36"/>
      <c r="Y595" s="2"/>
      <c r="Z595" s="2"/>
    </row>
    <row r="596" spans="4:26" ht="15.65" customHeight="1">
      <c r="D596" s="36"/>
      <c r="Y596" s="2"/>
      <c r="Z596" s="2"/>
    </row>
    <row r="597" spans="4:26" ht="15.65" customHeight="1">
      <c r="D597" s="36"/>
      <c r="Y597" s="2"/>
      <c r="Z597" s="2"/>
    </row>
    <row r="598" spans="4:26" ht="15.65" customHeight="1">
      <c r="D598" s="36"/>
      <c r="Y598" s="2"/>
      <c r="Z598" s="2"/>
    </row>
    <row r="599" spans="4:26" ht="15.65" customHeight="1">
      <c r="D599" s="36"/>
      <c r="Y599" s="2"/>
      <c r="Z599" s="2"/>
    </row>
    <row r="600" spans="4:26" ht="15.65" customHeight="1">
      <c r="D600" s="36"/>
      <c r="Y600" s="2"/>
      <c r="Z600" s="2"/>
    </row>
    <row r="601" spans="4:26" ht="15.65" customHeight="1">
      <c r="D601" s="36"/>
      <c r="Y601" s="2"/>
      <c r="Z601" s="2"/>
    </row>
    <row r="602" spans="4:26" ht="15.65" customHeight="1">
      <c r="D602" s="36"/>
      <c r="Y602" s="2"/>
      <c r="Z602" s="2"/>
    </row>
    <row r="603" spans="4:26" ht="15.65" customHeight="1">
      <c r="D603" s="36"/>
      <c r="Y603" s="2"/>
      <c r="Z603" s="2"/>
    </row>
    <row r="604" spans="4:26" ht="15.65" customHeight="1">
      <c r="D604" s="36"/>
      <c r="Y604" s="2"/>
      <c r="Z604" s="2"/>
    </row>
    <row r="605" spans="4:26" ht="15.65" customHeight="1">
      <c r="D605" s="36"/>
      <c r="Y605" s="2"/>
      <c r="Z605" s="2"/>
    </row>
    <row r="606" spans="4:26" ht="15.65" customHeight="1">
      <c r="D606" s="36"/>
      <c r="Y606" s="2"/>
      <c r="Z606" s="2"/>
    </row>
    <row r="607" spans="4:26" ht="15.65" customHeight="1">
      <c r="D607" s="36"/>
      <c r="Y607" s="2"/>
      <c r="Z607" s="2"/>
    </row>
    <row r="608" spans="4:26" ht="15.65" customHeight="1">
      <c r="D608" s="36"/>
      <c r="Y608" s="2"/>
      <c r="Z608" s="2"/>
    </row>
    <row r="609" spans="4:29" ht="15.65" customHeight="1">
      <c r="D609" s="36"/>
      <c r="Y609" s="2"/>
      <c r="Z609" s="2"/>
    </row>
    <row r="610" spans="4:29" ht="15.65" customHeight="1">
      <c r="D610" s="36"/>
      <c r="Y610" s="2"/>
      <c r="Z610" s="2"/>
    </row>
    <row r="611" spans="4:29" ht="15.65" customHeight="1">
      <c r="D611" s="36"/>
      <c r="Y611" s="2"/>
      <c r="Z611" s="2"/>
    </row>
    <row r="612" spans="4:29" ht="15.65" customHeight="1">
      <c r="D612" s="36"/>
      <c r="Y612" s="2"/>
      <c r="Z612" s="2"/>
    </row>
    <row r="613" spans="4:29" ht="15.65" customHeight="1">
      <c r="D613" s="36"/>
      <c r="Y613" s="2"/>
      <c r="Z613" s="2"/>
    </row>
    <row r="614" spans="4:29" ht="15.65" customHeight="1">
      <c r="D614" s="36"/>
      <c r="Y614" s="2"/>
      <c r="Z614" s="2"/>
    </row>
    <row r="615" spans="4:29" ht="15.65" customHeight="1">
      <c r="D615" s="36"/>
      <c r="Y615" s="2"/>
      <c r="Z615" s="2"/>
    </row>
    <row r="616" spans="4:29" ht="15.65" customHeight="1">
      <c r="D616" s="36"/>
      <c r="Y616" s="2"/>
      <c r="Z616" s="2"/>
    </row>
    <row r="617" spans="4:29" ht="15.65" customHeight="1">
      <c r="D617" s="36"/>
      <c r="Y617" s="2"/>
      <c r="Z617" s="2"/>
    </row>
    <row r="618" spans="4:29" ht="15.65" customHeight="1">
      <c r="D618" s="36"/>
      <c r="Y618" s="2"/>
      <c r="Z618" s="2"/>
    </row>
    <row r="619" spans="4:29" ht="15.65" customHeight="1">
      <c r="D619" s="36"/>
      <c r="Y619" s="2"/>
      <c r="Z619" s="2"/>
    </row>
    <row r="620" spans="4:29" ht="15.65" customHeight="1">
      <c r="D620" s="36"/>
      <c r="Y620" s="2"/>
      <c r="Z620" s="2"/>
    </row>
    <row r="621" spans="4:29" ht="15.65" customHeight="1">
      <c r="D621" s="36"/>
      <c r="Y621" s="2"/>
      <c r="Z621" s="2"/>
      <c r="AC621" s="2"/>
    </row>
    <row r="622" spans="4:29" ht="15.65" customHeight="1">
      <c r="D622" s="36"/>
      <c r="Y622" s="2"/>
      <c r="Z622" s="2"/>
      <c r="AC622" s="2"/>
    </row>
    <row r="623" spans="4:29" ht="15.65" customHeight="1">
      <c r="D623" s="36"/>
      <c r="Y623" s="2"/>
      <c r="Z623" s="2"/>
      <c r="AC623" s="2"/>
    </row>
    <row r="624" spans="4:29" ht="15.65" customHeight="1">
      <c r="D624" s="36"/>
      <c r="Y624" s="2"/>
      <c r="Z624" s="2"/>
      <c r="AC624" s="2"/>
    </row>
    <row r="625" spans="4:29" ht="15.65" customHeight="1">
      <c r="D625" s="36"/>
      <c r="Y625" s="2"/>
      <c r="Z625" s="2"/>
      <c r="AC625" s="2"/>
    </row>
    <row r="626" spans="4:29" ht="15.65" customHeight="1">
      <c r="D626" s="36"/>
      <c r="Y626" s="2"/>
      <c r="Z626" s="2"/>
      <c r="AC626" s="2"/>
    </row>
    <row r="627" spans="4:29" ht="15.65" customHeight="1">
      <c r="D627" s="36"/>
      <c r="Y627" s="2"/>
      <c r="Z627" s="2"/>
      <c r="AC627" s="2"/>
    </row>
    <row r="628" spans="4:29" ht="15.65" customHeight="1">
      <c r="D628" s="36"/>
      <c r="Y628" s="2"/>
      <c r="Z628" s="2"/>
    </row>
    <row r="629" spans="4:29" ht="15.65" customHeight="1">
      <c r="D629" s="36"/>
      <c r="Y629" s="2"/>
      <c r="Z629" s="2"/>
    </row>
    <row r="630" spans="4:29" ht="15.65" customHeight="1">
      <c r="D630" s="36"/>
      <c r="Y630" s="2"/>
      <c r="Z630" s="2"/>
    </row>
    <row r="631" spans="4:29" ht="15.65" customHeight="1">
      <c r="D631" s="36"/>
      <c r="Y631" s="2"/>
      <c r="Z631" s="2"/>
    </row>
    <row r="632" spans="4:29" ht="15.65" customHeight="1">
      <c r="D632" s="36"/>
      <c r="Y632" s="2"/>
      <c r="Z632" s="2"/>
    </row>
    <row r="633" spans="4:29" ht="15.65" customHeight="1">
      <c r="D633" s="36"/>
      <c r="Y633" s="2"/>
      <c r="Z633" s="2"/>
    </row>
    <row r="634" spans="4:29" ht="15.65" customHeight="1">
      <c r="D634" s="36"/>
      <c r="Y634" s="2"/>
      <c r="Z634" s="2"/>
    </row>
    <row r="635" spans="4:29" ht="15.65" customHeight="1">
      <c r="D635" s="36"/>
      <c r="Y635" s="2"/>
      <c r="Z635" s="2"/>
    </row>
    <row r="636" spans="4:29" ht="15.65" customHeight="1">
      <c r="D636" s="36"/>
      <c r="Y636" s="2"/>
      <c r="Z636" s="2"/>
    </row>
    <row r="637" spans="4:29" ht="15.65" customHeight="1">
      <c r="D637" s="36"/>
      <c r="Y637" s="2"/>
      <c r="Z637" s="2"/>
      <c r="AC637" s="2"/>
    </row>
    <row r="638" spans="4:29" ht="15.65" customHeight="1">
      <c r="D638" s="36"/>
      <c r="Y638" s="2"/>
      <c r="Z638" s="2"/>
      <c r="AC638" s="2"/>
    </row>
    <row r="639" spans="4:29" ht="15.65" customHeight="1">
      <c r="D639" s="36"/>
      <c r="Y639" s="2"/>
      <c r="Z639" s="2"/>
      <c r="AC639" s="2"/>
    </row>
    <row r="640" spans="4:29" ht="15.65" customHeight="1">
      <c r="D640" s="36"/>
      <c r="Y640" s="2"/>
      <c r="Z640" s="2"/>
      <c r="AC640" s="2"/>
    </row>
    <row r="641" spans="4:29" ht="15.65" customHeight="1">
      <c r="D641" s="36"/>
      <c r="Y641" s="2"/>
      <c r="Z641" s="2"/>
    </row>
    <row r="642" spans="4:29" ht="15.65" customHeight="1">
      <c r="D642" s="36"/>
      <c r="Y642" s="2"/>
      <c r="Z642" s="2"/>
      <c r="AC642" s="2"/>
    </row>
    <row r="643" spans="4:29" ht="15.65" customHeight="1">
      <c r="D643" s="36"/>
      <c r="Y643" s="2"/>
      <c r="Z643" s="2"/>
      <c r="AC643" s="2"/>
    </row>
    <row r="644" spans="4:29" ht="15.65" customHeight="1">
      <c r="D644" s="36"/>
      <c r="Y644" s="2"/>
      <c r="Z644" s="2"/>
    </row>
    <row r="645" spans="4:29" ht="15.65" customHeight="1">
      <c r="D645" s="36"/>
      <c r="Y645" s="2"/>
      <c r="Z645" s="2"/>
    </row>
    <row r="646" spans="4:29" ht="15.65" customHeight="1">
      <c r="D646" s="36"/>
      <c r="Y646" s="2"/>
      <c r="Z646" s="2"/>
    </row>
    <row r="647" spans="4:29" ht="15.65" customHeight="1">
      <c r="D647" s="36"/>
      <c r="Y647" s="2"/>
      <c r="Z647" s="2"/>
      <c r="AC647" s="2"/>
    </row>
    <row r="648" spans="4:29" ht="15.65" customHeight="1">
      <c r="D648" s="36"/>
      <c r="Y648" s="2"/>
      <c r="Z648" s="2"/>
      <c r="AC648" s="2"/>
    </row>
    <row r="649" spans="4:29" ht="15.65" customHeight="1">
      <c r="D649" s="36"/>
      <c r="Y649" s="2"/>
      <c r="Z649" s="2"/>
    </row>
    <row r="650" spans="4:29" ht="15.65" customHeight="1">
      <c r="D650" s="36"/>
      <c r="Y650" s="2"/>
      <c r="Z650" s="2"/>
    </row>
    <row r="651" spans="4:29" ht="15.65" customHeight="1">
      <c r="D651" s="36"/>
      <c r="Y651" s="2"/>
      <c r="Z651" s="2"/>
      <c r="AC651" s="2"/>
    </row>
    <row r="652" spans="4:29" ht="15.65" customHeight="1">
      <c r="D652" s="36"/>
      <c r="Y652" s="2"/>
      <c r="Z652" s="2"/>
      <c r="AC652" s="2"/>
    </row>
    <row r="653" spans="4:29" ht="15.65" customHeight="1">
      <c r="D653" s="36"/>
      <c r="Y653" s="2"/>
      <c r="Z653" s="2"/>
    </row>
    <row r="654" spans="4:29" ht="15.65" customHeight="1">
      <c r="D654" s="36"/>
      <c r="Y654" s="2"/>
      <c r="Z654" s="2"/>
      <c r="AC654" s="2"/>
    </row>
    <row r="655" spans="4:29" ht="15.65" customHeight="1">
      <c r="D655" s="36"/>
      <c r="Y655" s="2"/>
      <c r="Z655" s="2"/>
      <c r="AC655" s="2"/>
    </row>
    <row r="656" spans="4:29" ht="15.65" customHeight="1">
      <c r="D656" s="36"/>
      <c r="Y656" s="2"/>
      <c r="Z656" s="2"/>
      <c r="AC656" s="2"/>
    </row>
    <row r="657" spans="4:29" ht="15.65" customHeight="1">
      <c r="D657" s="36"/>
      <c r="Y657" s="2"/>
      <c r="Z657" s="2"/>
      <c r="AC657" s="2"/>
    </row>
    <row r="658" spans="4:29" ht="15.65" customHeight="1">
      <c r="D658" s="36"/>
      <c r="Y658" s="2"/>
      <c r="Z658" s="2"/>
      <c r="AC658" s="2"/>
    </row>
    <row r="659" spans="4:29" ht="15.65" customHeight="1">
      <c r="D659" s="36"/>
      <c r="Y659" s="2"/>
      <c r="Z659" s="2"/>
      <c r="AC659" s="2"/>
    </row>
    <row r="660" spans="4:29" ht="15.65" customHeight="1">
      <c r="D660" s="36"/>
      <c r="Y660" s="2"/>
      <c r="Z660" s="2"/>
      <c r="AC660" s="2"/>
    </row>
    <row r="661" spans="4:29" ht="15.65" customHeight="1">
      <c r="D661" s="36"/>
      <c r="Y661" s="2"/>
      <c r="Z661" s="2"/>
      <c r="AC661" s="2"/>
    </row>
    <row r="662" spans="4:29" ht="15.65" customHeight="1">
      <c r="D662" s="36"/>
      <c r="Y662" s="2"/>
      <c r="Z662" s="2"/>
      <c r="AC662" s="2"/>
    </row>
    <row r="663" spans="4:29" ht="15.65" customHeight="1">
      <c r="D663" s="36"/>
      <c r="Y663" s="2"/>
      <c r="Z663" s="2"/>
    </row>
    <row r="664" spans="4:29" ht="15.65" customHeight="1">
      <c r="D664" s="36"/>
      <c r="Y664" s="2"/>
      <c r="Z664" s="2"/>
    </row>
    <row r="665" spans="4:29" ht="15.65" customHeight="1">
      <c r="D665" s="36"/>
      <c r="Y665" s="2"/>
      <c r="Z665" s="2"/>
    </row>
    <row r="666" spans="4:29" ht="15.65" customHeight="1">
      <c r="D666" s="36"/>
      <c r="Y666" s="2"/>
      <c r="Z666" s="2"/>
    </row>
    <row r="667" spans="4:29" ht="15.65" customHeight="1">
      <c r="D667" s="36"/>
      <c r="Y667" s="2"/>
      <c r="Z667" s="2"/>
    </row>
    <row r="668" spans="4:29" ht="15.65" customHeight="1">
      <c r="D668" s="36"/>
      <c r="Y668" s="2"/>
      <c r="Z668" s="2"/>
    </row>
    <row r="669" spans="4:29" ht="15.65" customHeight="1">
      <c r="D669" s="36"/>
      <c r="Y669" s="2"/>
      <c r="Z669" s="2"/>
    </row>
    <row r="670" spans="4:29" ht="15.65" customHeight="1">
      <c r="D670" s="36"/>
      <c r="Y670" s="2"/>
      <c r="Z670" s="2"/>
    </row>
    <row r="671" spans="4:29" ht="15.65" customHeight="1">
      <c r="D671" s="36"/>
      <c r="Y671" s="2"/>
      <c r="Z671" s="2"/>
    </row>
    <row r="672" spans="4:29" ht="15.65" customHeight="1">
      <c r="D672" s="36"/>
      <c r="Y672" s="2"/>
      <c r="Z672" s="2"/>
    </row>
    <row r="673" spans="4:29" ht="15.65" customHeight="1">
      <c r="D673" s="36"/>
      <c r="Y673" s="2"/>
      <c r="Z673" s="2"/>
    </row>
    <row r="674" spans="4:29" ht="15.65" customHeight="1">
      <c r="D674" s="36"/>
      <c r="Y674" s="2"/>
      <c r="Z674" s="2"/>
    </row>
    <row r="675" spans="4:29" ht="15.65" customHeight="1">
      <c r="D675" s="36"/>
      <c r="Y675" s="2"/>
      <c r="Z675" s="2"/>
    </row>
    <row r="676" spans="4:29" ht="15.65" customHeight="1">
      <c r="D676" s="36"/>
      <c r="Y676" s="2"/>
      <c r="Z676" s="2"/>
    </row>
    <row r="677" spans="4:29" ht="15.65" customHeight="1">
      <c r="D677" s="36"/>
      <c r="Y677" s="2"/>
      <c r="Z677" s="2"/>
    </row>
    <row r="678" spans="4:29" ht="15.65" customHeight="1">
      <c r="D678" s="36"/>
      <c r="Y678" s="2"/>
      <c r="Z678" s="2"/>
    </row>
    <row r="679" spans="4:29" ht="15.65" customHeight="1">
      <c r="D679" s="36"/>
      <c r="Y679" s="2"/>
      <c r="Z679" s="2"/>
    </row>
    <row r="680" spans="4:29" ht="15.65" customHeight="1">
      <c r="D680" s="36"/>
      <c r="Y680" s="2"/>
      <c r="Z680" s="2"/>
      <c r="AC680" s="2"/>
    </row>
    <row r="681" spans="4:29" ht="15.65" customHeight="1">
      <c r="D681" s="36"/>
      <c r="Y681" s="2"/>
      <c r="Z681" s="2"/>
    </row>
    <row r="682" spans="4:29" ht="15.65" customHeight="1">
      <c r="D682" s="36"/>
      <c r="Y682" s="2"/>
      <c r="Z682" s="2"/>
    </row>
    <row r="683" spans="4:29" ht="15.65" customHeight="1">
      <c r="D683" s="36"/>
      <c r="Y683" s="2"/>
      <c r="Z683" s="2"/>
    </row>
    <row r="684" spans="4:29" ht="15.65" customHeight="1">
      <c r="D684" s="36"/>
      <c r="Y684" s="2"/>
      <c r="Z684" s="2"/>
      <c r="AC684" s="2"/>
    </row>
    <row r="685" spans="4:29" ht="15.65" customHeight="1">
      <c r="D685" s="36"/>
      <c r="Y685" s="2"/>
      <c r="Z685" s="2"/>
      <c r="AC685" s="2"/>
    </row>
    <row r="686" spans="4:29" ht="15.65" customHeight="1">
      <c r="D686" s="36"/>
      <c r="Y686" s="2"/>
      <c r="Z686" s="2"/>
      <c r="AC686" s="2"/>
    </row>
    <row r="687" spans="4:29" ht="15.65" customHeight="1">
      <c r="D687" s="36"/>
      <c r="Y687" s="2"/>
      <c r="Z687" s="2"/>
    </row>
    <row r="688" spans="4:29" ht="15.65" customHeight="1">
      <c r="D688" s="36"/>
      <c r="Y688" s="2"/>
      <c r="Z688" s="2"/>
    </row>
    <row r="689" spans="4:26" ht="15.65" customHeight="1">
      <c r="D689" s="36"/>
      <c r="Y689" s="2"/>
      <c r="Z689" s="2"/>
    </row>
    <row r="690" spans="4:26" ht="15.65" customHeight="1">
      <c r="D690" s="36"/>
      <c r="Y690" s="2"/>
      <c r="Z690" s="2"/>
    </row>
    <row r="691" spans="4:26" ht="15.65" customHeight="1">
      <c r="D691" s="36"/>
      <c r="Y691" s="2"/>
      <c r="Z691" s="2"/>
    </row>
    <row r="692" spans="4:26" ht="15.65" customHeight="1">
      <c r="D692" s="36"/>
      <c r="Y692" s="2"/>
      <c r="Z692" s="2"/>
    </row>
    <row r="693" spans="4:26" ht="15.65" customHeight="1">
      <c r="D693" s="36"/>
      <c r="Y693" s="2"/>
      <c r="Z693" s="2"/>
    </row>
    <row r="694" spans="4:26" ht="15.65" customHeight="1">
      <c r="D694" s="36"/>
      <c r="Y694" s="2"/>
      <c r="Z694" s="2"/>
    </row>
    <row r="695" spans="4:26" ht="15.65" customHeight="1">
      <c r="D695" s="36"/>
      <c r="Y695" s="2"/>
      <c r="Z695" s="2"/>
    </row>
    <row r="696" spans="4:26" ht="15.65" customHeight="1">
      <c r="D696" s="36"/>
      <c r="Y696" s="2"/>
      <c r="Z696" s="2"/>
    </row>
    <row r="697" spans="4:26" ht="15.65" customHeight="1">
      <c r="D697" s="36"/>
      <c r="Y697" s="2"/>
      <c r="Z697" s="2"/>
    </row>
    <row r="698" spans="4:26" ht="15.65" customHeight="1">
      <c r="D698" s="36"/>
      <c r="Y698" s="2"/>
      <c r="Z698" s="2"/>
    </row>
    <row r="699" spans="4:26" ht="15.65" customHeight="1">
      <c r="D699" s="36"/>
      <c r="Y699" s="2"/>
      <c r="Z699" s="2"/>
    </row>
    <row r="700" spans="4:26" ht="15.65" customHeight="1">
      <c r="D700" s="36"/>
      <c r="Y700" s="2"/>
      <c r="Z700" s="2"/>
    </row>
    <row r="701" spans="4:26" ht="15.65" customHeight="1">
      <c r="D701" s="36"/>
      <c r="Y701" s="2"/>
      <c r="Z701" s="2"/>
    </row>
    <row r="702" spans="4:26" ht="15.65" customHeight="1">
      <c r="D702" s="36"/>
      <c r="Y702" s="2"/>
      <c r="Z702" s="2"/>
    </row>
    <row r="703" spans="4:26" ht="15.65" customHeight="1">
      <c r="D703" s="36"/>
      <c r="Y703" s="2"/>
      <c r="Z703" s="2"/>
    </row>
    <row r="704" spans="4:26" ht="15.65" customHeight="1">
      <c r="D704" s="36"/>
      <c r="Y704" s="2"/>
      <c r="Z704" s="2"/>
    </row>
    <row r="705" spans="4:26" ht="15.65" customHeight="1">
      <c r="D705" s="36"/>
      <c r="Y705" s="2"/>
      <c r="Z705" s="2"/>
    </row>
    <row r="706" spans="4:26" ht="15.65" customHeight="1">
      <c r="D706" s="36"/>
      <c r="Y706" s="2"/>
      <c r="Z706" s="2"/>
    </row>
    <row r="707" spans="4:26" ht="15.65" customHeight="1">
      <c r="D707" s="36"/>
      <c r="Y707" s="2"/>
      <c r="Z707" s="2"/>
    </row>
    <row r="708" spans="4:26" ht="15.65" customHeight="1">
      <c r="D708" s="36"/>
      <c r="Y708" s="2"/>
      <c r="Z708" s="2"/>
    </row>
    <row r="709" spans="4:26" ht="15.65" customHeight="1">
      <c r="D709" s="36"/>
      <c r="Y709" s="2"/>
      <c r="Z709" s="2"/>
    </row>
    <row r="710" spans="4:26" ht="15.65" customHeight="1">
      <c r="D710" s="36"/>
      <c r="Y710" s="2"/>
      <c r="Z710" s="2"/>
    </row>
    <row r="711" spans="4:26" ht="15.65" customHeight="1">
      <c r="D711" s="36"/>
      <c r="Y711" s="2"/>
      <c r="Z711" s="2"/>
    </row>
    <row r="712" spans="4:26" ht="15.65" customHeight="1">
      <c r="D712" s="36"/>
      <c r="Y712" s="2"/>
      <c r="Z712" s="2"/>
    </row>
    <row r="713" spans="4:26" ht="15.65" customHeight="1">
      <c r="D713" s="36"/>
      <c r="Y713" s="2"/>
      <c r="Z713" s="2"/>
    </row>
    <row r="714" spans="4:26" ht="15.65" customHeight="1">
      <c r="D714" s="36"/>
      <c r="Y714" s="2"/>
      <c r="Z714" s="2"/>
    </row>
    <row r="715" spans="4:26" ht="15.65" customHeight="1">
      <c r="D715" s="36"/>
      <c r="Y715" s="2"/>
      <c r="Z715" s="2"/>
    </row>
    <row r="716" spans="4:26" ht="15.65" customHeight="1">
      <c r="D716" s="36"/>
      <c r="Y716" s="2"/>
      <c r="Z716" s="2"/>
    </row>
    <row r="717" spans="4:26" ht="15.65" customHeight="1">
      <c r="D717" s="36"/>
      <c r="Y717" s="2"/>
      <c r="Z717" s="2"/>
    </row>
    <row r="718" spans="4:26" ht="15.65" customHeight="1">
      <c r="D718" s="36"/>
      <c r="Y718" s="2"/>
      <c r="Z718" s="2"/>
    </row>
    <row r="719" spans="4:26" ht="15.65" customHeight="1">
      <c r="D719" s="36"/>
      <c r="Y719" s="2"/>
      <c r="Z719" s="2"/>
    </row>
    <row r="720" spans="4:26" ht="15.65" customHeight="1">
      <c r="D720" s="36"/>
      <c r="Y720" s="2"/>
      <c r="Z720" s="2"/>
    </row>
    <row r="721" spans="4:29" ht="15.65" customHeight="1">
      <c r="D721" s="36"/>
      <c r="Y721" s="2"/>
      <c r="Z721" s="2"/>
    </row>
    <row r="722" spans="4:29" ht="15.65" customHeight="1">
      <c r="D722" s="36"/>
      <c r="Y722" s="2"/>
      <c r="Z722" s="2"/>
    </row>
    <row r="723" spans="4:29" ht="15.65" customHeight="1">
      <c r="D723" s="36"/>
      <c r="Y723" s="2"/>
      <c r="Z723" s="2"/>
    </row>
    <row r="724" spans="4:29" ht="15.65" customHeight="1">
      <c r="D724" s="36"/>
      <c r="Y724" s="2"/>
      <c r="Z724" s="2"/>
    </row>
    <row r="725" spans="4:29" ht="15.65" customHeight="1">
      <c r="D725" s="36"/>
      <c r="Y725" s="2"/>
      <c r="Z725" s="2"/>
    </row>
    <row r="726" spans="4:29" ht="15.65" customHeight="1">
      <c r="D726" s="36"/>
      <c r="Y726" s="2"/>
      <c r="Z726" s="2"/>
    </row>
    <row r="727" spans="4:29" ht="15.65" customHeight="1">
      <c r="D727" s="36"/>
      <c r="Y727" s="2"/>
      <c r="Z727" s="2"/>
    </row>
    <row r="728" spans="4:29" ht="15.65" customHeight="1">
      <c r="D728" s="36"/>
      <c r="Y728" s="2"/>
      <c r="Z728" s="2"/>
    </row>
    <row r="729" spans="4:29" ht="15.65" customHeight="1">
      <c r="D729" s="36"/>
      <c r="Y729" s="2"/>
      <c r="Z729" s="2"/>
    </row>
    <row r="730" spans="4:29" ht="15.65" customHeight="1">
      <c r="D730" s="36"/>
      <c r="Y730" s="2"/>
      <c r="Z730" s="2"/>
      <c r="AC730" s="2"/>
    </row>
    <row r="731" spans="4:29" ht="15.65" customHeight="1">
      <c r="D731" s="36"/>
      <c r="Y731" s="2"/>
      <c r="Z731" s="2"/>
    </row>
    <row r="732" spans="4:29" ht="15.65" customHeight="1">
      <c r="D732" s="36"/>
      <c r="Y732" s="2"/>
      <c r="Z732" s="2"/>
    </row>
    <row r="733" spans="4:29" ht="15.65" customHeight="1">
      <c r="D733" s="36"/>
      <c r="Y733" s="2"/>
      <c r="Z733" s="2"/>
    </row>
    <row r="734" spans="4:29" ht="15.65" customHeight="1">
      <c r="D734" s="36"/>
      <c r="Y734" s="2"/>
      <c r="Z734" s="2"/>
    </row>
    <row r="735" spans="4:29" ht="15.65" customHeight="1">
      <c r="D735" s="36"/>
      <c r="Y735" s="2"/>
      <c r="Z735" s="2"/>
    </row>
    <row r="736" spans="4:29" ht="15.65" customHeight="1">
      <c r="D736" s="36"/>
      <c r="Y736" s="2"/>
      <c r="Z736" s="2"/>
    </row>
    <row r="737" spans="4:29" ht="15.65" customHeight="1">
      <c r="D737" s="36"/>
      <c r="Y737" s="2"/>
      <c r="Z737" s="2"/>
      <c r="AC737" s="2"/>
    </row>
    <row r="738" spans="4:29" ht="15.65" customHeight="1">
      <c r="D738" s="36"/>
      <c r="Y738" s="2"/>
      <c r="Z738" s="2"/>
      <c r="AC738" s="2"/>
    </row>
    <row r="739" spans="4:29" ht="15.65" customHeight="1">
      <c r="D739" s="36"/>
      <c r="Y739" s="2"/>
      <c r="Z739" s="2"/>
      <c r="AC739" s="2"/>
    </row>
    <row r="740" spans="4:29" ht="15.65" customHeight="1">
      <c r="D740" s="36"/>
      <c r="Y740" s="2"/>
      <c r="Z740" s="2"/>
      <c r="AC740" s="2"/>
    </row>
    <row r="741" spans="4:29" ht="15.65" customHeight="1">
      <c r="D741" s="36"/>
      <c r="Y741" s="2"/>
      <c r="Z741" s="2"/>
      <c r="AC741" s="2"/>
    </row>
    <row r="742" spans="4:29" ht="15.65" customHeight="1">
      <c r="D742" s="36"/>
      <c r="Y742" s="2"/>
      <c r="Z742" s="2"/>
    </row>
    <row r="743" spans="4:29" ht="15.65" customHeight="1">
      <c r="D743" s="36"/>
      <c r="Y743" s="2"/>
      <c r="Z743" s="2"/>
    </row>
    <row r="744" spans="4:29" ht="15.65" customHeight="1">
      <c r="D744" s="36"/>
      <c r="Y744" s="2"/>
      <c r="Z744" s="2"/>
    </row>
    <row r="745" spans="4:29" ht="15.65" customHeight="1">
      <c r="D745" s="36"/>
      <c r="Y745" s="2"/>
      <c r="Z745" s="2"/>
    </row>
    <row r="746" spans="4:29" ht="15.65" customHeight="1">
      <c r="D746" s="36"/>
      <c r="Y746" s="2"/>
      <c r="Z746" s="2"/>
    </row>
    <row r="747" spans="4:29" ht="15.65" customHeight="1">
      <c r="D747" s="36"/>
      <c r="Y747" s="2"/>
      <c r="Z747" s="2"/>
    </row>
    <row r="748" spans="4:29" ht="15.65" customHeight="1">
      <c r="D748" s="36"/>
      <c r="Y748" s="2"/>
      <c r="Z748" s="2"/>
    </row>
    <row r="749" spans="4:29" ht="15.65" customHeight="1">
      <c r="D749" s="36"/>
      <c r="Y749" s="2"/>
      <c r="Z749" s="2"/>
    </row>
    <row r="750" spans="4:29" ht="15.65" customHeight="1">
      <c r="D750" s="36"/>
      <c r="Y750" s="2"/>
      <c r="Z750" s="2"/>
    </row>
    <row r="751" spans="4:29" ht="15.65" customHeight="1">
      <c r="D751" s="36"/>
      <c r="Y751" s="2"/>
      <c r="Z751" s="2"/>
    </row>
    <row r="752" spans="4:29" ht="15.65" customHeight="1">
      <c r="D752" s="36"/>
      <c r="Y752" s="2"/>
      <c r="Z752" s="2"/>
    </row>
    <row r="753" spans="4:29" ht="15.65" customHeight="1">
      <c r="D753" s="36"/>
      <c r="Y753" s="2"/>
      <c r="Z753" s="2"/>
    </row>
    <row r="754" spans="4:29" ht="15.65" customHeight="1">
      <c r="D754" s="36"/>
      <c r="Y754" s="2"/>
      <c r="Z754" s="2"/>
    </row>
    <row r="755" spans="4:29" ht="15.65" customHeight="1">
      <c r="D755" s="36"/>
      <c r="Y755" s="2"/>
      <c r="Z755" s="2"/>
    </row>
    <row r="756" spans="4:29" ht="15.65" customHeight="1">
      <c r="D756" s="36"/>
      <c r="Y756" s="2"/>
      <c r="Z756" s="2"/>
    </row>
    <row r="757" spans="4:29" ht="15.65" customHeight="1">
      <c r="D757" s="36"/>
      <c r="Y757" s="2"/>
      <c r="Z757" s="2"/>
    </row>
    <row r="758" spans="4:29" ht="15.65" customHeight="1">
      <c r="D758" s="36"/>
      <c r="Y758" s="2"/>
      <c r="Z758" s="2"/>
    </row>
    <row r="759" spans="4:29" ht="15.65" customHeight="1">
      <c r="D759" s="36"/>
      <c r="Y759" s="2"/>
      <c r="Z759" s="2"/>
    </row>
    <row r="760" spans="4:29" ht="15.65" customHeight="1">
      <c r="D760" s="36"/>
      <c r="Y760" s="2"/>
      <c r="Z760" s="2"/>
    </row>
    <row r="761" spans="4:29" ht="15.65" customHeight="1">
      <c r="D761" s="36"/>
      <c r="Y761" s="2"/>
      <c r="Z761" s="2"/>
    </row>
    <row r="762" spans="4:29" ht="15.65" customHeight="1">
      <c r="D762" s="36"/>
      <c r="Y762" s="2"/>
      <c r="Z762" s="2"/>
    </row>
    <row r="763" spans="4:29" ht="15.65" customHeight="1">
      <c r="D763" s="36"/>
      <c r="Y763" s="2"/>
      <c r="Z763" s="2"/>
      <c r="AC763" s="2"/>
    </row>
    <row r="764" spans="4:29" ht="15.65" customHeight="1">
      <c r="D764" s="36"/>
      <c r="Y764" s="2"/>
      <c r="Z764" s="2"/>
    </row>
    <row r="765" spans="4:29" ht="15.65" customHeight="1">
      <c r="D765" s="36"/>
      <c r="Y765" s="2"/>
      <c r="Z765" s="2"/>
    </row>
    <row r="766" spans="4:29" ht="15.65" customHeight="1">
      <c r="D766" s="36"/>
      <c r="Y766" s="2"/>
      <c r="Z766" s="2"/>
    </row>
    <row r="767" spans="4:29" ht="15.65" customHeight="1">
      <c r="D767" s="36"/>
      <c r="Y767" s="2"/>
      <c r="Z767" s="2"/>
    </row>
    <row r="768" spans="4:29" ht="15.65" customHeight="1">
      <c r="D768" s="36"/>
      <c r="Y768" s="2"/>
      <c r="Z768" s="2"/>
      <c r="AC768" s="2"/>
    </row>
    <row r="769" spans="4:26" ht="15.65" customHeight="1">
      <c r="D769" s="36"/>
      <c r="Y769" s="2"/>
      <c r="Z769" s="2"/>
    </row>
    <row r="770" spans="4:26" ht="15.65" customHeight="1">
      <c r="D770" s="36"/>
      <c r="Y770" s="2"/>
      <c r="Z770" s="2"/>
    </row>
    <row r="771" spans="4:26" ht="15.65" customHeight="1">
      <c r="D771" s="36"/>
      <c r="Y771" s="2"/>
      <c r="Z771" s="2"/>
    </row>
    <row r="772" spans="4:26" ht="15.65" customHeight="1">
      <c r="D772" s="36"/>
      <c r="Y772" s="2"/>
      <c r="Z772" s="2"/>
    </row>
    <row r="773" spans="4:26" ht="15.65" customHeight="1">
      <c r="D773" s="36"/>
      <c r="Y773" s="2"/>
      <c r="Z773" s="2"/>
    </row>
    <row r="774" spans="4:26" ht="15.65" customHeight="1">
      <c r="D774" s="36"/>
      <c r="Y774" s="2"/>
      <c r="Z774" s="2"/>
    </row>
    <row r="775" spans="4:26" ht="15.65" customHeight="1">
      <c r="D775" s="36"/>
      <c r="Y775" s="2"/>
      <c r="Z775" s="2"/>
    </row>
    <row r="776" spans="4:26" ht="15.65" customHeight="1">
      <c r="D776" s="36"/>
      <c r="Y776" s="2"/>
      <c r="Z776" s="2"/>
    </row>
    <row r="777" spans="4:26" ht="15.65" customHeight="1">
      <c r="D777" s="36"/>
      <c r="Y777" s="2"/>
      <c r="Z777" s="2"/>
    </row>
    <row r="778" spans="4:26" ht="15.65" customHeight="1">
      <c r="D778" s="36"/>
      <c r="Y778" s="2"/>
      <c r="Z778" s="2"/>
    </row>
    <row r="779" spans="4:26" ht="15.65" customHeight="1">
      <c r="D779" s="36"/>
      <c r="Y779" s="2"/>
      <c r="Z779" s="2"/>
    </row>
    <row r="780" spans="4:26" ht="15.65" customHeight="1">
      <c r="D780" s="36"/>
      <c r="Y780" s="2"/>
      <c r="Z780" s="2"/>
    </row>
    <row r="781" spans="4:26" ht="15.65" customHeight="1">
      <c r="D781" s="36"/>
      <c r="Y781" s="2"/>
      <c r="Z781" s="2"/>
    </row>
    <row r="782" spans="4:26" ht="15.65" customHeight="1">
      <c r="D782" s="36"/>
      <c r="Y782" s="2"/>
      <c r="Z782" s="2"/>
    </row>
    <row r="783" spans="4:26" ht="15.65" customHeight="1">
      <c r="D783" s="36"/>
      <c r="Y783" s="2"/>
      <c r="Z783" s="2"/>
    </row>
    <row r="784" spans="4:26" ht="15.65" customHeight="1">
      <c r="D784" s="36"/>
      <c r="Y784" s="2"/>
      <c r="Z784" s="2"/>
    </row>
    <row r="785" spans="4:29" ht="15.65" customHeight="1">
      <c r="D785" s="36"/>
      <c r="Y785" s="2"/>
      <c r="Z785" s="2"/>
    </row>
    <row r="786" spans="4:29" ht="15.65" customHeight="1">
      <c r="D786" s="36"/>
      <c r="Y786" s="2"/>
      <c r="Z786" s="2"/>
    </row>
    <row r="787" spans="4:29" ht="15.65" customHeight="1">
      <c r="D787" s="36"/>
      <c r="Y787" s="2"/>
      <c r="Z787" s="2"/>
    </row>
    <row r="788" spans="4:29" ht="15.65" customHeight="1">
      <c r="D788" s="36"/>
      <c r="Y788" s="2"/>
      <c r="Z788" s="2"/>
    </row>
    <row r="789" spans="4:29" ht="15.65" customHeight="1">
      <c r="D789" s="36"/>
      <c r="Y789" s="2"/>
      <c r="Z789" s="2"/>
    </row>
    <row r="790" spans="4:29" ht="15.65" customHeight="1">
      <c r="D790" s="36"/>
      <c r="Y790" s="2"/>
      <c r="Z790" s="2"/>
    </row>
    <row r="791" spans="4:29" ht="15.65" customHeight="1">
      <c r="D791" s="36"/>
      <c r="Y791" s="2"/>
      <c r="Z791" s="2"/>
    </row>
    <row r="792" spans="4:29" ht="15.65" customHeight="1">
      <c r="D792" s="36"/>
      <c r="Y792" s="2"/>
      <c r="Z792" s="2"/>
      <c r="AC792" s="2"/>
    </row>
    <row r="793" spans="4:29" ht="15.65" customHeight="1">
      <c r="D793" s="36"/>
      <c r="Y793" s="2"/>
      <c r="Z793" s="2"/>
      <c r="AC793" s="2"/>
    </row>
    <row r="794" spans="4:29" ht="15.65" customHeight="1">
      <c r="D794" s="36"/>
      <c r="Y794" s="2"/>
      <c r="Z794" s="2"/>
    </row>
    <row r="795" spans="4:29" ht="15.65" customHeight="1">
      <c r="D795" s="36"/>
      <c r="Y795" s="2"/>
      <c r="Z795" s="2"/>
    </row>
    <row r="796" spans="4:29" ht="15.65" customHeight="1">
      <c r="D796" s="36"/>
      <c r="Y796" s="2"/>
      <c r="Z796" s="2"/>
    </row>
    <row r="797" spans="4:29" ht="15.65" customHeight="1">
      <c r="D797" s="36"/>
      <c r="Y797" s="2"/>
      <c r="Z797" s="2"/>
    </row>
    <row r="798" spans="4:29" ht="15.65" customHeight="1">
      <c r="D798" s="36"/>
      <c r="Y798" s="2"/>
      <c r="Z798" s="2"/>
    </row>
    <row r="799" spans="4:29" ht="15.65" customHeight="1">
      <c r="D799" s="36"/>
      <c r="Y799" s="2"/>
      <c r="Z799" s="2"/>
    </row>
    <row r="800" spans="4:29" ht="15.65" customHeight="1">
      <c r="D800" s="36"/>
      <c r="Y800" s="2"/>
      <c r="Z800" s="2"/>
    </row>
    <row r="801" spans="4:29" ht="15.65" customHeight="1">
      <c r="D801" s="36"/>
      <c r="Y801" s="2"/>
      <c r="Z801" s="2"/>
    </row>
    <row r="802" spans="4:29" ht="15.65" customHeight="1">
      <c r="D802" s="36"/>
      <c r="Y802" s="2"/>
      <c r="Z802" s="2"/>
    </row>
    <row r="803" spans="4:29" ht="15.65" customHeight="1">
      <c r="D803" s="36"/>
      <c r="Y803" s="2"/>
      <c r="Z803" s="2"/>
    </row>
    <row r="804" spans="4:29" ht="15.65" customHeight="1">
      <c r="D804" s="36"/>
      <c r="Y804" s="2"/>
      <c r="Z804" s="2"/>
    </row>
    <row r="805" spans="4:29" ht="15.65" customHeight="1">
      <c r="D805" s="36"/>
      <c r="Y805" s="2"/>
      <c r="Z805" s="2"/>
    </row>
    <row r="806" spans="4:29" ht="15.65" customHeight="1">
      <c r="D806" s="36"/>
      <c r="Y806" s="2"/>
      <c r="Z806" s="2"/>
    </row>
    <row r="807" spans="4:29" ht="15.65" customHeight="1">
      <c r="D807" s="36"/>
      <c r="Y807" s="2"/>
      <c r="Z807" s="2"/>
    </row>
    <row r="808" spans="4:29" ht="15.65" customHeight="1">
      <c r="D808" s="36"/>
      <c r="Y808" s="2"/>
      <c r="Z808" s="2"/>
    </row>
    <row r="809" spans="4:29" ht="15.65" customHeight="1">
      <c r="D809" s="36"/>
      <c r="Y809" s="2"/>
      <c r="Z809" s="2"/>
    </row>
    <row r="810" spans="4:29" ht="15.65" customHeight="1">
      <c r="D810" s="36"/>
      <c r="Y810" s="2"/>
      <c r="Z810" s="2"/>
    </row>
    <row r="811" spans="4:29" ht="15.65" customHeight="1">
      <c r="D811" s="36"/>
      <c r="Y811" s="2"/>
      <c r="Z811" s="2"/>
    </row>
    <row r="812" spans="4:29" ht="15.65" customHeight="1">
      <c r="D812" s="36"/>
      <c r="Y812" s="2"/>
      <c r="Z812" s="2"/>
    </row>
    <row r="813" spans="4:29" ht="15.65" customHeight="1">
      <c r="D813" s="36"/>
      <c r="Y813" s="2"/>
      <c r="Z813" s="2"/>
    </row>
    <row r="814" spans="4:29" ht="15.65" customHeight="1">
      <c r="D814" s="36"/>
      <c r="Y814" s="2"/>
      <c r="Z814" s="2"/>
    </row>
    <row r="815" spans="4:29" ht="15.65" customHeight="1">
      <c r="D815" s="36"/>
      <c r="Y815" s="2"/>
      <c r="Z815" s="2"/>
    </row>
    <row r="816" spans="4:29" ht="15.65" customHeight="1">
      <c r="D816" s="36"/>
      <c r="Y816" s="2"/>
      <c r="Z816" s="2"/>
      <c r="AC816" s="2"/>
    </row>
    <row r="817" spans="4:29" ht="15.65" customHeight="1">
      <c r="D817" s="36"/>
      <c r="Y817" s="2"/>
      <c r="Z817" s="2"/>
      <c r="AC817" s="2"/>
    </row>
    <row r="818" spans="4:29" ht="15.65" customHeight="1">
      <c r="D818" s="36"/>
      <c r="Y818" s="2"/>
      <c r="Z818" s="2"/>
      <c r="AC818" s="2"/>
    </row>
    <row r="819" spans="4:29" ht="15.65" customHeight="1">
      <c r="D819" s="36"/>
      <c r="Y819" s="2"/>
      <c r="Z819" s="2"/>
    </row>
    <row r="820" spans="4:29" ht="15.65" customHeight="1">
      <c r="D820" s="36"/>
      <c r="Y820" s="2"/>
      <c r="Z820" s="2"/>
      <c r="AC820" s="2"/>
    </row>
    <row r="821" spans="4:29" ht="15.65" customHeight="1">
      <c r="D821" s="36"/>
      <c r="Y821" s="2"/>
      <c r="Z821" s="2"/>
      <c r="AC821" s="2"/>
    </row>
    <row r="822" spans="4:29" ht="15.65" customHeight="1">
      <c r="D822" s="36"/>
      <c r="Y822" s="2"/>
      <c r="Z822" s="2"/>
      <c r="AC822" s="2"/>
    </row>
    <row r="823" spans="4:29" ht="15.65" customHeight="1">
      <c r="D823" s="36"/>
      <c r="Y823" s="2"/>
      <c r="Z823" s="2"/>
    </row>
    <row r="824" spans="4:29" ht="15.65" customHeight="1">
      <c r="D824" s="36"/>
      <c r="Y824" s="2"/>
      <c r="Z824" s="2"/>
    </row>
    <row r="825" spans="4:29" ht="15.65" customHeight="1">
      <c r="D825" s="36"/>
      <c r="Y825" s="2"/>
      <c r="Z825" s="2"/>
    </row>
    <row r="826" spans="4:29" ht="15.65" customHeight="1">
      <c r="D826" s="36"/>
      <c r="Y826" s="2"/>
      <c r="Z826" s="2"/>
    </row>
    <row r="827" spans="4:29" ht="15.65" customHeight="1">
      <c r="D827" s="36"/>
      <c r="Y827" s="2"/>
      <c r="Z827" s="2"/>
    </row>
    <row r="828" spans="4:29" ht="15.65" customHeight="1">
      <c r="D828" s="36"/>
      <c r="Y828" s="2"/>
      <c r="Z828" s="2"/>
    </row>
    <row r="829" spans="4:29" ht="15.65" customHeight="1">
      <c r="D829" s="36"/>
      <c r="Y829" s="2"/>
      <c r="Z829" s="2"/>
    </row>
    <row r="830" spans="4:29" ht="15.65" customHeight="1">
      <c r="D830" s="36"/>
      <c r="Y830" s="2"/>
      <c r="Z830" s="2"/>
    </row>
    <row r="831" spans="4:29" ht="15.65" customHeight="1">
      <c r="D831" s="36"/>
      <c r="Y831" s="2"/>
      <c r="Z831" s="2"/>
    </row>
    <row r="832" spans="4:29" ht="15.65" customHeight="1">
      <c r="D832" s="36"/>
      <c r="Y832" s="2"/>
      <c r="Z832" s="2"/>
    </row>
    <row r="833" spans="1:29" ht="15.65" customHeight="1">
      <c r="D833" s="36"/>
      <c r="Y833" s="2"/>
      <c r="Z833" s="2"/>
    </row>
    <row r="834" spans="1:29" ht="15.65" customHeight="1">
      <c r="D834" s="36"/>
      <c r="Y834" s="2"/>
      <c r="Z834" s="2"/>
    </row>
    <row r="835" spans="1:29" ht="15.65" customHeight="1">
      <c r="D835" s="36"/>
      <c r="Y835" s="2"/>
      <c r="Z835" s="2"/>
    </row>
    <row r="836" spans="1:29" ht="15.65" customHeight="1">
      <c r="D836" s="36"/>
      <c r="Y836" s="2"/>
      <c r="Z836" s="2"/>
    </row>
    <row r="837" spans="1:29" ht="15.65" customHeight="1">
      <c r="D837" s="36"/>
      <c r="Y837" s="2"/>
      <c r="Z837" s="2"/>
    </row>
    <row r="838" spans="1:29" ht="15.65" customHeight="1">
      <c r="D838" s="36"/>
      <c r="Y838" s="2"/>
      <c r="Z838" s="2"/>
    </row>
    <row r="839" spans="1:29" ht="15.65" customHeight="1">
      <c r="D839" s="36"/>
      <c r="Y839" s="2"/>
      <c r="Z839" s="2"/>
    </row>
    <row r="840" spans="1:29" ht="15.65" customHeight="1">
      <c r="D840" s="36"/>
      <c r="Y840" s="2"/>
      <c r="Z840" s="2"/>
    </row>
    <row r="841" spans="1:29" ht="15.65" customHeight="1">
      <c r="D841" s="36"/>
      <c r="Y841" s="2"/>
      <c r="Z841" s="2"/>
    </row>
    <row r="842" spans="1:29" ht="15.65" customHeight="1">
      <c r="D842" s="36"/>
      <c r="Y842" s="2"/>
      <c r="Z842" s="2"/>
    </row>
    <row r="843" spans="1:29" ht="15.65" customHeight="1">
      <c r="D843" s="36"/>
      <c r="Y843" s="2"/>
      <c r="Z843" s="2"/>
    </row>
    <row r="844" spans="1:29" ht="15.65" customHeight="1">
      <c r="D844" s="36"/>
      <c r="Y844" s="2"/>
      <c r="Z844" s="2"/>
    </row>
    <row r="845" spans="1:29" ht="15.65" customHeight="1">
      <c r="D845" s="36"/>
      <c r="Y845" s="2"/>
      <c r="Z845" s="2"/>
    </row>
    <row r="846" spans="1:29" ht="15.65" customHeight="1">
      <c r="D846" s="36"/>
      <c r="Y846" s="2"/>
      <c r="Z846" s="2"/>
      <c r="AC846" s="2"/>
    </row>
    <row r="847" spans="1:29" ht="15.65" customHeight="1">
      <c r="A847" s="205"/>
      <c r="D847" s="36"/>
      <c r="Y847" s="2"/>
      <c r="Z847" s="2"/>
    </row>
    <row r="848" spans="1:29" ht="15.65" customHeight="1">
      <c r="D848" s="36"/>
      <c r="Y848" s="2"/>
      <c r="Z848" s="2"/>
    </row>
    <row r="849" spans="4:29" ht="15.65" customHeight="1">
      <c r="D849" s="36"/>
      <c r="Y849" s="2"/>
      <c r="Z849" s="2"/>
    </row>
    <row r="850" spans="4:29" ht="15.65" customHeight="1">
      <c r="D850" s="36"/>
      <c r="Y850" s="2"/>
      <c r="Z850" s="2"/>
    </row>
    <row r="851" spans="4:29" ht="15.65" customHeight="1">
      <c r="D851" s="36"/>
      <c r="Y851" s="2"/>
      <c r="Z851" s="2"/>
    </row>
    <row r="852" spans="4:29" ht="15.65" customHeight="1">
      <c r="D852" s="36"/>
      <c r="Y852" s="2"/>
      <c r="Z852" s="2"/>
    </row>
    <row r="853" spans="4:29" ht="15.65" customHeight="1">
      <c r="D853" s="36"/>
      <c r="Y853" s="2"/>
      <c r="Z853" s="2"/>
      <c r="AC853" s="2"/>
    </row>
    <row r="854" spans="4:29" ht="15.65" customHeight="1">
      <c r="D854" s="36"/>
      <c r="Y854" s="2"/>
      <c r="Z854" s="2"/>
      <c r="AC854" s="2"/>
    </row>
    <row r="855" spans="4:29" ht="15.65" customHeight="1">
      <c r="D855" s="36"/>
      <c r="Y855" s="2"/>
      <c r="Z855" s="2"/>
      <c r="AC855" s="2"/>
    </row>
    <row r="856" spans="4:29" ht="15.65" customHeight="1">
      <c r="D856" s="36"/>
      <c r="Y856" s="2"/>
      <c r="Z856" s="2"/>
      <c r="AC856" s="2"/>
    </row>
    <row r="857" spans="4:29" ht="15.65" customHeight="1">
      <c r="D857" s="36"/>
      <c r="Y857" s="2"/>
      <c r="Z857" s="2"/>
      <c r="AC857" s="2"/>
    </row>
    <row r="858" spans="4:29" ht="15.65" customHeight="1">
      <c r="D858" s="36"/>
      <c r="Y858" s="2"/>
      <c r="Z858" s="2"/>
      <c r="AC858" s="2"/>
    </row>
    <row r="859" spans="4:29" ht="15.65" customHeight="1">
      <c r="D859" s="36"/>
      <c r="Y859" s="2"/>
      <c r="Z859" s="2"/>
    </row>
    <row r="860" spans="4:29" ht="15.65" customHeight="1">
      <c r="D860" s="36"/>
      <c r="Y860" s="2"/>
      <c r="Z860" s="2"/>
      <c r="AC860" s="2"/>
    </row>
    <row r="861" spans="4:29" ht="15.65" customHeight="1">
      <c r="D861" s="36"/>
      <c r="Y861" s="2"/>
      <c r="Z861" s="2"/>
      <c r="AC861" s="2"/>
    </row>
    <row r="862" spans="4:29" ht="15.65" customHeight="1">
      <c r="D862" s="36"/>
      <c r="Y862" s="2"/>
      <c r="Z862" s="2"/>
      <c r="AC862" s="2"/>
    </row>
    <row r="863" spans="4:29" ht="15.65" customHeight="1">
      <c r="D863" s="36"/>
      <c r="Y863" s="2"/>
      <c r="Z863" s="2"/>
      <c r="AC863" s="2"/>
    </row>
    <row r="864" spans="4:29" ht="15.65" customHeight="1">
      <c r="D864" s="36"/>
      <c r="Y864" s="2"/>
      <c r="Z864" s="2"/>
    </row>
    <row r="865" spans="4:29" ht="15.65" customHeight="1">
      <c r="D865" s="36"/>
      <c r="Y865" s="2"/>
      <c r="Z865" s="2"/>
      <c r="AC865" s="2"/>
    </row>
    <row r="866" spans="4:29" ht="15.65" customHeight="1">
      <c r="D866" s="36"/>
      <c r="Y866" s="2"/>
      <c r="Z866" s="2"/>
      <c r="AC866" s="2"/>
    </row>
    <row r="867" spans="4:29" ht="15.65" customHeight="1">
      <c r="D867" s="36"/>
      <c r="Y867" s="2"/>
      <c r="Z867" s="2"/>
    </row>
    <row r="868" spans="4:29" ht="15.65" customHeight="1">
      <c r="D868" s="36"/>
      <c r="Y868" s="2"/>
      <c r="Z868" s="2"/>
      <c r="AC868" s="2"/>
    </row>
    <row r="869" spans="4:29" ht="15.65" customHeight="1">
      <c r="D869" s="36"/>
      <c r="Y869" s="2"/>
      <c r="Z869" s="2"/>
      <c r="AC869" s="2"/>
    </row>
    <row r="870" spans="4:29" ht="15.65" customHeight="1">
      <c r="D870" s="36"/>
      <c r="Y870" s="2"/>
      <c r="Z870" s="2"/>
    </row>
    <row r="871" spans="4:29" ht="15.65" customHeight="1">
      <c r="D871" s="36"/>
      <c r="Y871" s="2"/>
      <c r="Z871" s="2"/>
    </row>
    <row r="872" spans="4:29" ht="15.65" customHeight="1">
      <c r="D872" s="36"/>
      <c r="Y872" s="2"/>
      <c r="Z872" s="2"/>
    </row>
    <row r="873" spans="4:29" ht="15.65" customHeight="1">
      <c r="D873" s="36"/>
      <c r="Y873" s="2"/>
      <c r="Z873" s="2"/>
    </row>
    <row r="874" spans="4:29" ht="15.65" customHeight="1">
      <c r="D874" s="36"/>
      <c r="Y874" s="2"/>
      <c r="Z874" s="2"/>
    </row>
    <row r="875" spans="4:29" ht="15.65" customHeight="1">
      <c r="D875" s="36"/>
      <c r="Y875" s="2"/>
      <c r="Z875" s="2"/>
    </row>
    <row r="876" spans="4:29" ht="15.65" customHeight="1">
      <c r="D876" s="36"/>
      <c r="Y876" s="2"/>
      <c r="Z876" s="2"/>
    </row>
    <row r="877" spans="4:29" ht="15.65" customHeight="1">
      <c r="D877" s="36"/>
      <c r="Y877" s="2"/>
      <c r="Z877" s="2"/>
    </row>
    <row r="878" spans="4:29" ht="15.65" customHeight="1">
      <c r="D878" s="36"/>
      <c r="Y878" s="2"/>
      <c r="Z878" s="2"/>
    </row>
    <row r="879" spans="4:29" ht="15.65" customHeight="1">
      <c r="D879" s="36"/>
      <c r="Y879" s="2"/>
      <c r="Z879" s="2"/>
      <c r="AC879" s="2"/>
    </row>
    <row r="880" spans="4:29" ht="15.65" customHeight="1">
      <c r="D880" s="36"/>
      <c r="Y880" s="2"/>
      <c r="Z880" s="2"/>
      <c r="AC880" s="2"/>
    </row>
    <row r="881" spans="4:29" ht="15.65" customHeight="1">
      <c r="D881" s="36"/>
      <c r="Y881" s="2"/>
      <c r="Z881" s="2"/>
      <c r="AC881" s="2"/>
    </row>
    <row r="882" spans="4:29" ht="15.65" customHeight="1">
      <c r="D882" s="36"/>
      <c r="Y882" s="2"/>
      <c r="Z882" s="2"/>
      <c r="AC882" s="2"/>
    </row>
    <row r="883" spans="4:29" ht="15.65" customHeight="1">
      <c r="D883" s="36"/>
      <c r="Y883" s="2"/>
      <c r="Z883" s="2"/>
      <c r="AC883" s="2"/>
    </row>
    <row r="884" spans="4:29" ht="15.65" customHeight="1">
      <c r="D884" s="36"/>
      <c r="Y884" s="2"/>
      <c r="Z884" s="2"/>
    </row>
    <row r="885" spans="4:29" ht="15.65" customHeight="1">
      <c r="D885" s="36"/>
      <c r="Y885" s="2"/>
      <c r="Z885" s="2"/>
    </row>
    <row r="886" spans="4:29" ht="15.65" customHeight="1">
      <c r="D886" s="36"/>
      <c r="Y886" s="2"/>
      <c r="Z886" s="2"/>
    </row>
    <row r="887" spans="4:29" ht="15.65" customHeight="1">
      <c r="D887" s="36"/>
      <c r="Y887" s="2"/>
      <c r="Z887" s="2"/>
    </row>
    <row r="888" spans="4:29" ht="15.65" customHeight="1">
      <c r="D888" s="36"/>
      <c r="Y888" s="2"/>
      <c r="Z888" s="2"/>
    </row>
    <row r="889" spans="4:29" ht="15.65" customHeight="1">
      <c r="D889" s="36"/>
      <c r="Y889" s="2"/>
      <c r="Z889" s="2"/>
    </row>
    <row r="890" spans="4:29" ht="15.65" customHeight="1">
      <c r="D890" s="36"/>
      <c r="Y890" s="2"/>
      <c r="Z890" s="2"/>
      <c r="AC890" s="2"/>
    </row>
    <row r="891" spans="4:29" ht="15.65" customHeight="1">
      <c r="D891" s="36"/>
      <c r="Y891" s="2"/>
      <c r="Z891" s="2"/>
      <c r="AC891" s="2"/>
    </row>
    <row r="892" spans="4:29" ht="15.65" customHeight="1">
      <c r="D892" s="36"/>
      <c r="Y892" s="2"/>
      <c r="Z892" s="2"/>
      <c r="AC892" s="2"/>
    </row>
    <row r="893" spans="4:29" ht="15.65" customHeight="1">
      <c r="D893" s="36"/>
      <c r="Y893" s="2"/>
      <c r="Z893" s="2"/>
      <c r="AC893" s="2"/>
    </row>
    <row r="894" spans="4:29" ht="15.65" customHeight="1">
      <c r="D894" s="36"/>
      <c r="Y894" s="2"/>
      <c r="Z894" s="2"/>
      <c r="AC894" s="2"/>
    </row>
    <row r="895" spans="4:29" ht="15.65" customHeight="1">
      <c r="D895" s="36"/>
      <c r="Y895" s="2"/>
      <c r="Z895" s="2"/>
      <c r="AC895" s="2"/>
    </row>
    <row r="896" spans="4:29" ht="15.65" customHeight="1">
      <c r="D896" s="36"/>
      <c r="Y896" s="2"/>
      <c r="Z896" s="2"/>
      <c r="AC896" s="2"/>
    </row>
    <row r="897" spans="4:29" ht="15.65" customHeight="1">
      <c r="D897" s="36"/>
      <c r="Y897" s="2"/>
      <c r="Z897" s="2"/>
      <c r="AC897" s="2"/>
    </row>
    <row r="898" spans="4:29" ht="15.65" customHeight="1">
      <c r="D898" s="36"/>
      <c r="Y898" s="2"/>
      <c r="Z898" s="2"/>
    </row>
    <row r="899" spans="4:29" ht="15.65" customHeight="1">
      <c r="D899" s="36"/>
      <c r="Y899" s="2"/>
      <c r="Z899" s="2"/>
    </row>
    <row r="900" spans="4:29" ht="15.65" customHeight="1">
      <c r="D900" s="36"/>
      <c r="Y900" s="2"/>
      <c r="Z900" s="2"/>
    </row>
    <row r="901" spans="4:29" ht="15.65" customHeight="1">
      <c r="D901" s="36"/>
      <c r="Y901" s="2"/>
      <c r="Z901" s="2"/>
    </row>
    <row r="902" spans="4:29" ht="15.65" customHeight="1">
      <c r="D902" s="36"/>
      <c r="Y902" s="2"/>
      <c r="Z902" s="2"/>
    </row>
    <row r="903" spans="4:29" ht="15.65" customHeight="1">
      <c r="D903" s="36"/>
      <c r="Y903" s="2"/>
      <c r="Z903" s="2"/>
    </row>
    <row r="904" spans="4:29" ht="15.65" customHeight="1">
      <c r="D904" s="36"/>
      <c r="Y904" s="2"/>
      <c r="Z904" s="2"/>
    </row>
    <row r="905" spans="4:29" ht="15.65" customHeight="1">
      <c r="D905" s="36"/>
      <c r="Y905" s="2"/>
      <c r="Z905" s="2"/>
    </row>
    <row r="906" spans="4:29" ht="15.65" customHeight="1">
      <c r="D906" s="36"/>
    </row>
    <row r="907" spans="4:29" ht="15.65" customHeight="1">
      <c r="D907" s="36"/>
      <c r="Y907" s="2"/>
      <c r="Z907" s="2"/>
    </row>
    <row r="908" spans="4:29" ht="15.65" customHeight="1">
      <c r="D908" s="36"/>
      <c r="Y908" s="2"/>
      <c r="Z908" s="2"/>
    </row>
    <row r="909" spans="4:29" ht="15.65" customHeight="1">
      <c r="D909" s="36"/>
      <c r="Y909" s="2"/>
      <c r="Z909" s="2"/>
    </row>
    <row r="910" spans="4:29" ht="15.65" customHeight="1">
      <c r="D910" s="36"/>
      <c r="Y910" s="2"/>
    </row>
    <row r="911" spans="4:29" ht="15.65" customHeight="1">
      <c r="D911" s="36"/>
      <c r="Y911" s="2"/>
    </row>
    <row r="912" spans="4:29" ht="15.65" customHeight="1">
      <c r="D912" s="36"/>
      <c r="Y912" s="2"/>
    </row>
    <row r="913" spans="4:25" ht="15.65" customHeight="1">
      <c r="D913" s="36"/>
      <c r="Y913" s="2"/>
    </row>
    <row r="914" spans="4:25" ht="15.65" customHeight="1">
      <c r="D914" s="36"/>
      <c r="Y914" s="2"/>
    </row>
    <row r="915" spans="4:25" ht="15.65" customHeight="1">
      <c r="D915" s="36"/>
      <c r="Y915" s="2"/>
    </row>
    <row r="916" spans="4:25" ht="15.65" customHeight="1">
      <c r="D916" s="36"/>
      <c r="Y916" s="2"/>
    </row>
    <row r="917" spans="4:25" ht="15.65" customHeight="1">
      <c r="D917" s="36"/>
      <c r="Y917" s="2"/>
    </row>
    <row r="918" spans="4:25" ht="15.65" customHeight="1">
      <c r="D918" s="36"/>
      <c r="Y918" s="2"/>
    </row>
    <row r="919" spans="4:25" ht="15.65" customHeight="1">
      <c r="D919" s="36"/>
      <c r="Y919" s="2"/>
    </row>
    <row r="920" spans="4:25" ht="15.65" customHeight="1">
      <c r="D920" s="36"/>
      <c r="Y920" s="2"/>
    </row>
    <row r="921" spans="4:25" ht="15.65" customHeight="1">
      <c r="D921" s="36"/>
      <c r="Y921" s="2"/>
    </row>
    <row r="922" spans="4:25" ht="15.65" customHeight="1">
      <c r="D922" s="36"/>
      <c r="Y922" s="2"/>
    </row>
    <row r="923" spans="4:25" ht="15.65" customHeight="1">
      <c r="D923" s="36"/>
      <c r="Y923" s="2"/>
    </row>
    <row r="924" spans="4:25" ht="15.65" customHeight="1">
      <c r="D924" s="36"/>
      <c r="Y924" s="2"/>
    </row>
    <row r="925" spans="4:25" ht="15.65" customHeight="1">
      <c r="D925" s="36"/>
      <c r="Y925" s="2"/>
    </row>
    <row r="926" spans="4:25" ht="15.65" customHeight="1">
      <c r="D926" s="36"/>
      <c r="Y926" s="2"/>
    </row>
    <row r="927" spans="4:25" ht="15.65" customHeight="1">
      <c r="D927" s="36"/>
      <c r="Y927" s="2"/>
    </row>
    <row r="928" spans="4:25" ht="15.65" customHeight="1">
      <c r="D928" s="36"/>
      <c r="Y928" s="2"/>
    </row>
    <row r="929" spans="4:25" ht="15.65" customHeight="1">
      <c r="D929" s="36"/>
      <c r="Y929" s="2"/>
    </row>
    <row r="930" spans="4:25" ht="15.65" customHeight="1">
      <c r="D930" s="36"/>
      <c r="Y930" s="2"/>
    </row>
    <row r="931" spans="4:25" ht="15.65" customHeight="1">
      <c r="D931" s="36"/>
      <c r="Y931" s="2"/>
    </row>
  </sheetData>
  <autoFilter ref="A10:BR323" xr:uid="{875E7486-A76D-45CE-84D5-CBB0AC82E7BD}"/>
  <phoneticPr fontId="8" type="noConversion"/>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DAD550-522A-4383-9C45-248892AFC7AB}">
  <sheetPr codeName="wAdmin">
    <tabColor theme="1"/>
  </sheetPr>
  <dimension ref="A1:AN60"/>
  <sheetViews>
    <sheetView tabSelected="1" workbookViewId="0">
      <selection activeCell="K13" sqref="K13"/>
    </sheetView>
  </sheetViews>
  <sheetFormatPr defaultColWidth="8.78515625" defaultRowHeight="14.6"/>
  <cols>
    <col min="1" max="15" width="8.78515625" style="7"/>
    <col min="16" max="16" width="18.92578125" style="7" customWidth="1"/>
    <col min="17" max="17" width="20" style="7" customWidth="1"/>
    <col min="18" max="20" width="8.78515625" style="7"/>
    <col min="21" max="21" width="9.28515625" style="7" bestFit="1" customWidth="1"/>
    <col min="22" max="16384" width="8.78515625" style="7"/>
  </cols>
  <sheetData>
    <row r="1" spans="1:40" ht="41.25" customHeight="1">
      <c r="A1" s="62">
        <v>1</v>
      </c>
      <c r="B1" s="62">
        <v>2</v>
      </c>
      <c r="C1" s="62">
        <v>3</v>
      </c>
      <c r="D1" s="62">
        <v>4</v>
      </c>
      <c r="E1" s="62">
        <v>5</v>
      </c>
      <c r="F1" s="62">
        <v>6</v>
      </c>
      <c r="G1" s="62">
        <v>7</v>
      </c>
      <c r="H1" s="62">
        <v>8</v>
      </c>
      <c r="I1" s="62">
        <v>9</v>
      </c>
      <c r="J1" s="62">
        <v>10</v>
      </c>
      <c r="K1" s="62">
        <v>11</v>
      </c>
      <c r="L1" s="62">
        <v>12</v>
      </c>
      <c r="M1" s="62">
        <v>13</v>
      </c>
      <c r="N1" s="62">
        <v>14</v>
      </c>
      <c r="O1" s="62">
        <v>15</v>
      </c>
      <c r="P1" s="62">
        <v>16</v>
      </c>
      <c r="Q1" s="62">
        <v>17</v>
      </c>
      <c r="R1" s="62">
        <v>18</v>
      </c>
      <c r="S1" s="62">
        <v>19</v>
      </c>
      <c r="T1" s="62">
        <v>20</v>
      </c>
      <c r="U1" s="62">
        <v>21</v>
      </c>
      <c r="V1" s="62">
        <v>22</v>
      </c>
      <c r="W1" s="62">
        <v>23</v>
      </c>
      <c r="X1" s="62">
        <v>24</v>
      </c>
      <c r="Y1" s="62">
        <v>25</v>
      </c>
      <c r="Z1" s="62">
        <v>26</v>
      </c>
      <c r="AA1" s="62">
        <v>27</v>
      </c>
      <c r="AB1" s="62">
        <v>28</v>
      </c>
      <c r="AC1" s="62">
        <v>29</v>
      </c>
      <c r="AD1" s="62">
        <v>30</v>
      </c>
      <c r="AE1" s="62">
        <v>31</v>
      </c>
      <c r="AF1" s="62">
        <v>32</v>
      </c>
      <c r="AG1" s="62">
        <v>33</v>
      </c>
      <c r="AH1" s="62">
        <v>34</v>
      </c>
      <c r="AI1" s="62">
        <v>35</v>
      </c>
      <c r="AJ1" s="62">
        <v>36</v>
      </c>
      <c r="AK1" s="62">
        <v>37</v>
      </c>
      <c r="AL1" s="62">
        <v>38</v>
      </c>
      <c r="AM1" s="62">
        <v>39</v>
      </c>
      <c r="AN1" s="62">
        <v>40</v>
      </c>
    </row>
    <row r="2" spans="1:40">
      <c r="A2" s="20" t="s">
        <v>0</v>
      </c>
      <c r="B2" s="20" t="s">
        <v>1</v>
      </c>
      <c r="C2" s="20" t="s">
        <v>0</v>
      </c>
      <c r="D2" s="15" t="s">
        <v>2</v>
      </c>
      <c r="E2" s="15" t="s">
        <v>3</v>
      </c>
      <c r="F2" s="43" t="s">
        <v>4</v>
      </c>
      <c r="G2" s="43" t="s">
        <v>5</v>
      </c>
      <c r="H2" s="20" t="s">
        <v>6</v>
      </c>
      <c r="I2" s="20" t="s">
        <v>7</v>
      </c>
      <c r="J2" s="38" t="s">
        <v>8</v>
      </c>
      <c r="K2" s="20" t="s">
        <v>9</v>
      </c>
      <c r="L2" s="20" t="s">
        <v>10</v>
      </c>
      <c r="M2" s="20" t="s">
        <v>11</v>
      </c>
      <c r="N2" s="20" t="s">
        <v>12</v>
      </c>
      <c r="O2" s="20" t="s">
        <v>13</v>
      </c>
      <c r="P2" s="20"/>
      <c r="Q2" s="20"/>
      <c r="R2" s="20"/>
      <c r="S2" s="20"/>
      <c r="T2" s="20"/>
      <c r="U2" s="20"/>
      <c r="V2" s="20"/>
      <c r="W2" s="20"/>
      <c r="X2" s="20"/>
      <c r="Y2" s="20"/>
      <c r="Z2" s="20"/>
      <c r="AA2" s="20"/>
      <c r="AB2" s="20"/>
      <c r="AC2" s="20"/>
      <c r="AD2" s="20"/>
      <c r="AE2" s="20" t="s">
        <v>14</v>
      </c>
      <c r="AF2" s="20"/>
      <c r="AG2" s="20"/>
      <c r="AH2" s="20"/>
      <c r="AI2" s="20"/>
      <c r="AJ2" s="20"/>
      <c r="AK2" s="20"/>
      <c r="AL2" s="20"/>
      <c r="AM2" s="20"/>
      <c r="AN2" s="20"/>
    </row>
    <row r="3" spans="1:40">
      <c r="A3" s="47"/>
      <c r="B3" s="46"/>
      <c r="C3" s="47"/>
      <c r="D3" s="18" t="s">
        <v>15</v>
      </c>
      <c r="E3" s="14" t="s">
        <v>16</v>
      </c>
      <c r="F3" s="222">
        <v>0</v>
      </c>
      <c r="G3" s="222">
        <v>8448255</v>
      </c>
      <c r="H3" s="40"/>
      <c r="I3" s="40"/>
      <c r="J3" s="37" t="s">
        <v>17</v>
      </c>
      <c r="K3" s="41">
        <v>46023</v>
      </c>
      <c r="L3" s="37" t="s">
        <v>18</v>
      </c>
      <c r="M3" s="37"/>
      <c r="N3" s="37" t="s">
        <v>19</v>
      </c>
      <c r="O3" s="40" t="s">
        <v>20</v>
      </c>
      <c r="R3" s="223"/>
    </row>
    <row r="4" spans="1:40">
      <c r="A4" s="47"/>
      <c r="B4" s="46"/>
      <c r="C4" s="47"/>
      <c r="D4" s="19" t="s">
        <v>15</v>
      </c>
      <c r="E4" s="42" t="s">
        <v>21</v>
      </c>
      <c r="F4" s="222">
        <v>0</v>
      </c>
      <c r="G4" s="222">
        <v>5296274</v>
      </c>
      <c r="H4" s="40"/>
      <c r="I4" s="40"/>
      <c r="J4" s="37" t="s">
        <v>22</v>
      </c>
      <c r="K4" s="41">
        <v>46028</v>
      </c>
      <c r="L4" s="37" t="s">
        <v>23</v>
      </c>
      <c r="M4" s="37"/>
      <c r="N4" s="37" t="s">
        <v>24</v>
      </c>
      <c r="O4" s="40" t="s">
        <v>25</v>
      </c>
    </row>
    <row r="5" spans="1:40">
      <c r="A5" s="47"/>
      <c r="B5" s="48"/>
      <c r="C5" s="47"/>
      <c r="D5" s="19" t="s">
        <v>15</v>
      </c>
      <c r="E5" s="39" t="s">
        <v>26</v>
      </c>
      <c r="F5" s="222">
        <v>0</v>
      </c>
      <c r="G5" s="222">
        <v>5193523</v>
      </c>
      <c r="H5" s="40"/>
      <c r="I5" s="40"/>
      <c r="J5" s="37" t="s">
        <v>27</v>
      </c>
      <c r="K5" s="41">
        <v>46115</v>
      </c>
      <c r="L5" s="37" t="s">
        <v>28</v>
      </c>
      <c r="M5" s="37"/>
      <c r="N5" s="37" t="s">
        <v>29</v>
      </c>
      <c r="O5" s="40"/>
    </row>
    <row r="6" spans="1:40">
      <c r="A6" s="47"/>
      <c r="B6" s="46"/>
      <c r="C6" s="47"/>
      <c r="D6" s="44" t="s">
        <v>30</v>
      </c>
      <c r="E6" s="21" t="s">
        <v>30</v>
      </c>
      <c r="F6" s="222" t="s">
        <v>31</v>
      </c>
      <c r="G6" s="222">
        <v>12973567</v>
      </c>
      <c r="H6" s="40"/>
      <c r="I6" s="40"/>
      <c r="J6" s="37" t="s">
        <v>32</v>
      </c>
      <c r="K6" s="41">
        <v>46117</v>
      </c>
      <c r="L6" s="37" t="s">
        <v>33</v>
      </c>
      <c r="M6" s="37"/>
      <c r="N6" s="37" t="s">
        <v>34</v>
      </c>
      <c r="O6" s="40"/>
    </row>
    <row r="7" spans="1:40">
      <c r="A7" s="47"/>
      <c r="B7" s="46"/>
      <c r="C7" s="47"/>
      <c r="D7" s="19" t="s">
        <v>30</v>
      </c>
      <c r="E7" s="22" t="s">
        <v>30</v>
      </c>
      <c r="F7" s="222" t="s">
        <v>31</v>
      </c>
      <c r="G7" s="222">
        <v>16377299</v>
      </c>
      <c r="H7" s="40"/>
      <c r="I7" s="40"/>
      <c r="J7" s="37" t="s">
        <v>35</v>
      </c>
      <c r="K7" s="41">
        <v>46118</v>
      </c>
      <c r="L7" s="37" t="s">
        <v>36</v>
      </c>
      <c r="M7" s="37" t="s">
        <v>37</v>
      </c>
      <c r="N7" s="37" t="s">
        <v>38</v>
      </c>
      <c r="O7" s="40"/>
    </row>
    <row r="8" spans="1:40">
      <c r="A8" s="47"/>
      <c r="B8" s="46"/>
      <c r="C8" s="47"/>
      <c r="D8" s="44" t="s">
        <v>39</v>
      </c>
      <c r="E8" s="17" t="s">
        <v>40</v>
      </c>
      <c r="F8" s="222" t="s">
        <v>41</v>
      </c>
      <c r="G8" s="222">
        <v>9549303</v>
      </c>
      <c r="H8" s="40"/>
      <c r="I8" s="40"/>
      <c r="J8" s="37" t="s">
        <v>42</v>
      </c>
      <c r="K8" s="41">
        <v>46143</v>
      </c>
      <c r="L8" s="37" t="s">
        <v>43</v>
      </c>
      <c r="M8" s="37"/>
      <c r="N8" s="37" t="s">
        <v>44</v>
      </c>
      <c r="O8" s="40"/>
    </row>
    <row r="9" spans="1:40">
      <c r="A9" s="47"/>
      <c r="B9" s="46"/>
      <c r="C9" s="47"/>
      <c r="D9" s="44" t="s">
        <v>45</v>
      </c>
      <c r="E9" s="12" t="s">
        <v>46</v>
      </c>
      <c r="F9" s="222" t="s">
        <v>47</v>
      </c>
      <c r="G9" s="222">
        <v>8542720</v>
      </c>
      <c r="H9" s="40"/>
      <c r="I9" s="40"/>
      <c r="J9" s="37" t="s">
        <v>48</v>
      </c>
      <c r="K9" s="41">
        <v>46156</v>
      </c>
      <c r="L9" s="37" t="s">
        <v>49</v>
      </c>
      <c r="M9" s="37"/>
      <c r="N9" s="37" t="s">
        <v>50</v>
      </c>
      <c r="O9" s="40"/>
    </row>
    <row r="10" spans="1:40">
      <c r="A10" s="47"/>
      <c r="B10" s="46"/>
      <c r="C10" s="47"/>
      <c r="D10" s="19" t="s">
        <v>51</v>
      </c>
      <c r="E10" s="8" t="s">
        <v>52</v>
      </c>
      <c r="F10" s="222" t="s">
        <v>53</v>
      </c>
      <c r="G10" s="222">
        <v>11302656</v>
      </c>
      <c r="H10" s="40"/>
      <c r="I10" s="40"/>
      <c r="J10" s="37" t="s">
        <v>54</v>
      </c>
      <c r="K10" s="41">
        <v>46166</v>
      </c>
      <c r="L10" s="37" t="s">
        <v>55</v>
      </c>
      <c r="M10" s="37"/>
      <c r="N10" s="37" t="s">
        <v>56</v>
      </c>
      <c r="O10" s="40"/>
    </row>
    <row r="11" spans="1:40">
      <c r="A11" s="47"/>
      <c r="B11" s="46"/>
      <c r="C11" s="47"/>
      <c r="D11" s="19" t="s">
        <v>51</v>
      </c>
      <c r="E11" s="10" t="s">
        <v>57</v>
      </c>
      <c r="F11" s="222" t="s">
        <v>58</v>
      </c>
      <c r="G11" s="222">
        <v>14982912</v>
      </c>
      <c r="H11" s="40"/>
      <c r="I11" s="40"/>
      <c r="J11" s="37" t="s">
        <v>59</v>
      </c>
      <c r="K11" s="41">
        <v>46179</v>
      </c>
      <c r="L11" s="37" t="s">
        <v>60</v>
      </c>
      <c r="M11" s="37"/>
      <c r="N11" s="37" t="s">
        <v>61</v>
      </c>
      <c r="O11" s="40"/>
    </row>
    <row r="12" spans="1:40">
      <c r="A12" s="47"/>
      <c r="B12" s="46"/>
      <c r="C12" s="47"/>
      <c r="D12" s="19" t="s">
        <v>51</v>
      </c>
      <c r="E12" s="11" t="s">
        <v>62</v>
      </c>
      <c r="F12" s="222" t="s">
        <v>63</v>
      </c>
      <c r="G12" s="222">
        <v>16757513</v>
      </c>
      <c r="H12" s="40"/>
      <c r="I12" s="40"/>
      <c r="J12" s="37" t="s">
        <v>64</v>
      </c>
      <c r="K12" s="41">
        <v>46193</v>
      </c>
      <c r="L12" s="37" t="s">
        <v>65</v>
      </c>
      <c r="M12" s="37"/>
      <c r="N12" s="37" t="s">
        <v>66</v>
      </c>
      <c r="O12" s="40"/>
    </row>
    <row r="13" spans="1:40">
      <c r="A13" s="49"/>
      <c r="B13" s="48"/>
      <c r="C13" s="49"/>
      <c r="D13" s="19" t="s">
        <v>51</v>
      </c>
      <c r="E13" s="9" t="s">
        <v>67</v>
      </c>
      <c r="F13" s="222" t="s">
        <v>68</v>
      </c>
      <c r="G13" s="222">
        <v>12354048</v>
      </c>
      <c r="H13" s="40"/>
      <c r="I13" s="40"/>
      <c r="J13" s="37" t="s">
        <v>69</v>
      </c>
      <c r="K13" s="41">
        <v>46326</v>
      </c>
      <c r="L13" s="37" t="s">
        <v>70</v>
      </c>
      <c r="M13" s="37"/>
      <c r="N13" s="37" t="s">
        <v>71</v>
      </c>
      <c r="O13" s="40"/>
    </row>
    <row r="14" spans="1:40">
      <c r="A14" s="49"/>
      <c r="B14" s="48"/>
      <c r="C14" s="49"/>
      <c r="D14" s="19" t="s">
        <v>51</v>
      </c>
      <c r="E14" s="13" t="s">
        <v>51</v>
      </c>
      <c r="F14" s="222" t="s">
        <v>72</v>
      </c>
      <c r="G14" s="222">
        <v>16762439</v>
      </c>
      <c r="H14" s="40"/>
      <c r="I14" s="40"/>
      <c r="J14" s="37" t="s">
        <v>73</v>
      </c>
      <c r="K14" s="41">
        <v>46381</v>
      </c>
      <c r="L14" s="37" t="s">
        <v>74</v>
      </c>
      <c r="M14" s="37"/>
      <c r="N14" s="37" t="s">
        <v>75</v>
      </c>
      <c r="O14" s="40"/>
    </row>
    <row r="15" spans="1:40">
      <c r="A15" s="49"/>
      <c r="B15" s="48"/>
      <c r="C15" s="49"/>
      <c r="D15" s="19" t="s">
        <v>51</v>
      </c>
      <c r="E15" s="16" t="s">
        <v>25</v>
      </c>
      <c r="F15" s="222" t="s">
        <v>76</v>
      </c>
      <c r="G15" s="222">
        <v>16773585</v>
      </c>
      <c r="H15" s="40"/>
      <c r="I15" s="40"/>
      <c r="J15" s="37" t="s">
        <v>77</v>
      </c>
      <c r="K15" s="41">
        <v>46382</v>
      </c>
      <c r="L15" s="37"/>
      <c r="M15" s="37"/>
      <c r="N15" s="37"/>
      <c r="O15" s="40"/>
    </row>
    <row r="16" spans="1:40">
      <c r="A16" s="49"/>
      <c r="B16" s="48"/>
      <c r="C16" s="49"/>
      <c r="D16" s="80" t="s">
        <v>78</v>
      </c>
      <c r="E16" s="21" t="s">
        <v>30</v>
      </c>
      <c r="F16" s="222">
        <v>0</v>
      </c>
      <c r="G16" s="222">
        <v>12973567</v>
      </c>
      <c r="H16" s="40"/>
      <c r="I16" s="40"/>
      <c r="J16" s="210"/>
      <c r="K16" s="41">
        <v>46388</v>
      </c>
      <c r="L16" s="37"/>
      <c r="M16" s="37"/>
      <c r="N16" s="37"/>
      <c r="O16" s="40"/>
    </row>
    <row r="17" spans="1:15">
      <c r="A17" s="49"/>
      <c r="B17" s="48"/>
      <c r="C17" s="49"/>
      <c r="D17" s="80" t="s">
        <v>78</v>
      </c>
      <c r="E17" s="22" t="s">
        <v>30</v>
      </c>
      <c r="F17" s="222">
        <v>0</v>
      </c>
      <c r="G17" s="222">
        <v>9549303</v>
      </c>
      <c r="H17" s="40"/>
      <c r="I17" s="40"/>
      <c r="J17" s="210"/>
      <c r="K17" s="41">
        <v>46393</v>
      </c>
      <c r="L17" s="37"/>
      <c r="M17" s="37"/>
      <c r="N17" s="37"/>
      <c r="O17" s="40"/>
    </row>
    <row r="18" spans="1:15">
      <c r="A18" s="49"/>
      <c r="B18" s="48"/>
      <c r="C18" s="49"/>
      <c r="D18" s="44" t="s">
        <v>79</v>
      </c>
      <c r="E18" s="17" t="s">
        <v>40</v>
      </c>
      <c r="F18" s="222">
        <v>0</v>
      </c>
      <c r="G18" s="222">
        <v>5193523</v>
      </c>
      <c r="H18" s="40"/>
      <c r="I18" s="40"/>
      <c r="J18" s="210"/>
      <c r="K18" s="41">
        <v>46472</v>
      </c>
      <c r="L18" s="210"/>
      <c r="O18" s="40"/>
    </row>
    <row r="19" spans="1:15">
      <c r="A19" s="49"/>
      <c r="B19" s="48"/>
      <c r="C19" s="49"/>
      <c r="D19" s="80" t="s">
        <v>80</v>
      </c>
      <c r="E19" s="79" t="s">
        <v>51</v>
      </c>
      <c r="F19" s="222">
        <v>0</v>
      </c>
      <c r="G19" s="222">
        <v>16777215</v>
      </c>
      <c r="H19" s="40"/>
      <c r="I19" s="40"/>
      <c r="J19" s="210"/>
      <c r="K19" s="41">
        <v>46474</v>
      </c>
      <c r="L19" s="210"/>
      <c r="O19" s="40"/>
    </row>
    <row r="20" spans="1:15">
      <c r="A20" s="49"/>
      <c r="B20" s="48"/>
      <c r="C20" s="49"/>
      <c r="E20" s="210"/>
      <c r="F20" s="210" t="s">
        <v>81</v>
      </c>
      <c r="G20" s="210" t="s">
        <v>82</v>
      </c>
      <c r="H20" s="40"/>
      <c r="I20" s="40"/>
      <c r="J20" s="210"/>
      <c r="K20" s="41">
        <v>46475</v>
      </c>
      <c r="L20" s="210"/>
      <c r="O20" s="40"/>
    </row>
    <row r="21" spans="1:15">
      <c r="A21" s="47"/>
      <c r="B21" s="50"/>
      <c r="C21" s="47"/>
      <c r="E21" s="210"/>
      <c r="F21" s="210"/>
      <c r="G21" s="210"/>
      <c r="H21" s="40"/>
      <c r="I21" s="40"/>
      <c r="J21" s="210"/>
      <c r="K21" s="41">
        <v>46508</v>
      </c>
      <c r="L21" s="210"/>
      <c r="O21" s="40"/>
    </row>
    <row r="22" spans="1:15">
      <c r="A22" s="47"/>
      <c r="B22" s="50"/>
      <c r="C22" s="47"/>
      <c r="E22" s="210"/>
      <c r="F22" s="210"/>
      <c r="G22" s="210"/>
      <c r="H22" s="210"/>
      <c r="I22" s="210"/>
      <c r="J22" s="210"/>
      <c r="K22" s="41">
        <v>46513</v>
      </c>
      <c r="L22" s="210"/>
    </row>
    <row r="23" spans="1:15">
      <c r="A23" s="47"/>
      <c r="B23" s="50"/>
      <c r="C23" s="47"/>
      <c r="E23" s="210"/>
      <c r="F23" s="210"/>
      <c r="G23" s="210"/>
      <c r="H23" s="210"/>
      <c r="I23" s="210"/>
      <c r="J23" s="210"/>
      <c r="K23" s="41">
        <v>46523</v>
      </c>
      <c r="L23" s="210"/>
    </row>
    <row r="24" spans="1:15">
      <c r="A24" s="47"/>
      <c r="B24" s="50"/>
      <c r="C24" s="47"/>
      <c r="E24" s="224"/>
      <c r="F24" s="210"/>
      <c r="G24" s="210"/>
      <c r="H24" s="210"/>
      <c r="I24" s="210"/>
      <c r="J24" s="210"/>
      <c r="K24" s="41">
        <v>46544</v>
      </c>
      <c r="L24" s="210"/>
    </row>
    <row r="25" spans="1:15">
      <c r="A25" s="49"/>
      <c r="B25" s="51"/>
      <c r="C25" s="49"/>
      <c r="E25" s="210"/>
      <c r="F25" s="210"/>
      <c r="G25" s="210"/>
      <c r="H25" s="210"/>
      <c r="I25" s="210"/>
      <c r="J25" s="210"/>
      <c r="K25" s="41">
        <v>46564</v>
      </c>
      <c r="L25" s="210"/>
    </row>
    <row r="26" spans="1:15">
      <c r="A26" s="47"/>
      <c r="B26" s="51"/>
      <c r="C26" s="47"/>
      <c r="E26" s="210"/>
      <c r="F26" s="210"/>
      <c r="G26" s="210"/>
      <c r="H26" s="210"/>
      <c r="I26" s="210"/>
      <c r="J26" s="210"/>
      <c r="K26" s="41">
        <v>46697</v>
      </c>
      <c r="L26" s="210"/>
    </row>
    <row r="27" spans="1:15">
      <c r="A27" s="47"/>
      <c r="B27" s="51"/>
      <c r="C27" s="47"/>
      <c r="E27" s="210"/>
      <c r="F27" s="210"/>
      <c r="G27" s="210"/>
      <c r="H27" s="210"/>
      <c r="I27" s="210"/>
      <c r="J27" s="210"/>
      <c r="K27" s="41">
        <v>46746</v>
      </c>
      <c r="L27" s="210"/>
    </row>
    <row r="28" spans="1:15">
      <c r="A28" s="63"/>
      <c r="B28" s="51"/>
      <c r="C28" s="63"/>
      <c r="E28" s="210"/>
      <c r="F28" s="210"/>
      <c r="G28" s="210"/>
      <c r="H28" s="210"/>
      <c r="I28" s="210"/>
      <c r="J28" s="210"/>
      <c r="K28" s="41">
        <v>46747</v>
      </c>
      <c r="L28" s="210"/>
    </row>
    <row r="29" spans="1:15">
      <c r="A29" s="49"/>
      <c r="B29" s="51"/>
      <c r="C29" s="49"/>
      <c r="E29" s="210"/>
      <c r="F29" s="210"/>
      <c r="G29" s="210"/>
      <c r="H29" s="210"/>
      <c r="I29" s="210"/>
      <c r="J29" s="210"/>
      <c r="K29" s="41">
        <v>46753</v>
      </c>
      <c r="L29" s="210"/>
    </row>
    <row r="30" spans="1:15">
      <c r="A30" s="47"/>
      <c r="B30" s="51"/>
      <c r="C30" s="47"/>
      <c r="E30" s="210"/>
      <c r="F30" s="210"/>
      <c r="G30" s="210"/>
      <c r="H30" s="210"/>
      <c r="I30" s="210"/>
      <c r="J30" s="210"/>
      <c r="K30" s="41">
        <v>46758</v>
      </c>
      <c r="L30" s="210"/>
    </row>
    <row r="31" spans="1:15">
      <c r="A31" s="47"/>
      <c r="B31" s="51"/>
      <c r="C31" s="47"/>
      <c r="E31" s="210"/>
      <c r="F31" s="210"/>
      <c r="G31" s="210"/>
      <c r="H31" s="210"/>
      <c r="I31" s="210"/>
      <c r="J31" s="210"/>
      <c r="K31" s="41">
        <v>46857</v>
      </c>
      <c r="L31" s="210"/>
    </row>
    <row r="32" spans="1:15">
      <c r="A32" s="47"/>
      <c r="B32" s="51"/>
      <c r="C32" s="47"/>
      <c r="E32" s="210"/>
      <c r="F32" s="210"/>
      <c r="G32" s="210"/>
      <c r="H32" s="210"/>
      <c r="I32" s="210"/>
      <c r="J32" s="210"/>
      <c r="K32" s="41">
        <v>46859</v>
      </c>
      <c r="L32" s="210"/>
    </row>
    <row r="33" spans="1:12">
      <c r="A33" s="47"/>
      <c r="B33" s="51"/>
      <c r="C33" s="47"/>
      <c r="E33" s="210"/>
      <c r="F33" s="210"/>
      <c r="G33" s="210"/>
      <c r="H33" s="210"/>
      <c r="I33" s="210"/>
      <c r="J33" s="210"/>
      <c r="K33" s="41">
        <v>46860</v>
      </c>
      <c r="L33" s="210"/>
    </row>
    <row r="34" spans="1:12">
      <c r="A34" s="47"/>
      <c r="B34" s="51"/>
      <c r="C34" s="47"/>
      <c r="E34" s="210"/>
      <c r="F34" s="210"/>
      <c r="G34" s="210"/>
      <c r="H34" s="210"/>
      <c r="I34" s="210"/>
      <c r="J34" s="210"/>
      <c r="K34" s="41">
        <v>46874</v>
      </c>
      <c r="L34" s="210"/>
    </row>
    <row r="35" spans="1:12">
      <c r="A35" s="47"/>
      <c r="B35" s="52"/>
      <c r="C35" s="47"/>
      <c r="E35" s="210"/>
      <c r="F35" s="210"/>
      <c r="G35" s="210"/>
      <c r="H35" s="210"/>
      <c r="I35" s="210"/>
      <c r="J35" s="210"/>
      <c r="K35" s="41">
        <v>46898</v>
      </c>
      <c r="L35" s="210"/>
    </row>
    <row r="36" spans="1:12">
      <c r="A36" s="47"/>
      <c r="B36" s="52"/>
      <c r="C36" s="47"/>
      <c r="E36" s="210"/>
      <c r="F36" s="210"/>
      <c r="G36" s="210"/>
      <c r="H36" s="210"/>
      <c r="I36" s="210"/>
      <c r="J36" s="210"/>
      <c r="K36" s="41">
        <v>46908</v>
      </c>
      <c r="L36" s="210"/>
    </row>
    <row r="37" spans="1:12">
      <c r="A37" s="54"/>
      <c r="B37" s="53"/>
      <c r="C37" s="54">
        <v>46163.764502314814</v>
      </c>
      <c r="E37" s="210"/>
      <c r="F37" s="210"/>
      <c r="G37" s="210"/>
      <c r="H37" s="210"/>
      <c r="I37" s="210"/>
      <c r="J37" s="210"/>
      <c r="K37" s="41">
        <v>46910</v>
      </c>
      <c r="L37" s="210"/>
    </row>
    <row r="38" spans="1:12">
      <c r="A38" s="47"/>
      <c r="B38" s="52"/>
      <c r="C38" s="47"/>
      <c r="H38" s="210"/>
      <c r="I38" s="210"/>
      <c r="J38" s="210"/>
      <c r="K38" s="41">
        <v>46928</v>
      </c>
      <c r="L38" s="210"/>
    </row>
    <row r="39" spans="1:12">
      <c r="A39" s="47"/>
      <c r="B39" s="52"/>
      <c r="C39" s="47"/>
      <c r="H39" s="210"/>
      <c r="I39" s="210"/>
      <c r="J39" s="210"/>
      <c r="K39" s="41">
        <v>47061</v>
      </c>
      <c r="L39" s="210"/>
    </row>
    <row r="40" spans="1:12">
      <c r="A40" s="47"/>
      <c r="B40" s="46"/>
      <c r="C40" s="47"/>
      <c r="H40" s="210"/>
      <c r="I40" s="210"/>
      <c r="J40" s="210"/>
      <c r="K40" s="41">
        <v>47112</v>
      </c>
      <c r="L40" s="210"/>
    </row>
    <row r="41" spans="1:12">
      <c r="A41" s="47"/>
      <c r="B41" s="46"/>
      <c r="C41" s="47"/>
      <c r="H41" s="210"/>
      <c r="I41" s="210"/>
      <c r="J41" s="210"/>
      <c r="K41" s="41">
        <v>47113</v>
      </c>
      <c r="L41" s="210"/>
    </row>
    <row r="42" spans="1:12">
      <c r="A42" s="47"/>
      <c r="B42" s="46"/>
      <c r="C42" s="47"/>
      <c r="H42" s="210"/>
      <c r="I42" s="210"/>
      <c r="J42" s="210"/>
      <c r="K42" s="41">
        <v>47119</v>
      </c>
      <c r="L42" s="210"/>
    </row>
    <row r="43" spans="1:12">
      <c r="A43" s="47"/>
      <c r="B43" s="46"/>
      <c r="C43" s="47"/>
      <c r="H43" s="210"/>
      <c r="I43" s="210"/>
      <c r="J43" s="210"/>
      <c r="K43" s="41">
        <v>47124</v>
      </c>
      <c r="L43" s="210"/>
    </row>
    <row r="44" spans="1:12">
      <c r="A44" s="49"/>
      <c r="B44" s="53"/>
      <c r="C44" s="49" t="s">
        <v>323</v>
      </c>
      <c r="H44" s="210"/>
      <c r="I44" s="210"/>
      <c r="J44" s="210"/>
      <c r="K44" s="41">
        <v>47207</v>
      </c>
      <c r="L44" s="210"/>
    </row>
    <row r="45" spans="1:12">
      <c r="A45" s="47"/>
      <c r="B45" s="52"/>
      <c r="C45" s="47"/>
      <c r="H45" s="210"/>
      <c r="I45" s="210"/>
      <c r="J45" s="210"/>
      <c r="K45" s="41">
        <v>47209</v>
      </c>
      <c r="L45" s="210"/>
    </row>
    <row r="46" spans="1:12">
      <c r="A46" s="55"/>
      <c r="B46" s="52"/>
      <c r="C46" s="55"/>
      <c r="H46" s="210"/>
      <c r="I46" s="210"/>
      <c r="J46" s="210"/>
      <c r="K46" s="41">
        <v>47210</v>
      </c>
      <c r="L46" s="210"/>
    </row>
    <row r="47" spans="1:12">
      <c r="A47" s="56"/>
      <c r="B47" s="52"/>
      <c r="C47" s="56"/>
      <c r="H47" s="210"/>
      <c r="I47" s="210"/>
      <c r="J47" s="210"/>
      <c r="K47" s="41">
        <v>47239</v>
      </c>
      <c r="L47" s="210"/>
    </row>
    <row r="48" spans="1:12">
      <c r="A48" s="47"/>
      <c r="B48" s="57"/>
      <c r="C48" s="47"/>
      <c r="H48" s="210"/>
      <c r="I48" s="210"/>
      <c r="J48" s="210"/>
      <c r="K48" s="41">
        <v>47248</v>
      </c>
      <c r="L48" s="210"/>
    </row>
    <row r="49" spans="1:12">
      <c r="A49" s="47"/>
      <c r="B49" s="46"/>
      <c r="C49" s="47"/>
      <c r="H49" s="210"/>
      <c r="I49" s="210"/>
      <c r="J49" s="210"/>
      <c r="K49" s="41">
        <v>47258</v>
      </c>
      <c r="L49" s="210"/>
    </row>
    <row r="50" spans="1:12">
      <c r="A50" s="47"/>
      <c r="B50" s="46"/>
      <c r="C50" s="47"/>
      <c r="K50" s="41">
        <v>47275</v>
      </c>
    </row>
    <row r="51" spans="1:12">
      <c r="A51" s="47"/>
      <c r="B51" s="52"/>
      <c r="C51" s="47"/>
      <c r="K51" s="41">
        <v>47292</v>
      </c>
    </row>
    <row r="52" spans="1:12">
      <c r="A52" s="47"/>
      <c r="B52" s="52"/>
      <c r="C52" s="47"/>
      <c r="K52" s="41">
        <v>47425</v>
      </c>
    </row>
    <row r="53" spans="1:12">
      <c r="A53" s="47"/>
      <c r="B53" s="46"/>
      <c r="C53" s="47"/>
      <c r="K53" s="41">
        <v>47477</v>
      </c>
    </row>
    <row r="54" spans="1:12">
      <c r="A54" s="47"/>
      <c r="B54" s="46"/>
      <c r="C54" s="47"/>
      <c r="K54" s="41">
        <v>47478</v>
      </c>
    </row>
    <row r="55" spans="1:12">
      <c r="A55" s="47"/>
      <c r="B55" s="46"/>
      <c r="C55" s="47"/>
    </row>
    <row r="56" spans="1:12">
      <c r="A56" s="47"/>
      <c r="B56" s="46"/>
      <c r="C56" s="47"/>
    </row>
    <row r="57" spans="1:12">
      <c r="A57" s="47"/>
      <c r="B57" s="58"/>
      <c r="C57" s="47"/>
    </row>
    <row r="58" spans="1:12">
      <c r="A58" s="47"/>
      <c r="B58" s="52"/>
      <c r="C58" s="47"/>
    </row>
    <row r="59" spans="1:12">
      <c r="A59" s="49"/>
      <c r="B59" s="51"/>
      <c r="C59" s="49"/>
    </row>
    <row r="60" spans="1:12">
      <c r="A60" s="47"/>
      <c r="B60" s="52"/>
      <c r="C60" s="47"/>
    </row>
  </sheetData>
  <phoneticPr fontId="8" type="noConversion"/>
  <conditionalFormatting sqref="E19">
    <cfRule type="duplicateValues" dxfId="5" priority="1"/>
  </conditionalFormatting>
  <dataValidations count="4">
    <dataValidation type="list" allowBlank="1" showInputMessage="1" showErrorMessage="1" sqref="C45 C35 C38 C40:C41 C43 C48:C49 C3:C4 C6:C12 C53:C58 C60 A45 A35 A38 A40:A41 A43 A48:A49 A3:A4 A6:A12 A53:A58 A60" xr:uid="{04388629-4816-4178-AA94-29D1CC4AA926}">
      <formula1>"True,False"</formula1>
    </dataValidation>
    <dataValidation type="list" allowBlank="1" showInputMessage="1" showErrorMessage="1" sqref="C36 A36" xr:uid="{61DA37FE-5106-409C-B398-B1FAC0024617}">
      <formula1>"QRT,YEAR,MONTH"</formula1>
    </dataValidation>
    <dataValidation type="date" allowBlank="1" showInputMessage="1" showErrorMessage="1" sqref="C37 C47 A37 A47" xr:uid="{D04477B5-04E6-44A6-B11B-A5F49E94B8C9}">
      <formula1>44927</formula1>
      <formula2>54789</formula2>
    </dataValidation>
    <dataValidation type="list" allowBlank="1" showInputMessage="1" showErrorMessage="1" sqref="C52 A52" xr:uid="{14BCFC49-27AF-4833-94A4-EBA32A07F846}">
      <formula1>"DEV,PROD"</formula1>
    </dataValidation>
  </dataValidations>
  <pageMargins left="0.7" right="0.7" top="0.75" bottom="0.75" header="0.3" footer="0.3"/>
  <pageSetup paperSize="9" orientation="portrait" r:id="rId1"/>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A63BF4-4FB6-4E3C-8C69-20FA03B7CCFA}">
  <sheetPr codeName="wBudget">
    <tabColor rgb="FF1F435B"/>
  </sheetPr>
  <dimension ref="A1:CC188"/>
  <sheetViews>
    <sheetView topLeftCell="M7" workbookViewId="0">
      <selection activeCell="A41" sqref="A41:K41"/>
    </sheetView>
  </sheetViews>
  <sheetFormatPr defaultColWidth="0" defaultRowHeight="14.6" outlineLevelRow="1" outlineLevelCol="1"/>
  <cols>
    <col min="1" max="12" width="7.03125E-2" style="105" hidden="1" customWidth="1" outlineLevel="1"/>
    <col min="13" max="13" width="7.03125E-2" style="105" customWidth="1" collapsed="1"/>
    <col min="14" max="18" width="7.03125E-2" style="105" customWidth="1"/>
    <col min="19" max="20" width="0" style="105" hidden="1" customWidth="1"/>
    <col min="21" max="26" width="7.03125E-2" style="105" hidden="1" customWidth="1"/>
    <col min="27" max="27" width="0" style="105" hidden="1" customWidth="1"/>
    <col min="28" max="80" width="7.03125E-2" style="105" hidden="1" customWidth="1" outlineLevel="1"/>
    <col min="81" max="81" width="7.03125E-2" style="105" customWidth="1" collapsed="1"/>
    <col min="82" max="16384" width="0" style="105" hidden="1"/>
  </cols>
  <sheetData>
    <row r="1" spans="1:80" ht="29.4" hidden="1" customHeight="1" outlineLevel="1">
      <c r="A1" s="225"/>
      <c r="B1" s="225"/>
      <c r="C1" s="225"/>
      <c r="D1" s="225"/>
      <c r="E1" s="225"/>
      <c r="F1" s="225"/>
      <c r="G1" s="225"/>
      <c r="H1" s="225"/>
      <c r="I1" s="225"/>
      <c r="J1" s="225"/>
      <c r="K1" s="225"/>
      <c r="L1" s="225"/>
      <c r="M1" s="225"/>
      <c r="N1" s="225"/>
      <c r="O1" s="225"/>
      <c r="P1" s="225"/>
      <c r="Q1" s="225"/>
      <c r="R1" s="225"/>
      <c r="S1" s="225"/>
      <c r="T1" s="225"/>
      <c r="U1" s="225"/>
      <c r="V1" s="225"/>
      <c r="W1" s="225"/>
      <c r="X1" s="225"/>
      <c r="Y1" s="225"/>
      <c r="Z1" s="225"/>
      <c r="AA1" s="106"/>
      <c r="AB1" s="106"/>
      <c r="AC1" s="106"/>
      <c r="AD1" s="106"/>
      <c r="AE1" s="106"/>
      <c r="AF1" s="106"/>
      <c r="AG1" s="106"/>
      <c r="AH1" s="106"/>
      <c r="AI1" s="106"/>
      <c r="AJ1" s="106"/>
      <c r="AK1" s="106"/>
      <c r="AL1" s="225"/>
      <c r="AM1" s="225"/>
      <c r="AN1" s="225"/>
      <c r="AO1" s="225"/>
      <c r="AP1" s="225"/>
      <c r="AQ1" s="225"/>
      <c r="AR1" s="225"/>
      <c r="AS1" s="225"/>
      <c r="AT1" s="225"/>
      <c r="AU1" s="225"/>
      <c r="AV1" s="225"/>
      <c r="AW1" s="225"/>
      <c r="AX1" s="225"/>
      <c r="AY1" s="225"/>
      <c r="AZ1" s="225"/>
      <c r="BA1" s="225"/>
      <c r="BB1" s="225"/>
      <c r="BC1" s="225"/>
      <c r="BD1" s="225"/>
      <c r="BE1" s="225"/>
      <c r="BF1" s="225"/>
      <c r="BG1" s="225"/>
      <c r="BH1" s="225"/>
      <c r="BI1" s="225"/>
      <c r="BJ1" s="225"/>
      <c r="BK1" s="225"/>
      <c r="BL1" s="225"/>
      <c r="BM1" s="225"/>
      <c r="BN1" s="225"/>
      <c r="BO1" s="225"/>
      <c r="BP1" s="225"/>
      <c r="BQ1" s="225"/>
      <c r="BR1" s="225"/>
      <c r="BS1" s="225"/>
      <c r="BT1" s="225"/>
      <c r="BU1" s="225"/>
      <c r="BV1" s="225"/>
      <c r="BW1" s="225"/>
      <c r="BX1" s="225"/>
      <c r="BY1" s="225"/>
      <c r="BZ1" s="225"/>
      <c r="CA1" s="225"/>
      <c r="CB1" s="225"/>
    </row>
    <row r="2" spans="1:80" ht="19.5" hidden="1" customHeight="1" outlineLevel="1">
      <c r="A2" s="225"/>
      <c r="B2" s="225"/>
      <c r="C2" s="225"/>
      <c r="D2" s="225"/>
      <c r="E2" s="225"/>
      <c r="F2" s="225"/>
      <c r="G2" s="225"/>
      <c r="H2" s="225"/>
      <c r="I2" s="225"/>
      <c r="J2" s="225"/>
      <c r="K2" s="225"/>
      <c r="L2" s="225"/>
      <c r="M2" s="225"/>
      <c r="N2" s="225"/>
      <c r="O2" s="225"/>
      <c r="P2" s="225"/>
      <c r="Q2" s="225"/>
      <c r="R2" s="225"/>
      <c r="S2" s="225"/>
      <c r="T2" s="225"/>
      <c r="U2" s="225"/>
      <c r="V2" s="225"/>
      <c r="W2" s="225"/>
      <c r="X2" s="225"/>
      <c r="Y2" s="225"/>
      <c r="Z2" s="225"/>
      <c r="AA2" s="106"/>
      <c r="AB2" s="106"/>
      <c r="AC2" s="106"/>
      <c r="AD2" s="106"/>
      <c r="AE2" s="106"/>
      <c r="AF2" s="106"/>
      <c r="AG2" s="106"/>
      <c r="AH2" s="106"/>
      <c r="AI2" s="106"/>
      <c r="AJ2" s="106"/>
      <c r="AK2" s="106"/>
      <c r="AL2" s="225"/>
      <c r="AM2" s="225"/>
      <c r="AN2" s="225"/>
      <c r="AO2" s="225"/>
      <c r="AP2" s="225"/>
      <c r="AQ2" s="225"/>
      <c r="AR2" s="225"/>
      <c r="AS2" s="225"/>
      <c r="AT2" s="225"/>
      <c r="AU2" s="225"/>
      <c r="AV2" s="225"/>
      <c r="AW2" s="225"/>
      <c r="AX2" s="225"/>
      <c r="AY2" s="225"/>
      <c r="AZ2" s="225"/>
      <c r="BA2" s="225"/>
      <c r="BB2" s="225"/>
      <c r="BC2" s="225"/>
      <c r="BD2" s="225"/>
      <c r="BE2" s="225"/>
      <c r="BF2" s="225"/>
      <c r="BG2" s="225"/>
      <c r="BH2" s="225"/>
      <c r="BI2" s="225"/>
      <c r="BJ2" s="225"/>
      <c r="BK2" s="225"/>
      <c r="BL2" s="225"/>
      <c r="BM2" s="225"/>
      <c r="BN2" s="225"/>
      <c r="BO2" s="225"/>
      <c r="BP2" s="225"/>
      <c r="BQ2" s="225"/>
      <c r="BR2" s="225"/>
      <c r="BS2" s="225"/>
      <c r="BT2" s="225"/>
      <c r="BU2" s="225"/>
      <c r="BV2" s="225"/>
      <c r="BW2" s="225"/>
      <c r="BX2" s="225"/>
      <c r="BY2" s="225"/>
      <c r="BZ2" s="225"/>
      <c r="CA2" s="225"/>
      <c r="CB2" s="225"/>
    </row>
    <row r="3" spans="1:80" ht="19.5" hidden="1" customHeight="1" outlineLevel="1">
      <c r="A3" s="225"/>
      <c r="B3" s="225"/>
      <c r="C3" s="225"/>
      <c r="D3" s="225"/>
      <c r="E3" s="225"/>
      <c r="F3" s="225"/>
      <c r="G3" s="225"/>
      <c r="H3" s="225"/>
      <c r="I3" s="225"/>
      <c r="J3" s="225"/>
      <c r="K3" s="225"/>
      <c r="L3" s="225"/>
      <c r="M3" s="225"/>
      <c r="N3" s="225"/>
      <c r="O3" s="225"/>
      <c r="P3" s="225"/>
      <c r="Q3" s="225"/>
      <c r="R3" s="225"/>
      <c r="S3" s="225"/>
      <c r="T3" s="225"/>
      <c r="U3" s="225"/>
      <c r="V3" s="225"/>
      <c r="W3" s="225"/>
      <c r="X3" s="225"/>
      <c r="Y3" s="225"/>
      <c r="Z3" s="225"/>
      <c r="AA3" s="106"/>
      <c r="AB3" s="107" t="s">
        <v>241</v>
      </c>
      <c r="AC3" s="282">
        <f>+MIN(I11:I100)</f>
        <v>45223</v>
      </c>
      <c r="AD3" s="283"/>
      <c r="AE3" s="283"/>
      <c r="AF3" s="106"/>
      <c r="AG3" s="106"/>
      <c r="AH3" s="106"/>
      <c r="AI3" s="106"/>
      <c r="AJ3" s="106"/>
      <c r="AK3" s="106"/>
      <c r="AL3" s="225"/>
      <c r="AM3" s="225"/>
      <c r="AN3" s="225"/>
      <c r="AO3" s="225"/>
      <c r="AP3" s="225"/>
      <c r="AQ3" s="225"/>
      <c r="AR3" s="225"/>
      <c r="AS3" s="225"/>
      <c r="AT3" s="225"/>
      <c r="AU3" s="225"/>
      <c r="AV3" s="225"/>
      <c r="AW3" s="225"/>
      <c r="AX3" s="225"/>
      <c r="AY3" s="225"/>
      <c r="AZ3" s="225"/>
      <c r="BA3" s="225"/>
      <c r="BB3" s="225"/>
      <c r="BC3" s="225"/>
      <c r="BD3" s="225"/>
      <c r="BE3" s="225"/>
      <c r="BF3" s="225"/>
      <c r="BG3" s="225"/>
      <c r="BH3" s="225"/>
      <c r="BI3" s="225"/>
      <c r="BJ3" s="225"/>
      <c r="BK3" s="225"/>
      <c r="BL3" s="225"/>
      <c r="BM3" s="225"/>
      <c r="BN3" s="225"/>
      <c r="BO3" s="225"/>
      <c r="BP3" s="225"/>
      <c r="BQ3" s="225"/>
      <c r="BR3" s="225"/>
      <c r="BS3" s="225"/>
      <c r="BT3" s="225"/>
      <c r="BU3" s="225"/>
      <c r="BV3" s="225"/>
      <c r="BW3" s="225"/>
      <c r="BX3" s="225"/>
      <c r="BY3" s="225"/>
      <c r="BZ3" s="225"/>
      <c r="CA3" s="225"/>
      <c r="CB3" s="225"/>
    </row>
    <row r="4" spans="1:80" ht="19.5" hidden="1" customHeight="1" outlineLevel="1">
      <c r="A4" s="225"/>
      <c r="B4" s="225"/>
      <c r="C4" s="225"/>
      <c r="D4" s="225"/>
      <c r="E4" s="225"/>
      <c r="F4" s="225"/>
      <c r="G4" s="225"/>
      <c r="H4" s="225"/>
      <c r="I4" s="225"/>
      <c r="J4" s="225"/>
      <c r="K4" s="225"/>
      <c r="L4" s="225"/>
      <c r="M4" s="225"/>
      <c r="N4" s="225"/>
      <c r="O4" s="225"/>
      <c r="P4" s="225"/>
      <c r="Q4" s="225"/>
      <c r="R4" s="225"/>
      <c r="S4" s="225"/>
      <c r="T4" s="225"/>
      <c r="U4" s="225"/>
      <c r="V4" s="225"/>
      <c r="W4" s="225"/>
      <c r="X4" s="225"/>
      <c r="Y4" s="225"/>
      <c r="Z4" s="225"/>
      <c r="AA4" s="106"/>
      <c r="AB4" s="107" t="s">
        <v>233</v>
      </c>
      <c r="AC4" s="282"/>
      <c r="AD4" s="283"/>
      <c r="AE4" s="283"/>
      <c r="AF4" s="106"/>
      <c r="AG4" s="106"/>
      <c r="AH4" s="106"/>
      <c r="AI4" s="106"/>
      <c r="AJ4" s="106"/>
      <c r="AK4" s="106"/>
      <c r="AL4" s="225"/>
      <c r="AM4" s="225"/>
      <c r="AN4" s="225"/>
      <c r="AO4" s="225"/>
      <c r="AP4" s="225"/>
      <c r="AQ4" s="225"/>
      <c r="AR4" s="225"/>
      <c r="AS4" s="225"/>
      <c r="AT4" s="225"/>
      <c r="AU4" s="225"/>
      <c r="AV4" s="225"/>
      <c r="AW4" s="225"/>
      <c r="AX4" s="225"/>
      <c r="AY4" s="225"/>
      <c r="AZ4" s="225"/>
      <c r="BA4" s="225"/>
      <c r="BB4" s="225"/>
      <c r="BC4" s="225"/>
      <c r="BD4" s="225"/>
      <c r="BE4" s="225"/>
      <c r="BF4" s="225"/>
      <c r="BG4" s="225"/>
      <c r="BH4" s="225"/>
      <c r="BI4" s="225"/>
      <c r="BJ4" s="225"/>
      <c r="BK4" s="225"/>
      <c r="BL4" s="225"/>
      <c r="BM4" s="225"/>
      <c r="BN4" s="225"/>
      <c r="BO4" s="225"/>
      <c r="BP4" s="225"/>
      <c r="BQ4" s="225"/>
      <c r="BR4" s="225"/>
      <c r="BS4" s="225"/>
      <c r="BT4" s="225"/>
      <c r="BU4" s="225"/>
      <c r="BV4" s="225"/>
      <c r="BW4" s="225"/>
      <c r="BX4" s="225"/>
      <c r="BY4" s="225"/>
      <c r="BZ4" s="225"/>
      <c r="CA4" s="225"/>
      <c r="CB4" s="225"/>
    </row>
    <row r="5" spans="1:80" ht="19.5" hidden="1" customHeight="1" outlineLevel="1">
      <c r="A5" s="225"/>
      <c r="B5" s="225"/>
      <c r="C5" s="225"/>
      <c r="D5" s="225"/>
      <c r="E5" s="225"/>
      <c r="F5" s="225"/>
      <c r="G5" s="225"/>
      <c r="H5" s="225"/>
      <c r="I5" s="225"/>
      <c r="J5" s="225"/>
      <c r="K5" s="225"/>
      <c r="L5" s="225"/>
      <c r="M5" s="225"/>
      <c r="N5" s="225"/>
      <c r="O5" s="225"/>
      <c r="P5" s="225"/>
      <c r="Q5" s="225"/>
      <c r="R5" s="225"/>
      <c r="S5" s="225"/>
      <c r="T5" s="225"/>
      <c r="U5" s="225"/>
      <c r="V5" s="225"/>
      <c r="W5" s="225"/>
      <c r="X5" s="225"/>
      <c r="Y5" s="225"/>
      <c r="Z5" s="225"/>
      <c r="AA5" s="106"/>
      <c r="AB5" s="106"/>
      <c r="AC5" s="106"/>
      <c r="AD5" s="106"/>
      <c r="AE5" s="106"/>
      <c r="AF5" s="106"/>
      <c r="AG5" s="106"/>
      <c r="AH5" s="106"/>
      <c r="AI5" s="106"/>
      <c r="AJ5" s="106"/>
      <c r="AK5" s="106"/>
      <c r="AL5" s="225"/>
      <c r="AM5" s="225"/>
      <c r="AN5" s="225"/>
      <c r="AO5" s="225"/>
      <c r="AP5" s="225"/>
      <c r="AQ5" s="225"/>
      <c r="AR5" s="225"/>
      <c r="AS5" s="225"/>
      <c r="AT5" s="225"/>
      <c r="AU5" s="225"/>
      <c r="AV5" s="225"/>
      <c r="AW5" s="225"/>
      <c r="AX5" s="225"/>
      <c r="AY5" s="225"/>
      <c r="AZ5" s="225"/>
      <c r="BA5" s="225"/>
      <c r="BB5" s="225"/>
      <c r="BC5" s="225"/>
      <c r="BD5" s="225"/>
      <c r="BE5" s="225"/>
      <c r="BF5" s="225"/>
      <c r="BG5" s="225"/>
      <c r="BH5" s="225"/>
      <c r="BI5" s="225"/>
      <c r="BJ5" s="225"/>
      <c r="BK5" s="225"/>
      <c r="BL5" s="225"/>
      <c r="BM5" s="225"/>
      <c r="BN5" s="225"/>
      <c r="BO5" s="225"/>
      <c r="BP5" s="225"/>
      <c r="BQ5" s="225"/>
      <c r="BR5" s="225"/>
      <c r="BS5" s="225"/>
      <c r="BT5" s="225"/>
      <c r="BU5" s="225"/>
      <c r="BV5" s="225"/>
      <c r="BW5" s="225"/>
      <c r="BX5" s="225"/>
      <c r="BY5" s="225"/>
      <c r="BZ5" s="225"/>
      <c r="CA5" s="225"/>
      <c r="CB5" s="225"/>
    </row>
    <row r="6" spans="1:80" ht="31.5" hidden="1" customHeight="1" outlineLevel="1">
      <c r="A6" s="225"/>
      <c r="B6" s="225"/>
      <c r="C6" s="226"/>
      <c r="D6" s="226"/>
      <c r="E6" s="226"/>
      <c r="F6" s="226"/>
      <c r="G6" s="226"/>
      <c r="H6" s="226"/>
      <c r="I6" s="226"/>
      <c r="J6" s="226"/>
      <c r="K6" s="226"/>
      <c r="L6" s="226"/>
      <c r="M6" s="225"/>
      <c r="N6" s="225"/>
      <c r="O6" s="225"/>
      <c r="P6" s="225"/>
      <c r="Q6" s="225"/>
      <c r="R6" s="225"/>
      <c r="S6" s="225"/>
      <c r="T6" s="225"/>
      <c r="U6" s="225"/>
      <c r="V6" s="225"/>
      <c r="W6" s="225"/>
      <c r="X6" s="225"/>
      <c r="Y6" s="225"/>
      <c r="Z6" s="225"/>
      <c r="AA6" s="106"/>
      <c r="AB6" s="225"/>
      <c r="AC6" s="109" t="str">
        <f>IF(COUNTIFS(Budget!$BY$11:$BY$113,AC9)&gt;0,"Holiday",IF(OR(WEEKDAY(Budget!AC9)=1,WEEKDAY(Budget!AC9)=7),"Weekend",""))</f>
        <v/>
      </c>
      <c r="AD6" s="109" t="str">
        <f>IF(COUNTIFS(Budget!$BY$11:$BY$113,AD9)&gt;0,"Holiday",IF(OR(WEEKDAY(Budget!AD9)=1,WEEKDAY(Budget!AD9)=7),"Weekend",""))</f>
        <v/>
      </c>
      <c r="AE6" s="109" t="str">
        <f>IF(COUNTIFS(Budget!$BY$11:$BY$113,AE9)&gt;0,"Holiday",IF(OR(WEEKDAY(Budget!AE9)=1,WEEKDAY(Budget!AE9)=7),"Weekend",""))</f>
        <v/>
      </c>
      <c r="AF6" s="109" t="str">
        <f>IF(COUNTIFS(Budget!$BY$11:$BY$113,AF9)&gt;0,"Holiday",IF(OR(WEEKDAY(Budget!AF9)=1,WEEKDAY(Budget!AF9)=7),"Weekend",""))</f>
        <v/>
      </c>
      <c r="AG6" s="109" t="str">
        <f>IF(COUNTIFS(Budget!$BY$11:$BY$113,AG9)&gt;0,"Holiday",IF(OR(WEEKDAY(Budget!AG9)=1,WEEKDAY(Budget!AG9)=7),"Weekend",""))</f>
        <v/>
      </c>
      <c r="AH6" s="109" t="str">
        <f>IF(COUNTIFS(Budget!$BY$11:$BY$113,AH9)&gt;0,"Holiday",IF(OR(WEEKDAY(Budget!AH9)=1,WEEKDAY(Budget!AH9)=7),"Weekend",""))</f>
        <v>Weekend</v>
      </c>
      <c r="AI6" s="109" t="str">
        <f>IF(COUNTIFS(Budget!$BY$11:$BY$113,AI9)&gt;0,"Holiday",IF(OR(WEEKDAY(Budget!AI9)=1,WEEKDAY(Budget!AI9)=7),"Weekend",""))</f>
        <v>Weekend</v>
      </c>
      <c r="AJ6" s="109" t="str">
        <f>IF(COUNTIFS(Budget!$BY$11:$BY$113,AJ9)&gt;0,"Holiday",IF(OR(WEEKDAY(Budget!AJ9)=1,WEEKDAY(Budget!AJ9)=7),"Weekend",""))</f>
        <v/>
      </c>
      <c r="AK6" s="109" t="str">
        <f>IF(COUNTIFS(Budget!$BY$11:$BY$113,AK9)&gt;0,"Holiday",IF(OR(WEEKDAY(Budget!AK9)=1,WEEKDAY(Budget!AK9)=7),"Weekend",""))</f>
        <v/>
      </c>
      <c r="AL6" s="109" t="str">
        <f>IF(COUNTIFS(Budget!$BY$11:$BY$113,AL9)&gt;0,"Holiday",IF(OR(WEEKDAY(Budget!AL9)=1,WEEKDAY(Budget!AL9)=7),"Weekend",""))</f>
        <v/>
      </c>
      <c r="AM6" s="109" t="str">
        <f>IF(COUNTIFS(Budget!$BY$11:$BY$113,AM9)&gt;0,"Holiday",IF(OR(WEEKDAY(Budget!AM9)=1,WEEKDAY(Budget!AM9)=7),"Weekend",""))</f>
        <v/>
      </c>
      <c r="AN6" s="109" t="str">
        <f>IF(COUNTIFS(Budget!$BY$11:$BY$113,AN9)&gt;0,"Holiday",IF(OR(WEEKDAY(Budget!AN9)=1,WEEKDAY(Budget!AN9)=7),"Weekend",""))</f>
        <v/>
      </c>
      <c r="AO6" s="109" t="str">
        <f>IF(COUNTIFS(Budget!$BY$11:$BY$113,AO9)&gt;0,"Holiday",IF(OR(WEEKDAY(Budget!AO9)=1,WEEKDAY(Budget!AO9)=7),"Weekend",""))</f>
        <v>Weekend</v>
      </c>
      <c r="AP6" s="109" t="str">
        <f>IF(COUNTIFS(Budget!$BY$11:$BY$113,AP9)&gt;0,"Holiday",IF(OR(WEEKDAY(Budget!AP9)=1,WEEKDAY(Budget!AP9)=7),"Weekend",""))</f>
        <v>Weekend</v>
      </c>
      <c r="AQ6" s="109" t="str">
        <f>IF(COUNTIFS(Budget!$BY$11:$BY$113,AQ9)&gt;0,"Holiday",IF(OR(WEEKDAY(Budget!AQ9)=1,WEEKDAY(Budget!AQ9)=7),"Weekend",""))</f>
        <v/>
      </c>
      <c r="AR6" s="109" t="str">
        <f>IF(COUNTIFS(Budget!$BY$11:$BY$113,AR9)&gt;0,"Holiday",IF(OR(WEEKDAY(Budget!AR9)=1,WEEKDAY(Budget!AR9)=7),"Weekend",""))</f>
        <v/>
      </c>
      <c r="AS6" s="109" t="str">
        <f>IF(COUNTIFS(Budget!$BY$11:$BY$113,AS9)&gt;0,"Holiday",IF(OR(WEEKDAY(Budget!AS9)=1,WEEKDAY(Budget!AS9)=7),"Weekend",""))</f>
        <v/>
      </c>
      <c r="AT6" s="109" t="str">
        <f>IF(COUNTIFS(Budget!$BY$11:$BY$113,AT9)&gt;0,"Holiday",IF(OR(WEEKDAY(Budget!AT9)=1,WEEKDAY(Budget!AT9)=7),"Weekend",""))</f>
        <v/>
      </c>
      <c r="AU6" s="109" t="str">
        <f>IF(COUNTIFS(Budget!$BY$11:$BY$113,AU9)&gt;0,"Holiday",IF(OR(WEEKDAY(Budget!AU9)=1,WEEKDAY(Budget!AU9)=7),"Weekend",""))</f>
        <v/>
      </c>
      <c r="AV6" s="109" t="str">
        <f>IF(COUNTIFS(Budget!$BY$11:$BY$113,AV9)&gt;0,"Holiday",IF(OR(WEEKDAY(Budget!AV9)=1,WEEKDAY(Budget!AV9)=7),"Weekend",""))</f>
        <v>Weekend</v>
      </c>
      <c r="AW6" s="109" t="str">
        <f>IF(COUNTIFS(Budget!$BY$11:$BY$113,AW9)&gt;0,"Holiday",IF(OR(WEEKDAY(Budget!AW9)=1,WEEKDAY(Budget!AW9)=7),"Weekend",""))</f>
        <v>Weekend</v>
      </c>
      <c r="AX6" s="109" t="str">
        <f>IF(COUNTIFS(Budget!$BY$11:$BY$113,AX9)&gt;0,"Holiday",IF(OR(WEEKDAY(Budget!AX9)=1,WEEKDAY(Budget!AX9)=7),"Weekend",""))</f>
        <v/>
      </c>
      <c r="AY6" s="109" t="str">
        <f>IF(COUNTIFS(Budget!$BY$11:$BY$113,AY9)&gt;0,"Holiday",IF(OR(WEEKDAY(Budget!AY9)=1,WEEKDAY(Budget!AY9)=7),"Weekend",""))</f>
        <v/>
      </c>
      <c r="AZ6" s="109" t="str">
        <f>IF(COUNTIFS(Budget!$BY$11:$BY$113,AZ9)&gt;0,"Holiday",IF(OR(WEEKDAY(Budget!AZ9)=1,WEEKDAY(Budget!AZ9)=7),"Weekend",""))</f>
        <v/>
      </c>
      <c r="BA6" s="109" t="str">
        <f>IF(COUNTIFS(Budget!$BY$11:$BY$113,BA9)&gt;0,"Holiday",IF(OR(WEEKDAY(Budget!BA9)=1,WEEKDAY(Budget!BA9)=7),"Weekend",""))</f>
        <v/>
      </c>
      <c r="BB6" s="109" t="str">
        <f>IF(COUNTIFS(Budget!$BY$11:$BY$113,BB9)&gt;0,"Holiday",IF(OR(WEEKDAY(Budget!BB9)=1,WEEKDAY(Budget!BB9)=7),"Weekend",""))</f>
        <v/>
      </c>
      <c r="BC6" s="109" t="str">
        <f>IF(COUNTIFS(Budget!$BY$11:$BY$113,BC9)&gt;0,"Holiday",IF(OR(WEEKDAY(Budget!BC9)=1,WEEKDAY(Budget!BC9)=7),"Weekend",""))</f>
        <v>Weekend</v>
      </c>
      <c r="BD6" s="109" t="str">
        <f>IF(COUNTIFS(Budget!$BY$11:$BY$113,BD9)&gt;0,"Holiday",IF(OR(WEEKDAY(Budget!BD9)=1,WEEKDAY(Budget!BD9)=7),"Weekend",""))</f>
        <v>Weekend</v>
      </c>
      <c r="BE6" s="109" t="str">
        <f>IF(COUNTIFS(Budget!$BY$11:$BY$113,BE9)&gt;0,"Holiday",IF(OR(WEEKDAY(Budget!BE9)=1,WEEKDAY(Budget!BE9)=7),"Weekend",""))</f>
        <v/>
      </c>
      <c r="BF6" s="109" t="str">
        <f>IF(COUNTIFS(Budget!$BY$11:$BY$113,BF9)&gt;0,"Holiday",IF(OR(WEEKDAY(Budget!BF9)=1,WEEKDAY(Budget!BF9)=7),"Weekend",""))</f>
        <v/>
      </c>
      <c r="BG6" s="109" t="str">
        <f>IF(COUNTIFS(Budget!$BY$11:$BY$113,BG9)&gt;0,"Holiday",IF(OR(WEEKDAY(Budget!BG9)=1,WEEKDAY(Budget!BG9)=7),"Weekend",""))</f>
        <v/>
      </c>
      <c r="BH6" s="109" t="str">
        <f>IF(COUNTIFS(Budget!$BY$11:$BY$113,BH9)&gt;0,"Holiday",IF(OR(WEEKDAY(Budget!BH9)=1,WEEKDAY(Budget!BH9)=7),"Weekend",""))</f>
        <v/>
      </c>
      <c r="BI6" s="109" t="str">
        <f>IF(COUNTIFS(Budget!$BY$11:$BY$113,BI9)&gt;0,"Holiday",IF(OR(WEEKDAY(Budget!BI9)=1,WEEKDAY(Budget!BI9)=7),"Weekend",""))</f>
        <v/>
      </c>
      <c r="BJ6" s="109" t="str">
        <f>IF(COUNTIFS(Budget!$BY$11:$BY$113,BJ9)&gt;0,"Holiday",IF(OR(WEEKDAY(Budget!BJ9)=1,WEEKDAY(Budget!BJ9)=7),"Weekend",""))</f>
        <v>Weekend</v>
      </c>
      <c r="BK6" s="109" t="str">
        <f>IF(COUNTIFS(Budget!$BY$11:$BY$113,BK9)&gt;0,"Holiday",IF(OR(WEEKDAY(Budget!BK9)=1,WEEKDAY(Budget!BK9)=7),"Weekend",""))</f>
        <v>Weekend</v>
      </c>
      <c r="BL6" s="109" t="str">
        <f>IF(COUNTIFS(Budget!$BY$11:$BY$113,BL9)&gt;0,"Holiday",IF(OR(WEEKDAY(Budget!BL9)=1,WEEKDAY(Budget!BL9)=7),"Weekend",""))</f>
        <v/>
      </c>
      <c r="BM6" s="109" t="str">
        <f>IF(COUNTIFS(Budget!$BY$11:$BY$113,BM9)&gt;0,"Holiday",IF(OR(WEEKDAY(Budget!BM9)=1,WEEKDAY(Budget!BM9)=7),"Weekend",""))</f>
        <v/>
      </c>
      <c r="BN6" s="109" t="str">
        <f>IF(COUNTIFS(Budget!$BY$11:$BY$113,BN9)&gt;0,"Holiday",IF(OR(WEEKDAY(Budget!BN9)=1,WEEKDAY(Budget!BN9)=7),"Weekend",""))</f>
        <v/>
      </c>
      <c r="BO6" s="109" t="str">
        <f>IF(COUNTIFS(Budget!$BY$11:$BY$113,BO9)&gt;0,"Holiday",IF(OR(WEEKDAY(Budget!BO9)=1,WEEKDAY(Budget!BO9)=7),"Weekend",""))</f>
        <v/>
      </c>
      <c r="BP6" s="109" t="str">
        <f>IF(COUNTIFS(Budget!$BY$11:$BY$113,BP9)&gt;0,"Holiday",IF(OR(WEEKDAY(Budget!BP9)=1,WEEKDAY(Budget!BP9)=7),"Weekend",""))</f>
        <v/>
      </c>
      <c r="BQ6" s="109" t="str">
        <f>IF(COUNTIFS(Budget!$BY$11:$BY$113,BQ9)&gt;0,"Holiday",IF(OR(WEEKDAY(Budget!BQ9)=1,WEEKDAY(Budget!BQ9)=7),"Weekend",""))</f>
        <v>Weekend</v>
      </c>
      <c r="BR6" s="109" t="str">
        <f>IF(COUNTIFS(Budget!$BY$11:$BY$113,BR9)&gt;0,"Holiday",IF(OR(WEEKDAY(Budget!BR9)=1,WEEKDAY(Budget!BR9)=7),"Weekend",""))</f>
        <v>Weekend</v>
      </c>
      <c r="BS6" s="109" t="str">
        <f>IF(COUNTIFS(Budget!$BY$11:$BY$113,BS9)&gt;0,"Holiday",IF(OR(WEEKDAY(Budget!BS9)=1,WEEKDAY(Budget!BS9)=7),"Weekend",""))</f>
        <v/>
      </c>
      <c r="BT6" s="109" t="str">
        <f>IF(COUNTIFS(Budget!$BY$11:$BY$113,BT9)&gt;0,"Holiday",IF(OR(WEEKDAY(Budget!BT9)=1,WEEKDAY(Budget!BT9)=7),"Weekend",""))</f>
        <v/>
      </c>
      <c r="BU6" s="109" t="str">
        <f>IF(COUNTIFS(Budget!$BY$11:$BY$113,BU9)&gt;0,"Holiday",IF(OR(WEEKDAY(Budget!BU9)=1,WEEKDAY(Budget!BU9)=7),"Weekend",""))</f>
        <v/>
      </c>
      <c r="BV6" s="225"/>
      <c r="BW6" s="225"/>
      <c r="BX6" s="225"/>
      <c r="BY6" s="225"/>
      <c r="BZ6" s="225"/>
      <c r="CA6" s="225"/>
      <c r="CB6" s="225"/>
    </row>
    <row r="7" spans="1:80" ht="19.5" customHeight="1" collapsed="1">
      <c r="A7" s="225"/>
      <c r="B7" s="225"/>
      <c r="C7" s="225"/>
      <c r="D7" s="225"/>
      <c r="E7" s="225"/>
      <c r="F7" s="225"/>
      <c r="G7" s="225"/>
      <c r="H7" s="225"/>
      <c r="I7" s="225"/>
      <c r="J7" s="225"/>
      <c r="K7" s="225"/>
      <c r="L7" s="225"/>
      <c r="M7" s="225"/>
      <c r="N7" s="225"/>
      <c r="O7" s="110"/>
      <c r="P7" s="111"/>
      <c r="Q7" s="225"/>
      <c r="R7" s="225"/>
      <c r="S7" s="225"/>
      <c r="T7" s="225"/>
      <c r="U7" s="225"/>
      <c r="V7" s="225"/>
      <c r="W7" s="106"/>
      <c r="X7" s="106"/>
      <c r="Y7" s="106"/>
      <c r="Z7" s="106"/>
      <c r="AA7" s="106"/>
      <c r="AB7" s="106"/>
      <c r="AC7" s="106"/>
      <c r="AD7" s="106"/>
      <c r="AE7" s="106"/>
      <c r="AF7" s="106"/>
      <c r="AG7" s="106"/>
      <c r="AH7" s="106"/>
      <c r="AI7" s="106"/>
      <c r="AJ7" s="106"/>
      <c r="AK7" s="106"/>
      <c r="AL7" s="225"/>
      <c r="AM7" s="225"/>
      <c r="AN7" s="225"/>
      <c r="AO7" s="225"/>
      <c r="AP7" s="225"/>
      <c r="AQ7" s="225"/>
      <c r="AR7" s="225"/>
      <c r="AS7" s="225"/>
      <c r="AT7" s="225"/>
      <c r="AU7" s="225"/>
      <c r="AV7" s="225"/>
      <c r="AW7" s="225"/>
      <c r="AX7" s="225"/>
      <c r="AY7" s="225"/>
      <c r="AZ7" s="225"/>
      <c r="BA7" s="225"/>
      <c r="BB7" s="225"/>
      <c r="BC7" s="225"/>
      <c r="BD7" s="225"/>
      <c r="BE7" s="225"/>
      <c r="BF7" s="225"/>
      <c r="BG7" s="225"/>
      <c r="BH7" s="225"/>
      <c r="BI7" s="225"/>
      <c r="BJ7" s="225"/>
      <c r="BK7" s="225"/>
      <c r="BL7" s="225"/>
      <c r="BM7" s="225"/>
      <c r="BN7" s="225"/>
      <c r="BO7" s="225"/>
      <c r="BP7" s="225"/>
      <c r="BQ7" s="225"/>
      <c r="BR7" s="225"/>
      <c r="BS7" s="225"/>
      <c r="BT7" s="225"/>
      <c r="BU7" s="225"/>
      <c r="BV7" s="225"/>
      <c r="BW7" s="225"/>
      <c r="BX7" s="225"/>
      <c r="BY7" s="225"/>
      <c r="BZ7" s="225"/>
      <c r="CA7" s="225"/>
      <c r="CB7" s="225"/>
    </row>
    <row r="8" spans="1:80" ht="15" customHeight="1">
      <c r="A8" s="284" t="s">
        <v>242</v>
      </c>
      <c r="B8" s="284"/>
      <c r="C8" s="225"/>
      <c r="D8" s="225"/>
      <c r="E8" s="225"/>
      <c r="F8" s="225"/>
      <c r="G8" s="225"/>
      <c r="H8" s="225"/>
      <c r="I8" s="225"/>
      <c r="J8" s="225"/>
      <c r="K8" s="225"/>
      <c r="L8" s="225"/>
      <c r="M8" s="226"/>
      <c r="N8" s="73" t="s">
        <v>232</v>
      </c>
      <c r="O8" s="112" t="s">
        <v>243</v>
      </c>
      <c r="P8" s="113">
        <v>45271</v>
      </c>
      <c r="Q8" s="112" t="s">
        <v>244</v>
      </c>
      <c r="R8" s="108">
        <f>IF(MAX(J11:J111)=0,"",MAX(J11:J111))</f>
        <v>45593</v>
      </c>
      <c r="S8" s="114"/>
      <c r="T8" s="114"/>
      <c r="U8" s="225"/>
      <c r="V8" s="225"/>
      <c r="W8" s="225"/>
      <c r="X8" s="225"/>
      <c r="Y8" s="106"/>
      <c r="Z8" s="106"/>
      <c r="AA8" s="106"/>
      <c r="AB8" s="106"/>
      <c r="AC8" s="106" t="str">
        <f>IF(MONTH(AC9)=MONTH(AA9),"",INDEX(Budget!$CA$11:$CB$97,MATCH(MONTH(AC9),Budget!$CA$11:$CA$97,0),2))</f>
        <v>October</v>
      </c>
      <c r="AD8" s="106" t="str">
        <f>IF(MONTH(AD9)=MONTH(AC9),"",INDEX(Budget!$CA$11:$CB$97,MATCH(MONTH(AD9),Budget!$CA$11:$CA$97,0),2))</f>
        <v/>
      </c>
      <c r="AE8" s="106" t="str">
        <f>IF(MONTH(AE9)=MONTH(AD9),"",INDEX(Budget!$CA$11:$CB$97,MATCH(MONTH(AE9),Budget!$CA$11:$CA$97,0),2))</f>
        <v/>
      </c>
      <c r="AF8" s="106" t="str">
        <f>IF(MONTH(AF9)=MONTH(AE9),"",INDEX(Budget!$CA$11:$CB$97,MATCH(MONTH(AF9),Budget!$CA$11:$CA$97,0),2))</f>
        <v/>
      </c>
      <c r="AG8" s="106" t="str">
        <f>IF(MONTH(AG9)=MONTH(AF9),"",INDEX(Budget!$CA$11:$CB$97,MATCH(MONTH(AG9),Budget!$CA$11:$CA$97,0),2))</f>
        <v/>
      </c>
      <c r="AH8" s="106" t="str">
        <f>IF(MONTH(AH9)=MONTH(AG9),"",INDEX(Budget!$CA$11:$CB$97,MATCH(MONTH(AH9),Budget!$CA$11:$CA$97,0),2))</f>
        <v/>
      </c>
      <c r="AI8" s="106" t="str">
        <f>IF(MONTH(AI9)=MONTH(AH9),"",INDEX(Budget!$CA$11:$CB$97,MATCH(MONTH(AI9),Budget!$CA$11:$CA$97,0),2))</f>
        <v/>
      </c>
      <c r="AJ8" s="106" t="str">
        <f>IF(MONTH(AJ9)=MONTH(AI9),"",INDEX(Budget!$CA$11:$CB$97,MATCH(MONTH(AJ9),Budget!$CA$11:$CA$97,0),2))</f>
        <v/>
      </c>
      <c r="AK8" s="106" t="str">
        <f>IF(MONTH(AK9)=MONTH(AJ9),"",INDEX(Budget!$CA$11:$CB$97,MATCH(MONTH(AK9),Budget!$CA$11:$CA$97,0),2))</f>
        <v/>
      </c>
      <c r="AL8" s="106" t="str">
        <f>IF(MONTH(AL9)=MONTH(AK9),"",INDEX(Budget!$CA$11:$CB$97,MATCH(MONTH(AL9),Budget!$CA$11:$CA$97,0),2))</f>
        <v>November</v>
      </c>
      <c r="AM8" s="106" t="str">
        <f>IF(MONTH(AM9)=MONTH(AL9),"",INDEX(Budget!$CA$11:$CB$97,MATCH(MONTH(AM9),Budget!$CA$11:$CA$97,0),2))</f>
        <v/>
      </c>
      <c r="AN8" s="106" t="str">
        <f>IF(MONTH(AN9)=MONTH(AM9),"",INDEX(Budget!$CA$11:$CB$97,MATCH(MONTH(AN9),Budget!$CA$11:$CA$97,0),2))</f>
        <v/>
      </c>
      <c r="AO8" s="106" t="str">
        <f>IF(MONTH(AO9)=MONTH(AN9),"",INDEX(Budget!$CA$11:$CB$97,MATCH(MONTH(AO9),Budget!$CA$11:$CA$97,0),2))</f>
        <v/>
      </c>
      <c r="AP8" s="106" t="str">
        <f>IF(MONTH(AP9)=MONTH(AO9),"",INDEX(Budget!$CA$11:$CB$97,MATCH(MONTH(AP9),Budget!$CA$11:$CA$97,0),2))</f>
        <v/>
      </c>
      <c r="AQ8" s="106" t="str">
        <f>IF(MONTH(AQ9)=MONTH(AP9),"",INDEX(Budget!$CA$11:$CB$97,MATCH(MONTH(AQ9),Budget!$CA$11:$CA$97,0),2))</f>
        <v/>
      </c>
      <c r="AR8" s="106" t="str">
        <f>IF(MONTH(AR9)=MONTH(AQ9),"",INDEX(Budget!$CA$11:$CB$97,MATCH(MONTH(AR9),Budget!$CA$11:$CA$97,0),2))</f>
        <v/>
      </c>
      <c r="AS8" s="106" t="str">
        <f>IF(MONTH(AS9)=MONTH(AR9),"",INDEX(Budget!$CA$11:$CB$97,MATCH(MONTH(AS9),Budget!$CA$11:$CA$97,0),2))</f>
        <v/>
      </c>
      <c r="AT8" s="106" t="str">
        <f>IF(MONTH(AT9)=MONTH(AS9),"",INDEX(Budget!$CA$11:$CB$97,MATCH(MONTH(AT9),Budget!$CA$11:$CA$97,0),2))</f>
        <v/>
      </c>
      <c r="AU8" s="106" t="str">
        <f>IF(MONTH(AU9)=MONTH(AT9),"",INDEX(Budget!$CA$11:$CB$97,MATCH(MONTH(AU9),Budget!$CA$11:$CA$97,0),2))</f>
        <v/>
      </c>
      <c r="AV8" s="106" t="str">
        <f>IF(MONTH(AV9)=MONTH(AU9),"",INDEX(Budget!$CA$11:$CB$97,MATCH(MONTH(AV9),Budget!$CA$11:$CA$97,0),2))</f>
        <v/>
      </c>
      <c r="AW8" s="106" t="str">
        <f>IF(MONTH(AW9)=MONTH(AV9),"",INDEX(Budget!$CA$11:$CB$97,MATCH(MONTH(AW9),Budget!$CA$11:$CA$97,0),2))</f>
        <v/>
      </c>
      <c r="AX8" s="106" t="str">
        <f>IF(MONTH(AX9)=MONTH(AW9),"",INDEX(Budget!$CA$11:$CB$97,MATCH(MONTH(AX9),Budget!$CA$11:$CA$97,0),2))</f>
        <v/>
      </c>
      <c r="AY8" s="106" t="str">
        <f>IF(MONTH(AY9)=MONTH(AX9),"",INDEX(Budget!$CA$11:$CB$97,MATCH(MONTH(AY9),Budget!$CA$11:$CA$97,0),2))</f>
        <v/>
      </c>
      <c r="AZ8" s="106" t="str">
        <f>IF(MONTH(AZ9)=MONTH(AY9),"",INDEX(Budget!$CA$11:$CB$97,MATCH(MONTH(AZ9),Budget!$CA$11:$CA$97,0),2))</f>
        <v/>
      </c>
      <c r="BA8" s="106" t="str">
        <f>IF(MONTH(BA9)=MONTH(AZ9),"",INDEX(Budget!$CA$11:$CB$97,MATCH(MONTH(BA9),Budget!$CA$11:$CA$97,0),2))</f>
        <v/>
      </c>
      <c r="BB8" s="106" t="str">
        <f>IF(MONTH(BB9)=MONTH(BA9),"",INDEX(Budget!$CA$11:$CB$97,MATCH(MONTH(BB9),Budget!$CA$11:$CA$97,0),2))</f>
        <v/>
      </c>
      <c r="BC8" s="106" t="str">
        <f>IF(MONTH(BC9)=MONTH(BB9),"",INDEX(Budget!$CA$11:$CB$97,MATCH(MONTH(BC9),Budget!$CA$11:$CA$97,0),2))</f>
        <v/>
      </c>
      <c r="BD8" s="106" t="str">
        <f>IF(MONTH(BD9)=MONTH(BC9),"",INDEX(Budget!$CA$11:$CB$97,MATCH(MONTH(BD9),Budget!$CA$11:$CA$97,0),2))</f>
        <v/>
      </c>
      <c r="BE8" s="106" t="str">
        <f>IF(MONTH(BE9)=MONTH(BD9),"",INDEX(Budget!$CA$11:$CB$97,MATCH(MONTH(BE9),Budget!$CA$11:$CA$97,0),2))</f>
        <v/>
      </c>
      <c r="BF8" s="106" t="str">
        <f>IF(MONTH(BF9)=MONTH(BE9),"",INDEX(Budget!$CA$11:$CB$97,MATCH(MONTH(BF9),Budget!$CA$11:$CA$97,0),2))</f>
        <v/>
      </c>
      <c r="BG8" s="106" t="str">
        <f>IF(MONTH(BG9)=MONTH(BF9),"",INDEX(Budget!$CA$11:$CB$97,MATCH(MONTH(BG9),Budget!$CA$11:$CA$97,0),2))</f>
        <v/>
      </c>
      <c r="BH8" s="106" t="str">
        <f>IF(MONTH(BH9)=MONTH(BG9),"",INDEX(Budget!$CA$11:$CB$97,MATCH(MONTH(BH9),Budget!$CA$11:$CA$97,0),2))</f>
        <v/>
      </c>
      <c r="BI8" s="106" t="str">
        <f>IF(MONTH(BI9)=MONTH(BH9),"",INDEX(Budget!$CA$11:$CB$97,MATCH(MONTH(BI9),Budget!$CA$11:$CA$97,0),2))</f>
        <v/>
      </c>
      <c r="BJ8" s="106" t="str">
        <f>IF(MONTH(BJ9)=MONTH(BI9),"",INDEX(Budget!$CA$11:$CB$97,MATCH(MONTH(BJ9),Budget!$CA$11:$CA$97,0),2))</f>
        <v/>
      </c>
      <c r="BK8" s="106" t="str">
        <f>IF(MONTH(BK9)=MONTH(BJ9),"",INDEX(Budget!$CA$11:$CB$97,MATCH(MONTH(BK9),Budget!$CA$11:$CA$97,0),2))</f>
        <v/>
      </c>
      <c r="BL8" s="106" t="str">
        <f>IF(MONTH(BL9)=MONTH(BK9),"",INDEX(Budget!$CA$11:$CB$97,MATCH(MONTH(BL9),Budget!$CA$11:$CA$97,0),2))</f>
        <v/>
      </c>
      <c r="BM8" s="106" t="str">
        <f>IF(MONTH(BM9)=MONTH(BL9),"",INDEX(Budget!$CA$11:$CB$97,MATCH(MONTH(BM9),Budget!$CA$11:$CA$97,0),2))</f>
        <v/>
      </c>
      <c r="BN8" s="106" t="str">
        <f>IF(MONTH(BN9)=MONTH(BM9),"",INDEX(Budget!$CA$11:$CB$97,MATCH(MONTH(BN9),Budget!$CA$11:$CA$97,0),2))</f>
        <v/>
      </c>
      <c r="BO8" s="106" t="str">
        <f>IF(MONTH(BO9)=MONTH(BN9),"",INDEX(Budget!$CA$11:$CB$97,MATCH(MONTH(BO9),Budget!$CA$11:$CA$97,0),2))</f>
        <v/>
      </c>
      <c r="BP8" s="106" t="str">
        <f>IF(MONTH(BP9)=MONTH(BO9),"",INDEX(Budget!$CA$11:$CB$97,MATCH(MONTH(BP9),Budget!$CA$11:$CA$97,0),2))</f>
        <v>December</v>
      </c>
      <c r="BQ8" s="106" t="str">
        <f>IF(MONTH(BQ9)=MONTH(BP9),"",INDEX(Budget!$CA$11:$CB$97,MATCH(MONTH(BQ9),Budget!$CA$11:$CA$97,0),2))</f>
        <v/>
      </c>
      <c r="BR8" s="106" t="str">
        <f>IF(MONTH(BR9)=MONTH(BQ9),"",INDEX(Budget!$CA$11:$CB$97,MATCH(MONTH(BR9),Budget!$CA$11:$CA$97,0),2))</f>
        <v/>
      </c>
      <c r="BS8" s="106" t="str">
        <f>IF(MONTH(BS9)=MONTH(BR9),"",INDEX(Budget!$CA$11:$CB$97,MATCH(MONTH(BS9),Budget!$CA$11:$CA$97,0),2))</f>
        <v/>
      </c>
      <c r="BT8" s="106" t="str">
        <f>IF(MONTH(BT9)=MONTH(BS9),"",INDEX(Budget!$CA$11:$CB$97,MATCH(MONTH(BT9),Budget!$CA$11:$CA$97,0),2))</f>
        <v/>
      </c>
      <c r="BU8" s="106" t="str">
        <f>IF(MONTH(BU9)=MONTH(BT9),"",INDEX(Budget!$CA$11:$CB$97,MATCH(MONTH(BU9),Budget!$CA$11:$CA$97,0),2))</f>
        <v/>
      </c>
      <c r="BV8" s="225"/>
      <c r="BW8" s="225"/>
      <c r="BX8" s="225"/>
      <c r="BY8" s="225"/>
      <c r="BZ8" s="225"/>
      <c r="CA8" s="225"/>
      <c r="CB8" s="225"/>
    </row>
    <row r="9" spans="1:80" ht="3.65" customHeight="1">
      <c r="A9" s="226"/>
      <c r="B9" s="226"/>
      <c r="C9" s="226"/>
      <c r="D9" s="226"/>
      <c r="E9" s="226"/>
      <c r="F9" s="226"/>
      <c r="G9" s="226"/>
      <c r="H9" s="226"/>
      <c r="I9" s="226"/>
      <c r="J9" s="226"/>
      <c r="K9" s="226"/>
      <c r="L9" s="226"/>
      <c r="M9" s="226"/>
      <c r="N9" s="106"/>
      <c r="O9" s="106"/>
      <c r="P9" s="106"/>
      <c r="Q9" s="106"/>
      <c r="R9" s="106"/>
      <c r="S9" s="106"/>
      <c r="T9" s="106"/>
      <c r="U9" s="225"/>
      <c r="V9" s="225"/>
      <c r="W9" s="225"/>
      <c r="X9" s="225"/>
      <c r="Y9" s="106"/>
      <c r="Z9" s="106"/>
      <c r="AA9" s="106"/>
      <c r="AB9" s="115"/>
      <c r="AC9" s="116">
        <f>IFERROR(IF(MIN($I$11:$I$119)=0,AC3,IF(WEEKDAY(MIN($I$11:$I$119))=2,MIN($I$11:$I$119),MIN($I$11:$I$119)+2-WEEKDAY(MIN($I$11:$I$119)))),1)</f>
        <v>45222</v>
      </c>
      <c r="AD9" s="116">
        <f>AC9+1</f>
        <v>45223</v>
      </c>
      <c r="AE9" s="116">
        <f t="shared" ref="AE9:BU9" si="0">AD9+1</f>
        <v>45224</v>
      </c>
      <c r="AF9" s="116">
        <f t="shared" si="0"/>
        <v>45225</v>
      </c>
      <c r="AG9" s="116">
        <f t="shared" si="0"/>
        <v>45226</v>
      </c>
      <c r="AH9" s="116">
        <f t="shared" si="0"/>
        <v>45227</v>
      </c>
      <c r="AI9" s="116">
        <f t="shared" si="0"/>
        <v>45228</v>
      </c>
      <c r="AJ9" s="116">
        <f t="shared" si="0"/>
        <v>45229</v>
      </c>
      <c r="AK9" s="116">
        <f t="shared" si="0"/>
        <v>45230</v>
      </c>
      <c r="AL9" s="116">
        <f t="shared" si="0"/>
        <v>45231</v>
      </c>
      <c r="AM9" s="116">
        <f t="shared" si="0"/>
        <v>45232</v>
      </c>
      <c r="AN9" s="116">
        <f t="shared" si="0"/>
        <v>45233</v>
      </c>
      <c r="AO9" s="116">
        <f t="shared" si="0"/>
        <v>45234</v>
      </c>
      <c r="AP9" s="116">
        <f t="shared" si="0"/>
        <v>45235</v>
      </c>
      <c r="AQ9" s="116">
        <f t="shared" si="0"/>
        <v>45236</v>
      </c>
      <c r="AR9" s="116">
        <f t="shared" si="0"/>
        <v>45237</v>
      </c>
      <c r="AS9" s="116">
        <f t="shared" si="0"/>
        <v>45238</v>
      </c>
      <c r="AT9" s="116">
        <f t="shared" si="0"/>
        <v>45239</v>
      </c>
      <c r="AU9" s="116">
        <f t="shared" si="0"/>
        <v>45240</v>
      </c>
      <c r="AV9" s="116">
        <f t="shared" si="0"/>
        <v>45241</v>
      </c>
      <c r="AW9" s="116">
        <f t="shared" si="0"/>
        <v>45242</v>
      </c>
      <c r="AX9" s="116">
        <f t="shared" si="0"/>
        <v>45243</v>
      </c>
      <c r="AY9" s="116">
        <f t="shared" si="0"/>
        <v>45244</v>
      </c>
      <c r="AZ9" s="116">
        <f t="shared" si="0"/>
        <v>45245</v>
      </c>
      <c r="BA9" s="116">
        <f t="shared" si="0"/>
        <v>45246</v>
      </c>
      <c r="BB9" s="116">
        <f t="shared" si="0"/>
        <v>45247</v>
      </c>
      <c r="BC9" s="116">
        <f t="shared" si="0"/>
        <v>45248</v>
      </c>
      <c r="BD9" s="116">
        <f t="shared" si="0"/>
        <v>45249</v>
      </c>
      <c r="BE9" s="116">
        <f t="shared" si="0"/>
        <v>45250</v>
      </c>
      <c r="BF9" s="116">
        <f t="shared" si="0"/>
        <v>45251</v>
      </c>
      <c r="BG9" s="116">
        <f t="shared" si="0"/>
        <v>45252</v>
      </c>
      <c r="BH9" s="116">
        <f t="shared" si="0"/>
        <v>45253</v>
      </c>
      <c r="BI9" s="116">
        <f t="shared" si="0"/>
        <v>45254</v>
      </c>
      <c r="BJ9" s="116">
        <f t="shared" si="0"/>
        <v>45255</v>
      </c>
      <c r="BK9" s="116">
        <f t="shared" si="0"/>
        <v>45256</v>
      </c>
      <c r="BL9" s="116">
        <f t="shared" si="0"/>
        <v>45257</v>
      </c>
      <c r="BM9" s="116">
        <f t="shared" si="0"/>
        <v>45258</v>
      </c>
      <c r="BN9" s="116">
        <f t="shared" si="0"/>
        <v>45259</v>
      </c>
      <c r="BO9" s="116">
        <f t="shared" si="0"/>
        <v>45260</v>
      </c>
      <c r="BP9" s="116">
        <f t="shared" si="0"/>
        <v>45261</v>
      </c>
      <c r="BQ9" s="116">
        <f t="shared" si="0"/>
        <v>45262</v>
      </c>
      <c r="BR9" s="116">
        <f t="shared" si="0"/>
        <v>45263</v>
      </c>
      <c r="BS9" s="116">
        <f t="shared" si="0"/>
        <v>45264</v>
      </c>
      <c r="BT9" s="116">
        <f t="shared" si="0"/>
        <v>45265</v>
      </c>
      <c r="BU9" s="116">
        <f t="shared" si="0"/>
        <v>45266</v>
      </c>
      <c r="BV9" s="225"/>
      <c r="BW9" s="225"/>
      <c r="BX9" s="225"/>
      <c r="BY9" s="225"/>
      <c r="BZ9" s="225"/>
      <c r="CA9" s="225"/>
      <c r="CB9" s="225"/>
    </row>
    <row r="10" spans="1:80" ht="15" customHeight="1">
      <c r="A10" s="117" t="s">
        <v>83</v>
      </c>
      <c r="B10" s="118" t="s">
        <v>95</v>
      </c>
      <c r="C10" s="118" t="s">
        <v>105</v>
      </c>
      <c r="D10" s="118" t="s">
        <v>101</v>
      </c>
      <c r="E10" s="118" t="s">
        <v>106</v>
      </c>
      <c r="F10" s="118" t="s">
        <v>104</v>
      </c>
      <c r="G10" s="118" t="s">
        <v>102</v>
      </c>
      <c r="H10" s="118" t="s">
        <v>240</v>
      </c>
      <c r="I10" s="118" t="s">
        <v>99</v>
      </c>
      <c r="J10" s="118" t="s">
        <v>100</v>
      </c>
      <c r="K10" s="118" t="s">
        <v>103</v>
      </c>
      <c r="L10" s="118" t="s">
        <v>96</v>
      </c>
      <c r="M10" s="226"/>
      <c r="N10" s="119" t="s">
        <v>245</v>
      </c>
      <c r="O10" s="120" t="s">
        <v>239</v>
      </c>
      <c r="P10" s="121" t="s">
        <v>246</v>
      </c>
      <c r="Q10" s="121" t="s">
        <v>247</v>
      </c>
      <c r="R10" s="122" t="s">
        <v>248</v>
      </c>
      <c r="S10" s="106"/>
      <c r="T10" s="106"/>
      <c r="U10" s="225"/>
      <c r="V10" s="225"/>
      <c r="W10" s="225"/>
      <c r="X10" s="225"/>
      <c r="Y10" s="225"/>
      <c r="Z10" s="106"/>
      <c r="AA10" s="106"/>
      <c r="AB10" s="206"/>
      <c r="AC10" s="207">
        <f>DAY(AC9)</f>
        <v>23</v>
      </c>
      <c r="AD10" s="208">
        <f>DAY(AD9)</f>
        <v>24</v>
      </c>
      <c r="AE10" s="208">
        <f>DAY(AE9)</f>
        <v>25</v>
      </c>
      <c r="AF10" s="208">
        <f>DAY(AF9)</f>
        <v>26</v>
      </c>
      <c r="AG10" s="208">
        <f>DAY(AG9)</f>
        <v>27</v>
      </c>
      <c r="AH10" s="208">
        <f t="shared" ref="AH10:BU10" si="1">DAY(AH9)</f>
        <v>28</v>
      </c>
      <c r="AI10" s="208">
        <f t="shared" si="1"/>
        <v>29</v>
      </c>
      <c r="AJ10" s="208">
        <f t="shared" si="1"/>
        <v>30</v>
      </c>
      <c r="AK10" s="208">
        <f t="shared" si="1"/>
        <v>31</v>
      </c>
      <c r="AL10" s="208">
        <f t="shared" si="1"/>
        <v>1</v>
      </c>
      <c r="AM10" s="208">
        <f t="shared" si="1"/>
        <v>2</v>
      </c>
      <c r="AN10" s="208">
        <f t="shared" si="1"/>
        <v>3</v>
      </c>
      <c r="AO10" s="208">
        <f t="shared" si="1"/>
        <v>4</v>
      </c>
      <c r="AP10" s="208">
        <f t="shared" si="1"/>
        <v>5</v>
      </c>
      <c r="AQ10" s="208">
        <f t="shared" si="1"/>
        <v>6</v>
      </c>
      <c r="AR10" s="208">
        <f t="shared" si="1"/>
        <v>7</v>
      </c>
      <c r="AS10" s="208">
        <f t="shared" si="1"/>
        <v>8</v>
      </c>
      <c r="AT10" s="208">
        <f t="shared" si="1"/>
        <v>9</v>
      </c>
      <c r="AU10" s="208">
        <f t="shared" si="1"/>
        <v>10</v>
      </c>
      <c r="AV10" s="208">
        <f t="shared" si="1"/>
        <v>11</v>
      </c>
      <c r="AW10" s="208">
        <f t="shared" si="1"/>
        <v>12</v>
      </c>
      <c r="AX10" s="208">
        <f t="shared" si="1"/>
        <v>13</v>
      </c>
      <c r="AY10" s="208">
        <f t="shared" si="1"/>
        <v>14</v>
      </c>
      <c r="AZ10" s="208">
        <f t="shared" si="1"/>
        <v>15</v>
      </c>
      <c r="BA10" s="208">
        <f t="shared" si="1"/>
        <v>16</v>
      </c>
      <c r="BB10" s="208">
        <f t="shared" si="1"/>
        <v>17</v>
      </c>
      <c r="BC10" s="208">
        <f t="shared" si="1"/>
        <v>18</v>
      </c>
      <c r="BD10" s="208">
        <f t="shared" si="1"/>
        <v>19</v>
      </c>
      <c r="BE10" s="208">
        <f t="shared" si="1"/>
        <v>20</v>
      </c>
      <c r="BF10" s="208">
        <f t="shared" si="1"/>
        <v>21</v>
      </c>
      <c r="BG10" s="208">
        <f t="shared" si="1"/>
        <v>22</v>
      </c>
      <c r="BH10" s="208">
        <f t="shared" si="1"/>
        <v>23</v>
      </c>
      <c r="BI10" s="208">
        <f t="shared" si="1"/>
        <v>24</v>
      </c>
      <c r="BJ10" s="208">
        <f t="shared" si="1"/>
        <v>25</v>
      </c>
      <c r="BK10" s="208">
        <f t="shared" si="1"/>
        <v>26</v>
      </c>
      <c r="BL10" s="208">
        <f t="shared" si="1"/>
        <v>27</v>
      </c>
      <c r="BM10" s="208">
        <f t="shared" si="1"/>
        <v>28</v>
      </c>
      <c r="BN10" s="208">
        <f t="shared" si="1"/>
        <v>29</v>
      </c>
      <c r="BO10" s="208">
        <f t="shared" si="1"/>
        <v>30</v>
      </c>
      <c r="BP10" s="208">
        <f t="shared" si="1"/>
        <v>1</v>
      </c>
      <c r="BQ10" s="208">
        <f t="shared" si="1"/>
        <v>2</v>
      </c>
      <c r="BR10" s="208">
        <f t="shared" si="1"/>
        <v>3</v>
      </c>
      <c r="BS10" s="208">
        <f t="shared" si="1"/>
        <v>4</v>
      </c>
      <c r="BT10" s="208">
        <f t="shared" si="1"/>
        <v>5</v>
      </c>
      <c r="BU10" s="209">
        <f t="shared" si="1"/>
        <v>6</v>
      </c>
      <c r="BV10" s="225"/>
      <c r="BW10" s="225"/>
      <c r="BX10" s="225"/>
      <c r="BY10" s="123" t="s">
        <v>249</v>
      </c>
      <c r="BZ10" s="225"/>
      <c r="CA10" s="123" t="s">
        <v>250</v>
      </c>
      <c r="CB10" s="225"/>
    </row>
    <row r="11" spans="1:80" ht="15" customHeight="1">
      <c r="A11" s="227" t="s">
        <v>212</v>
      </c>
      <c r="B11" s="228" t="s">
        <v>213</v>
      </c>
      <c r="C11" s="229"/>
      <c r="D11" s="230">
        <v>0</v>
      </c>
      <c r="E11" s="228"/>
      <c r="F11" s="228"/>
      <c r="G11" s="228"/>
      <c r="H11" s="231"/>
      <c r="I11" s="231"/>
      <c r="J11" s="231"/>
      <c r="K11" s="228"/>
      <c r="L11" s="228"/>
      <c r="M11" s="226"/>
      <c r="N11" s="124" t="str">
        <f>IF(B11="","",B11)</f>
        <v>ExtractReports</v>
      </c>
      <c r="O11" s="125" t="str">
        <f>IF(C11="","",C11)</f>
        <v/>
      </c>
      <c r="P11" s="126">
        <f t="shared" ref="P11:P74" si="2">IF(N11="","",IFERROR(INDEX($N$110:$P$119,MATCH(N11,$N$110:$N$119,0),3),1350))</f>
        <v>1350</v>
      </c>
      <c r="Q11" s="127">
        <f>IF(N11="","",D11)</f>
        <v>0</v>
      </c>
      <c r="R11" s="128">
        <f>IFERROR(IF(N11="","",Q11*P11),"")</f>
        <v>0</v>
      </c>
      <c r="S11" s="106"/>
      <c r="T11" s="106"/>
      <c r="U11" s="225"/>
      <c r="V11" s="225"/>
      <c r="W11" s="225"/>
      <c r="X11" s="225"/>
      <c r="Y11" s="106"/>
      <c r="Z11" s="106"/>
      <c r="AA11" s="106"/>
      <c r="AB11" s="129" t="str">
        <f t="shared" ref="AB11:AB74" si="3">IF(N11="","",N11)</f>
        <v>ExtractReports</v>
      </c>
      <c r="AC11" s="130" t="str">
        <f t="shared" ref="AC11:AR26" si="4">IF(AC$6="",IF(AND($I11&lt;=AC$9,$J11&gt;=AC$9),IF($N11="Meeting","Meeting",$Q11/($J11-$I11+1)),""),AC$6)</f>
        <v/>
      </c>
      <c r="AD11" s="131" t="str">
        <f t="shared" si="4"/>
        <v/>
      </c>
      <c r="AE11" s="131" t="str">
        <f t="shared" si="4"/>
        <v/>
      </c>
      <c r="AF11" s="131" t="str">
        <f t="shared" si="4"/>
        <v/>
      </c>
      <c r="AG11" s="131" t="str">
        <f t="shared" si="4"/>
        <v/>
      </c>
      <c r="AH11" s="131" t="str">
        <f t="shared" si="4"/>
        <v>Weekend</v>
      </c>
      <c r="AI11" s="131" t="str">
        <f t="shared" si="4"/>
        <v>Weekend</v>
      </c>
      <c r="AJ11" s="131" t="str">
        <f t="shared" si="4"/>
        <v/>
      </c>
      <c r="AK11" s="131" t="str">
        <f t="shared" si="4"/>
        <v/>
      </c>
      <c r="AL11" s="131" t="str">
        <f t="shared" si="4"/>
        <v/>
      </c>
      <c r="AM11" s="131" t="str">
        <f t="shared" si="4"/>
        <v/>
      </c>
      <c r="AN11" s="131" t="str">
        <f t="shared" si="4"/>
        <v/>
      </c>
      <c r="AO11" s="131" t="str">
        <f t="shared" si="4"/>
        <v>Weekend</v>
      </c>
      <c r="AP11" s="131" t="str">
        <f t="shared" si="4"/>
        <v>Weekend</v>
      </c>
      <c r="AQ11" s="131" t="str">
        <f t="shared" si="4"/>
        <v/>
      </c>
      <c r="AR11" s="131" t="str">
        <f t="shared" si="4"/>
        <v/>
      </c>
      <c r="AS11" s="131" t="str">
        <f t="shared" ref="AS11:BH26" si="5">IF(AS$6="",IF(AND($I11&lt;=AS$9,$J11&gt;=AS$9),IF($N11="Meeting","Meeting",$Q11/($J11-$I11+1)),""),AS$6)</f>
        <v/>
      </c>
      <c r="AT11" s="131" t="str">
        <f t="shared" si="5"/>
        <v/>
      </c>
      <c r="AU11" s="131" t="str">
        <f t="shared" si="5"/>
        <v/>
      </c>
      <c r="AV11" s="131" t="str">
        <f t="shared" si="5"/>
        <v>Weekend</v>
      </c>
      <c r="AW11" s="131" t="str">
        <f t="shared" si="5"/>
        <v>Weekend</v>
      </c>
      <c r="AX11" s="131" t="str">
        <f t="shared" si="5"/>
        <v/>
      </c>
      <c r="AY11" s="131" t="str">
        <f t="shared" si="5"/>
        <v/>
      </c>
      <c r="AZ11" s="131" t="str">
        <f t="shared" si="5"/>
        <v/>
      </c>
      <c r="BA11" s="131" t="str">
        <f t="shared" si="5"/>
        <v/>
      </c>
      <c r="BB11" s="131" t="str">
        <f t="shared" si="5"/>
        <v/>
      </c>
      <c r="BC11" s="131" t="str">
        <f t="shared" si="5"/>
        <v>Weekend</v>
      </c>
      <c r="BD11" s="131" t="str">
        <f t="shared" si="5"/>
        <v>Weekend</v>
      </c>
      <c r="BE11" s="131" t="str">
        <f t="shared" si="5"/>
        <v/>
      </c>
      <c r="BF11" s="131" t="str">
        <f t="shared" si="5"/>
        <v/>
      </c>
      <c r="BG11" s="131" t="str">
        <f t="shared" si="5"/>
        <v/>
      </c>
      <c r="BH11" s="131" t="str">
        <f t="shared" si="5"/>
        <v/>
      </c>
      <c r="BI11" s="131" t="str">
        <f t="shared" ref="BI11:BU26" si="6">IF(BI$6="",IF(AND($I11&lt;=BI$9,$J11&gt;=BI$9),IF($N11="Meeting","Meeting",$Q11/($J11-$I11+1)),""),BI$6)</f>
        <v/>
      </c>
      <c r="BJ11" s="131" t="str">
        <f t="shared" si="6"/>
        <v>Weekend</v>
      </c>
      <c r="BK11" s="131" t="str">
        <f t="shared" si="6"/>
        <v>Weekend</v>
      </c>
      <c r="BL11" s="131" t="str">
        <f t="shared" si="6"/>
        <v/>
      </c>
      <c r="BM11" s="131" t="str">
        <f t="shared" si="6"/>
        <v/>
      </c>
      <c r="BN11" s="131" t="str">
        <f t="shared" si="6"/>
        <v/>
      </c>
      <c r="BO11" s="131" t="str">
        <f t="shared" si="6"/>
        <v/>
      </c>
      <c r="BP11" s="131" t="str">
        <f t="shared" si="6"/>
        <v/>
      </c>
      <c r="BQ11" s="131" t="str">
        <f t="shared" si="6"/>
        <v>Weekend</v>
      </c>
      <c r="BR11" s="131" t="str">
        <f t="shared" si="6"/>
        <v>Weekend</v>
      </c>
      <c r="BS11" s="131" t="str">
        <f t="shared" si="6"/>
        <v/>
      </c>
      <c r="BT11" s="131" t="str">
        <f t="shared" si="6"/>
        <v/>
      </c>
      <c r="BU11" s="131" t="str">
        <f t="shared" si="6"/>
        <v/>
      </c>
      <c r="BV11" s="225"/>
      <c r="BW11" s="225"/>
      <c r="BX11" s="225"/>
      <c r="BY11" s="132">
        <v>44562</v>
      </c>
      <c r="BZ11" s="225"/>
      <c r="CA11" s="133">
        <v>1</v>
      </c>
      <c r="CB11" s="225" t="s">
        <v>251</v>
      </c>
    </row>
    <row r="12" spans="1:80" ht="15" customHeight="1">
      <c r="A12" s="227" t="s">
        <v>214</v>
      </c>
      <c r="B12" s="228" t="s">
        <v>199</v>
      </c>
      <c r="C12" s="229" t="s">
        <v>200</v>
      </c>
      <c r="D12" s="230">
        <v>0</v>
      </c>
      <c r="E12" s="228"/>
      <c r="F12" s="228"/>
      <c r="G12" s="228"/>
      <c r="H12" s="231"/>
      <c r="I12" s="231"/>
      <c r="J12" s="231"/>
      <c r="K12" s="228"/>
      <c r="L12" s="228"/>
      <c r="M12" s="226"/>
      <c r="N12" s="124" t="str">
        <f t="shared" ref="N12:O28" si="7">IF(B12="","",B12)</f>
        <v>ImportHealthData</v>
      </c>
      <c r="O12" s="125" t="str">
        <f t="shared" si="7"/>
        <v>Develop importer to connect with HourLogger data so we could have sensible connection to other data collection files</v>
      </c>
      <c r="P12" s="126">
        <f t="shared" si="2"/>
        <v>1350</v>
      </c>
      <c r="Q12" s="127">
        <f t="shared" ref="Q12:Q75" si="8">IF(N12="","",D12)</f>
        <v>0</v>
      </c>
      <c r="R12" s="128">
        <f t="shared" ref="R12:R75" si="9">IFERROR(IF(N12="","",Q12*P12),"")</f>
        <v>0</v>
      </c>
      <c r="S12" s="106"/>
      <c r="T12" s="106"/>
      <c r="U12" s="225"/>
      <c r="V12" s="225"/>
      <c r="W12" s="225"/>
      <c r="X12" s="225"/>
      <c r="Y12" s="106"/>
      <c r="Z12" s="106"/>
      <c r="AA12" s="106"/>
      <c r="AB12" s="134" t="str">
        <f t="shared" si="3"/>
        <v>ImportHealthData</v>
      </c>
      <c r="AC12" s="135" t="str">
        <f t="shared" si="4"/>
        <v/>
      </c>
      <c r="AD12" s="136" t="str">
        <f t="shared" si="4"/>
        <v/>
      </c>
      <c r="AE12" s="136" t="str">
        <f t="shared" si="4"/>
        <v/>
      </c>
      <c r="AF12" s="136" t="str">
        <f t="shared" si="4"/>
        <v/>
      </c>
      <c r="AG12" s="136" t="str">
        <f t="shared" si="4"/>
        <v/>
      </c>
      <c r="AH12" s="136" t="str">
        <f t="shared" si="4"/>
        <v>Weekend</v>
      </c>
      <c r="AI12" s="136" t="str">
        <f t="shared" si="4"/>
        <v>Weekend</v>
      </c>
      <c r="AJ12" s="136" t="str">
        <f t="shared" si="4"/>
        <v/>
      </c>
      <c r="AK12" s="136" t="str">
        <f t="shared" si="4"/>
        <v/>
      </c>
      <c r="AL12" s="136" t="str">
        <f t="shared" si="4"/>
        <v/>
      </c>
      <c r="AM12" s="136" t="str">
        <f t="shared" si="4"/>
        <v/>
      </c>
      <c r="AN12" s="136" t="str">
        <f t="shared" si="4"/>
        <v/>
      </c>
      <c r="AO12" s="136" t="str">
        <f t="shared" si="4"/>
        <v>Weekend</v>
      </c>
      <c r="AP12" s="136" t="str">
        <f t="shared" si="4"/>
        <v>Weekend</v>
      </c>
      <c r="AQ12" s="136" t="str">
        <f t="shared" si="4"/>
        <v/>
      </c>
      <c r="AR12" s="136" t="str">
        <f t="shared" si="4"/>
        <v/>
      </c>
      <c r="AS12" s="136" t="str">
        <f t="shared" si="5"/>
        <v/>
      </c>
      <c r="AT12" s="136" t="str">
        <f t="shared" si="5"/>
        <v/>
      </c>
      <c r="AU12" s="136" t="str">
        <f t="shared" si="5"/>
        <v/>
      </c>
      <c r="AV12" s="136" t="str">
        <f t="shared" si="5"/>
        <v>Weekend</v>
      </c>
      <c r="AW12" s="136" t="str">
        <f t="shared" si="5"/>
        <v>Weekend</v>
      </c>
      <c r="AX12" s="136" t="str">
        <f t="shared" si="5"/>
        <v/>
      </c>
      <c r="AY12" s="136" t="str">
        <f t="shared" si="5"/>
        <v/>
      </c>
      <c r="AZ12" s="136" t="str">
        <f t="shared" si="5"/>
        <v/>
      </c>
      <c r="BA12" s="136" t="str">
        <f t="shared" si="5"/>
        <v/>
      </c>
      <c r="BB12" s="136" t="str">
        <f t="shared" si="5"/>
        <v/>
      </c>
      <c r="BC12" s="136" t="str">
        <f t="shared" si="5"/>
        <v>Weekend</v>
      </c>
      <c r="BD12" s="136" t="str">
        <f t="shared" si="5"/>
        <v>Weekend</v>
      </c>
      <c r="BE12" s="136" t="str">
        <f t="shared" si="5"/>
        <v/>
      </c>
      <c r="BF12" s="136" t="str">
        <f t="shared" si="5"/>
        <v/>
      </c>
      <c r="BG12" s="136" t="str">
        <f t="shared" si="5"/>
        <v/>
      </c>
      <c r="BH12" s="136" t="str">
        <f t="shared" si="5"/>
        <v/>
      </c>
      <c r="BI12" s="136" t="str">
        <f t="shared" si="6"/>
        <v/>
      </c>
      <c r="BJ12" s="136" t="str">
        <f t="shared" si="6"/>
        <v>Weekend</v>
      </c>
      <c r="BK12" s="136" t="str">
        <f t="shared" si="6"/>
        <v>Weekend</v>
      </c>
      <c r="BL12" s="136" t="str">
        <f t="shared" si="6"/>
        <v/>
      </c>
      <c r="BM12" s="136" t="str">
        <f t="shared" si="6"/>
        <v/>
      </c>
      <c r="BN12" s="136" t="str">
        <f t="shared" si="6"/>
        <v/>
      </c>
      <c r="BO12" s="136" t="str">
        <f t="shared" si="6"/>
        <v/>
      </c>
      <c r="BP12" s="136" t="str">
        <f t="shared" si="6"/>
        <v/>
      </c>
      <c r="BQ12" s="136" t="str">
        <f t="shared" si="6"/>
        <v>Weekend</v>
      </c>
      <c r="BR12" s="136" t="str">
        <f t="shared" si="6"/>
        <v>Weekend</v>
      </c>
      <c r="BS12" s="136" t="str">
        <f t="shared" si="6"/>
        <v/>
      </c>
      <c r="BT12" s="136" t="str">
        <f t="shared" si="6"/>
        <v/>
      </c>
      <c r="BU12" s="136" t="str">
        <f t="shared" si="6"/>
        <v/>
      </c>
      <c r="BV12" s="225"/>
      <c r="BW12" s="225"/>
      <c r="BX12" s="225"/>
      <c r="BY12" s="132">
        <v>44567</v>
      </c>
      <c r="BZ12" s="225"/>
      <c r="CA12" s="133">
        <v>2</v>
      </c>
      <c r="CB12" s="225" t="s">
        <v>252</v>
      </c>
    </row>
    <row r="13" spans="1:80" ht="15" customHeight="1">
      <c r="A13" s="227" t="s">
        <v>215</v>
      </c>
      <c r="B13" s="228" t="s">
        <v>216</v>
      </c>
      <c r="C13" s="229"/>
      <c r="D13" s="230"/>
      <c r="E13" s="228"/>
      <c r="F13" s="228"/>
      <c r="G13" s="228" t="s">
        <v>217</v>
      </c>
      <c r="H13" s="231" t="s">
        <v>145</v>
      </c>
      <c r="I13" s="231">
        <v>45235</v>
      </c>
      <c r="J13" s="231">
        <v>45235</v>
      </c>
      <c r="K13" s="228"/>
      <c r="L13" s="228"/>
      <c r="M13" s="226"/>
      <c r="N13" s="124" t="str">
        <f t="shared" si="7"/>
        <v>Second In Command</v>
      </c>
      <c r="O13" s="125" t="str">
        <f t="shared" si="7"/>
        <v/>
      </c>
      <c r="P13" s="126">
        <f t="shared" si="2"/>
        <v>1350</v>
      </c>
      <c r="Q13" s="127">
        <f t="shared" si="8"/>
        <v>0</v>
      </c>
      <c r="R13" s="128">
        <f t="shared" si="9"/>
        <v>0</v>
      </c>
      <c r="S13" s="106"/>
      <c r="T13" s="106"/>
      <c r="U13" s="225"/>
      <c r="V13" s="225"/>
      <c r="W13" s="225"/>
      <c r="X13" s="225"/>
      <c r="Y13" s="106"/>
      <c r="Z13" s="106"/>
      <c r="AA13" s="106"/>
      <c r="AB13" s="134" t="str">
        <f t="shared" si="3"/>
        <v>Second In Command</v>
      </c>
      <c r="AC13" s="135" t="str">
        <f t="shared" si="4"/>
        <v/>
      </c>
      <c r="AD13" s="136" t="str">
        <f t="shared" si="4"/>
        <v/>
      </c>
      <c r="AE13" s="136" t="str">
        <f t="shared" si="4"/>
        <v/>
      </c>
      <c r="AF13" s="136" t="str">
        <f t="shared" si="4"/>
        <v/>
      </c>
      <c r="AG13" s="136" t="str">
        <f t="shared" si="4"/>
        <v/>
      </c>
      <c r="AH13" s="136" t="str">
        <f t="shared" si="4"/>
        <v>Weekend</v>
      </c>
      <c r="AI13" s="136" t="str">
        <f t="shared" si="4"/>
        <v>Weekend</v>
      </c>
      <c r="AJ13" s="136" t="str">
        <f t="shared" si="4"/>
        <v/>
      </c>
      <c r="AK13" s="136" t="str">
        <f t="shared" si="4"/>
        <v/>
      </c>
      <c r="AL13" s="136" t="str">
        <f t="shared" si="4"/>
        <v/>
      </c>
      <c r="AM13" s="136" t="str">
        <f t="shared" si="4"/>
        <v/>
      </c>
      <c r="AN13" s="136" t="str">
        <f t="shared" si="4"/>
        <v/>
      </c>
      <c r="AO13" s="136" t="str">
        <f t="shared" si="4"/>
        <v>Weekend</v>
      </c>
      <c r="AP13" s="136" t="str">
        <f t="shared" si="4"/>
        <v>Weekend</v>
      </c>
      <c r="AQ13" s="136" t="str">
        <f t="shared" si="4"/>
        <v/>
      </c>
      <c r="AR13" s="136" t="str">
        <f t="shared" si="4"/>
        <v/>
      </c>
      <c r="AS13" s="136" t="str">
        <f t="shared" si="5"/>
        <v/>
      </c>
      <c r="AT13" s="136" t="str">
        <f t="shared" si="5"/>
        <v/>
      </c>
      <c r="AU13" s="136" t="str">
        <f t="shared" si="5"/>
        <v/>
      </c>
      <c r="AV13" s="136" t="str">
        <f t="shared" si="5"/>
        <v>Weekend</v>
      </c>
      <c r="AW13" s="136" t="str">
        <f t="shared" si="5"/>
        <v>Weekend</v>
      </c>
      <c r="AX13" s="136" t="str">
        <f t="shared" si="5"/>
        <v/>
      </c>
      <c r="AY13" s="136" t="str">
        <f t="shared" si="5"/>
        <v/>
      </c>
      <c r="AZ13" s="136" t="str">
        <f t="shared" si="5"/>
        <v/>
      </c>
      <c r="BA13" s="136" t="str">
        <f t="shared" si="5"/>
        <v/>
      </c>
      <c r="BB13" s="136" t="str">
        <f t="shared" si="5"/>
        <v/>
      </c>
      <c r="BC13" s="136" t="str">
        <f t="shared" si="5"/>
        <v>Weekend</v>
      </c>
      <c r="BD13" s="136" t="str">
        <f t="shared" si="5"/>
        <v>Weekend</v>
      </c>
      <c r="BE13" s="136" t="str">
        <f t="shared" si="5"/>
        <v/>
      </c>
      <c r="BF13" s="136" t="str">
        <f t="shared" si="5"/>
        <v/>
      </c>
      <c r="BG13" s="136" t="str">
        <f t="shared" si="5"/>
        <v/>
      </c>
      <c r="BH13" s="136" t="str">
        <f t="shared" si="5"/>
        <v/>
      </c>
      <c r="BI13" s="136" t="str">
        <f t="shared" si="6"/>
        <v/>
      </c>
      <c r="BJ13" s="136" t="str">
        <f t="shared" si="6"/>
        <v>Weekend</v>
      </c>
      <c r="BK13" s="136" t="str">
        <f t="shared" si="6"/>
        <v>Weekend</v>
      </c>
      <c r="BL13" s="136" t="str">
        <f t="shared" si="6"/>
        <v/>
      </c>
      <c r="BM13" s="136" t="str">
        <f t="shared" si="6"/>
        <v/>
      </c>
      <c r="BN13" s="136" t="str">
        <f t="shared" si="6"/>
        <v/>
      </c>
      <c r="BO13" s="136" t="str">
        <f t="shared" si="6"/>
        <v/>
      </c>
      <c r="BP13" s="136" t="str">
        <f t="shared" si="6"/>
        <v/>
      </c>
      <c r="BQ13" s="136" t="str">
        <f t="shared" si="6"/>
        <v>Weekend</v>
      </c>
      <c r="BR13" s="136" t="str">
        <f t="shared" si="6"/>
        <v>Weekend</v>
      </c>
      <c r="BS13" s="136" t="str">
        <f t="shared" si="6"/>
        <v/>
      </c>
      <c r="BT13" s="136" t="str">
        <f t="shared" si="6"/>
        <v/>
      </c>
      <c r="BU13" s="136" t="str">
        <f t="shared" si="6"/>
        <v/>
      </c>
      <c r="BV13" s="225"/>
      <c r="BW13" s="225"/>
      <c r="BX13" s="225"/>
      <c r="BY13" s="132">
        <v>44666</v>
      </c>
      <c r="BZ13" s="225"/>
      <c r="CA13" s="133">
        <v>3</v>
      </c>
      <c r="CB13" s="225" t="s">
        <v>253</v>
      </c>
    </row>
    <row r="14" spans="1:80" ht="15" customHeight="1">
      <c r="A14" s="227" t="s">
        <v>218</v>
      </c>
      <c r="B14" s="228" t="s">
        <v>219</v>
      </c>
      <c r="C14" s="229"/>
      <c r="D14" s="230"/>
      <c r="E14" s="228"/>
      <c r="F14" s="228"/>
      <c r="G14" s="228" t="s">
        <v>217</v>
      </c>
      <c r="H14" s="231" t="s">
        <v>145</v>
      </c>
      <c r="I14" s="231">
        <v>45235</v>
      </c>
      <c r="J14" s="231">
        <v>45235</v>
      </c>
      <c r="K14" s="228"/>
      <c r="L14" s="228"/>
      <c r="M14" s="226"/>
      <c r="N14" s="124" t="str">
        <f t="shared" si="7"/>
        <v>BillingDetails</v>
      </c>
      <c r="O14" s="125" t="str">
        <f t="shared" si="7"/>
        <v/>
      </c>
      <c r="P14" s="126">
        <f t="shared" si="2"/>
        <v>1350</v>
      </c>
      <c r="Q14" s="127">
        <f t="shared" si="8"/>
        <v>0</v>
      </c>
      <c r="R14" s="128">
        <f t="shared" si="9"/>
        <v>0</v>
      </c>
      <c r="S14" s="106"/>
      <c r="T14" s="106"/>
      <c r="U14" s="225"/>
      <c r="V14" s="225"/>
      <c r="W14" s="225"/>
      <c r="X14" s="225"/>
      <c r="Y14" s="106"/>
      <c r="Z14" s="106"/>
      <c r="AA14" s="106"/>
      <c r="AB14" s="134" t="str">
        <f t="shared" si="3"/>
        <v>BillingDetails</v>
      </c>
      <c r="AC14" s="135" t="str">
        <f t="shared" si="4"/>
        <v/>
      </c>
      <c r="AD14" s="136" t="str">
        <f t="shared" si="4"/>
        <v/>
      </c>
      <c r="AE14" s="136" t="str">
        <f t="shared" si="4"/>
        <v/>
      </c>
      <c r="AF14" s="136" t="str">
        <f t="shared" si="4"/>
        <v/>
      </c>
      <c r="AG14" s="136" t="str">
        <f t="shared" si="4"/>
        <v/>
      </c>
      <c r="AH14" s="136" t="str">
        <f t="shared" si="4"/>
        <v>Weekend</v>
      </c>
      <c r="AI14" s="136" t="str">
        <f t="shared" si="4"/>
        <v>Weekend</v>
      </c>
      <c r="AJ14" s="136" t="str">
        <f t="shared" si="4"/>
        <v/>
      </c>
      <c r="AK14" s="136" t="str">
        <f t="shared" si="4"/>
        <v/>
      </c>
      <c r="AL14" s="136" t="str">
        <f t="shared" si="4"/>
        <v/>
      </c>
      <c r="AM14" s="136" t="str">
        <f t="shared" si="4"/>
        <v/>
      </c>
      <c r="AN14" s="136" t="str">
        <f t="shared" si="4"/>
        <v/>
      </c>
      <c r="AO14" s="136" t="str">
        <f t="shared" si="4"/>
        <v>Weekend</v>
      </c>
      <c r="AP14" s="136" t="str">
        <f t="shared" si="4"/>
        <v>Weekend</v>
      </c>
      <c r="AQ14" s="136" t="str">
        <f t="shared" si="4"/>
        <v/>
      </c>
      <c r="AR14" s="136" t="str">
        <f t="shared" si="4"/>
        <v/>
      </c>
      <c r="AS14" s="136" t="str">
        <f t="shared" si="5"/>
        <v/>
      </c>
      <c r="AT14" s="136" t="str">
        <f t="shared" si="5"/>
        <v/>
      </c>
      <c r="AU14" s="136" t="str">
        <f t="shared" si="5"/>
        <v/>
      </c>
      <c r="AV14" s="136" t="str">
        <f t="shared" si="5"/>
        <v>Weekend</v>
      </c>
      <c r="AW14" s="136" t="str">
        <f t="shared" si="5"/>
        <v>Weekend</v>
      </c>
      <c r="AX14" s="136" t="str">
        <f t="shared" si="5"/>
        <v/>
      </c>
      <c r="AY14" s="136" t="str">
        <f t="shared" si="5"/>
        <v/>
      </c>
      <c r="AZ14" s="136" t="str">
        <f t="shared" si="5"/>
        <v/>
      </c>
      <c r="BA14" s="136" t="str">
        <f t="shared" si="5"/>
        <v/>
      </c>
      <c r="BB14" s="136" t="str">
        <f t="shared" si="5"/>
        <v/>
      </c>
      <c r="BC14" s="136" t="str">
        <f t="shared" si="5"/>
        <v>Weekend</v>
      </c>
      <c r="BD14" s="136" t="str">
        <f t="shared" si="5"/>
        <v>Weekend</v>
      </c>
      <c r="BE14" s="136" t="str">
        <f t="shared" si="5"/>
        <v/>
      </c>
      <c r="BF14" s="136" t="str">
        <f t="shared" si="5"/>
        <v/>
      </c>
      <c r="BG14" s="136" t="str">
        <f t="shared" si="5"/>
        <v/>
      </c>
      <c r="BH14" s="136" t="str">
        <f t="shared" si="5"/>
        <v/>
      </c>
      <c r="BI14" s="136" t="str">
        <f t="shared" si="6"/>
        <v/>
      </c>
      <c r="BJ14" s="136" t="str">
        <f t="shared" si="6"/>
        <v>Weekend</v>
      </c>
      <c r="BK14" s="136" t="str">
        <f t="shared" si="6"/>
        <v>Weekend</v>
      </c>
      <c r="BL14" s="136" t="str">
        <f t="shared" si="6"/>
        <v/>
      </c>
      <c r="BM14" s="136" t="str">
        <f t="shared" si="6"/>
        <v/>
      </c>
      <c r="BN14" s="136" t="str">
        <f t="shared" si="6"/>
        <v/>
      </c>
      <c r="BO14" s="136" t="str">
        <f t="shared" si="6"/>
        <v/>
      </c>
      <c r="BP14" s="136" t="str">
        <f t="shared" si="6"/>
        <v/>
      </c>
      <c r="BQ14" s="136" t="str">
        <f t="shared" si="6"/>
        <v>Weekend</v>
      </c>
      <c r="BR14" s="136" t="str">
        <f t="shared" si="6"/>
        <v>Weekend</v>
      </c>
      <c r="BS14" s="136" t="str">
        <f t="shared" si="6"/>
        <v/>
      </c>
      <c r="BT14" s="136" t="str">
        <f t="shared" si="6"/>
        <v/>
      </c>
      <c r="BU14" s="136" t="str">
        <f t="shared" si="6"/>
        <v/>
      </c>
      <c r="BV14" s="225"/>
      <c r="BW14" s="225"/>
      <c r="BX14" s="225"/>
      <c r="BY14" s="132">
        <v>44668</v>
      </c>
      <c r="BZ14" s="225"/>
      <c r="CA14" s="133">
        <v>4</v>
      </c>
      <c r="CB14" s="225" t="s">
        <v>254</v>
      </c>
    </row>
    <row r="15" spans="1:80" ht="15" customHeight="1">
      <c r="A15" s="227" t="s">
        <v>220</v>
      </c>
      <c r="B15" s="228" t="s">
        <v>217</v>
      </c>
      <c r="C15" s="229"/>
      <c r="D15" s="230"/>
      <c r="E15" s="228"/>
      <c r="F15" s="228"/>
      <c r="G15" s="228" t="s">
        <v>217</v>
      </c>
      <c r="H15" s="231" t="s">
        <v>147</v>
      </c>
      <c r="I15" s="231">
        <v>45235</v>
      </c>
      <c r="J15" s="231">
        <v>45235</v>
      </c>
      <c r="K15" s="228"/>
      <c r="L15" s="228"/>
      <c r="M15" s="226"/>
      <c r="N15" s="124" t="str">
        <f t="shared" si="7"/>
        <v>CurrentStatus</v>
      </c>
      <c r="O15" s="125" t="str">
        <f t="shared" si="7"/>
        <v/>
      </c>
      <c r="P15" s="126">
        <f t="shared" si="2"/>
        <v>1350</v>
      </c>
      <c r="Q15" s="127">
        <f t="shared" si="8"/>
        <v>0</v>
      </c>
      <c r="R15" s="128">
        <f t="shared" si="9"/>
        <v>0</v>
      </c>
      <c r="S15" s="106"/>
      <c r="T15" s="106"/>
      <c r="U15" s="225"/>
      <c r="V15" s="225"/>
      <c r="W15" s="225"/>
      <c r="X15" s="225"/>
      <c r="Y15" s="106"/>
      <c r="Z15" s="106"/>
      <c r="AA15" s="106"/>
      <c r="AB15" s="134" t="str">
        <f t="shared" si="3"/>
        <v>CurrentStatus</v>
      </c>
      <c r="AC15" s="135" t="str">
        <f t="shared" si="4"/>
        <v/>
      </c>
      <c r="AD15" s="136" t="str">
        <f t="shared" si="4"/>
        <v/>
      </c>
      <c r="AE15" s="136" t="str">
        <f t="shared" si="4"/>
        <v/>
      </c>
      <c r="AF15" s="136" t="str">
        <f t="shared" si="4"/>
        <v/>
      </c>
      <c r="AG15" s="136" t="str">
        <f t="shared" si="4"/>
        <v/>
      </c>
      <c r="AH15" s="136" t="str">
        <f t="shared" si="4"/>
        <v>Weekend</v>
      </c>
      <c r="AI15" s="136" t="str">
        <f t="shared" si="4"/>
        <v>Weekend</v>
      </c>
      <c r="AJ15" s="136" t="str">
        <f t="shared" si="4"/>
        <v/>
      </c>
      <c r="AK15" s="136" t="str">
        <f t="shared" si="4"/>
        <v/>
      </c>
      <c r="AL15" s="136" t="str">
        <f t="shared" si="4"/>
        <v/>
      </c>
      <c r="AM15" s="136" t="str">
        <f t="shared" si="4"/>
        <v/>
      </c>
      <c r="AN15" s="136" t="str">
        <f t="shared" si="4"/>
        <v/>
      </c>
      <c r="AO15" s="136" t="str">
        <f t="shared" si="4"/>
        <v>Weekend</v>
      </c>
      <c r="AP15" s="136" t="str">
        <f t="shared" si="4"/>
        <v>Weekend</v>
      </c>
      <c r="AQ15" s="136" t="str">
        <f t="shared" si="4"/>
        <v/>
      </c>
      <c r="AR15" s="136" t="str">
        <f t="shared" si="4"/>
        <v/>
      </c>
      <c r="AS15" s="136" t="str">
        <f t="shared" si="5"/>
        <v/>
      </c>
      <c r="AT15" s="136" t="str">
        <f t="shared" si="5"/>
        <v/>
      </c>
      <c r="AU15" s="136" t="str">
        <f t="shared" si="5"/>
        <v/>
      </c>
      <c r="AV15" s="136" t="str">
        <f t="shared" si="5"/>
        <v>Weekend</v>
      </c>
      <c r="AW15" s="136" t="str">
        <f t="shared" si="5"/>
        <v>Weekend</v>
      </c>
      <c r="AX15" s="136" t="str">
        <f t="shared" si="5"/>
        <v/>
      </c>
      <c r="AY15" s="136" t="str">
        <f t="shared" si="5"/>
        <v/>
      </c>
      <c r="AZ15" s="136" t="str">
        <f t="shared" si="5"/>
        <v/>
      </c>
      <c r="BA15" s="136" t="str">
        <f t="shared" si="5"/>
        <v/>
      </c>
      <c r="BB15" s="136" t="str">
        <f t="shared" si="5"/>
        <v/>
      </c>
      <c r="BC15" s="136" t="str">
        <f t="shared" si="5"/>
        <v>Weekend</v>
      </c>
      <c r="BD15" s="136" t="str">
        <f t="shared" si="5"/>
        <v>Weekend</v>
      </c>
      <c r="BE15" s="136" t="str">
        <f t="shared" si="5"/>
        <v/>
      </c>
      <c r="BF15" s="136" t="str">
        <f t="shared" si="5"/>
        <v/>
      </c>
      <c r="BG15" s="136" t="str">
        <f t="shared" si="5"/>
        <v/>
      </c>
      <c r="BH15" s="136" t="str">
        <f t="shared" si="5"/>
        <v/>
      </c>
      <c r="BI15" s="136" t="str">
        <f t="shared" si="6"/>
        <v/>
      </c>
      <c r="BJ15" s="136" t="str">
        <f t="shared" si="6"/>
        <v>Weekend</v>
      </c>
      <c r="BK15" s="136" t="str">
        <f t="shared" si="6"/>
        <v>Weekend</v>
      </c>
      <c r="BL15" s="136" t="str">
        <f t="shared" si="6"/>
        <v/>
      </c>
      <c r="BM15" s="136" t="str">
        <f t="shared" si="6"/>
        <v/>
      </c>
      <c r="BN15" s="136" t="str">
        <f t="shared" si="6"/>
        <v/>
      </c>
      <c r="BO15" s="136" t="str">
        <f t="shared" si="6"/>
        <v/>
      </c>
      <c r="BP15" s="136" t="str">
        <f t="shared" si="6"/>
        <v/>
      </c>
      <c r="BQ15" s="136" t="str">
        <f t="shared" si="6"/>
        <v>Weekend</v>
      </c>
      <c r="BR15" s="136" t="str">
        <f t="shared" si="6"/>
        <v>Weekend</v>
      </c>
      <c r="BS15" s="136" t="str">
        <f t="shared" si="6"/>
        <v/>
      </c>
      <c r="BT15" s="136" t="str">
        <f t="shared" si="6"/>
        <v/>
      </c>
      <c r="BU15" s="136" t="str">
        <f t="shared" si="6"/>
        <v/>
      </c>
      <c r="BV15" s="225"/>
      <c r="BW15" s="225"/>
      <c r="BX15" s="225"/>
      <c r="BY15" s="132">
        <v>44669</v>
      </c>
      <c r="BZ15" s="225"/>
      <c r="CA15" s="133">
        <v>5</v>
      </c>
      <c r="CB15" s="225" t="s">
        <v>255</v>
      </c>
    </row>
    <row r="16" spans="1:80" ht="15" customHeight="1">
      <c r="A16" s="227" t="s">
        <v>183</v>
      </c>
      <c r="B16" s="228" t="s">
        <v>184</v>
      </c>
      <c r="C16" s="229" t="s">
        <v>185</v>
      </c>
      <c r="D16" s="230">
        <v>0.1</v>
      </c>
      <c r="E16" s="228"/>
      <c r="F16" s="228" t="s">
        <v>221</v>
      </c>
      <c r="G16" s="228" t="s">
        <v>151</v>
      </c>
      <c r="H16" s="231" t="s">
        <v>147</v>
      </c>
      <c r="I16" s="231">
        <v>45223</v>
      </c>
      <c r="J16" s="231">
        <v>45593</v>
      </c>
      <c r="K16" s="228">
        <v>45600</v>
      </c>
      <c r="L16" s="228"/>
      <c r="M16" s="226"/>
      <c r="N16" s="124" t="str">
        <f t="shared" si="7"/>
        <v>DataCleaning</v>
      </c>
      <c r="O16" s="125" t="str">
        <f t="shared" si="7"/>
        <v xml:space="preserve"> *  Include sleeping patterns in analysis (if available) so data from work wouldnt be corrupted (Exclude from stress connection to that day?)  * Possibility to report personal distress so data wouldnt be affected or at least to know that project/work is not cause of it. Try to have it as part of HourLogger, App in mobile?  * How to exclude when app is not working? Recognize and exclude from data average.  * Exclude training data - guess it can be recognized in wearable  * How to exclude stress data when they are not using hour logger?</v>
      </c>
      <c r="P16" s="126">
        <f t="shared" si="2"/>
        <v>1350</v>
      </c>
      <c r="Q16" s="127">
        <f t="shared" si="8"/>
        <v>0.1</v>
      </c>
      <c r="R16" s="128">
        <f t="shared" si="9"/>
        <v>135</v>
      </c>
      <c r="S16" s="106"/>
      <c r="T16" s="106"/>
      <c r="U16" s="225"/>
      <c r="V16" s="225"/>
      <c r="W16" s="225"/>
      <c r="X16" s="225"/>
      <c r="Y16" s="106"/>
      <c r="Z16" s="106"/>
      <c r="AA16" s="106"/>
      <c r="AB16" s="134" t="str">
        <f t="shared" si="3"/>
        <v>DataCleaning</v>
      </c>
      <c r="AC16" s="135" t="str">
        <f t="shared" si="4"/>
        <v/>
      </c>
      <c r="AD16" s="136">
        <f t="shared" si="4"/>
        <v>2.6954177897574127E-4</v>
      </c>
      <c r="AE16" s="136">
        <f t="shared" si="4"/>
        <v>2.6954177897574127E-4</v>
      </c>
      <c r="AF16" s="136">
        <f t="shared" si="4"/>
        <v>2.6954177897574127E-4</v>
      </c>
      <c r="AG16" s="136">
        <f t="shared" si="4"/>
        <v>2.6954177897574127E-4</v>
      </c>
      <c r="AH16" s="136" t="str">
        <f t="shared" si="4"/>
        <v>Weekend</v>
      </c>
      <c r="AI16" s="136" t="str">
        <f t="shared" si="4"/>
        <v>Weekend</v>
      </c>
      <c r="AJ16" s="136">
        <f t="shared" si="4"/>
        <v>2.6954177897574127E-4</v>
      </c>
      <c r="AK16" s="136">
        <f t="shared" si="4"/>
        <v>2.6954177897574127E-4</v>
      </c>
      <c r="AL16" s="136">
        <f t="shared" si="4"/>
        <v>2.6954177897574127E-4</v>
      </c>
      <c r="AM16" s="136">
        <f t="shared" si="4"/>
        <v>2.6954177897574127E-4</v>
      </c>
      <c r="AN16" s="136">
        <f t="shared" si="4"/>
        <v>2.6954177897574127E-4</v>
      </c>
      <c r="AO16" s="136" t="str">
        <f t="shared" si="4"/>
        <v>Weekend</v>
      </c>
      <c r="AP16" s="136" t="str">
        <f t="shared" si="4"/>
        <v>Weekend</v>
      </c>
      <c r="AQ16" s="136">
        <f t="shared" si="4"/>
        <v>2.6954177897574127E-4</v>
      </c>
      <c r="AR16" s="136">
        <f t="shared" si="4"/>
        <v>2.6954177897574127E-4</v>
      </c>
      <c r="AS16" s="136">
        <f t="shared" si="5"/>
        <v>2.6954177897574127E-4</v>
      </c>
      <c r="AT16" s="136">
        <f t="shared" si="5"/>
        <v>2.6954177897574127E-4</v>
      </c>
      <c r="AU16" s="136">
        <f t="shared" si="5"/>
        <v>2.6954177897574127E-4</v>
      </c>
      <c r="AV16" s="136" t="str">
        <f t="shared" si="5"/>
        <v>Weekend</v>
      </c>
      <c r="AW16" s="136" t="str">
        <f t="shared" si="5"/>
        <v>Weekend</v>
      </c>
      <c r="AX16" s="136">
        <f t="shared" si="5"/>
        <v>2.6954177897574127E-4</v>
      </c>
      <c r="AY16" s="136">
        <f t="shared" si="5"/>
        <v>2.6954177897574127E-4</v>
      </c>
      <c r="AZ16" s="136">
        <f t="shared" si="5"/>
        <v>2.6954177897574127E-4</v>
      </c>
      <c r="BA16" s="136">
        <f t="shared" si="5"/>
        <v>2.6954177897574127E-4</v>
      </c>
      <c r="BB16" s="136">
        <f t="shared" si="5"/>
        <v>2.6954177897574127E-4</v>
      </c>
      <c r="BC16" s="136" t="str">
        <f t="shared" si="5"/>
        <v>Weekend</v>
      </c>
      <c r="BD16" s="136" t="str">
        <f t="shared" si="5"/>
        <v>Weekend</v>
      </c>
      <c r="BE16" s="136">
        <f t="shared" si="5"/>
        <v>2.6954177897574127E-4</v>
      </c>
      <c r="BF16" s="136">
        <f t="shared" si="5"/>
        <v>2.6954177897574127E-4</v>
      </c>
      <c r="BG16" s="136">
        <f t="shared" si="5"/>
        <v>2.6954177897574127E-4</v>
      </c>
      <c r="BH16" s="136">
        <f t="shared" si="5"/>
        <v>2.6954177897574127E-4</v>
      </c>
      <c r="BI16" s="136">
        <f t="shared" si="6"/>
        <v>2.6954177897574127E-4</v>
      </c>
      <c r="BJ16" s="136" t="str">
        <f t="shared" si="6"/>
        <v>Weekend</v>
      </c>
      <c r="BK16" s="136" t="str">
        <f t="shared" si="6"/>
        <v>Weekend</v>
      </c>
      <c r="BL16" s="136">
        <f t="shared" si="6"/>
        <v>2.6954177897574127E-4</v>
      </c>
      <c r="BM16" s="136">
        <f t="shared" si="6"/>
        <v>2.6954177897574127E-4</v>
      </c>
      <c r="BN16" s="136">
        <f t="shared" si="6"/>
        <v>2.6954177897574127E-4</v>
      </c>
      <c r="BO16" s="136">
        <f t="shared" si="6"/>
        <v>2.6954177897574127E-4</v>
      </c>
      <c r="BP16" s="136">
        <f t="shared" si="6"/>
        <v>2.6954177897574127E-4</v>
      </c>
      <c r="BQ16" s="136" t="str">
        <f t="shared" si="6"/>
        <v>Weekend</v>
      </c>
      <c r="BR16" s="136" t="str">
        <f t="shared" si="6"/>
        <v>Weekend</v>
      </c>
      <c r="BS16" s="136">
        <f t="shared" si="6"/>
        <v>2.6954177897574127E-4</v>
      </c>
      <c r="BT16" s="136">
        <f t="shared" si="6"/>
        <v>2.6954177897574127E-4</v>
      </c>
      <c r="BU16" s="136">
        <f t="shared" si="6"/>
        <v>2.6954177897574127E-4</v>
      </c>
      <c r="BV16" s="225"/>
      <c r="BW16" s="225"/>
      <c r="BX16" s="225"/>
      <c r="BY16" s="132">
        <v>44682</v>
      </c>
      <c r="BZ16" s="225"/>
      <c r="CA16" s="133">
        <v>6</v>
      </c>
      <c r="CB16" s="225" t="s">
        <v>256</v>
      </c>
    </row>
    <row r="17" spans="1:80" ht="15" customHeight="1">
      <c r="A17" s="227" t="s">
        <v>186</v>
      </c>
      <c r="B17" s="228" t="s">
        <v>187</v>
      </c>
      <c r="C17" s="229" t="s">
        <v>188</v>
      </c>
      <c r="D17" s="230">
        <v>0.1</v>
      </c>
      <c r="E17" s="228"/>
      <c r="F17" s="228" t="s">
        <v>221</v>
      </c>
      <c r="G17" s="228" t="s">
        <v>151</v>
      </c>
      <c r="H17" s="231" t="s">
        <v>147</v>
      </c>
      <c r="I17" s="231">
        <v>45223</v>
      </c>
      <c r="J17" s="231">
        <v>45593</v>
      </c>
      <c r="K17" s="228">
        <v>45600</v>
      </c>
      <c r="L17" s="228"/>
      <c r="M17" s="226"/>
      <c r="N17" s="124" t="str">
        <f t="shared" si="7"/>
        <v>DevicesToUse</v>
      </c>
      <c r="O17" s="125" t="str">
        <f t="shared" si="7"/>
        <v>Investigate FitBit. Although other devices have as well similar APIs FitBit seems good fit. FitBit Inspire 3 seems as good choice 1000kr (with probability to get a discount on bigger orders). FitBit Inspire 2 is 700kr but design and accuracy wise we could invest more. It is not a big difference. Important is that comparing with Wahoo there is no subscription and it is onetime cost comparing to Wahoo 250kr/month while device is free.</v>
      </c>
      <c r="P17" s="126">
        <f t="shared" si="2"/>
        <v>1350</v>
      </c>
      <c r="Q17" s="127">
        <f t="shared" si="8"/>
        <v>0.1</v>
      </c>
      <c r="R17" s="128">
        <f t="shared" si="9"/>
        <v>135</v>
      </c>
      <c r="S17" s="106"/>
      <c r="T17" s="106"/>
      <c r="U17" s="225"/>
      <c r="V17" s="225"/>
      <c r="W17" s="225"/>
      <c r="X17" s="225"/>
      <c r="Y17" s="106"/>
      <c r="Z17" s="106"/>
      <c r="AA17" s="106"/>
      <c r="AB17" s="134" t="str">
        <f t="shared" si="3"/>
        <v>DevicesToUse</v>
      </c>
      <c r="AC17" s="135" t="str">
        <f t="shared" si="4"/>
        <v/>
      </c>
      <c r="AD17" s="136">
        <f t="shared" si="4"/>
        <v>2.6954177897574127E-4</v>
      </c>
      <c r="AE17" s="136">
        <f t="shared" si="4"/>
        <v>2.6954177897574127E-4</v>
      </c>
      <c r="AF17" s="136">
        <f t="shared" si="4"/>
        <v>2.6954177897574127E-4</v>
      </c>
      <c r="AG17" s="136">
        <f t="shared" si="4"/>
        <v>2.6954177897574127E-4</v>
      </c>
      <c r="AH17" s="136" t="str">
        <f t="shared" si="4"/>
        <v>Weekend</v>
      </c>
      <c r="AI17" s="136" t="str">
        <f t="shared" si="4"/>
        <v>Weekend</v>
      </c>
      <c r="AJ17" s="136">
        <f t="shared" si="4"/>
        <v>2.6954177897574127E-4</v>
      </c>
      <c r="AK17" s="136">
        <f t="shared" si="4"/>
        <v>2.6954177897574127E-4</v>
      </c>
      <c r="AL17" s="136">
        <f t="shared" si="4"/>
        <v>2.6954177897574127E-4</v>
      </c>
      <c r="AM17" s="136">
        <f t="shared" si="4"/>
        <v>2.6954177897574127E-4</v>
      </c>
      <c r="AN17" s="136">
        <f t="shared" si="4"/>
        <v>2.6954177897574127E-4</v>
      </c>
      <c r="AO17" s="136" t="str">
        <f t="shared" si="4"/>
        <v>Weekend</v>
      </c>
      <c r="AP17" s="136" t="str">
        <f t="shared" si="4"/>
        <v>Weekend</v>
      </c>
      <c r="AQ17" s="136">
        <f t="shared" si="4"/>
        <v>2.6954177897574127E-4</v>
      </c>
      <c r="AR17" s="136">
        <f t="shared" si="4"/>
        <v>2.6954177897574127E-4</v>
      </c>
      <c r="AS17" s="136">
        <f t="shared" si="5"/>
        <v>2.6954177897574127E-4</v>
      </c>
      <c r="AT17" s="136">
        <f t="shared" si="5"/>
        <v>2.6954177897574127E-4</v>
      </c>
      <c r="AU17" s="136">
        <f t="shared" si="5"/>
        <v>2.6954177897574127E-4</v>
      </c>
      <c r="AV17" s="136" t="str">
        <f t="shared" si="5"/>
        <v>Weekend</v>
      </c>
      <c r="AW17" s="136" t="str">
        <f t="shared" si="5"/>
        <v>Weekend</v>
      </c>
      <c r="AX17" s="136">
        <f t="shared" si="5"/>
        <v>2.6954177897574127E-4</v>
      </c>
      <c r="AY17" s="136">
        <f t="shared" si="5"/>
        <v>2.6954177897574127E-4</v>
      </c>
      <c r="AZ17" s="136">
        <f t="shared" si="5"/>
        <v>2.6954177897574127E-4</v>
      </c>
      <c r="BA17" s="136">
        <f t="shared" si="5"/>
        <v>2.6954177897574127E-4</v>
      </c>
      <c r="BB17" s="136">
        <f t="shared" si="5"/>
        <v>2.6954177897574127E-4</v>
      </c>
      <c r="BC17" s="136" t="str">
        <f t="shared" si="5"/>
        <v>Weekend</v>
      </c>
      <c r="BD17" s="136" t="str">
        <f t="shared" si="5"/>
        <v>Weekend</v>
      </c>
      <c r="BE17" s="136">
        <f t="shared" si="5"/>
        <v>2.6954177897574127E-4</v>
      </c>
      <c r="BF17" s="136">
        <f t="shared" si="5"/>
        <v>2.6954177897574127E-4</v>
      </c>
      <c r="BG17" s="136">
        <f t="shared" si="5"/>
        <v>2.6954177897574127E-4</v>
      </c>
      <c r="BH17" s="136">
        <f t="shared" si="5"/>
        <v>2.6954177897574127E-4</v>
      </c>
      <c r="BI17" s="136">
        <f t="shared" si="6"/>
        <v>2.6954177897574127E-4</v>
      </c>
      <c r="BJ17" s="136" t="str">
        <f t="shared" si="6"/>
        <v>Weekend</v>
      </c>
      <c r="BK17" s="136" t="str">
        <f t="shared" si="6"/>
        <v>Weekend</v>
      </c>
      <c r="BL17" s="136">
        <f t="shared" si="6"/>
        <v>2.6954177897574127E-4</v>
      </c>
      <c r="BM17" s="136">
        <f t="shared" si="6"/>
        <v>2.6954177897574127E-4</v>
      </c>
      <c r="BN17" s="136">
        <f t="shared" si="6"/>
        <v>2.6954177897574127E-4</v>
      </c>
      <c r="BO17" s="136">
        <f t="shared" si="6"/>
        <v>2.6954177897574127E-4</v>
      </c>
      <c r="BP17" s="136">
        <f t="shared" si="6"/>
        <v>2.6954177897574127E-4</v>
      </c>
      <c r="BQ17" s="136" t="str">
        <f t="shared" si="6"/>
        <v>Weekend</v>
      </c>
      <c r="BR17" s="136" t="str">
        <f t="shared" si="6"/>
        <v>Weekend</v>
      </c>
      <c r="BS17" s="136">
        <f t="shared" si="6"/>
        <v>2.6954177897574127E-4</v>
      </c>
      <c r="BT17" s="136">
        <f t="shared" si="6"/>
        <v>2.6954177897574127E-4</v>
      </c>
      <c r="BU17" s="136">
        <f t="shared" si="6"/>
        <v>2.6954177897574127E-4</v>
      </c>
      <c r="BV17" s="225"/>
      <c r="BW17" s="225"/>
      <c r="BX17" s="225"/>
      <c r="BY17" s="132">
        <v>44707</v>
      </c>
      <c r="BZ17" s="225"/>
      <c r="CA17" s="133">
        <v>7</v>
      </c>
      <c r="CB17" s="225" t="s">
        <v>257</v>
      </c>
    </row>
    <row r="18" spans="1:80" ht="15" customHeight="1">
      <c r="A18" s="227" t="s">
        <v>189</v>
      </c>
      <c r="B18" s="228" t="s">
        <v>190</v>
      </c>
      <c r="C18" s="229" t="s">
        <v>191</v>
      </c>
      <c r="D18" s="230">
        <v>0.1</v>
      </c>
      <c r="E18" s="228"/>
      <c r="F18" s="228" t="s">
        <v>221</v>
      </c>
      <c r="G18" s="228" t="s">
        <v>151</v>
      </c>
      <c r="H18" s="231" t="s">
        <v>147</v>
      </c>
      <c r="I18" s="231">
        <v>45223</v>
      </c>
      <c r="J18" s="231">
        <v>45593</v>
      </c>
      <c r="K18" s="228">
        <v>45600</v>
      </c>
      <c r="L18" s="228"/>
      <c r="M18" s="226"/>
      <c r="N18" s="124" t="str">
        <f t="shared" si="7"/>
        <v>EncryptingData</v>
      </c>
      <c r="O18" s="125" t="str">
        <f t="shared" si="7"/>
        <v>We would need to encrypt data. Specially because of GDPR subject. Do we want to track data on company level by single user. That would be ideally. Or we would just have general picture of companies well being by company or by project with masked identity of users (very likely more accepted by users)? Again, once this is live and running on professional level, this needs to be done by eligble entity. I will investigate who can do that for use.</v>
      </c>
      <c r="P18" s="126">
        <f t="shared" si="2"/>
        <v>1350</v>
      </c>
      <c r="Q18" s="127">
        <f t="shared" si="8"/>
        <v>0.1</v>
      </c>
      <c r="R18" s="128">
        <f t="shared" si="9"/>
        <v>135</v>
      </c>
      <c r="S18" s="106"/>
      <c r="T18" s="106"/>
      <c r="U18" s="225"/>
      <c r="V18" s="225"/>
      <c r="W18" s="225"/>
      <c r="X18" s="225"/>
      <c r="Y18" s="106"/>
      <c r="Z18" s="106"/>
      <c r="AA18" s="106"/>
      <c r="AB18" s="134" t="str">
        <f t="shared" si="3"/>
        <v>EncryptingData</v>
      </c>
      <c r="AC18" s="135" t="str">
        <f t="shared" si="4"/>
        <v/>
      </c>
      <c r="AD18" s="136">
        <f t="shared" si="4"/>
        <v>2.6954177897574127E-4</v>
      </c>
      <c r="AE18" s="136">
        <f t="shared" si="4"/>
        <v>2.6954177897574127E-4</v>
      </c>
      <c r="AF18" s="136">
        <f t="shared" si="4"/>
        <v>2.6954177897574127E-4</v>
      </c>
      <c r="AG18" s="136">
        <f t="shared" si="4"/>
        <v>2.6954177897574127E-4</v>
      </c>
      <c r="AH18" s="136" t="str">
        <f t="shared" si="4"/>
        <v>Weekend</v>
      </c>
      <c r="AI18" s="136" t="str">
        <f t="shared" si="4"/>
        <v>Weekend</v>
      </c>
      <c r="AJ18" s="136">
        <f t="shared" si="4"/>
        <v>2.6954177897574127E-4</v>
      </c>
      <c r="AK18" s="136">
        <f t="shared" si="4"/>
        <v>2.6954177897574127E-4</v>
      </c>
      <c r="AL18" s="136">
        <f t="shared" si="4"/>
        <v>2.6954177897574127E-4</v>
      </c>
      <c r="AM18" s="136">
        <f t="shared" si="4"/>
        <v>2.6954177897574127E-4</v>
      </c>
      <c r="AN18" s="136">
        <f t="shared" si="4"/>
        <v>2.6954177897574127E-4</v>
      </c>
      <c r="AO18" s="136" t="str">
        <f t="shared" si="4"/>
        <v>Weekend</v>
      </c>
      <c r="AP18" s="136" t="str">
        <f t="shared" si="4"/>
        <v>Weekend</v>
      </c>
      <c r="AQ18" s="136">
        <f t="shared" si="4"/>
        <v>2.6954177897574127E-4</v>
      </c>
      <c r="AR18" s="136">
        <f t="shared" si="4"/>
        <v>2.6954177897574127E-4</v>
      </c>
      <c r="AS18" s="136">
        <f t="shared" si="5"/>
        <v>2.6954177897574127E-4</v>
      </c>
      <c r="AT18" s="136">
        <f t="shared" si="5"/>
        <v>2.6954177897574127E-4</v>
      </c>
      <c r="AU18" s="136">
        <f t="shared" si="5"/>
        <v>2.6954177897574127E-4</v>
      </c>
      <c r="AV18" s="136" t="str">
        <f t="shared" si="5"/>
        <v>Weekend</v>
      </c>
      <c r="AW18" s="136" t="str">
        <f t="shared" si="5"/>
        <v>Weekend</v>
      </c>
      <c r="AX18" s="136">
        <f t="shared" si="5"/>
        <v>2.6954177897574127E-4</v>
      </c>
      <c r="AY18" s="136">
        <f t="shared" si="5"/>
        <v>2.6954177897574127E-4</v>
      </c>
      <c r="AZ18" s="136">
        <f t="shared" si="5"/>
        <v>2.6954177897574127E-4</v>
      </c>
      <c r="BA18" s="136">
        <f t="shared" si="5"/>
        <v>2.6954177897574127E-4</v>
      </c>
      <c r="BB18" s="136">
        <f t="shared" si="5"/>
        <v>2.6954177897574127E-4</v>
      </c>
      <c r="BC18" s="136" t="str">
        <f t="shared" si="5"/>
        <v>Weekend</v>
      </c>
      <c r="BD18" s="136" t="str">
        <f t="shared" si="5"/>
        <v>Weekend</v>
      </c>
      <c r="BE18" s="136">
        <f t="shared" si="5"/>
        <v>2.6954177897574127E-4</v>
      </c>
      <c r="BF18" s="136">
        <f t="shared" si="5"/>
        <v>2.6954177897574127E-4</v>
      </c>
      <c r="BG18" s="136">
        <f t="shared" si="5"/>
        <v>2.6954177897574127E-4</v>
      </c>
      <c r="BH18" s="136">
        <f t="shared" si="5"/>
        <v>2.6954177897574127E-4</v>
      </c>
      <c r="BI18" s="136">
        <f t="shared" si="6"/>
        <v>2.6954177897574127E-4</v>
      </c>
      <c r="BJ18" s="136" t="str">
        <f t="shared" si="6"/>
        <v>Weekend</v>
      </c>
      <c r="BK18" s="136" t="str">
        <f t="shared" si="6"/>
        <v>Weekend</v>
      </c>
      <c r="BL18" s="136">
        <f t="shared" si="6"/>
        <v>2.6954177897574127E-4</v>
      </c>
      <c r="BM18" s="136">
        <f t="shared" si="6"/>
        <v>2.6954177897574127E-4</v>
      </c>
      <c r="BN18" s="136">
        <f t="shared" si="6"/>
        <v>2.6954177897574127E-4</v>
      </c>
      <c r="BO18" s="136">
        <f t="shared" si="6"/>
        <v>2.6954177897574127E-4</v>
      </c>
      <c r="BP18" s="136">
        <f t="shared" si="6"/>
        <v>2.6954177897574127E-4</v>
      </c>
      <c r="BQ18" s="136" t="str">
        <f t="shared" si="6"/>
        <v>Weekend</v>
      </c>
      <c r="BR18" s="136" t="str">
        <f t="shared" si="6"/>
        <v>Weekend</v>
      </c>
      <c r="BS18" s="136">
        <f t="shared" si="6"/>
        <v>2.6954177897574127E-4</v>
      </c>
      <c r="BT18" s="136">
        <f t="shared" si="6"/>
        <v>2.6954177897574127E-4</v>
      </c>
      <c r="BU18" s="136">
        <f t="shared" si="6"/>
        <v>2.6954177897574127E-4</v>
      </c>
      <c r="BV18" s="225"/>
      <c r="BW18" s="225"/>
      <c r="BX18" s="225"/>
      <c r="BY18" s="132"/>
      <c r="BZ18" s="225"/>
      <c r="CA18" s="133"/>
      <c r="CB18" s="225"/>
    </row>
    <row r="19" spans="1:80" ht="15" customHeight="1">
      <c r="A19" s="227" t="s">
        <v>169</v>
      </c>
      <c r="B19" s="228" t="s">
        <v>170</v>
      </c>
      <c r="C19" s="229" t="s">
        <v>171</v>
      </c>
      <c r="D19" s="230">
        <v>0.1</v>
      </c>
      <c r="E19" s="228"/>
      <c r="F19" s="228" t="s">
        <v>221</v>
      </c>
      <c r="G19" s="228" t="s">
        <v>151</v>
      </c>
      <c r="H19" s="231" t="s">
        <v>147</v>
      </c>
      <c r="I19" s="231">
        <v>45223</v>
      </c>
      <c r="J19" s="231">
        <v>45593</v>
      </c>
      <c r="K19" s="228">
        <v>45600</v>
      </c>
      <c r="L19" s="228"/>
      <c r="M19" s="226"/>
      <c r="N19" s="124" t="str">
        <f t="shared" si="7"/>
        <v>AdditionalHardwareSoftware</v>
      </c>
      <c r="O19" s="125" t="str">
        <f t="shared" si="7"/>
        <v>Lukas suggestion to have LED lights on computers with indicetors:  * GREEN - Im happy and have energy to help others  * BLUE - Im good but I cant help you unless it is really urgent. Willin  * ORANGE - Im a bit stressed as I have a lot of work or Im neither good nor bad  * RED - Dont touch me. Ill bite  We could use small Rassberry PI to build small box with 4 buttons that would be connected via USB to computer so in same time beside giving alert to others, it would send information to our system (stress monitoe) how do we feel at given moment as additional indicator to have clearer data  Price is 25$ - 35$ with probably neccessity to design and build those buttons and led light (to be visually attractive as well as product) - external company for manufacturing?. Then also developing app to connect with computer and send data (might be that we would be able to do that part - 30h of internal development= or to ask external developers for probably less than 10h of development)</v>
      </c>
      <c r="P19" s="126">
        <f t="shared" si="2"/>
        <v>1350</v>
      </c>
      <c r="Q19" s="127">
        <f t="shared" si="8"/>
        <v>0.1</v>
      </c>
      <c r="R19" s="128">
        <f t="shared" si="9"/>
        <v>135</v>
      </c>
      <c r="S19" s="106"/>
      <c r="T19" s="106"/>
      <c r="U19" s="225"/>
      <c r="V19" s="225"/>
      <c r="W19" s="225"/>
      <c r="X19" s="225"/>
      <c r="Y19" s="106"/>
      <c r="Z19" s="106"/>
      <c r="AA19" s="106"/>
      <c r="AB19" s="134" t="str">
        <f t="shared" si="3"/>
        <v>AdditionalHardwareSoftware</v>
      </c>
      <c r="AC19" s="135" t="str">
        <f t="shared" si="4"/>
        <v/>
      </c>
      <c r="AD19" s="136">
        <f t="shared" si="4"/>
        <v>2.6954177897574127E-4</v>
      </c>
      <c r="AE19" s="136">
        <f t="shared" si="4"/>
        <v>2.6954177897574127E-4</v>
      </c>
      <c r="AF19" s="136">
        <f t="shared" si="4"/>
        <v>2.6954177897574127E-4</v>
      </c>
      <c r="AG19" s="136">
        <f t="shared" si="4"/>
        <v>2.6954177897574127E-4</v>
      </c>
      <c r="AH19" s="136" t="str">
        <f t="shared" si="4"/>
        <v>Weekend</v>
      </c>
      <c r="AI19" s="136" t="str">
        <f t="shared" si="4"/>
        <v>Weekend</v>
      </c>
      <c r="AJ19" s="136">
        <f t="shared" si="4"/>
        <v>2.6954177897574127E-4</v>
      </c>
      <c r="AK19" s="136">
        <f t="shared" si="4"/>
        <v>2.6954177897574127E-4</v>
      </c>
      <c r="AL19" s="136">
        <f t="shared" si="4"/>
        <v>2.6954177897574127E-4</v>
      </c>
      <c r="AM19" s="136">
        <f t="shared" si="4"/>
        <v>2.6954177897574127E-4</v>
      </c>
      <c r="AN19" s="136">
        <f t="shared" si="4"/>
        <v>2.6954177897574127E-4</v>
      </c>
      <c r="AO19" s="136" t="str">
        <f t="shared" si="4"/>
        <v>Weekend</v>
      </c>
      <c r="AP19" s="136" t="str">
        <f t="shared" si="4"/>
        <v>Weekend</v>
      </c>
      <c r="AQ19" s="136">
        <f t="shared" si="4"/>
        <v>2.6954177897574127E-4</v>
      </c>
      <c r="AR19" s="136">
        <f t="shared" si="4"/>
        <v>2.6954177897574127E-4</v>
      </c>
      <c r="AS19" s="136">
        <f t="shared" si="5"/>
        <v>2.6954177897574127E-4</v>
      </c>
      <c r="AT19" s="136">
        <f t="shared" si="5"/>
        <v>2.6954177897574127E-4</v>
      </c>
      <c r="AU19" s="136">
        <f t="shared" si="5"/>
        <v>2.6954177897574127E-4</v>
      </c>
      <c r="AV19" s="136" t="str">
        <f t="shared" si="5"/>
        <v>Weekend</v>
      </c>
      <c r="AW19" s="136" t="str">
        <f t="shared" si="5"/>
        <v>Weekend</v>
      </c>
      <c r="AX19" s="136">
        <f t="shared" si="5"/>
        <v>2.6954177897574127E-4</v>
      </c>
      <c r="AY19" s="136">
        <f t="shared" si="5"/>
        <v>2.6954177897574127E-4</v>
      </c>
      <c r="AZ19" s="136">
        <f t="shared" si="5"/>
        <v>2.6954177897574127E-4</v>
      </c>
      <c r="BA19" s="136">
        <f t="shared" si="5"/>
        <v>2.6954177897574127E-4</v>
      </c>
      <c r="BB19" s="136">
        <f t="shared" si="5"/>
        <v>2.6954177897574127E-4</v>
      </c>
      <c r="BC19" s="136" t="str">
        <f t="shared" si="5"/>
        <v>Weekend</v>
      </c>
      <c r="BD19" s="136" t="str">
        <f t="shared" si="5"/>
        <v>Weekend</v>
      </c>
      <c r="BE19" s="136">
        <f t="shared" si="5"/>
        <v>2.6954177897574127E-4</v>
      </c>
      <c r="BF19" s="136">
        <f t="shared" si="5"/>
        <v>2.6954177897574127E-4</v>
      </c>
      <c r="BG19" s="136">
        <f t="shared" si="5"/>
        <v>2.6954177897574127E-4</v>
      </c>
      <c r="BH19" s="136">
        <f t="shared" si="5"/>
        <v>2.6954177897574127E-4</v>
      </c>
      <c r="BI19" s="136">
        <f t="shared" si="6"/>
        <v>2.6954177897574127E-4</v>
      </c>
      <c r="BJ19" s="136" t="str">
        <f t="shared" si="6"/>
        <v>Weekend</v>
      </c>
      <c r="BK19" s="136" t="str">
        <f t="shared" si="6"/>
        <v>Weekend</v>
      </c>
      <c r="BL19" s="136">
        <f t="shared" si="6"/>
        <v>2.6954177897574127E-4</v>
      </c>
      <c r="BM19" s="136">
        <f t="shared" si="6"/>
        <v>2.6954177897574127E-4</v>
      </c>
      <c r="BN19" s="136">
        <f t="shared" si="6"/>
        <v>2.6954177897574127E-4</v>
      </c>
      <c r="BO19" s="136">
        <f t="shared" si="6"/>
        <v>2.6954177897574127E-4</v>
      </c>
      <c r="BP19" s="136">
        <f t="shared" si="6"/>
        <v>2.6954177897574127E-4</v>
      </c>
      <c r="BQ19" s="136" t="str">
        <f t="shared" si="6"/>
        <v>Weekend</v>
      </c>
      <c r="BR19" s="136" t="str">
        <f t="shared" si="6"/>
        <v>Weekend</v>
      </c>
      <c r="BS19" s="136">
        <f t="shared" si="6"/>
        <v>2.6954177897574127E-4</v>
      </c>
      <c r="BT19" s="136">
        <f t="shared" si="6"/>
        <v>2.6954177897574127E-4</v>
      </c>
      <c r="BU19" s="136">
        <f t="shared" si="6"/>
        <v>2.6954177897574127E-4</v>
      </c>
      <c r="BV19" s="225"/>
      <c r="BW19" s="225"/>
      <c r="BX19" s="225"/>
      <c r="BY19" s="132"/>
      <c r="BZ19" s="225"/>
      <c r="CA19" s="133"/>
      <c r="CB19" s="225"/>
    </row>
    <row r="20" spans="1:80" ht="15" customHeight="1">
      <c r="A20" s="227" t="s">
        <v>149</v>
      </c>
      <c r="B20" s="228" t="s">
        <v>150</v>
      </c>
      <c r="C20" s="229" t="s">
        <v>152</v>
      </c>
      <c r="D20" s="230">
        <v>0.1</v>
      </c>
      <c r="E20" s="228"/>
      <c r="F20" s="228" t="s">
        <v>221</v>
      </c>
      <c r="G20" s="228" t="s">
        <v>151</v>
      </c>
      <c r="H20" s="231" t="s">
        <v>147</v>
      </c>
      <c r="I20" s="231">
        <v>45223</v>
      </c>
      <c r="J20" s="231">
        <v>45593</v>
      </c>
      <c r="K20" s="228"/>
      <c r="L20" s="228"/>
      <c r="M20" s="226"/>
      <c r="N20" s="124" t="str">
        <f t="shared" si="7"/>
        <v>AdjustHourLogger</v>
      </c>
      <c r="O20" s="125" t="str">
        <f t="shared" si="7"/>
        <v xml:space="preserve">Check HourLogger. Check to fetch meeting details and email titles (currently there is just mark Outlook or Zoom Meeting). Allow exclusion of certain applications from fetching. </v>
      </c>
      <c r="P20" s="126">
        <f t="shared" si="2"/>
        <v>1350</v>
      </c>
      <c r="Q20" s="127">
        <f t="shared" si="8"/>
        <v>0.1</v>
      </c>
      <c r="R20" s="128">
        <f t="shared" si="9"/>
        <v>135</v>
      </c>
      <c r="S20" s="106"/>
      <c r="T20" s="106"/>
      <c r="U20" s="225"/>
      <c r="V20" s="225"/>
      <c r="W20" s="225"/>
      <c r="X20" s="225"/>
      <c r="Y20" s="106"/>
      <c r="Z20" s="106"/>
      <c r="AA20" s="106"/>
      <c r="AB20" s="134" t="str">
        <f t="shared" si="3"/>
        <v>AdjustHourLogger</v>
      </c>
      <c r="AC20" s="135" t="str">
        <f t="shared" si="4"/>
        <v/>
      </c>
      <c r="AD20" s="136">
        <f t="shared" si="4"/>
        <v>2.6954177897574127E-4</v>
      </c>
      <c r="AE20" s="136">
        <f t="shared" si="4"/>
        <v>2.6954177897574127E-4</v>
      </c>
      <c r="AF20" s="136">
        <f t="shared" si="4"/>
        <v>2.6954177897574127E-4</v>
      </c>
      <c r="AG20" s="136">
        <f t="shared" si="4"/>
        <v>2.6954177897574127E-4</v>
      </c>
      <c r="AH20" s="136" t="str">
        <f t="shared" si="4"/>
        <v>Weekend</v>
      </c>
      <c r="AI20" s="136" t="str">
        <f t="shared" si="4"/>
        <v>Weekend</v>
      </c>
      <c r="AJ20" s="136">
        <f t="shared" si="4"/>
        <v>2.6954177897574127E-4</v>
      </c>
      <c r="AK20" s="136">
        <f t="shared" si="4"/>
        <v>2.6954177897574127E-4</v>
      </c>
      <c r="AL20" s="136">
        <f t="shared" si="4"/>
        <v>2.6954177897574127E-4</v>
      </c>
      <c r="AM20" s="136">
        <f t="shared" si="4"/>
        <v>2.6954177897574127E-4</v>
      </c>
      <c r="AN20" s="136">
        <f t="shared" si="4"/>
        <v>2.6954177897574127E-4</v>
      </c>
      <c r="AO20" s="136" t="str">
        <f t="shared" si="4"/>
        <v>Weekend</v>
      </c>
      <c r="AP20" s="136" t="str">
        <f t="shared" si="4"/>
        <v>Weekend</v>
      </c>
      <c r="AQ20" s="136">
        <f t="shared" si="4"/>
        <v>2.6954177897574127E-4</v>
      </c>
      <c r="AR20" s="136">
        <f t="shared" si="4"/>
        <v>2.6954177897574127E-4</v>
      </c>
      <c r="AS20" s="136">
        <f t="shared" si="5"/>
        <v>2.6954177897574127E-4</v>
      </c>
      <c r="AT20" s="136">
        <f t="shared" si="5"/>
        <v>2.6954177897574127E-4</v>
      </c>
      <c r="AU20" s="136">
        <f t="shared" si="5"/>
        <v>2.6954177897574127E-4</v>
      </c>
      <c r="AV20" s="136" t="str">
        <f t="shared" si="5"/>
        <v>Weekend</v>
      </c>
      <c r="AW20" s="136" t="str">
        <f t="shared" si="5"/>
        <v>Weekend</v>
      </c>
      <c r="AX20" s="136">
        <f t="shared" si="5"/>
        <v>2.6954177897574127E-4</v>
      </c>
      <c r="AY20" s="136">
        <f t="shared" si="5"/>
        <v>2.6954177897574127E-4</v>
      </c>
      <c r="AZ20" s="136">
        <f t="shared" si="5"/>
        <v>2.6954177897574127E-4</v>
      </c>
      <c r="BA20" s="136">
        <f t="shared" si="5"/>
        <v>2.6954177897574127E-4</v>
      </c>
      <c r="BB20" s="136">
        <f t="shared" si="5"/>
        <v>2.6954177897574127E-4</v>
      </c>
      <c r="BC20" s="136" t="str">
        <f t="shared" si="5"/>
        <v>Weekend</v>
      </c>
      <c r="BD20" s="136" t="str">
        <f t="shared" si="5"/>
        <v>Weekend</v>
      </c>
      <c r="BE20" s="136">
        <f t="shared" si="5"/>
        <v>2.6954177897574127E-4</v>
      </c>
      <c r="BF20" s="136">
        <f t="shared" si="5"/>
        <v>2.6954177897574127E-4</v>
      </c>
      <c r="BG20" s="136">
        <f t="shared" si="5"/>
        <v>2.6954177897574127E-4</v>
      </c>
      <c r="BH20" s="136">
        <f t="shared" si="5"/>
        <v>2.6954177897574127E-4</v>
      </c>
      <c r="BI20" s="136">
        <f t="shared" si="6"/>
        <v>2.6954177897574127E-4</v>
      </c>
      <c r="BJ20" s="136" t="str">
        <f t="shared" si="6"/>
        <v>Weekend</v>
      </c>
      <c r="BK20" s="136" t="str">
        <f t="shared" si="6"/>
        <v>Weekend</v>
      </c>
      <c r="BL20" s="136">
        <f t="shared" si="6"/>
        <v>2.6954177897574127E-4</v>
      </c>
      <c r="BM20" s="136">
        <f t="shared" si="6"/>
        <v>2.6954177897574127E-4</v>
      </c>
      <c r="BN20" s="136">
        <f t="shared" si="6"/>
        <v>2.6954177897574127E-4</v>
      </c>
      <c r="BO20" s="136">
        <f t="shared" si="6"/>
        <v>2.6954177897574127E-4</v>
      </c>
      <c r="BP20" s="136">
        <f t="shared" si="6"/>
        <v>2.6954177897574127E-4</v>
      </c>
      <c r="BQ20" s="136" t="str">
        <f t="shared" si="6"/>
        <v>Weekend</v>
      </c>
      <c r="BR20" s="136" t="str">
        <f t="shared" si="6"/>
        <v>Weekend</v>
      </c>
      <c r="BS20" s="136">
        <f t="shared" si="6"/>
        <v>2.6954177897574127E-4</v>
      </c>
      <c r="BT20" s="136">
        <f t="shared" si="6"/>
        <v>2.6954177897574127E-4</v>
      </c>
      <c r="BU20" s="136">
        <f t="shared" si="6"/>
        <v>2.6954177897574127E-4</v>
      </c>
      <c r="BV20" s="225"/>
      <c r="BW20" s="225"/>
      <c r="BX20" s="225"/>
      <c r="BY20" s="132"/>
      <c r="BZ20" s="225"/>
      <c r="CA20" s="133"/>
      <c r="CB20" s="225"/>
    </row>
    <row r="21" spans="1:80" ht="15" customHeight="1">
      <c r="A21" s="227" t="s">
        <v>172</v>
      </c>
      <c r="B21" s="228" t="s">
        <v>150</v>
      </c>
      <c r="C21" s="229" t="s">
        <v>152</v>
      </c>
      <c r="D21" s="230">
        <v>0.1</v>
      </c>
      <c r="E21" s="228"/>
      <c r="F21" s="228" t="s">
        <v>221</v>
      </c>
      <c r="G21" s="228" t="s">
        <v>151</v>
      </c>
      <c r="H21" s="231" t="s">
        <v>147</v>
      </c>
      <c r="I21" s="231">
        <v>45223</v>
      </c>
      <c r="J21" s="231">
        <v>45593</v>
      </c>
      <c r="K21" s="228">
        <v>45600</v>
      </c>
      <c r="L21" s="228"/>
      <c r="M21" s="226"/>
      <c r="N21" s="124" t="str">
        <f t="shared" si="7"/>
        <v>AdjustHourLogger</v>
      </c>
      <c r="O21" s="125" t="str">
        <f t="shared" si="7"/>
        <v xml:space="preserve">Check HourLogger. Check to fetch meeting details and email titles (currently there is just mark Outlook or Zoom Meeting). Allow exclusion of certain applications from fetching. </v>
      </c>
      <c r="P21" s="126">
        <f t="shared" si="2"/>
        <v>1350</v>
      </c>
      <c r="Q21" s="127">
        <f t="shared" si="8"/>
        <v>0.1</v>
      </c>
      <c r="R21" s="128">
        <f t="shared" si="9"/>
        <v>135</v>
      </c>
      <c r="S21" s="106"/>
      <c r="T21" s="106"/>
      <c r="U21" s="225"/>
      <c r="V21" s="225"/>
      <c r="W21" s="225"/>
      <c r="X21" s="225"/>
      <c r="Y21" s="106"/>
      <c r="Z21" s="106"/>
      <c r="AA21" s="106"/>
      <c r="AB21" s="134" t="str">
        <f t="shared" si="3"/>
        <v>AdjustHourLogger</v>
      </c>
      <c r="AC21" s="135" t="str">
        <f t="shared" si="4"/>
        <v/>
      </c>
      <c r="AD21" s="136">
        <f t="shared" si="4"/>
        <v>2.6954177897574127E-4</v>
      </c>
      <c r="AE21" s="136">
        <f t="shared" si="4"/>
        <v>2.6954177897574127E-4</v>
      </c>
      <c r="AF21" s="136">
        <f t="shared" si="4"/>
        <v>2.6954177897574127E-4</v>
      </c>
      <c r="AG21" s="136">
        <f t="shared" si="4"/>
        <v>2.6954177897574127E-4</v>
      </c>
      <c r="AH21" s="136" t="str">
        <f t="shared" si="4"/>
        <v>Weekend</v>
      </c>
      <c r="AI21" s="136" t="str">
        <f t="shared" si="4"/>
        <v>Weekend</v>
      </c>
      <c r="AJ21" s="136">
        <f t="shared" si="4"/>
        <v>2.6954177897574127E-4</v>
      </c>
      <c r="AK21" s="136">
        <f t="shared" si="4"/>
        <v>2.6954177897574127E-4</v>
      </c>
      <c r="AL21" s="136">
        <f t="shared" si="4"/>
        <v>2.6954177897574127E-4</v>
      </c>
      <c r="AM21" s="136">
        <f t="shared" si="4"/>
        <v>2.6954177897574127E-4</v>
      </c>
      <c r="AN21" s="136">
        <f t="shared" si="4"/>
        <v>2.6954177897574127E-4</v>
      </c>
      <c r="AO21" s="136" t="str">
        <f t="shared" si="4"/>
        <v>Weekend</v>
      </c>
      <c r="AP21" s="136" t="str">
        <f t="shared" si="4"/>
        <v>Weekend</v>
      </c>
      <c r="AQ21" s="136">
        <f t="shared" si="4"/>
        <v>2.6954177897574127E-4</v>
      </c>
      <c r="AR21" s="136">
        <f t="shared" si="4"/>
        <v>2.6954177897574127E-4</v>
      </c>
      <c r="AS21" s="136">
        <f t="shared" si="5"/>
        <v>2.6954177897574127E-4</v>
      </c>
      <c r="AT21" s="136">
        <f t="shared" si="5"/>
        <v>2.6954177897574127E-4</v>
      </c>
      <c r="AU21" s="136">
        <f t="shared" si="5"/>
        <v>2.6954177897574127E-4</v>
      </c>
      <c r="AV21" s="136" t="str">
        <f t="shared" si="5"/>
        <v>Weekend</v>
      </c>
      <c r="AW21" s="136" t="str">
        <f t="shared" si="5"/>
        <v>Weekend</v>
      </c>
      <c r="AX21" s="136">
        <f t="shared" si="5"/>
        <v>2.6954177897574127E-4</v>
      </c>
      <c r="AY21" s="136">
        <f t="shared" si="5"/>
        <v>2.6954177897574127E-4</v>
      </c>
      <c r="AZ21" s="136">
        <f t="shared" si="5"/>
        <v>2.6954177897574127E-4</v>
      </c>
      <c r="BA21" s="136">
        <f t="shared" si="5"/>
        <v>2.6954177897574127E-4</v>
      </c>
      <c r="BB21" s="136">
        <f t="shared" si="5"/>
        <v>2.6954177897574127E-4</v>
      </c>
      <c r="BC21" s="136" t="str">
        <f t="shared" si="5"/>
        <v>Weekend</v>
      </c>
      <c r="BD21" s="136" t="str">
        <f t="shared" si="5"/>
        <v>Weekend</v>
      </c>
      <c r="BE21" s="136">
        <f t="shared" si="5"/>
        <v>2.6954177897574127E-4</v>
      </c>
      <c r="BF21" s="136">
        <f t="shared" si="5"/>
        <v>2.6954177897574127E-4</v>
      </c>
      <c r="BG21" s="136">
        <f t="shared" si="5"/>
        <v>2.6954177897574127E-4</v>
      </c>
      <c r="BH21" s="136">
        <f t="shared" si="5"/>
        <v>2.6954177897574127E-4</v>
      </c>
      <c r="BI21" s="136">
        <f t="shared" si="6"/>
        <v>2.6954177897574127E-4</v>
      </c>
      <c r="BJ21" s="136" t="str">
        <f t="shared" si="6"/>
        <v>Weekend</v>
      </c>
      <c r="BK21" s="136" t="str">
        <f t="shared" si="6"/>
        <v>Weekend</v>
      </c>
      <c r="BL21" s="136">
        <f t="shared" si="6"/>
        <v>2.6954177897574127E-4</v>
      </c>
      <c r="BM21" s="136">
        <f t="shared" si="6"/>
        <v>2.6954177897574127E-4</v>
      </c>
      <c r="BN21" s="136">
        <f t="shared" si="6"/>
        <v>2.6954177897574127E-4</v>
      </c>
      <c r="BO21" s="136">
        <f t="shared" si="6"/>
        <v>2.6954177897574127E-4</v>
      </c>
      <c r="BP21" s="136">
        <f t="shared" si="6"/>
        <v>2.6954177897574127E-4</v>
      </c>
      <c r="BQ21" s="136" t="str">
        <f t="shared" si="6"/>
        <v>Weekend</v>
      </c>
      <c r="BR21" s="136" t="str">
        <f t="shared" si="6"/>
        <v>Weekend</v>
      </c>
      <c r="BS21" s="136">
        <f t="shared" si="6"/>
        <v>2.6954177897574127E-4</v>
      </c>
      <c r="BT21" s="136">
        <f t="shared" si="6"/>
        <v>2.6954177897574127E-4</v>
      </c>
      <c r="BU21" s="136">
        <f t="shared" si="6"/>
        <v>2.6954177897574127E-4</v>
      </c>
      <c r="BV21" s="225"/>
      <c r="BW21" s="225"/>
      <c r="BX21" s="225"/>
      <c r="BY21" s="132"/>
      <c r="BZ21" s="225"/>
      <c r="CA21" s="133"/>
      <c r="CB21" s="225"/>
    </row>
    <row r="22" spans="1:80" ht="15" customHeight="1">
      <c r="A22" s="227" t="s">
        <v>173</v>
      </c>
      <c r="B22" s="228" t="s">
        <v>154</v>
      </c>
      <c r="C22" s="229" t="s">
        <v>174</v>
      </c>
      <c r="D22" s="230">
        <v>0.1</v>
      </c>
      <c r="E22" s="228"/>
      <c r="F22" s="228" t="s">
        <v>221</v>
      </c>
      <c r="G22" s="228" t="s">
        <v>151</v>
      </c>
      <c r="H22" s="231" t="s">
        <v>147</v>
      </c>
      <c r="I22" s="231">
        <v>45223</v>
      </c>
      <c r="J22" s="231">
        <v>45593</v>
      </c>
      <c r="K22" s="228">
        <v>45600</v>
      </c>
      <c r="L22" s="228"/>
      <c r="M22" s="226"/>
      <c r="N22" s="124" t="str">
        <f t="shared" si="7"/>
        <v>AnalyzeData</v>
      </c>
      <c r="O22" s="125" t="str">
        <f t="shared" si="7"/>
        <v>Develop grading system for stress levels and present in graphs stress by period (day, month, qrt, end of week, end of month), by project (certain projects), by number of hours worked per day or per week, by personal or by work division.</v>
      </c>
      <c r="P22" s="126">
        <f t="shared" si="2"/>
        <v>1350</v>
      </c>
      <c r="Q22" s="127">
        <f t="shared" si="8"/>
        <v>0.1</v>
      </c>
      <c r="R22" s="128">
        <f t="shared" si="9"/>
        <v>135</v>
      </c>
      <c r="S22" s="106"/>
      <c r="T22" s="106"/>
      <c r="U22" s="225"/>
      <c r="V22" s="225"/>
      <c r="W22" s="225"/>
      <c r="X22" s="225"/>
      <c r="Y22" s="106"/>
      <c r="Z22" s="106"/>
      <c r="AA22" s="106"/>
      <c r="AB22" s="134" t="str">
        <f t="shared" si="3"/>
        <v>AnalyzeData</v>
      </c>
      <c r="AC22" s="135" t="str">
        <f t="shared" si="4"/>
        <v/>
      </c>
      <c r="AD22" s="136">
        <f t="shared" si="4"/>
        <v>2.6954177897574127E-4</v>
      </c>
      <c r="AE22" s="136">
        <f t="shared" si="4"/>
        <v>2.6954177897574127E-4</v>
      </c>
      <c r="AF22" s="136">
        <f t="shared" si="4"/>
        <v>2.6954177897574127E-4</v>
      </c>
      <c r="AG22" s="136">
        <f t="shared" si="4"/>
        <v>2.6954177897574127E-4</v>
      </c>
      <c r="AH22" s="136" t="str">
        <f t="shared" si="4"/>
        <v>Weekend</v>
      </c>
      <c r="AI22" s="136" t="str">
        <f t="shared" si="4"/>
        <v>Weekend</v>
      </c>
      <c r="AJ22" s="136">
        <f t="shared" si="4"/>
        <v>2.6954177897574127E-4</v>
      </c>
      <c r="AK22" s="136">
        <f t="shared" si="4"/>
        <v>2.6954177897574127E-4</v>
      </c>
      <c r="AL22" s="136">
        <f t="shared" si="4"/>
        <v>2.6954177897574127E-4</v>
      </c>
      <c r="AM22" s="136">
        <f t="shared" si="4"/>
        <v>2.6954177897574127E-4</v>
      </c>
      <c r="AN22" s="136">
        <f t="shared" si="4"/>
        <v>2.6954177897574127E-4</v>
      </c>
      <c r="AO22" s="136" t="str">
        <f t="shared" si="4"/>
        <v>Weekend</v>
      </c>
      <c r="AP22" s="136" t="str">
        <f t="shared" si="4"/>
        <v>Weekend</v>
      </c>
      <c r="AQ22" s="136">
        <f t="shared" si="4"/>
        <v>2.6954177897574127E-4</v>
      </c>
      <c r="AR22" s="136">
        <f t="shared" si="4"/>
        <v>2.6954177897574127E-4</v>
      </c>
      <c r="AS22" s="136">
        <f t="shared" si="5"/>
        <v>2.6954177897574127E-4</v>
      </c>
      <c r="AT22" s="136">
        <f t="shared" si="5"/>
        <v>2.6954177897574127E-4</v>
      </c>
      <c r="AU22" s="136">
        <f t="shared" si="5"/>
        <v>2.6954177897574127E-4</v>
      </c>
      <c r="AV22" s="136" t="str">
        <f t="shared" si="5"/>
        <v>Weekend</v>
      </c>
      <c r="AW22" s="136" t="str">
        <f t="shared" si="5"/>
        <v>Weekend</v>
      </c>
      <c r="AX22" s="136">
        <f t="shared" si="5"/>
        <v>2.6954177897574127E-4</v>
      </c>
      <c r="AY22" s="136">
        <f t="shared" si="5"/>
        <v>2.6954177897574127E-4</v>
      </c>
      <c r="AZ22" s="136">
        <f t="shared" si="5"/>
        <v>2.6954177897574127E-4</v>
      </c>
      <c r="BA22" s="136">
        <f t="shared" si="5"/>
        <v>2.6954177897574127E-4</v>
      </c>
      <c r="BB22" s="136">
        <f t="shared" si="5"/>
        <v>2.6954177897574127E-4</v>
      </c>
      <c r="BC22" s="136" t="str">
        <f t="shared" si="5"/>
        <v>Weekend</v>
      </c>
      <c r="BD22" s="136" t="str">
        <f t="shared" si="5"/>
        <v>Weekend</v>
      </c>
      <c r="BE22" s="136">
        <f t="shared" si="5"/>
        <v>2.6954177897574127E-4</v>
      </c>
      <c r="BF22" s="136">
        <f t="shared" si="5"/>
        <v>2.6954177897574127E-4</v>
      </c>
      <c r="BG22" s="136">
        <f t="shared" si="5"/>
        <v>2.6954177897574127E-4</v>
      </c>
      <c r="BH22" s="136">
        <f t="shared" si="5"/>
        <v>2.6954177897574127E-4</v>
      </c>
      <c r="BI22" s="136">
        <f t="shared" si="6"/>
        <v>2.6954177897574127E-4</v>
      </c>
      <c r="BJ22" s="136" t="str">
        <f t="shared" si="6"/>
        <v>Weekend</v>
      </c>
      <c r="BK22" s="136" t="str">
        <f t="shared" si="6"/>
        <v>Weekend</v>
      </c>
      <c r="BL22" s="136">
        <f t="shared" si="6"/>
        <v>2.6954177897574127E-4</v>
      </c>
      <c r="BM22" s="136">
        <f t="shared" si="6"/>
        <v>2.6954177897574127E-4</v>
      </c>
      <c r="BN22" s="136">
        <f t="shared" si="6"/>
        <v>2.6954177897574127E-4</v>
      </c>
      <c r="BO22" s="136">
        <f t="shared" si="6"/>
        <v>2.6954177897574127E-4</v>
      </c>
      <c r="BP22" s="136">
        <f t="shared" si="6"/>
        <v>2.6954177897574127E-4</v>
      </c>
      <c r="BQ22" s="136" t="str">
        <f t="shared" si="6"/>
        <v>Weekend</v>
      </c>
      <c r="BR22" s="136" t="str">
        <f t="shared" si="6"/>
        <v>Weekend</v>
      </c>
      <c r="BS22" s="136">
        <f t="shared" si="6"/>
        <v>2.6954177897574127E-4</v>
      </c>
      <c r="BT22" s="136">
        <f t="shared" si="6"/>
        <v>2.6954177897574127E-4</v>
      </c>
      <c r="BU22" s="136">
        <f t="shared" si="6"/>
        <v>2.6954177897574127E-4</v>
      </c>
      <c r="BV22" s="225"/>
      <c r="BW22" s="225"/>
      <c r="BX22" s="225"/>
      <c r="BY22" s="132"/>
      <c r="BZ22" s="225"/>
      <c r="CA22" s="133"/>
      <c r="CB22" s="225"/>
    </row>
    <row r="23" spans="1:80" ht="15" customHeight="1">
      <c r="A23" s="227" t="s">
        <v>153</v>
      </c>
      <c r="B23" s="228" t="s">
        <v>154</v>
      </c>
      <c r="C23" s="229" t="s">
        <v>155</v>
      </c>
      <c r="D23" s="230">
        <v>0.1</v>
      </c>
      <c r="E23" s="228"/>
      <c r="F23" s="228" t="s">
        <v>221</v>
      </c>
      <c r="G23" s="228" t="s">
        <v>151</v>
      </c>
      <c r="H23" s="231" t="s">
        <v>147</v>
      </c>
      <c r="I23" s="231">
        <v>45223</v>
      </c>
      <c r="J23" s="231">
        <v>45593</v>
      </c>
      <c r="K23" s="228"/>
      <c r="L23" s="228"/>
      <c r="M23" s="226"/>
      <c r="N23" s="124" t="str">
        <f t="shared" si="7"/>
        <v>AnalyzeData</v>
      </c>
      <c r="O23" s="125" t="str">
        <f t="shared" si="7"/>
        <v xml:space="preserve">Develop grading system for stress levels and present in graphs stress by period (day, month, qrt, end of week, end of month), by project (certain projects), by number of hours worked per day or per week, </v>
      </c>
      <c r="P23" s="126">
        <f t="shared" si="2"/>
        <v>1350</v>
      </c>
      <c r="Q23" s="127">
        <f t="shared" si="8"/>
        <v>0.1</v>
      </c>
      <c r="R23" s="128">
        <f t="shared" si="9"/>
        <v>135</v>
      </c>
      <c r="S23" s="106"/>
      <c r="T23" s="106"/>
      <c r="U23" s="225"/>
      <c r="V23" s="225"/>
      <c r="W23" s="225"/>
      <c r="X23" s="225"/>
      <c r="Y23" s="106"/>
      <c r="Z23" s="106"/>
      <c r="AA23" s="106"/>
      <c r="AB23" s="134" t="str">
        <f t="shared" si="3"/>
        <v>AnalyzeData</v>
      </c>
      <c r="AC23" s="135" t="str">
        <f t="shared" si="4"/>
        <v/>
      </c>
      <c r="AD23" s="136">
        <f t="shared" si="4"/>
        <v>2.6954177897574127E-4</v>
      </c>
      <c r="AE23" s="136">
        <f t="shared" si="4"/>
        <v>2.6954177897574127E-4</v>
      </c>
      <c r="AF23" s="136">
        <f t="shared" si="4"/>
        <v>2.6954177897574127E-4</v>
      </c>
      <c r="AG23" s="136">
        <f t="shared" si="4"/>
        <v>2.6954177897574127E-4</v>
      </c>
      <c r="AH23" s="136" t="str">
        <f t="shared" si="4"/>
        <v>Weekend</v>
      </c>
      <c r="AI23" s="136" t="str">
        <f t="shared" si="4"/>
        <v>Weekend</v>
      </c>
      <c r="AJ23" s="136">
        <f t="shared" si="4"/>
        <v>2.6954177897574127E-4</v>
      </c>
      <c r="AK23" s="136">
        <f t="shared" si="4"/>
        <v>2.6954177897574127E-4</v>
      </c>
      <c r="AL23" s="136">
        <f t="shared" si="4"/>
        <v>2.6954177897574127E-4</v>
      </c>
      <c r="AM23" s="136">
        <f t="shared" si="4"/>
        <v>2.6954177897574127E-4</v>
      </c>
      <c r="AN23" s="136">
        <f t="shared" si="4"/>
        <v>2.6954177897574127E-4</v>
      </c>
      <c r="AO23" s="136" t="str">
        <f t="shared" si="4"/>
        <v>Weekend</v>
      </c>
      <c r="AP23" s="136" t="str">
        <f t="shared" si="4"/>
        <v>Weekend</v>
      </c>
      <c r="AQ23" s="136">
        <f t="shared" si="4"/>
        <v>2.6954177897574127E-4</v>
      </c>
      <c r="AR23" s="136">
        <f t="shared" si="4"/>
        <v>2.6954177897574127E-4</v>
      </c>
      <c r="AS23" s="136">
        <f t="shared" si="5"/>
        <v>2.6954177897574127E-4</v>
      </c>
      <c r="AT23" s="136">
        <f t="shared" si="5"/>
        <v>2.6954177897574127E-4</v>
      </c>
      <c r="AU23" s="136">
        <f t="shared" si="5"/>
        <v>2.6954177897574127E-4</v>
      </c>
      <c r="AV23" s="136" t="str">
        <f t="shared" si="5"/>
        <v>Weekend</v>
      </c>
      <c r="AW23" s="136" t="str">
        <f t="shared" si="5"/>
        <v>Weekend</v>
      </c>
      <c r="AX23" s="136">
        <f t="shared" si="5"/>
        <v>2.6954177897574127E-4</v>
      </c>
      <c r="AY23" s="136">
        <f t="shared" si="5"/>
        <v>2.6954177897574127E-4</v>
      </c>
      <c r="AZ23" s="136">
        <f t="shared" si="5"/>
        <v>2.6954177897574127E-4</v>
      </c>
      <c r="BA23" s="136">
        <f t="shared" si="5"/>
        <v>2.6954177897574127E-4</v>
      </c>
      <c r="BB23" s="136">
        <f t="shared" si="5"/>
        <v>2.6954177897574127E-4</v>
      </c>
      <c r="BC23" s="136" t="str">
        <f t="shared" si="5"/>
        <v>Weekend</v>
      </c>
      <c r="BD23" s="136" t="str">
        <f t="shared" si="5"/>
        <v>Weekend</v>
      </c>
      <c r="BE23" s="136">
        <f t="shared" si="5"/>
        <v>2.6954177897574127E-4</v>
      </c>
      <c r="BF23" s="136">
        <f t="shared" si="5"/>
        <v>2.6954177897574127E-4</v>
      </c>
      <c r="BG23" s="136">
        <f t="shared" si="5"/>
        <v>2.6954177897574127E-4</v>
      </c>
      <c r="BH23" s="136">
        <f t="shared" si="5"/>
        <v>2.6954177897574127E-4</v>
      </c>
      <c r="BI23" s="136">
        <f t="shared" si="6"/>
        <v>2.6954177897574127E-4</v>
      </c>
      <c r="BJ23" s="136" t="str">
        <f t="shared" si="6"/>
        <v>Weekend</v>
      </c>
      <c r="BK23" s="136" t="str">
        <f t="shared" si="6"/>
        <v>Weekend</v>
      </c>
      <c r="BL23" s="136">
        <f t="shared" si="6"/>
        <v>2.6954177897574127E-4</v>
      </c>
      <c r="BM23" s="136">
        <f t="shared" si="6"/>
        <v>2.6954177897574127E-4</v>
      </c>
      <c r="BN23" s="136">
        <f t="shared" si="6"/>
        <v>2.6954177897574127E-4</v>
      </c>
      <c r="BO23" s="136">
        <f t="shared" si="6"/>
        <v>2.6954177897574127E-4</v>
      </c>
      <c r="BP23" s="136">
        <f t="shared" si="6"/>
        <v>2.6954177897574127E-4</v>
      </c>
      <c r="BQ23" s="136" t="str">
        <f t="shared" si="6"/>
        <v>Weekend</v>
      </c>
      <c r="BR23" s="136" t="str">
        <f t="shared" si="6"/>
        <v>Weekend</v>
      </c>
      <c r="BS23" s="136">
        <f t="shared" si="6"/>
        <v>2.6954177897574127E-4</v>
      </c>
      <c r="BT23" s="136">
        <f t="shared" si="6"/>
        <v>2.6954177897574127E-4</v>
      </c>
      <c r="BU23" s="136">
        <f t="shared" si="6"/>
        <v>2.6954177897574127E-4</v>
      </c>
      <c r="BV23" s="225"/>
      <c r="BW23" s="225"/>
      <c r="BX23" s="225"/>
      <c r="BY23" s="132"/>
      <c r="BZ23" s="225"/>
      <c r="CA23" s="133"/>
      <c r="CB23" s="225"/>
    </row>
    <row r="24" spans="1:80" ht="15" customHeight="1">
      <c r="A24" s="227" t="s">
        <v>156</v>
      </c>
      <c r="B24" s="228" t="s">
        <v>157</v>
      </c>
      <c r="C24" s="229" t="s">
        <v>158</v>
      </c>
      <c r="D24" s="230">
        <v>0.1</v>
      </c>
      <c r="E24" s="228"/>
      <c r="F24" s="228" t="s">
        <v>221</v>
      </c>
      <c r="G24" s="228" t="s">
        <v>151</v>
      </c>
      <c r="H24" s="231" t="s">
        <v>147</v>
      </c>
      <c r="I24" s="231">
        <v>45223</v>
      </c>
      <c r="J24" s="231">
        <v>45593</v>
      </c>
      <c r="K24" s="228"/>
      <c r="L24" s="228"/>
      <c r="M24" s="226"/>
      <c r="N24" s="124" t="str">
        <f t="shared" si="7"/>
        <v>AppNames</v>
      </c>
      <c r="O24" s="125" t="str">
        <f t="shared" si="7"/>
        <v>StressSaver,WorkZen,StressGuard,MindfulWork,StressTrack,WorkFlowZen,BurnoutBliss,StressAlert,OptiStress,WorkWell,StressFree360,WorkLifeSync,MindfulCare,StressStopper,WorkHealth Pro,StressSmart,WorkBalance,StressShield,WorkOptima,StressMaster</v>
      </c>
      <c r="P24" s="126">
        <f t="shared" si="2"/>
        <v>1350</v>
      </c>
      <c r="Q24" s="127">
        <f t="shared" si="8"/>
        <v>0.1</v>
      </c>
      <c r="R24" s="128">
        <f t="shared" si="9"/>
        <v>135</v>
      </c>
      <c r="S24" s="106"/>
      <c r="T24" s="106"/>
      <c r="U24" s="225"/>
      <c r="V24" s="225"/>
      <c r="W24" s="225"/>
      <c r="X24" s="225"/>
      <c r="Y24" s="106"/>
      <c r="Z24" s="106"/>
      <c r="AA24" s="106"/>
      <c r="AB24" s="134" t="str">
        <f t="shared" si="3"/>
        <v>AppNames</v>
      </c>
      <c r="AC24" s="135" t="str">
        <f t="shared" si="4"/>
        <v/>
      </c>
      <c r="AD24" s="136">
        <f t="shared" si="4"/>
        <v>2.6954177897574127E-4</v>
      </c>
      <c r="AE24" s="136">
        <f t="shared" si="4"/>
        <v>2.6954177897574127E-4</v>
      </c>
      <c r="AF24" s="136">
        <f t="shared" si="4"/>
        <v>2.6954177897574127E-4</v>
      </c>
      <c r="AG24" s="136">
        <f t="shared" si="4"/>
        <v>2.6954177897574127E-4</v>
      </c>
      <c r="AH24" s="136" t="str">
        <f t="shared" si="4"/>
        <v>Weekend</v>
      </c>
      <c r="AI24" s="136" t="str">
        <f t="shared" si="4"/>
        <v>Weekend</v>
      </c>
      <c r="AJ24" s="136">
        <f t="shared" si="4"/>
        <v>2.6954177897574127E-4</v>
      </c>
      <c r="AK24" s="136">
        <f t="shared" si="4"/>
        <v>2.6954177897574127E-4</v>
      </c>
      <c r="AL24" s="136">
        <f t="shared" si="4"/>
        <v>2.6954177897574127E-4</v>
      </c>
      <c r="AM24" s="136">
        <f t="shared" si="4"/>
        <v>2.6954177897574127E-4</v>
      </c>
      <c r="AN24" s="136">
        <f t="shared" si="4"/>
        <v>2.6954177897574127E-4</v>
      </c>
      <c r="AO24" s="136" t="str">
        <f t="shared" si="4"/>
        <v>Weekend</v>
      </c>
      <c r="AP24" s="136" t="str">
        <f t="shared" si="4"/>
        <v>Weekend</v>
      </c>
      <c r="AQ24" s="136">
        <f t="shared" si="4"/>
        <v>2.6954177897574127E-4</v>
      </c>
      <c r="AR24" s="136">
        <f t="shared" si="4"/>
        <v>2.6954177897574127E-4</v>
      </c>
      <c r="AS24" s="136">
        <f t="shared" si="5"/>
        <v>2.6954177897574127E-4</v>
      </c>
      <c r="AT24" s="136">
        <f t="shared" si="5"/>
        <v>2.6954177897574127E-4</v>
      </c>
      <c r="AU24" s="136">
        <f t="shared" si="5"/>
        <v>2.6954177897574127E-4</v>
      </c>
      <c r="AV24" s="136" t="str">
        <f t="shared" si="5"/>
        <v>Weekend</v>
      </c>
      <c r="AW24" s="136" t="str">
        <f t="shared" si="5"/>
        <v>Weekend</v>
      </c>
      <c r="AX24" s="136">
        <f t="shared" si="5"/>
        <v>2.6954177897574127E-4</v>
      </c>
      <c r="AY24" s="136">
        <f t="shared" si="5"/>
        <v>2.6954177897574127E-4</v>
      </c>
      <c r="AZ24" s="136">
        <f t="shared" si="5"/>
        <v>2.6954177897574127E-4</v>
      </c>
      <c r="BA24" s="136">
        <f t="shared" si="5"/>
        <v>2.6954177897574127E-4</v>
      </c>
      <c r="BB24" s="136">
        <f t="shared" si="5"/>
        <v>2.6954177897574127E-4</v>
      </c>
      <c r="BC24" s="136" t="str">
        <f t="shared" si="5"/>
        <v>Weekend</v>
      </c>
      <c r="BD24" s="136" t="str">
        <f t="shared" si="5"/>
        <v>Weekend</v>
      </c>
      <c r="BE24" s="136">
        <f t="shared" si="5"/>
        <v>2.6954177897574127E-4</v>
      </c>
      <c r="BF24" s="136">
        <f t="shared" si="5"/>
        <v>2.6954177897574127E-4</v>
      </c>
      <c r="BG24" s="136">
        <f t="shared" si="5"/>
        <v>2.6954177897574127E-4</v>
      </c>
      <c r="BH24" s="136">
        <f t="shared" si="5"/>
        <v>2.6954177897574127E-4</v>
      </c>
      <c r="BI24" s="136">
        <f t="shared" si="6"/>
        <v>2.6954177897574127E-4</v>
      </c>
      <c r="BJ24" s="136" t="str">
        <f t="shared" si="6"/>
        <v>Weekend</v>
      </c>
      <c r="BK24" s="136" t="str">
        <f t="shared" si="6"/>
        <v>Weekend</v>
      </c>
      <c r="BL24" s="136">
        <f t="shared" si="6"/>
        <v>2.6954177897574127E-4</v>
      </c>
      <c r="BM24" s="136">
        <f t="shared" si="6"/>
        <v>2.6954177897574127E-4</v>
      </c>
      <c r="BN24" s="136">
        <f t="shared" si="6"/>
        <v>2.6954177897574127E-4</v>
      </c>
      <c r="BO24" s="136">
        <f t="shared" si="6"/>
        <v>2.6954177897574127E-4</v>
      </c>
      <c r="BP24" s="136">
        <f t="shared" si="6"/>
        <v>2.6954177897574127E-4</v>
      </c>
      <c r="BQ24" s="136" t="str">
        <f t="shared" si="6"/>
        <v>Weekend</v>
      </c>
      <c r="BR24" s="136" t="str">
        <f t="shared" si="6"/>
        <v>Weekend</v>
      </c>
      <c r="BS24" s="136">
        <f t="shared" si="6"/>
        <v>2.6954177897574127E-4</v>
      </c>
      <c r="BT24" s="136">
        <f t="shared" si="6"/>
        <v>2.6954177897574127E-4</v>
      </c>
      <c r="BU24" s="136">
        <f t="shared" si="6"/>
        <v>2.6954177897574127E-4</v>
      </c>
      <c r="BV24" s="225"/>
      <c r="BW24" s="225"/>
      <c r="BX24" s="225"/>
      <c r="BY24" s="132"/>
      <c r="BZ24" s="225"/>
      <c r="CA24" s="133"/>
      <c r="CB24" s="225"/>
    </row>
    <row r="25" spans="1:80" ht="15" customHeight="1">
      <c r="A25" s="227" t="s">
        <v>159</v>
      </c>
      <c r="B25" s="228" t="s">
        <v>157</v>
      </c>
      <c r="C25" s="229" t="s">
        <v>158</v>
      </c>
      <c r="D25" s="230">
        <v>0.1</v>
      </c>
      <c r="E25" s="228"/>
      <c r="F25" s="228" t="s">
        <v>221</v>
      </c>
      <c r="G25" s="228" t="s">
        <v>151</v>
      </c>
      <c r="H25" s="231" t="s">
        <v>147</v>
      </c>
      <c r="I25" s="231">
        <v>45223</v>
      </c>
      <c r="J25" s="231">
        <v>45593</v>
      </c>
      <c r="K25" s="228"/>
      <c r="L25" s="228"/>
      <c r="M25" s="226"/>
      <c r="N25" s="124" t="str">
        <f t="shared" si="7"/>
        <v>AppNames</v>
      </c>
      <c r="O25" s="125" t="str">
        <f t="shared" si="7"/>
        <v>StressSaver,WorkZen,StressGuard,MindfulWork,StressTrack,WorkFlowZen,BurnoutBliss,StressAlert,OptiStress,WorkWell,StressFree360,WorkLifeSync,MindfulCare,StressStopper,WorkHealth Pro,StressSmart,WorkBalance,StressShield,WorkOptima,StressMaster</v>
      </c>
      <c r="P25" s="126">
        <f t="shared" si="2"/>
        <v>1350</v>
      </c>
      <c r="Q25" s="127">
        <f t="shared" si="8"/>
        <v>0.1</v>
      </c>
      <c r="R25" s="128">
        <f t="shared" si="9"/>
        <v>135</v>
      </c>
      <c r="S25" s="106"/>
      <c r="T25" s="106"/>
      <c r="U25" s="225"/>
      <c r="V25" s="225"/>
      <c r="W25" s="225"/>
      <c r="X25" s="225"/>
      <c r="Y25" s="106"/>
      <c r="Z25" s="106"/>
      <c r="AA25" s="106"/>
      <c r="AB25" s="134" t="str">
        <f t="shared" si="3"/>
        <v>AppNames</v>
      </c>
      <c r="AC25" s="135" t="str">
        <f t="shared" si="4"/>
        <v/>
      </c>
      <c r="AD25" s="136">
        <f t="shared" si="4"/>
        <v>2.6954177897574127E-4</v>
      </c>
      <c r="AE25" s="136">
        <f t="shared" si="4"/>
        <v>2.6954177897574127E-4</v>
      </c>
      <c r="AF25" s="136">
        <f t="shared" si="4"/>
        <v>2.6954177897574127E-4</v>
      </c>
      <c r="AG25" s="136">
        <f t="shared" si="4"/>
        <v>2.6954177897574127E-4</v>
      </c>
      <c r="AH25" s="136" t="str">
        <f t="shared" si="4"/>
        <v>Weekend</v>
      </c>
      <c r="AI25" s="136" t="str">
        <f t="shared" si="4"/>
        <v>Weekend</v>
      </c>
      <c r="AJ25" s="136">
        <f t="shared" si="4"/>
        <v>2.6954177897574127E-4</v>
      </c>
      <c r="AK25" s="136">
        <f t="shared" si="4"/>
        <v>2.6954177897574127E-4</v>
      </c>
      <c r="AL25" s="136">
        <f t="shared" si="4"/>
        <v>2.6954177897574127E-4</v>
      </c>
      <c r="AM25" s="136">
        <f t="shared" si="4"/>
        <v>2.6954177897574127E-4</v>
      </c>
      <c r="AN25" s="136">
        <f t="shared" si="4"/>
        <v>2.6954177897574127E-4</v>
      </c>
      <c r="AO25" s="136" t="str">
        <f t="shared" si="4"/>
        <v>Weekend</v>
      </c>
      <c r="AP25" s="136" t="str">
        <f t="shared" si="4"/>
        <v>Weekend</v>
      </c>
      <c r="AQ25" s="136">
        <f t="shared" si="4"/>
        <v>2.6954177897574127E-4</v>
      </c>
      <c r="AR25" s="136">
        <f t="shared" si="4"/>
        <v>2.6954177897574127E-4</v>
      </c>
      <c r="AS25" s="136">
        <f t="shared" si="5"/>
        <v>2.6954177897574127E-4</v>
      </c>
      <c r="AT25" s="136">
        <f t="shared" si="5"/>
        <v>2.6954177897574127E-4</v>
      </c>
      <c r="AU25" s="136">
        <f t="shared" si="5"/>
        <v>2.6954177897574127E-4</v>
      </c>
      <c r="AV25" s="136" t="str">
        <f t="shared" si="5"/>
        <v>Weekend</v>
      </c>
      <c r="AW25" s="136" t="str">
        <f t="shared" si="5"/>
        <v>Weekend</v>
      </c>
      <c r="AX25" s="136">
        <f t="shared" si="5"/>
        <v>2.6954177897574127E-4</v>
      </c>
      <c r="AY25" s="136">
        <f t="shared" si="5"/>
        <v>2.6954177897574127E-4</v>
      </c>
      <c r="AZ25" s="136">
        <f t="shared" si="5"/>
        <v>2.6954177897574127E-4</v>
      </c>
      <c r="BA25" s="136">
        <f t="shared" si="5"/>
        <v>2.6954177897574127E-4</v>
      </c>
      <c r="BB25" s="136">
        <f t="shared" si="5"/>
        <v>2.6954177897574127E-4</v>
      </c>
      <c r="BC25" s="136" t="str">
        <f t="shared" si="5"/>
        <v>Weekend</v>
      </c>
      <c r="BD25" s="136" t="str">
        <f t="shared" si="5"/>
        <v>Weekend</v>
      </c>
      <c r="BE25" s="136">
        <f t="shared" si="5"/>
        <v>2.6954177897574127E-4</v>
      </c>
      <c r="BF25" s="136">
        <f t="shared" si="5"/>
        <v>2.6954177897574127E-4</v>
      </c>
      <c r="BG25" s="136">
        <f t="shared" si="5"/>
        <v>2.6954177897574127E-4</v>
      </c>
      <c r="BH25" s="136">
        <f t="shared" si="5"/>
        <v>2.6954177897574127E-4</v>
      </c>
      <c r="BI25" s="136">
        <f t="shared" si="6"/>
        <v>2.6954177897574127E-4</v>
      </c>
      <c r="BJ25" s="136" t="str">
        <f t="shared" si="6"/>
        <v>Weekend</v>
      </c>
      <c r="BK25" s="136" t="str">
        <f t="shared" si="6"/>
        <v>Weekend</v>
      </c>
      <c r="BL25" s="136">
        <f t="shared" si="6"/>
        <v>2.6954177897574127E-4</v>
      </c>
      <c r="BM25" s="136">
        <f t="shared" si="6"/>
        <v>2.6954177897574127E-4</v>
      </c>
      <c r="BN25" s="136">
        <f t="shared" si="6"/>
        <v>2.6954177897574127E-4</v>
      </c>
      <c r="BO25" s="136">
        <f t="shared" si="6"/>
        <v>2.6954177897574127E-4</v>
      </c>
      <c r="BP25" s="136">
        <f t="shared" si="6"/>
        <v>2.6954177897574127E-4</v>
      </c>
      <c r="BQ25" s="136" t="str">
        <f t="shared" si="6"/>
        <v>Weekend</v>
      </c>
      <c r="BR25" s="136" t="str">
        <f t="shared" si="6"/>
        <v>Weekend</v>
      </c>
      <c r="BS25" s="136">
        <f t="shared" si="6"/>
        <v>2.6954177897574127E-4</v>
      </c>
      <c r="BT25" s="136">
        <f t="shared" si="6"/>
        <v>2.6954177897574127E-4</v>
      </c>
      <c r="BU25" s="136">
        <f t="shared" si="6"/>
        <v>2.6954177897574127E-4</v>
      </c>
      <c r="BV25" s="225"/>
      <c r="BW25" s="225"/>
      <c r="BX25" s="225"/>
      <c r="BY25" s="132"/>
      <c r="BZ25" s="225"/>
      <c r="CA25" s="133"/>
      <c r="CB25" s="225"/>
    </row>
    <row r="26" spans="1:80" ht="15" customHeight="1">
      <c r="A26" s="227" t="s">
        <v>175</v>
      </c>
      <c r="B26" s="228" t="s">
        <v>176</v>
      </c>
      <c r="C26" s="229" t="s">
        <v>177</v>
      </c>
      <c r="D26" s="230">
        <v>0.1</v>
      </c>
      <c r="E26" s="228"/>
      <c r="F26" s="228" t="s">
        <v>221</v>
      </c>
      <c r="G26" s="228" t="s">
        <v>151</v>
      </c>
      <c r="H26" s="231" t="s">
        <v>147</v>
      </c>
      <c r="I26" s="231">
        <v>45223</v>
      </c>
      <c r="J26" s="231">
        <v>45593</v>
      </c>
      <c r="K26" s="228">
        <v>45600</v>
      </c>
      <c r="L26" s="228"/>
      <c r="M26" s="226"/>
      <c r="N26" s="124" t="str">
        <f t="shared" si="7"/>
        <v>CloudVSLocal</v>
      </c>
      <c r="O26" s="125" t="str">
        <f t="shared" si="7"/>
        <v>What to do when user will have data stored only locally? Is it same as above? Not available to company?</v>
      </c>
      <c r="P26" s="126">
        <f t="shared" si="2"/>
        <v>1350</v>
      </c>
      <c r="Q26" s="127">
        <f t="shared" si="8"/>
        <v>0.1</v>
      </c>
      <c r="R26" s="128">
        <f t="shared" si="9"/>
        <v>135</v>
      </c>
      <c r="S26" s="106"/>
      <c r="T26" s="106"/>
      <c r="U26" s="225"/>
      <c r="V26" s="225"/>
      <c r="W26" s="225"/>
      <c r="X26" s="225"/>
      <c r="Y26" s="106"/>
      <c r="Z26" s="106"/>
      <c r="AA26" s="106"/>
      <c r="AB26" s="134" t="str">
        <f t="shared" si="3"/>
        <v>CloudVSLocal</v>
      </c>
      <c r="AC26" s="135" t="str">
        <f t="shared" si="4"/>
        <v/>
      </c>
      <c r="AD26" s="136">
        <f t="shared" si="4"/>
        <v>2.6954177897574127E-4</v>
      </c>
      <c r="AE26" s="136">
        <f t="shared" si="4"/>
        <v>2.6954177897574127E-4</v>
      </c>
      <c r="AF26" s="136">
        <f t="shared" si="4"/>
        <v>2.6954177897574127E-4</v>
      </c>
      <c r="AG26" s="136">
        <f t="shared" si="4"/>
        <v>2.6954177897574127E-4</v>
      </c>
      <c r="AH26" s="136" t="str">
        <f t="shared" si="4"/>
        <v>Weekend</v>
      </c>
      <c r="AI26" s="136" t="str">
        <f t="shared" si="4"/>
        <v>Weekend</v>
      </c>
      <c r="AJ26" s="136">
        <f t="shared" si="4"/>
        <v>2.6954177897574127E-4</v>
      </c>
      <c r="AK26" s="136">
        <f t="shared" si="4"/>
        <v>2.6954177897574127E-4</v>
      </c>
      <c r="AL26" s="136">
        <f t="shared" si="4"/>
        <v>2.6954177897574127E-4</v>
      </c>
      <c r="AM26" s="136">
        <f t="shared" si="4"/>
        <v>2.6954177897574127E-4</v>
      </c>
      <c r="AN26" s="136">
        <f t="shared" si="4"/>
        <v>2.6954177897574127E-4</v>
      </c>
      <c r="AO26" s="136" t="str">
        <f t="shared" si="4"/>
        <v>Weekend</v>
      </c>
      <c r="AP26" s="136" t="str">
        <f t="shared" si="4"/>
        <v>Weekend</v>
      </c>
      <c r="AQ26" s="136">
        <f t="shared" si="4"/>
        <v>2.6954177897574127E-4</v>
      </c>
      <c r="AR26" s="136">
        <f t="shared" ref="AR26:BG41" si="10">IF(AR$6="",IF(AND($I26&lt;=AR$9,$J26&gt;=AR$9),IF($N26="Meeting","Meeting",$Q26/($J26-$I26+1)),""),AR$6)</f>
        <v>2.6954177897574127E-4</v>
      </c>
      <c r="AS26" s="136">
        <f t="shared" si="10"/>
        <v>2.6954177897574127E-4</v>
      </c>
      <c r="AT26" s="136">
        <f t="shared" si="5"/>
        <v>2.6954177897574127E-4</v>
      </c>
      <c r="AU26" s="136">
        <f t="shared" si="5"/>
        <v>2.6954177897574127E-4</v>
      </c>
      <c r="AV26" s="136" t="str">
        <f t="shared" si="5"/>
        <v>Weekend</v>
      </c>
      <c r="AW26" s="136" t="str">
        <f t="shared" si="5"/>
        <v>Weekend</v>
      </c>
      <c r="AX26" s="136">
        <f t="shared" si="5"/>
        <v>2.6954177897574127E-4</v>
      </c>
      <c r="AY26" s="136">
        <f t="shared" si="5"/>
        <v>2.6954177897574127E-4</v>
      </c>
      <c r="AZ26" s="136">
        <f t="shared" si="5"/>
        <v>2.6954177897574127E-4</v>
      </c>
      <c r="BA26" s="136">
        <f t="shared" si="5"/>
        <v>2.6954177897574127E-4</v>
      </c>
      <c r="BB26" s="136">
        <f t="shared" si="5"/>
        <v>2.6954177897574127E-4</v>
      </c>
      <c r="BC26" s="136" t="str">
        <f t="shared" si="5"/>
        <v>Weekend</v>
      </c>
      <c r="BD26" s="136" t="str">
        <f t="shared" si="5"/>
        <v>Weekend</v>
      </c>
      <c r="BE26" s="136">
        <f t="shared" si="5"/>
        <v>2.6954177897574127E-4</v>
      </c>
      <c r="BF26" s="136">
        <f t="shared" si="5"/>
        <v>2.6954177897574127E-4</v>
      </c>
      <c r="BG26" s="136">
        <f t="shared" si="5"/>
        <v>2.6954177897574127E-4</v>
      </c>
      <c r="BH26" s="136">
        <f t="shared" si="5"/>
        <v>2.6954177897574127E-4</v>
      </c>
      <c r="BI26" s="136">
        <f t="shared" si="6"/>
        <v>2.6954177897574127E-4</v>
      </c>
      <c r="BJ26" s="136" t="str">
        <f t="shared" si="6"/>
        <v>Weekend</v>
      </c>
      <c r="BK26" s="136" t="str">
        <f t="shared" si="6"/>
        <v>Weekend</v>
      </c>
      <c r="BL26" s="136">
        <f t="shared" si="6"/>
        <v>2.6954177897574127E-4</v>
      </c>
      <c r="BM26" s="136">
        <f t="shared" si="6"/>
        <v>2.6954177897574127E-4</v>
      </c>
      <c r="BN26" s="136">
        <f t="shared" si="6"/>
        <v>2.6954177897574127E-4</v>
      </c>
      <c r="BO26" s="136">
        <f t="shared" si="6"/>
        <v>2.6954177897574127E-4</v>
      </c>
      <c r="BP26" s="136">
        <f t="shared" si="6"/>
        <v>2.6954177897574127E-4</v>
      </c>
      <c r="BQ26" s="136" t="str">
        <f t="shared" si="6"/>
        <v>Weekend</v>
      </c>
      <c r="BR26" s="136" t="str">
        <f t="shared" si="6"/>
        <v>Weekend</v>
      </c>
      <c r="BS26" s="136">
        <f t="shared" si="6"/>
        <v>2.6954177897574127E-4</v>
      </c>
      <c r="BT26" s="136">
        <f t="shared" si="6"/>
        <v>2.6954177897574127E-4</v>
      </c>
      <c r="BU26" s="136">
        <f t="shared" si="6"/>
        <v>2.6954177897574127E-4</v>
      </c>
      <c r="BV26" s="225"/>
      <c r="BW26" s="225"/>
      <c r="BX26" s="225"/>
      <c r="BY26" s="132"/>
      <c r="BZ26" s="225"/>
      <c r="CA26" s="133"/>
      <c r="CB26" s="225"/>
    </row>
    <row r="27" spans="1:80" ht="15" customHeight="1">
      <c r="A27" s="227" t="s">
        <v>178</v>
      </c>
      <c r="B27" s="228" t="s">
        <v>161</v>
      </c>
      <c r="C27" s="229" t="s">
        <v>162</v>
      </c>
      <c r="D27" s="230">
        <v>0.1</v>
      </c>
      <c r="E27" s="228"/>
      <c r="F27" s="228" t="s">
        <v>221</v>
      </c>
      <c r="G27" s="228" t="s">
        <v>151</v>
      </c>
      <c r="H27" s="231" t="s">
        <v>147</v>
      </c>
      <c r="I27" s="231">
        <v>45223</v>
      </c>
      <c r="J27" s="231">
        <v>45593</v>
      </c>
      <c r="K27" s="228">
        <v>45600</v>
      </c>
      <c r="L27" s="228"/>
      <c r="M27" s="226"/>
      <c r="N27" s="124" t="str">
        <f t="shared" si="7"/>
        <v>CompanyNames</v>
      </c>
      <c r="O27" s="125" t="str">
        <f t="shared" si="7"/>
        <v xml:space="preserve">WorkZen AB, ArbetsHälsa AB, JobbSaver AB, </v>
      </c>
      <c r="P27" s="126">
        <f t="shared" si="2"/>
        <v>1350</v>
      </c>
      <c r="Q27" s="127">
        <f t="shared" si="8"/>
        <v>0.1</v>
      </c>
      <c r="R27" s="128">
        <f t="shared" si="9"/>
        <v>135</v>
      </c>
      <c r="S27" s="106"/>
      <c r="T27" s="106"/>
      <c r="U27" s="225"/>
      <c r="V27" s="225"/>
      <c r="W27" s="225"/>
      <c r="X27" s="225"/>
      <c r="Y27" s="106"/>
      <c r="Z27" s="106"/>
      <c r="AA27" s="106"/>
      <c r="AB27" s="134" t="str">
        <f t="shared" si="3"/>
        <v>CompanyNames</v>
      </c>
      <c r="AC27" s="135" t="str">
        <f t="shared" ref="AC27:AR42" si="11">IF(AC$6="",IF(AND($I27&lt;=AC$9,$J27&gt;=AC$9),IF($N27="Meeting","Meeting",$Q27/($J27-$I27+1)),""),AC$6)</f>
        <v/>
      </c>
      <c r="AD27" s="136">
        <f t="shared" si="11"/>
        <v>2.6954177897574127E-4</v>
      </c>
      <c r="AE27" s="136">
        <f t="shared" si="11"/>
        <v>2.6954177897574127E-4</v>
      </c>
      <c r="AF27" s="136">
        <f t="shared" si="11"/>
        <v>2.6954177897574127E-4</v>
      </c>
      <c r="AG27" s="136">
        <f t="shared" si="11"/>
        <v>2.6954177897574127E-4</v>
      </c>
      <c r="AH27" s="136" t="str">
        <f t="shared" si="11"/>
        <v>Weekend</v>
      </c>
      <c r="AI27" s="136" t="str">
        <f t="shared" si="11"/>
        <v>Weekend</v>
      </c>
      <c r="AJ27" s="136">
        <f t="shared" si="11"/>
        <v>2.6954177897574127E-4</v>
      </c>
      <c r="AK27" s="136">
        <f t="shared" si="11"/>
        <v>2.6954177897574127E-4</v>
      </c>
      <c r="AL27" s="136">
        <f t="shared" si="11"/>
        <v>2.6954177897574127E-4</v>
      </c>
      <c r="AM27" s="136">
        <f t="shared" si="11"/>
        <v>2.6954177897574127E-4</v>
      </c>
      <c r="AN27" s="136">
        <f t="shared" si="11"/>
        <v>2.6954177897574127E-4</v>
      </c>
      <c r="AO27" s="136" t="str">
        <f t="shared" si="11"/>
        <v>Weekend</v>
      </c>
      <c r="AP27" s="136" t="str">
        <f t="shared" si="11"/>
        <v>Weekend</v>
      </c>
      <c r="AQ27" s="136">
        <f t="shared" si="11"/>
        <v>2.6954177897574127E-4</v>
      </c>
      <c r="AR27" s="136">
        <f t="shared" si="11"/>
        <v>2.6954177897574127E-4</v>
      </c>
      <c r="AS27" s="136">
        <f t="shared" si="10"/>
        <v>2.6954177897574127E-4</v>
      </c>
      <c r="AT27" s="136">
        <f t="shared" si="10"/>
        <v>2.6954177897574127E-4</v>
      </c>
      <c r="AU27" s="136">
        <f t="shared" si="10"/>
        <v>2.6954177897574127E-4</v>
      </c>
      <c r="AV27" s="136" t="str">
        <f t="shared" si="10"/>
        <v>Weekend</v>
      </c>
      <c r="AW27" s="136" t="str">
        <f t="shared" si="10"/>
        <v>Weekend</v>
      </c>
      <c r="AX27" s="136">
        <f t="shared" si="10"/>
        <v>2.6954177897574127E-4</v>
      </c>
      <c r="AY27" s="136">
        <f t="shared" si="10"/>
        <v>2.6954177897574127E-4</v>
      </c>
      <c r="AZ27" s="136">
        <f t="shared" si="10"/>
        <v>2.6954177897574127E-4</v>
      </c>
      <c r="BA27" s="136">
        <f t="shared" si="10"/>
        <v>2.6954177897574127E-4</v>
      </c>
      <c r="BB27" s="136">
        <f t="shared" si="10"/>
        <v>2.6954177897574127E-4</v>
      </c>
      <c r="BC27" s="136" t="str">
        <f t="shared" si="10"/>
        <v>Weekend</v>
      </c>
      <c r="BD27" s="136" t="str">
        <f t="shared" si="10"/>
        <v>Weekend</v>
      </c>
      <c r="BE27" s="136">
        <f t="shared" si="10"/>
        <v>2.6954177897574127E-4</v>
      </c>
      <c r="BF27" s="136">
        <f t="shared" si="10"/>
        <v>2.6954177897574127E-4</v>
      </c>
      <c r="BG27" s="136">
        <f t="shared" si="10"/>
        <v>2.6954177897574127E-4</v>
      </c>
      <c r="BH27" s="136">
        <f t="shared" ref="BH27:BU42" si="12">IF(BH$6="",IF(AND($I27&lt;=BH$9,$J27&gt;=BH$9),IF($N27="Meeting","Meeting",$Q27/($J27-$I27+1)),""),BH$6)</f>
        <v>2.6954177897574127E-4</v>
      </c>
      <c r="BI27" s="136">
        <f t="shared" si="12"/>
        <v>2.6954177897574127E-4</v>
      </c>
      <c r="BJ27" s="136" t="str">
        <f t="shared" si="12"/>
        <v>Weekend</v>
      </c>
      <c r="BK27" s="136" t="str">
        <f t="shared" si="12"/>
        <v>Weekend</v>
      </c>
      <c r="BL27" s="136">
        <f t="shared" si="12"/>
        <v>2.6954177897574127E-4</v>
      </c>
      <c r="BM27" s="136">
        <f t="shared" si="12"/>
        <v>2.6954177897574127E-4</v>
      </c>
      <c r="BN27" s="136">
        <f t="shared" si="12"/>
        <v>2.6954177897574127E-4</v>
      </c>
      <c r="BO27" s="136">
        <f t="shared" si="12"/>
        <v>2.6954177897574127E-4</v>
      </c>
      <c r="BP27" s="136">
        <f t="shared" si="12"/>
        <v>2.6954177897574127E-4</v>
      </c>
      <c r="BQ27" s="136" t="str">
        <f t="shared" si="12"/>
        <v>Weekend</v>
      </c>
      <c r="BR27" s="136" t="str">
        <f t="shared" si="12"/>
        <v>Weekend</v>
      </c>
      <c r="BS27" s="136">
        <f t="shared" si="12"/>
        <v>2.6954177897574127E-4</v>
      </c>
      <c r="BT27" s="136">
        <f t="shared" si="12"/>
        <v>2.6954177897574127E-4</v>
      </c>
      <c r="BU27" s="136">
        <f t="shared" si="12"/>
        <v>2.6954177897574127E-4</v>
      </c>
      <c r="BV27" s="225"/>
      <c r="BW27" s="225"/>
      <c r="BX27" s="225"/>
      <c r="BY27" s="132"/>
      <c r="BZ27" s="225"/>
      <c r="CA27" s="133"/>
      <c r="CB27" s="225"/>
    </row>
    <row r="28" spans="1:80" ht="15" customHeight="1">
      <c r="A28" s="227" t="s">
        <v>160</v>
      </c>
      <c r="B28" s="228" t="s">
        <v>161</v>
      </c>
      <c r="C28" s="229" t="s">
        <v>162</v>
      </c>
      <c r="D28" s="230">
        <v>0.1</v>
      </c>
      <c r="E28" s="228"/>
      <c r="F28" s="228" t="s">
        <v>221</v>
      </c>
      <c r="G28" s="228" t="s">
        <v>151</v>
      </c>
      <c r="H28" s="231" t="s">
        <v>147</v>
      </c>
      <c r="I28" s="231">
        <v>45223</v>
      </c>
      <c r="J28" s="231">
        <v>45593</v>
      </c>
      <c r="K28" s="228"/>
      <c r="L28" s="228"/>
      <c r="M28" s="226"/>
      <c r="N28" s="124" t="str">
        <f t="shared" si="7"/>
        <v>CompanyNames</v>
      </c>
      <c r="O28" s="125" t="str">
        <f t="shared" si="7"/>
        <v xml:space="preserve">WorkZen AB, ArbetsHälsa AB, JobbSaver AB, </v>
      </c>
      <c r="P28" s="126">
        <f t="shared" si="2"/>
        <v>1350</v>
      </c>
      <c r="Q28" s="127">
        <f t="shared" si="8"/>
        <v>0.1</v>
      </c>
      <c r="R28" s="128">
        <f t="shared" si="9"/>
        <v>135</v>
      </c>
      <c r="S28" s="106"/>
      <c r="T28" s="106"/>
      <c r="U28" s="225"/>
      <c r="V28" s="225"/>
      <c r="W28" s="225"/>
      <c r="X28" s="225"/>
      <c r="Y28" s="106"/>
      <c r="Z28" s="106"/>
      <c r="AA28" s="106"/>
      <c r="AB28" s="134" t="str">
        <f t="shared" si="3"/>
        <v>CompanyNames</v>
      </c>
      <c r="AC28" s="135" t="str">
        <f t="shared" si="11"/>
        <v/>
      </c>
      <c r="AD28" s="136">
        <f t="shared" si="11"/>
        <v>2.6954177897574127E-4</v>
      </c>
      <c r="AE28" s="136">
        <f t="shared" si="11"/>
        <v>2.6954177897574127E-4</v>
      </c>
      <c r="AF28" s="136">
        <f t="shared" si="11"/>
        <v>2.6954177897574127E-4</v>
      </c>
      <c r="AG28" s="136">
        <f t="shared" si="11"/>
        <v>2.6954177897574127E-4</v>
      </c>
      <c r="AH28" s="136" t="str">
        <f t="shared" si="11"/>
        <v>Weekend</v>
      </c>
      <c r="AI28" s="136" t="str">
        <f t="shared" si="11"/>
        <v>Weekend</v>
      </c>
      <c r="AJ28" s="136">
        <f t="shared" si="11"/>
        <v>2.6954177897574127E-4</v>
      </c>
      <c r="AK28" s="136">
        <f t="shared" si="11"/>
        <v>2.6954177897574127E-4</v>
      </c>
      <c r="AL28" s="136">
        <f t="shared" si="11"/>
        <v>2.6954177897574127E-4</v>
      </c>
      <c r="AM28" s="136">
        <f t="shared" si="11"/>
        <v>2.6954177897574127E-4</v>
      </c>
      <c r="AN28" s="136">
        <f t="shared" si="11"/>
        <v>2.6954177897574127E-4</v>
      </c>
      <c r="AO28" s="136" t="str">
        <f t="shared" si="11"/>
        <v>Weekend</v>
      </c>
      <c r="AP28" s="136" t="str">
        <f t="shared" si="11"/>
        <v>Weekend</v>
      </c>
      <c r="AQ28" s="136">
        <f t="shared" si="11"/>
        <v>2.6954177897574127E-4</v>
      </c>
      <c r="AR28" s="136">
        <f t="shared" si="11"/>
        <v>2.6954177897574127E-4</v>
      </c>
      <c r="AS28" s="136">
        <f t="shared" si="10"/>
        <v>2.6954177897574127E-4</v>
      </c>
      <c r="AT28" s="136">
        <f t="shared" si="10"/>
        <v>2.6954177897574127E-4</v>
      </c>
      <c r="AU28" s="136">
        <f t="shared" si="10"/>
        <v>2.6954177897574127E-4</v>
      </c>
      <c r="AV28" s="136" t="str">
        <f t="shared" si="10"/>
        <v>Weekend</v>
      </c>
      <c r="AW28" s="136" t="str">
        <f t="shared" si="10"/>
        <v>Weekend</v>
      </c>
      <c r="AX28" s="136">
        <f t="shared" si="10"/>
        <v>2.6954177897574127E-4</v>
      </c>
      <c r="AY28" s="136">
        <f t="shared" si="10"/>
        <v>2.6954177897574127E-4</v>
      </c>
      <c r="AZ28" s="136">
        <f t="shared" si="10"/>
        <v>2.6954177897574127E-4</v>
      </c>
      <c r="BA28" s="136">
        <f t="shared" si="10"/>
        <v>2.6954177897574127E-4</v>
      </c>
      <c r="BB28" s="136">
        <f t="shared" si="10"/>
        <v>2.6954177897574127E-4</v>
      </c>
      <c r="BC28" s="136" t="str">
        <f t="shared" si="10"/>
        <v>Weekend</v>
      </c>
      <c r="BD28" s="136" t="str">
        <f t="shared" si="10"/>
        <v>Weekend</v>
      </c>
      <c r="BE28" s="136">
        <f t="shared" si="10"/>
        <v>2.6954177897574127E-4</v>
      </c>
      <c r="BF28" s="136">
        <f t="shared" si="10"/>
        <v>2.6954177897574127E-4</v>
      </c>
      <c r="BG28" s="136">
        <f t="shared" si="10"/>
        <v>2.6954177897574127E-4</v>
      </c>
      <c r="BH28" s="136">
        <f t="shared" si="12"/>
        <v>2.6954177897574127E-4</v>
      </c>
      <c r="BI28" s="136">
        <f t="shared" si="12"/>
        <v>2.6954177897574127E-4</v>
      </c>
      <c r="BJ28" s="136" t="str">
        <f t="shared" si="12"/>
        <v>Weekend</v>
      </c>
      <c r="BK28" s="136" t="str">
        <f t="shared" si="12"/>
        <v>Weekend</v>
      </c>
      <c r="BL28" s="136">
        <f t="shared" si="12"/>
        <v>2.6954177897574127E-4</v>
      </c>
      <c r="BM28" s="136">
        <f t="shared" si="12"/>
        <v>2.6954177897574127E-4</v>
      </c>
      <c r="BN28" s="136">
        <f t="shared" si="12"/>
        <v>2.6954177897574127E-4</v>
      </c>
      <c r="BO28" s="136">
        <f t="shared" si="12"/>
        <v>2.6954177897574127E-4</v>
      </c>
      <c r="BP28" s="136">
        <f t="shared" si="12"/>
        <v>2.6954177897574127E-4</v>
      </c>
      <c r="BQ28" s="136" t="str">
        <f t="shared" si="12"/>
        <v>Weekend</v>
      </c>
      <c r="BR28" s="136" t="str">
        <f t="shared" si="12"/>
        <v>Weekend</v>
      </c>
      <c r="BS28" s="136">
        <f t="shared" si="12"/>
        <v>2.6954177897574127E-4</v>
      </c>
      <c r="BT28" s="136">
        <f t="shared" si="12"/>
        <v>2.6954177897574127E-4</v>
      </c>
      <c r="BU28" s="136">
        <f t="shared" si="12"/>
        <v>2.6954177897574127E-4</v>
      </c>
      <c r="BV28" s="225"/>
      <c r="BW28" s="225"/>
      <c r="BX28" s="225"/>
      <c r="BY28" s="132"/>
      <c r="BZ28" s="225"/>
      <c r="CA28" s="133"/>
      <c r="CB28" s="225"/>
    </row>
    <row r="29" spans="1:80" ht="15" customHeight="1">
      <c r="A29" s="227" t="s">
        <v>163</v>
      </c>
      <c r="B29" s="228" t="s">
        <v>164</v>
      </c>
      <c r="C29" s="229" t="s">
        <v>165</v>
      </c>
      <c r="D29" s="230">
        <v>0.1</v>
      </c>
      <c r="E29" s="228"/>
      <c r="F29" s="228" t="s">
        <v>221</v>
      </c>
      <c r="G29" s="228" t="s">
        <v>151</v>
      </c>
      <c r="H29" s="231" t="s">
        <v>147</v>
      </c>
      <c r="I29" s="231">
        <v>45223</v>
      </c>
      <c r="J29" s="231">
        <v>45593</v>
      </c>
      <c r="K29" s="228"/>
      <c r="L29" s="228"/>
      <c r="M29" s="226"/>
      <c r="N29" s="124" t="str">
        <f t="shared" ref="N29:O92" si="13">IF(B29="","",B29)</f>
        <v>CurrentHardware</v>
      </c>
      <c r="O29" s="125" t="str">
        <f t="shared" si="13"/>
        <v>Currently in use WHOOP. Monthly subscription is 220kr per user. No direct user access. Data has to be exported and connected</v>
      </c>
      <c r="P29" s="126">
        <f t="shared" si="2"/>
        <v>1350</v>
      </c>
      <c r="Q29" s="127">
        <f t="shared" si="8"/>
        <v>0.1</v>
      </c>
      <c r="R29" s="128">
        <f t="shared" si="9"/>
        <v>135</v>
      </c>
      <c r="S29" s="106"/>
      <c r="T29" s="106"/>
      <c r="U29" s="225"/>
      <c r="V29" s="225"/>
      <c r="W29" s="225"/>
      <c r="X29" s="225"/>
      <c r="Y29" s="106"/>
      <c r="Z29" s="106"/>
      <c r="AA29" s="106"/>
      <c r="AB29" s="134" t="str">
        <f t="shared" si="3"/>
        <v>CurrentHardware</v>
      </c>
      <c r="AC29" s="135" t="str">
        <f t="shared" si="11"/>
        <v/>
      </c>
      <c r="AD29" s="136">
        <f t="shared" si="11"/>
        <v>2.6954177897574127E-4</v>
      </c>
      <c r="AE29" s="136">
        <f t="shared" si="11"/>
        <v>2.6954177897574127E-4</v>
      </c>
      <c r="AF29" s="136">
        <f t="shared" si="11"/>
        <v>2.6954177897574127E-4</v>
      </c>
      <c r="AG29" s="136">
        <f t="shared" si="11"/>
        <v>2.6954177897574127E-4</v>
      </c>
      <c r="AH29" s="136" t="str">
        <f t="shared" si="11"/>
        <v>Weekend</v>
      </c>
      <c r="AI29" s="136" t="str">
        <f t="shared" si="11"/>
        <v>Weekend</v>
      </c>
      <c r="AJ29" s="136">
        <f t="shared" si="11"/>
        <v>2.6954177897574127E-4</v>
      </c>
      <c r="AK29" s="136">
        <f t="shared" si="11"/>
        <v>2.6954177897574127E-4</v>
      </c>
      <c r="AL29" s="136">
        <f t="shared" si="11"/>
        <v>2.6954177897574127E-4</v>
      </c>
      <c r="AM29" s="136">
        <f t="shared" si="11"/>
        <v>2.6954177897574127E-4</v>
      </c>
      <c r="AN29" s="136">
        <f t="shared" si="11"/>
        <v>2.6954177897574127E-4</v>
      </c>
      <c r="AO29" s="136" t="str">
        <f t="shared" si="11"/>
        <v>Weekend</v>
      </c>
      <c r="AP29" s="136" t="str">
        <f t="shared" si="11"/>
        <v>Weekend</v>
      </c>
      <c r="AQ29" s="136">
        <f t="shared" si="11"/>
        <v>2.6954177897574127E-4</v>
      </c>
      <c r="AR29" s="136">
        <f t="shared" si="11"/>
        <v>2.6954177897574127E-4</v>
      </c>
      <c r="AS29" s="136">
        <f t="shared" si="10"/>
        <v>2.6954177897574127E-4</v>
      </c>
      <c r="AT29" s="136">
        <f t="shared" si="10"/>
        <v>2.6954177897574127E-4</v>
      </c>
      <c r="AU29" s="136">
        <f t="shared" si="10"/>
        <v>2.6954177897574127E-4</v>
      </c>
      <c r="AV29" s="136" t="str">
        <f t="shared" si="10"/>
        <v>Weekend</v>
      </c>
      <c r="AW29" s="136" t="str">
        <f t="shared" si="10"/>
        <v>Weekend</v>
      </c>
      <c r="AX29" s="136">
        <f t="shared" si="10"/>
        <v>2.6954177897574127E-4</v>
      </c>
      <c r="AY29" s="136">
        <f t="shared" si="10"/>
        <v>2.6954177897574127E-4</v>
      </c>
      <c r="AZ29" s="136">
        <f t="shared" si="10"/>
        <v>2.6954177897574127E-4</v>
      </c>
      <c r="BA29" s="136">
        <f t="shared" si="10"/>
        <v>2.6954177897574127E-4</v>
      </c>
      <c r="BB29" s="136">
        <f t="shared" si="10"/>
        <v>2.6954177897574127E-4</v>
      </c>
      <c r="BC29" s="136" t="str">
        <f t="shared" si="10"/>
        <v>Weekend</v>
      </c>
      <c r="BD29" s="136" t="str">
        <f t="shared" si="10"/>
        <v>Weekend</v>
      </c>
      <c r="BE29" s="136">
        <f t="shared" si="10"/>
        <v>2.6954177897574127E-4</v>
      </c>
      <c r="BF29" s="136">
        <f t="shared" si="10"/>
        <v>2.6954177897574127E-4</v>
      </c>
      <c r="BG29" s="136">
        <f t="shared" si="10"/>
        <v>2.6954177897574127E-4</v>
      </c>
      <c r="BH29" s="136">
        <f t="shared" si="12"/>
        <v>2.6954177897574127E-4</v>
      </c>
      <c r="BI29" s="136">
        <f t="shared" si="12"/>
        <v>2.6954177897574127E-4</v>
      </c>
      <c r="BJ29" s="136" t="str">
        <f t="shared" si="12"/>
        <v>Weekend</v>
      </c>
      <c r="BK29" s="136" t="str">
        <f t="shared" si="12"/>
        <v>Weekend</v>
      </c>
      <c r="BL29" s="136">
        <f t="shared" si="12"/>
        <v>2.6954177897574127E-4</v>
      </c>
      <c r="BM29" s="136">
        <f t="shared" si="12"/>
        <v>2.6954177897574127E-4</v>
      </c>
      <c r="BN29" s="136">
        <f t="shared" si="12"/>
        <v>2.6954177897574127E-4</v>
      </c>
      <c r="BO29" s="136">
        <f t="shared" si="12"/>
        <v>2.6954177897574127E-4</v>
      </c>
      <c r="BP29" s="136">
        <f t="shared" si="12"/>
        <v>2.6954177897574127E-4</v>
      </c>
      <c r="BQ29" s="136" t="str">
        <f t="shared" si="12"/>
        <v>Weekend</v>
      </c>
      <c r="BR29" s="136" t="str">
        <f t="shared" si="12"/>
        <v>Weekend</v>
      </c>
      <c r="BS29" s="136">
        <f t="shared" si="12"/>
        <v>2.6954177897574127E-4</v>
      </c>
      <c r="BT29" s="136">
        <f t="shared" si="12"/>
        <v>2.6954177897574127E-4</v>
      </c>
      <c r="BU29" s="136">
        <f t="shared" si="12"/>
        <v>2.6954177897574127E-4</v>
      </c>
      <c r="BV29" s="225"/>
      <c r="BW29" s="225"/>
      <c r="BX29" s="225"/>
      <c r="BY29" s="132"/>
      <c r="BZ29" s="225"/>
      <c r="CA29" s="133"/>
      <c r="CB29" s="225"/>
    </row>
    <row r="30" spans="1:80" ht="15" customHeight="1">
      <c r="A30" s="227" t="s">
        <v>179</v>
      </c>
      <c r="B30" s="228" t="s">
        <v>164</v>
      </c>
      <c r="C30" s="229" t="s">
        <v>180</v>
      </c>
      <c r="D30" s="230">
        <v>0.1</v>
      </c>
      <c r="E30" s="228"/>
      <c r="F30" s="228" t="s">
        <v>221</v>
      </c>
      <c r="G30" s="228" t="s">
        <v>151</v>
      </c>
      <c r="H30" s="231" t="s">
        <v>147</v>
      </c>
      <c r="I30" s="231">
        <v>45223</v>
      </c>
      <c r="J30" s="231">
        <v>45593</v>
      </c>
      <c r="K30" s="228">
        <v>45600</v>
      </c>
      <c r="L30" s="228"/>
      <c r="M30" s="226"/>
      <c r="N30" s="124" t="str">
        <f t="shared" si="13"/>
        <v>CurrentHardware</v>
      </c>
      <c r="O30" s="125" t="str">
        <f t="shared" si="13"/>
        <v>Currently in use WAHOO. Monthly subscription is 220kr per user. No direct user access. Data has to be exported and connected</v>
      </c>
      <c r="P30" s="126">
        <f t="shared" si="2"/>
        <v>1350</v>
      </c>
      <c r="Q30" s="127">
        <f t="shared" si="8"/>
        <v>0.1</v>
      </c>
      <c r="R30" s="128">
        <f t="shared" si="9"/>
        <v>135</v>
      </c>
      <c r="S30" s="106"/>
      <c r="T30" s="106"/>
      <c r="U30" s="225"/>
      <c r="V30" s="225"/>
      <c r="W30" s="225"/>
      <c r="X30" s="225"/>
      <c r="Y30" s="106"/>
      <c r="Z30" s="106"/>
      <c r="AA30" s="106"/>
      <c r="AB30" s="134" t="str">
        <f t="shared" si="3"/>
        <v>CurrentHardware</v>
      </c>
      <c r="AC30" s="135" t="str">
        <f t="shared" si="11"/>
        <v/>
      </c>
      <c r="AD30" s="136">
        <f t="shared" si="11"/>
        <v>2.6954177897574127E-4</v>
      </c>
      <c r="AE30" s="136">
        <f t="shared" si="11"/>
        <v>2.6954177897574127E-4</v>
      </c>
      <c r="AF30" s="136">
        <f t="shared" si="11"/>
        <v>2.6954177897574127E-4</v>
      </c>
      <c r="AG30" s="136">
        <f t="shared" si="11"/>
        <v>2.6954177897574127E-4</v>
      </c>
      <c r="AH30" s="136" t="str">
        <f t="shared" si="11"/>
        <v>Weekend</v>
      </c>
      <c r="AI30" s="136" t="str">
        <f t="shared" si="11"/>
        <v>Weekend</v>
      </c>
      <c r="AJ30" s="136">
        <f t="shared" si="11"/>
        <v>2.6954177897574127E-4</v>
      </c>
      <c r="AK30" s="136">
        <f t="shared" si="11"/>
        <v>2.6954177897574127E-4</v>
      </c>
      <c r="AL30" s="136">
        <f t="shared" si="11"/>
        <v>2.6954177897574127E-4</v>
      </c>
      <c r="AM30" s="136">
        <f t="shared" si="11"/>
        <v>2.6954177897574127E-4</v>
      </c>
      <c r="AN30" s="136">
        <f t="shared" si="11"/>
        <v>2.6954177897574127E-4</v>
      </c>
      <c r="AO30" s="136" t="str">
        <f t="shared" si="11"/>
        <v>Weekend</v>
      </c>
      <c r="AP30" s="136" t="str">
        <f t="shared" si="11"/>
        <v>Weekend</v>
      </c>
      <c r="AQ30" s="136">
        <f t="shared" si="11"/>
        <v>2.6954177897574127E-4</v>
      </c>
      <c r="AR30" s="136">
        <f t="shared" si="11"/>
        <v>2.6954177897574127E-4</v>
      </c>
      <c r="AS30" s="136">
        <f t="shared" si="10"/>
        <v>2.6954177897574127E-4</v>
      </c>
      <c r="AT30" s="136">
        <f t="shared" si="10"/>
        <v>2.6954177897574127E-4</v>
      </c>
      <c r="AU30" s="136">
        <f t="shared" si="10"/>
        <v>2.6954177897574127E-4</v>
      </c>
      <c r="AV30" s="136" t="str">
        <f t="shared" si="10"/>
        <v>Weekend</v>
      </c>
      <c r="AW30" s="136" t="str">
        <f t="shared" si="10"/>
        <v>Weekend</v>
      </c>
      <c r="AX30" s="136">
        <f t="shared" si="10"/>
        <v>2.6954177897574127E-4</v>
      </c>
      <c r="AY30" s="136">
        <f t="shared" si="10"/>
        <v>2.6954177897574127E-4</v>
      </c>
      <c r="AZ30" s="136">
        <f t="shared" si="10"/>
        <v>2.6954177897574127E-4</v>
      </c>
      <c r="BA30" s="136">
        <f t="shared" si="10"/>
        <v>2.6954177897574127E-4</v>
      </c>
      <c r="BB30" s="136">
        <f t="shared" si="10"/>
        <v>2.6954177897574127E-4</v>
      </c>
      <c r="BC30" s="136" t="str">
        <f t="shared" si="10"/>
        <v>Weekend</v>
      </c>
      <c r="BD30" s="136" t="str">
        <f t="shared" si="10"/>
        <v>Weekend</v>
      </c>
      <c r="BE30" s="136">
        <f t="shared" si="10"/>
        <v>2.6954177897574127E-4</v>
      </c>
      <c r="BF30" s="136">
        <f t="shared" si="10"/>
        <v>2.6954177897574127E-4</v>
      </c>
      <c r="BG30" s="136">
        <f t="shared" si="10"/>
        <v>2.6954177897574127E-4</v>
      </c>
      <c r="BH30" s="136">
        <f t="shared" si="12"/>
        <v>2.6954177897574127E-4</v>
      </c>
      <c r="BI30" s="136">
        <f t="shared" si="12"/>
        <v>2.6954177897574127E-4</v>
      </c>
      <c r="BJ30" s="136" t="str">
        <f t="shared" si="12"/>
        <v>Weekend</v>
      </c>
      <c r="BK30" s="136" t="str">
        <f t="shared" si="12"/>
        <v>Weekend</v>
      </c>
      <c r="BL30" s="136">
        <f t="shared" si="12"/>
        <v>2.6954177897574127E-4</v>
      </c>
      <c r="BM30" s="136">
        <f t="shared" si="12"/>
        <v>2.6954177897574127E-4</v>
      </c>
      <c r="BN30" s="136">
        <f t="shared" si="12"/>
        <v>2.6954177897574127E-4</v>
      </c>
      <c r="BO30" s="136">
        <f t="shared" si="12"/>
        <v>2.6954177897574127E-4</v>
      </c>
      <c r="BP30" s="136">
        <f t="shared" si="12"/>
        <v>2.6954177897574127E-4</v>
      </c>
      <c r="BQ30" s="136" t="str">
        <f t="shared" si="12"/>
        <v>Weekend</v>
      </c>
      <c r="BR30" s="136" t="str">
        <f t="shared" si="12"/>
        <v>Weekend</v>
      </c>
      <c r="BS30" s="136">
        <f t="shared" si="12"/>
        <v>2.6954177897574127E-4</v>
      </c>
      <c r="BT30" s="136">
        <f t="shared" si="12"/>
        <v>2.6954177897574127E-4</v>
      </c>
      <c r="BU30" s="136">
        <f t="shared" si="12"/>
        <v>2.6954177897574127E-4</v>
      </c>
      <c r="BV30" s="225"/>
      <c r="BW30" s="225"/>
      <c r="BX30" s="225"/>
      <c r="BY30" s="132"/>
      <c r="BZ30" s="225"/>
      <c r="CA30" s="133"/>
      <c r="CB30" s="225"/>
    </row>
    <row r="31" spans="1:80" ht="15" customHeight="1">
      <c r="A31" s="227" t="s">
        <v>181</v>
      </c>
      <c r="B31" s="228" t="s">
        <v>167</v>
      </c>
      <c r="C31" s="229" t="s">
        <v>182</v>
      </c>
      <c r="D31" s="230">
        <v>0.1</v>
      </c>
      <c r="E31" s="228"/>
      <c r="F31" s="228" t="s">
        <v>221</v>
      </c>
      <c r="G31" s="228" t="s">
        <v>151</v>
      </c>
      <c r="H31" s="231" t="s">
        <v>147</v>
      </c>
      <c r="I31" s="231">
        <v>45223</v>
      </c>
      <c r="J31" s="231">
        <v>45593</v>
      </c>
      <c r="K31" s="228">
        <v>45600</v>
      </c>
      <c r="L31" s="228"/>
      <c r="M31" s="226"/>
      <c r="N31" s="124" t="str">
        <f t="shared" si="13"/>
        <v>CurrentSoftware</v>
      </c>
      <c r="O31" s="125" t="str">
        <f t="shared" si="13"/>
        <v xml:space="preserve">Default mobile app from Wahoo. Data has to be manually exported. </v>
      </c>
      <c r="P31" s="126">
        <f t="shared" si="2"/>
        <v>1350</v>
      </c>
      <c r="Q31" s="127">
        <f t="shared" si="8"/>
        <v>0.1</v>
      </c>
      <c r="R31" s="128">
        <f t="shared" si="9"/>
        <v>135</v>
      </c>
      <c r="S31" s="106"/>
      <c r="T31" s="106"/>
      <c r="U31" s="225"/>
      <c r="V31" s="225"/>
      <c r="W31" s="225"/>
      <c r="X31" s="225"/>
      <c r="Y31" s="106"/>
      <c r="Z31" s="106"/>
      <c r="AA31" s="106"/>
      <c r="AB31" s="134" t="str">
        <f t="shared" si="3"/>
        <v>CurrentSoftware</v>
      </c>
      <c r="AC31" s="135" t="str">
        <f t="shared" si="11"/>
        <v/>
      </c>
      <c r="AD31" s="136">
        <f t="shared" si="11"/>
        <v>2.6954177897574127E-4</v>
      </c>
      <c r="AE31" s="136">
        <f t="shared" si="11"/>
        <v>2.6954177897574127E-4</v>
      </c>
      <c r="AF31" s="136">
        <f t="shared" si="11"/>
        <v>2.6954177897574127E-4</v>
      </c>
      <c r="AG31" s="136">
        <f t="shared" si="11"/>
        <v>2.6954177897574127E-4</v>
      </c>
      <c r="AH31" s="136" t="str">
        <f t="shared" si="11"/>
        <v>Weekend</v>
      </c>
      <c r="AI31" s="136" t="str">
        <f t="shared" si="11"/>
        <v>Weekend</v>
      </c>
      <c r="AJ31" s="136">
        <f t="shared" si="11"/>
        <v>2.6954177897574127E-4</v>
      </c>
      <c r="AK31" s="136">
        <f t="shared" si="11"/>
        <v>2.6954177897574127E-4</v>
      </c>
      <c r="AL31" s="136">
        <f t="shared" si="11"/>
        <v>2.6954177897574127E-4</v>
      </c>
      <c r="AM31" s="136">
        <f t="shared" si="11"/>
        <v>2.6954177897574127E-4</v>
      </c>
      <c r="AN31" s="136">
        <f t="shared" si="11"/>
        <v>2.6954177897574127E-4</v>
      </c>
      <c r="AO31" s="136" t="str">
        <f t="shared" si="11"/>
        <v>Weekend</v>
      </c>
      <c r="AP31" s="136" t="str">
        <f t="shared" si="11"/>
        <v>Weekend</v>
      </c>
      <c r="AQ31" s="136">
        <f t="shared" si="11"/>
        <v>2.6954177897574127E-4</v>
      </c>
      <c r="AR31" s="136">
        <f t="shared" si="11"/>
        <v>2.6954177897574127E-4</v>
      </c>
      <c r="AS31" s="136">
        <f t="shared" si="10"/>
        <v>2.6954177897574127E-4</v>
      </c>
      <c r="AT31" s="136">
        <f t="shared" si="10"/>
        <v>2.6954177897574127E-4</v>
      </c>
      <c r="AU31" s="136">
        <f t="shared" si="10"/>
        <v>2.6954177897574127E-4</v>
      </c>
      <c r="AV31" s="136" t="str">
        <f t="shared" si="10"/>
        <v>Weekend</v>
      </c>
      <c r="AW31" s="136" t="str">
        <f t="shared" si="10"/>
        <v>Weekend</v>
      </c>
      <c r="AX31" s="136">
        <f t="shared" si="10"/>
        <v>2.6954177897574127E-4</v>
      </c>
      <c r="AY31" s="136">
        <f t="shared" si="10"/>
        <v>2.6954177897574127E-4</v>
      </c>
      <c r="AZ31" s="136">
        <f t="shared" si="10"/>
        <v>2.6954177897574127E-4</v>
      </c>
      <c r="BA31" s="136">
        <f t="shared" si="10"/>
        <v>2.6954177897574127E-4</v>
      </c>
      <c r="BB31" s="136">
        <f t="shared" si="10"/>
        <v>2.6954177897574127E-4</v>
      </c>
      <c r="BC31" s="136" t="str">
        <f t="shared" si="10"/>
        <v>Weekend</v>
      </c>
      <c r="BD31" s="136" t="str">
        <f t="shared" si="10"/>
        <v>Weekend</v>
      </c>
      <c r="BE31" s="136">
        <f t="shared" si="10"/>
        <v>2.6954177897574127E-4</v>
      </c>
      <c r="BF31" s="136">
        <f t="shared" si="10"/>
        <v>2.6954177897574127E-4</v>
      </c>
      <c r="BG31" s="136">
        <f t="shared" si="10"/>
        <v>2.6954177897574127E-4</v>
      </c>
      <c r="BH31" s="136">
        <f t="shared" si="12"/>
        <v>2.6954177897574127E-4</v>
      </c>
      <c r="BI31" s="136">
        <f t="shared" si="12"/>
        <v>2.6954177897574127E-4</v>
      </c>
      <c r="BJ31" s="136" t="str">
        <f t="shared" si="12"/>
        <v>Weekend</v>
      </c>
      <c r="BK31" s="136" t="str">
        <f t="shared" si="12"/>
        <v>Weekend</v>
      </c>
      <c r="BL31" s="136">
        <f t="shared" si="12"/>
        <v>2.6954177897574127E-4</v>
      </c>
      <c r="BM31" s="136">
        <f t="shared" si="12"/>
        <v>2.6954177897574127E-4</v>
      </c>
      <c r="BN31" s="136">
        <f t="shared" si="12"/>
        <v>2.6954177897574127E-4</v>
      </c>
      <c r="BO31" s="136">
        <f t="shared" si="12"/>
        <v>2.6954177897574127E-4</v>
      </c>
      <c r="BP31" s="136">
        <f t="shared" si="12"/>
        <v>2.6954177897574127E-4</v>
      </c>
      <c r="BQ31" s="136" t="str">
        <f t="shared" si="12"/>
        <v>Weekend</v>
      </c>
      <c r="BR31" s="136" t="str">
        <f t="shared" si="12"/>
        <v>Weekend</v>
      </c>
      <c r="BS31" s="136">
        <f t="shared" si="12"/>
        <v>2.6954177897574127E-4</v>
      </c>
      <c r="BT31" s="136">
        <f t="shared" si="12"/>
        <v>2.6954177897574127E-4</v>
      </c>
      <c r="BU31" s="136">
        <f t="shared" si="12"/>
        <v>2.6954177897574127E-4</v>
      </c>
      <c r="BV31" s="225"/>
      <c r="BW31" s="225"/>
      <c r="BX31" s="225"/>
      <c r="BY31" s="132"/>
      <c r="BZ31" s="225"/>
      <c r="CA31" s="133"/>
      <c r="CB31" s="225"/>
    </row>
    <row r="32" spans="1:80" ht="15" customHeight="1">
      <c r="A32" s="227" t="s">
        <v>166</v>
      </c>
      <c r="B32" s="228" t="s">
        <v>167</v>
      </c>
      <c r="C32" s="229" t="s">
        <v>168</v>
      </c>
      <c r="D32" s="230">
        <v>0.1</v>
      </c>
      <c r="E32" s="228"/>
      <c r="F32" s="228" t="s">
        <v>221</v>
      </c>
      <c r="G32" s="228" t="s">
        <v>151</v>
      </c>
      <c r="H32" s="231" t="s">
        <v>147</v>
      </c>
      <c r="I32" s="231">
        <v>45223</v>
      </c>
      <c r="J32" s="231">
        <v>45593</v>
      </c>
      <c r="K32" s="228"/>
      <c r="L32" s="228"/>
      <c r="M32" s="226"/>
      <c r="N32" s="124" t="str">
        <f t="shared" si="13"/>
        <v>CurrentSoftware</v>
      </c>
      <c r="O32" s="125" t="str">
        <f t="shared" si="13"/>
        <v xml:space="preserve">Default mobile app from Whoop. Data has to be manually exported. </v>
      </c>
      <c r="P32" s="126">
        <f t="shared" si="2"/>
        <v>1350</v>
      </c>
      <c r="Q32" s="127">
        <f t="shared" si="8"/>
        <v>0.1</v>
      </c>
      <c r="R32" s="128">
        <f t="shared" si="9"/>
        <v>135</v>
      </c>
      <c r="S32" s="106"/>
      <c r="T32" s="106"/>
      <c r="U32" s="225"/>
      <c r="V32" s="225"/>
      <c r="W32" s="225"/>
      <c r="X32" s="225"/>
      <c r="Y32" s="106"/>
      <c r="Z32" s="106"/>
      <c r="AA32" s="106"/>
      <c r="AB32" s="134" t="str">
        <f t="shared" si="3"/>
        <v>CurrentSoftware</v>
      </c>
      <c r="AC32" s="135" t="str">
        <f t="shared" si="11"/>
        <v/>
      </c>
      <c r="AD32" s="136">
        <f t="shared" si="11"/>
        <v>2.6954177897574127E-4</v>
      </c>
      <c r="AE32" s="136">
        <f t="shared" si="11"/>
        <v>2.6954177897574127E-4</v>
      </c>
      <c r="AF32" s="136">
        <f t="shared" si="11"/>
        <v>2.6954177897574127E-4</v>
      </c>
      <c r="AG32" s="136">
        <f t="shared" si="11"/>
        <v>2.6954177897574127E-4</v>
      </c>
      <c r="AH32" s="136" t="str">
        <f t="shared" si="11"/>
        <v>Weekend</v>
      </c>
      <c r="AI32" s="136" t="str">
        <f t="shared" si="11"/>
        <v>Weekend</v>
      </c>
      <c r="AJ32" s="136">
        <f t="shared" si="11"/>
        <v>2.6954177897574127E-4</v>
      </c>
      <c r="AK32" s="136">
        <f t="shared" si="11"/>
        <v>2.6954177897574127E-4</v>
      </c>
      <c r="AL32" s="136">
        <f t="shared" si="11"/>
        <v>2.6954177897574127E-4</v>
      </c>
      <c r="AM32" s="136">
        <f t="shared" si="11"/>
        <v>2.6954177897574127E-4</v>
      </c>
      <c r="AN32" s="136">
        <f t="shared" si="11"/>
        <v>2.6954177897574127E-4</v>
      </c>
      <c r="AO32" s="136" t="str">
        <f t="shared" si="11"/>
        <v>Weekend</v>
      </c>
      <c r="AP32" s="136" t="str">
        <f t="shared" si="11"/>
        <v>Weekend</v>
      </c>
      <c r="AQ32" s="136">
        <f t="shared" si="11"/>
        <v>2.6954177897574127E-4</v>
      </c>
      <c r="AR32" s="136">
        <f t="shared" si="11"/>
        <v>2.6954177897574127E-4</v>
      </c>
      <c r="AS32" s="136">
        <f t="shared" si="10"/>
        <v>2.6954177897574127E-4</v>
      </c>
      <c r="AT32" s="136">
        <f t="shared" si="10"/>
        <v>2.6954177897574127E-4</v>
      </c>
      <c r="AU32" s="136">
        <f t="shared" si="10"/>
        <v>2.6954177897574127E-4</v>
      </c>
      <c r="AV32" s="136" t="str">
        <f t="shared" si="10"/>
        <v>Weekend</v>
      </c>
      <c r="AW32" s="136" t="str">
        <f t="shared" si="10"/>
        <v>Weekend</v>
      </c>
      <c r="AX32" s="136">
        <f t="shared" si="10"/>
        <v>2.6954177897574127E-4</v>
      </c>
      <c r="AY32" s="136">
        <f t="shared" si="10"/>
        <v>2.6954177897574127E-4</v>
      </c>
      <c r="AZ32" s="136">
        <f t="shared" si="10"/>
        <v>2.6954177897574127E-4</v>
      </c>
      <c r="BA32" s="136">
        <f t="shared" si="10"/>
        <v>2.6954177897574127E-4</v>
      </c>
      <c r="BB32" s="136">
        <f t="shared" si="10"/>
        <v>2.6954177897574127E-4</v>
      </c>
      <c r="BC32" s="136" t="str">
        <f t="shared" si="10"/>
        <v>Weekend</v>
      </c>
      <c r="BD32" s="136" t="str">
        <f t="shared" si="10"/>
        <v>Weekend</v>
      </c>
      <c r="BE32" s="136">
        <f t="shared" si="10"/>
        <v>2.6954177897574127E-4</v>
      </c>
      <c r="BF32" s="136">
        <f t="shared" si="10"/>
        <v>2.6954177897574127E-4</v>
      </c>
      <c r="BG32" s="136">
        <f t="shared" si="10"/>
        <v>2.6954177897574127E-4</v>
      </c>
      <c r="BH32" s="136">
        <f t="shared" si="12"/>
        <v>2.6954177897574127E-4</v>
      </c>
      <c r="BI32" s="136">
        <f t="shared" si="12"/>
        <v>2.6954177897574127E-4</v>
      </c>
      <c r="BJ32" s="136" t="str">
        <f t="shared" si="12"/>
        <v>Weekend</v>
      </c>
      <c r="BK32" s="136" t="str">
        <f t="shared" si="12"/>
        <v>Weekend</v>
      </c>
      <c r="BL32" s="136">
        <f t="shared" si="12"/>
        <v>2.6954177897574127E-4</v>
      </c>
      <c r="BM32" s="136">
        <f t="shared" si="12"/>
        <v>2.6954177897574127E-4</v>
      </c>
      <c r="BN32" s="136">
        <f t="shared" si="12"/>
        <v>2.6954177897574127E-4</v>
      </c>
      <c r="BO32" s="136">
        <f t="shared" si="12"/>
        <v>2.6954177897574127E-4</v>
      </c>
      <c r="BP32" s="136">
        <f t="shared" si="12"/>
        <v>2.6954177897574127E-4</v>
      </c>
      <c r="BQ32" s="136" t="str">
        <f t="shared" si="12"/>
        <v>Weekend</v>
      </c>
      <c r="BR32" s="136" t="str">
        <f t="shared" si="12"/>
        <v>Weekend</v>
      </c>
      <c r="BS32" s="136">
        <f t="shared" si="12"/>
        <v>2.6954177897574127E-4</v>
      </c>
      <c r="BT32" s="136">
        <f t="shared" si="12"/>
        <v>2.6954177897574127E-4</v>
      </c>
      <c r="BU32" s="136">
        <f t="shared" si="12"/>
        <v>2.6954177897574127E-4</v>
      </c>
      <c r="BV32" s="225"/>
      <c r="BW32" s="225"/>
      <c r="BX32" s="225"/>
      <c r="BY32" s="132"/>
      <c r="BZ32" s="225"/>
      <c r="CA32" s="133"/>
      <c r="CB32" s="225"/>
    </row>
    <row r="33" spans="1:80" ht="15" customHeight="1">
      <c r="A33" s="227" t="s">
        <v>207</v>
      </c>
      <c r="B33" s="228" t="s">
        <v>208</v>
      </c>
      <c r="C33" s="229" t="s">
        <v>209</v>
      </c>
      <c r="D33" s="230">
        <v>0.1</v>
      </c>
      <c r="E33" s="228"/>
      <c r="F33" s="228" t="s">
        <v>221</v>
      </c>
      <c r="G33" s="228" t="s">
        <v>151</v>
      </c>
      <c r="H33" s="231" t="s">
        <v>147</v>
      </c>
      <c r="I33" s="231">
        <v>45223</v>
      </c>
      <c r="J33" s="231">
        <v>45593</v>
      </c>
      <c r="K33" s="228">
        <v>45600</v>
      </c>
      <c r="L33" s="228"/>
      <c r="M33" s="226"/>
      <c r="N33" s="124" t="str">
        <f t="shared" si="13"/>
        <v>SecuringData</v>
      </c>
      <c r="O33" s="125" t="str">
        <f t="shared" si="13"/>
        <v>Our Azure server is ok for our own current needs but we would need to have secure professional cloud system. This is beyond my capabilites to make, but I will investigate several options to hire someone to do that?</v>
      </c>
      <c r="P33" s="126">
        <f t="shared" si="2"/>
        <v>1350</v>
      </c>
      <c r="Q33" s="127">
        <f t="shared" si="8"/>
        <v>0.1</v>
      </c>
      <c r="R33" s="128">
        <f t="shared" si="9"/>
        <v>135</v>
      </c>
      <c r="S33" s="106"/>
      <c r="T33" s="106"/>
      <c r="U33" s="225"/>
      <c r="V33" s="225"/>
      <c r="W33" s="225"/>
      <c r="X33" s="225"/>
      <c r="Y33" s="106"/>
      <c r="Z33" s="106"/>
      <c r="AA33" s="106"/>
      <c r="AB33" s="134" t="str">
        <f t="shared" si="3"/>
        <v>SecuringData</v>
      </c>
      <c r="AC33" s="135" t="str">
        <f t="shared" si="11"/>
        <v/>
      </c>
      <c r="AD33" s="136">
        <f t="shared" si="11"/>
        <v>2.6954177897574127E-4</v>
      </c>
      <c r="AE33" s="136">
        <f t="shared" si="11"/>
        <v>2.6954177897574127E-4</v>
      </c>
      <c r="AF33" s="136">
        <f t="shared" si="11"/>
        <v>2.6954177897574127E-4</v>
      </c>
      <c r="AG33" s="136">
        <f t="shared" si="11"/>
        <v>2.6954177897574127E-4</v>
      </c>
      <c r="AH33" s="136" t="str">
        <f t="shared" si="11"/>
        <v>Weekend</v>
      </c>
      <c r="AI33" s="136" t="str">
        <f t="shared" si="11"/>
        <v>Weekend</v>
      </c>
      <c r="AJ33" s="136">
        <f t="shared" si="11"/>
        <v>2.6954177897574127E-4</v>
      </c>
      <c r="AK33" s="136">
        <f t="shared" si="11"/>
        <v>2.6954177897574127E-4</v>
      </c>
      <c r="AL33" s="136">
        <f t="shared" si="11"/>
        <v>2.6954177897574127E-4</v>
      </c>
      <c r="AM33" s="136">
        <f t="shared" si="11"/>
        <v>2.6954177897574127E-4</v>
      </c>
      <c r="AN33" s="136">
        <f t="shared" si="11"/>
        <v>2.6954177897574127E-4</v>
      </c>
      <c r="AO33" s="136" t="str">
        <f t="shared" si="11"/>
        <v>Weekend</v>
      </c>
      <c r="AP33" s="136" t="str">
        <f t="shared" si="11"/>
        <v>Weekend</v>
      </c>
      <c r="AQ33" s="136">
        <f t="shared" si="11"/>
        <v>2.6954177897574127E-4</v>
      </c>
      <c r="AR33" s="136">
        <f t="shared" si="11"/>
        <v>2.6954177897574127E-4</v>
      </c>
      <c r="AS33" s="136">
        <f t="shared" si="10"/>
        <v>2.6954177897574127E-4</v>
      </c>
      <c r="AT33" s="136">
        <f t="shared" si="10"/>
        <v>2.6954177897574127E-4</v>
      </c>
      <c r="AU33" s="136">
        <f t="shared" si="10"/>
        <v>2.6954177897574127E-4</v>
      </c>
      <c r="AV33" s="136" t="str">
        <f t="shared" si="10"/>
        <v>Weekend</v>
      </c>
      <c r="AW33" s="136" t="str">
        <f t="shared" si="10"/>
        <v>Weekend</v>
      </c>
      <c r="AX33" s="136">
        <f t="shared" si="10"/>
        <v>2.6954177897574127E-4</v>
      </c>
      <c r="AY33" s="136">
        <f t="shared" si="10"/>
        <v>2.6954177897574127E-4</v>
      </c>
      <c r="AZ33" s="136">
        <f t="shared" si="10"/>
        <v>2.6954177897574127E-4</v>
      </c>
      <c r="BA33" s="136">
        <f t="shared" si="10"/>
        <v>2.6954177897574127E-4</v>
      </c>
      <c r="BB33" s="136">
        <f t="shared" si="10"/>
        <v>2.6954177897574127E-4</v>
      </c>
      <c r="BC33" s="136" t="str">
        <f t="shared" si="10"/>
        <v>Weekend</v>
      </c>
      <c r="BD33" s="136" t="str">
        <f t="shared" si="10"/>
        <v>Weekend</v>
      </c>
      <c r="BE33" s="136">
        <f t="shared" si="10"/>
        <v>2.6954177897574127E-4</v>
      </c>
      <c r="BF33" s="136">
        <f t="shared" si="10"/>
        <v>2.6954177897574127E-4</v>
      </c>
      <c r="BG33" s="136">
        <f t="shared" si="10"/>
        <v>2.6954177897574127E-4</v>
      </c>
      <c r="BH33" s="136">
        <f t="shared" si="12"/>
        <v>2.6954177897574127E-4</v>
      </c>
      <c r="BI33" s="136">
        <f t="shared" si="12"/>
        <v>2.6954177897574127E-4</v>
      </c>
      <c r="BJ33" s="136" t="str">
        <f t="shared" si="12"/>
        <v>Weekend</v>
      </c>
      <c r="BK33" s="136" t="str">
        <f t="shared" si="12"/>
        <v>Weekend</v>
      </c>
      <c r="BL33" s="136">
        <f t="shared" si="12"/>
        <v>2.6954177897574127E-4</v>
      </c>
      <c r="BM33" s="136">
        <f t="shared" si="12"/>
        <v>2.6954177897574127E-4</v>
      </c>
      <c r="BN33" s="136">
        <f t="shared" si="12"/>
        <v>2.6954177897574127E-4</v>
      </c>
      <c r="BO33" s="136">
        <f t="shared" si="12"/>
        <v>2.6954177897574127E-4</v>
      </c>
      <c r="BP33" s="136">
        <f t="shared" si="12"/>
        <v>2.6954177897574127E-4</v>
      </c>
      <c r="BQ33" s="136" t="str">
        <f t="shared" si="12"/>
        <v>Weekend</v>
      </c>
      <c r="BR33" s="136" t="str">
        <f t="shared" si="12"/>
        <v>Weekend</v>
      </c>
      <c r="BS33" s="136">
        <f t="shared" si="12"/>
        <v>2.6954177897574127E-4</v>
      </c>
      <c r="BT33" s="136">
        <f t="shared" si="12"/>
        <v>2.6954177897574127E-4</v>
      </c>
      <c r="BU33" s="136">
        <f t="shared" si="12"/>
        <v>2.6954177897574127E-4</v>
      </c>
      <c r="BV33" s="225"/>
      <c r="BW33" s="225"/>
      <c r="BX33" s="225"/>
      <c r="BY33" s="132"/>
      <c r="BZ33" s="225"/>
      <c r="CA33" s="133"/>
      <c r="CB33" s="225"/>
    </row>
    <row r="34" spans="1:80" ht="15" customHeight="1">
      <c r="A34" s="227" t="s">
        <v>201</v>
      </c>
      <c r="B34" s="228" t="s">
        <v>202</v>
      </c>
      <c r="C34" s="229" t="s">
        <v>203</v>
      </c>
      <c r="D34" s="230">
        <v>0.1</v>
      </c>
      <c r="E34" s="228"/>
      <c r="F34" s="228" t="s">
        <v>221</v>
      </c>
      <c r="G34" s="228" t="s">
        <v>151</v>
      </c>
      <c r="H34" s="231" t="s">
        <v>147</v>
      </c>
      <c r="I34" s="231">
        <v>45223</v>
      </c>
      <c r="J34" s="231">
        <v>45593</v>
      </c>
      <c r="K34" s="228">
        <v>45600</v>
      </c>
      <c r="L34" s="228"/>
      <c r="M34" s="226"/>
      <c r="N34" s="124" t="str">
        <f t="shared" si="13"/>
        <v>NoHourLoggerOption</v>
      </c>
      <c r="O34" s="125" t="str">
        <f t="shared" si="13"/>
        <v>What if no HourLogger is accepted by user? Stress cant be connected to certain project but yes to certain dates so in that case we maybe just focus on rise of stress and alerts instead of pinpointing what is the cause.</v>
      </c>
      <c r="P34" s="126">
        <f t="shared" si="2"/>
        <v>1350</v>
      </c>
      <c r="Q34" s="127">
        <f t="shared" si="8"/>
        <v>0.1</v>
      </c>
      <c r="R34" s="128">
        <f t="shared" si="9"/>
        <v>135</v>
      </c>
      <c r="S34" s="106"/>
      <c r="T34" s="106"/>
      <c r="U34" s="225"/>
      <c r="V34" s="225"/>
      <c r="W34" s="225"/>
      <c r="X34" s="225"/>
      <c r="Y34" s="106"/>
      <c r="Z34" s="106"/>
      <c r="AA34" s="106"/>
      <c r="AB34" s="134" t="str">
        <f t="shared" si="3"/>
        <v>NoHourLoggerOption</v>
      </c>
      <c r="AC34" s="135" t="str">
        <f t="shared" si="11"/>
        <v/>
      </c>
      <c r="AD34" s="136">
        <f t="shared" si="11"/>
        <v>2.6954177897574127E-4</v>
      </c>
      <c r="AE34" s="136">
        <f t="shared" si="11"/>
        <v>2.6954177897574127E-4</v>
      </c>
      <c r="AF34" s="136">
        <f t="shared" si="11"/>
        <v>2.6954177897574127E-4</v>
      </c>
      <c r="AG34" s="136">
        <f t="shared" si="11"/>
        <v>2.6954177897574127E-4</v>
      </c>
      <c r="AH34" s="136" t="str">
        <f t="shared" si="11"/>
        <v>Weekend</v>
      </c>
      <c r="AI34" s="136" t="str">
        <f t="shared" si="11"/>
        <v>Weekend</v>
      </c>
      <c r="AJ34" s="136">
        <f t="shared" si="11"/>
        <v>2.6954177897574127E-4</v>
      </c>
      <c r="AK34" s="136">
        <f t="shared" si="11"/>
        <v>2.6954177897574127E-4</v>
      </c>
      <c r="AL34" s="136">
        <f t="shared" si="11"/>
        <v>2.6954177897574127E-4</v>
      </c>
      <c r="AM34" s="136">
        <f t="shared" si="11"/>
        <v>2.6954177897574127E-4</v>
      </c>
      <c r="AN34" s="136">
        <f t="shared" si="11"/>
        <v>2.6954177897574127E-4</v>
      </c>
      <c r="AO34" s="136" t="str">
        <f t="shared" si="11"/>
        <v>Weekend</v>
      </c>
      <c r="AP34" s="136" t="str">
        <f t="shared" si="11"/>
        <v>Weekend</v>
      </c>
      <c r="AQ34" s="136">
        <f t="shared" si="11"/>
        <v>2.6954177897574127E-4</v>
      </c>
      <c r="AR34" s="136">
        <f t="shared" si="11"/>
        <v>2.6954177897574127E-4</v>
      </c>
      <c r="AS34" s="136">
        <f t="shared" si="10"/>
        <v>2.6954177897574127E-4</v>
      </c>
      <c r="AT34" s="136">
        <f t="shared" si="10"/>
        <v>2.6954177897574127E-4</v>
      </c>
      <c r="AU34" s="136">
        <f t="shared" si="10"/>
        <v>2.6954177897574127E-4</v>
      </c>
      <c r="AV34" s="136" t="str">
        <f t="shared" si="10"/>
        <v>Weekend</v>
      </c>
      <c r="AW34" s="136" t="str">
        <f t="shared" si="10"/>
        <v>Weekend</v>
      </c>
      <c r="AX34" s="136">
        <f t="shared" si="10"/>
        <v>2.6954177897574127E-4</v>
      </c>
      <c r="AY34" s="136">
        <f t="shared" si="10"/>
        <v>2.6954177897574127E-4</v>
      </c>
      <c r="AZ34" s="136">
        <f t="shared" si="10"/>
        <v>2.6954177897574127E-4</v>
      </c>
      <c r="BA34" s="136">
        <f t="shared" si="10"/>
        <v>2.6954177897574127E-4</v>
      </c>
      <c r="BB34" s="136">
        <f t="shared" si="10"/>
        <v>2.6954177897574127E-4</v>
      </c>
      <c r="BC34" s="136" t="str">
        <f t="shared" si="10"/>
        <v>Weekend</v>
      </c>
      <c r="BD34" s="136" t="str">
        <f t="shared" si="10"/>
        <v>Weekend</v>
      </c>
      <c r="BE34" s="136">
        <f t="shared" si="10"/>
        <v>2.6954177897574127E-4</v>
      </c>
      <c r="BF34" s="136">
        <f t="shared" si="10"/>
        <v>2.6954177897574127E-4</v>
      </c>
      <c r="BG34" s="136">
        <f t="shared" si="10"/>
        <v>2.6954177897574127E-4</v>
      </c>
      <c r="BH34" s="136">
        <f t="shared" si="12"/>
        <v>2.6954177897574127E-4</v>
      </c>
      <c r="BI34" s="136">
        <f t="shared" si="12"/>
        <v>2.6954177897574127E-4</v>
      </c>
      <c r="BJ34" s="136" t="str">
        <f t="shared" si="12"/>
        <v>Weekend</v>
      </c>
      <c r="BK34" s="136" t="str">
        <f t="shared" si="12"/>
        <v>Weekend</v>
      </c>
      <c r="BL34" s="136">
        <f t="shared" si="12"/>
        <v>2.6954177897574127E-4</v>
      </c>
      <c r="BM34" s="136">
        <f t="shared" si="12"/>
        <v>2.6954177897574127E-4</v>
      </c>
      <c r="BN34" s="136">
        <f t="shared" si="12"/>
        <v>2.6954177897574127E-4</v>
      </c>
      <c r="BO34" s="136">
        <f t="shared" si="12"/>
        <v>2.6954177897574127E-4</v>
      </c>
      <c r="BP34" s="136">
        <f t="shared" si="12"/>
        <v>2.6954177897574127E-4</v>
      </c>
      <c r="BQ34" s="136" t="str">
        <f t="shared" si="12"/>
        <v>Weekend</v>
      </c>
      <c r="BR34" s="136" t="str">
        <f t="shared" si="12"/>
        <v>Weekend</v>
      </c>
      <c r="BS34" s="136">
        <f t="shared" si="12"/>
        <v>2.6954177897574127E-4</v>
      </c>
      <c r="BT34" s="136">
        <f t="shared" si="12"/>
        <v>2.6954177897574127E-4</v>
      </c>
      <c r="BU34" s="136">
        <f t="shared" si="12"/>
        <v>2.6954177897574127E-4</v>
      </c>
      <c r="BV34" s="225"/>
      <c r="BW34" s="225"/>
      <c r="BX34" s="225"/>
      <c r="BY34" s="132"/>
      <c r="BZ34" s="225"/>
      <c r="CA34" s="133"/>
      <c r="CB34" s="225"/>
    </row>
    <row r="35" spans="1:80" ht="15" customHeight="1">
      <c r="A35" s="227" t="s">
        <v>204</v>
      </c>
      <c r="B35" s="228" t="s">
        <v>205</v>
      </c>
      <c r="C35" s="229" t="s">
        <v>206</v>
      </c>
      <c r="D35" s="230">
        <v>0.1</v>
      </c>
      <c r="E35" s="228"/>
      <c r="F35" s="228" t="s">
        <v>221</v>
      </c>
      <c r="G35" s="228" t="s">
        <v>151</v>
      </c>
      <c r="H35" s="231" t="s">
        <v>147</v>
      </c>
      <c r="I35" s="231">
        <v>45223</v>
      </c>
      <c r="J35" s="231">
        <v>45593</v>
      </c>
      <c r="K35" s="228">
        <v>45257</v>
      </c>
      <c r="L35" s="228"/>
      <c r="M35" s="226"/>
      <c r="N35" s="124" t="str">
        <f t="shared" si="13"/>
        <v>PossibleDevices</v>
      </c>
      <c r="O35" s="125" t="str">
        <f t="shared" si="13"/>
        <v>Omron is tracking also a blood pressure but it is robust. For stress levels only trackers with HVR are enough</v>
      </c>
      <c r="P35" s="126">
        <f t="shared" si="2"/>
        <v>1350</v>
      </c>
      <c r="Q35" s="127">
        <f t="shared" si="8"/>
        <v>0.1</v>
      </c>
      <c r="R35" s="128">
        <f t="shared" si="9"/>
        <v>135</v>
      </c>
      <c r="S35" s="106"/>
      <c r="T35" s="106"/>
      <c r="U35" s="225"/>
      <c r="V35" s="225"/>
      <c r="W35" s="225"/>
      <c r="X35" s="225"/>
      <c r="Y35" s="106"/>
      <c r="Z35" s="106"/>
      <c r="AA35" s="106"/>
      <c r="AB35" s="134" t="str">
        <f t="shared" si="3"/>
        <v>PossibleDevices</v>
      </c>
      <c r="AC35" s="135" t="str">
        <f t="shared" si="11"/>
        <v/>
      </c>
      <c r="AD35" s="136">
        <f t="shared" si="11"/>
        <v>2.6954177897574127E-4</v>
      </c>
      <c r="AE35" s="136">
        <f t="shared" si="11"/>
        <v>2.6954177897574127E-4</v>
      </c>
      <c r="AF35" s="136">
        <f t="shared" si="11"/>
        <v>2.6954177897574127E-4</v>
      </c>
      <c r="AG35" s="136">
        <f t="shared" si="11"/>
        <v>2.6954177897574127E-4</v>
      </c>
      <c r="AH35" s="136" t="str">
        <f t="shared" si="11"/>
        <v>Weekend</v>
      </c>
      <c r="AI35" s="136" t="str">
        <f t="shared" si="11"/>
        <v>Weekend</v>
      </c>
      <c r="AJ35" s="136">
        <f t="shared" si="11"/>
        <v>2.6954177897574127E-4</v>
      </c>
      <c r="AK35" s="136">
        <f t="shared" si="11"/>
        <v>2.6954177897574127E-4</v>
      </c>
      <c r="AL35" s="136">
        <f t="shared" si="11"/>
        <v>2.6954177897574127E-4</v>
      </c>
      <c r="AM35" s="136">
        <f t="shared" si="11"/>
        <v>2.6954177897574127E-4</v>
      </c>
      <c r="AN35" s="136">
        <f t="shared" si="11"/>
        <v>2.6954177897574127E-4</v>
      </c>
      <c r="AO35" s="136" t="str">
        <f t="shared" si="11"/>
        <v>Weekend</v>
      </c>
      <c r="AP35" s="136" t="str">
        <f t="shared" si="11"/>
        <v>Weekend</v>
      </c>
      <c r="AQ35" s="136">
        <f t="shared" si="11"/>
        <v>2.6954177897574127E-4</v>
      </c>
      <c r="AR35" s="136">
        <f t="shared" si="11"/>
        <v>2.6954177897574127E-4</v>
      </c>
      <c r="AS35" s="136">
        <f t="shared" si="10"/>
        <v>2.6954177897574127E-4</v>
      </c>
      <c r="AT35" s="136">
        <f t="shared" si="10"/>
        <v>2.6954177897574127E-4</v>
      </c>
      <c r="AU35" s="136">
        <f t="shared" si="10"/>
        <v>2.6954177897574127E-4</v>
      </c>
      <c r="AV35" s="136" t="str">
        <f t="shared" si="10"/>
        <v>Weekend</v>
      </c>
      <c r="AW35" s="136" t="str">
        <f t="shared" si="10"/>
        <v>Weekend</v>
      </c>
      <c r="AX35" s="136">
        <f t="shared" si="10"/>
        <v>2.6954177897574127E-4</v>
      </c>
      <c r="AY35" s="136">
        <f t="shared" si="10"/>
        <v>2.6954177897574127E-4</v>
      </c>
      <c r="AZ35" s="136">
        <f t="shared" si="10"/>
        <v>2.6954177897574127E-4</v>
      </c>
      <c r="BA35" s="136">
        <f t="shared" si="10"/>
        <v>2.6954177897574127E-4</v>
      </c>
      <c r="BB35" s="136">
        <f t="shared" si="10"/>
        <v>2.6954177897574127E-4</v>
      </c>
      <c r="BC35" s="136" t="str">
        <f t="shared" si="10"/>
        <v>Weekend</v>
      </c>
      <c r="BD35" s="136" t="str">
        <f t="shared" si="10"/>
        <v>Weekend</v>
      </c>
      <c r="BE35" s="136">
        <f t="shared" si="10"/>
        <v>2.6954177897574127E-4</v>
      </c>
      <c r="BF35" s="136">
        <f t="shared" si="10"/>
        <v>2.6954177897574127E-4</v>
      </c>
      <c r="BG35" s="136">
        <f t="shared" si="10"/>
        <v>2.6954177897574127E-4</v>
      </c>
      <c r="BH35" s="136">
        <f t="shared" si="12"/>
        <v>2.6954177897574127E-4</v>
      </c>
      <c r="BI35" s="136">
        <f t="shared" si="12"/>
        <v>2.6954177897574127E-4</v>
      </c>
      <c r="BJ35" s="136" t="str">
        <f t="shared" si="12"/>
        <v>Weekend</v>
      </c>
      <c r="BK35" s="136" t="str">
        <f t="shared" si="12"/>
        <v>Weekend</v>
      </c>
      <c r="BL35" s="136">
        <f t="shared" si="12"/>
        <v>2.6954177897574127E-4</v>
      </c>
      <c r="BM35" s="136">
        <f t="shared" si="12"/>
        <v>2.6954177897574127E-4</v>
      </c>
      <c r="BN35" s="136">
        <f t="shared" si="12"/>
        <v>2.6954177897574127E-4</v>
      </c>
      <c r="BO35" s="136">
        <f t="shared" si="12"/>
        <v>2.6954177897574127E-4</v>
      </c>
      <c r="BP35" s="136">
        <f t="shared" si="12"/>
        <v>2.6954177897574127E-4</v>
      </c>
      <c r="BQ35" s="136" t="str">
        <f t="shared" si="12"/>
        <v>Weekend</v>
      </c>
      <c r="BR35" s="136" t="str">
        <f t="shared" si="12"/>
        <v>Weekend</v>
      </c>
      <c r="BS35" s="136">
        <f t="shared" si="12"/>
        <v>2.6954177897574127E-4</v>
      </c>
      <c r="BT35" s="136">
        <f t="shared" si="12"/>
        <v>2.6954177897574127E-4</v>
      </c>
      <c r="BU35" s="136">
        <f t="shared" si="12"/>
        <v>2.6954177897574127E-4</v>
      </c>
      <c r="BV35" s="225"/>
      <c r="BW35" s="225"/>
      <c r="BX35" s="225"/>
      <c r="BY35" s="132"/>
      <c r="BZ35" s="225"/>
      <c r="CA35" s="133"/>
      <c r="CB35" s="225"/>
    </row>
    <row r="36" spans="1:80" ht="15" customHeight="1">
      <c r="A36" s="227" t="s">
        <v>192</v>
      </c>
      <c r="B36" s="228" t="s">
        <v>193</v>
      </c>
      <c r="C36" s="229" t="s">
        <v>194</v>
      </c>
      <c r="D36" s="230">
        <v>0.1</v>
      </c>
      <c r="E36" s="228"/>
      <c r="F36" s="228" t="s">
        <v>221</v>
      </c>
      <c r="G36" s="228" t="s">
        <v>151</v>
      </c>
      <c r="H36" s="231" t="s">
        <v>147</v>
      </c>
      <c r="I36" s="231">
        <v>45223</v>
      </c>
      <c r="J36" s="231">
        <v>45593</v>
      </c>
      <c r="K36" s="228">
        <v>45600</v>
      </c>
      <c r="L36" s="228"/>
      <c r="M36" s="226"/>
      <c r="N36" s="124" t="str">
        <f t="shared" si="13"/>
        <v>FutureAppDevelopment</v>
      </c>
      <c r="O36" s="125" t="str">
        <f t="shared" si="13"/>
        <v>Instead of hour logger to develop (3rd party developers) standalone app with UI to connect personal hour logging, transformation of hour logging to post on company level, API extraction and connection of wearable data with hour logger directly in app. To be accessible on personal level and company level (company would see only what user set in his own profile).</v>
      </c>
      <c r="P36" s="126">
        <f t="shared" si="2"/>
        <v>1350</v>
      </c>
      <c r="Q36" s="127">
        <f t="shared" si="8"/>
        <v>0.1</v>
      </c>
      <c r="R36" s="128">
        <f t="shared" si="9"/>
        <v>135</v>
      </c>
      <c r="S36" s="106"/>
      <c r="T36" s="106"/>
      <c r="U36" s="225"/>
      <c r="V36" s="225"/>
      <c r="W36" s="225"/>
      <c r="X36" s="225"/>
      <c r="Y36" s="106"/>
      <c r="Z36" s="106"/>
      <c r="AA36" s="106"/>
      <c r="AB36" s="134" t="str">
        <f t="shared" si="3"/>
        <v>FutureAppDevelopment</v>
      </c>
      <c r="AC36" s="135" t="str">
        <f t="shared" si="11"/>
        <v/>
      </c>
      <c r="AD36" s="136">
        <f t="shared" si="11"/>
        <v>2.6954177897574127E-4</v>
      </c>
      <c r="AE36" s="136">
        <f t="shared" si="11"/>
        <v>2.6954177897574127E-4</v>
      </c>
      <c r="AF36" s="136">
        <f t="shared" si="11"/>
        <v>2.6954177897574127E-4</v>
      </c>
      <c r="AG36" s="136">
        <f t="shared" si="11"/>
        <v>2.6954177897574127E-4</v>
      </c>
      <c r="AH36" s="136" t="str">
        <f t="shared" si="11"/>
        <v>Weekend</v>
      </c>
      <c r="AI36" s="136" t="str">
        <f t="shared" si="11"/>
        <v>Weekend</v>
      </c>
      <c r="AJ36" s="136">
        <f t="shared" si="11"/>
        <v>2.6954177897574127E-4</v>
      </c>
      <c r="AK36" s="136">
        <f t="shared" si="11"/>
        <v>2.6954177897574127E-4</v>
      </c>
      <c r="AL36" s="136">
        <f t="shared" si="11"/>
        <v>2.6954177897574127E-4</v>
      </c>
      <c r="AM36" s="136">
        <f t="shared" si="11"/>
        <v>2.6954177897574127E-4</v>
      </c>
      <c r="AN36" s="136">
        <f t="shared" si="11"/>
        <v>2.6954177897574127E-4</v>
      </c>
      <c r="AO36" s="136" t="str">
        <f t="shared" si="11"/>
        <v>Weekend</v>
      </c>
      <c r="AP36" s="136" t="str">
        <f t="shared" si="11"/>
        <v>Weekend</v>
      </c>
      <c r="AQ36" s="136">
        <f t="shared" si="11"/>
        <v>2.6954177897574127E-4</v>
      </c>
      <c r="AR36" s="136">
        <f t="shared" si="11"/>
        <v>2.6954177897574127E-4</v>
      </c>
      <c r="AS36" s="136">
        <f t="shared" si="10"/>
        <v>2.6954177897574127E-4</v>
      </c>
      <c r="AT36" s="136">
        <f t="shared" si="10"/>
        <v>2.6954177897574127E-4</v>
      </c>
      <c r="AU36" s="136">
        <f t="shared" si="10"/>
        <v>2.6954177897574127E-4</v>
      </c>
      <c r="AV36" s="136" t="str">
        <f t="shared" si="10"/>
        <v>Weekend</v>
      </c>
      <c r="AW36" s="136" t="str">
        <f t="shared" si="10"/>
        <v>Weekend</v>
      </c>
      <c r="AX36" s="136">
        <f t="shared" si="10"/>
        <v>2.6954177897574127E-4</v>
      </c>
      <c r="AY36" s="136">
        <f t="shared" si="10"/>
        <v>2.6954177897574127E-4</v>
      </c>
      <c r="AZ36" s="136">
        <f t="shared" si="10"/>
        <v>2.6954177897574127E-4</v>
      </c>
      <c r="BA36" s="136">
        <f t="shared" si="10"/>
        <v>2.6954177897574127E-4</v>
      </c>
      <c r="BB36" s="136">
        <f t="shared" si="10"/>
        <v>2.6954177897574127E-4</v>
      </c>
      <c r="BC36" s="136" t="str">
        <f t="shared" si="10"/>
        <v>Weekend</v>
      </c>
      <c r="BD36" s="136" t="str">
        <f t="shared" si="10"/>
        <v>Weekend</v>
      </c>
      <c r="BE36" s="136">
        <f t="shared" si="10"/>
        <v>2.6954177897574127E-4</v>
      </c>
      <c r="BF36" s="136">
        <f t="shared" si="10"/>
        <v>2.6954177897574127E-4</v>
      </c>
      <c r="BG36" s="136">
        <f t="shared" si="10"/>
        <v>2.6954177897574127E-4</v>
      </c>
      <c r="BH36" s="136">
        <f t="shared" si="12"/>
        <v>2.6954177897574127E-4</v>
      </c>
      <c r="BI36" s="136">
        <f t="shared" si="12"/>
        <v>2.6954177897574127E-4</v>
      </c>
      <c r="BJ36" s="136" t="str">
        <f t="shared" si="12"/>
        <v>Weekend</v>
      </c>
      <c r="BK36" s="136" t="str">
        <f t="shared" si="12"/>
        <v>Weekend</v>
      </c>
      <c r="BL36" s="136">
        <f t="shared" si="12"/>
        <v>2.6954177897574127E-4</v>
      </c>
      <c r="BM36" s="136">
        <f t="shared" si="12"/>
        <v>2.6954177897574127E-4</v>
      </c>
      <c r="BN36" s="136">
        <f t="shared" si="12"/>
        <v>2.6954177897574127E-4</v>
      </c>
      <c r="BO36" s="136">
        <f t="shared" si="12"/>
        <v>2.6954177897574127E-4</v>
      </c>
      <c r="BP36" s="136">
        <f t="shared" si="12"/>
        <v>2.6954177897574127E-4</v>
      </c>
      <c r="BQ36" s="136" t="str">
        <f t="shared" si="12"/>
        <v>Weekend</v>
      </c>
      <c r="BR36" s="136" t="str">
        <f t="shared" si="12"/>
        <v>Weekend</v>
      </c>
      <c r="BS36" s="136">
        <f t="shared" si="12"/>
        <v>2.6954177897574127E-4</v>
      </c>
      <c r="BT36" s="136">
        <f t="shared" si="12"/>
        <v>2.6954177897574127E-4</v>
      </c>
      <c r="BU36" s="136">
        <f t="shared" si="12"/>
        <v>2.6954177897574127E-4</v>
      </c>
      <c r="BV36" s="225"/>
      <c r="BW36" s="225"/>
      <c r="BX36" s="225"/>
      <c r="BY36" s="132"/>
      <c r="BZ36" s="225"/>
      <c r="CA36" s="133"/>
      <c r="CB36" s="225"/>
    </row>
    <row r="37" spans="1:80" ht="15" customHeight="1">
      <c r="A37" s="227" t="s">
        <v>195</v>
      </c>
      <c r="B37" s="228" t="s">
        <v>196</v>
      </c>
      <c r="C37" s="229" t="s">
        <v>197</v>
      </c>
      <c r="D37" s="230">
        <v>0.1</v>
      </c>
      <c r="E37" s="228"/>
      <c r="F37" s="228" t="s">
        <v>221</v>
      </c>
      <c r="G37" s="228" t="s">
        <v>151</v>
      </c>
      <c r="H37" s="231" t="s">
        <v>147</v>
      </c>
      <c r="I37" s="231">
        <v>45223</v>
      </c>
      <c r="J37" s="231">
        <v>45593</v>
      </c>
      <c r="K37" s="228">
        <v>45600</v>
      </c>
      <c r="L37" s="228"/>
      <c r="M37" s="226"/>
      <c r="N37" s="124" t="str">
        <f t="shared" si="13"/>
        <v>GDPR</v>
      </c>
      <c r="O37" s="125" t="str">
        <f t="shared" si="13"/>
        <v>Biggest concern is acceptance of users. Not all are willing to share their medical data. We would need to consult professionals in GDPR handling to be sure we will not break any law - once it goes live. In our Terms and Conditions we need to define it so it is alligned with law. This might sound stupid, but it cost around 20-30000 kr for lawyer to write TAC text.</v>
      </c>
      <c r="P37" s="126">
        <f t="shared" si="2"/>
        <v>1350</v>
      </c>
      <c r="Q37" s="127">
        <f t="shared" si="8"/>
        <v>0.1</v>
      </c>
      <c r="R37" s="128">
        <f t="shared" si="9"/>
        <v>135</v>
      </c>
      <c r="S37" s="106"/>
      <c r="T37" s="106"/>
      <c r="U37" s="225"/>
      <c r="V37" s="225"/>
      <c r="W37" s="225"/>
      <c r="X37" s="225"/>
      <c r="Y37" s="106"/>
      <c r="Z37" s="106"/>
      <c r="AA37" s="106"/>
      <c r="AB37" s="134" t="str">
        <f t="shared" si="3"/>
        <v>GDPR</v>
      </c>
      <c r="AC37" s="135" t="str">
        <f t="shared" si="11"/>
        <v/>
      </c>
      <c r="AD37" s="136">
        <f t="shared" si="11"/>
        <v>2.6954177897574127E-4</v>
      </c>
      <c r="AE37" s="136">
        <f t="shared" si="11"/>
        <v>2.6954177897574127E-4</v>
      </c>
      <c r="AF37" s="136">
        <f t="shared" si="11"/>
        <v>2.6954177897574127E-4</v>
      </c>
      <c r="AG37" s="136">
        <f t="shared" si="11"/>
        <v>2.6954177897574127E-4</v>
      </c>
      <c r="AH37" s="136" t="str">
        <f t="shared" si="11"/>
        <v>Weekend</v>
      </c>
      <c r="AI37" s="136" t="str">
        <f t="shared" si="11"/>
        <v>Weekend</v>
      </c>
      <c r="AJ37" s="136">
        <f t="shared" si="11"/>
        <v>2.6954177897574127E-4</v>
      </c>
      <c r="AK37" s="136">
        <f t="shared" si="11"/>
        <v>2.6954177897574127E-4</v>
      </c>
      <c r="AL37" s="136">
        <f t="shared" si="11"/>
        <v>2.6954177897574127E-4</v>
      </c>
      <c r="AM37" s="136">
        <f t="shared" si="11"/>
        <v>2.6954177897574127E-4</v>
      </c>
      <c r="AN37" s="136">
        <f t="shared" si="11"/>
        <v>2.6954177897574127E-4</v>
      </c>
      <c r="AO37" s="136" t="str">
        <f t="shared" si="11"/>
        <v>Weekend</v>
      </c>
      <c r="AP37" s="136" t="str">
        <f t="shared" si="11"/>
        <v>Weekend</v>
      </c>
      <c r="AQ37" s="136">
        <f t="shared" si="11"/>
        <v>2.6954177897574127E-4</v>
      </c>
      <c r="AR37" s="136">
        <f t="shared" si="11"/>
        <v>2.6954177897574127E-4</v>
      </c>
      <c r="AS37" s="136">
        <f t="shared" si="10"/>
        <v>2.6954177897574127E-4</v>
      </c>
      <c r="AT37" s="136">
        <f t="shared" si="10"/>
        <v>2.6954177897574127E-4</v>
      </c>
      <c r="AU37" s="136">
        <f t="shared" si="10"/>
        <v>2.6954177897574127E-4</v>
      </c>
      <c r="AV37" s="136" t="str">
        <f t="shared" si="10"/>
        <v>Weekend</v>
      </c>
      <c r="AW37" s="136" t="str">
        <f t="shared" si="10"/>
        <v>Weekend</v>
      </c>
      <c r="AX37" s="136">
        <f t="shared" si="10"/>
        <v>2.6954177897574127E-4</v>
      </c>
      <c r="AY37" s="136">
        <f t="shared" si="10"/>
        <v>2.6954177897574127E-4</v>
      </c>
      <c r="AZ37" s="136">
        <f t="shared" si="10"/>
        <v>2.6954177897574127E-4</v>
      </c>
      <c r="BA37" s="136">
        <f t="shared" si="10"/>
        <v>2.6954177897574127E-4</v>
      </c>
      <c r="BB37" s="136">
        <f t="shared" si="10"/>
        <v>2.6954177897574127E-4</v>
      </c>
      <c r="BC37" s="136" t="str">
        <f t="shared" si="10"/>
        <v>Weekend</v>
      </c>
      <c r="BD37" s="136" t="str">
        <f t="shared" si="10"/>
        <v>Weekend</v>
      </c>
      <c r="BE37" s="136">
        <f t="shared" si="10"/>
        <v>2.6954177897574127E-4</v>
      </c>
      <c r="BF37" s="136">
        <f t="shared" si="10"/>
        <v>2.6954177897574127E-4</v>
      </c>
      <c r="BG37" s="136">
        <f t="shared" si="10"/>
        <v>2.6954177897574127E-4</v>
      </c>
      <c r="BH37" s="136">
        <f t="shared" si="12"/>
        <v>2.6954177897574127E-4</v>
      </c>
      <c r="BI37" s="136">
        <f t="shared" si="12"/>
        <v>2.6954177897574127E-4</v>
      </c>
      <c r="BJ37" s="136" t="str">
        <f t="shared" si="12"/>
        <v>Weekend</v>
      </c>
      <c r="BK37" s="136" t="str">
        <f t="shared" si="12"/>
        <v>Weekend</v>
      </c>
      <c r="BL37" s="136">
        <f t="shared" si="12"/>
        <v>2.6954177897574127E-4</v>
      </c>
      <c r="BM37" s="136">
        <f t="shared" si="12"/>
        <v>2.6954177897574127E-4</v>
      </c>
      <c r="BN37" s="136">
        <f t="shared" si="12"/>
        <v>2.6954177897574127E-4</v>
      </c>
      <c r="BO37" s="136">
        <f t="shared" si="12"/>
        <v>2.6954177897574127E-4</v>
      </c>
      <c r="BP37" s="136">
        <f t="shared" si="12"/>
        <v>2.6954177897574127E-4</v>
      </c>
      <c r="BQ37" s="136" t="str">
        <f t="shared" si="12"/>
        <v>Weekend</v>
      </c>
      <c r="BR37" s="136" t="str">
        <f t="shared" si="12"/>
        <v>Weekend</v>
      </c>
      <c r="BS37" s="136">
        <f t="shared" si="12"/>
        <v>2.6954177897574127E-4</v>
      </c>
      <c r="BT37" s="136">
        <f t="shared" si="12"/>
        <v>2.6954177897574127E-4</v>
      </c>
      <c r="BU37" s="136">
        <f t="shared" si="12"/>
        <v>2.6954177897574127E-4</v>
      </c>
      <c r="BV37" s="225"/>
      <c r="BW37" s="225"/>
      <c r="BX37" s="225"/>
      <c r="BY37" s="132"/>
      <c r="BZ37" s="225"/>
      <c r="CA37" s="133"/>
      <c r="CB37" s="225"/>
    </row>
    <row r="38" spans="1:80" ht="15" customHeight="1">
      <c r="A38" s="227" t="s">
        <v>198</v>
      </c>
      <c r="B38" s="228" t="s">
        <v>199</v>
      </c>
      <c r="C38" s="229" t="s">
        <v>200</v>
      </c>
      <c r="D38" s="230">
        <v>0</v>
      </c>
      <c r="E38" s="228"/>
      <c r="F38" s="228" t="s">
        <v>221</v>
      </c>
      <c r="G38" s="228" t="s">
        <v>151</v>
      </c>
      <c r="H38" s="231" t="s">
        <v>147</v>
      </c>
      <c r="I38" s="231">
        <v>45223</v>
      </c>
      <c r="J38" s="231">
        <v>45593</v>
      </c>
      <c r="K38" s="228">
        <v>45600</v>
      </c>
      <c r="L38" s="228"/>
      <c r="M38" s="226"/>
      <c r="N38" s="124" t="str">
        <f t="shared" si="13"/>
        <v>ImportHealthData</v>
      </c>
      <c r="O38" s="125" t="str">
        <f t="shared" si="13"/>
        <v>Develop importer to connect with HourLogger data so we could have sensible connection to other data collection files</v>
      </c>
      <c r="P38" s="126">
        <f t="shared" si="2"/>
        <v>1350</v>
      </c>
      <c r="Q38" s="127">
        <f t="shared" si="8"/>
        <v>0</v>
      </c>
      <c r="R38" s="128">
        <f t="shared" si="9"/>
        <v>0</v>
      </c>
      <c r="S38" s="106"/>
      <c r="T38" s="106"/>
      <c r="U38" s="225"/>
      <c r="V38" s="225"/>
      <c r="W38" s="225"/>
      <c r="X38" s="225"/>
      <c r="Y38" s="106"/>
      <c r="Z38" s="106"/>
      <c r="AA38" s="106"/>
      <c r="AB38" s="134" t="str">
        <f t="shared" si="3"/>
        <v>ImportHealthData</v>
      </c>
      <c r="AC38" s="135" t="str">
        <f t="shared" si="11"/>
        <v/>
      </c>
      <c r="AD38" s="136">
        <f t="shared" si="11"/>
        <v>0</v>
      </c>
      <c r="AE38" s="136">
        <f t="shared" si="11"/>
        <v>0</v>
      </c>
      <c r="AF38" s="136">
        <f t="shared" si="11"/>
        <v>0</v>
      </c>
      <c r="AG38" s="136">
        <f t="shared" si="11"/>
        <v>0</v>
      </c>
      <c r="AH38" s="136" t="str">
        <f t="shared" si="11"/>
        <v>Weekend</v>
      </c>
      <c r="AI38" s="136" t="str">
        <f t="shared" si="11"/>
        <v>Weekend</v>
      </c>
      <c r="AJ38" s="136">
        <f t="shared" si="11"/>
        <v>0</v>
      </c>
      <c r="AK38" s="136">
        <f t="shared" si="11"/>
        <v>0</v>
      </c>
      <c r="AL38" s="136">
        <f t="shared" si="11"/>
        <v>0</v>
      </c>
      <c r="AM38" s="136">
        <f t="shared" si="11"/>
        <v>0</v>
      </c>
      <c r="AN38" s="136">
        <f t="shared" si="11"/>
        <v>0</v>
      </c>
      <c r="AO38" s="136" t="str">
        <f t="shared" si="11"/>
        <v>Weekend</v>
      </c>
      <c r="AP38" s="136" t="str">
        <f t="shared" si="11"/>
        <v>Weekend</v>
      </c>
      <c r="AQ38" s="136">
        <f t="shared" si="11"/>
        <v>0</v>
      </c>
      <c r="AR38" s="136">
        <f t="shared" si="11"/>
        <v>0</v>
      </c>
      <c r="AS38" s="136">
        <f t="shared" si="10"/>
        <v>0</v>
      </c>
      <c r="AT38" s="136">
        <f t="shared" si="10"/>
        <v>0</v>
      </c>
      <c r="AU38" s="136">
        <f t="shared" si="10"/>
        <v>0</v>
      </c>
      <c r="AV38" s="136" t="str">
        <f t="shared" si="10"/>
        <v>Weekend</v>
      </c>
      <c r="AW38" s="136" t="str">
        <f t="shared" si="10"/>
        <v>Weekend</v>
      </c>
      <c r="AX38" s="136">
        <f t="shared" si="10"/>
        <v>0</v>
      </c>
      <c r="AY38" s="136">
        <f t="shared" si="10"/>
        <v>0</v>
      </c>
      <c r="AZ38" s="136">
        <f t="shared" si="10"/>
        <v>0</v>
      </c>
      <c r="BA38" s="136">
        <f t="shared" si="10"/>
        <v>0</v>
      </c>
      <c r="BB38" s="136">
        <f t="shared" si="10"/>
        <v>0</v>
      </c>
      <c r="BC38" s="136" t="str">
        <f t="shared" si="10"/>
        <v>Weekend</v>
      </c>
      <c r="BD38" s="136" t="str">
        <f t="shared" si="10"/>
        <v>Weekend</v>
      </c>
      <c r="BE38" s="136">
        <f t="shared" si="10"/>
        <v>0</v>
      </c>
      <c r="BF38" s="136">
        <f t="shared" si="10"/>
        <v>0</v>
      </c>
      <c r="BG38" s="136">
        <f t="shared" si="10"/>
        <v>0</v>
      </c>
      <c r="BH38" s="136">
        <f t="shared" si="12"/>
        <v>0</v>
      </c>
      <c r="BI38" s="136">
        <f t="shared" si="12"/>
        <v>0</v>
      </c>
      <c r="BJ38" s="136" t="str">
        <f t="shared" si="12"/>
        <v>Weekend</v>
      </c>
      <c r="BK38" s="136" t="str">
        <f t="shared" si="12"/>
        <v>Weekend</v>
      </c>
      <c r="BL38" s="136">
        <f t="shared" si="12"/>
        <v>0</v>
      </c>
      <c r="BM38" s="136">
        <f t="shared" si="12"/>
        <v>0</v>
      </c>
      <c r="BN38" s="136">
        <f t="shared" si="12"/>
        <v>0</v>
      </c>
      <c r="BO38" s="136">
        <f t="shared" si="12"/>
        <v>0</v>
      </c>
      <c r="BP38" s="136">
        <f t="shared" si="12"/>
        <v>0</v>
      </c>
      <c r="BQ38" s="136" t="str">
        <f t="shared" si="12"/>
        <v>Weekend</v>
      </c>
      <c r="BR38" s="136" t="str">
        <f t="shared" si="12"/>
        <v>Weekend</v>
      </c>
      <c r="BS38" s="136">
        <f t="shared" si="12"/>
        <v>0</v>
      </c>
      <c r="BT38" s="136">
        <f t="shared" si="12"/>
        <v>0</v>
      </c>
      <c r="BU38" s="136">
        <f t="shared" si="12"/>
        <v>0</v>
      </c>
      <c r="BV38" s="225"/>
      <c r="BW38" s="225"/>
      <c r="BX38" s="225"/>
      <c r="BY38" s="132"/>
      <c r="BZ38" s="225"/>
      <c r="CA38" s="133"/>
      <c r="CB38" s="225"/>
    </row>
    <row r="39" spans="1:80" ht="15" customHeight="1">
      <c r="A39" s="227" t="s">
        <v>222</v>
      </c>
      <c r="B39" s="228" t="s">
        <v>223</v>
      </c>
      <c r="C39" s="229" t="s">
        <v>224</v>
      </c>
      <c r="D39" s="230">
        <v>5</v>
      </c>
      <c r="E39" s="228" t="s">
        <v>225</v>
      </c>
      <c r="F39" s="228" t="s">
        <v>221</v>
      </c>
      <c r="G39" s="228" t="s">
        <v>151</v>
      </c>
      <c r="H39" s="231" t="s">
        <v>146</v>
      </c>
      <c r="I39" s="231">
        <v>45257</v>
      </c>
      <c r="J39" s="231">
        <v>45261</v>
      </c>
      <c r="K39" s="228"/>
      <c r="L39" s="228"/>
      <c r="M39" s="226"/>
      <c r="N39" s="124" t="str">
        <f t="shared" si="13"/>
        <v>ExploreChatGPT-EnterpriseApplicability</v>
      </c>
      <c r="O39" s="125" t="str">
        <f t="shared" si="13"/>
        <v xml:space="preserve">The desktop app Rescuetime has been around for many years. It is  relevant to see how they are tracking and presenting application usage data. They have nifty features such as blocking distracting apps. See link in the comment and screenshots to the right. </v>
      </c>
      <c r="P39" s="126">
        <f t="shared" si="2"/>
        <v>1350</v>
      </c>
      <c r="Q39" s="127">
        <f t="shared" si="8"/>
        <v>5</v>
      </c>
      <c r="R39" s="128">
        <f t="shared" si="9"/>
        <v>6750</v>
      </c>
      <c r="S39" s="106"/>
      <c r="T39" s="106"/>
      <c r="U39" s="225"/>
      <c r="V39" s="225"/>
      <c r="W39" s="225"/>
      <c r="X39" s="225"/>
      <c r="Y39" s="106"/>
      <c r="Z39" s="106"/>
      <c r="AA39" s="106"/>
      <c r="AB39" s="134" t="str">
        <f t="shared" si="3"/>
        <v>ExploreChatGPT-EnterpriseApplicability</v>
      </c>
      <c r="AC39" s="135" t="str">
        <f t="shared" si="11"/>
        <v/>
      </c>
      <c r="AD39" s="136" t="str">
        <f t="shared" si="11"/>
        <v/>
      </c>
      <c r="AE39" s="136" t="str">
        <f t="shared" si="11"/>
        <v/>
      </c>
      <c r="AF39" s="136" t="str">
        <f t="shared" si="11"/>
        <v/>
      </c>
      <c r="AG39" s="136" t="str">
        <f t="shared" si="11"/>
        <v/>
      </c>
      <c r="AH39" s="136" t="str">
        <f t="shared" si="11"/>
        <v>Weekend</v>
      </c>
      <c r="AI39" s="136" t="str">
        <f t="shared" si="11"/>
        <v>Weekend</v>
      </c>
      <c r="AJ39" s="136" t="str">
        <f t="shared" si="11"/>
        <v/>
      </c>
      <c r="AK39" s="136" t="str">
        <f t="shared" si="11"/>
        <v/>
      </c>
      <c r="AL39" s="136" t="str">
        <f t="shared" si="11"/>
        <v/>
      </c>
      <c r="AM39" s="136" t="str">
        <f t="shared" si="11"/>
        <v/>
      </c>
      <c r="AN39" s="136" t="str">
        <f t="shared" si="11"/>
        <v/>
      </c>
      <c r="AO39" s="136" t="str">
        <f t="shared" si="11"/>
        <v>Weekend</v>
      </c>
      <c r="AP39" s="136" t="str">
        <f t="shared" si="11"/>
        <v>Weekend</v>
      </c>
      <c r="AQ39" s="136" t="str">
        <f t="shared" si="11"/>
        <v/>
      </c>
      <c r="AR39" s="136" t="str">
        <f t="shared" si="11"/>
        <v/>
      </c>
      <c r="AS39" s="136" t="str">
        <f t="shared" si="10"/>
        <v/>
      </c>
      <c r="AT39" s="136" t="str">
        <f t="shared" si="10"/>
        <v/>
      </c>
      <c r="AU39" s="136" t="str">
        <f t="shared" si="10"/>
        <v/>
      </c>
      <c r="AV39" s="136" t="str">
        <f t="shared" si="10"/>
        <v>Weekend</v>
      </c>
      <c r="AW39" s="136" t="str">
        <f t="shared" si="10"/>
        <v>Weekend</v>
      </c>
      <c r="AX39" s="136" t="str">
        <f t="shared" si="10"/>
        <v/>
      </c>
      <c r="AY39" s="136" t="str">
        <f t="shared" si="10"/>
        <v/>
      </c>
      <c r="AZ39" s="136" t="str">
        <f t="shared" si="10"/>
        <v/>
      </c>
      <c r="BA39" s="136" t="str">
        <f t="shared" si="10"/>
        <v/>
      </c>
      <c r="BB39" s="136" t="str">
        <f t="shared" si="10"/>
        <v/>
      </c>
      <c r="BC39" s="136" t="str">
        <f t="shared" si="10"/>
        <v>Weekend</v>
      </c>
      <c r="BD39" s="136" t="str">
        <f t="shared" si="10"/>
        <v>Weekend</v>
      </c>
      <c r="BE39" s="136" t="str">
        <f t="shared" si="10"/>
        <v/>
      </c>
      <c r="BF39" s="136" t="str">
        <f t="shared" si="10"/>
        <v/>
      </c>
      <c r="BG39" s="136" t="str">
        <f t="shared" si="10"/>
        <v/>
      </c>
      <c r="BH39" s="136" t="str">
        <f t="shared" si="12"/>
        <v/>
      </c>
      <c r="BI39" s="136" t="str">
        <f t="shared" si="12"/>
        <v/>
      </c>
      <c r="BJ39" s="136" t="str">
        <f t="shared" si="12"/>
        <v>Weekend</v>
      </c>
      <c r="BK39" s="136" t="str">
        <f t="shared" si="12"/>
        <v>Weekend</v>
      </c>
      <c r="BL39" s="136">
        <f t="shared" si="12"/>
        <v>1</v>
      </c>
      <c r="BM39" s="136">
        <f t="shared" si="12"/>
        <v>1</v>
      </c>
      <c r="BN39" s="136">
        <f t="shared" si="12"/>
        <v>1</v>
      </c>
      <c r="BO39" s="136">
        <f t="shared" si="12"/>
        <v>1</v>
      </c>
      <c r="BP39" s="136">
        <f t="shared" si="12"/>
        <v>1</v>
      </c>
      <c r="BQ39" s="136" t="str">
        <f t="shared" si="12"/>
        <v>Weekend</v>
      </c>
      <c r="BR39" s="136" t="str">
        <f t="shared" si="12"/>
        <v>Weekend</v>
      </c>
      <c r="BS39" s="136" t="str">
        <f t="shared" si="12"/>
        <v/>
      </c>
      <c r="BT39" s="136" t="str">
        <f t="shared" si="12"/>
        <v/>
      </c>
      <c r="BU39" s="136" t="str">
        <f t="shared" si="12"/>
        <v/>
      </c>
      <c r="BV39" s="225"/>
      <c r="BW39" s="225"/>
      <c r="BX39" s="225"/>
      <c r="BY39" s="132"/>
      <c r="BZ39" s="225"/>
      <c r="CA39" s="133"/>
      <c r="CB39" s="225"/>
    </row>
    <row r="40" spans="1:80" ht="15" customHeight="1">
      <c r="A40" s="227" t="s">
        <v>226</v>
      </c>
      <c r="B40" s="228" t="s">
        <v>227</v>
      </c>
      <c r="C40" s="229"/>
      <c r="D40" s="230">
        <v>3</v>
      </c>
      <c r="E40" s="228" t="s">
        <v>228</v>
      </c>
      <c r="F40" s="228" t="s">
        <v>229</v>
      </c>
      <c r="G40" s="228" t="s">
        <v>210</v>
      </c>
      <c r="H40" s="231" t="s">
        <v>145</v>
      </c>
      <c r="I40" s="231">
        <v>45264</v>
      </c>
      <c r="J40" s="231">
        <v>45268</v>
      </c>
      <c r="K40" s="228"/>
      <c r="L40" s="228"/>
      <c r="M40" s="226"/>
      <c r="N40" s="124" t="str">
        <f t="shared" si="13"/>
        <v>WorkZenAPI</v>
      </c>
      <c r="O40" s="125" t="str">
        <f t="shared" si="13"/>
        <v/>
      </c>
      <c r="P40" s="126">
        <f t="shared" si="2"/>
        <v>1350</v>
      </c>
      <c r="Q40" s="127">
        <f t="shared" si="8"/>
        <v>3</v>
      </c>
      <c r="R40" s="128">
        <f t="shared" si="9"/>
        <v>4050</v>
      </c>
      <c r="S40" s="106"/>
      <c r="T40" s="106"/>
      <c r="U40" s="225"/>
      <c r="V40" s="225"/>
      <c r="W40" s="225"/>
      <c r="X40" s="225"/>
      <c r="Y40" s="106"/>
      <c r="Z40" s="106"/>
      <c r="AA40" s="106"/>
      <c r="AB40" s="134" t="str">
        <f t="shared" si="3"/>
        <v>WorkZenAPI</v>
      </c>
      <c r="AC40" s="135" t="str">
        <f t="shared" si="11"/>
        <v/>
      </c>
      <c r="AD40" s="136" t="str">
        <f t="shared" si="11"/>
        <v/>
      </c>
      <c r="AE40" s="136" t="str">
        <f t="shared" si="11"/>
        <v/>
      </c>
      <c r="AF40" s="136" t="str">
        <f t="shared" si="11"/>
        <v/>
      </c>
      <c r="AG40" s="136" t="str">
        <f t="shared" si="11"/>
        <v/>
      </c>
      <c r="AH40" s="136" t="str">
        <f t="shared" si="11"/>
        <v>Weekend</v>
      </c>
      <c r="AI40" s="136" t="str">
        <f t="shared" si="11"/>
        <v>Weekend</v>
      </c>
      <c r="AJ40" s="136" t="str">
        <f t="shared" si="11"/>
        <v/>
      </c>
      <c r="AK40" s="136" t="str">
        <f t="shared" si="11"/>
        <v/>
      </c>
      <c r="AL40" s="136" t="str">
        <f t="shared" si="11"/>
        <v/>
      </c>
      <c r="AM40" s="136" t="str">
        <f t="shared" si="11"/>
        <v/>
      </c>
      <c r="AN40" s="136" t="str">
        <f t="shared" si="11"/>
        <v/>
      </c>
      <c r="AO40" s="136" t="str">
        <f t="shared" si="11"/>
        <v>Weekend</v>
      </c>
      <c r="AP40" s="136" t="str">
        <f t="shared" si="11"/>
        <v>Weekend</v>
      </c>
      <c r="AQ40" s="136" t="str">
        <f t="shared" si="11"/>
        <v/>
      </c>
      <c r="AR40" s="136" t="str">
        <f t="shared" si="11"/>
        <v/>
      </c>
      <c r="AS40" s="136" t="str">
        <f t="shared" si="10"/>
        <v/>
      </c>
      <c r="AT40" s="136" t="str">
        <f t="shared" si="10"/>
        <v/>
      </c>
      <c r="AU40" s="136" t="str">
        <f t="shared" si="10"/>
        <v/>
      </c>
      <c r="AV40" s="136" t="str">
        <f t="shared" si="10"/>
        <v>Weekend</v>
      </c>
      <c r="AW40" s="136" t="str">
        <f t="shared" si="10"/>
        <v>Weekend</v>
      </c>
      <c r="AX40" s="136" t="str">
        <f t="shared" si="10"/>
        <v/>
      </c>
      <c r="AY40" s="136" t="str">
        <f t="shared" si="10"/>
        <v/>
      </c>
      <c r="AZ40" s="136" t="str">
        <f t="shared" si="10"/>
        <v/>
      </c>
      <c r="BA40" s="136" t="str">
        <f t="shared" si="10"/>
        <v/>
      </c>
      <c r="BB40" s="136" t="str">
        <f t="shared" si="10"/>
        <v/>
      </c>
      <c r="BC40" s="136" t="str">
        <f t="shared" si="10"/>
        <v>Weekend</v>
      </c>
      <c r="BD40" s="136" t="str">
        <f t="shared" si="10"/>
        <v>Weekend</v>
      </c>
      <c r="BE40" s="136" t="str">
        <f t="shared" si="10"/>
        <v/>
      </c>
      <c r="BF40" s="136" t="str">
        <f t="shared" si="10"/>
        <v/>
      </c>
      <c r="BG40" s="136" t="str">
        <f t="shared" si="10"/>
        <v/>
      </c>
      <c r="BH40" s="136" t="str">
        <f t="shared" si="12"/>
        <v/>
      </c>
      <c r="BI40" s="136" t="str">
        <f t="shared" si="12"/>
        <v/>
      </c>
      <c r="BJ40" s="136" t="str">
        <f t="shared" si="12"/>
        <v>Weekend</v>
      </c>
      <c r="BK40" s="136" t="str">
        <f t="shared" si="12"/>
        <v>Weekend</v>
      </c>
      <c r="BL40" s="136" t="str">
        <f t="shared" si="12"/>
        <v/>
      </c>
      <c r="BM40" s="136" t="str">
        <f t="shared" si="12"/>
        <v/>
      </c>
      <c r="BN40" s="136" t="str">
        <f t="shared" si="12"/>
        <v/>
      </c>
      <c r="BO40" s="136" t="str">
        <f t="shared" si="12"/>
        <v/>
      </c>
      <c r="BP40" s="136" t="str">
        <f t="shared" si="12"/>
        <v/>
      </c>
      <c r="BQ40" s="136" t="str">
        <f t="shared" si="12"/>
        <v>Weekend</v>
      </c>
      <c r="BR40" s="136" t="str">
        <f t="shared" si="12"/>
        <v>Weekend</v>
      </c>
      <c r="BS40" s="136">
        <f t="shared" si="12"/>
        <v>0.6</v>
      </c>
      <c r="BT40" s="136">
        <f t="shared" si="12"/>
        <v>0.6</v>
      </c>
      <c r="BU40" s="136">
        <f t="shared" si="12"/>
        <v>0.6</v>
      </c>
      <c r="BV40" s="225"/>
      <c r="BW40" s="225"/>
      <c r="BX40" s="225"/>
      <c r="BY40" s="132"/>
      <c r="BZ40" s="225"/>
      <c r="CA40" s="133"/>
      <c r="CB40" s="225"/>
    </row>
    <row r="41" spans="1:80" ht="15" customHeight="1">
      <c r="A41" s="227" t="s">
        <v>230</v>
      </c>
      <c r="B41" s="228" t="s">
        <v>231</v>
      </c>
      <c r="C41" s="229"/>
      <c r="D41" s="230">
        <v>1</v>
      </c>
      <c r="E41" s="228"/>
      <c r="F41" s="228" t="s">
        <v>221</v>
      </c>
      <c r="G41" s="228" t="s">
        <v>148</v>
      </c>
      <c r="H41" s="231" t="s">
        <v>145</v>
      </c>
      <c r="I41" s="231">
        <v>45260</v>
      </c>
      <c r="J41" s="231">
        <v>45260</v>
      </c>
      <c r="K41" s="228"/>
      <c r="L41" s="228"/>
      <c r="M41" s="226"/>
      <c r="N41" s="124" t="str">
        <f t="shared" si="13"/>
        <v>InternalDiscussion</v>
      </c>
      <c r="O41" s="125" t="str">
        <f t="shared" si="13"/>
        <v/>
      </c>
      <c r="P41" s="126">
        <f t="shared" si="2"/>
        <v>1350</v>
      </c>
      <c r="Q41" s="127">
        <f t="shared" si="8"/>
        <v>1</v>
      </c>
      <c r="R41" s="128">
        <f t="shared" si="9"/>
        <v>1350</v>
      </c>
      <c r="S41" s="106"/>
      <c r="T41" s="106"/>
      <c r="U41" s="225"/>
      <c r="V41" s="225"/>
      <c r="W41" s="225"/>
      <c r="X41" s="225"/>
      <c r="Y41" s="106"/>
      <c r="Z41" s="106"/>
      <c r="AA41" s="106"/>
      <c r="AB41" s="134" t="str">
        <f t="shared" si="3"/>
        <v>InternalDiscussion</v>
      </c>
      <c r="AC41" s="135" t="str">
        <f t="shared" si="11"/>
        <v/>
      </c>
      <c r="AD41" s="136" t="str">
        <f t="shared" si="11"/>
        <v/>
      </c>
      <c r="AE41" s="136" t="str">
        <f t="shared" si="11"/>
        <v/>
      </c>
      <c r="AF41" s="136" t="str">
        <f t="shared" si="11"/>
        <v/>
      </c>
      <c r="AG41" s="136" t="str">
        <f t="shared" si="11"/>
        <v/>
      </c>
      <c r="AH41" s="136" t="str">
        <f t="shared" si="11"/>
        <v>Weekend</v>
      </c>
      <c r="AI41" s="136" t="str">
        <f t="shared" si="11"/>
        <v>Weekend</v>
      </c>
      <c r="AJ41" s="136" t="str">
        <f t="shared" si="11"/>
        <v/>
      </c>
      <c r="AK41" s="136" t="str">
        <f t="shared" si="11"/>
        <v/>
      </c>
      <c r="AL41" s="136" t="str">
        <f t="shared" si="11"/>
        <v/>
      </c>
      <c r="AM41" s="136" t="str">
        <f t="shared" si="11"/>
        <v/>
      </c>
      <c r="AN41" s="136" t="str">
        <f t="shared" si="11"/>
        <v/>
      </c>
      <c r="AO41" s="136" t="str">
        <f t="shared" si="11"/>
        <v>Weekend</v>
      </c>
      <c r="AP41" s="136" t="str">
        <f t="shared" si="11"/>
        <v>Weekend</v>
      </c>
      <c r="AQ41" s="136" t="str">
        <f t="shared" si="11"/>
        <v/>
      </c>
      <c r="AR41" s="136" t="str">
        <f t="shared" si="11"/>
        <v/>
      </c>
      <c r="AS41" s="136" t="str">
        <f t="shared" si="10"/>
        <v/>
      </c>
      <c r="AT41" s="136" t="str">
        <f t="shared" si="10"/>
        <v/>
      </c>
      <c r="AU41" s="136" t="str">
        <f t="shared" si="10"/>
        <v/>
      </c>
      <c r="AV41" s="136" t="str">
        <f t="shared" si="10"/>
        <v>Weekend</v>
      </c>
      <c r="AW41" s="136" t="str">
        <f t="shared" si="10"/>
        <v>Weekend</v>
      </c>
      <c r="AX41" s="136" t="str">
        <f t="shared" si="10"/>
        <v/>
      </c>
      <c r="AY41" s="136" t="str">
        <f t="shared" si="10"/>
        <v/>
      </c>
      <c r="AZ41" s="136" t="str">
        <f t="shared" si="10"/>
        <v/>
      </c>
      <c r="BA41" s="136" t="str">
        <f t="shared" si="10"/>
        <v/>
      </c>
      <c r="BB41" s="136" t="str">
        <f t="shared" si="10"/>
        <v/>
      </c>
      <c r="BC41" s="136" t="str">
        <f t="shared" si="10"/>
        <v>Weekend</v>
      </c>
      <c r="BD41" s="136" t="str">
        <f t="shared" si="10"/>
        <v>Weekend</v>
      </c>
      <c r="BE41" s="136" t="str">
        <f t="shared" si="10"/>
        <v/>
      </c>
      <c r="BF41" s="136" t="str">
        <f t="shared" si="10"/>
        <v/>
      </c>
      <c r="BG41" s="136" t="str">
        <f t="shared" si="10"/>
        <v/>
      </c>
      <c r="BH41" s="136" t="str">
        <f t="shared" si="12"/>
        <v/>
      </c>
      <c r="BI41" s="136" t="str">
        <f t="shared" si="12"/>
        <v/>
      </c>
      <c r="BJ41" s="136" t="str">
        <f t="shared" si="12"/>
        <v>Weekend</v>
      </c>
      <c r="BK41" s="136" t="str">
        <f t="shared" si="12"/>
        <v>Weekend</v>
      </c>
      <c r="BL41" s="136" t="str">
        <f t="shared" si="12"/>
        <v/>
      </c>
      <c r="BM41" s="136" t="str">
        <f t="shared" si="12"/>
        <v/>
      </c>
      <c r="BN41" s="136" t="str">
        <f t="shared" si="12"/>
        <v/>
      </c>
      <c r="BO41" s="136">
        <f t="shared" si="12"/>
        <v>1</v>
      </c>
      <c r="BP41" s="136" t="str">
        <f t="shared" si="12"/>
        <v/>
      </c>
      <c r="BQ41" s="136" t="str">
        <f t="shared" si="12"/>
        <v>Weekend</v>
      </c>
      <c r="BR41" s="136" t="str">
        <f t="shared" si="12"/>
        <v>Weekend</v>
      </c>
      <c r="BS41" s="136" t="str">
        <f t="shared" si="12"/>
        <v/>
      </c>
      <c r="BT41" s="136" t="str">
        <f t="shared" si="12"/>
        <v/>
      </c>
      <c r="BU41" s="136" t="str">
        <f t="shared" si="12"/>
        <v/>
      </c>
      <c r="BV41" s="225"/>
      <c r="BW41" s="225"/>
      <c r="BX41" s="225"/>
      <c r="BY41" s="132"/>
      <c r="BZ41" s="225"/>
      <c r="CA41" s="133"/>
      <c r="CB41" s="225"/>
    </row>
    <row r="42" spans="1:80" ht="15" hidden="1" customHeight="1">
      <c r="A42" s="227"/>
      <c r="B42" s="228"/>
      <c r="C42" s="229"/>
      <c r="D42" s="230"/>
      <c r="E42" s="228"/>
      <c r="F42" s="228"/>
      <c r="G42" s="228"/>
      <c r="H42" s="231"/>
      <c r="I42" s="231"/>
      <c r="J42" s="231"/>
      <c r="K42" s="228"/>
      <c r="L42" s="228"/>
      <c r="M42" s="226"/>
      <c r="N42" s="124" t="str">
        <f t="shared" si="13"/>
        <v/>
      </c>
      <c r="O42" s="125" t="str">
        <f t="shared" si="13"/>
        <v/>
      </c>
      <c r="P42" s="126" t="str">
        <f t="shared" si="2"/>
        <v/>
      </c>
      <c r="Q42" s="127" t="str">
        <f t="shared" si="8"/>
        <v/>
      </c>
      <c r="R42" s="128" t="str">
        <f t="shared" si="9"/>
        <v/>
      </c>
      <c r="S42" s="106"/>
      <c r="T42" s="106"/>
      <c r="U42" s="225"/>
      <c r="V42" s="225"/>
      <c r="W42" s="225"/>
      <c r="X42" s="225"/>
      <c r="Y42" s="106"/>
      <c r="Z42" s="106"/>
      <c r="AA42" s="106"/>
      <c r="AB42" s="134" t="str">
        <f t="shared" si="3"/>
        <v/>
      </c>
      <c r="AC42" s="135" t="str">
        <f t="shared" si="11"/>
        <v/>
      </c>
      <c r="AD42" s="136" t="str">
        <f t="shared" si="11"/>
        <v/>
      </c>
      <c r="AE42" s="136" t="str">
        <f t="shared" si="11"/>
        <v/>
      </c>
      <c r="AF42" s="136" t="str">
        <f t="shared" si="11"/>
        <v/>
      </c>
      <c r="AG42" s="136" t="str">
        <f t="shared" si="11"/>
        <v/>
      </c>
      <c r="AH42" s="136" t="str">
        <f t="shared" si="11"/>
        <v>Weekend</v>
      </c>
      <c r="AI42" s="136" t="str">
        <f t="shared" si="11"/>
        <v>Weekend</v>
      </c>
      <c r="AJ42" s="136" t="str">
        <f t="shared" si="11"/>
        <v/>
      </c>
      <c r="AK42" s="136" t="str">
        <f t="shared" si="11"/>
        <v/>
      </c>
      <c r="AL42" s="136" t="str">
        <f t="shared" si="11"/>
        <v/>
      </c>
      <c r="AM42" s="136" t="str">
        <f t="shared" si="11"/>
        <v/>
      </c>
      <c r="AN42" s="136" t="str">
        <f t="shared" si="11"/>
        <v/>
      </c>
      <c r="AO42" s="136" t="str">
        <f t="shared" si="11"/>
        <v>Weekend</v>
      </c>
      <c r="AP42" s="136" t="str">
        <f t="shared" si="11"/>
        <v>Weekend</v>
      </c>
      <c r="AQ42" s="136" t="str">
        <f t="shared" si="11"/>
        <v/>
      </c>
      <c r="AR42" s="136" t="str">
        <f t="shared" ref="AR42:BG58" si="14">IF(AR$6="",IF(AND($I42&lt;=AR$9,$J42&gt;=AR$9),IF($N42="Meeting","Meeting",$Q42/($J42-$I42+1)),""),AR$6)</f>
        <v/>
      </c>
      <c r="AS42" s="136" t="str">
        <f t="shared" si="14"/>
        <v/>
      </c>
      <c r="AT42" s="136" t="str">
        <f t="shared" si="14"/>
        <v/>
      </c>
      <c r="AU42" s="136" t="str">
        <f t="shared" si="14"/>
        <v/>
      </c>
      <c r="AV42" s="136" t="str">
        <f t="shared" si="14"/>
        <v>Weekend</v>
      </c>
      <c r="AW42" s="136" t="str">
        <f t="shared" si="14"/>
        <v>Weekend</v>
      </c>
      <c r="AX42" s="136" t="str">
        <f t="shared" si="14"/>
        <v/>
      </c>
      <c r="AY42" s="136" t="str">
        <f t="shared" si="14"/>
        <v/>
      </c>
      <c r="AZ42" s="136" t="str">
        <f t="shared" si="14"/>
        <v/>
      </c>
      <c r="BA42" s="136" t="str">
        <f t="shared" si="14"/>
        <v/>
      </c>
      <c r="BB42" s="136" t="str">
        <f t="shared" si="14"/>
        <v/>
      </c>
      <c r="BC42" s="136" t="str">
        <f t="shared" si="14"/>
        <v>Weekend</v>
      </c>
      <c r="BD42" s="136" t="str">
        <f t="shared" si="14"/>
        <v>Weekend</v>
      </c>
      <c r="BE42" s="136" t="str">
        <f t="shared" si="14"/>
        <v/>
      </c>
      <c r="BF42" s="136" t="str">
        <f t="shared" si="14"/>
        <v/>
      </c>
      <c r="BG42" s="136" t="str">
        <f t="shared" si="14"/>
        <v/>
      </c>
      <c r="BH42" s="136" t="str">
        <f t="shared" si="12"/>
        <v/>
      </c>
      <c r="BI42" s="136" t="str">
        <f t="shared" si="12"/>
        <v/>
      </c>
      <c r="BJ42" s="136" t="str">
        <f t="shared" si="12"/>
        <v>Weekend</v>
      </c>
      <c r="BK42" s="136" t="str">
        <f t="shared" si="12"/>
        <v>Weekend</v>
      </c>
      <c r="BL42" s="136" t="str">
        <f t="shared" si="12"/>
        <v/>
      </c>
      <c r="BM42" s="136" t="str">
        <f t="shared" si="12"/>
        <v/>
      </c>
      <c r="BN42" s="136" t="str">
        <f t="shared" si="12"/>
        <v/>
      </c>
      <c r="BO42" s="136" t="str">
        <f t="shared" si="12"/>
        <v/>
      </c>
      <c r="BP42" s="136" t="str">
        <f t="shared" si="12"/>
        <v/>
      </c>
      <c r="BQ42" s="136" t="str">
        <f t="shared" si="12"/>
        <v>Weekend</v>
      </c>
      <c r="BR42" s="136" t="str">
        <f t="shared" si="12"/>
        <v>Weekend</v>
      </c>
      <c r="BS42" s="136" t="str">
        <f t="shared" si="12"/>
        <v/>
      </c>
      <c r="BT42" s="136" t="str">
        <f t="shared" si="12"/>
        <v/>
      </c>
      <c r="BU42" s="136" t="str">
        <f t="shared" si="12"/>
        <v/>
      </c>
      <c r="BV42" s="225"/>
      <c r="BW42" s="225"/>
      <c r="BX42" s="225"/>
      <c r="BY42" s="132"/>
      <c r="BZ42" s="225"/>
      <c r="CA42" s="133"/>
      <c r="CB42" s="225"/>
    </row>
    <row r="43" spans="1:80" ht="15" hidden="1" customHeight="1">
      <c r="A43" s="227"/>
      <c r="B43" s="228"/>
      <c r="C43" s="229"/>
      <c r="D43" s="230"/>
      <c r="E43" s="228"/>
      <c r="F43" s="228"/>
      <c r="G43" s="228"/>
      <c r="H43" s="231"/>
      <c r="I43" s="231"/>
      <c r="J43" s="231"/>
      <c r="K43" s="228"/>
      <c r="L43" s="228"/>
      <c r="M43" s="226"/>
      <c r="N43" s="124" t="str">
        <f t="shared" si="13"/>
        <v/>
      </c>
      <c r="O43" s="125" t="str">
        <f t="shared" si="13"/>
        <v/>
      </c>
      <c r="P43" s="126" t="str">
        <f t="shared" si="2"/>
        <v/>
      </c>
      <c r="Q43" s="127" t="str">
        <f t="shared" si="8"/>
        <v/>
      </c>
      <c r="R43" s="128" t="str">
        <f t="shared" si="9"/>
        <v/>
      </c>
      <c r="S43" s="106"/>
      <c r="T43" s="106"/>
      <c r="U43" s="225"/>
      <c r="V43" s="225"/>
      <c r="W43" s="225"/>
      <c r="X43" s="225"/>
      <c r="Y43" s="106"/>
      <c r="Z43" s="106"/>
      <c r="AA43" s="106"/>
      <c r="AB43" s="134" t="str">
        <f t="shared" si="3"/>
        <v/>
      </c>
      <c r="AC43" s="135" t="str">
        <f t="shared" ref="AC43:AR58" si="15">IF(AC$6="",IF(AND($I43&lt;=AC$9,$J43&gt;=AC$9),IF($N43="Meeting","Meeting",$Q43/($J43-$I43+1)),""),AC$6)</f>
        <v/>
      </c>
      <c r="AD43" s="136" t="str">
        <f t="shared" si="15"/>
        <v/>
      </c>
      <c r="AE43" s="136" t="str">
        <f t="shared" si="15"/>
        <v/>
      </c>
      <c r="AF43" s="136" t="str">
        <f t="shared" si="15"/>
        <v/>
      </c>
      <c r="AG43" s="136" t="str">
        <f t="shared" si="15"/>
        <v/>
      </c>
      <c r="AH43" s="136" t="str">
        <f t="shared" si="15"/>
        <v>Weekend</v>
      </c>
      <c r="AI43" s="136" t="str">
        <f t="shared" si="15"/>
        <v>Weekend</v>
      </c>
      <c r="AJ43" s="136" t="str">
        <f t="shared" si="15"/>
        <v/>
      </c>
      <c r="AK43" s="136" t="str">
        <f t="shared" si="15"/>
        <v/>
      </c>
      <c r="AL43" s="136" t="str">
        <f t="shared" si="15"/>
        <v/>
      </c>
      <c r="AM43" s="136" t="str">
        <f t="shared" si="15"/>
        <v/>
      </c>
      <c r="AN43" s="136" t="str">
        <f t="shared" si="15"/>
        <v/>
      </c>
      <c r="AO43" s="136" t="str">
        <f t="shared" si="15"/>
        <v>Weekend</v>
      </c>
      <c r="AP43" s="136" t="str">
        <f t="shared" si="15"/>
        <v>Weekend</v>
      </c>
      <c r="AQ43" s="136" t="str">
        <f t="shared" si="15"/>
        <v/>
      </c>
      <c r="AR43" s="136" t="str">
        <f t="shared" si="15"/>
        <v/>
      </c>
      <c r="AS43" s="136" t="str">
        <f t="shared" si="14"/>
        <v/>
      </c>
      <c r="AT43" s="136" t="str">
        <f t="shared" si="14"/>
        <v/>
      </c>
      <c r="AU43" s="136" t="str">
        <f t="shared" si="14"/>
        <v/>
      </c>
      <c r="AV43" s="136" t="str">
        <f t="shared" si="14"/>
        <v>Weekend</v>
      </c>
      <c r="AW43" s="136" t="str">
        <f t="shared" si="14"/>
        <v>Weekend</v>
      </c>
      <c r="AX43" s="136" t="str">
        <f t="shared" si="14"/>
        <v/>
      </c>
      <c r="AY43" s="136" t="str">
        <f t="shared" si="14"/>
        <v/>
      </c>
      <c r="AZ43" s="136" t="str">
        <f t="shared" si="14"/>
        <v/>
      </c>
      <c r="BA43" s="136" t="str">
        <f t="shared" si="14"/>
        <v/>
      </c>
      <c r="BB43" s="136" t="str">
        <f t="shared" si="14"/>
        <v/>
      </c>
      <c r="BC43" s="136" t="str">
        <f t="shared" si="14"/>
        <v>Weekend</v>
      </c>
      <c r="BD43" s="136" t="str">
        <f t="shared" si="14"/>
        <v>Weekend</v>
      </c>
      <c r="BE43" s="136" t="str">
        <f t="shared" si="14"/>
        <v/>
      </c>
      <c r="BF43" s="136" t="str">
        <f t="shared" si="14"/>
        <v/>
      </c>
      <c r="BG43" s="136" t="str">
        <f t="shared" si="14"/>
        <v/>
      </c>
      <c r="BH43" s="136" t="str">
        <f t="shared" ref="BH43:BU59" si="16">IF(BH$6="",IF(AND($I43&lt;=BH$9,$J43&gt;=BH$9),IF($N43="Meeting","Meeting",$Q43/($J43-$I43+1)),""),BH$6)</f>
        <v/>
      </c>
      <c r="BI43" s="136" t="str">
        <f t="shared" si="16"/>
        <v/>
      </c>
      <c r="BJ43" s="136" t="str">
        <f t="shared" si="16"/>
        <v>Weekend</v>
      </c>
      <c r="BK43" s="136" t="str">
        <f t="shared" si="16"/>
        <v>Weekend</v>
      </c>
      <c r="BL43" s="136" t="str">
        <f t="shared" si="16"/>
        <v/>
      </c>
      <c r="BM43" s="136" t="str">
        <f t="shared" si="16"/>
        <v/>
      </c>
      <c r="BN43" s="136" t="str">
        <f t="shared" si="16"/>
        <v/>
      </c>
      <c r="BO43" s="136" t="str">
        <f t="shared" si="16"/>
        <v/>
      </c>
      <c r="BP43" s="136" t="str">
        <f t="shared" si="16"/>
        <v/>
      </c>
      <c r="BQ43" s="136" t="str">
        <f t="shared" si="16"/>
        <v>Weekend</v>
      </c>
      <c r="BR43" s="136" t="str">
        <f t="shared" si="16"/>
        <v>Weekend</v>
      </c>
      <c r="BS43" s="136" t="str">
        <f t="shared" si="16"/>
        <v/>
      </c>
      <c r="BT43" s="136" t="str">
        <f t="shared" si="16"/>
        <v/>
      </c>
      <c r="BU43" s="136" t="str">
        <f t="shared" si="16"/>
        <v/>
      </c>
      <c r="BV43" s="225"/>
      <c r="BW43" s="225"/>
      <c r="BX43" s="225"/>
      <c r="BY43" s="132"/>
      <c r="BZ43" s="225"/>
      <c r="CA43" s="133"/>
      <c r="CB43" s="225"/>
    </row>
    <row r="44" spans="1:80" ht="15" hidden="1" customHeight="1">
      <c r="A44" s="227"/>
      <c r="B44" s="228"/>
      <c r="C44" s="229"/>
      <c r="D44" s="230"/>
      <c r="E44" s="228"/>
      <c r="F44" s="228"/>
      <c r="G44" s="228"/>
      <c r="H44" s="231"/>
      <c r="I44" s="231"/>
      <c r="J44" s="231"/>
      <c r="K44" s="228"/>
      <c r="L44" s="228"/>
      <c r="M44" s="226"/>
      <c r="N44" s="124" t="str">
        <f t="shared" si="13"/>
        <v/>
      </c>
      <c r="O44" s="125" t="str">
        <f t="shared" si="13"/>
        <v/>
      </c>
      <c r="P44" s="126" t="str">
        <f t="shared" si="2"/>
        <v/>
      </c>
      <c r="Q44" s="127" t="str">
        <f t="shared" si="8"/>
        <v/>
      </c>
      <c r="R44" s="128" t="str">
        <f t="shared" si="9"/>
        <v/>
      </c>
      <c r="S44" s="106"/>
      <c r="T44" s="106"/>
      <c r="U44" s="225"/>
      <c r="V44" s="225"/>
      <c r="W44" s="225"/>
      <c r="X44" s="225"/>
      <c r="Y44" s="106"/>
      <c r="Z44" s="106"/>
      <c r="AA44" s="106"/>
      <c r="AB44" s="134" t="str">
        <f t="shared" si="3"/>
        <v/>
      </c>
      <c r="AC44" s="135" t="str">
        <f t="shared" si="15"/>
        <v/>
      </c>
      <c r="AD44" s="136" t="str">
        <f t="shared" si="15"/>
        <v/>
      </c>
      <c r="AE44" s="136" t="str">
        <f t="shared" si="15"/>
        <v/>
      </c>
      <c r="AF44" s="136" t="str">
        <f t="shared" si="15"/>
        <v/>
      </c>
      <c r="AG44" s="136" t="str">
        <f t="shared" si="15"/>
        <v/>
      </c>
      <c r="AH44" s="136" t="str">
        <f t="shared" si="15"/>
        <v>Weekend</v>
      </c>
      <c r="AI44" s="136" t="str">
        <f t="shared" si="15"/>
        <v>Weekend</v>
      </c>
      <c r="AJ44" s="136" t="str">
        <f t="shared" si="15"/>
        <v/>
      </c>
      <c r="AK44" s="136" t="str">
        <f t="shared" si="15"/>
        <v/>
      </c>
      <c r="AL44" s="136" t="str">
        <f t="shared" si="15"/>
        <v/>
      </c>
      <c r="AM44" s="136" t="str">
        <f t="shared" si="15"/>
        <v/>
      </c>
      <c r="AN44" s="136" t="str">
        <f t="shared" si="15"/>
        <v/>
      </c>
      <c r="AO44" s="136" t="str">
        <f t="shared" si="15"/>
        <v>Weekend</v>
      </c>
      <c r="AP44" s="136" t="str">
        <f t="shared" si="15"/>
        <v>Weekend</v>
      </c>
      <c r="AQ44" s="136" t="str">
        <f t="shared" si="15"/>
        <v/>
      </c>
      <c r="AR44" s="136" t="str">
        <f t="shared" si="15"/>
        <v/>
      </c>
      <c r="AS44" s="136" t="str">
        <f t="shared" si="14"/>
        <v/>
      </c>
      <c r="AT44" s="136" t="str">
        <f t="shared" si="14"/>
        <v/>
      </c>
      <c r="AU44" s="136" t="str">
        <f t="shared" si="14"/>
        <v/>
      </c>
      <c r="AV44" s="136" t="str">
        <f t="shared" si="14"/>
        <v>Weekend</v>
      </c>
      <c r="AW44" s="136" t="str">
        <f t="shared" si="14"/>
        <v>Weekend</v>
      </c>
      <c r="AX44" s="136" t="str">
        <f t="shared" si="14"/>
        <v/>
      </c>
      <c r="AY44" s="136" t="str">
        <f t="shared" si="14"/>
        <v/>
      </c>
      <c r="AZ44" s="136" t="str">
        <f t="shared" si="14"/>
        <v/>
      </c>
      <c r="BA44" s="136" t="str">
        <f t="shared" si="14"/>
        <v/>
      </c>
      <c r="BB44" s="136" t="str">
        <f t="shared" si="14"/>
        <v/>
      </c>
      <c r="BC44" s="136" t="str">
        <f t="shared" si="14"/>
        <v>Weekend</v>
      </c>
      <c r="BD44" s="136" t="str">
        <f t="shared" si="14"/>
        <v>Weekend</v>
      </c>
      <c r="BE44" s="136" t="str">
        <f t="shared" si="14"/>
        <v/>
      </c>
      <c r="BF44" s="136" t="str">
        <f t="shared" si="14"/>
        <v/>
      </c>
      <c r="BG44" s="136" t="str">
        <f t="shared" si="14"/>
        <v/>
      </c>
      <c r="BH44" s="136" t="str">
        <f t="shared" si="16"/>
        <v/>
      </c>
      <c r="BI44" s="136" t="str">
        <f t="shared" si="16"/>
        <v/>
      </c>
      <c r="BJ44" s="136" t="str">
        <f t="shared" si="16"/>
        <v>Weekend</v>
      </c>
      <c r="BK44" s="136" t="str">
        <f t="shared" si="16"/>
        <v>Weekend</v>
      </c>
      <c r="BL44" s="136" t="str">
        <f t="shared" si="16"/>
        <v/>
      </c>
      <c r="BM44" s="136" t="str">
        <f t="shared" si="16"/>
        <v/>
      </c>
      <c r="BN44" s="136" t="str">
        <f t="shared" si="16"/>
        <v/>
      </c>
      <c r="BO44" s="136" t="str">
        <f t="shared" si="16"/>
        <v/>
      </c>
      <c r="BP44" s="136" t="str">
        <f t="shared" si="16"/>
        <v/>
      </c>
      <c r="BQ44" s="136" t="str">
        <f t="shared" si="16"/>
        <v>Weekend</v>
      </c>
      <c r="BR44" s="136" t="str">
        <f t="shared" si="16"/>
        <v>Weekend</v>
      </c>
      <c r="BS44" s="136" t="str">
        <f t="shared" si="16"/>
        <v/>
      </c>
      <c r="BT44" s="136" t="str">
        <f t="shared" si="16"/>
        <v/>
      </c>
      <c r="BU44" s="136" t="str">
        <f t="shared" si="16"/>
        <v/>
      </c>
      <c r="BV44" s="225"/>
      <c r="BW44" s="225"/>
      <c r="BX44" s="225"/>
      <c r="BY44" s="132"/>
      <c r="BZ44" s="225"/>
      <c r="CA44" s="133"/>
      <c r="CB44" s="225"/>
    </row>
    <row r="45" spans="1:80" ht="15" hidden="1" customHeight="1">
      <c r="A45" s="227"/>
      <c r="B45" s="228"/>
      <c r="C45" s="229"/>
      <c r="D45" s="230"/>
      <c r="E45" s="228"/>
      <c r="F45" s="228"/>
      <c r="G45" s="228"/>
      <c r="H45" s="231"/>
      <c r="I45" s="231"/>
      <c r="J45" s="231"/>
      <c r="K45" s="228"/>
      <c r="L45" s="228"/>
      <c r="M45" s="226"/>
      <c r="N45" s="124" t="str">
        <f t="shared" si="13"/>
        <v/>
      </c>
      <c r="O45" s="125" t="str">
        <f t="shared" si="13"/>
        <v/>
      </c>
      <c r="P45" s="126" t="str">
        <f t="shared" si="2"/>
        <v/>
      </c>
      <c r="Q45" s="127" t="str">
        <f t="shared" si="8"/>
        <v/>
      </c>
      <c r="R45" s="128" t="str">
        <f t="shared" si="9"/>
        <v/>
      </c>
      <c r="S45" s="106"/>
      <c r="T45" s="106"/>
      <c r="U45" s="225"/>
      <c r="V45" s="225"/>
      <c r="W45" s="225"/>
      <c r="X45" s="225"/>
      <c r="Y45" s="106"/>
      <c r="Z45" s="106"/>
      <c r="AA45" s="106"/>
      <c r="AB45" s="134" t="str">
        <f t="shared" si="3"/>
        <v/>
      </c>
      <c r="AC45" s="135" t="str">
        <f t="shared" si="15"/>
        <v/>
      </c>
      <c r="AD45" s="136" t="str">
        <f t="shared" si="15"/>
        <v/>
      </c>
      <c r="AE45" s="136" t="str">
        <f t="shared" si="15"/>
        <v/>
      </c>
      <c r="AF45" s="136" t="str">
        <f t="shared" si="15"/>
        <v/>
      </c>
      <c r="AG45" s="136" t="str">
        <f t="shared" si="15"/>
        <v/>
      </c>
      <c r="AH45" s="136" t="str">
        <f t="shared" si="15"/>
        <v>Weekend</v>
      </c>
      <c r="AI45" s="136" t="str">
        <f t="shared" si="15"/>
        <v>Weekend</v>
      </c>
      <c r="AJ45" s="136" t="str">
        <f t="shared" si="15"/>
        <v/>
      </c>
      <c r="AK45" s="136" t="str">
        <f t="shared" si="15"/>
        <v/>
      </c>
      <c r="AL45" s="136" t="str">
        <f t="shared" si="15"/>
        <v/>
      </c>
      <c r="AM45" s="136" t="str">
        <f t="shared" si="15"/>
        <v/>
      </c>
      <c r="AN45" s="136" t="str">
        <f t="shared" si="15"/>
        <v/>
      </c>
      <c r="AO45" s="136" t="str">
        <f t="shared" si="15"/>
        <v>Weekend</v>
      </c>
      <c r="AP45" s="136" t="str">
        <f t="shared" si="15"/>
        <v>Weekend</v>
      </c>
      <c r="AQ45" s="136" t="str">
        <f t="shared" si="15"/>
        <v/>
      </c>
      <c r="AR45" s="136" t="str">
        <f t="shared" si="15"/>
        <v/>
      </c>
      <c r="AS45" s="136" t="str">
        <f t="shared" si="14"/>
        <v/>
      </c>
      <c r="AT45" s="136" t="str">
        <f t="shared" si="14"/>
        <v/>
      </c>
      <c r="AU45" s="136" t="str">
        <f t="shared" si="14"/>
        <v/>
      </c>
      <c r="AV45" s="136" t="str">
        <f t="shared" si="14"/>
        <v>Weekend</v>
      </c>
      <c r="AW45" s="136" t="str">
        <f t="shared" si="14"/>
        <v>Weekend</v>
      </c>
      <c r="AX45" s="136" t="str">
        <f t="shared" si="14"/>
        <v/>
      </c>
      <c r="AY45" s="136" t="str">
        <f t="shared" si="14"/>
        <v/>
      </c>
      <c r="AZ45" s="136" t="str">
        <f t="shared" si="14"/>
        <v/>
      </c>
      <c r="BA45" s="136" t="str">
        <f t="shared" si="14"/>
        <v/>
      </c>
      <c r="BB45" s="136" t="str">
        <f t="shared" si="14"/>
        <v/>
      </c>
      <c r="BC45" s="136" t="str">
        <f t="shared" si="14"/>
        <v>Weekend</v>
      </c>
      <c r="BD45" s="136" t="str">
        <f t="shared" si="14"/>
        <v>Weekend</v>
      </c>
      <c r="BE45" s="136" t="str">
        <f t="shared" si="14"/>
        <v/>
      </c>
      <c r="BF45" s="136" t="str">
        <f t="shared" si="14"/>
        <v/>
      </c>
      <c r="BG45" s="136" t="str">
        <f t="shared" si="14"/>
        <v/>
      </c>
      <c r="BH45" s="136" t="str">
        <f t="shared" si="16"/>
        <v/>
      </c>
      <c r="BI45" s="136" t="str">
        <f t="shared" si="16"/>
        <v/>
      </c>
      <c r="BJ45" s="136" t="str">
        <f t="shared" si="16"/>
        <v>Weekend</v>
      </c>
      <c r="BK45" s="136" t="str">
        <f t="shared" si="16"/>
        <v>Weekend</v>
      </c>
      <c r="BL45" s="136" t="str">
        <f t="shared" si="16"/>
        <v/>
      </c>
      <c r="BM45" s="136" t="str">
        <f t="shared" si="16"/>
        <v/>
      </c>
      <c r="BN45" s="136" t="str">
        <f t="shared" si="16"/>
        <v/>
      </c>
      <c r="BO45" s="136" t="str">
        <f t="shared" si="16"/>
        <v/>
      </c>
      <c r="BP45" s="136" t="str">
        <f t="shared" si="16"/>
        <v/>
      </c>
      <c r="BQ45" s="136" t="str">
        <f t="shared" si="16"/>
        <v>Weekend</v>
      </c>
      <c r="BR45" s="136" t="str">
        <f t="shared" si="16"/>
        <v>Weekend</v>
      </c>
      <c r="BS45" s="136" t="str">
        <f t="shared" si="16"/>
        <v/>
      </c>
      <c r="BT45" s="136" t="str">
        <f t="shared" si="16"/>
        <v/>
      </c>
      <c r="BU45" s="136" t="str">
        <f t="shared" si="16"/>
        <v/>
      </c>
      <c r="BV45" s="225"/>
      <c r="BW45" s="225"/>
      <c r="BX45" s="225"/>
      <c r="BY45" s="132"/>
      <c r="BZ45" s="225"/>
      <c r="CA45" s="133"/>
      <c r="CB45" s="225"/>
    </row>
    <row r="46" spans="1:80" ht="15" hidden="1" customHeight="1">
      <c r="A46" s="227"/>
      <c r="B46" s="228"/>
      <c r="C46" s="229"/>
      <c r="D46" s="230"/>
      <c r="E46" s="228"/>
      <c r="F46" s="228"/>
      <c r="G46" s="228"/>
      <c r="H46" s="231"/>
      <c r="I46" s="231"/>
      <c r="J46" s="231"/>
      <c r="K46" s="228"/>
      <c r="L46" s="228"/>
      <c r="M46" s="226"/>
      <c r="N46" s="124" t="str">
        <f t="shared" si="13"/>
        <v/>
      </c>
      <c r="O46" s="125" t="str">
        <f t="shared" si="13"/>
        <v/>
      </c>
      <c r="P46" s="126" t="str">
        <f t="shared" si="2"/>
        <v/>
      </c>
      <c r="Q46" s="127" t="str">
        <f t="shared" si="8"/>
        <v/>
      </c>
      <c r="R46" s="128" t="str">
        <f t="shared" si="9"/>
        <v/>
      </c>
      <c r="S46" s="106"/>
      <c r="T46" s="106"/>
      <c r="U46" s="225"/>
      <c r="V46" s="225"/>
      <c r="W46" s="225"/>
      <c r="X46" s="225"/>
      <c r="Y46" s="106"/>
      <c r="Z46" s="106"/>
      <c r="AA46" s="106"/>
      <c r="AB46" s="134" t="str">
        <f t="shared" si="3"/>
        <v/>
      </c>
      <c r="AC46" s="135" t="str">
        <f t="shared" si="15"/>
        <v/>
      </c>
      <c r="AD46" s="136" t="str">
        <f t="shared" si="15"/>
        <v/>
      </c>
      <c r="AE46" s="136" t="str">
        <f t="shared" si="15"/>
        <v/>
      </c>
      <c r="AF46" s="136" t="str">
        <f t="shared" si="15"/>
        <v/>
      </c>
      <c r="AG46" s="136" t="str">
        <f t="shared" si="15"/>
        <v/>
      </c>
      <c r="AH46" s="136" t="str">
        <f t="shared" si="15"/>
        <v>Weekend</v>
      </c>
      <c r="AI46" s="136" t="str">
        <f t="shared" si="15"/>
        <v>Weekend</v>
      </c>
      <c r="AJ46" s="136" t="str">
        <f t="shared" si="15"/>
        <v/>
      </c>
      <c r="AK46" s="136" t="str">
        <f t="shared" si="15"/>
        <v/>
      </c>
      <c r="AL46" s="136" t="str">
        <f t="shared" si="15"/>
        <v/>
      </c>
      <c r="AM46" s="136" t="str">
        <f t="shared" si="15"/>
        <v/>
      </c>
      <c r="AN46" s="136" t="str">
        <f t="shared" si="15"/>
        <v/>
      </c>
      <c r="AO46" s="136" t="str">
        <f t="shared" si="15"/>
        <v>Weekend</v>
      </c>
      <c r="AP46" s="136" t="str">
        <f t="shared" si="15"/>
        <v>Weekend</v>
      </c>
      <c r="AQ46" s="136" t="str">
        <f t="shared" si="15"/>
        <v/>
      </c>
      <c r="AR46" s="136" t="str">
        <f t="shared" si="15"/>
        <v/>
      </c>
      <c r="AS46" s="136" t="str">
        <f t="shared" si="14"/>
        <v/>
      </c>
      <c r="AT46" s="136" t="str">
        <f t="shared" si="14"/>
        <v/>
      </c>
      <c r="AU46" s="136" t="str">
        <f t="shared" si="14"/>
        <v/>
      </c>
      <c r="AV46" s="136" t="str">
        <f t="shared" si="14"/>
        <v>Weekend</v>
      </c>
      <c r="AW46" s="136" t="str">
        <f t="shared" si="14"/>
        <v>Weekend</v>
      </c>
      <c r="AX46" s="136" t="str">
        <f t="shared" si="14"/>
        <v/>
      </c>
      <c r="AY46" s="136" t="str">
        <f t="shared" si="14"/>
        <v/>
      </c>
      <c r="AZ46" s="136" t="str">
        <f t="shared" si="14"/>
        <v/>
      </c>
      <c r="BA46" s="136" t="str">
        <f t="shared" si="14"/>
        <v/>
      </c>
      <c r="BB46" s="136" t="str">
        <f t="shared" si="14"/>
        <v/>
      </c>
      <c r="BC46" s="136" t="str">
        <f t="shared" si="14"/>
        <v>Weekend</v>
      </c>
      <c r="BD46" s="136" t="str">
        <f t="shared" si="14"/>
        <v>Weekend</v>
      </c>
      <c r="BE46" s="136" t="str">
        <f t="shared" si="14"/>
        <v/>
      </c>
      <c r="BF46" s="136" t="str">
        <f t="shared" si="14"/>
        <v/>
      </c>
      <c r="BG46" s="136" t="str">
        <f t="shared" si="14"/>
        <v/>
      </c>
      <c r="BH46" s="136" t="str">
        <f t="shared" si="16"/>
        <v/>
      </c>
      <c r="BI46" s="136" t="str">
        <f t="shared" si="16"/>
        <v/>
      </c>
      <c r="BJ46" s="136" t="str">
        <f t="shared" si="16"/>
        <v>Weekend</v>
      </c>
      <c r="BK46" s="136" t="str">
        <f t="shared" si="16"/>
        <v>Weekend</v>
      </c>
      <c r="BL46" s="136" t="str">
        <f t="shared" si="16"/>
        <v/>
      </c>
      <c r="BM46" s="136" t="str">
        <f t="shared" si="16"/>
        <v/>
      </c>
      <c r="BN46" s="136" t="str">
        <f t="shared" si="16"/>
        <v/>
      </c>
      <c r="BO46" s="136" t="str">
        <f t="shared" si="16"/>
        <v/>
      </c>
      <c r="BP46" s="136" t="str">
        <f t="shared" si="16"/>
        <v/>
      </c>
      <c r="BQ46" s="136" t="str">
        <f t="shared" si="16"/>
        <v>Weekend</v>
      </c>
      <c r="BR46" s="136" t="str">
        <f t="shared" si="16"/>
        <v>Weekend</v>
      </c>
      <c r="BS46" s="136" t="str">
        <f t="shared" si="16"/>
        <v/>
      </c>
      <c r="BT46" s="136" t="str">
        <f t="shared" si="16"/>
        <v/>
      </c>
      <c r="BU46" s="136" t="str">
        <f t="shared" si="16"/>
        <v/>
      </c>
      <c r="BV46" s="225"/>
      <c r="BW46" s="225"/>
      <c r="BX46" s="225"/>
      <c r="BY46" s="132"/>
      <c r="BZ46" s="225"/>
      <c r="CA46" s="133"/>
      <c r="CB46" s="225"/>
    </row>
    <row r="47" spans="1:80" ht="15" hidden="1" customHeight="1">
      <c r="A47" s="227"/>
      <c r="B47" s="228"/>
      <c r="C47" s="229"/>
      <c r="D47" s="230"/>
      <c r="E47" s="228"/>
      <c r="F47" s="228"/>
      <c r="G47" s="228"/>
      <c r="H47" s="231"/>
      <c r="I47" s="231"/>
      <c r="J47" s="231"/>
      <c r="K47" s="228"/>
      <c r="L47" s="228"/>
      <c r="M47" s="226"/>
      <c r="N47" s="124" t="str">
        <f t="shared" si="13"/>
        <v/>
      </c>
      <c r="O47" s="125" t="str">
        <f t="shared" si="13"/>
        <v/>
      </c>
      <c r="P47" s="126" t="str">
        <f t="shared" si="2"/>
        <v/>
      </c>
      <c r="Q47" s="127" t="str">
        <f t="shared" si="8"/>
        <v/>
      </c>
      <c r="R47" s="128" t="str">
        <f t="shared" si="9"/>
        <v/>
      </c>
      <c r="S47" s="106"/>
      <c r="T47" s="106"/>
      <c r="U47" s="225"/>
      <c r="V47" s="225"/>
      <c r="W47" s="225"/>
      <c r="X47" s="225"/>
      <c r="Y47" s="106"/>
      <c r="Z47" s="106"/>
      <c r="AA47" s="106"/>
      <c r="AB47" s="134" t="str">
        <f t="shared" si="3"/>
        <v/>
      </c>
      <c r="AC47" s="135" t="str">
        <f t="shared" si="15"/>
        <v/>
      </c>
      <c r="AD47" s="136" t="str">
        <f t="shared" si="15"/>
        <v/>
      </c>
      <c r="AE47" s="136" t="str">
        <f t="shared" si="15"/>
        <v/>
      </c>
      <c r="AF47" s="136" t="str">
        <f t="shared" si="15"/>
        <v/>
      </c>
      <c r="AG47" s="136" t="str">
        <f t="shared" si="15"/>
        <v/>
      </c>
      <c r="AH47" s="136" t="str">
        <f t="shared" si="15"/>
        <v>Weekend</v>
      </c>
      <c r="AI47" s="136" t="str">
        <f t="shared" si="15"/>
        <v>Weekend</v>
      </c>
      <c r="AJ47" s="136" t="str">
        <f t="shared" si="15"/>
        <v/>
      </c>
      <c r="AK47" s="136" t="str">
        <f t="shared" si="15"/>
        <v/>
      </c>
      <c r="AL47" s="136" t="str">
        <f t="shared" si="15"/>
        <v/>
      </c>
      <c r="AM47" s="136" t="str">
        <f t="shared" si="15"/>
        <v/>
      </c>
      <c r="AN47" s="136" t="str">
        <f t="shared" si="15"/>
        <v/>
      </c>
      <c r="AO47" s="136" t="str">
        <f t="shared" si="15"/>
        <v>Weekend</v>
      </c>
      <c r="AP47" s="136" t="str">
        <f t="shared" si="15"/>
        <v>Weekend</v>
      </c>
      <c r="AQ47" s="136" t="str">
        <f t="shared" si="15"/>
        <v/>
      </c>
      <c r="AR47" s="136" t="str">
        <f t="shared" si="15"/>
        <v/>
      </c>
      <c r="AS47" s="136" t="str">
        <f t="shared" si="14"/>
        <v/>
      </c>
      <c r="AT47" s="136" t="str">
        <f t="shared" si="14"/>
        <v/>
      </c>
      <c r="AU47" s="136" t="str">
        <f t="shared" si="14"/>
        <v/>
      </c>
      <c r="AV47" s="136" t="str">
        <f t="shared" si="14"/>
        <v>Weekend</v>
      </c>
      <c r="AW47" s="136" t="str">
        <f t="shared" si="14"/>
        <v>Weekend</v>
      </c>
      <c r="AX47" s="136" t="str">
        <f t="shared" si="14"/>
        <v/>
      </c>
      <c r="AY47" s="136" t="str">
        <f t="shared" si="14"/>
        <v/>
      </c>
      <c r="AZ47" s="136" t="str">
        <f t="shared" si="14"/>
        <v/>
      </c>
      <c r="BA47" s="136" t="str">
        <f t="shared" si="14"/>
        <v/>
      </c>
      <c r="BB47" s="136" t="str">
        <f t="shared" si="14"/>
        <v/>
      </c>
      <c r="BC47" s="136" t="str">
        <f t="shared" si="14"/>
        <v>Weekend</v>
      </c>
      <c r="BD47" s="136" t="str">
        <f t="shared" si="14"/>
        <v>Weekend</v>
      </c>
      <c r="BE47" s="136" t="str">
        <f t="shared" si="14"/>
        <v/>
      </c>
      <c r="BF47" s="136" t="str">
        <f t="shared" si="14"/>
        <v/>
      </c>
      <c r="BG47" s="136" t="str">
        <f t="shared" si="14"/>
        <v/>
      </c>
      <c r="BH47" s="136" t="str">
        <f t="shared" si="16"/>
        <v/>
      </c>
      <c r="BI47" s="136" t="str">
        <f t="shared" si="16"/>
        <v/>
      </c>
      <c r="BJ47" s="136" t="str">
        <f t="shared" si="16"/>
        <v>Weekend</v>
      </c>
      <c r="BK47" s="136" t="str">
        <f t="shared" si="16"/>
        <v>Weekend</v>
      </c>
      <c r="BL47" s="136" t="str">
        <f t="shared" si="16"/>
        <v/>
      </c>
      <c r="BM47" s="136" t="str">
        <f t="shared" si="16"/>
        <v/>
      </c>
      <c r="BN47" s="136" t="str">
        <f t="shared" si="16"/>
        <v/>
      </c>
      <c r="BO47" s="136" t="str">
        <f t="shared" si="16"/>
        <v/>
      </c>
      <c r="BP47" s="136" t="str">
        <f t="shared" si="16"/>
        <v/>
      </c>
      <c r="BQ47" s="136" t="str">
        <f t="shared" si="16"/>
        <v>Weekend</v>
      </c>
      <c r="BR47" s="136" t="str">
        <f t="shared" si="16"/>
        <v>Weekend</v>
      </c>
      <c r="BS47" s="136" t="str">
        <f t="shared" si="16"/>
        <v/>
      </c>
      <c r="BT47" s="136" t="str">
        <f t="shared" si="16"/>
        <v/>
      </c>
      <c r="BU47" s="136" t="str">
        <f t="shared" si="16"/>
        <v/>
      </c>
      <c r="BV47" s="225"/>
      <c r="BW47" s="225"/>
      <c r="BX47" s="225"/>
      <c r="BY47" s="132"/>
      <c r="BZ47" s="225"/>
      <c r="CA47" s="133"/>
      <c r="CB47" s="225"/>
    </row>
    <row r="48" spans="1:80" ht="15" hidden="1" customHeight="1">
      <c r="A48" s="227"/>
      <c r="B48" s="228"/>
      <c r="C48" s="229"/>
      <c r="D48" s="230"/>
      <c r="E48" s="228"/>
      <c r="F48" s="228"/>
      <c r="G48" s="228"/>
      <c r="H48" s="231"/>
      <c r="I48" s="231"/>
      <c r="J48" s="231"/>
      <c r="K48" s="228"/>
      <c r="L48" s="228"/>
      <c r="M48" s="226"/>
      <c r="N48" s="124" t="str">
        <f t="shared" si="13"/>
        <v/>
      </c>
      <c r="O48" s="125" t="str">
        <f t="shared" si="13"/>
        <v/>
      </c>
      <c r="P48" s="126" t="str">
        <f t="shared" si="2"/>
        <v/>
      </c>
      <c r="Q48" s="127" t="str">
        <f t="shared" si="8"/>
        <v/>
      </c>
      <c r="R48" s="128" t="str">
        <f t="shared" si="9"/>
        <v/>
      </c>
      <c r="S48" s="106"/>
      <c r="T48" s="106"/>
      <c r="U48" s="225"/>
      <c r="V48" s="225"/>
      <c r="W48" s="225"/>
      <c r="X48" s="225"/>
      <c r="Y48" s="106"/>
      <c r="Z48" s="106"/>
      <c r="AA48" s="106"/>
      <c r="AB48" s="134" t="str">
        <f t="shared" si="3"/>
        <v/>
      </c>
      <c r="AC48" s="135" t="str">
        <f t="shared" si="15"/>
        <v/>
      </c>
      <c r="AD48" s="136" t="str">
        <f t="shared" si="15"/>
        <v/>
      </c>
      <c r="AE48" s="136" t="str">
        <f t="shared" si="15"/>
        <v/>
      </c>
      <c r="AF48" s="136" t="str">
        <f t="shared" si="15"/>
        <v/>
      </c>
      <c r="AG48" s="136" t="str">
        <f t="shared" si="15"/>
        <v/>
      </c>
      <c r="AH48" s="136" t="str">
        <f t="shared" si="15"/>
        <v>Weekend</v>
      </c>
      <c r="AI48" s="136" t="str">
        <f t="shared" si="15"/>
        <v>Weekend</v>
      </c>
      <c r="AJ48" s="136" t="str">
        <f t="shared" si="15"/>
        <v/>
      </c>
      <c r="AK48" s="136" t="str">
        <f t="shared" si="15"/>
        <v/>
      </c>
      <c r="AL48" s="136" t="str">
        <f t="shared" si="15"/>
        <v/>
      </c>
      <c r="AM48" s="136" t="str">
        <f t="shared" si="15"/>
        <v/>
      </c>
      <c r="AN48" s="136" t="str">
        <f t="shared" si="15"/>
        <v/>
      </c>
      <c r="AO48" s="136" t="str">
        <f t="shared" si="15"/>
        <v>Weekend</v>
      </c>
      <c r="AP48" s="136" t="str">
        <f t="shared" si="15"/>
        <v>Weekend</v>
      </c>
      <c r="AQ48" s="136" t="str">
        <f t="shared" si="15"/>
        <v/>
      </c>
      <c r="AR48" s="136" t="str">
        <f t="shared" si="15"/>
        <v/>
      </c>
      <c r="AS48" s="136" t="str">
        <f t="shared" si="14"/>
        <v/>
      </c>
      <c r="AT48" s="136" t="str">
        <f t="shared" si="14"/>
        <v/>
      </c>
      <c r="AU48" s="136" t="str">
        <f t="shared" si="14"/>
        <v/>
      </c>
      <c r="AV48" s="136" t="str">
        <f t="shared" si="14"/>
        <v>Weekend</v>
      </c>
      <c r="AW48" s="136" t="str">
        <f t="shared" si="14"/>
        <v>Weekend</v>
      </c>
      <c r="AX48" s="136" t="str">
        <f t="shared" si="14"/>
        <v/>
      </c>
      <c r="AY48" s="136" t="str">
        <f t="shared" si="14"/>
        <v/>
      </c>
      <c r="AZ48" s="136" t="str">
        <f t="shared" si="14"/>
        <v/>
      </c>
      <c r="BA48" s="136" t="str">
        <f t="shared" si="14"/>
        <v/>
      </c>
      <c r="BB48" s="136" t="str">
        <f t="shared" si="14"/>
        <v/>
      </c>
      <c r="BC48" s="136" t="str">
        <f t="shared" si="14"/>
        <v>Weekend</v>
      </c>
      <c r="BD48" s="136" t="str">
        <f t="shared" si="14"/>
        <v>Weekend</v>
      </c>
      <c r="BE48" s="136" t="str">
        <f t="shared" si="14"/>
        <v/>
      </c>
      <c r="BF48" s="136" t="str">
        <f t="shared" si="14"/>
        <v/>
      </c>
      <c r="BG48" s="136" t="str">
        <f t="shared" si="14"/>
        <v/>
      </c>
      <c r="BH48" s="136" t="str">
        <f t="shared" si="16"/>
        <v/>
      </c>
      <c r="BI48" s="136" t="str">
        <f t="shared" si="16"/>
        <v/>
      </c>
      <c r="BJ48" s="136" t="str">
        <f t="shared" si="16"/>
        <v>Weekend</v>
      </c>
      <c r="BK48" s="136" t="str">
        <f t="shared" si="16"/>
        <v>Weekend</v>
      </c>
      <c r="BL48" s="136" t="str">
        <f t="shared" si="16"/>
        <v/>
      </c>
      <c r="BM48" s="136" t="str">
        <f t="shared" si="16"/>
        <v/>
      </c>
      <c r="BN48" s="136" t="str">
        <f t="shared" si="16"/>
        <v/>
      </c>
      <c r="BO48" s="136" t="str">
        <f t="shared" si="16"/>
        <v/>
      </c>
      <c r="BP48" s="136" t="str">
        <f t="shared" si="16"/>
        <v/>
      </c>
      <c r="BQ48" s="136" t="str">
        <f t="shared" si="16"/>
        <v>Weekend</v>
      </c>
      <c r="BR48" s="136" t="str">
        <f t="shared" si="16"/>
        <v>Weekend</v>
      </c>
      <c r="BS48" s="136" t="str">
        <f t="shared" si="16"/>
        <v/>
      </c>
      <c r="BT48" s="136" t="str">
        <f t="shared" si="16"/>
        <v/>
      </c>
      <c r="BU48" s="136" t="str">
        <f t="shared" si="16"/>
        <v/>
      </c>
      <c r="BV48" s="225"/>
      <c r="BW48" s="225"/>
      <c r="BX48" s="225"/>
      <c r="BY48" s="132"/>
      <c r="BZ48" s="225"/>
      <c r="CA48" s="133"/>
      <c r="CB48" s="225"/>
    </row>
    <row r="49" spans="1:80" ht="15" hidden="1" customHeight="1">
      <c r="A49" s="227"/>
      <c r="B49" s="228"/>
      <c r="C49" s="229"/>
      <c r="D49" s="230"/>
      <c r="E49" s="228"/>
      <c r="F49" s="228"/>
      <c r="G49" s="228"/>
      <c r="H49" s="231"/>
      <c r="I49" s="231"/>
      <c r="J49" s="231"/>
      <c r="K49" s="228"/>
      <c r="L49" s="228"/>
      <c r="M49" s="226"/>
      <c r="N49" s="124" t="str">
        <f t="shared" si="13"/>
        <v/>
      </c>
      <c r="O49" s="125" t="str">
        <f t="shared" si="13"/>
        <v/>
      </c>
      <c r="P49" s="126" t="str">
        <f t="shared" si="2"/>
        <v/>
      </c>
      <c r="Q49" s="127" t="str">
        <f t="shared" si="8"/>
        <v/>
      </c>
      <c r="R49" s="128" t="str">
        <f t="shared" si="9"/>
        <v/>
      </c>
      <c r="S49" s="106"/>
      <c r="T49" s="106"/>
      <c r="U49" s="225"/>
      <c r="V49" s="225"/>
      <c r="W49" s="225"/>
      <c r="X49" s="225"/>
      <c r="Y49" s="106"/>
      <c r="Z49" s="106"/>
      <c r="AA49" s="106"/>
      <c r="AB49" s="134" t="str">
        <f t="shared" si="3"/>
        <v/>
      </c>
      <c r="AC49" s="135" t="str">
        <f t="shared" si="15"/>
        <v/>
      </c>
      <c r="AD49" s="136" t="str">
        <f t="shared" si="15"/>
        <v/>
      </c>
      <c r="AE49" s="136" t="str">
        <f t="shared" si="15"/>
        <v/>
      </c>
      <c r="AF49" s="136" t="str">
        <f t="shared" si="15"/>
        <v/>
      </c>
      <c r="AG49" s="136" t="str">
        <f t="shared" si="15"/>
        <v/>
      </c>
      <c r="AH49" s="136" t="str">
        <f t="shared" si="15"/>
        <v>Weekend</v>
      </c>
      <c r="AI49" s="136" t="str">
        <f t="shared" si="15"/>
        <v>Weekend</v>
      </c>
      <c r="AJ49" s="136" t="str">
        <f t="shared" si="15"/>
        <v/>
      </c>
      <c r="AK49" s="136" t="str">
        <f t="shared" si="15"/>
        <v/>
      </c>
      <c r="AL49" s="136" t="str">
        <f t="shared" si="15"/>
        <v/>
      </c>
      <c r="AM49" s="136" t="str">
        <f t="shared" si="15"/>
        <v/>
      </c>
      <c r="AN49" s="136" t="str">
        <f t="shared" si="15"/>
        <v/>
      </c>
      <c r="AO49" s="136" t="str">
        <f t="shared" si="15"/>
        <v>Weekend</v>
      </c>
      <c r="AP49" s="136" t="str">
        <f t="shared" si="15"/>
        <v>Weekend</v>
      </c>
      <c r="AQ49" s="136" t="str">
        <f t="shared" si="15"/>
        <v/>
      </c>
      <c r="AR49" s="136" t="str">
        <f t="shared" si="15"/>
        <v/>
      </c>
      <c r="AS49" s="136" t="str">
        <f t="shared" si="14"/>
        <v/>
      </c>
      <c r="AT49" s="136" t="str">
        <f t="shared" si="14"/>
        <v/>
      </c>
      <c r="AU49" s="136" t="str">
        <f t="shared" si="14"/>
        <v/>
      </c>
      <c r="AV49" s="136" t="str">
        <f t="shared" si="14"/>
        <v>Weekend</v>
      </c>
      <c r="AW49" s="136" t="str">
        <f t="shared" si="14"/>
        <v>Weekend</v>
      </c>
      <c r="AX49" s="136" t="str">
        <f t="shared" si="14"/>
        <v/>
      </c>
      <c r="AY49" s="136" t="str">
        <f t="shared" si="14"/>
        <v/>
      </c>
      <c r="AZ49" s="136" t="str">
        <f t="shared" si="14"/>
        <v/>
      </c>
      <c r="BA49" s="136" t="str">
        <f t="shared" si="14"/>
        <v/>
      </c>
      <c r="BB49" s="136" t="str">
        <f t="shared" si="14"/>
        <v/>
      </c>
      <c r="BC49" s="136" t="str">
        <f t="shared" si="14"/>
        <v>Weekend</v>
      </c>
      <c r="BD49" s="136" t="str">
        <f t="shared" si="14"/>
        <v>Weekend</v>
      </c>
      <c r="BE49" s="136" t="str">
        <f t="shared" si="14"/>
        <v/>
      </c>
      <c r="BF49" s="136" t="str">
        <f t="shared" si="14"/>
        <v/>
      </c>
      <c r="BG49" s="136" t="str">
        <f t="shared" si="14"/>
        <v/>
      </c>
      <c r="BH49" s="136" t="str">
        <f t="shared" si="16"/>
        <v/>
      </c>
      <c r="BI49" s="136" t="str">
        <f t="shared" si="16"/>
        <v/>
      </c>
      <c r="BJ49" s="136" t="str">
        <f t="shared" si="16"/>
        <v>Weekend</v>
      </c>
      <c r="BK49" s="136" t="str">
        <f t="shared" si="16"/>
        <v>Weekend</v>
      </c>
      <c r="BL49" s="136" t="str">
        <f t="shared" si="16"/>
        <v/>
      </c>
      <c r="BM49" s="136" t="str">
        <f t="shared" si="16"/>
        <v/>
      </c>
      <c r="BN49" s="136" t="str">
        <f t="shared" si="16"/>
        <v/>
      </c>
      <c r="BO49" s="136" t="str">
        <f t="shared" si="16"/>
        <v/>
      </c>
      <c r="BP49" s="136" t="str">
        <f t="shared" si="16"/>
        <v/>
      </c>
      <c r="BQ49" s="136" t="str">
        <f t="shared" si="16"/>
        <v>Weekend</v>
      </c>
      <c r="BR49" s="136" t="str">
        <f t="shared" si="16"/>
        <v>Weekend</v>
      </c>
      <c r="BS49" s="136" t="str">
        <f t="shared" si="16"/>
        <v/>
      </c>
      <c r="BT49" s="136" t="str">
        <f t="shared" si="16"/>
        <v/>
      </c>
      <c r="BU49" s="136" t="str">
        <f t="shared" si="16"/>
        <v/>
      </c>
      <c r="BV49" s="225"/>
      <c r="BW49" s="225"/>
      <c r="BX49" s="225"/>
      <c r="BY49" s="132"/>
      <c r="BZ49" s="225"/>
      <c r="CA49" s="133"/>
      <c r="CB49" s="225"/>
    </row>
    <row r="50" spans="1:80" ht="15" hidden="1" customHeight="1">
      <c r="A50" s="227"/>
      <c r="B50" s="228"/>
      <c r="C50" s="229"/>
      <c r="D50" s="230"/>
      <c r="E50" s="228"/>
      <c r="F50" s="228"/>
      <c r="G50" s="228"/>
      <c r="H50" s="231"/>
      <c r="I50" s="231"/>
      <c r="J50" s="231"/>
      <c r="K50" s="228"/>
      <c r="L50" s="228"/>
      <c r="M50" s="226"/>
      <c r="N50" s="124" t="str">
        <f t="shared" si="13"/>
        <v/>
      </c>
      <c r="O50" s="125" t="str">
        <f t="shared" si="13"/>
        <v/>
      </c>
      <c r="P50" s="126" t="str">
        <f t="shared" si="2"/>
        <v/>
      </c>
      <c r="Q50" s="127" t="str">
        <f t="shared" si="8"/>
        <v/>
      </c>
      <c r="R50" s="128" t="str">
        <f t="shared" si="9"/>
        <v/>
      </c>
      <c r="S50" s="106"/>
      <c r="T50" s="106"/>
      <c r="U50" s="225"/>
      <c r="V50" s="225"/>
      <c r="W50" s="225"/>
      <c r="X50" s="225"/>
      <c r="Y50" s="106"/>
      <c r="Z50" s="106"/>
      <c r="AA50" s="106"/>
      <c r="AB50" s="134" t="str">
        <f t="shared" si="3"/>
        <v/>
      </c>
      <c r="AC50" s="135" t="str">
        <f t="shared" si="15"/>
        <v/>
      </c>
      <c r="AD50" s="136" t="str">
        <f t="shared" si="15"/>
        <v/>
      </c>
      <c r="AE50" s="136" t="str">
        <f t="shared" si="15"/>
        <v/>
      </c>
      <c r="AF50" s="136" t="str">
        <f t="shared" si="15"/>
        <v/>
      </c>
      <c r="AG50" s="136" t="str">
        <f t="shared" si="15"/>
        <v/>
      </c>
      <c r="AH50" s="136" t="str">
        <f t="shared" si="15"/>
        <v>Weekend</v>
      </c>
      <c r="AI50" s="136" t="str">
        <f t="shared" si="15"/>
        <v>Weekend</v>
      </c>
      <c r="AJ50" s="136" t="str">
        <f t="shared" si="15"/>
        <v/>
      </c>
      <c r="AK50" s="136" t="str">
        <f t="shared" si="15"/>
        <v/>
      </c>
      <c r="AL50" s="136" t="str">
        <f t="shared" si="15"/>
        <v/>
      </c>
      <c r="AM50" s="136" t="str">
        <f t="shared" si="15"/>
        <v/>
      </c>
      <c r="AN50" s="136" t="str">
        <f t="shared" si="15"/>
        <v/>
      </c>
      <c r="AO50" s="136" t="str">
        <f t="shared" si="15"/>
        <v>Weekend</v>
      </c>
      <c r="AP50" s="136" t="str">
        <f t="shared" si="15"/>
        <v>Weekend</v>
      </c>
      <c r="AQ50" s="136" t="str">
        <f t="shared" si="15"/>
        <v/>
      </c>
      <c r="AR50" s="136" t="str">
        <f t="shared" si="15"/>
        <v/>
      </c>
      <c r="AS50" s="136" t="str">
        <f t="shared" si="14"/>
        <v/>
      </c>
      <c r="AT50" s="136" t="str">
        <f t="shared" si="14"/>
        <v/>
      </c>
      <c r="AU50" s="136" t="str">
        <f t="shared" si="14"/>
        <v/>
      </c>
      <c r="AV50" s="136" t="str">
        <f t="shared" si="14"/>
        <v>Weekend</v>
      </c>
      <c r="AW50" s="136" t="str">
        <f t="shared" si="14"/>
        <v>Weekend</v>
      </c>
      <c r="AX50" s="136" t="str">
        <f t="shared" si="14"/>
        <v/>
      </c>
      <c r="AY50" s="136" t="str">
        <f t="shared" si="14"/>
        <v/>
      </c>
      <c r="AZ50" s="136" t="str">
        <f t="shared" si="14"/>
        <v/>
      </c>
      <c r="BA50" s="136" t="str">
        <f t="shared" si="14"/>
        <v/>
      </c>
      <c r="BB50" s="136" t="str">
        <f t="shared" si="14"/>
        <v/>
      </c>
      <c r="BC50" s="136" t="str">
        <f t="shared" si="14"/>
        <v>Weekend</v>
      </c>
      <c r="BD50" s="136" t="str">
        <f t="shared" si="14"/>
        <v>Weekend</v>
      </c>
      <c r="BE50" s="136" t="str">
        <f t="shared" si="14"/>
        <v/>
      </c>
      <c r="BF50" s="136" t="str">
        <f t="shared" si="14"/>
        <v/>
      </c>
      <c r="BG50" s="136" t="str">
        <f t="shared" si="14"/>
        <v/>
      </c>
      <c r="BH50" s="136" t="str">
        <f t="shared" si="16"/>
        <v/>
      </c>
      <c r="BI50" s="136" t="str">
        <f t="shared" si="16"/>
        <v/>
      </c>
      <c r="BJ50" s="136" t="str">
        <f t="shared" si="16"/>
        <v>Weekend</v>
      </c>
      <c r="BK50" s="136" t="str">
        <f t="shared" si="16"/>
        <v>Weekend</v>
      </c>
      <c r="BL50" s="136" t="str">
        <f t="shared" si="16"/>
        <v/>
      </c>
      <c r="BM50" s="136" t="str">
        <f t="shared" si="16"/>
        <v/>
      </c>
      <c r="BN50" s="136" t="str">
        <f t="shared" si="16"/>
        <v/>
      </c>
      <c r="BO50" s="136" t="str">
        <f t="shared" si="16"/>
        <v/>
      </c>
      <c r="BP50" s="136" t="str">
        <f t="shared" si="16"/>
        <v/>
      </c>
      <c r="BQ50" s="136" t="str">
        <f t="shared" si="16"/>
        <v>Weekend</v>
      </c>
      <c r="BR50" s="136" t="str">
        <f t="shared" si="16"/>
        <v>Weekend</v>
      </c>
      <c r="BS50" s="136" t="str">
        <f t="shared" si="16"/>
        <v/>
      </c>
      <c r="BT50" s="136" t="str">
        <f t="shared" si="16"/>
        <v/>
      </c>
      <c r="BU50" s="136" t="str">
        <f t="shared" si="16"/>
        <v/>
      </c>
      <c r="BV50" s="225"/>
      <c r="BW50" s="225"/>
      <c r="BX50" s="225"/>
      <c r="BY50" s="132"/>
      <c r="BZ50" s="225"/>
      <c r="CA50" s="133"/>
      <c r="CB50" s="225"/>
    </row>
    <row r="51" spans="1:80" ht="15" hidden="1" customHeight="1">
      <c r="A51" s="227"/>
      <c r="B51" s="228"/>
      <c r="C51" s="229"/>
      <c r="D51" s="230"/>
      <c r="E51" s="228"/>
      <c r="F51" s="228"/>
      <c r="G51" s="228"/>
      <c r="H51" s="231"/>
      <c r="I51" s="231"/>
      <c r="J51" s="231"/>
      <c r="K51" s="228"/>
      <c r="L51" s="228"/>
      <c r="M51" s="226"/>
      <c r="N51" s="124" t="str">
        <f t="shared" si="13"/>
        <v/>
      </c>
      <c r="O51" s="125" t="str">
        <f t="shared" si="13"/>
        <v/>
      </c>
      <c r="P51" s="126" t="str">
        <f t="shared" si="2"/>
        <v/>
      </c>
      <c r="Q51" s="127" t="str">
        <f t="shared" si="8"/>
        <v/>
      </c>
      <c r="R51" s="128" t="str">
        <f t="shared" si="9"/>
        <v/>
      </c>
      <c r="S51" s="106"/>
      <c r="T51" s="106"/>
      <c r="U51" s="225"/>
      <c r="V51" s="225"/>
      <c r="W51" s="225"/>
      <c r="X51" s="225"/>
      <c r="Y51" s="106"/>
      <c r="Z51" s="106"/>
      <c r="AA51" s="106"/>
      <c r="AB51" s="134" t="str">
        <f t="shared" si="3"/>
        <v/>
      </c>
      <c r="AC51" s="135" t="str">
        <f t="shared" si="15"/>
        <v/>
      </c>
      <c r="AD51" s="136" t="str">
        <f t="shared" si="15"/>
        <v/>
      </c>
      <c r="AE51" s="136" t="str">
        <f t="shared" si="15"/>
        <v/>
      </c>
      <c r="AF51" s="136" t="str">
        <f t="shared" si="15"/>
        <v/>
      </c>
      <c r="AG51" s="136" t="str">
        <f t="shared" si="15"/>
        <v/>
      </c>
      <c r="AH51" s="136" t="str">
        <f t="shared" si="15"/>
        <v>Weekend</v>
      </c>
      <c r="AI51" s="136" t="str">
        <f t="shared" si="15"/>
        <v>Weekend</v>
      </c>
      <c r="AJ51" s="136" t="str">
        <f t="shared" si="15"/>
        <v/>
      </c>
      <c r="AK51" s="136" t="str">
        <f t="shared" si="15"/>
        <v/>
      </c>
      <c r="AL51" s="136" t="str">
        <f t="shared" si="15"/>
        <v/>
      </c>
      <c r="AM51" s="136" t="str">
        <f t="shared" si="15"/>
        <v/>
      </c>
      <c r="AN51" s="136" t="str">
        <f t="shared" si="15"/>
        <v/>
      </c>
      <c r="AO51" s="136" t="str">
        <f t="shared" si="15"/>
        <v>Weekend</v>
      </c>
      <c r="AP51" s="136" t="str">
        <f t="shared" si="15"/>
        <v>Weekend</v>
      </c>
      <c r="AQ51" s="136" t="str">
        <f t="shared" si="15"/>
        <v/>
      </c>
      <c r="AR51" s="136" t="str">
        <f t="shared" si="15"/>
        <v/>
      </c>
      <c r="AS51" s="136" t="str">
        <f t="shared" si="14"/>
        <v/>
      </c>
      <c r="AT51" s="136" t="str">
        <f t="shared" si="14"/>
        <v/>
      </c>
      <c r="AU51" s="136" t="str">
        <f t="shared" si="14"/>
        <v/>
      </c>
      <c r="AV51" s="136" t="str">
        <f t="shared" si="14"/>
        <v>Weekend</v>
      </c>
      <c r="AW51" s="136" t="str">
        <f t="shared" si="14"/>
        <v>Weekend</v>
      </c>
      <c r="AX51" s="136" t="str">
        <f t="shared" si="14"/>
        <v/>
      </c>
      <c r="AY51" s="136" t="str">
        <f t="shared" si="14"/>
        <v/>
      </c>
      <c r="AZ51" s="136" t="str">
        <f t="shared" si="14"/>
        <v/>
      </c>
      <c r="BA51" s="136" t="str">
        <f t="shared" si="14"/>
        <v/>
      </c>
      <c r="BB51" s="136" t="str">
        <f t="shared" si="14"/>
        <v/>
      </c>
      <c r="BC51" s="136" t="str">
        <f t="shared" si="14"/>
        <v>Weekend</v>
      </c>
      <c r="BD51" s="136" t="str">
        <f t="shared" si="14"/>
        <v>Weekend</v>
      </c>
      <c r="BE51" s="136" t="str">
        <f t="shared" si="14"/>
        <v/>
      </c>
      <c r="BF51" s="136" t="str">
        <f t="shared" si="14"/>
        <v/>
      </c>
      <c r="BG51" s="136" t="str">
        <f t="shared" si="14"/>
        <v/>
      </c>
      <c r="BH51" s="136" t="str">
        <f t="shared" si="16"/>
        <v/>
      </c>
      <c r="BI51" s="136" t="str">
        <f t="shared" si="16"/>
        <v/>
      </c>
      <c r="BJ51" s="136" t="str">
        <f t="shared" si="16"/>
        <v>Weekend</v>
      </c>
      <c r="BK51" s="136" t="str">
        <f t="shared" si="16"/>
        <v>Weekend</v>
      </c>
      <c r="BL51" s="136" t="str">
        <f t="shared" si="16"/>
        <v/>
      </c>
      <c r="BM51" s="136" t="str">
        <f t="shared" si="16"/>
        <v/>
      </c>
      <c r="BN51" s="136" t="str">
        <f t="shared" si="16"/>
        <v/>
      </c>
      <c r="BO51" s="136" t="str">
        <f t="shared" si="16"/>
        <v/>
      </c>
      <c r="BP51" s="136" t="str">
        <f t="shared" si="16"/>
        <v/>
      </c>
      <c r="BQ51" s="136" t="str">
        <f t="shared" si="16"/>
        <v>Weekend</v>
      </c>
      <c r="BR51" s="136" t="str">
        <f t="shared" si="16"/>
        <v>Weekend</v>
      </c>
      <c r="BS51" s="136" t="str">
        <f t="shared" si="16"/>
        <v/>
      </c>
      <c r="BT51" s="136" t="str">
        <f t="shared" si="16"/>
        <v/>
      </c>
      <c r="BU51" s="136" t="str">
        <f t="shared" si="16"/>
        <v/>
      </c>
      <c r="BV51" s="225"/>
      <c r="BW51" s="225"/>
      <c r="BX51" s="225"/>
      <c r="BY51" s="132"/>
      <c r="BZ51" s="225"/>
      <c r="CA51" s="133"/>
      <c r="CB51" s="225"/>
    </row>
    <row r="52" spans="1:80" ht="15" hidden="1" customHeight="1">
      <c r="A52" s="227"/>
      <c r="B52" s="228"/>
      <c r="C52" s="229"/>
      <c r="D52" s="230"/>
      <c r="E52" s="228"/>
      <c r="F52" s="228"/>
      <c r="G52" s="228"/>
      <c r="H52" s="231"/>
      <c r="I52" s="231"/>
      <c r="J52" s="231"/>
      <c r="K52" s="228"/>
      <c r="L52" s="228"/>
      <c r="M52" s="226"/>
      <c r="N52" s="124" t="str">
        <f t="shared" si="13"/>
        <v/>
      </c>
      <c r="O52" s="125" t="str">
        <f t="shared" si="13"/>
        <v/>
      </c>
      <c r="P52" s="126" t="str">
        <f t="shared" si="2"/>
        <v/>
      </c>
      <c r="Q52" s="127" t="str">
        <f t="shared" si="8"/>
        <v/>
      </c>
      <c r="R52" s="128" t="str">
        <f t="shared" si="9"/>
        <v/>
      </c>
      <c r="S52" s="106"/>
      <c r="T52" s="106"/>
      <c r="U52" s="225"/>
      <c r="V52" s="225"/>
      <c r="W52" s="225"/>
      <c r="X52" s="225"/>
      <c r="Y52" s="106"/>
      <c r="Z52" s="106"/>
      <c r="AA52" s="106"/>
      <c r="AB52" s="134" t="str">
        <f t="shared" si="3"/>
        <v/>
      </c>
      <c r="AC52" s="135" t="str">
        <f t="shared" si="15"/>
        <v/>
      </c>
      <c r="AD52" s="136" t="str">
        <f t="shared" si="15"/>
        <v/>
      </c>
      <c r="AE52" s="136" t="str">
        <f t="shared" si="15"/>
        <v/>
      </c>
      <c r="AF52" s="136" t="str">
        <f t="shared" si="15"/>
        <v/>
      </c>
      <c r="AG52" s="136" t="str">
        <f t="shared" si="15"/>
        <v/>
      </c>
      <c r="AH52" s="136" t="str">
        <f t="shared" si="15"/>
        <v>Weekend</v>
      </c>
      <c r="AI52" s="136" t="str">
        <f t="shared" si="15"/>
        <v>Weekend</v>
      </c>
      <c r="AJ52" s="136" t="str">
        <f t="shared" si="15"/>
        <v/>
      </c>
      <c r="AK52" s="136" t="str">
        <f t="shared" si="15"/>
        <v/>
      </c>
      <c r="AL52" s="136" t="str">
        <f t="shared" si="15"/>
        <v/>
      </c>
      <c r="AM52" s="136" t="str">
        <f t="shared" si="15"/>
        <v/>
      </c>
      <c r="AN52" s="136" t="str">
        <f t="shared" si="15"/>
        <v/>
      </c>
      <c r="AO52" s="136" t="str">
        <f t="shared" si="15"/>
        <v>Weekend</v>
      </c>
      <c r="AP52" s="136" t="str">
        <f t="shared" si="15"/>
        <v>Weekend</v>
      </c>
      <c r="AQ52" s="136" t="str">
        <f t="shared" si="15"/>
        <v/>
      </c>
      <c r="AR52" s="136" t="str">
        <f t="shared" si="15"/>
        <v/>
      </c>
      <c r="AS52" s="136" t="str">
        <f t="shared" si="14"/>
        <v/>
      </c>
      <c r="AT52" s="136" t="str">
        <f t="shared" si="14"/>
        <v/>
      </c>
      <c r="AU52" s="136" t="str">
        <f t="shared" si="14"/>
        <v/>
      </c>
      <c r="AV52" s="136" t="str">
        <f t="shared" si="14"/>
        <v>Weekend</v>
      </c>
      <c r="AW52" s="136" t="str">
        <f t="shared" si="14"/>
        <v>Weekend</v>
      </c>
      <c r="AX52" s="136" t="str">
        <f t="shared" si="14"/>
        <v/>
      </c>
      <c r="AY52" s="136" t="str">
        <f t="shared" si="14"/>
        <v/>
      </c>
      <c r="AZ52" s="136" t="str">
        <f t="shared" si="14"/>
        <v/>
      </c>
      <c r="BA52" s="136" t="str">
        <f t="shared" si="14"/>
        <v/>
      </c>
      <c r="BB52" s="136" t="str">
        <f t="shared" si="14"/>
        <v/>
      </c>
      <c r="BC52" s="136" t="str">
        <f t="shared" si="14"/>
        <v>Weekend</v>
      </c>
      <c r="BD52" s="136" t="str">
        <f t="shared" si="14"/>
        <v>Weekend</v>
      </c>
      <c r="BE52" s="136" t="str">
        <f t="shared" si="14"/>
        <v/>
      </c>
      <c r="BF52" s="136" t="str">
        <f t="shared" si="14"/>
        <v/>
      </c>
      <c r="BG52" s="136" t="str">
        <f t="shared" si="14"/>
        <v/>
      </c>
      <c r="BH52" s="136" t="str">
        <f t="shared" si="16"/>
        <v/>
      </c>
      <c r="BI52" s="136" t="str">
        <f t="shared" si="16"/>
        <v/>
      </c>
      <c r="BJ52" s="136" t="str">
        <f t="shared" si="16"/>
        <v>Weekend</v>
      </c>
      <c r="BK52" s="136" t="str">
        <f t="shared" si="16"/>
        <v>Weekend</v>
      </c>
      <c r="BL52" s="136" t="str">
        <f t="shared" si="16"/>
        <v/>
      </c>
      <c r="BM52" s="136" t="str">
        <f t="shared" si="16"/>
        <v/>
      </c>
      <c r="BN52" s="136" t="str">
        <f t="shared" si="16"/>
        <v/>
      </c>
      <c r="BO52" s="136" t="str">
        <f t="shared" si="16"/>
        <v/>
      </c>
      <c r="BP52" s="136" t="str">
        <f t="shared" si="16"/>
        <v/>
      </c>
      <c r="BQ52" s="136" t="str">
        <f t="shared" si="16"/>
        <v>Weekend</v>
      </c>
      <c r="BR52" s="136" t="str">
        <f t="shared" si="16"/>
        <v>Weekend</v>
      </c>
      <c r="BS52" s="136" t="str">
        <f t="shared" si="16"/>
        <v/>
      </c>
      <c r="BT52" s="136" t="str">
        <f t="shared" si="16"/>
        <v/>
      </c>
      <c r="BU52" s="136" t="str">
        <f t="shared" si="16"/>
        <v/>
      </c>
      <c r="BV52" s="225"/>
      <c r="BW52" s="225"/>
      <c r="BX52" s="225"/>
      <c r="BY52" s="132"/>
      <c r="BZ52" s="225"/>
      <c r="CA52" s="133"/>
      <c r="CB52" s="225"/>
    </row>
    <row r="53" spans="1:80" ht="15" hidden="1" customHeight="1">
      <c r="A53" s="227"/>
      <c r="B53" s="228"/>
      <c r="C53" s="229"/>
      <c r="D53" s="230"/>
      <c r="E53" s="228"/>
      <c r="F53" s="228"/>
      <c r="G53" s="228"/>
      <c r="H53" s="231"/>
      <c r="I53" s="231"/>
      <c r="J53" s="231"/>
      <c r="K53" s="228"/>
      <c r="L53" s="228"/>
      <c r="M53" s="226"/>
      <c r="N53" s="124" t="str">
        <f t="shared" si="13"/>
        <v/>
      </c>
      <c r="O53" s="125" t="str">
        <f t="shared" si="13"/>
        <v/>
      </c>
      <c r="P53" s="126" t="str">
        <f t="shared" si="2"/>
        <v/>
      </c>
      <c r="Q53" s="127" t="str">
        <f t="shared" si="8"/>
        <v/>
      </c>
      <c r="R53" s="128" t="str">
        <f t="shared" si="9"/>
        <v/>
      </c>
      <c r="S53" s="106"/>
      <c r="T53" s="106"/>
      <c r="U53" s="225"/>
      <c r="V53" s="225"/>
      <c r="W53" s="225"/>
      <c r="X53" s="225"/>
      <c r="Y53" s="106"/>
      <c r="Z53" s="106"/>
      <c r="AA53" s="106"/>
      <c r="AB53" s="134" t="str">
        <f t="shared" si="3"/>
        <v/>
      </c>
      <c r="AC53" s="135" t="str">
        <f t="shared" si="15"/>
        <v/>
      </c>
      <c r="AD53" s="136" t="str">
        <f t="shared" si="15"/>
        <v/>
      </c>
      <c r="AE53" s="136" t="str">
        <f t="shared" si="15"/>
        <v/>
      </c>
      <c r="AF53" s="136" t="str">
        <f t="shared" si="15"/>
        <v/>
      </c>
      <c r="AG53" s="136" t="str">
        <f t="shared" si="15"/>
        <v/>
      </c>
      <c r="AH53" s="136" t="str">
        <f t="shared" si="15"/>
        <v>Weekend</v>
      </c>
      <c r="AI53" s="136" t="str">
        <f t="shared" si="15"/>
        <v>Weekend</v>
      </c>
      <c r="AJ53" s="136" t="str">
        <f t="shared" si="15"/>
        <v/>
      </c>
      <c r="AK53" s="136" t="str">
        <f t="shared" si="15"/>
        <v/>
      </c>
      <c r="AL53" s="136" t="str">
        <f t="shared" si="15"/>
        <v/>
      </c>
      <c r="AM53" s="136" t="str">
        <f t="shared" si="15"/>
        <v/>
      </c>
      <c r="AN53" s="136" t="str">
        <f t="shared" si="15"/>
        <v/>
      </c>
      <c r="AO53" s="136" t="str">
        <f t="shared" si="15"/>
        <v>Weekend</v>
      </c>
      <c r="AP53" s="136" t="str">
        <f t="shared" si="15"/>
        <v>Weekend</v>
      </c>
      <c r="AQ53" s="136" t="str">
        <f t="shared" si="15"/>
        <v/>
      </c>
      <c r="AR53" s="136" t="str">
        <f t="shared" si="15"/>
        <v/>
      </c>
      <c r="AS53" s="136" t="str">
        <f t="shared" si="14"/>
        <v/>
      </c>
      <c r="AT53" s="136" t="str">
        <f t="shared" si="14"/>
        <v/>
      </c>
      <c r="AU53" s="136" t="str">
        <f t="shared" si="14"/>
        <v/>
      </c>
      <c r="AV53" s="136" t="str">
        <f t="shared" si="14"/>
        <v>Weekend</v>
      </c>
      <c r="AW53" s="136" t="str">
        <f t="shared" si="14"/>
        <v>Weekend</v>
      </c>
      <c r="AX53" s="136" t="str">
        <f t="shared" si="14"/>
        <v/>
      </c>
      <c r="AY53" s="136" t="str">
        <f t="shared" si="14"/>
        <v/>
      </c>
      <c r="AZ53" s="136" t="str">
        <f t="shared" si="14"/>
        <v/>
      </c>
      <c r="BA53" s="136" t="str">
        <f t="shared" si="14"/>
        <v/>
      </c>
      <c r="BB53" s="136" t="str">
        <f t="shared" si="14"/>
        <v/>
      </c>
      <c r="BC53" s="136" t="str">
        <f t="shared" si="14"/>
        <v>Weekend</v>
      </c>
      <c r="BD53" s="136" t="str">
        <f t="shared" si="14"/>
        <v>Weekend</v>
      </c>
      <c r="BE53" s="136" t="str">
        <f t="shared" si="14"/>
        <v/>
      </c>
      <c r="BF53" s="136" t="str">
        <f t="shared" si="14"/>
        <v/>
      </c>
      <c r="BG53" s="136" t="str">
        <f t="shared" si="14"/>
        <v/>
      </c>
      <c r="BH53" s="136" t="str">
        <f t="shared" si="16"/>
        <v/>
      </c>
      <c r="BI53" s="136" t="str">
        <f t="shared" si="16"/>
        <v/>
      </c>
      <c r="BJ53" s="136" t="str">
        <f t="shared" si="16"/>
        <v>Weekend</v>
      </c>
      <c r="BK53" s="136" t="str">
        <f t="shared" si="16"/>
        <v>Weekend</v>
      </c>
      <c r="BL53" s="136" t="str">
        <f t="shared" si="16"/>
        <v/>
      </c>
      <c r="BM53" s="136" t="str">
        <f t="shared" si="16"/>
        <v/>
      </c>
      <c r="BN53" s="136" t="str">
        <f t="shared" si="16"/>
        <v/>
      </c>
      <c r="BO53" s="136" t="str">
        <f t="shared" si="16"/>
        <v/>
      </c>
      <c r="BP53" s="136" t="str">
        <f t="shared" si="16"/>
        <v/>
      </c>
      <c r="BQ53" s="136" t="str">
        <f t="shared" si="16"/>
        <v>Weekend</v>
      </c>
      <c r="BR53" s="136" t="str">
        <f t="shared" si="16"/>
        <v>Weekend</v>
      </c>
      <c r="BS53" s="136" t="str">
        <f t="shared" si="16"/>
        <v/>
      </c>
      <c r="BT53" s="136" t="str">
        <f t="shared" si="16"/>
        <v/>
      </c>
      <c r="BU53" s="136" t="str">
        <f t="shared" si="16"/>
        <v/>
      </c>
      <c r="BV53" s="225"/>
      <c r="BW53" s="225"/>
      <c r="BX53" s="225"/>
      <c r="BY53" s="132"/>
      <c r="BZ53" s="225"/>
      <c r="CA53" s="133"/>
      <c r="CB53" s="225"/>
    </row>
    <row r="54" spans="1:80" ht="15" hidden="1" customHeight="1">
      <c r="A54" s="227"/>
      <c r="B54" s="228"/>
      <c r="C54" s="229"/>
      <c r="D54" s="230"/>
      <c r="E54" s="228"/>
      <c r="F54" s="228"/>
      <c r="G54" s="228"/>
      <c r="H54" s="231"/>
      <c r="I54" s="231"/>
      <c r="J54" s="231"/>
      <c r="K54" s="228"/>
      <c r="L54" s="228"/>
      <c r="M54" s="226"/>
      <c r="N54" s="124" t="str">
        <f t="shared" si="13"/>
        <v/>
      </c>
      <c r="O54" s="125" t="str">
        <f t="shared" si="13"/>
        <v/>
      </c>
      <c r="P54" s="126" t="str">
        <f t="shared" si="2"/>
        <v/>
      </c>
      <c r="Q54" s="127" t="str">
        <f t="shared" si="8"/>
        <v/>
      </c>
      <c r="R54" s="128" t="str">
        <f t="shared" si="9"/>
        <v/>
      </c>
      <c r="S54" s="106"/>
      <c r="T54" s="106"/>
      <c r="U54" s="225"/>
      <c r="V54" s="225"/>
      <c r="W54" s="225"/>
      <c r="X54" s="225"/>
      <c r="Y54" s="106"/>
      <c r="Z54" s="106"/>
      <c r="AA54" s="106"/>
      <c r="AB54" s="134" t="str">
        <f t="shared" si="3"/>
        <v/>
      </c>
      <c r="AC54" s="135" t="str">
        <f t="shared" si="15"/>
        <v/>
      </c>
      <c r="AD54" s="136" t="str">
        <f t="shared" si="15"/>
        <v/>
      </c>
      <c r="AE54" s="136" t="str">
        <f t="shared" si="15"/>
        <v/>
      </c>
      <c r="AF54" s="136" t="str">
        <f t="shared" si="15"/>
        <v/>
      </c>
      <c r="AG54" s="136" t="str">
        <f t="shared" si="15"/>
        <v/>
      </c>
      <c r="AH54" s="136" t="str">
        <f t="shared" si="15"/>
        <v>Weekend</v>
      </c>
      <c r="AI54" s="136" t="str">
        <f t="shared" si="15"/>
        <v>Weekend</v>
      </c>
      <c r="AJ54" s="136" t="str">
        <f t="shared" si="15"/>
        <v/>
      </c>
      <c r="AK54" s="136" t="str">
        <f t="shared" si="15"/>
        <v/>
      </c>
      <c r="AL54" s="136" t="str">
        <f t="shared" si="15"/>
        <v/>
      </c>
      <c r="AM54" s="136" t="str">
        <f t="shared" si="15"/>
        <v/>
      </c>
      <c r="AN54" s="136" t="str">
        <f t="shared" si="15"/>
        <v/>
      </c>
      <c r="AO54" s="136" t="str">
        <f t="shared" si="15"/>
        <v>Weekend</v>
      </c>
      <c r="AP54" s="136" t="str">
        <f t="shared" si="15"/>
        <v>Weekend</v>
      </c>
      <c r="AQ54" s="136" t="str">
        <f t="shared" si="15"/>
        <v/>
      </c>
      <c r="AR54" s="136" t="str">
        <f t="shared" si="15"/>
        <v/>
      </c>
      <c r="AS54" s="136" t="str">
        <f t="shared" si="14"/>
        <v/>
      </c>
      <c r="AT54" s="136" t="str">
        <f t="shared" si="14"/>
        <v/>
      </c>
      <c r="AU54" s="136" t="str">
        <f t="shared" si="14"/>
        <v/>
      </c>
      <c r="AV54" s="136" t="str">
        <f t="shared" si="14"/>
        <v>Weekend</v>
      </c>
      <c r="AW54" s="136" t="str">
        <f t="shared" si="14"/>
        <v>Weekend</v>
      </c>
      <c r="AX54" s="136" t="str">
        <f t="shared" si="14"/>
        <v/>
      </c>
      <c r="AY54" s="136" t="str">
        <f t="shared" si="14"/>
        <v/>
      </c>
      <c r="AZ54" s="136" t="str">
        <f t="shared" si="14"/>
        <v/>
      </c>
      <c r="BA54" s="136" t="str">
        <f t="shared" si="14"/>
        <v/>
      </c>
      <c r="BB54" s="136" t="str">
        <f t="shared" si="14"/>
        <v/>
      </c>
      <c r="BC54" s="136" t="str">
        <f t="shared" si="14"/>
        <v>Weekend</v>
      </c>
      <c r="BD54" s="136" t="str">
        <f t="shared" si="14"/>
        <v>Weekend</v>
      </c>
      <c r="BE54" s="136" t="str">
        <f t="shared" si="14"/>
        <v/>
      </c>
      <c r="BF54" s="136" t="str">
        <f t="shared" si="14"/>
        <v/>
      </c>
      <c r="BG54" s="136" t="str">
        <f t="shared" si="14"/>
        <v/>
      </c>
      <c r="BH54" s="136" t="str">
        <f t="shared" si="16"/>
        <v/>
      </c>
      <c r="BI54" s="136" t="str">
        <f t="shared" si="16"/>
        <v/>
      </c>
      <c r="BJ54" s="136" t="str">
        <f t="shared" si="16"/>
        <v>Weekend</v>
      </c>
      <c r="BK54" s="136" t="str">
        <f t="shared" si="16"/>
        <v>Weekend</v>
      </c>
      <c r="BL54" s="136" t="str">
        <f t="shared" si="16"/>
        <v/>
      </c>
      <c r="BM54" s="136" t="str">
        <f t="shared" si="16"/>
        <v/>
      </c>
      <c r="BN54" s="136" t="str">
        <f t="shared" si="16"/>
        <v/>
      </c>
      <c r="BO54" s="136" t="str">
        <f t="shared" si="16"/>
        <v/>
      </c>
      <c r="BP54" s="136" t="str">
        <f t="shared" si="16"/>
        <v/>
      </c>
      <c r="BQ54" s="136" t="str">
        <f t="shared" si="16"/>
        <v>Weekend</v>
      </c>
      <c r="BR54" s="136" t="str">
        <f t="shared" si="16"/>
        <v>Weekend</v>
      </c>
      <c r="BS54" s="136" t="str">
        <f t="shared" si="16"/>
        <v/>
      </c>
      <c r="BT54" s="136" t="str">
        <f t="shared" si="16"/>
        <v/>
      </c>
      <c r="BU54" s="136" t="str">
        <f t="shared" si="16"/>
        <v/>
      </c>
      <c r="BV54" s="225"/>
      <c r="BW54" s="225"/>
      <c r="BX54" s="225"/>
      <c r="BY54" s="132"/>
      <c r="BZ54" s="225"/>
      <c r="CA54" s="133"/>
      <c r="CB54" s="225"/>
    </row>
    <row r="55" spans="1:80" ht="15" hidden="1" customHeight="1">
      <c r="A55" s="227"/>
      <c r="B55" s="228"/>
      <c r="C55" s="229"/>
      <c r="D55" s="230"/>
      <c r="E55" s="228"/>
      <c r="F55" s="228"/>
      <c r="G55" s="228"/>
      <c r="H55" s="231"/>
      <c r="I55" s="231"/>
      <c r="J55" s="231"/>
      <c r="K55" s="228"/>
      <c r="L55" s="228"/>
      <c r="M55" s="226"/>
      <c r="N55" s="124" t="str">
        <f t="shared" si="13"/>
        <v/>
      </c>
      <c r="O55" s="125" t="str">
        <f t="shared" si="13"/>
        <v/>
      </c>
      <c r="P55" s="126" t="str">
        <f t="shared" si="2"/>
        <v/>
      </c>
      <c r="Q55" s="127" t="str">
        <f t="shared" si="8"/>
        <v/>
      </c>
      <c r="R55" s="128" t="str">
        <f t="shared" si="9"/>
        <v/>
      </c>
      <c r="S55" s="106"/>
      <c r="T55" s="106"/>
      <c r="U55" s="225"/>
      <c r="V55" s="225"/>
      <c r="W55" s="225"/>
      <c r="X55" s="225"/>
      <c r="Y55" s="106"/>
      <c r="Z55" s="106"/>
      <c r="AA55" s="106"/>
      <c r="AB55" s="134" t="str">
        <f t="shared" si="3"/>
        <v/>
      </c>
      <c r="AC55" s="135" t="str">
        <f t="shared" si="15"/>
        <v/>
      </c>
      <c r="AD55" s="136" t="str">
        <f t="shared" si="15"/>
        <v/>
      </c>
      <c r="AE55" s="136" t="str">
        <f t="shared" si="15"/>
        <v/>
      </c>
      <c r="AF55" s="136" t="str">
        <f t="shared" si="15"/>
        <v/>
      </c>
      <c r="AG55" s="136" t="str">
        <f t="shared" si="15"/>
        <v/>
      </c>
      <c r="AH55" s="136" t="str">
        <f t="shared" si="15"/>
        <v>Weekend</v>
      </c>
      <c r="AI55" s="136" t="str">
        <f t="shared" si="15"/>
        <v>Weekend</v>
      </c>
      <c r="AJ55" s="136" t="str">
        <f t="shared" si="15"/>
        <v/>
      </c>
      <c r="AK55" s="136" t="str">
        <f t="shared" si="15"/>
        <v/>
      </c>
      <c r="AL55" s="136" t="str">
        <f t="shared" si="15"/>
        <v/>
      </c>
      <c r="AM55" s="136" t="str">
        <f t="shared" si="15"/>
        <v/>
      </c>
      <c r="AN55" s="136" t="str">
        <f t="shared" si="15"/>
        <v/>
      </c>
      <c r="AO55" s="136" t="str">
        <f t="shared" si="15"/>
        <v>Weekend</v>
      </c>
      <c r="AP55" s="136" t="str">
        <f t="shared" si="15"/>
        <v>Weekend</v>
      </c>
      <c r="AQ55" s="136" t="str">
        <f t="shared" si="15"/>
        <v/>
      </c>
      <c r="AR55" s="136" t="str">
        <f t="shared" si="15"/>
        <v/>
      </c>
      <c r="AS55" s="136" t="str">
        <f t="shared" si="14"/>
        <v/>
      </c>
      <c r="AT55" s="136" t="str">
        <f t="shared" si="14"/>
        <v/>
      </c>
      <c r="AU55" s="136" t="str">
        <f t="shared" si="14"/>
        <v/>
      </c>
      <c r="AV55" s="136" t="str">
        <f t="shared" si="14"/>
        <v>Weekend</v>
      </c>
      <c r="AW55" s="136" t="str">
        <f t="shared" si="14"/>
        <v>Weekend</v>
      </c>
      <c r="AX55" s="136" t="str">
        <f t="shared" si="14"/>
        <v/>
      </c>
      <c r="AY55" s="136" t="str">
        <f t="shared" si="14"/>
        <v/>
      </c>
      <c r="AZ55" s="136" t="str">
        <f t="shared" si="14"/>
        <v/>
      </c>
      <c r="BA55" s="136" t="str">
        <f t="shared" si="14"/>
        <v/>
      </c>
      <c r="BB55" s="136" t="str">
        <f t="shared" si="14"/>
        <v/>
      </c>
      <c r="BC55" s="136" t="str">
        <f t="shared" si="14"/>
        <v>Weekend</v>
      </c>
      <c r="BD55" s="136" t="str">
        <f t="shared" si="14"/>
        <v>Weekend</v>
      </c>
      <c r="BE55" s="136" t="str">
        <f t="shared" si="14"/>
        <v/>
      </c>
      <c r="BF55" s="136" t="str">
        <f t="shared" si="14"/>
        <v/>
      </c>
      <c r="BG55" s="136" t="str">
        <f t="shared" si="14"/>
        <v/>
      </c>
      <c r="BH55" s="136" t="str">
        <f t="shared" si="16"/>
        <v/>
      </c>
      <c r="BI55" s="136" t="str">
        <f t="shared" si="16"/>
        <v/>
      </c>
      <c r="BJ55" s="136" t="str">
        <f t="shared" si="16"/>
        <v>Weekend</v>
      </c>
      <c r="BK55" s="136" t="str">
        <f t="shared" si="16"/>
        <v>Weekend</v>
      </c>
      <c r="BL55" s="136" t="str">
        <f t="shared" si="16"/>
        <v/>
      </c>
      <c r="BM55" s="136" t="str">
        <f t="shared" si="16"/>
        <v/>
      </c>
      <c r="BN55" s="136" t="str">
        <f t="shared" si="16"/>
        <v/>
      </c>
      <c r="BO55" s="136" t="str">
        <f t="shared" si="16"/>
        <v/>
      </c>
      <c r="BP55" s="136" t="str">
        <f t="shared" si="16"/>
        <v/>
      </c>
      <c r="BQ55" s="136" t="str">
        <f t="shared" si="16"/>
        <v>Weekend</v>
      </c>
      <c r="BR55" s="136" t="str">
        <f t="shared" si="16"/>
        <v>Weekend</v>
      </c>
      <c r="BS55" s="136" t="str">
        <f t="shared" si="16"/>
        <v/>
      </c>
      <c r="BT55" s="136" t="str">
        <f t="shared" si="16"/>
        <v/>
      </c>
      <c r="BU55" s="136" t="str">
        <f t="shared" si="16"/>
        <v/>
      </c>
      <c r="BV55" s="225"/>
      <c r="BW55" s="225"/>
      <c r="BX55" s="225"/>
      <c r="BY55" s="132"/>
      <c r="BZ55" s="225"/>
      <c r="CA55" s="133"/>
      <c r="CB55" s="225"/>
    </row>
    <row r="56" spans="1:80" ht="15" hidden="1" customHeight="1">
      <c r="A56" s="227"/>
      <c r="B56" s="228"/>
      <c r="C56" s="229"/>
      <c r="D56" s="230"/>
      <c r="E56" s="228"/>
      <c r="F56" s="228"/>
      <c r="G56" s="228"/>
      <c r="H56" s="231"/>
      <c r="I56" s="231"/>
      <c r="J56" s="231"/>
      <c r="K56" s="228"/>
      <c r="L56" s="228"/>
      <c r="M56" s="226"/>
      <c r="N56" s="124" t="str">
        <f t="shared" si="13"/>
        <v/>
      </c>
      <c r="O56" s="125" t="str">
        <f t="shared" si="13"/>
        <v/>
      </c>
      <c r="P56" s="126" t="str">
        <f t="shared" si="2"/>
        <v/>
      </c>
      <c r="Q56" s="127" t="str">
        <f t="shared" si="8"/>
        <v/>
      </c>
      <c r="R56" s="128" t="str">
        <f t="shared" si="9"/>
        <v/>
      </c>
      <c r="S56" s="106"/>
      <c r="T56" s="106"/>
      <c r="U56" s="225"/>
      <c r="V56" s="225"/>
      <c r="W56" s="225"/>
      <c r="X56" s="225"/>
      <c r="Y56" s="106"/>
      <c r="Z56" s="106"/>
      <c r="AA56" s="106"/>
      <c r="AB56" s="134" t="str">
        <f t="shared" si="3"/>
        <v/>
      </c>
      <c r="AC56" s="135" t="str">
        <f t="shared" si="15"/>
        <v/>
      </c>
      <c r="AD56" s="136" t="str">
        <f t="shared" si="15"/>
        <v/>
      </c>
      <c r="AE56" s="136" t="str">
        <f t="shared" si="15"/>
        <v/>
      </c>
      <c r="AF56" s="136" t="str">
        <f t="shared" si="15"/>
        <v/>
      </c>
      <c r="AG56" s="136" t="str">
        <f t="shared" si="15"/>
        <v/>
      </c>
      <c r="AH56" s="136" t="str">
        <f t="shared" si="15"/>
        <v>Weekend</v>
      </c>
      <c r="AI56" s="136" t="str">
        <f t="shared" si="15"/>
        <v>Weekend</v>
      </c>
      <c r="AJ56" s="136" t="str">
        <f t="shared" si="15"/>
        <v/>
      </c>
      <c r="AK56" s="136" t="str">
        <f t="shared" si="15"/>
        <v/>
      </c>
      <c r="AL56" s="136" t="str">
        <f t="shared" si="15"/>
        <v/>
      </c>
      <c r="AM56" s="136" t="str">
        <f t="shared" si="15"/>
        <v/>
      </c>
      <c r="AN56" s="136" t="str">
        <f t="shared" si="15"/>
        <v/>
      </c>
      <c r="AO56" s="136" t="str">
        <f t="shared" si="15"/>
        <v>Weekend</v>
      </c>
      <c r="AP56" s="136" t="str">
        <f t="shared" si="15"/>
        <v>Weekend</v>
      </c>
      <c r="AQ56" s="136" t="str">
        <f t="shared" si="15"/>
        <v/>
      </c>
      <c r="AR56" s="136" t="str">
        <f t="shared" si="15"/>
        <v/>
      </c>
      <c r="AS56" s="136" t="str">
        <f t="shared" si="14"/>
        <v/>
      </c>
      <c r="AT56" s="136" t="str">
        <f t="shared" si="14"/>
        <v/>
      </c>
      <c r="AU56" s="136" t="str">
        <f t="shared" si="14"/>
        <v/>
      </c>
      <c r="AV56" s="136" t="str">
        <f t="shared" si="14"/>
        <v>Weekend</v>
      </c>
      <c r="AW56" s="136" t="str">
        <f t="shared" si="14"/>
        <v>Weekend</v>
      </c>
      <c r="AX56" s="136" t="str">
        <f t="shared" si="14"/>
        <v/>
      </c>
      <c r="AY56" s="136" t="str">
        <f t="shared" si="14"/>
        <v/>
      </c>
      <c r="AZ56" s="136" t="str">
        <f t="shared" si="14"/>
        <v/>
      </c>
      <c r="BA56" s="136" t="str">
        <f t="shared" si="14"/>
        <v/>
      </c>
      <c r="BB56" s="136" t="str">
        <f t="shared" si="14"/>
        <v/>
      </c>
      <c r="BC56" s="136" t="str">
        <f t="shared" si="14"/>
        <v>Weekend</v>
      </c>
      <c r="BD56" s="136" t="str">
        <f t="shared" si="14"/>
        <v>Weekend</v>
      </c>
      <c r="BE56" s="136" t="str">
        <f t="shared" si="14"/>
        <v/>
      </c>
      <c r="BF56" s="136" t="str">
        <f t="shared" si="14"/>
        <v/>
      </c>
      <c r="BG56" s="136" t="str">
        <f t="shared" si="14"/>
        <v/>
      </c>
      <c r="BH56" s="136" t="str">
        <f t="shared" si="16"/>
        <v/>
      </c>
      <c r="BI56" s="136" t="str">
        <f t="shared" si="16"/>
        <v/>
      </c>
      <c r="BJ56" s="136" t="str">
        <f t="shared" si="16"/>
        <v>Weekend</v>
      </c>
      <c r="BK56" s="136" t="str">
        <f t="shared" si="16"/>
        <v>Weekend</v>
      </c>
      <c r="BL56" s="136" t="str">
        <f t="shared" si="16"/>
        <v/>
      </c>
      <c r="BM56" s="136" t="str">
        <f t="shared" si="16"/>
        <v/>
      </c>
      <c r="BN56" s="136" t="str">
        <f t="shared" si="16"/>
        <v/>
      </c>
      <c r="BO56" s="136" t="str">
        <f t="shared" si="16"/>
        <v/>
      </c>
      <c r="BP56" s="136" t="str">
        <f t="shared" si="16"/>
        <v/>
      </c>
      <c r="BQ56" s="136" t="str">
        <f t="shared" si="16"/>
        <v>Weekend</v>
      </c>
      <c r="BR56" s="136" t="str">
        <f t="shared" si="16"/>
        <v>Weekend</v>
      </c>
      <c r="BS56" s="136" t="str">
        <f t="shared" si="16"/>
        <v/>
      </c>
      <c r="BT56" s="136" t="str">
        <f t="shared" si="16"/>
        <v/>
      </c>
      <c r="BU56" s="136" t="str">
        <f t="shared" si="16"/>
        <v/>
      </c>
      <c r="BV56" s="225"/>
      <c r="BW56" s="225"/>
      <c r="BX56" s="225"/>
      <c r="BY56" s="132"/>
      <c r="BZ56" s="225"/>
      <c r="CA56" s="133"/>
      <c r="CB56" s="225"/>
    </row>
    <row r="57" spans="1:80" ht="15" hidden="1" customHeight="1">
      <c r="A57" s="227"/>
      <c r="B57" s="228"/>
      <c r="C57" s="229"/>
      <c r="D57" s="230"/>
      <c r="E57" s="228"/>
      <c r="F57" s="228"/>
      <c r="G57" s="228"/>
      <c r="H57" s="231"/>
      <c r="I57" s="231"/>
      <c r="J57" s="231"/>
      <c r="K57" s="228"/>
      <c r="L57" s="228"/>
      <c r="M57" s="226"/>
      <c r="N57" s="124" t="str">
        <f t="shared" si="13"/>
        <v/>
      </c>
      <c r="O57" s="125" t="str">
        <f t="shared" si="13"/>
        <v/>
      </c>
      <c r="P57" s="126" t="str">
        <f t="shared" si="2"/>
        <v/>
      </c>
      <c r="Q57" s="127" t="str">
        <f t="shared" si="8"/>
        <v/>
      </c>
      <c r="R57" s="128" t="str">
        <f t="shared" si="9"/>
        <v/>
      </c>
      <c r="S57" s="106"/>
      <c r="T57" s="106"/>
      <c r="U57" s="225"/>
      <c r="V57" s="225"/>
      <c r="W57" s="225"/>
      <c r="X57" s="225"/>
      <c r="Y57" s="106"/>
      <c r="Z57" s="106"/>
      <c r="AA57" s="106"/>
      <c r="AB57" s="134" t="str">
        <f t="shared" si="3"/>
        <v/>
      </c>
      <c r="AC57" s="135" t="str">
        <f t="shared" si="15"/>
        <v/>
      </c>
      <c r="AD57" s="136" t="str">
        <f t="shared" si="15"/>
        <v/>
      </c>
      <c r="AE57" s="136" t="str">
        <f t="shared" si="15"/>
        <v/>
      </c>
      <c r="AF57" s="136" t="str">
        <f t="shared" si="15"/>
        <v/>
      </c>
      <c r="AG57" s="136" t="str">
        <f t="shared" si="15"/>
        <v/>
      </c>
      <c r="AH57" s="136" t="str">
        <f t="shared" si="15"/>
        <v>Weekend</v>
      </c>
      <c r="AI57" s="136" t="str">
        <f t="shared" si="15"/>
        <v>Weekend</v>
      </c>
      <c r="AJ57" s="136" t="str">
        <f t="shared" si="15"/>
        <v/>
      </c>
      <c r="AK57" s="136" t="str">
        <f t="shared" si="15"/>
        <v/>
      </c>
      <c r="AL57" s="136" t="str">
        <f t="shared" si="15"/>
        <v/>
      </c>
      <c r="AM57" s="136" t="str">
        <f t="shared" si="15"/>
        <v/>
      </c>
      <c r="AN57" s="136" t="str">
        <f t="shared" si="15"/>
        <v/>
      </c>
      <c r="AO57" s="136" t="str">
        <f t="shared" si="15"/>
        <v>Weekend</v>
      </c>
      <c r="AP57" s="136" t="str">
        <f t="shared" si="15"/>
        <v>Weekend</v>
      </c>
      <c r="AQ57" s="136" t="str">
        <f t="shared" si="15"/>
        <v/>
      </c>
      <c r="AR57" s="136" t="str">
        <f t="shared" si="15"/>
        <v/>
      </c>
      <c r="AS57" s="136" t="str">
        <f t="shared" si="14"/>
        <v/>
      </c>
      <c r="AT57" s="136" t="str">
        <f t="shared" si="14"/>
        <v/>
      </c>
      <c r="AU57" s="136" t="str">
        <f t="shared" si="14"/>
        <v/>
      </c>
      <c r="AV57" s="136" t="str">
        <f t="shared" si="14"/>
        <v>Weekend</v>
      </c>
      <c r="AW57" s="136" t="str">
        <f t="shared" si="14"/>
        <v>Weekend</v>
      </c>
      <c r="AX57" s="136" t="str">
        <f t="shared" si="14"/>
        <v/>
      </c>
      <c r="AY57" s="136" t="str">
        <f t="shared" si="14"/>
        <v/>
      </c>
      <c r="AZ57" s="136" t="str">
        <f t="shared" si="14"/>
        <v/>
      </c>
      <c r="BA57" s="136" t="str">
        <f t="shared" si="14"/>
        <v/>
      </c>
      <c r="BB57" s="136" t="str">
        <f t="shared" si="14"/>
        <v/>
      </c>
      <c r="BC57" s="136" t="str">
        <f t="shared" si="14"/>
        <v>Weekend</v>
      </c>
      <c r="BD57" s="136" t="str">
        <f t="shared" si="14"/>
        <v>Weekend</v>
      </c>
      <c r="BE57" s="136" t="str">
        <f t="shared" si="14"/>
        <v/>
      </c>
      <c r="BF57" s="136" t="str">
        <f t="shared" si="14"/>
        <v/>
      </c>
      <c r="BG57" s="136" t="str">
        <f t="shared" si="14"/>
        <v/>
      </c>
      <c r="BH57" s="136" t="str">
        <f t="shared" si="16"/>
        <v/>
      </c>
      <c r="BI57" s="136" t="str">
        <f t="shared" si="16"/>
        <v/>
      </c>
      <c r="BJ57" s="136" t="str">
        <f t="shared" si="16"/>
        <v>Weekend</v>
      </c>
      <c r="BK57" s="136" t="str">
        <f t="shared" si="16"/>
        <v>Weekend</v>
      </c>
      <c r="BL57" s="136" t="str">
        <f t="shared" si="16"/>
        <v/>
      </c>
      <c r="BM57" s="136" t="str">
        <f t="shared" si="16"/>
        <v/>
      </c>
      <c r="BN57" s="136" t="str">
        <f t="shared" si="16"/>
        <v/>
      </c>
      <c r="BO57" s="136" t="str">
        <f t="shared" si="16"/>
        <v/>
      </c>
      <c r="BP57" s="136" t="str">
        <f t="shared" si="16"/>
        <v/>
      </c>
      <c r="BQ57" s="136" t="str">
        <f t="shared" si="16"/>
        <v>Weekend</v>
      </c>
      <c r="BR57" s="136" t="str">
        <f t="shared" si="16"/>
        <v>Weekend</v>
      </c>
      <c r="BS57" s="136" t="str">
        <f t="shared" si="16"/>
        <v/>
      </c>
      <c r="BT57" s="136" t="str">
        <f t="shared" si="16"/>
        <v/>
      </c>
      <c r="BU57" s="136" t="str">
        <f t="shared" si="16"/>
        <v/>
      </c>
      <c r="BV57" s="225"/>
      <c r="BW57" s="225"/>
      <c r="BX57" s="225"/>
      <c r="BY57" s="132"/>
      <c r="BZ57" s="225"/>
      <c r="CA57" s="133"/>
      <c r="CB57" s="225"/>
    </row>
    <row r="58" spans="1:80" ht="15" hidden="1" customHeight="1">
      <c r="A58" s="227"/>
      <c r="B58" s="228"/>
      <c r="C58" s="229"/>
      <c r="D58" s="230"/>
      <c r="E58" s="228"/>
      <c r="F58" s="228"/>
      <c r="G58" s="228"/>
      <c r="H58" s="231"/>
      <c r="I58" s="231"/>
      <c r="J58" s="231"/>
      <c r="K58" s="228"/>
      <c r="L58" s="228"/>
      <c r="M58" s="226"/>
      <c r="N58" s="124" t="str">
        <f t="shared" si="13"/>
        <v/>
      </c>
      <c r="O58" s="125" t="str">
        <f t="shared" si="13"/>
        <v/>
      </c>
      <c r="P58" s="126" t="str">
        <f t="shared" si="2"/>
        <v/>
      </c>
      <c r="Q58" s="127" t="str">
        <f t="shared" si="8"/>
        <v/>
      </c>
      <c r="R58" s="128" t="str">
        <f t="shared" si="9"/>
        <v/>
      </c>
      <c r="S58" s="106"/>
      <c r="T58" s="106"/>
      <c r="U58" s="225"/>
      <c r="V58" s="225"/>
      <c r="W58" s="225"/>
      <c r="X58" s="225"/>
      <c r="Y58" s="106"/>
      <c r="Z58" s="106"/>
      <c r="AA58" s="106"/>
      <c r="AB58" s="134" t="str">
        <f t="shared" si="3"/>
        <v/>
      </c>
      <c r="AC58" s="135" t="str">
        <f t="shared" si="15"/>
        <v/>
      </c>
      <c r="AD58" s="136" t="str">
        <f t="shared" si="15"/>
        <v/>
      </c>
      <c r="AE58" s="136" t="str">
        <f t="shared" si="15"/>
        <v/>
      </c>
      <c r="AF58" s="136" t="str">
        <f t="shared" si="15"/>
        <v/>
      </c>
      <c r="AG58" s="136" t="str">
        <f t="shared" si="15"/>
        <v/>
      </c>
      <c r="AH58" s="136" t="str">
        <f t="shared" si="15"/>
        <v>Weekend</v>
      </c>
      <c r="AI58" s="136" t="str">
        <f t="shared" si="15"/>
        <v>Weekend</v>
      </c>
      <c r="AJ58" s="136" t="str">
        <f t="shared" si="15"/>
        <v/>
      </c>
      <c r="AK58" s="136" t="str">
        <f t="shared" si="15"/>
        <v/>
      </c>
      <c r="AL58" s="136" t="str">
        <f t="shared" si="15"/>
        <v/>
      </c>
      <c r="AM58" s="136" t="str">
        <f t="shared" si="15"/>
        <v/>
      </c>
      <c r="AN58" s="136" t="str">
        <f t="shared" si="15"/>
        <v/>
      </c>
      <c r="AO58" s="136" t="str">
        <f t="shared" si="15"/>
        <v>Weekend</v>
      </c>
      <c r="AP58" s="136" t="str">
        <f t="shared" si="15"/>
        <v>Weekend</v>
      </c>
      <c r="AQ58" s="136" t="str">
        <f t="shared" si="15"/>
        <v/>
      </c>
      <c r="AR58" s="136" t="str">
        <f t="shared" ref="AR58:BG74" si="17">IF(AR$6="",IF(AND($I58&lt;=AR$9,$J58&gt;=AR$9),IF($N58="Meeting","Meeting",$Q58/($J58-$I58+1)),""),AR$6)</f>
        <v/>
      </c>
      <c r="AS58" s="136" t="str">
        <f t="shared" si="17"/>
        <v/>
      </c>
      <c r="AT58" s="136" t="str">
        <f t="shared" si="14"/>
        <v/>
      </c>
      <c r="AU58" s="136" t="str">
        <f t="shared" si="14"/>
        <v/>
      </c>
      <c r="AV58" s="136" t="str">
        <f t="shared" si="14"/>
        <v>Weekend</v>
      </c>
      <c r="AW58" s="136" t="str">
        <f t="shared" si="14"/>
        <v>Weekend</v>
      </c>
      <c r="AX58" s="136" t="str">
        <f t="shared" si="14"/>
        <v/>
      </c>
      <c r="AY58" s="136" t="str">
        <f t="shared" si="14"/>
        <v/>
      </c>
      <c r="AZ58" s="136" t="str">
        <f t="shared" si="14"/>
        <v/>
      </c>
      <c r="BA58" s="136" t="str">
        <f t="shared" si="14"/>
        <v/>
      </c>
      <c r="BB58" s="136" t="str">
        <f t="shared" si="14"/>
        <v/>
      </c>
      <c r="BC58" s="136" t="str">
        <f t="shared" si="14"/>
        <v>Weekend</v>
      </c>
      <c r="BD58" s="136" t="str">
        <f t="shared" si="14"/>
        <v>Weekend</v>
      </c>
      <c r="BE58" s="136" t="str">
        <f t="shared" si="14"/>
        <v/>
      </c>
      <c r="BF58" s="136" t="str">
        <f t="shared" si="14"/>
        <v/>
      </c>
      <c r="BG58" s="136" t="str">
        <f t="shared" si="14"/>
        <v/>
      </c>
      <c r="BH58" s="136" t="str">
        <f t="shared" si="16"/>
        <v/>
      </c>
      <c r="BI58" s="136" t="str">
        <f t="shared" si="16"/>
        <v/>
      </c>
      <c r="BJ58" s="136" t="str">
        <f t="shared" si="16"/>
        <v>Weekend</v>
      </c>
      <c r="BK58" s="136" t="str">
        <f t="shared" si="16"/>
        <v>Weekend</v>
      </c>
      <c r="BL58" s="136" t="str">
        <f t="shared" si="16"/>
        <v/>
      </c>
      <c r="BM58" s="136" t="str">
        <f t="shared" si="16"/>
        <v/>
      </c>
      <c r="BN58" s="136" t="str">
        <f t="shared" si="16"/>
        <v/>
      </c>
      <c r="BO58" s="136" t="str">
        <f t="shared" si="16"/>
        <v/>
      </c>
      <c r="BP58" s="136" t="str">
        <f t="shared" si="16"/>
        <v/>
      </c>
      <c r="BQ58" s="136" t="str">
        <f t="shared" si="16"/>
        <v>Weekend</v>
      </c>
      <c r="BR58" s="136" t="str">
        <f t="shared" si="16"/>
        <v>Weekend</v>
      </c>
      <c r="BS58" s="136" t="str">
        <f t="shared" si="16"/>
        <v/>
      </c>
      <c r="BT58" s="136" t="str">
        <f t="shared" si="16"/>
        <v/>
      </c>
      <c r="BU58" s="136" t="str">
        <f t="shared" si="16"/>
        <v/>
      </c>
      <c r="BV58" s="225"/>
      <c r="BW58" s="225"/>
      <c r="BX58" s="225"/>
      <c r="BY58" s="132"/>
      <c r="BZ58" s="225"/>
      <c r="CA58" s="133"/>
      <c r="CB58" s="225"/>
    </row>
    <row r="59" spans="1:80" ht="15" hidden="1" customHeight="1">
      <c r="A59" s="227"/>
      <c r="B59" s="228"/>
      <c r="C59" s="229"/>
      <c r="D59" s="230"/>
      <c r="E59" s="228"/>
      <c r="F59" s="228"/>
      <c r="G59" s="228"/>
      <c r="H59" s="231"/>
      <c r="I59" s="231"/>
      <c r="J59" s="231"/>
      <c r="K59" s="228"/>
      <c r="L59" s="228"/>
      <c r="M59" s="226"/>
      <c r="N59" s="124" t="str">
        <f t="shared" si="13"/>
        <v/>
      </c>
      <c r="O59" s="125" t="str">
        <f t="shared" si="13"/>
        <v/>
      </c>
      <c r="P59" s="126" t="str">
        <f t="shared" si="2"/>
        <v/>
      </c>
      <c r="Q59" s="127" t="str">
        <f t="shared" si="8"/>
        <v/>
      </c>
      <c r="R59" s="128" t="str">
        <f t="shared" si="9"/>
        <v/>
      </c>
      <c r="S59" s="106"/>
      <c r="T59" s="106"/>
      <c r="U59" s="225"/>
      <c r="V59" s="225"/>
      <c r="W59" s="225"/>
      <c r="X59" s="225"/>
      <c r="Y59" s="106"/>
      <c r="Z59" s="106"/>
      <c r="AA59" s="106"/>
      <c r="AB59" s="134" t="str">
        <f t="shared" si="3"/>
        <v/>
      </c>
      <c r="AC59" s="135" t="str">
        <f t="shared" ref="AC59:AR74" si="18">IF(AC$6="",IF(AND($I59&lt;=AC$9,$J59&gt;=AC$9),IF($N59="Meeting","Meeting",$Q59/($J59-$I59+1)),""),AC$6)</f>
        <v/>
      </c>
      <c r="AD59" s="136" t="str">
        <f t="shared" si="18"/>
        <v/>
      </c>
      <c r="AE59" s="136" t="str">
        <f t="shared" si="18"/>
        <v/>
      </c>
      <c r="AF59" s="136" t="str">
        <f t="shared" si="18"/>
        <v/>
      </c>
      <c r="AG59" s="136" t="str">
        <f t="shared" si="18"/>
        <v/>
      </c>
      <c r="AH59" s="136" t="str">
        <f t="shared" si="18"/>
        <v>Weekend</v>
      </c>
      <c r="AI59" s="136" t="str">
        <f t="shared" si="18"/>
        <v>Weekend</v>
      </c>
      <c r="AJ59" s="136" t="str">
        <f t="shared" si="18"/>
        <v/>
      </c>
      <c r="AK59" s="136" t="str">
        <f t="shared" si="18"/>
        <v/>
      </c>
      <c r="AL59" s="136" t="str">
        <f t="shared" si="18"/>
        <v/>
      </c>
      <c r="AM59" s="136" t="str">
        <f t="shared" si="18"/>
        <v/>
      </c>
      <c r="AN59" s="136" t="str">
        <f t="shared" si="18"/>
        <v/>
      </c>
      <c r="AO59" s="136" t="str">
        <f t="shared" si="18"/>
        <v>Weekend</v>
      </c>
      <c r="AP59" s="136" t="str">
        <f t="shared" si="18"/>
        <v>Weekend</v>
      </c>
      <c r="AQ59" s="136" t="str">
        <f t="shared" si="18"/>
        <v/>
      </c>
      <c r="AR59" s="136" t="str">
        <f t="shared" si="18"/>
        <v/>
      </c>
      <c r="AS59" s="136" t="str">
        <f t="shared" si="17"/>
        <v/>
      </c>
      <c r="AT59" s="136" t="str">
        <f t="shared" si="17"/>
        <v/>
      </c>
      <c r="AU59" s="136" t="str">
        <f t="shared" si="17"/>
        <v/>
      </c>
      <c r="AV59" s="136" t="str">
        <f t="shared" si="17"/>
        <v>Weekend</v>
      </c>
      <c r="AW59" s="136" t="str">
        <f t="shared" si="17"/>
        <v>Weekend</v>
      </c>
      <c r="AX59" s="136" t="str">
        <f t="shared" si="17"/>
        <v/>
      </c>
      <c r="AY59" s="136" t="str">
        <f t="shared" si="17"/>
        <v/>
      </c>
      <c r="AZ59" s="136" t="str">
        <f t="shared" si="17"/>
        <v/>
      </c>
      <c r="BA59" s="136" t="str">
        <f t="shared" si="17"/>
        <v/>
      </c>
      <c r="BB59" s="136" t="str">
        <f t="shared" si="17"/>
        <v/>
      </c>
      <c r="BC59" s="136" t="str">
        <f t="shared" si="17"/>
        <v>Weekend</v>
      </c>
      <c r="BD59" s="136" t="str">
        <f t="shared" si="17"/>
        <v>Weekend</v>
      </c>
      <c r="BE59" s="136" t="str">
        <f t="shared" si="17"/>
        <v/>
      </c>
      <c r="BF59" s="136" t="str">
        <f t="shared" si="17"/>
        <v/>
      </c>
      <c r="BG59" s="136" t="str">
        <f t="shared" si="17"/>
        <v/>
      </c>
      <c r="BH59" s="136" t="str">
        <f t="shared" si="16"/>
        <v/>
      </c>
      <c r="BI59" s="136" t="str">
        <f t="shared" si="16"/>
        <v/>
      </c>
      <c r="BJ59" s="136" t="str">
        <f t="shared" si="16"/>
        <v>Weekend</v>
      </c>
      <c r="BK59" s="136" t="str">
        <f t="shared" si="16"/>
        <v>Weekend</v>
      </c>
      <c r="BL59" s="136" t="str">
        <f t="shared" si="16"/>
        <v/>
      </c>
      <c r="BM59" s="136" t="str">
        <f t="shared" si="16"/>
        <v/>
      </c>
      <c r="BN59" s="136" t="str">
        <f t="shared" si="16"/>
        <v/>
      </c>
      <c r="BO59" s="136" t="str">
        <f t="shared" si="16"/>
        <v/>
      </c>
      <c r="BP59" s="136" t="str">
        <f t="shared" si="16"/>
        <v/>
      </c>
      <c r="BQ59" s="136" t="str">
        <f t="shared" si="16"/>
        <v>Weekend</v>
      </c>
      <c r="BR59" s="136" t="str">
        <f t="shared" si="16"/>
        <v>Weekend</v>
      </c>
      <c r="BS59" s="136" t="str">
        <f t="shared" si="16"/>
        <v/>
      </c>
      <c r="BT59" s="136" t="str">
        <f t="shared" si="16"/>
        <v/>
      </c>
      <c r="BU59" s="136" t="str">
        <f t="shared" si="16"/>
        <v/>
      </c>
      <c r="BV59" s="225"/>
      <c r="BW59" s="225"/>
      <c r="BX59" s="225"/>
      <c r="BY59" s="132"/>
      <c r="BZ59" s="225"/>
      <c r="CA59" s="133"/>
      <c r="CB59" s="225"/>
    </row>
    <row r="60" spans="1:80" ht="15" hidden="1" customHeight="1">
      <c r="A60" s="227"/>
      <c r="B60" s="228"/>
      <c r="C60" s="229"/>
      <c r="D60" s="230"/>
      <c r="E60" s="228"/>
      <c r="F60" s="228"/>
      <c r="G60" s="228"/>
      <c r="H60" s="231"/>
      <c r="I60" s="231"/>
      <c r="J60" s="231"/>
      <c r="K60" s="228"/>
      <c r="L60" s="228"/>
      <c r="M60" s="226"/>
      <c r="N60" s="124" t="str">
        <f t="shared" si="13"/>
        <v/>
      </c>
      <c r="O60" s="125" t="str">
        <f t="shared" si="13"/>
        <v/>
      </c>
      <c r="P60" s="126" t="str">
        <f t="shared" si="2"/>
        <v/>
      </c>
      <c r="Q60" s="127" t="str">
        <f t="shared" si="8"/>
        <v/>
      </c>
      <c r="R60" s="128" t="str">
        <f t="shared" si="9"/>
        <v/>
      </c>
      <c r="S60" s="106"/>
      <c r="T60" s="106"/>
      <c r="U60" s="225"/>
      <c r="V60" s="225"/>
      <c r="W60" s="225"/>
      <c r="X60" s="225"/>
      <c r="Y60" s="106"/>
      <c r="Z60" s="106"/>
      <c r="AA60" s="106"/>
      <c r="AB60" s="134" t="str">
        <f t="shared" si="3"/>
        <v/>
      </c>
      <c r="AC60" s="135" t="str">
        <f t="shared" si="18"/>
        <v/>
      </c>
      <c r="AD60" s="136" t="str">
        <f t="shared" si="18"/>
        <v/>
      </c>
      <c r="AE60" s="136" t="str">
        <f t="shared" si="18"/>
        <v/>
      </c>
      <c r="AF60" s="136" t="str">
        <f t="shared" si="18"/>
        <v/>
      </c>
      <c r="AG60" s="136" t="str">
        <f t="shared" si="18"/>
        <v/>
      </c>
      <c r="AH60" s="136" t="str">
        <f t="shared" si="18"/>
        <v>Weekend</v>
      </c>
      <c r="AI60" s="136" t="str">
        <f t="shared" si="18"/>
        <v>Weekend</v>
      </c>
      <c r="AJ60" s="136" t="str">
        <f t="shared" si="18"/>
        <v/>
      </c>
      <c r="AK60" s="136" t="str">
        <f t="shared" si="18"/>
        <v/>
      </c>
      <c r="AL60" s="136" t="str">
        <f t="shared" si="18"/>
        <v/>
      </c>
      <c r="AM60" s="136" t="str">
        <f t="shared" si="18"/>
        <v/>
      </c>
      <c r="AN60" s="136" t="str">
        <f t="shared" si="18"/>
        <v/>
      </c>
      <c r="AO60" s="136" t="str">
        <f t="shared" si="18"/>
        <v>Weekend</v>
      </c>
      <c r="AP60" s="136" t="str">
        <f t="shared" si="18"/>
        <v>Weekend</v>
      </c>
      <c r="AQ60" s="136" t="str">
        <f t="shared" si="18"/>
        <v/>
      </c>
      <c r="AR60" s="136" t="str">
        <f t="shared" si="18"/>
        <v/>
      </c>
      <c r="AS60" s="136" t="str">
        <f t="shared" si="17"/>
        <v/>
      </c>
      <c r="AT60" s="136" t="str">
        <f t="shared" si="17"/>
        <v/>
      </c>
      <c r="AU60" s="136" t="str">
        <f t="shared" si="17"/>
        <v/>
      </c>
      <c r="AV60" s="136" t="str">
        <f t="shared" si="17"/>
        <v>Weekend</v>
      </c>
      <c r="AW60" s="136" t="str">
        <f t="shared" si="17"/>
        <v>Weekend</v>
      </c>
      <c r="AX60" s="136" t="str">
        <f t="shared" si="17"/>
        <v/>
      </c>
      <c r="AY60" s="136" t="str">
        <f t="shared" si="17"/>
        <v/>
      </c>
      <c r="AZ60" s="136" t="str">
        <f t="shared" si="17"/>
        <v/>
      </c>
      <c r="BA60" s="136" t="str">
        <f t="shared" si="17"/>
        <v/>
      </c>
      <c r="BB60" s="136" t="str">
        <f t="shared" si="17"/>
        <v/>
      </c>
      <c r="BC60" s="136" t="str">
        <f t="shared" si="17"/>
        <v>Weekend</v>
      </c>
      <c r="BD60" s="136" t="str">
        <f t="shared" si="17"/>
        <v>Weekend</v>
      </c>
      <c r="BE60" s="136" t="str">
        <f t="shared" si="17"/>
        <v/>
      </c>
      <c r="BF60" s="136" t="str">
        <f t="shared" si="17"/>
        <v/>
      </c>
      <c r="BG60" s="136" t="str">
        <f t="shared" si="17"/>
        <v/>
      </c>
      <c r="BH60" s="136" t="str">
        <f t="shared" ref="BH60:BU76" si="19">IF(BH$6="",IF(AND($I60&lt;=BH$9,$J60&gt;=BH$9),IF($N60="Meeting","Meeting",$Q60/($J60-$I60+1)),""),BH$6)</f>
        <v/>
      </c>
      <c r="BI60" s="136" t="str">
        <f t="shared" si="19"/>
        <v/>
      </c>
      <c r="BJ60" s="136" t="str">
        <f t="shared" si="19"/>
        <v>Weekend</v>
      </c>
      <c r="BK60" s="136" t="str">
        <f t="shared" si="19"/>
        <v>Weekend</v>
      </c>
      <c r="BL60" s="136" t="str">
        <f t="shared" si="19"/>
        <v/>
      </c>
      <c r="BM60" s="136" t="str">
        <f t="shared" si="19"/>
        <v/>
      </c>
      <c r="BN60" s="136" t="str">
        <f t="shared" si="19"/>
        <v/>
      </c>
      <c r="BO60" s="136" t="str">
        <f t="shared" si="19"/>
        <v/>
      </c>
      <c r="BP60" s="136" t="str">
        <f t="shared" si="19"/>
        <v/>
      </c>
      <c r="BQ60" s="136" t="str">
        <f t="shared" si="19"/>
        <v>Weekend</v>
      </c>
      <c r="BR60" s="136" t="str">
        <f t="shared" si="19"/>
        <v>Weekend</v>
      </c>
      <c r="BS60" s="136" t="str">
        <f t="shared" si="19"/>
        <v/>
      </c>
      <c r="BT60" s="136" t="str">
        <f t="shared" si="19"/>
        <v/>
      </c>
      <c r="BU60" s="136" t="str">
        <f t="shared" si="19"/>
        <v/>
      </c>
      <c r="BV60" s="225"/>
      <c r="BW60" s="225"/>
      <c r="BX60" s="225"/>
      <c r="BY60" s="132"/>
      <c r="BZ60" s="225"/>
      <c r="CA60" s="133"/>
      <c r="CB60" s="225"/>
    </row>
    <row r="61" spans="1:80" ht="15" hidden="1" customHeight="1">
      <c r="A61" s="227"/>
      <c r="B61" s="228"/>
      <c r="C61" s="229"/>
      <c r="D61" s="230"/>
      <c r="E61" s="228"/>
      <c r="F61" s="228"/>
      <c r="G61" s="228"/>
      <c r="H61" s="231"/>
      <c r="I61" s="231"/>
      <c r="J61" s="231"/>
      <c r="K61" s="228"/>
      <c r="L61" s="228"/>
      <c r="M61" s="226"/>
      <c r="N61" s="124" t="str">
        <f t="shared" si="13"/>
        <v/>
      </c>
      <c r="O61" s="125" t="str">
        <f t="shared" si="13"/>
        <v/>
      </c>
      <c r="P61" s="126" t="str">
        <f t="shared" si="2"/>
        <v/>
      </c>
      <c r="Q61" s="127" t="str">
        <f t="shared" si="8"/>
        <v/>
      </c>
      <c r="R61" s="128" t="str">
        <f t="shared" si="9"/>
        <v/>
      </c>
      <c r="S61" s="106"/>
      <c r="T61" s="106"/>
      <c r="U61" s="225"/>
      <c r="V61" s="225"/>
      <c r="W61" s="225"/>
      <c r="X61" s="225"/>
      <c r="Y61" s="106"/>
      <c r="Z61" s="106"/>
      <c r="AA61" s="106"/>
      <c r="AB61" s="134" t="str">
        <f t="shared" si="3"/>
        <v/>
      </c>
      <c r="AC61" s="135" t="str">
        <f t="shared" si="18"/>
        <v/>
      </c>
      <c r="AD61" s="136" t="str">
        <f t="shared" si="18"/>
        <v/>
      </c>
      <c r="AE61" s="136" t="str">
        <f t="shared" si="18"/>
        <v/>
      </c>
      <c r="AF61" s="136" t="str">
        <f t="shared" si="18"/>
        <v/>
      </c>
      <c r="AG61" s="136" t="str">
        <f t="shared" si="18"/>
        <v/>
      </c>
      <c r="AH61" s="136" t="str">
        <f t="shared" si="18"/>
        <v>Weekend</v>
      </c>
      <c r="AI61" s="136" t="str">
        <f t="shared" si="18"/>
        <v>Weekend</v>
      </c>
      <c r="AJ61" s="136" t="str">
        <f t="shared" si="18"/>
        <v/>
      </c>
      <c r="AK61" s="136" t="str">
        <f t="shared" si="18"/>
        <v/>
      </c>
      <c r="AL61" s="136" t="str">
        <f t="shared" si="18"/>
        <v/>
      </c>
      <c r="AM61" s="136" t="str">
        <f t="shared" si="18"/>
        <v/>
      </c>
      <c r="AN61" s="136" t="str">
        <f t="shared" si="18"/>
        <v/>
      </c>
      <c r="AO61" s="136" t="str">
        <f t="shared" si="18"/>
        <v>Weekend</v>
      </c>
      <c r="AP61" s="136" t="str">
        <f t="shared" si="18"/>
        <v>Weekend</v>
      </c>
      <c r="AQ61" s="136" t="str">
        <f t="shared" si="18"/>
        <v/>
      </c>
      <c r="AR61" s="136" t="str">
        <f t="shared" si="18"/>
        <v/>
      </c>
      <c r="AS61" s="136" t="str">
        <f t="shared" si="17"/>
        <v/>
      </c>
      <c r="AT61" s="136" t="str">
        <f t="shared" si="17"/>
        <v/>
      </c>
      <c r="AU61" s="136" t="str">
        <f t="shared" si="17"/>
        <v/>
      </c>
      <c r="AV61" s="136" t="str">
        <f t="shared" si="17"/>
        <v>Weekend</v>
      </c>
      <c r="AW61" s="136" t="str">
        <f t="shared" si="17"/>
        <v>Weekend</v>
      </c>
      <c r="AX61" s="136" t="str">
        <f t="shared" si="17"/>
        <v/>
      </c>
      <c r="AY61" s="136" t="str">
        <f t="shared" si="17"/>
        <v/>
      </c>
      <c r="AZ61" s="136" t="str">
        <f t="shared" si="17"/>
        <v/>
      </c>
      <c r="BA61" s="136" t="str">
        <f t="shared" si="17"/>
        <v/>
      </c>
      <c r="BB61" s="136" t="str">
        <f t="shared" si="17"/>
        <v/>
      </c>
      <c r="BC61" s="136" t="str">
        <f t="shared" si="17"/>
        <v>Weekend</v>
      </c>
      <c r="BD61" s="136" t="str">
        <f t="shared" si="17"/>
        <v>Weekend</v>
      </c>
      <c r="BE61" s="136" t="str">
        <f t="shared" si="17"/>
        <v/>
      </c>
      <c r="BF61" s="136" t="str">
        <f t="shared" si="17"/>
        <v/>
      </c>
      <c r="BG61" s="136" t="str">
        <f t="shared" si="17"/>
        <v/>
      </c>
      <c r="BH61" s="136" t="str">
        <f t="shared" si="19"/>
        <v/>
      </c>
      <c r="BI61" s="136" t="str">
        <f t="shared" si="19"/>
        <v/>
      </c>
      <c r="BJ61" s="136" t="str">
        <f t="shared" si="19"/>
        <v>Weekend</v>
      </c>
      <c r="BK61" s="136" t="str">
        <f t="shared" si="19"/>
        <v>Weekend</v>
      </c>
      <c r="BL61" s="136" t="str">
        <f t="shared" si="19"/>
        <v/>
      </c>
      <c r="BM61" s="136" t="str">
        <f t="shared" si="19"/>
        <v/>
      </c>
      <c r="BN61" s="136" t="str">
        <f t="shared" si="19"/>
        <v/>
      </c>
      <c r="BO61" s="136" t="str">
        <f t="shared" si="19"/>
        <v/>
      </c>
      <c r="BP61" s="136" t="str">
        <f t="shared" si="19"/>
        <v/>
      </c>
      <c r="BQ61" s="136" t="str">
        <f t="shared" si="19"/>
        <v>Weekend</v>
      </c>
      <c r="BR61" s="136" t="str">
        <f t="shared" si="19"/>
        <v>Weekend</v>
      </c>
      <c r="BS61" s="136" t="str">
        <f t="shared" si="19"/>
        <v/>
      </c>
      <c r="BT61" s="136" t="str">
        <f t="shared" si="19"/>
        <v/>
      </c>
      <c r="BU61" s="136" t="str">
        <f t="shared" si="19"/>
        <v/>
      </c>
      <c r="BV61" s="225"/>
      <c r="BW61" s="225"/>
      <c r="BX61" s="225"/>
      <c r="BY61" s="132"/>
      <c r="BZ61" s="225"/>
      <c r="CA61" s="133"/>
      <c r="CB61" s="225"/>
    </row>
    <row r="62" spans="1:80" ht="15" hidden="1" customHeight="1">
      <c r="A62" s="227"/>
      <c r="B62" s="228"/>
      <c r="C62" s="229"/>
      <c r="D62" s="230"/>
      <c r="E62" s="228"/>
      <c r="F62" s="228"/>
      <c r="G62" s="228"/>
      <c r="H62" s="231"/>
      <c r="I62" s="231"/>
      <c r="J62" s="231"/>
      <c r="K62" s="228"/>
      <c r="L62" s="228"/>
      <c r="M62" s="226"/>
      <c r="N62" s="124" t="str">
        <f t="shared" si="13"/>
        <v/>
      </c>
      <c r="O62" s="125" t="str">
        <f t="shared" si="13"/>
        <v/>
      </c>
      <c r="P62" s="126" t="str">
        <f t="shared" si="2"/>
        <v/>
      </c>
      <c r="Q62" s="127" t="str">
        <f t="shared" si="8"/>
        <v/>
      </c>
      <c r="R62" s="128" t="str">
        <f t="shared" si="9"/>
        <v/>
      </c>
      <c r="S62" s="106"/>
      <c r="T62" s="106"/>
      <c r="U62" s="225"/>
      <c r="V62" s="225"/>
      <c r="W62" s="225"/>
      <c r="X62" s="225"/>
      <c r="Y62" s="106"/>
      <c r="Z62" s="106"/>
      <c r="AA62" s="106"/>
      <c r="AB62" s="134" t="str">
        <f t="shared" si="3"/>
        <v/>
      </c>
      <c r="AC62" s="135" t="str">
        <f t="shared" si="18"/>
        <v/>
      </c>
      <c r="AD62" s="136" t="str">
        <f t="shared" si="18"/>
        <v/>
      </c>
      <c r="AE62" s="136" t="str">
        <f t="shared" si="18"/>
        <v/>
      </c>
      <c r="AF62" s="136" t="str">
        <f t="shared" si="18"/>
        <v/>
      </c>
      <c r="AG62" s="136" t="str">
        <f t="shared" si="18"/>
        <v/>
      </c>
      <c r="AH62" s="136" t="str">
        <f t="shared" si="18"/>
        <v>Weekend</v>
      </c>
      <c r="AI62" s="136" t="str">
        <f t="shared" si="18"/>
        <v>Weekend</v>
      </c>
      <c r="AJ62" s="136" t="str">
        <f t="shared" si="18"/>
        <v/>
      </c>
      <c r="AK62" s="136" t="str">
        <f t="shared" si="18"/>
        <v/>
      </c>
      <c r="AL62" s="136" t="str">
        <f t="shared" si="18"/>
        <v/>
      </c>
      <c r="AM62" s="136" t="str">
        <f t="shared" si="18"/>
        <v/>
      </c>
      <c r="AN62" s="136" t="str">
        <f t="shared" si="18"/>
        <v/>
      </c>
      <c r="AO62" s="136" t="str">
        <f t="shared" si="18"/>
        <v>Weekend</v>
      </c>
      <c r="AP62" s="136" t="str">
        <f t="shared" si="18"/>
        <v>Weekend</v>
      </c>
      <c r="AQ62" s="136" t="str">
        <f t="shared" si="18"/>
        <v/>
      </c>
      <c r="AR62" s="136" t="str">
        <f t="shared" si="18"/>
        <v/>
      </c>
      <c r="AS62" s="136" t="str">
        <f t="shared" si="17"/>
        <v/>
      </c>
      <c r="AT62" s="136" t="str">
        <f t="shared" si="17"/>
        <v/>
      </c>
      <c r="AU62" s="136" t="str">
        <f t="shared" si="17"/>
        <v/>
      </c>
      <c r="AV62" s="136" t="str">
        <f t="shared" si="17"/>
        <v>Weekend</v>
      </c>
      <c r="AW62" s="136" t="str">
        <f t="shared" si="17"/>
        <v>Weekend</v>
      </c>
      <c r="AX62" s="136" t="str">
        <f t="shared" si="17"/>
        <v/>
      </c>
      <c r="AY62" s="136" t="str">
        <f t="shared" si="17"/>
        <v/>
      </c>
      <c r="AZ62" s="136" t="str">
        <f t="shared" si="17"/>
        <v/>
      </c>
      <c r="BA62" s="136" t="str">
        <f t="shared" si="17"/>
        <v/>
      </c>
      <c r="BB62" s="136" t="str">
        <f t="shared" si="17"/>
        <v/>
      </c>
      <c r="BC62" s="136" t="str">
        <f t="shared" si="17"/>
        <v>Weekend</v>
      </c>
      <c r="BD62" s="136" t="str">
        <f t="shared" si="17"/>
        <v>Weekend</v>
      </c>
      <c r="BE62" s="136" t="str">
        <f t="shared" si="17"/>
        <v/>
      </c>
      <c r="BF62" s="136" t="str">
        <f t="shared" si="17"/>
        <v/>
      </c>
      <c r="BG62" s="136" t="str">
        <f t="shared" si="17"/>
        <v/>
      </c>
      <c r="BH62" s="136" t="str">
        <f t="shared" si="19"/>
        <v/>
      </c>
      <c r="BI62" s="136" t="str">
        <f t="shared" si="19"/>
        <v/>
      </c>
      <c r="BJ62" s="136" t="str">
        <f t="shared" si="19"/>
        <v>Weekend</v>
      </c>
      <c r="BK62" s="136" t="str">
        <f t="shared" si="19"/>
        <v>Weekend</v>
      </c>
      <c r="BL62" s="136" t="str">
        <f t="shared" si="19"/>
        <v/>
      </c>
      <c r="BM62" s="136" t="str">
        <f t="shared" si="19"/>
        <v/>
      </c>
      <c r="BN62" s="136" t="str">
        <f t="shared" si="19"/>
        <v/>
      </c>
      <c r="BO62" s="136" t="str">
        <f t="shared" si="19"/>
        <v/>
      </c>
      <c r="BP62" s="136" t="str">
        <f t="shared" si="19"/>
        <v/>
      </c>
      <c r="BQ62" s="136" t="str">
        <f t="shared" si="19"/>
        <v>Weekend</v>
      </c>
      <c r="BR62" s="136" t="str">
        <f t="shared" si="19"/>
        <v>Weekend</v>
      </c>
      <c r="BS62" s="136" t="str">
        <f t="shared" si="19"/>
        <v/>
      </c>
      <c r="BT62" s="136" t="str">
        <f t="shared" si="19"/>
        <v/>
      </c>
      <c r="BU62" s="136" t="str">
        <f t="shared" si="19"/>
        <v/>
      </c>
      <c r="BV62" s="225"/>
      <c r="BW62" s="225"/>
      <c r="BX62" s="225"/>
      <c r="BY62" s="132"/>
      <c r="BZ62" s="225"/>
      <c r="CA62" s="133"/>
      <c r="CB62" s="225"/>
    </row>
    <row r="63" spans="1:80" ht="15" hidden="1" customHeight="1">
      <c r="A63" s="227"/>
      <c r="B63" s="228"/>
      <c r="C63" s="229"/>
      <c r="D63" s="230"/>
      <c r="E63" s="228"/>
      <c r="F63" s="228"/>
      <c r="G63" s="228"/>
      <c r="H63" s="231"/>
      <c r="I63" s="231"/>
      <c r="J63" s="231"/>
      <c r="K63" s="228"/>
      <c r="L63" s="228"/>
      <c r="M63" s="226"/>
      <c r="N63" s="124" t="str">
        <f t="shared" si="13"/>
        <v/>
      </c>
      <c r="O63" s="125" t="str">
        <f t="shared" si="13"/>
        <v/>
      </c>
      <c r="P63" s="126" t="str">
        <f t="shared" si="2"/>
        <v/>
      </c>
      <c r="Q63" s="127" t="str">
        <f t="shared" si="8"/>
        <v/>
      </c>
      <c r="R63" s="128" t="str">
        <f t="shared" si="9"/>
        <v/>
      </c>
      <c r="S63" s="106"/>
      <c r="T63" s="106"/>
      <c r="U63" s="225"/>
      <c r="V63" s="225"/>
      <c r="W63" s="225"/>
      <c r="X63" s="225"/>
      <c r="Y63" s="106"/>
      <c r="Z63" s="106"/>
      <c r="AA63" s="106"/>
      <c r="AB63" s="134" t="str">
        <f t="shared" si="3"/>
        <v/>
      </c>
      <c r="AC63" s="135" t="str">
        <f t="shared" si="18"/>
        <v/>
      </c>
      <c r="AD63" s="136" t="str">
        <f t="shared" si="18"/>
        <v/>
      </c>
      <c r="AE63" s="136" t="str">
        <f t="shared" si="18"/>
        <v/>
      </c>
      <c r="AF63" s="136" t="str">
        <f t="shared" si="18"/>
        <v/>
      </c>
      <c r="AG63" s="136" t="str">
        <f t="shared" si="18"/>
        <v/>
      </c>
      <c r="AH63" s="136" t="str">
        <f t="shared" si="18"/>
        <v>Weekend</v>
      </c>
      <c r="AI63" s="136" t="str">
        <f t="shared" si="18"/>
        <v>Weekend</v>
      </c>
      <c r="AJ63" s="136" t="str">
        <f t="shared" si="18"/>
        <v/>
      </c>
      <c r="AK63" s="136" t="str">
        <f t="shared" si="18"/>
        <v/>
      </c>
      <c r="AL63" s="136" t="str">
        <f t="shared" si="18"/>
        <v/>
      </c>
      <c r="AM63" s="136" t="str">
        <f t="shared" si="18"/>
        <v/>
      </c>
      <c r="AN63" s="136" t="str">
        <f t="shared" si="18"/>
        <v/>
      </c>
      <c r="AO63" s="136" t="str">
        <f t="shared" si="18"/>
        <v>Weekend</v>
      </c>
      <c r="AP63" s="136" t="str">
        <f t="shared" si="18"/>
        <v>Weekend</v>
      </c>
      <c r="AQ63" s="136" t="str">
        <f t="shared" si="18"/>
        <v/>
      </c>
      <c r="AR63" s="136" t="str">
        <f t="shared" si="18"/>
        <v/>
      </c>
      <c r="AS63" s="136" t="str">
        <f t="shared" si="17"/>
        <v/>
      </c>
      <c r="AT63" s="136" t="str">
        <f t="shared" si="17"/>
        <v/>
      </c>
      <c r="AU63" s="136" t="str">
        <f t="shared" si="17"/>
        <v/>
      </c>
      <c r="AV63" s="136" t="str">
        <f t="shared" si="17"/>
        <v>Weekend</v>
      </c>
      <c r="AW63" s="136" t="str">
        <f t="shared" si="17"/>
        <v>Weekend</v>
      </c>
      <c r="AX63" s="136" t="str">
        <f t="shared" si="17"/>
        <v/>
      </c>
      <c r="AY63" s="136" t="str">
        <f t="shared" si="17"/>
        <v/>
      </c>
      <c r="AZ63" s="136" t="str">
        <f t="shared" si="17"/>
        <v/>
      </c>
      <c r="BA63" s="136" t="str">
        <f t="shared" si="17"/>
        <v/>
      </c>
      <c r="BB63" s="136" t="str">
        <f t="shared" si="17"/>
        <v/>
      </c>
      <c r="BC63" s="136" t="str">
        <f t="shared" si="17"/>
        <v>Weekend</v>
      </c>
      <c r="BD63" s="136" t="str">
        <f t="shared" si="17"/>
        <v>Weekend</v>
      </c>
      <c r="BE63" s="136" t="str">
        <f t="shared" si="17"/>
        <v/>
      </c>
      <c r="BF63" s="136" t="str">
        <f t="shared" si="17"/>
        <v/>
      </c>
      <c r="BG63" s="136" t="str">
        <f t="shared" si="17"/>
        <v/>
      </c>
      <c r="BH63" s="136" t="str">
        <f t="shared" si="19"/>
        <v/>
      </c>
      <c r="BI63" s="136" t="str">
        <f t="shared" si="19"/>
        <v/>
      </c>
      <c r="BJ63" s="136" t="str">
        <f t="shared" si="19"/>
        <v>Weekend</v>
      </c>
      <c r="BK63" s="136" t="str">
        <f t="shared" si="19"/>
        <v>Weekend</v>
      </c>
      <c r="BL63" s="136" t="str">
        <f t="shared" si="19"/>
        <v/>
      </c>
      <c r="BM63" s="136" t="str">
        <f t="shared" si="19"/>
        <v/>
      </c>
      <c r="BN63" s="136" t="str">
        <f t="shared" si="19"/>
        <v/>
      </c>
      <c r="BO63" s="136" t="str">
        <f t="shared" si="19"/>
        <v/>
      </c>
      <c r="BP63" s="136" t="str">
        <f t="shared" si="19"/>
        <v/>
      </c>
      <c r="BQ63" s="136" t="str">
        <f t="shared" si="19"/>
        <v>Weekend</v>
      </c>
      <c r="BR63" s="136" t="str">
        <f t="shared" si="19"/>
        <v>Weekend</v>
      </c>
      <c r="BS63" s="136" t="str">
        <f t="shared" si="19"/>
        <v/>
      </c>
      <c r="BT63" s="136" t="str">
        <f t="shared" si="19"/>
        <v/>
      </c>
      <c r="BU63" s="136" t="str">
        <f t="shared" si="19"/>
        <v/>
      </c>
      <c r="BV63" s="225"/>
      <c r="BW63" s="225"/>
      <c r="BX63" s="225"/>
      <c r="BY63" s="132"/>
      <c r="BZ63" s="225"/>
      <c r="CA63" s="133"/>
      <c r="CB63" s="225"/>
    </row>
    <row r="64" spans="1:80" ht="15" hidden="1" customHeight="1">
      <c r="A64" s="227"/>
      <c r="B64" s="228"/>
      <c r="C64" s="229"/>
      <c r="D64" s="230"/>
      <c r="E64" s="228"/>
      <c r="F64" s="228"/>
      <c r="G64" s="228"/>
      <c r="H64" s="231"/>
      <c r="I64" s="231"/>
      <c r="J64" s="231"/>
      <c r="K64" s="228"/>
      <c r="L64" s="228"/>
      <c r="M64" s="226"/>
      <c r="N64" s="124" t="str">
        <f t="shared" si="13"/>
        <v/>
      </c>
      <c r="O64" s="125" t="str">
        <f t="shared" si="13"/>
        <v/>
      </c>
      <c r="P64" s="126" t="str">
        <f t="shared" si="2"/>
        <v/>
      </c>
      <c r="Q64" s="127" t="str">
        <f t="shared" si="8"/>
        <v/>
      </c>
      <c r="R64" s="128" t="str">
        <f t="shared" si="9"/>
        <v/>
      </c>
      <c r="S64" s="106"/>
      <c r="T64" s="106"/>
      <c r="U64" s="225"/>
      <c r="V64" s="225"/>
      <c r="W64" s="225"/>
      <c r="X64" s="225"/>
      <c r="Y64" s="106"/>
      <c r="Z64" s="106"/>
      <c r="AA64" s="106"/>
      <c r="AB64" s="134" t="str">
        <f t="shared" si="3"/>
        <v/>
      </c>
      <c r="AC64" s="135" t="str">
        <f t="shared" si="18"/>
        <v/>
      </c>
      <c r="AD64" s="136" t="str">
        <f t="shared" si="18"/>
        <v/>
      </c>
      <c r="AE64" s="136" t="str">
        <f t="shared" si="18"/>
        <v/>
      </c>
      <c r="AF64" s="136" t="str">
        <f t="shared" si="18"/>
        <v/>
      </c>
      <c r="AG64" s="136" t="str">
        <f t="shared" si="18"/>
        <v/>
      </c>
      <c r="AH64" s="136" t="str">
        <f t="shared" si="18"/>
        <v>Weekend</v>
      </c>
      <c r="AI64" s="136" t="str">
        <f t="shared" si="18"/>
        <v>Weekend</v>
      </c>
      <c r="AJ64" s="136" t="str">
        <f t="shared" si="18"/>
        <v/>
      </c>
      <c r="AK64" s="136" t="str">
        <f t="shared" si="18"/>
        <v/>
      </c>
      <c r="AL64" s="136" t="str">
        <f t="shared" si="18"/>
        <v/>
      </c>
      <c r="AM64" s="136" t="str">
        <f t="shared" si="18"/>
        <v/>
      </c>
      <c r="AN64" s="136" t="str">
        <f t="shared" si="18"/>
        <v/>
      </c>
      <c r="AO64" s="136" t="str">
        <f t="shared" si="18"/>
        <v>Weekend</v>
      </c>
      <c r="AP64" s="136" t="str">
        <f t="shared" si="18"/>
        <v>Weekend</v>
      </c>
      <c r="AQ64" s="136" t="str">
        <f t="shared" si="18"/>
        <v/>
      </c>
      <c r="AR64" s="136" t="str">
        <f t="shared" si="18"/>
        <v/>
      </c>
      <c r="AS64" s="136" t="str">
        <f t="shared" si="17"/>
        <v/>
      </c>
      <c r="AT64" s="136" t="str">
        <f t="shared" si="17"/>
        <v/>
      </c>
      <c r="AU64" s="136" t="str">
        <f t="shared" si="17"/>
        <v/>
      </c>
      <c r="AV64" s="136" t="str">
        <f t="shared" si="17"/>
        <v>Weekend</v>
      </c>
      <c r="AW64" s="136" t="str">
        <f t="shared" si="17"/>
        <v>Weekend</v>
      </c>
      <c r="AX64" s="136" t="str">
        <f t="shared" si="17"/>
        <v/>
      </c>
      <c r="AY64" s="136" t="str">
        <f t="shared" si="17"/>
        <v/>
      </c>
      <c r="AZ64" s="136" t="str">
        <f t="shared" si="17"/>
        <v/>
      </c>
      <c r="BA64" s="136" t="str">
        <f t="shared" si="17"/>
        <v/>
      </c>
      <c r="BB64" s="136" t="str">
        <f t="shared" si="17"/>
        <v/>
      </c>
      <c r="BC64" s="136" t="str">
        <f t="shared" si="17"/>
        <v>Weekend</v>
      </c>
      <c r="BD64" s="136" t="str">
        <f t="shared" si="17"/>
        <v>Weekend</v>
      </c>
      <c r="BE64" s="136" t="str">
        <f t="shared" si="17"/>
        <v/>
      </c>
      <c r="BF64" s="136" t="str">
        <f t="shared" si="17"/>
        <v/>
      </c>
      <c r="BG64" s="136" t="str">
        <f t="shared" si="17"/>
        <v/>
      </c>
      <c r="BH64" s="136" t="str">
        <f t="shared" si="19"/>
        <v/>
      </c>
      <c r="BI64" s="136" t="str">
        <f t="shared" si="19"/>
        <v/>
      </c>
      <c r="BJ64" s="136" t="str">
        <f t="shared" si="19"/>
        <v>Weekend</v>
      </c>
      <c r="BK64" s="136" t="str">
        <f t="shared" si="19"/>
        <v>Weekend</v>
      </c>
      <c r="BL64" s="136" t="str">
        <f t="shared" si="19"/>
        <v/>
      </c>
      <c r="BM64" s="136" t="str">
        <f t="shared" si="19"/>
        <v/>
      </c>
      <c r="BN64" s="136" t="str">
        <f t="shared" si="19"/>
        <v/>
      </c>
      <c r="BO64" s="136" t="str">
        <f t="shared" si="19"/>
        <v/>
      </c>
      <c r="BP64" s="136" t="str">
        <f t="shared" si="19"/>
        <v/>
      </c>
      <c r="BQ64" s="136" t="str">
        <f t="shared" si="19"/>
        <v>Weekend</v>
      </c>
      <c r="BR64" s="136" t="str">
        <f t="shared" si="19"/>
        <v>Weekend</v>
      </c>
      <c r="BS64" s="136" t="str">
        <f t="shared" si="19"/>
        <v/>
      </c>
      <c r="BT64" s="136" t="str">
        <f t="shared" si="19"/>
        <v/>
      </c>
      <c r="BU64" s="136" t="str">
        <f t="shared" si="19"/>
        <v/>
      </c>
      <c r="BV64" s="225"/>
      <c r="BW64" s="225"/>
      <c r="BX64" s="225"/>
      <c r="BY64" s="132"/>
      <c r="BZ64" s="225"/>
      <c r="CA64" s="133"/>
      <c r="CB64" s="225"/>
    </row>
    <row r="65" spans="1:80" ht="15" hidden="1" customHeight="1">
      <c r="A65" s="227"/>
      <c r="B65" s="228"/>
      <c r="C65" s="229"/>
      <c r="D65" s="230"/>
      <c r="E65" s="228"/>
      <c r="F65" s="228"/>
      <c r="G65" s="228"/>
      <c r="H65" s="231"/>
      <c r="I65" s="231"/>
      <c r="J65" s="231"/>
      <c r="K65" s="228"/>
      <c r="L65" s="228"/>
      <c r="M65" s="226"/>
      <c r="N65" s="124" t="str">
        <f t="shared" si="13"/>
        <v/>
      </c>
      <c r="O65" s="125" t="str">
        <f t="shared" si="13"/>
        <v/>
      </c>
      <c r="P65" s="126" t="str">
        <f t="shared" si="2"/>
        <v/>
      </c>
      <c r="Q65" s="127" t="str">
        <f t="shared" si="8"/>
        <v/>
      </c>
      <c r="R65" s="128" t="str">
        <f t="shared" si="9"/>
        <v/>
      </c>
      <c r="S65" s="106"/>
      <c r="T65" s="106"/>
      <c r="U65" s="225"/>
      <c r="V65" s="225"/>
      <c r="W65" s="225"/>
      <c r="X65" s="225"/>
      <c r="Y65" s="106"/>
      <c r="Z65" s="106"/>
      <c r="AA65" s="106"/>
      <c r="AB65" s="134" t="str">
        <f t="shared" si="3"/>
        <v/>
      </c>
      <c r="AC65" s="135" t="str">
        <f t="shared" si="18"/>
        <v/>
      </c>
      <c r="AD65" s="136" t="str">
        <f t="shared" si="18"/>
        <v/>
      </c>
      <c r="AE65" s="136" t="str">
        <f t="shared" si="18"/>
        <v/>
      </c>
      <c r="AF65" s="136" t="str">
        <f t="shared" si="18"/>
        <v/>
      </c>
      <c r="AG65" s="136" t="str">
        <f t="shared" si="18"/>
        <v/>
      </c>
      <c r="AH65" s="136" t="str">
        <f t="shared" si="18"/>
        <v>Weekend</v>
      </c>
      <c r="AI65" s="136" t="str">
        <f t="shared" si="18"/>
        <v>Weekend</v>
      </c>
      <c r="AJ65" s="136" t="str">
        <f t="shared" si="18"/>
        <v/>
      </c>
      <c r="AK65" s="136" t="str">
        <f t="shared" si="18"/>
        <v/>
      </c>
      <c r="AL65" s="136" t="str">
        <f t="shared" si="18"/>
        <v/>
      </c>
      <c r="AM65" s="136" t="str">
        <f t="shared" si="18"/>
        <v/>
      </c>
      <c r="AN65" s="136" t="str">
        <f t="shared" si="18"/>
        <v/>
      </c>
      <c r="AO65" s="136" t="str">
        <f t="shared" si="18"/>
        <v>Weekend</v>
      </c>
      <c r="AP65" s="136" t="str">
        <f t="shared" si="18"/>
        <v>Weekend</v>
      </c>
      <c r="AQ65" s="136" t="str">
        <f t="shared" si="18"/>
        <v/>
      </c>
      <c r="AR65" s="136" t="str">
        <f t="shared" si="18"/>
        <v/>
      </c>
      <c r="AS65" s="136" t="str">
        <f t="shared" si="17"/>
        <v/>
      </c>
      <c r="AT65" s="136" t="str">
        <f t="shared" si="17"/>
        <v/>
      </c>
      <c r="AU65" s="136" t="str">
        <f t="shared" si="17"/>
        <v/>
      </c>
      <c r="AV65" s="136" t="str">
        <f t="shared" si="17"/>
        <v>Weekend</v>
      </c>
      <c r="AW65" s="136" t="str">
        <f t="shared" si="17"/>
        <v>Weekend</v>
      </c>
      <c r="AX65" s="136" t="str">
        <f t="shared" si="17"/>
        <v/>
      </c>
      <c r="AY65" s="136" t="str">
        <f t="shared" si="17"/>
        <v/>
      </c>
      <c r="AZ65" s="136" t="str">
        <f t="shared" si="17"/>
        <v/>
      </c>
      <c r="BA65" s="136" t="str">
        <f t="shared" si="17"/>
        <v/>
      </c>
      <c r="BB65" s="136" t="str">
        <f t="shared" si="17"/>
        <v/>
      </c>
      <c r="BC65" s="136" t="str">
        <f t="shared" si="17"/>
        <v>Weekend</v>
      </c>
      <c r="BD65" s="136" t="str">
        <f t="shared" si="17"/>
        <v>Weekend</v>
      </c>
      <c r="BE65" s="136" t="str">
        <f t="shared" si="17"/>
        <v/>
      </c>
      <c r="BF65" s="136" t="str">
        <f t="shared" si="17"/>
        <v/>
      </c>
      <c r="BG65" s="136" t="str">
        <f t="shared" si="17"/>
        <v/>
      </c>
      <c r="BH65" s="136" t="str">
        <f t="shared" si="19"/>
        <v/>
      </c>
      <c r="BI65" s="136" t="str">
        <f t="shared" si="19"/>
        <v/>
      </c>
      <c r="BJ65" s="136" t="str">
        <f t="shared" si="19"/>
        <v>Weekend</v>
      </c>
      <c r="BK65" s="136" t="str">
        <f t="shared" si="19"/>
        <v>Weekend</v>
      </c>
      <c r="BL65" s="136" t="str">
        <f t="shared" si="19"/>
        <v/>
      </c>
      <c r="BM65" s="136" t="str">
        <f t="shared" si="19"/>
        <v/>
      </c>
      <c r="BN65" s="136" t="str">
        <f t="shared" si="19"/>
        <v/>
      </c>
      <c r="BO65" s="136" t="str">
        <f t="shared" si="19"/>
        <v/>
      </c>
      <c r="BP65" s="136" t="str">
        <f t="shared" si="19"/>
        <v/>
      </c>
      <c r="BQ65" s="136" t="str">
        <f t="shared" si="19"/>
        <v>Weekend</v>
      </c>
      <c r="BR65" s="136" t="str">
        <f t="shared" si="19"/>
        <v>Weekend</v>
      </c>
      <c r="BS65" s="136" t="str">
        <f t="shared" si="19"/>
        <v/>
      </c>
      <c r="BT65" s="136" t="str">
        <f t="shared" si="19"/>
        <v/>
      </c>
      <c r="BU65" s="136" t="str">
        <f t="shared" si="19"/>
        <v/>
      </c>
      <c r="BV65" s="225"/>
      <c r="BW65" s="225"/>
      <c r="BX65" s="225"/>
      <c r="BY65" s="132"/>
      <c r="BZ65" s="225"/>
      <c r="CA65" s="133"/>
      <c r="CB65" s="225"/>
    </row>
    <row r="66" spans="1:80" ht="15" hidden="1" customHeight="1">
      <c r="A66" s="227"/>
      <c r="B66" s="228"/>
      <c r="C66" s="229"/>
      <c r="D66" s="230"/>
      <c r="E66" s="228"/>
      <c r="F66" s="228"/>
      <c r="G66" s="228"/>
      <c r="H66" s="231"/>
      <c r="I66" s="231"/>
      <c r="J66" s="231"/>
      <c r="K66" s="228"/>
      <c r="L66" s="228"/>
      <c r="M66" s="226"/>
      <c r="N66" s="124" t="str">
        <f t="shared" si="13"/>
        <v/>
      </c>
      <c r="O66" s="125" t="str">
        <f t="shared" si="13"/>
        <v/>
      </c>
      <c r="P66" s="126" t="str">
        <f t="shared" si="2"/>
        <v/>
      </c>
      <c r="Q66" s="127" t="str">
        <f t="shared" si="8"/>
        <v/>
      </c>
      <c r="R66" s="128" t="str">
        <f t="shared" si="9"/>
        <v/>
      </c>
      <c r="S66" s="106"/>
      <c r="T66" s="106"/>
      <c r="U66" s="225"/>
      <c r="V66" s="225"/>
      <c r="W66" s="225"/>
      <c r="X66" s="225"/>
      <c r="Y66" s="106"/>
      <c r="Z66" s="106"/>
      <c r="AA66" s="106"/>
      <c r="AB66" s="134" t="str">
        <f t="shared" si="3"/>
        <v/>
      </c>
      <c r="AC66" s="135" t="str">
        <f t="shared" si="18"/>
        <v/>
      </c>
      <c r="AD66" s="136" t="str">
        <f t="shared" si="18"/>
        <v/>
      </c>
      <c r="AE66" s="136" t="str">
        <f t="shared" si="18"/>
        <v/>
      </c>
      <c r="AF66" s="136" t="str">
        <f t="shared" si="18"/>
        <v/>
      </c>
      <c r="AG66" s="136" t="str">
        <f t="shared" si="18"/>
        <v/>
      </c>
      <c r="AH66" s="136" t="str">
        <f t="shared" si="18"/>
        <v>Weekend</v>
      </c>
      <c r="AI66" s="136" t="str">
        <f t="shared" si="18"/>
        <v>Weekend</v>
      </c>
      <c r="AJ66" s="136" t="str">
        <f t="shared" si="18"/>
        <v/>
      </c>
      <c r="AK66" s="136" t="str">
        <f t="shared" si="18"/>
        <v/>
      </c>
      <c r="AL66" s="136" t="str">
        <f t="shared" si="18"/>
        <v/>
      </c>
      <c r="AM66" s="136" t="str">
        <f t="shared" si="18"/>
        <v/>
      </c>
      <c r="AN66" s="136" t="str">
        <f t="shared" si="18"/>
        <v/>
      </c>
      <c r="AO66" s="136" t="str">
        <f t="shared" si="18"/>
        <v>Weekend</v>
      </c>
      <c r="AP66" s="136" t="str">
        <f t="shared" si="18"/>
        <v>Weekend</v>
      </c>
      <c r="AQ66" s="136" t="str">
        <f t="shared" si="18"/>
        <v/>
      </c>
      <c r="AR66" s="136" t="str">
        <f t="shared" si="18"/>
        <v/>
      </c>
      <c r="AS66" s="136" t="str">
        <f t="shared" si="17"/>
        <v/>
      </c>
      <c r="AT66" s="136" t="str">
        <f t="shared" si="17"/>
        <v/>
      </c>
      <c r="AU66" s="136" t="str">
        <f t="shared" si="17"/>
        <v/>
      </c>
      <c r="AV66" s="136" t="str">
        <f t="shared" si="17"/>
        <v>Weekend</v>
      </c>
      <c r="AW66" s="136" t="str">
        <f t="shared" si="17"/>
        <v>Weekend</v>
      </c>
      <c r="AX66" s="136" t="str">
        <f t="shared" si="17"/>
        <v/>
      </c>
      <c r="AY66" s="136" t="str">
        <f t="shared" si="17"/>
        <v/>
      </c>
      <c r="AZ66" s="136" t="str">
        <f t="shared" si="17"/>
        <v/>
      </c>
      <c r="BA66" s="136" t="str">
        <f t="shared" si="17"/>
        <v/>
      </c>
      <c r="BB66" s="136" t="str">
        <f t="shared" si="17"/>
        <v/>
      </c>
      <c r="BC66" s="136" t="str">
        <f t="shared" si="17"/>
        <v>Weekend</v>
      </c>
      <c r="BD66" s="136" t="str">
        <f t="shared" si="17"/>
        <v>Weekend</v>
      </c>
      <c r="BE66" s="136" t="str">
        <f t="shared" si="17"/>
        <v/>
      </c>
      <c r="BF66" s="136" t="str">
        <f t="shared" si="17"/>
        <v/>
      </c>
      <c r="BG66" s="136" t="str">
        <f t="shared" si="17"/>
        <v/>
      </c>
      <c r="BH66" s="136" t="str">
        <f t="shared" si="19"/>
        <v/>
      </c>
      <c r="BI66" s="136" t="str">
        <f t="shared" si="19"/>
        <v/>
      </c>
      <c r="BJ66" s="136" t="str">
        <f t="shared" si="19"/>
        <v>Weekend</v>
      </c>
      <c r="BK66" s="136" t="str">
        <f t="shared" si="19"/>
        <v>Weekend</v>
      </c>
      <c r="BL66" s="136" t="str">
        <f t="shared" si="19"/>
        <v/>
      </c>
      <c r="BM66" s="136" t="str">
        <f t="shared" si="19"/>
        <v/>
      </c>
      <c r="BN66" s="136" t="str">
        <f t="shared" si="19"/>
        <v/>
      </c>
      <c r="BO66" s="136" t="str">
        <f t="shared" si="19"/>
        <v/>
      </c>
      <c r="BP66" s="136" t="str">
        <f t="shared" si="19"/>
        <v/>
      </c>
      <c r="BQ66" s="136" t="str">
        <f t="shared" si="19"/>
        <v>Weekend</v>
      </c>
      <c r="BR66" s="136" t="str">
        <f t="shared" si="19"/>
        <v>Weekend</v>
      </c>
      <c r="BS66" s="136" t="str">
        <f t="shared" si="19"/>
        <v/>
      </c>
      <c r="BT66" s="136" t="str">
        <f t="shared" si="19"/>
        <v/>
      </c>
      <c r="BU66" s="136" t="str">
        <f t="shared" si="19"/>
        <v/>
      </c>
      <c r="BV66" s="225"/>
      <c r="BW66" s="225"/>
      <c r="BX66" s="225"/>
      <c r="BY66" s="132"/>
      <c r="BZ66" s="225"/>
      <c r="CA66" s="133"/>
      <c r="CB66" s="225"/>
    </row>
    <row r="67" spans="1:80" ht="15" hidden="1" customHeight="1">
      <c r="A67" s="227"/>
      <c r="B67" s="228"/>
      <c r="C67" s="229"/>
      <c r="D67" s="230"/>
      <c r="E67" s="228"/>
      <c r="F67" s="228"/>
      <c r="G67" s="228"/>
      <c r="H67" s="231"/>
      <c r="I67" s="231"/>
      <c r="J67" s="231"/>
      <c r="K67" s="228"/>
      <c r="L67" s="228"/>
      <c r="M67" s="226"/>
      <c r="N67" s="124" t="str">
        <f t="shared" si="13"/>
        <v/>
      </c>
      <c r="O67" s="125" t="str">
        <f t="shared" si="13"/>
        <v/>
      </c>
      <c r="P67" s="126" t="str">
        <f t="shared" si="2"/>
        <v/>
      </c>
      <c r="Q67" s="127" t="str">
        <f t="shared" si="8"/>
        <v/>
      </c>
      <c r="R67" s="128" t="str">
        <f t="shared" si="9"/>
        <v/>
      </c>
      <c r="S67" s="106"/>
      <c r="T67" s="106"/>
      <c r="U67" s="225"/>
      <c r="V67" s="225"/>
      <c r="W67" s="225"/>
      <c r="X67" s="225"/>
      <c r="Y67" s="106"/>
      <c r="Z67" s="106"/>
      <c r="AA67" s="106"/>
      <c r="AB67" s="134" t="str">
        <f t="shared" si="3"/>
        <v/>
      </c>
      <c r="AC67" s="135" t="str">
        <f t="shared" si="18"/>
        <v/>
      </c>
      <c r="AD67" s="136" t="str">
        <f t="shared" si="18"/>
        <v/>
      </c>
      <c r="AE67" s="136" t="str">
        <f t="shared" si="18"/>
        <v/>
      </c>
      <c r="AF67" s="136" t="str">
        <f t="shared" si="18"/>
        <v/>
      </c>
      <c r="AG67" s="136" t="str">
        <f t="shared" si="18"/>
        <v/>
      </c>
      <c r="AH67" s="136" t="str">
        <f t="shared" si="18"/>
        <v>Weekend</v>
      </c>
      <c r="AI67" s="136" t="str">
        <f t="shared" si="18"/>
        <v>Weekend</v>
      </c>
      <c r="AJ67" s="136" t="str">
        <f t="shared" si="18"/>
        <v/>
      </c>
      <c r="AK67" s="136" t="str">
        <f t="shared" si="18"/>
        <v/>
      </c>
      <c r="AL67" s="136" t="str">
        <f t="shared" si="18"/>
        <v/>
      </c>
      <c r="AM67" s="136" t="str">
        <f t="shared" si="18"/>
        <v/>
      </c>
      <c r="AN67" s="136" t="str">
        <f t="shared" si="18"/>
        <v/>
      </c>
      <c r="AO67" s="136" t="str">
        <f t="shared" si="18"/>
        <v>Weekend</v>
      </c>
      <c r="AP67" s="136" t="str">
        <f t="shared" si="18"/>
        <v>Weekend</v>
      </c>
      <c r="AQ67" s="136" t="str">
        <f t="shared" si="18"/>
        <v/>
      </c>
      <c r="AR67" s="136" t="str">
        <f t="shared" si="18"/>
        <v/>
      </c>
      <c r="AS67" s="136" t="str">
        <f t="shared" si="17"/>
        <v/>
      </c>
      <c r="AT67" s="136" t="str">
        <f t="shared" si="17"/>
        <v/>
      </c>
      <c r="AU67" s="136" t="str">
        <f t="shared" si="17"/>
        <v/>
      </c>
      <c r="AV67" s="136" t="str">
        <f t="shared" si="17"/>
        <v>Weekend</v>
      </c>
      <c r="AW67" s="136" t="str">
        <f t="shared" si="17"/>
        <v>Weekend</v>
      </c>
      <c r="AX67" s="136" t="str">
        <f t="shared" si="17"/>
        <v/>
      </c>
      <c r="AY67" s="136" t="str">
        <f t="shared" si="17"/>
        <v/>
      </c>
      <c r="AZ67" s="136" t="str">
        <f t="shared" si="17"/>
        <v/>
      </c>
      <c r="BA67" s="136" t="str">
        <f t="shared" si="17"/>
        <v/>
      </c>
      <c r="BB67" s="136" t="str">
        <f t="shared" si="17"/>
        <v/>
      </c>
      <c r="BC67" s="136" t="str">
        <f t="shared" si="17"/>
        <v>Weekend</v>
      </c>
      <c r="BD67" s="136" t="str">
        <f t="shared" si="17"/>
        <v>Weekend</v>
      </c>
      <c r="BE67" s="136" t="str">
        <f t="shared" si="17"/>
        <v/>
      </c>
      <c r="BF67" s="136" t="str">
        <f t="shared" si="17"/>
        <v/>
      </c>
      <c r="BG67" s="136" t="str">
        <f t="shared" si="17"/>
        <v/>
      </c>
      <c r="BH67" s="136" t="str">
        <f t="shared" si="19"/>
        <v/>
      </c>
      <c r="BI67" s="136" t="str">
        <f t="shared" si="19"/>
        <v/>
      </c>
      <c r="BJ67" s="136" t="str">
        <f t="shared" si="19"/>
        <v>Weekend</v>
      </c>
      <c r="BK67" s="136" t="str">
        <f t="shared" si="19"/>
        <v>Weekend</v>
      </c>
      <c r="BL67" s="136" t="str">
        <f t="shared" si="19"/>
        <v/>
      </c>
      <c r="BM67" s="136" t="str">
        <f t="shared" si="19"/>
        <v/>
      </c>
      <c r="BN67" s="136" t="str">
        <f t="shared" si="19"/>
        <v/>
      </c>
      <c r="BO67" s="136" t="str">
        <f t="shared" si="19"/>
        <v/>
      </c>
      <c r="BP67" s="136" t="str">
        <f t="shared" si="19"/>
        <v/>
      </c>
      <c r="BQ67" s="136" t="str">
        <f t="shared" si="19"/>
        <v>Weekend</v>
      </c>
      <c r="BR67" s="136" t="str">
        <f t="shared" si="19"/>
        <v>Weekend</v>
      </c>
      <c r="BS67" s="136" t="str">
        <f t="shared" si="19"/>
        <v/>
      </c>
      <c r="BT67" s="136" t="str">
        <f t="shared" si="19"/>
        <v/>
      </c>
      <c r="BU67" s="136" t="str">
        <f t="shared" si="19"/>
        <v/>
      </c>
      <c r="BV67" s="225"/>
      <c r="BW67" s="225"/>
      <c r="BX67" s="225"/>
      <c r="BY67" s="132"/>
      <c r="BZ67" s="225"/>
      <c r="CA67" s="133"/>
      <c r="CB67" s="225"/>
    </row>
    <row r="68" spans="1:80" ht="15" hidden="1" customHeight="1">
      <c r="A68" s="227"/>
      <c r="B68" s="228"/>
      <c r="C68" s="229"/>
      <c r="D68" s="230"/>
      <c r="E68" s="228"/>
      <c r="F68" s="228"/>
      <c r="G68" s="228"/>
      <c r="H68" s="231"/>
      <c r="I68" s="231"/>
      <c r="J68" s="231"/>
      <c r="K68" s="228"/>
      <c r="L68" s="228"/>
      <c r="M68" s="226"/>
      <c r="N68" s="124" t="str">
        <f t="shared" si="13"/>
        <v/>
      </c>
      <c r="O68" s="125" t="str">
        <f t="shared" si="13"/>
        <v/>
      </c>
      <c r="P68" s="126" t="str">
        <f t="shared" si="2"/>
        <v/>
      </c>
      <c r="Q68" s="127" t="str">
        <f t="shared" si="8"/>
        <v/>
      </c>
      <c r="R68" s="128" t="str">
        <f t="shared" si="9"/>
        <v/>
      </c>
      <c r="S68" s="106"/>
      <c r="T68" s="106"/>
      <c r="U68" s="225"/>
      <c r="V68" s="225"/>
      <c r="W68" s="225"/>
      <c r="X68" s="225"/>
      <c r="Y68" s="106"/>
      <c r="Z68" s="106"/>
      <c r="AA68" s="106"/>
      <c r="AB68" s="134" t="str">
        <f t="shared" si="3"/>
        <v/>
      </c>
      <c r="AC68" s="135" t="str">
        <f t="shared" si="18"/>
        <v/>
      </c>
      <c r="AD68" s="136" t="str">
        <f t="shared" si="18"/>
        <v/>
      </c>
      <c r="AE68" s="136" t="str">
        <f t="shared" si="18"/>
        <v/>
      </c>
      <c r="AF68" s="136" t="str">
        <f t="shared" si="18"/>
        <v/>
      </c>
      <c r="AG68" s="136" t="str">
        <f t="shared" si="18"/>
        <v/>
      </c>
      <c r="AH68" s="136" t="str">
        <f t="shared" si="18"/>
        <v>Weekend</v>
      </c>
      <c r="AI68" s="136" t="str">
        <f t="shared" si="18"/>
        <v>Weekend</v>
      </c>
      <c r="AJ68" s="136" t="str">
        <f t="shared" si="18"/>
        <v/>
      </c>
      <c r="AK68" s="136" t="str">
        <f t="shared" si="18"/>
        <v/>
      </c>
      <c r="AL68" s="136" t="str">
        <f t="shared" si="18"/>
        <v/>
      </c>
      <c r="AM68" s="136" t="str">
        <f t="shared" si="18"/>
        <v/>
      </c>
      <c r="AN68" s="136" t="str">
        <f t="shared" si="18"/>
        <v/>
      </c>
      <c r="AO68" s="136" t="str">
        <f t="shared" si="18"/>
        <v>Weekend</v>
      </c>
      <c r="AP68" s="136" t="str">
        <f t="shared" si="18"/>
        <v>Weekend</v>
      </c>
      <c r="AQ68" s="136" t="str">
        <f t="shared" si="18"/>
        <v/>
      </c>
      <c r="AR68" s="136" t="str">
        <f t="shared" si="18"/>
        <v/>
      </c>
      <c r="AS68" s="136" t="str">
        <f t="shared" si="17"/>
        <v/>
      </c>
      <c r="AT68" s="136" t="str">
        <f t="shared" si="17"/>
        <v/>
      </c>
      <c r="AU68" s="136" t="str">
        <f t="shared" si="17"/>
        <v/>
      </c>
      <c r="AV68" s="136" t="str">
        <f t="shared" si="17"/>
        <v>Weekend</v>
      </c>
      <c r="AW68" s="136" t="str">
        <f t="shared" si="17"/>
        <v>Weekend</v>
      </c>
      <c r="AX68" s="136" t="str">
        <f t="shared" si="17"/>
        <v/>
      </c>
      <c r="AY68" s="136" t="str">
        <f t="shared" si="17"/>
        <v/>
      </c>
      <c r="AZ68" s="136" t="str">
        <f t="shared" si="17"/>
        <v/>
      </c>
      <c r="BA68" s="136" t="str">
        <f t="shared" si="17"/>
        <v/>
      </c>
      <c r="BB68" s="136" t="str">
        <f t="shared" si="17"/>
        <v/>
      </c>
      <c r="BC68" s="136" t="str">
        <f t="shared" si="17"/>
        <v>Weekend</v>
      </c>
      <c r="BD68" s="136" t="str">
        <f t="shared" si="17"/>
        <v>Weekend</v>
      </c>
      <c r="BE68" s="136" t="str">
        <f t="shared" si="17"/>
        <v/>
      </c>
      <c r="BF68" s="136" t="str">
        <f t="shared" si="17"/>
        <v/>
      </c>
      <c r="BG68" s="136" t="str">
        <f t="shared" si="17"/>
        <v/>
      </c>
      <c r="BH68" s="136" t="str">
        <f t="shared" si="19"/>
        <v/>
      </c>
      <c r="BI68" s="136" t="str">
        <f t="shared" si="19"/>
        <v/>
      </c>
      <c r="BJ68" s="136" t="str">
        <f t="shared" si="19"/>
        <v>Weekend</v>
      </c>
      <c r="BK68" s="136" t="str">
        <f t="shared" si="19"/>
        <v>Weekend</v>
      </c>
      <c r="BL68" s="136" t="str">
        <f t="shared" si="19"/>
        <v/>
      </c>
      <c r="BM68" s="136" t="str">
        <f t="shared" si="19"/>
        <v/>
      </c>
      <c r="BN68" s="136" t="str">
        <f t="shared" si="19"/>
        <v/>
      </c>
      <c r="BO68" s="136" t="str">
        <f t="shared" si="19"/>
        <v/>
      </c>
      <c r="BP68" s="136" t="str">
        <f t="shared" si="19"/>
        <v/>
      </c>
      <c r="BQ68" s="136" t="str">
        <f t="shared" si="19"/>
        <v>Weekend</v>
      </c>
      <c r="BR68" s="136" t="str">
        <f t="shared" si="19"/>
        <v>Weekend</v>
      </c>
      <c r="BS68" s="136" t="str">
        <f t="shared" si="19"/>
        <v/>
      </c>
      <c r="BT68" s="136" t="str">
        <f t="shared" si="19"/>
        <v/>
      </c>
      <c r="BU68" s="136" t="str">
        <f t="shared" si="19"/>
        <v/>
      </c>
      <c r="BV68" s="225"/>
      <c r="BW68" s="225"/>
      <c r="BX68" s="225"/>
      <c r="BY68" s="132"/>
      <c r="BZ68" s="225"/>
      <c r="CA68" s="133"/>
      <c r="CB68" s="225"/>
    </row>
    <row r="69" spans="1:80" ht="15" hidden="1" customHeight="1">
      <c r="A69" s="227"/>
      <c r="B69" s="228"/>
      <c r="C69" s="229"/>
      <c r="D69" s="230"/>
      <c r="E69" s="228"/>
      <c r="F69" s="228"/>
      <c r="G69" s="228"/>
      <c r="H69" s="231"/>
      <c r="I69" s="231"/>
      <c r="J69" s="231"/>
      <c r="K69" s="228"/>
      <c r="L69" s="228"/>
      <c r="M69" s="226"/>
      <c r="N69" s="124" t="str">
        <f t="shared" si="13"/>
        <v/>
      </c>
      <c r="O69" s="125" t="str">
        <f t="shared" si="13"/>
        <v/>
      </c>
      <c r="P69" s="126" t="str">
        <f t="shared" si="2"/>
        <v/>
      </c>
      <c r="Q69" s="127" t="str">
        <f t="shared" si="8"/>
        <v/>
      </c>
      <c r="R69" s="128" t="str">
        <f t="shared" si="9"/>
        <v/>
      </c>
      <c r="S69" s="106"/>
      <c r="T69" s="106"/>
      <c r="U69" s="225"/>
      <c r="V69" s="225"/>
      <c r="W69" s="225"/>
      <c r="X69" s="225"/>
      <c r="Y69" s="106"/>
      <c r="Z69" s="106"/>
      <c r="AA69" s="106"/>
      <c r="AB69" s="134" t="str">
        <f t="shared" si="3"/>
        <v/>
      </c>
      <c r="AC69" s="135" t="str">
        <f t="shared" si="18"/>
        <v/>
      </c>
      <c r="AD69" s="136" t="str">
        <f t="shared" si="18"/>
        <v/>
      </c>
      <c r="AE69" s="136" t="str">
        <f t="shared" si="18"/>
        <v/>
      </c>
      <c r="AF69" s="136" t="str">
        <f t="shared" si="18"/>
        <v/>
      </c>
      <c r="AG69" s="136" t="str">
        <f t="shared" si="18"/>
        <v/>
      </c>
      <c r="AH69" s="136" t="str">
        <f t="shared" si="18"/>
        <v>Weekend</v>
      </c>
      <c r="AI69" s="136" t="str">
        <f t="shared" si="18"/>
        <v>Weekend</v>
      </c>
      <c r="AJ69" s="136" t="str">
        <f t="shared" si="18"/>
        <v/>
      </c>
      <c r="AK69" s="136" t="str">
        <f t="shared" si="18"/>
        <v/>
      </c>
      <c r="AL69" s="136" t="str">
        <f t="shared" si="18"/>
        <v/>
      </c>
      <c r="AM69" s="136" t="str">
        <f t="shared" si="18"/>
        <v/>
      </c>
      <c r="AN69" s="136" t="str">
        <f t="shared" si="18"/>
        <v/>
      </c>
      <c r="AO69" s="136" t="str">
        <f t="shared" si="18"/>
        <v>Weekend</v>
      </c>
      <c r="AP69" s="136" t="str">
        <f t="shared" si="18"/>
        <v>Weekend</v>
      </c>
      <c r="AQ69" s="136" t="str">
        <f t="shared" si="18"/>
        <v/>
      </c>
      <c r="AR69" s="136" t="str">
        <f t="shared" si="18"/>
        <v/>
      </c>
      <c r="AS69" s="136" t="str">
        <f t="shared" si="17"/>
        <v/>
      </c>
      <c r="AT69" s="136" t="str">
        <f t="shared" si="17"/>
        <v/>
      </c>
      <c r="AU69" s="136" t="str">
        <f t="shared" si="17"/>
        <v/>
      </c>
      <c r="AV69" s="136" t="str">
        <f t="shared" si="17"/>
        <v>Weekend</v>
      </c>
      <c r="AW69" s="136" t="str">
        <f t="shared" si="17"/>
        <v>Weekend</v>
      </c>
      <c r="AX69" s="136" t="str">
        <f t="shared" si="17"/>
        <v/>
      </c>
      <c r="AY69" s="136" t="str">
        <f t="shared" si="17"/>
        <v/>
      </c>
      <c r="AZ69" s="136" t="str">
        <f t="shared" si="17"/>
        <v/>
      </c>
      <c r="BA69" s="136" t="str">
        <f t="shared" si="17"/>
        <v/>
      </c>
      <c r="BB69" s="136" t="str">
        <f t="shared" si="17"/>
        <v/>
      </c>
      <c r="BC69" s="136" t="str">
        <f t="shared" si="17"/>
        <v>Weekend</v>
      </c>
      <c r="BD69" s="136" t="str">
        <f t="shared" si="17"/>
        <v>Weekend</v>
      </c>
      <c r="BE69" s="136" t="str">
        <f t="shared" si="17"/>
        <v/>
      </c>
      <c r="BF69" s="136" t="str">
        <f t="shared" si="17"/>
        <v/>
      </c>
      <c r="BG69" s="136" t="str">
        <f t="shared" si="17"/>
        <v/>
      </c>
      <c r="BH69" s="136" t="str">
        <f t="shared" si="19"/>
        <v/>
      </c>
      <c r="BI69" s="136" t="str">
        <f t="shared" si="19"/>
        <v/>
      </c>
      <c r="BJ69" s="136" t="str">
        <f t="shared" si="19"/>
        <v>Weekend</v>
      </c>
      <c r="BK69" s="136" t="str">
        <f t="shared" si="19"/>
        <v>Weekend</v>
      </c>
      <c r="BL69" s="136" t="str">
        <f t="shared" si="19"/>
        <v/>
      </c>
      <c r="BM69" s="136" t="str">
        <f t="shared" si="19"/>
        <v/>
      </c>
      <c r="BN69" s="136" t="str">
        <f t="shared" si="19"/>
        <v/>
      </c>
      <c r="BO69" s="136" t="str">
        <f t="shared" si="19"/>
        <v/>
      </c>
      <c r="BP69" s="136" t="str">
        <f t="shared" si="19"/>
        <v/>
      </c>
      <c r="BQ69" s="136" t="str">
        <f t="shared" si="19"/>
        <v>Weekend</v>
      </c>
      <c r="BR69" s="136" t="str">
        <f t="shared" si="19"/>
        <v>Weekend</v>
      </c>
      <c r="BS69" s="136" t="str">
        <f t="shared" si="19"/>
        <v/>
      </c>
      <c r="BT69" s="136" t="str">
        <f t="shared" si="19"/>
        <v/>
      </c>
      <c r="BU69" s="136" t="str">
        <f t="shared" si="19"/>
        <v/>
      </c>
      <c r="BV69" s="225"/>
      <c r="BW69" s="225"/>
      <c r="BX69" s="225"/>
      <c r="BY69" s="132"/>
      <c r="BZ69" s="225"/>
      <c r="CA69" s="133"/>
      <c r="CB69" s="225"/>
    </row>
    <row r="70" spans="1:80" ht="15" hidden="1" customHeight="1">
      <c r="A70" s="227"/>
      <c r="B70" s="228"/>
      <c r="C70" s="229"/>
      <c r="D70" s="230"/>
      <c r="E70" s="228"/>
      <c r="F70" s="228"/>
      <c r="G70" s="228"/>
      <c r="H70" s="231"/>
      <c r="I70" s="231"/>
      <c r="J70" s="231"/>
      <c r="K70" s="228"/>
      <c r="L70" s="228"/>
      <c r="M70" s="226"/>
      <c r="N70" s="124" t="str">
        <f t="shared" si="13"/>
        <v/>
      </c>
      <c r="O70" s="125" t="str">
        <f t="shared" si="13"/>
        <v/>
      </c>
      <c r="P70" s="126" t="str">
        <f t="shared" si="2"/>
        <v/>
      </c>
      <c r="Q70" s="127" t="str">
        <f t="shared" si="8"/>
        <v/>
      </c>
      <c r="R70" s="128" t="str">
        <f t="shared" si="9"/>
        <v/>
      </c>
      <c r="S70" s="106"/>
      <c r="T70" s="106"/>
      <c r="U70" s="225"/>
      <c r="V70" s="225"/>
      <c r="W70" s="225"/>
      <c r="X70" s="225"/>
      <c r="Y70" s="106"/>
      <c r="Z70" s="106"/>
      <c r="AA70" s="106"/>
      <c r="AB70" s="134" t="str">
        <f t="shared" si="3"/>
        <v/>
      </c>
      <c r="AC70" s="135" t="str">
        <f t="shared" si="18"/>
        <v/>
      </c>
      <c r="AD70" s="136" t="str">
        <f t="shared" si="18"/>
        <v/>
      </c>
      <c r="AE70" s="136" t="str">
        <f t="shared" si="18"/>
        <v/>
      </c>
      <c r="AF70" s="136" t="str">
        <f t="shared" si="18"/>
        <v/>
      </c>
      <c r="AG70" s="136" t="str">
        <f t="shared" si="18"/>
        <v/>
      </c>
      <c r="AH70" s="136" t="str">
        <f t="shared" si="18"/>
        <v>Weekend</v>
      </c>
      <c r="AI70" s="136" t="str">
        <f t="shared" si="18"/>
        <v>Weekend</v>
      </c>
      <c r="AJ70" s="136" t="str">
        <f t="shared" si="18"/>
        <v/>
      </c>
      <c r="AK70" s="136" t="str">
        <f t="shared" si="18"/>
        <v/>
      </c>
      <c r="AL70" s="136" t="str">
        <f t="shared" si="18"/>
        <v/>
      </c>
      <c r="AM70" s="136" t="str">
        <f t="shared" si="18"/>
        <v/>
      </c>
      <c r="AN70" s="136" t="str">
        <f t="shared" si="18"/>
        <v/>
      </c>
      <c r="AO70" s="136" t="str">
        <f t="shared" si="18"/>
        <v>Weekend</v>
      </c>
      <c r="AP70" s="136" t="str">
        <f t="shared" si="18"/>
        <v>Weekend</v>
      </c>
      <c r="AQ70" s="136" t="str">
        <f t="shared" si="18"/>
        <v/>
      </c>
      <c r="AR70" s="136" t="str">
        <f t="shared" si="18"/>
        <v/>
      </c>
      <c r="AS70" s="136" t="str">
        <f t="shared" si="17"/>
        <v/>
      </c>
      <c r="AT70" s="136" t="str">
        <f t="shared" si="17"/>
        <v/>
      </c>
      <c r="AU70" s="136" t="str">
        <f t="shared" si="17"/>
        <v/>
      </c>
      <c r="AV70" s="136" t="str">
        <f t="shared" si="17"/>
        <v>Weekend</v>
      </c>
      <c r="AW70" s="136" t="str">
        <f t="shared" si="17"/>
        <v>Weekend</v>
      </c>
      <c r="AX70" s="136" t="str">
        <f t="shared" si="17"/>
        <v/>
      </c>
      <c r="AY70" s="136" t="str">
        <f t="shared" si="17"/>
        <v/>
      </c>
      <c r="AZ70" s="136" t="str">
        <f t="shared" si="17"/>
        <v/>
      </c>
      <c r="BA70" s="136" t="str">
        <f t="shared" si="17"/>
        <v/>
      </c>
      <c r="BB70" s="136" t="str">
        <f t="shared" si="17"/>
        <v/>
      </c>
      <c r="BC70" s="136" t="str">
        <f t="shared" si="17"/>
        <v>Weekend</v>
      </c>
      <c r="BD70" s="136" t="str">
        <f t="shared" si="17"/>
        <v>Weekend</v>
      </c>
      <c r="BE70" s="136" t="str">
        <f t="shared" si="17"/>
        <v/>
      </c>
      <c r="BF70" s="136" t="str">
        <f t="shared" si="17"/>
        <v/>
      </c>
      <c r="BG70" s="136" t="str">
        <f t="shared" si="17"/>
        <v/>
      </c>
      <c r="BH70" s="136" t="str">
        <f t="shared" si="19"/>
        <v/>
      </c>
      <c r="BI70" s="136" t="str">
        <f t="shared" si="19"/>
        <v/>
      </c>
      <c r="BJ70" s="136" t="str">
        <f t="shared" si="19"/>
        <v>Weekend</v>
      </c>
      <c r="BK70" s="136" t="str">
        <f t="shared" si="19"/>
        <v>Weekend</v>
      </c>
      <c r="BL70" s="136" t="str">
        <f t="shared" si="19"/>
        <v/>
      </c>
      <c r="BM70" s="136" t="str">
        <f t="shared" si="19"/>
        <v/>
      </c>
      <c r="BN70" s="136" t="str">
        <f t="shared" si="19"/>
        <v/>
      </c>
      <c r="BO70" s="136" t="str">
        <f t="shared" si="19"/>
        <v/>
      </c>
      <c r="BP70" s="136" t="str">
        <f t="shared" si="19"/>
        <v/>
      </c>
      <c r="BQ70" s="136" t="str">
        <f t="shared" si="19"/>
        <v>Weekend</v>
      </c>
      <c r="BR70" s="136" t="str">
        <f t="shared" si="19"/>
        <v>Weekend</v>
      </c>
      <c r="BS70" s="136" t="str">
        <f t="shared" si="19"/>
        <v/>
      </c>
      <c r="BT70" s="136" t="str">
        <f t="shared" si="19"/>
        <v/>
      </c>
      <c r="BU70" s="136" t="str">
        <f t="shared" si="19"/>
        <v/>
      </c>
      <c r="BV70" s="225"/>
      <c r="BW70" s="225"/>
      <c r="BX70" s="225"/>
      <c r="BY70" s="132"/>
      <c r="BZ70" s="225"/>
      <c r="CA70" s="133"/>
      <c r="CB70" s="225"/>
    </row>
    <row r="71" spans="1:80" ht="15" hidden="1" customHeight="1">
      <c r="A71" s="227"/>
      <c r="B71" s="228"/>
      <c r="C71" s="229"/>
      <c r="D71" s="230"/>
      <c r="E71" s="228"/>
      <c r="F71" s="228"/>
      <c r="G71" s="228"/>
      <c r="H71" s="231"/>
      <c r="I71" s="231"/>
      <c r="J71" s="231"/>
      <c r="K71" s="228"/>
      <c r="L71" s="228"/>
      <c r="M71" s="226"/>
      <c r="N71" s="124" t="str">
        <f t="shared" si="13"/>
        <v/>
      </c>
      <c r="O71" s="125" t="str">
        <f t="shared" si="13"/>
        <v/>
      </c>
      <c r="P71" s="126" t="str">
        <f t="shared" si="2"/>
        <v/>
      </c>
      <c r="Q71" s="127" t="str">
        <f t="shared" si="8"/>
        <v/>
      </c>
      <c r="R71" s="128" t="str">
        <f t="shared" si="9"/>
        <v/>
      </c>
      <c r="S71" s="106"/>
      <c r="T71" s="106"/>
      <c r="U71" s="225"/>
      <c r="V71" s="225"/>
      <c r="W71" s="225"/>
      <c r="X71" s="225"/>
      <c r="Y71" s="106"/>
      <c r="Z71" s="106"/>
      <c r="AA71" s="106"/>
      <c r="AB71" s="134" t="str">
        <f t="shared" si="3"/>
        <v/>
      </c>
      <c r="AC71" s="135" t="str">
        <f t="shared" si="18"/>
        <v/>
      </c>
      <c r="AD71" s="136" t="str">
        <f t="shared" si="18"/>
        <v/>
      </c>
      <c r="AE71" s="136" t="str">
        <f t="shared" si="18"/>
        <v/>
      </c>
      <c r="AF71" s="136" t="str">
        <f t="shared" si="18"/>
        <v/>
      </c>
      <c r="AG71" s="136" t="str">
        <f t="shared" si="18"/>
        <v/>
      </c>
      <c r="AH71" s="136" t="str">
        <f t="shared" si="18"/>
        <v>Weekend</v>
      </c>
      <c r="AI71" s="136" t="str">
        <f t="shared" si="18"/>
        <v>Weekend</v>
      </c>
      <c r="AJ71" s="136" t="str">
        <f t="shared" si="18"/>
        <v/>
      </c>
      <c r="AK71" s="136" t="str">
        <f t="shared" si="18"/>
        <v/>
      </c>
      <c r="AL71" s="136" t="str">
        <f t="shared" si="18"/>
        <v/>
      </c>
      <c r="AM71" s="136" t="str">
        <f t="shared" si="18"/>
        <v/>
      </c>
      <c r="AN71" s="136" t="str">
        <f t="shared" si="18"/>
        <v/>
      </c>
      <c r="AO71" s="136" t="str">
        <f t="shared" si="18"/>
        <v>Weekend</v>
      </c>
      <c r="AP71" s="136" t="str">
        <f t="shared" si="18"/>
        <v>Weekend</v>
      </c>
      <c r="AQ71" s="136" t="str">
        <f t="shared" si="18"/>
        <v/>
      </c>
      <c r="AR71" s="136" t="str">
        <f t="shared" si="18"/>
        <v/>
      </c>
      <c r="AS71" s="136" t="str">
        <f t="shared" si="17"/>
        <v/>
      </c>
      <c r="AT71" s="136" t="str">
        <f t="shared" si="17"/>
        <v/>
      </c>
      <c r="AU71" s="136" t="str">
        <f t="shared" si="17"/>
        <v/>
      </c>
      <c r="AV71" s="136" t="str">
        <f t="shared" si="17"/>
        <v>Weekend</v>
      </c>
      <c r="AW71" s="136" t="str">
        <f t="shared" si="17"/>
        <v>Weekend</v>
      </c>
      <c r="AX71" s="136" t="str">
        <f t="shared" si="17"/>
        <v/>
      </c>
      <c r="AY71" s="136" t="str">
        <f t="shared" si="17"/>
        <v/>
      </c>
      <c r="AZ71" s="136" t="str">
        <f t="shared" si="17"/>
        <v/>
      </c>
      <c r="BA71" s="136" t="str">
        <f t="shared" si="17"/>
        <v/>
      </c>
      <c r="BB71" s="136" t="str">
        <f t="shared" si="17"/>
        <v/>
      </c>
      <c r="BC71" s="136" t="str">
        <f t="shared" si="17"/>
        <v>Weekend</v>
      </c>
      <c r="BD71" s="136" t="str">
        <f t="shared" si="17"/>
        <v>Weekend</v>
      </c>
      <c r="BE71" s="136" t="str">
        <f t="shared" si="17"/>
        <v/>
      </c>
      <c r="BF71" s="136" t="str">
        <f t="shared" si="17"/>
        <v/>
      </c>
      <c r="BG71" s="136" t="str">
        <f t="shared" si="17"/>
        <v/>
      </c>
      <c r="BH71" s="136" t="str">
        <f t="shared" si="19"/>
        <v/>
      </c>
      <c r="BI71" s="136" t="str">
        <f t="shared" si="19"/>
        <v/>
      </c>
      <c r="BJ71" s="136" t="str">
        <f t="shared" si="19"/>
        <v>Weekend</v>
      </c>
      <c r="BK71" s="136" t="str">
        <f t="shared" si="19"/>
        <v>Weekend</v>
      </c>
      <c r="BL71" s="136" t="str">
        <f t="shared" si="19"/>
        <v/>
      </c>
      <c r="BM71" s="136" t="str">
        <f t="shared" si="19"/>
        <v/>
      </c>
      <c r="BN71" s="136" t="str">
        <f t="shared" si="19"/>
        <v/>
      </c>
      <c r="BO71" s="136" t="str">
        <f t="shared" si="19"/>
        <v/>
      </c>
      <c r="BP71" s="136" t="str">
        <f t="shared" si="19"/>
        <v/>
      </c>
      <c r="BQ71" s="136" t="str">
        <f t="shared" si="19"/>
        <v>Weekend</v>
      </c>
      <c r="BR71" s="136" t="str">
        <f t="shared" si="19"/>
        <v>Weekend</v>
      </c>
      <c r="BS71" s="136" t="str">
        <f t="shared" si="19"/>
        <v/>
      </c>
      <c r="BT71" s="136" t="str">
        <f t="shared" si="19"/>
        <v/>
      </c>
      <c r="BU71" s="136" t="str">
        <f t="shared" si="19"/>
        <v/>
      </c>
      <c r="BV71" s="225"/>
      <c r="BW71" s="225"/>
      <c r="BX71" s="225"/>
      <c r="BY71" s="132"/>
      <c r="BZ71" s="225"/>
      <c r="CA71" s="133"/>
      <c r="CB71" s="225"/>
    </row>
    <row r="72" spans="1:80" ht="15" hidden="1" customHeight="1">
      <c r="A72" s="227"/>
      <c r="B72" s="228"/>
      <c r="C72" s="229"/>
      <c r="D72" s="230"/>
      <c r="E72" s="228"/>
      <c r="F72" s="228"/>
      <c r="G72" s="228"/>
      <c r="H72" s="231"/>
      <c r="I72" s="231"/>
      <c r="J72" s="231"/>
      <c r="K72" s="228"/>
      <c r="L72" s="228"/>
      <c r="M72" s="226"/>
      <c r="N72" s="124" t="str">
        <f t="shared" si="13"/>
        <v/>
      </c>
      <c r="O72" s="125" t="str">
        <f t="shared" si="13"/>
        <v/>
      </c>
      <c r="P72" s="126" t="str">
        <f t="shared" si="2"/>
        <v/>
      </c>
      <c r="Q72" s="127" t="str">
        <f t="shared" si="8"/>
        <v/>
      </c>
      <c r="R72" s="128" t="str">
        <f t="shared" si="9"/>
        <v/>
      </c>
      <c r="S72" s="106"/>
      <c r="T72" s="106"/>
      <c r="U72" s="225"/>
      <c r="V72" s="225"/>
      <c r="W72" s="225"/>
      <c r="X72" s="225"/>
      <c r="Y72" s="106"/>
      <c r="Z72" s="106"/>
      <c r="AA72" s="106"/>
      <c r="AB72" s="134" t="str">
        <f t="shared" si="3"/>
        <v/>
      </c>
      <c r="AC72" s="135" t="str">
        <f t="shared" si="18"/>
        <v/>
      </c>
      <c r="AD72" s="136" t="str">
        <f t="shared" si="18"/>
        <v/>
      </c>
      <c r="AE72" s="136" t="str">
        <f t="shared" si="18"/>
        <v/>
      </c>
      <c r="AF72" s="136" t="str">
        <f t="shared" si="18"/>
        <v/>
      </c>
      <c r="AG72" s="136" t="str">
        <f t="shared" si="18"/>
        <v/>
      </c>
      <c r="AH72" s="136" t="str">
        <f t="shared" si="18"/>
        <v>Weekend</v>
      </c>
      <c r="AI72" s="136" t="str">
        <f t="shared" si="18"/>
        <v>Weekend</v>
      </c>
      <c r="AJ72" s="136" t="str">
        <f t="shared" si="18"/>
        <v/>
      </c>
      <c r="AK72" s="136" t="str">
        <f t="shared" si="18"/>
        <v/>
      </c>
      <c r="AL72" s="136" t="str">
        <f t="shared" si="18"/>
        <v/>
      </c>
      <c r="AM72" s="136" t="str">
        <f t="shared" si="18"/>
        <v/>
      </c>
      <c r="AN72" s="136" t="str">
        <f t="shared" si="18"/>
        <v/>
      </c>
      <c r="AO72" s="136" t="str">
        <f t="shared" si="18"/>
        <v>Weekend</v>
      </c>
      <c r="AP72" s="136" t="str">
        <f t="shared" si="18"/>
        <v>Weekend</v>
      </c>
      <c r="AQ72" s="136" t="str">
        <f t="shared" si="18"/>
        <v/>
      </c>
      <c r="AR72" s="136" t="str">
        <f t="shared" si="18"/>
        <v/>
      </c>
      <c r="AS72" s="136" t="str">
        <f t="shared" si="17"/>
        <v/>
      </c>
      <c r="AT72" s="136" t="str">
        <f t="shared" si="17"/>
        <v/>
      </c>
      <c r="AU72" s="136" t="str">
        <f t="shared" si="17"/>
        <v/>
      </c>
      <c r="AV72" s="136" t="str">
        <f t="shared" si="17"/>
        <v>Weekend</v>
      </c>
      <c r="AW72" s="136" t="str">
        <f t="shared" si="17"/>
        <v>Weekend</v>
      </c>
      <c r="AX72" s="136" t="str">
        <f t="shared" si="17"/>
        <v/>
      </c>
      <c r="AY72" s="136" t="str">
        <f t="shared" si="17"/>
        <v/>
      </c>
      <c r="AZ72" s="136" t="str">
        <f t="shared" si="17"/>
        <v/>
      </c>
      <c r="BA72" s="136" t="str">
        <f t="shared" si="17"/>
        <v/>
      </c>
      <c r="BB72" s="136" t="str">
        <f t="shared" si="17"/>
        <v/>
      </c>
      <c r="BC72" s="136" t="str">
        <f t="shared" si="17"/>
        <v>Weekend</v>
      </c>
      <c r="BD72" s="136" t="str">
        <f t="shared" si="17"/>
        <v>Weekend</v>
      </c>
      <c r="BE72" s="136" t="str">
        <f t="shared" si="17"/>
        <v/>
      </c>
      <c r="BF72" s="136" t="str">
        <f t="shared" si="17"/>
        <v/>
      </c>
      <c r="BG72" s="136" t="str">
        <f t="shared" si="17"/>
        <v/>
      </c>
      <c r="BH72" s="136" t="str">
        <f t="shared" si="19"/>
        <v/>
      </c>
      <c r="BI72" s="136" t="str">
        <f t="shared" si="19"/>
        <v/>
      </c>
      <c r="BJ72" s="136" t="str">
        <f t="shared" si="19"/>
        <v>Weekend</v>
      </c>
      <c r="BK72" s="136" t="str">
        <f t="shared" si="19"/>
        <v>Weekend</v>
      </c>
      <c r="BL72" s="136" t="str">
        <f t="shared" si="19"/>
        <v/>
      </c>
      <c r="BM72" s="136" t="str">
        <f t="shared" si="19"/>
        <v/>
      </c>
      <c r="BN72" s="136" t="str">
        <f t="shared" si="19"/>
        <v/>
      </c>
      <c r="BO72" s="136" t="str">
        <f t="shared" si="19"/>
        <v/>
      </c>
      <c r="BP72" s="136" t="str">
        <f t="shared" si="19"/>
        <v/>
      </c>
      <c r="BQ72" s="136" t="str">
        <f t="shared" si="19"/>
        <v>Weekend</v>
      </c>
      <c r="BR72" s="136" t="str">
        <f t="shared" si="19"/>
        <v>Weekend</v>
      </c>
      <c r="BS72" s="136" t="str">
        <f t="shared" si="19"/>
        <v/>
      </c>
      <c r="BT72" s="136" t="str">
        <f t="shared" si="19"/>
        <v/>
      </c>
      <c r="BU72" s="136" t="str">
        <f t="shared" si="19"/>
        <v/>
      </c>
      <c r="BV72" s="225"/>
      <c r="BW72" s="225"/>
      <c r="BX72" s="225"/>
      <c r="BY72" s="132"/>
      <c r="BZ72" s="225"/>
      <c r="CA72" s="133"/>
      <c r="CB72" s="225"/>
    </row>
    <row r="73" spans="1:80" ht="15" hidden="1" customHeight="1">
      <c r="A73" s="227"/>
      <c r="B73" s="228"/>
      <c r="C73" s="229"/>
      <c r="D73" s="230"/>
      <c r="E73" s="228"/>
      <c r="F73" s="228"/>
      <c r="G73" s="228"/>
      <c r="H73" s="231"/>
      <c r="I73" s="231"/>
      <c r="J73" s="231"/>
      <c r="K73" s="228"/>
      <c r="L73" s="228"/>
      <c r="M73" s="226"/>
      <c r="N73" s="124" t="str">
        <f t="shared" si="13"/>
        <v/>
      </c>
      <c r="O73" s="125" t="str">
        <f t="shared" si="13"/>
        <v/>
      </c>
      <c r="P73" s="126" t="str">
        <f t="shared" si="2"/>
        <v/>
      </c>
      <c r="Q73" s="127" t="str">
        <f t="shared" si="8"/>
        <v/>
      </c>
      <c r="R73" s="128" t="str">
        <f t="shared" si="9"/>
        <v/>
      </c>
      <c r="S73" s="106"/>
      <c r="T73" s="106"/>
      <c r="U73" s="225"/>
      <c r="V73" s="225"/>
      <c r="W73" s="225"/>
      <c r="X73" s="225"/>
      <c r="Y73" s="106"/>
      <c r="Z73" s="106"/>
      <c r="AA73" s="106"/>
      <c r="AB73" s="134" t="str">
        <f t="shared" si="3"/>
        <v/>
      </c>
      <c r="AC73" s="135" t="str">
        <f t="shared" si="18"/>
        <v/>
      </c>
      <c r="AD73" s="136" t="str">
        <f t="shared" si="18"/>
        <v/>
      </c>
      <c r="AE73" s="136" t="str">
        <f t="shared" si="18"/>
        <v/>
      </c>
      <c r="AF73" s="136" t="str">
        <f t="shared" si="18"/>
        <v/>
      </c>
      <c r="AG73" s="136" t="str">
        <f t="shared" si="18"/>
        <v/>
      </c>
      <c r="AH73" s="136" t="str">
        <f t="shared" si="18"/>
        <v>Weekend</v>
      </c>
      <c r="AI73" s="136" t="str">
        <f t="shared" si="18"/>
        <v>Weekend</v>
      </c>
      <c r="AJ73" s="136" t="str">
        <f t="shared" si="18"/>
        <v/>
      </c>
      <c r="AK73" s="136" t="str">
        <f t="shared" si="18"/>
        <v/>
      </c>
      <c r="AL73" s="136" t="str">
        <f t="shared" si="18"/>
        <v/>
      </c>
      <c r="AM73" s="136" t="str">
        <f t="shared" si="18"/>
        <v/>
      </c>
      <c r="AN73" s="136" t="str">
        <f t="shared" si="18"/>
        <v/>
      </c>
      <c r="AO73" s="136" t="str">
        <f t="shared" si="18"/>
        <v>Weekend</v>
      </c>
      <c r="AP73" s="136" t="str">
        <f t="shared" si="18"/>
        <v>Weekend</v>
      </c>
      <c r="AQ73" s="136" t="str">
        <f t="shared" si="18"/>
        <v/>
      </c>
      <c r="AR73" s="136" t="str">
        <f t="shared" si="18"/>
        <v/>
      </c>
      <c r="AS73" s="136" t="str">
        <f t="shared" si="17"/>
        <v/>
      </c>
      <c r="AT73" s="136" t="str">
        <f t="shared" si="17"/>
        <v/>
      </c>
      <c r="AU73" s="136" t="str">
        <f t="shared" si="17"/>
        <v/>
      </c>
      <c r="AV73" s="136" t="str">
        <f t="shared" si="17"/>
        <v>Weekend</v>
      </c>
      <c r="AW73" s="136" t="str">
        <f t="shared" si="17"/>
        <v>Weekend</v>
      </c>
      <c r="AX73" s="136" t="str">
        <f t="shared" si="17"/>
        <v/>
      </c>
      <c r="AY73" s="136" t="str">
        <f t="shared" si="17"/>
        <v/>
      </c>
      <c r="AZ73" s="136" t="str">
        <f t="shared" si="17"/>
        <v/>
      </c>
      <c r="BA73" s="136" t="str">
        <f t="shared" si="17"/>
        <v/>
      </c>
      <c r="BB73" s="136" t="str">
        <f t="shared" si="17"/>
        <v/>
      </c>
      <c r="BC73" s="136" t="str">
        <f t="shared" si="17"/>
        <v>Weekend</v>
      </c>
      <c r="BD73" s="136" t="str">
        <f t="shared" si="17"/>
        <v>Weekend</v>
      </c>
      <c r="BE73" s="136" t="str">
        <f t="shared" si="17"/>
        <v/>
      </c>
      <c r="BF73" s="136" t="str">
        <f t="shared" si="17"/>
        <v/>
      </c>
      <c r="BG73" s="136" t="str">
        <f t="shared" si="17"/>
        <v/>
      </c>
      <c r="BH73" s="136" t="str">
        <f t="shared" si="19"/>
        <v/>
      </c>
      <c r="BI73" s="136" t="str">
        <f t="shared" si="19"/>
        <v/>
      </c>
      <c r="BJ73" s="136" t="str">
        <f t="shared" si="19"/>
        <v>Weekend</v>
      </c>
      <c r="BK73" s="136" t="str">
        <f t="shared" si="19"/>
        <v>Weekend</v>
      </c>
      <c r="BL73" s="136" t="str">
        <f t="shared" si="19"/>
        <v/>
      </c>
      <c r="BM73" s="136" t="str">
        <f t="shared" si="19"/>
        <v/>
      </c>
      <c r="BN73" s="136" t="str">
        <f t="shared" si="19"/>
        <v/>
      </c>
      <c r="BO73" s="136" t="str">
        <f t="shared" si="19"/>
        <v/>
      </c>
      <c r="BP73" s="136" t="str">
        <f t="shared" si="19"/>
        <v/>
      </c>
      <c r="BQ73" s="136" t="str">
        <f t="shared" si="19"/>
        <v>Weekend</v>
      </c>
      <c r="BR73" s="136" t="str">
        <f t="shared" si="19"/>
        <v>Weekend</v>
      </c>
      <c r="BS73" s="136" t="str">
        <f t="shared" si="19"/>
        <v/>
      </c>
      <c r="BT73" s="136" t="str">
        <f t="shared" si="19"/>
        <v/>
      </c>
      <c r="BU73" s="136" t="str">
        <f t="shared" si="19"/>
        <v/>
      </c>
      <c r="BV73" s="225"/>
      <c r="BW73" s="225"/>
      <c r="BX73" s="225"/>
      <c r="BY73" s="132"/>
      <c r="BZ73" s="225"/>
      <c r="CA73" s="133"/>
      <c r="CB73" s="225"/>
    </row>
    <row r="74" spans="1:80" ht="15" hidden="1" customHeight="1">
      <c r="A74" s="227"/>
      <c r="B74" s="228"/>
      <c r="C74" s="229"/>
      <c r="D74" s="230"/>
      <c r="E74" s="228"/>
      <c r="F74" s="228"/>
      <c r="G74" s="228"/>
      <c r="H74" s="231"/>
      <c r="I74" s="231"/>
      <c r="J74" s="231"/>
      <c r="K74" s="228"/>
      <c r="L74" s="228"/>
      <c r="M74" s="226"/>
      <c r="N74" s="124" t="str">
        <f t="shared" si="13"/>
        <v/>
      </c>
      <c r="O74" s="125" t="str">
        <f t="shared" si="13"/>
        <v/>
      </c>
      <c r="P74" s="126" t="str">
        <f t="shared" si="2"/>
        <v/>
      </c>
      <c r="Q74" s="127" t="str">
        <f t="shared" si="8"/>
        <v/>
      </c>
      <c r="R74" s="128" t="str">
        <f t="shared" si="9"/>
        <v/>
      </c>
      <c r="S74" s="106"/>
      <c r="T74" s="106"/>
      <c r="U74" s="225"/>
      <c r="V74" s="225"/>
      <c r="W74" s="225"/>
      <c r="X74" s="225"/>
      <c r="Y74" s="106"/>
      <c r="Z74" s="106"/>
      <c r="AA74" s="106"/>
      <c r="AB74" s="134" t="str">
        <f t="shared" si="3"/>
        <v/>
      </c>
      <c r="AC74" s="135" t="str">
        <f t="shared" si="18"/>
        <v/>
      </c>
      <c r="AD74" s="136" t="str">
        <f t="shared" si="18"/>
        <v/>
      </c>
      <c r="AE74" s="136" t="str">
        <f t="shared" si="18"/>
        <v/>
      </c>
      <c r="AF74" s="136" t="str">
        <f t="shared" si="18"/>
        <v/>
      </c>
      <c r="AG74" s="136" t="str">
        <f t="shared" si="18"/>
        <v/>
      </c>
      <c r="AH74" s="136" t="str">
        <f t="shared" si="18"/>
        <v>Weekend</v>
      </c>
      <c r="AI74" s="136" t="str">
        <f t="shared" si="18"/>
        <v>Weekend</v>
      </c>
      <c r="AJ74" s="136" t="str">
        <f t="shared" si="18"/>
        <v/>
      </c>
      <c r="AK74" s="136" t="str">
        <f t="shared" si="18"/>
        <v/>
      </c>
      <c r="AL74" s="136" t="str">
        <f t="shared" si="18"/>
        <v/>
      </c>
      <c r="AM74" s="136" t="str">
        <f t="shared" si="18"/>
        <v/>
      </c>
      <c r="AN74" s="136" t="str">
        <f t="shared" si="18"/>
        <v/>
      </c>
      <c r="AO74" s="136" t="str">
        <f t="shared" si="18"/>
        <v>Weekend</v>
      </c>
      <c r="AP74" s="136" t="str">
        <f t="shared" si="18"/>
        <v>Weekend</v>
      </c>
      <c r="AQ74" s="136" t="str">
        <f t="shared" si="18"/>
        <v/>
      </c>
      <c r="AR74" s="136" t="str">
        <f t="shared" ref="AR74:BG90" si="20">IF(AR$6="",IF(AND($I74&lt;=AR$9,$J74&gt;=AR$9),IF($N74="Meeting","Meeting",$Q74/($J74-$I74+1)),""),AR$6)</f>
        <v/>
      </c>
      <c r="AS74" s="136" t="str">
        <f t="shared" si="20"/>
        <v/>
      </c>
      <c r="AT74" s="136" t="str">
        <f t="shared" si="17"/>
        <v/>
      </c>
      <c r="AU74" s="136" t="str">
        <f t="shared" si="17"/>
        <v/>
      </c>
      <c r="AV74" s="136" t="str">
        <f t="shared" si="17"/>
        <v>Weekend</v>
      </c>
      <c r="AW74" s="136" t="str">
        <f t="shared" si="17"/>
        <v>Weekend</v>
      </c>
      <c r="AX74" s="136" t="str">
        <f t="shared" si="17"/>
        <v/>
      </c>
      <c r="AY74" s="136" t="str">
        <f t="shared" si="17"/>
        <v/>
      </c>
      <c r="AZ74" s="136" t="str">
        <f t="shared" si="17"/>
        <v/>
      </c>
      <c r="BA74" s="136" t="str">
        <f t="shared" si="17"/>
        <v/>
      </c>
      <c r="BB74" s="136" t="str">
        <f t="shared" si="17"/>
        <v/>
      </c>
      <c r="BC74" s="136" t="str">
        <f t="shared" si="17"/>
        <v>Weekend</v>
      </c>
      <c r="BD74" s="136" t="str">
        <f t="shared" si="17"/>
        <v>Weekend</v>
      </c>
      <c r="BE74" s="136" t="str">
        <f t="shared" si="17"/>
        <v/>
      </c>
      <c r="BF74" s="136" t="str">
        <f t="shared" si="17"/>
        <v/>
      </c>
      <c r="BG74" s="136" t="str">
        <f t="shared" si="17"/>
        <v/>
      </c>
      <c r="BH74" s="136" t="str">
        <f t="shared" si="19"/>
        <v/>
      </c>
      <c r="BI74" s="136" t="str">
        <f t="shared" si="19"/>
        <v/>
      </c>
      <c r="BJ74" s="136" t="str">
        <f t="shared" si="19"/>
        <v>Weekend</v>
      </c>
      <c r="BK74" s="136" t="str">
        <f t="shared" si="19"/>
        <v>Weekend</v>
      </c>
      <c r="BL74" s="136" t="str">
        <f t="shared" si="19"/>
        <v/>
      </c>
      <c r="BM74" s="136" t="str">
        <f t="shared" si="19"/>
        <v/>
      </c>
      <c r="BN74" s="136" t="str">
        <f t="shared" si="19"/>
        <v/>
      </c>
      <c r="BO74" s="136" t="str">
        <f t="shared" si="19"/>
        <v/>
      </c>
      <c r="BP74" s="136" t="str">
        <f t="shared" si="19"/>
        <v/>
      </c>
      <c r="BQ74" s="136" t="str">
        <f t="shared" si="19"/>
        <v>Weekend</v>
      </c>
      <c r="BR74" s="136" t="str">
        <f t="shared" si="19"/>
        <v>Weekend</v>
      </c>
      <c r="BS74" s="136" t="str">
        <f t="shared" si="19"/>
        <v/>
      </c>
      <c r="BT74" s="136" t="str">
        <f t="shared" si="19"/>
        <v/>
      </c>
      <c r="BU74" s="136" t="str">
        <f t="shared" si="19"/>
        <v/>
      </c>
      <c r="BV74" s="225"/>
      <c r="BW74" s="225"/>
      <c r="BX74" s="225"/>
      <c r="BY74" s="132"/>
      <c r="BZ74" s="225"/>
      <c r="CA74" s="133"/>
      <c r="CB74" s="225"/>
    </row>
    <row r="75" spans="1:80" ht="15" hidden="1" customHeight="1">
      <c r="A75" s="227"/>
      <c r="B75" s="228"/>
      <c r="C75" s="229"/>
      <c r="D75" s="230"/>
      <c r="E75" s="228"/>
      <c r="F75" s="228"/>
      <c r="G75" s="228"/>
      <c r="H75" s="231"/>
      <c r="I75" s="231"/>
      <c r="J75" s="231"/>
      <c r="K75" s="228"/>
      <c r="L75" s="228"/>
      <c r="M75" s="226"/>
      <c r="N75" s="124" t="str">
        <f t="shared" si="13"/>
        <v/>
      </c>
      <c r="O75" s="125" t="str">
        <f t="shared" si="13"/>
        <v/>
      </c>
      <c r="P75" s="126" t="str">
        <f t="shared" ref="P75:P98" si="21">IF(N75="","",IFERROR(INDEX($N$110:$P$119,MATCH(N75,$N$110:$N$119,0),3),1350))</f>
        <v/>
      </c>
      <c r="Q75" s="127" t="str">
        <f t="shared" si="8"/>
        <v/>
      </c>
      <c r="R75" s="128" t="str">
        <f t="shared" si="9"/>
        <v/>
      </c>
      <c r="S75" s="106"/>
      <c r="T75" s="106"/>
      <c r="U75" s="225"/>
      <c r="V75" s="225"/>
      <c r="W75" s="225"/>
      <c r="X75" s="225"/>
      <c r="Y75" s="106"/>
      <c r="Z75" s="106"/>
      <c r="AA75" s="106"/>
      <c r="AB75" s="134" t="str">
        <f t="shared" ref="AB75:AB99" si="22">IF(N75="","",N75)</f>
        <v/>
      </c>
      <c r="AC75" s="135" t="str">
        <f t="shared" ref="AC75:AR90" si="23">IF(AC$6="",IF(AND($I75&lt;=AC$9,$J75&gt;=AC$9),IF($N75="Meeting","Meeting",$Q75/($J75-$I75+1)),""),AC$6)</f>
        <v/>
      </c>
      <c r="AD75" s="136" t="str">
        <f t="shared" si="23"/>
        <v/>
      </c>
      <c r="AE75" s="136" t="str">
        <f t="shared" si="23"/>
        <v/>
      </c>
      <c r="AF75" s="136" t="str">
        <f t="shared" si="23"/>
        <v/>
      </c>
      <c r="AG75" s="136" t="str">
        <f t="shared" si="23"/>
        <v/>
      </c>
      <c r="AH75" s="136" t="str">
        <f t="shared" si="23"/>
        <v>Weekend</v>
      </c>
      <c r="AI75" s="136" t="str">
        <f t="shared" si="23"/>
        <v>Weekend</v>
      </c>
      <c r="AJ75" s="136" t="str">
        <f t="shared" si="23"/>
        <v/>
      </c>
      <c r="AK75" s="136" t="str">
        <f t="shared" si="23"/>
        <v/>
      </c>
      <c r="AL75" s="136" t="str">
        <f t="shared" si="23"/>
        <v/>
      </c>
      <c r="AM75" s="136" t="str">
        <f t="shared" si="23"/>
        <v/>
      </c>
      <c r="AN75" s="136" t="str">
        <f t="shared" si="23"/>
        <v/>
      </c>
      <c r="AO75" s="136" t="str">
        <f t="shared" si="23"/>
        <v>Weekend</v>
      </c>
      <c r="AP75" s="136" t="str">
        <f t="shared" si="23"/>
        <v>Weekend</v>
      </c>
      <c r="AQ75" s="136" t="str">
        <f t="shared" si="23"/>
        <v/>
      </c>
      <c r="AR75" s="136" t="str">
        <f t="shared" si="23"/>
        <v/>
      </c>
      <c r="AS75" s="136" t="str">
        <f t="shared" si="20"/>
        <v/>
      </c>
      <c r="AT75" s="136" t="str">
        <f t="shared" si="20"/>
        <v/>
      </c>
      <c r="AU75" s="136" t="str">
        <f t="shared" si="20"/>
        <v/>
      </c>
      <c r="AV75" s="136" t="str">
        <f t="shared" si="20"/>
        <v>Weekend</v>
      </c>
      <c r="AW75" s="136" t="str">
        <f t="shared" si="20"/>
        <v>Weekend</v>
      </c>
      <c r="AX75" s="136" t="str">
        <f t="shared" si="20"/>
        <v/>
      </c>
      <c r="AY75" s="136" t="str">
        <f t="shared" si="20"/>
        <v/>
      </c>
      <c r="AZ75" s="136" t="str">
        <f t="shared" si="20"/>
        <v/>
      </c>
      <c r="BA75" s="136" t="str">
        <f t="shared" si="20"/>
        <v/>
      </c>
      <c r="BB75" s="136" t="str">
        <f t="shared" si="20"/>
        <v/>
      </c>
      <c r="BC75" s="136" t="str">
        <f t="shared" si="20"/>
        <v>Weekend</v>
      </c>
      <c r="BD75" s="136" t="str">
        <f t="shared" si="20"/>
        <v>Weekend</v>
      </c>
      <c r="BE75" s="136" t="str">
        <f t="shared" si="20"/>
        <v/>
      </c>
      <c r="BF75" s="136" t="str">
        <f t="shared" si="20"/>
        <v/>
      </c>
      <c r="BG75" s="136" t="str">
        <f t="shared" si="20"/>
        <v/>
      </c>
      <c r="BH75" s="136" t="str">
        <f t="shared" si="19"/>
        <v/>
      </c>
      <c r="BI75" s="136" t="str">
        <f t="shared" si="19"/>
        <v/>
      </c>
      <c r="BJ75" s="136" t="str">
        <f t="shared" si="19"/>
        <v>Weekend</v>
      </c>
      <c r="BK75" s="136" t="str">
        <f t="shared" si="19"/>
        <v>Weekend</v>
      </c>
      <c r="BL75" s="136" t="str">
        <f t="shared" si="19"/>
        <v/>
      </c>
      <c r="BM75" s="136" t="str">
        <f t="shared" si="19"/>
        <v/>
      </c>
      <c r="BN75" s="136" t="str">
        <f t="shared" si="19"/>
        <v/>
      </c>
      <c r="BO75" s="136" t="str">
        <f t="shared" si="19"/>
        <v/>
      </c>
      <c r="BP75" s="136" t="str">
        <f t="shared" si="19"/>
        <v/>
      </c>
      <c r="BQ75" s="136" t="str">
        <f t="shared" si="19"/>
        <v>Weekend</v>
      </c>
      <c r="BR75" s="136" t="str">
        <f t="shared" si="19"/>
        <v>Weekend</v>
      </c>
      <c r="BS75" s="136" t="str">
        <f t="shared" si="19"/>
        <v/>
      </c>
      <c r="BT75" s="136" t="str">
        <f t="shared" si="19"/>
        <v/>
      </c>
      <c r="BU75" s="136" t="str">
        <f t="shared" si="19"/>
        <v/>
      </c>
      <c r="BV75" s="225"/>
      <c r="BW75" s="225"/>
      <c r="BX75" s="225"/>
      <c r="BY75" s="132"/>
      <c r="BZ75" s="225"/>
      <c r="CA75" s="133"/>
      <c r="CB75" s="225"/>
    </row>
    <row r="76" spans="1:80" ht="15" hidden="1" customHeight="1">
      <c r="A76" s="227"/>
      <c r="B76" s="228"/>
      <c r="C76" s="229"/>
      <c r="D76" s="230"/>
      <c r="E76" s="228"/>
      <c r="F76" s="228"/>
      <c r="G76" s="228"/>
      <c r="H76" s="231"/>
      <c r="I76" s="231"/>
      <c r="J76" s="231"/>
      <c r="K76" s="228"/>
      <c r="L76" s="228"/>
      <c r="M76" s="226"/>
      <c r="N76" s="124" t="str">
        <f t="shared" si="13"/>
        <v/>
      </c>
      <c r="O76" s="125" t="str">
        <f t="shared" si="13"/>
        <v/>
      </c>
      <c r="P76" s="126" t="str">
        <f t="shared" si="21"/>
        <v/>
      </c>
      <c r="Q76" s="127" t="str">
        <f t="shared" ref="Q76:Q98" si="24">IF(N76="","",D76)</f>
        <v/>
      </c>
      <c r="R76" s="128" t="str">
        <f t="shared" ref="R76:R98" si="25">IFERROR(IF(N76="","",Q76*P76),"")</f>
        <v/>
      </c>
      <c r="S76" s="106"/>
      <c r="T76" s="106"/>
      <c r="U76" s="225"/>
      <c r="V76" s="225"/>
      <c r="W76" s="225"/>
      <c r="X76" s="225"/>
      <c r="Y76" s="106"/>
      <c r="Z76" s="106"/>
      <c r="AA76" s="106"/>
      <c r="AB76" s="134" t="str">
        <f t="shared" si="22"/>
        <v/>
      </c>
      <c r="AC76" s="135" t="str">
        <f t="shared" si="23"/>
        <v/>
      </c>
      <c r="AD76" s="136" t="str">
        <f t="shared" si="23"/>
        <v/>
      </c>
      <c r="AE76" s="136" t="str">
        <f t="shared" si="23"/>
        <v/>
      </c>
      <c r="AF76" s="136" t="str">
        <f t="shared" si="23"/>
        <v/>
      </c>
      <c r="AG76" s="136" t="str">
        <f t="shared" si="23"/>
        <v/>
      </c>
      <c r="AH76" s="136" t="str">
        <f t="shared" si="23"/>
        <v>Weekend</v>
      </c>
      <c r="AI76" s="136" t="str">
        <f t="shared" si="23"/>
        <v>Weekend</v>
      </c>
      <c r="AJ76" s="136" t="str">
        <f t="shared" si="23"/>
        <v/>
      </c>
      <c r="AK76" s="136" t="str">
        <f t="shared" si="23"/>
        <v/>
      </c>
      <c r="AL76" s="136" t="str">
        <f t="shared" si="23"/>
        <v/>
      </c>
      <c r="AM76" s="136" t="str">
        <f t="shared" si="23"/>
        <v/>
      </c>
      <c r="AN76" s="136" t="str">
        <f t="shared" si="23"/>
        <v/>
      </c>
      <c r="AO76" s="136" t="str">
        <f t="shared" si="23"/>
        <v>Weekend</v>
      </c>
      <c r="AP76" s="136" t="str">
        <f t="shared" si="23"/>
        <v>Weekend</v>
      </c>
      <c r="AQ76" s="136" t="str">
        <f t="shared" si="23"/>
        <v/>
      </c>
      <c r="AR76" s="136" t="str">
        <f t="shared" si="23"/>
        <v/>
      </c>
      <c r="AS76" s="136" t="str">
        <f t="shared" si="20"/>
        <v/>
      </c>
      <c r="AT76" s="136" t="str">
        <f t="shared" si="20"/>
        <v/>
      </c>
      <c r="AU76" s="136" t="str">
        <f t="shared" si="20"/>
        <v/>
      </c>
      <c r="AV76" s="136" t="str">
        <f t="shared" si="20"/>
        <v>Weekend</v>
      </c>
      <c r="AW76" s="136" t="str">
        <f t="shared" si="20"/>
        <v>Weekend</v>
      </c>
      <c r="AX76" s="136" t="str">
        <f t="shared" si="20"/>
        <v/>
      </c>
      <c r="AY76" s="136" t="str">
        <f t="shared" si="20"/>
        <v/>
      </c>
      <c r="AZ76" s="136" t="str">
        <f t="shared" si="20"/>
        <v/>
      </c>
      <c r="BA76" s="136" t="str">
        <f t="shared" si="20"/>
        <v/>
      </c>
      <c r="BB76" s="136" t="str">
        <f t="shared" si="20"/>
        <v/>
      </c>
      <c r="BC76" s="136" t="str">
        <f t="shared" si="20"/>
        <v>Weekend</v>
      </c>
      <c r="BD76" s="136" t="str">
        <f t="shared" si="20"/>
        <v>Weekend</v>
      </c>
      <c r="BE76" s="136" t="str">
        <f t="shared" si="20"/>
        <v/>
      </c>
      <c r="BF76" s="136" t="str">
        <f t="shared" si="20"/>
        <v/>
      </c>
      <c r="BG76" s="136" t="str">
        <f t="shared" si="20"/>
        <v/>
      </c>
      <c r="BH76" s="136" t="str">
        <f t="shared" si="19"/>
        <v/>
      </c>
      <c r="BI76" s="136" t="str">
        <f t="shared" si="19"/>
        <v/>
      </c>
      <c r="BJ76" s="136" t="str">
        <f t="shared" si="19"/>
        <v>Weekend</v>
      </c>
      <c r="BK76" s="136" t="str">
        <f t="shared" si="19"/>
        <v>Weekend</v>
      </c>
      <c r="BL76" s="136" t="str">
        <f t="shared" si="19"/>
        <v/>
      </c>
      <c r="BM76" s="136" t="str">
        <f t="shared" si="19"/>
        <v/>
      </c>
      <c r="BN76" s="136" t="str">
        <f t="shared" si="19"/>
        <v/>
      </c>
      <c r="BO76" s="136" t="str">
        <f t="shared" si="19"/>
        <v/>
      </c>
      <c r="BP76" s="136" t="str">
        <f t="shared" si="19"/>
        <v/>
      </c>
      <c r="BQ76" s="136" t="str">
        <f t="shared" si="19"/>
        <v>Weekend</v>
      </c>
      <c r="BR76" s="136" t="str">
        <f t="shared" si="19"/>
        <v>Weekend</v>
      </c>
      <c r="BS76" s="136" t="str">
        <f t="shared" si="19"/>
        <v/>
      </c>
      <c r="BT76" s="136" t="str">
        <f t="shared" si="19"/>
        <v/>
      </c>
      <c r="BU76" s="136" t="str">
        <f t="shared" si="19"/>
        <v/>
      </c>
      <c r="BV76" s="225"/>
      <c r="BW76" s="225"/>
      <c r="BX76" s="225"/>
      <c r="BY76" s="132"/>
      <c r="BZ76" s="225"/>
      <c r="CA76" s="133"/>
      <c r="CB76" s="225"/>
    </row>
    <row r="77" spans="1:80" ht="15" hidden="1" customHeight="1">
      <c r="A77" s="227"/>
      <c r="B77" s="228"/>
      <c r="C77" s="229"/>
      <c r="D77" s="230"/>
      <c r="E77" s="228"/>
      <c r="F77" s="228"/>
      <c r="G77" s="228"/>
      <c r="H77" s="231"/>
      <c r="I77" s="231"/>
      <c r="J77" s="231"/>
      <c r="K77" s="228"/>
      <c r="L77" s="228"/>
      <c r="M77" s="226"/>
      <c r="N77" s="124" t="str">
        <f t="shared" si="13"/>
        <v/>
      </c>
      <c r="O77" s="125" t="str">
        <f t="shared" si="13"/>
        <v/>
      </c>
      <c r="P77" s="126" t="str">
        <f t="shared" si="21"/>
        <v/>
      </c>
      <c r="Q77" s="127" t="str">
        <f t="shared" si="24"/>
        <v/>
      </c>
      <c r="R77" s="128" t="str">
        <f t="shared" si="25"/>
        <v/>
      </c>
      <c r="S77" s="106"/>
      <c r="T77" s="106"/>
      <c r="U77" s="225"/>
      <c r="V77" s="225"/>
      <c r="W77" s="225"/>
      <c r="X77" s="225"/>
      <c r="Y77" s="106"/>
      <c r="Z77" s="106"/>
      <c r="AA77" s="106"/>
      <c r="AB77" s="134" t="str">
        <f t="shared" si="22"/>
        <v/>
      </c>
      <c r="AC77" s="135" t="str">
        <f t="shared" si="23"/>
        <v/>
      </c>
      <c r="AD77" s="136" t="str">
        <f t="shared" si="23"/>
        <v/>
      </c>
      <c r="AE77" s="136" t="str">
        <f t="shared" si="23"/>
        <v/>
      </c>
      <c r="AF77" s="136" t="str">
        <f t="shared" si="23"/>
        <v/>
      </c>
      <c r="AG77" s="136" t="str">
        <f t="shared" si="23"/>
        <v/>
      </c>
      <c r="AH77" s="136" t="str">
        <f t="shared" si="23"/>
        <v>Weekend</v>
      </c>
      <c r="AI77" s="136" t="str">
        <f t="shared" si="23"/>
        <v>Weekend</v>
      </c>
      <c r="AJ77" s="136" t="str">
        <f t="shared" si="23"/>
        <v/>
      </c>
      <c r="AK77" s="136" t="str">
        <f t="shared" si="23"/>
        <v/>
      </c>
      <c r="AL77" s="136" t="str">
        <f t="shared" si="23"/>
        <v/>
      </c>
      <c r="AM77" s="136" t="str">
        <f t="shared" si="23"/>
        <v/>
      </c>
      <c r="AN77" s="136" t="str">
        <f t="shared" si="23"/>
        <v/>
      </c>
      <c r="AO77" s="136" t="str">
        <f t="shared" si="23"/>
        <v>Weekend</v>
      </c>
      <c r="AP77" s="136" t="str">
        <f t="shared" si="23"/>
        <v>Weekend</v>
      </c>
      <c r="AQ77" s="136" t="str">
        <f t="shared" si="23"/>
        <v/>
      </c>
      <c r="AR77" s="136" t="str">
        <f t="shared" si="23"/>
        <v/>
      </c>
      <c r="AS77" s="136" t="str">
        <f t="shared" si="20"/>
        <v/>
      </c>
      <c r="AT77" s="136" t="str">
        <f t="shared" si="20"/>
        <v/>
      </c>
      <c r="AU77" s="136" t="str">
        <f t="shared" si="20"/>
        <v/>
      </c>
      <c r="AV77" s="136" t="str">
        <f t="shared" si="20"/>
        <v>Weekend</v>
      </c>
      <c r="AW77" s="136" t="str">
        <f t="shared" si="20"/>
        <v>Weekend</v>
      </c>
      <c r="AX77" s="136" t="str">
        <f t="shared" si="20"/>
        <v/>
      </c>
      <c r="AY77" s="136" t="str">
        <f t="shared" si="20"/>
        <v/>
      </c>
      <c r="AZ77" s="136" t="str">
        <f t="shared" si="20"/>
        <v/>
      </c>
      <c r="BA77" s="136" t="str">
        <f t="shared" si="20"/>
        <v/>
      </c>
      <c r="BB77" s="136" t="str">
        <f t="shared" si="20"/>
        <v/>
      </c>
      <c r="BC77" s="136" t="str">
        <f t="shared" si="20"/>
        <v>Weekend</v>
      </c>
      <c r="BD77" s="136" t="str">
        <f t="shared" si="20"/>
        <v>Weekend</v>
      </c>
      <c r="BE77" s="136" t="str">
        <f t="shared" si="20"/>
        <v/>
      </c>
      <c r="BF77" s="136" t="str">
        <f t="shared" si="20"/>
        <v/>
      </c>
      <c r="BG77" s="136" t="str">
        <f t="shared" si="20"/>
        <v/>
      </c>
      <c r="BH77" s="136" t="str">
        <f t="shared" ref="BH77:BU92" si="26">IF(BH$6="",IF(AND($I77&lt;=BH$9,$J77&gt;=BH$9),IF($N77="Meeting","Meeting",$Q77/($J77-$I77+1)),""),BH$6)</f>
        <v/>
      </c>
      <c r="BI77" s="136" t="str">
        <f t="shared" si="26"/>
        <v/>
      </c>
      <c r="BJ77" s="136" t="str">
        <f t="shared" si="26"/>
        <v>Weekend</v>
      </c>
      <c r="BK77" s="136" t="str">
        <f t="shared" si="26"/>
        <v>Weekend</v>
      </c>
      <c r="BL77" s="136" t="str">
        <f t="shared" si="26"/>
        <v/>
      </c>
      <c r="BM77" s="136" t="str">
        <f t="shared" si="26"/>
        <v/>
      </c>
      <c r="BN77" s="136" t="str">
        <f t="shared" si="26"/>
        <v/>
      </c>
      <c r="BO77" s="136" t="str">
        <f t="shared" si="26"/>
        <v/>
      </c>
      <c r="BP77" s="136" t="str">
        <f t="shared" si="26"/>
        <v/>
      </c>
      <c r="BQ77" s="136" t="str">
        <f t="shared" si="26"/>
        <v>Weekend</v>
      </c>
      <c r="BR77" s="136" t="str">
        <f t="shared" si="26"/>
        <v>Weekend</v>
      </c>
      <c r="BS77" s="136" t="str">
        <f t="shared" si="26"/>
        <v/>
      </c>
      <c r="BT77" s="136" t="str">
        <f t="shared" si="26"/>
        <v/>
      </c>
      <c r="BU77" s="136" t="str">
        <f t="shared" si="26"/>
        <v/>
      </c>
      <c r="BV77" s="225"/>
      <c r="BW77" s="225"/>
      <c r="BX77" s="225"/>
      <c r="BY77" s="132"/>
      <c r="BZ77" s="225"/>
      <c r="CA77" s="133"/>
      <c r="CB77" s="225"/>
    </row>
    <row r="78" spans="1:80" ht="15" hidden="1" customHeight="1">
      <c r="A78" s="227"/>
      <c r="B78" s="228"/>
      <c r="C78" s="229"/>
      <c r="D78" s="230"/>
      <c r="E78" s="228"/>
      <c r="F78" s="228"/>
      <c r="G78" s="228"/>
      <c r="H78" s="231"/>
      <c r="I78" s="231"/>
      <c r="J78" s="231"/>
      <c r="K78" s="228"/>
      <c r="L78" s="228"/>
      <c r="M78" s="226"/>
      <c r="N78" s="124" t="str">
        <f t="shared" si="13"/>
        <v/>
      </c>
      <c r="O78" s="125" t="str">
        <f t="shared" si="13"/>
        <v/>
      </c>
      <c r="P78" s="126" t="str">
        <f t="shared" si="21"/>
        <v/>
      </c>
      <c r="Q78" s="127" t="str">
        <f t="shared" si="24"/>
        <v/>
      </c>
      <c r="R78" s="128" t="str">
        <f t="shared" si="25"/>
        <v/>
      </c>
      <c r="S78" s="106"/>
      <c r="T78" s="106"/>
      <c r="U78" s="225"/>
      <c r="V78" s="225"/>
      <c r="W78" s="225"/>
      <c r="X78" s="225"/>
      <c r="Y78" s="106"/>
      <c r="Z78" s="106"/>
      <c r="AA78" s="106"/>
      <c r="AB78" s="134" t="str">
        <f t="shared" si="22"/>
        <v/>
      </c>
      <c r="AC78" s="135" t="str">
        <f t="shared" si="23"/>
        <v/>
      </c>
      <c r="AD78" s="136" t="str">
        <f t="shared" si="23"/>
        <v/>
      </c>
      <c r="AE78" s="136" t="str">
        <f t="shared" si="23"/>
        <v/>
      </c>
      <c r="AF78" s="136" t="str">
        <f t="shared" si="23"/>
        <v/>
      </c>
      <c r="AG78" s="136" t="str">
        <f t="shared" si="23"/>
        <v/>
      </c>
      <c r="AH78" s="136" t="str">
        <f t="shared" si="23"/>
        <v>Weekend</v>
      </c>
      <c r="AI78" s="136" t="str">
        <f t="shared" si="23"/>
        <v>Weekend</v>
      </c>
      <c r="AJ78" s="136" t="str">
        <f t="shared" si="23"/>
        <v/>
      </c>
      <c r="AK78" s="136" t="str">
        <f t="shared" si="23"/>
        <v/>
      </c>
      <c r="AL78" s="136" t="str">
        <f t="shared" si="23"/>
        <v/>
      </c>
      <c r="AM78" s="136" t="str">
        <f t="shared" si="23"/>
        <v/>
      </c>
      <c r="AN78" s="136" t="str">
        <f t="shared" si="23"/>
        <v/>
      </c>
      <c r="AO78" s="136" t="str">
        <f t="shared" si="23"/>
        <v>Weekend</v>
      </c>
      <c r="AP78" s="136" t="str">
        <f t="shared" si="23"/>
        <v>Weekend</v>
      </c>
      <c r="AQ78" s="136" t="str">
        <f t="shared" si="23"/>
        <v/>
      </c>
      <c r="AR78" s="136" t="str">
        <f t="shared" si="23"/>
        <v/>
      </c>
      <c r="AS78" s="136" t="str">
        <f t="shared" si="20"/>
        <v/>
      </c>
      <c r="AT78" s="136" t="str">
        <f t="shared" si="20"/>
        <v/>
      </c>
      <c r="AU78" s="136" t="str">
        <f t="shared" si="20"/>
        <v/>
      </c>
      <c r="AV78" s="136" t="str">
        <f t="shared" si="20"/>
        <v>Weekend</v>
      </c>
      <c r="AW78" s="136" t="str">
        <f t="shared" si="20"/>
        <v>Weekend</v>
      </c>
      <c r="AX78" s="136" t="str">
        <f t="shared" si="20"/>
        <v/>
      </c>
      <c r="AY78" s="136" t="str">
        <f t="shared" si="20"/>
        <v/>
      </c>
      <c r="AZ78" s="136" t="str">
        <f t="shared" si="20"/>
        <v/>
      </c>
      <c r="BA78" s="136" t="str">
        <f t="shared" si="20"/>
        <v/>
      </c>
      <c r="BB78" s="136" t="str">
        <f t="shared" si="20"/>
        <v/>
      </c>
      <c r="BC78" s="136" t="str">
        <f t="shared" si="20"/>
        <v>Weekend</v>
      </c>
      <c r="BD78" s="136" t="str">
        <f t="shared" si="20"/>
        <v>Weekend</v>
      </c>
      <c r="BE78" s="136" t="str">
        <f t="shared" si="20"/>
        <v/>
      </c>
      <c r="BF78" s="136" t="str">
        <f t="shared" si="20"/>
        <v/>
      </c>
      <c r="BG78" s="136" t="str">
        <f t="shared" si="20"/>
        <v/>
      </c>
      <c r="BH78" s="136" t="str">
        <f t="shared" si="26"/>
        <v/>
      </c>
      <c r="BI78" s="136" t="str">
        <f t="shared" si="26"/>
        <v/>
      </c>
      <c r="BJ78" s="136" t="str">
        <f t="shared" si="26"/>
        <v>Weekend</v>
      </c>
      <c r="BK78" s="136" t="str">
        <f t="shared" si="26"/>
        <v>Weekend</v>
      </c>
      <c r="BL78" s="136" t="str">
        <f t="shared" si="26"/>
        <v/>
      </c>
      <c r="BM78" s="136" t="str">
        <f t="shared" si="26"/>
        <v/>
      </c>
      <c r="BN78" s="136" t="str">
        <f t="shared" si="26"/>
        <v/>
      </c>
      <c r="BO78" s="136" t="str">
        <f t="shared" si="26"/>
        <v/>
      </c>
      <c r="BP78" s="136" t="str">
        <f t="shared" si="26"/>
        <v/>
      </c>
      <c r="BQ78" s="136" t="str">
        <f t="shared" si="26"/>
        <v>Weekend</v>
      </c>
      <c r="BR78" s="136" t="str">
        <f t="shared" si="26"/>
        <v>Weekend</v>
      </c>
      <c r="BS78" s="136" t="str">
        <f t="shared" si="26"/>
        <v/>
      </c>
      <c r="BT78" s="136" t="str">
        <f t="shared" si="26"/>
        <v/>
      </c>
      <c r="BU78" s="136" t="str">
        <f t="shared" si="26"/>
        <v/>
      </c>
      <c r="BV78" s="225"/>
      <c r="BW78" s="225"/>
      <c r="BX78" s="225"/>
      <c r="BY78" s="132"/>
      <c r="BZ78" s="225"/>
      <c r="CA78" s="133"/>
      <c r="CB78" s="225"/>
    </row>
    <row r="79" spans="1:80" ht="15" hidden="1" customHeight="1">
      <c r="A79" s="227"/>
      <c r="B79" s="228"/>
      <c r="C79" s="229"/>
      <c r="D79" s="230"/>
      <c r="E79" s="228"/>
      <c r="F79" s="228"/>
      <c r="G79" s="228"/>
      <c r="H79" s="231"/>
      <c r="I79" s="231"/>
      <c r="J79" s="231"/>
      <c r="K79" s="228"/>
      <c r="L79" s="228"/>
      <c r="M79" s="226"/>
      <c r="N79" s="124" t="str">
        <f t="shared" si="13"/>
        <v/>
      </c>
      <c r="O79" s="125" t="str">
        <f t="shared" si="13"/>
        <v/>
      </c>
      <c r="P79" s="126" t="str">
        <f t="shared" si="21"/>
        <v/>
      </c>
      <c r="Q79" s="127" t="str">
        <f t="shared" si="24"/>
        <v/>
      </c>
      <c r="R79" s="128" t="str">
        <f t="shared" si="25"/>
        <v/>
      </c>
      <c r="S79" s="106"/>
      <c r="T79" s="106"/>
      <c r="U79" s="225"/>
      <c r="V79" s="225"/>
      <c r="W79" s="225"/>
      <c r="X79" s="225"/>
      <c r="Y79" s="106"/>
      <c r="Z79" s="106"/>
      <c r="AA79" s="106"/>
      <c r="AB79" s="134" t="str">
        <f t="shared" si="22"/>
        <v/>
      </c>
      <c r="AC79" s="135" t="str">
        <f t="shared" si="23"/>
        <v/>
      </c>
      <c r="AD79" s="136" t="str">
        <f t="shared" si="23"/>
        <v/>
      </c>
      <c r="AE79" s="136" t="str">
        <f t="shared" si="23"/>
        <v/>
      </c>
      <c r="AF79" s="136" t="str">
        <f t="shared" si="23"/>
        <v/>
      </c>
      <c r="AG79" s="136" t="str">
        <f t="shared" si="23"/>
        <v/>
      </c>
      <c r="AH79" s="136" t="str">
        <f t="shared" si="23"/>
        <v>Weekend</v>
      </c>
      <c r="AI79" s="136" t="str">
        <f t="shared" si="23"/>
        <v>Weekend</v>
      </c>
      <c r="AJ79" s="136" t="str">
        <f t="shared" si="23"/>
        <v/>
      </c>
      <c r="AK79" s="136" t="str">
        <f t="shared" si="23"/>
        <v/>
      </c>
      <c r="AL79" s="136" t="str">
        <f t="shared" si="23"/>
        <v/>
      </c>
      <c r="AM79" s="136" t="str">
        <f t="shared" si="23"/>
        <v/>
      </c>
      <c r="AN79" s="136" t="str">
        <f t="shared" si="23"/>
        <v/>
      </c>
      <c r="AO79" s="136" t="str">
        <f t="shared" si="23"/>
        <v>Weekend</v>
      </c>
      <c r="AP79" s="136" t="str">
        <f t="shared" si="23"/>
        <v>Weekend</v>
      </c>
      <c r="AQ79" s="136" t="str">
        <f t="shared" si="23"/>
        <v/>
      </c>
      <c r="AR79" s="136" t="str">
        <f t="shared" si="23"/>
        <v/>
      </c>
      <c r="AS79" s="136" t="str">
        <f t="shared" si="20"/>
        <v/>
      </c>
      <c r="AT79" s="136" t="str">
        <f t="shared" si="20"/>
        <v/>
      </c>
      <c r="AU79" s="136" t="str">
        <f t="shared" si="20"/>
        <v/>
      </c>
      <c r="AV79" s="136" t="str">
        <f t="shared" si="20"/>
        <v>Weekend</v>
      </c>
      <c r="AW79" s="136" t="str">
        <f t="shared" si="20"/>
        <v>Weekend</v>
      </c>
      <c r="AX79" s="136" t="str">
        <f t="shared" si="20"/>
        <v/>
      </c>
      <c r="AY79" s="136" t="str">
        <f t="shared" si="20"/>
        <v/>
      </c>
      <c r="AZ79" s="136" t="str">
        <f t="shared" si="20"/>
        <v/>
      </c>
      <c r="BA79" s="136" t="str">
        <f t="shared" si="20"/>
        <v/>
      </c>
      <c r="BB79" s="136" t="str">
        <f t="shared" si="20"/>
        <v/>
      </c>
      <c r="BC79" s="136" t="str">
        <f t="shared" si="20"/>
        <v>Weekend</v>
      </c>
      <c r="BD79" s="136" t="str">
        <f t="shared" si="20"/>
        <v>Weekend</v>
      </c>
      <c r="BE79" s="136" t="str">
        <f t="shared" si="20"/>
        <v/>
      </c>
      <c r="BF79" s="136" t="str">
        <f t="shared" si="20"/>
        <v/>
      </c>
      <c r="BG79" s="136" t="str">
        <f t="shared" si="20"/>
        <v/>
      </c>
      <c r="BH79" s="136" t="str">
        <f t="shared" si="26"/>
        <v/>
      </c>
      <c r="BI79" s="136" t="str">
        <f t="shared" si="26"/>
        <v/>
      </c>
      <c r="BJ79" s="136" t="str">
        <f t="shared" si="26"/>
        <v>Weekend</v>
      </c>
      <c r="BK79" s="136" t="str">
        <f t="shared" si="26"/>
        <v>Weekend</v>
      </c>
      <c r="BL79" s="136" t="str">
        <f t="shared" si="26"/>
        <v/>
      </c>
      <c r="BM79" s="136" t="str">
        <f t="shared" si="26"/>
        <v/>
      </c>
      <c r="BN79" s="136" t="str">
        <f t="shared" si="26"/>
        <v/>
      </c>
      <c r="BO79" s="136" t="str">
        <f t="shared" si="26"/>
        <v/>
      </c>
      <c r="BP79" s="136" t="str">
        <f t="shared" si="26"/>
        <v/>
      </c>
      <c r="BQ79" s="136" t="str">
        <f t="shared" si="26"/>
        <v>Weekend</v>
      </c>
      <c r="BR79" s="136" t="str">
        <f t="shared" si="26"/>
        <v>Weekend</v>
      </c>
      <c r="BS79" s="136" t="str">
        <f t="shared" si="26"/>
        <v/>
      </c>
      <c r="BT79" s="136" t="str">
        <f t="shared" si="26"/>
        <v/>
      </c>
      <c r="BU79" s="136" t="str">
        <f t="shared" si="26"/>
        <v/>
      </c>
      <c r="BV79" s="225"/>
      <c r="BW79" s="225"/>
      <c r="BX79" s="225"/>
      <c r="BY79" s="132"/>
      <c r="BZ79" s="225"/>
      <c r="CA79" s="133"/>
      <c r="CB79" s="225"/>
    </row>
    <row r="80" spans="1:80" ht="15" hidden="1" customHeight="1">
      <c r="A80" s="227"/>
      <c r="B80" s="228"/>
      <c r="C80" s="229"/>
      <c r="D80" s="230"/>
      <c r="E80" s="228"/>
      <c r="F80" s="228"/>
      <c r="G80" s="228"/>
      <c r="H80" s="231"/>
      <c r="I80" s="231"/>
      <c r="J80" s="231"/>
      <c r="K80" s="228"/>
      <c r="L80" s="228"/>
      <c r="M80" s="226"/>
      <c r="N80" s="124" t="str">
        <f t="shared" si="13"/>
        <v/>
      </c>
      <c r="O80" s="125" t="str">
        <f t="shared" si="13"/>
        <v/>
      </c>
      <c r="P80" s="126" t="str">
        <f t="shared" si="21"/>
        <v/>
      </c>
      <c r="Q80" s="127" t="str">
        <f t="shared" si="24"/>
        <v/>
      </c>
      <c r="R80" s="128" t="str">
        <f t="shared" si="25"/>
        <v/>
      </c>
      <c r="S80" s="106"/>
      <c r="T80" s="106"/>
      <c r="U80" s="225"/>
      <c r="V80" s="225"/>
      <c r="W80" s="225"/>
      <c r="X80" s="225"/>
      <c r="Y80" s="106"/>
      <c r="Z80" s="106"/>
      <c r="AA80" s="106"/>
      <c r="AB80" s="134" t="str">
        <f t="shared" si="22"/>
        <v/>
      </c>
      <c r="AC80" s="135" t="str">
        <f t="shared" si="23"/>
        <v/>
      </c>
      <c r="AD80" s="136" t="str">
        <f t="shared" si="23"/>
        <v/>
      </c>
      <c r="AE80" s="136" t="str">
        <f t="shared" si="23"/>
        <v/>
      </c>
      <c r="AF80" s="136" t="str">
        <f t="shared" si="23"/>
        <v/>
      </c>
      <c r="AG80" s="136" t="str">
        <f t="shared" si="23"/>
        <v/>
      </c>
      <c r="AH80" s="136" t="str">
        <f t="shared" si="23"/>
        <v>Weekend</v>
      </c>
      <c r="AI80" s="136" t="str">
        <f t="shared" si="23"/>
        <v>Weekend</v>
      </c>
      <c r="AJ80" s="136" t="str">
        <f t="shared" si="23"/>
        <v/>
      </c>
      <c r="AK80" s="136" t="str">
        <f t="shared" si="23"/>
        <v/>
      </c>
      <c r="AL80" s="136" t="str">
        <f t="shared" si="23"/>
        <v/>
      </c>
      <c r="AM80" s="136" t="str">
        <f t="shared" si="23"/>
        <v/>
      </c>
      <c r="AN80" s="136" t="str">
        <f t="shared" si="23"/>
        <v/>
      </c>
      <c r="AO80" s="136" t="str">
        <f t="shared" si="23"/>
        <v>Weekend</v>
      </c>
      <c r="AP80" s="136" t="str">
        <f t="shared" si="23"/>
        <v>Weekend</v>
      </c>
      <c r="AQ80" s="136" t="str">
        <f t="shared" si="23"/>
        <v/>
      </c>
      <c r="AR80" s="136" t="str">
        <f t="shared" si="23"/>
        <v/>
      </c>
      <c r="AS80" s="136" t="str">
        <f t="shared" si="20"/>
        <v/>
      </c>
      <c r="AT80" s="136" t="str">
        <f t="shared" si="20"/>
        <v/>
      </c>
      <c r="AU80" s="136" t="str">
        <f t="shared" si="20"/>
        <v/>
      </c>
      <c r="AV80" s="136" t="str">
        <f t="shared" si="20"/>
        <v>Weekend</v>
      </c>
      <c r="AW80" s="136" t="str">
        <f t="shared" si="20"/>
        <v>Weekend</v>
      </c>
      <c r="AX80" s="136" t="str">
        <f t="shared" si="20"/>
        <v/>
      </c>
      <c r="AY80" s="136" t="str">
        <f t="shared" si="20"/>
        <v/>
      </c>
      <c r="AZ80" s="136" t="str">
        <f t="shared" si="20"/>
        <v/>
      </c>
      <c r="BA80" s="136" t="str">
        <f t="shared" si="20"/>
        <v/>
      </c>
      <c r="BB80" s="136" t="str">
        <f t="shared" si="20"/>
        <v/>
      </c>
      <c r="BC80" s="136" t="str">
        <f t="shared" si="20"/>
        <v>Weekend</v>
      </c>
      <c r="BD80" s="136" t="str">
        <f t="shared" si="20"/>
        <v>Weekend</v>
      </c>
      <c r="BE80" s="136" t="str">
        <f t="shared" si="20"/>
        <v/>
      </c>
      <c r="BF80" s="136" t="str">
        <f t="shared" si="20"/>
        <v/>
      </c>
      <c r="BG80" s="136" t="str">
        <f t="shared" si="20"/>
        <v/>
      </c>
      <c r="BH80" s="136" t="str">
        <f t="shared" si="26"/>
        <v/>
      </c>
      <c r="BI80" s="136" t="str">
        <f t="shared" si="26"/>
        <v/>
      </c>
      <c r="BJ80" s="136" t="str">
        <f t="shared" si="26"/>
        <v>Weekend</v>
      </c>
      <c r="BK80" s="136" t="str">
        <f t="shared" si="26"/>
        <v>Weekend</v>
      </c>
      <c r="BL80" s="136" t="str">
        <f t="shared" si="26"/>
        <v/>
      </c>
      <c r="BM80" s="136" t="str">
        <f t="shared" si="26"/>
        <v/>
      </c>
      <c r="BN80" s="136" t="str">
        <f t="shared" si="26"/>
        <v/>
      </c>
      <c r="BO80" s="136" t="str">
        <f t="shared" si="26"/>
        <v/>
      </c>
      <c r="BP80" s="136" t="str">
        <f t="shared" si="26"/>
        <v/>
      </c>
      <c r="BQ80" s="136" t="str">
        <f t="shared" si="26"/>
        <v>Weekend</v>
      </c>
      <c r="BR80" s="136" t="str">
        <f t="shared" si="26"/>
        <v>Weekend</v>
      </c>
      <c r="BS80" s="136" t="str">
        <f t="shared" si="26"/>
        <v/>
      </c>
      <c r="BT80" s="136" t="str">
        <f t="shared" si="26"/>
        <v/>
      </c>
      <c r="BU80" s="136" t="str">
        <f t="shared" si="26"/>
        <v/>
      </c>
      <c r="BV80" s="225"/>
      <c r="BW80" s="225"/>
      <c r="BX80" s="225"/>
      <c r="BY80" s="132"/>
      <c r="BZ80" s="225"/>
      <c r="CA80" s="133"/>
      <c r="CB80" s="225"/>
    </row>
    <row r="81" spans="1:80" ht="15" hidden="1" customHeight="1">
      <c r="A81" s="227"/>
      <c r="B81" s="228"/>
      <c r="C81" s="229"/>
      <c r="D81" s="230"/>
      <c r="E81" s="228"/>
      <c r="F81" s="228"/>
      <c r="G81" s="228"/>
      <c r="H81" s="231"/>
      <c r="I81" s="231"/>
      <c r="J81" s="231"/>
      <c r="K81" s="228"/>
      <c r="L81" s="228"/>
      <c r="M81" s="226"/>
      <c r="N81" s="124" t="str">
        <f t="shared" si="13"/>
        <v/>
      </c>
      <c r="O81" s="125" t="str">
        <f t="shared" si="13"/>
        <v/>
      </c>
      <c r="P81" s="126" t="str">
        <f t="shared" si="21"/>
        <v/>
      </c>
      <c r="Q81" s="127" t="str">
        <f t="shared" si="24"/>
        <v/>
      </c>
      <c r="R81" s="128" t="str">
        <f t="shared" si="25"/>
        <v/>
      </c>
      <c r="S81" s="106"/>
      <c r="T81" s="106"/>
      <c r="U81" s="225"/>
      <c r="V81" s="225"/>
      <c r="W81" s="225"/>
      <c r="X81" s="225"/>
      <c r="Y81" s="106"/>
      <c r="Z81" s="106"/>
      <c r="AA81" s="106"/>
      <c r="AB81" s="134" t="str">
        <f t="shared" si="22"/>
        <v/>
      </c>
      <c r="AC81" s="135" t="str">
        <f t="shared" si="23"/>
        <v/>
      </c>
      <c r="AD81" s="136" t="str">
        <f t="shared" si="23"/>
        <v/>
      </c>
      <c r="AE81" s="136" t="str">
        <f t="shared" si="23"/>
        <v/>
      </c>
      <c r="AF81" s="136" t="str">
        <f t="shared" si="23"/>
        <v/>
      </c>
      <c r="AG81" s="136" t="str">
        <f t="shared" si="23"/>
        <v/>
      </c>
      <c r="AH81" s="136" t="str">
        <f t="shared" si="23"/>
        <v>Weekend</v>
      </c>
      <c r="AI81" s="136" t="str">
        <f t="shared" si="23"/>
        <v>Weekend</v>
      </c>
      <c r="AJ81" s="136" t="str">
        <f t="shared" si="23"/>
        <v/>
      </c>
      <c r="AK81" s="136" t="str">
        <f t="shared" si="23"/>
        <v/>
      </c>
      <c r="AL81" s="136" t="str">
        <f t="shared" si="23"/>
        <v/>
      </c>
      <c r="AM81" s="136" t="str">
        <f t="shared" si="23"/>
        <v/>
      </c>
      <c r="AN81" s="136" t="str">
        <f t="shared" si="23"/>
        <v/>
      </c>
      <c r="AO81" s="136" t="str">
        <f t="shared" si="23"/>
        <v>Weekend</v>
      </c>
      <c r="AP81" s="136" t="str">
        <f t="shared" si="23"/>
        <v>Weekend</v>
      </c>
      <c r="AQ81" s="136" t="str">
        <f t="shared" si="23"/>
        <v/>
      </c>
      <c r="AR81" s="136" t="str">
        <f t="shared" si="23"/>
        <v/>
      </c>
      <c r="AS81" s="136" t="str">
        <f t="shared" si="20"/>
        <v/>
      </c>
      <c r="AT81" s="136" t="str">
        <f t="shared" si="20"/>
        <v/>
      </c>
      <c r="AU81" s="136" t="str">
        <f t="shared" si="20"/>
        <v/>
      </c>
      <c r="AV81" s="136" t="str">
        <f t="shared" si="20"/>
        <v>Weekend</v>
      </c>
      <c r="AW81" s="136" t="str">
        <f t="shared" si="20"/>
        <v>Weekend</v>
      </c>
      <c r="AX81" s="136" t="str">
        <f t="shared" si="20"/>
        <v/>
      </c>
      <c r="AY81" s="136" t="str">
        <f t="shared" si="20"/>
        <v/>
      </c>
      <c r="AZ81" s="136" t="str">
        <f t="shared" si="20"/>
        <v/>
      </c>
      <c r="BA81" s="136" t="str">
        <f t="shared" si="20"/>
        <v/>
      </c>
      <c r="BB81" s="136" t="str">
        <f t="shared" si="20"/>
        <v/>
      </c>
      <c r="BC81" s="136" t="str">
        <f t="shared" si="20"/>
        <v>Weekend</v>
      </c>
      <c r="BD81" s="136" t="str">
        <f t="shared" si="20"/>
        <v>Weekend</v>
      </c>
      <c r="BE81" s="136" t="str">
        <f t="shared" si="20"/>
        <v/>
      </c>
      <c r="BF81" s="136" t="str">
        <f t="shared" si="20"/>
        <v/>
      </c>
      <c r="BG81" s="136" t="str">
        <f t="shared" si="20"/>
        <v/>
      </c>
      <c r="BH81" s="136" t="str">
        <f t="shared" si="26"/>
        <v/>
      </c>
      <c r="BI81" s="136" t="str">
        <f t="shared" si="26"/>
        <v/>
      </c>
      <c r="BJ81" s="136" t="str">
        <f t="shared" si="26"/>
        <v>Weekend</v>
      </c>
      <c r="BK81" s="136" t="str">
        <f t="shared" si="26"/>
        <v>Weekend</v>
      </c>
      <c r="BL81" s="136" t="str">
        <f t="shared" si="26"/>
        <v/>
      </c>
      <c r="BM81" s="136" t="str">
        <f t="shared" si="26"/>
        <v/>
      </c>
      <c r="BN81" s="136" t="str">
        <f t="shared" si="26"/>
        <v/>
      </c>
      <c r="BO81" s="136" t="str">
        <f t="shared" si="26"/>
        <v/>
      </c>
      <c r="BP81" s="136" t="str">
        <f t="shared" si="26"/>
        <v/>
      </c>
      <c r="BQ81" s="136" t="str">
        <f t="shared" si="26"/>
        <v>Weekend</v>
      </c>
      <c r="BR81" s="136" t="str">
        <f t="shared" si="26"/>
        <v>Weekend</v>
      </c>
      <c r="BS81" s="136" t="str">
        <f t="shared" si="26"/>
        <v/>
      </c>
      <c r="BT81" s="136" t="str">
        <f t="shared" si="26"/>
        <v/>
      </c>
      <c r="BU81" s="136" t="str">
        <f t="shared" si="26"/>
        <v/>
      </c>
      <c r="BV81" s="225"/>
      <c r="BW81" s="225"/>
      <c r="BX81" s="225"/>
      <c r="BY81" s="132"/>
      <c r="BZ81" s="225"/>
      <c r="CA81" s="133"/>
      <c r="CB81" s="225"/>
    </row>
    <row r="82" spans="1:80" ht="15" hidden="1" customHeight="1">
      <c r="A82" s="227"/>
      <c r="B82" s="228"/>
      <c r="C82" s="229"/>
      <c r="D82" s="230"/>
      <c r="E82" s="228"/>
      <c r="F82" s="228"/>
      <c r="G82" s="228"/>
      <c r="H82" s="231"/>
      <c r="I82" s="231"/>
      <c r="J82" s="231"/>
      <c r="K82" s="228"/>
      <c r="L82" s="228"/>
      <c r="M82" s="226"/>
      <c r="N82" s="124" t="str">
        <f t="shared" si="13"/>
        <v/>
      </c>
      <c r="O82" s="125" t="str">
        <f t="shared" si="13"/>
        <v/>
      </c>
      <c r="P82" s="126" t="str">
        <f t="shared" si="21"/>
        <v/>
      </c>
      <c r="Q82" s="127" t="str">
        <f t="shared" si="24"/>
        <v/>
      </c>
      <c r="R82" s="128" t="str">
        <f t="shared" si="25"/>
        <v/>
      </c>
      <c r="S82" s="106"/>
      <c r="T82" s="106"/>
      <c r="U82" s="225"/>
      <c r="V82" s="225"/>
      <c r="W82" s="225"/>
      <c r="X82" s="225"/>
      <c r="Y82" s="106"/>
      <c r="Z82" s="106"/>
      <c r="AA82" s="106"/>
      <c r="AB82" s="134" t="str">
        <f t="shared" si="22"/>
        <v/>
      </c>
      <c r="AC82" s="135" t="str">
        <f t="shared" si="23"/>
        <v/>
      </c>
      <c r="AD82" s="136" t="str">
        <f t="shared" si="23"/>
        <v/>
      </c>
      <c r="AE82" s="136" t="str">
        <f t="shared" si="23"/>
        <v/>
      </c>
      <c r="AF82" s="136" t="str">
        <f t="shared" si="23"/>
        <v/>
      </c>
      <c r="AG82" s="136" t="str">
        <f t="shared" si="23"/>
        <v/>
      </c>
      <c r="AH82" s="136" t="str">
        <f t="shared" si="23"/>
        <v>Weekend</v>
      </c>
      <c r="AI82" s="136" t="str">
        <f t="shared" si="23"/>
        <v>Weekend</v>
      </c>
      <c r="AJ82" s="136" t="str">
        <f t="shared" si="23"/>
        <v/>
      </c>
      <c r="AK82" s="136" t="str">
        <f t="shared" si="23"/>
        <v/>
      </c>
      <c r="AL82" s="136" t="str">
        <f t="shared" si="23"/>
        <v/>
      </c>
      <c r="AM82" s="136" t="str">
        <f t="shared" si="23"/>
        <v/>
      </c>
      <c r="AN82" s="136" t="str">
        <f t="shared" si="23"/>
        <v/>
      </c>
      <c r="AO82" s="136" t="str">
        <f t="shared" si="23"/>
        <v>Weekend</v>
      </c>
      <c r="AP82" s="136" t="str">
        <f t="shared" si="23"/>
        <v>Weekend</v>
      </c>
      <c r="AQ82" s="136" t="str">
        <f t="shared" si="23"/>
        <v/>
      </c>
      <c r="AR82" s="136" t="str">
        <f t="shared" si="23"/>
        <v/>
      </c>
      <c r="AS82" s="136" t="str">
        <f t="shared" si="20"/>
        <v/>
      </c>
      <c r="AT82" s="136" t="str">
        <f t="shared" si="20"/>
        <v/>
      </c>
      <c r="AU82" s="136" t="str">
        <f t="shared" si="20"/>
        <v/>
      </c>
      <c r="AV82" s="136" t="str">
        <f t="shared" si="20"/>
        <v>Weekend</v>
      </c>
      <c r="AW82" s="136" t="str">
        <f t="shared" si="20"/>
        <v>Weekend</v>
      </c>
      <c r="AX82" s="136" t="str">
        <f t="shared" si="20"/>
        <v/>
      </c>
      <c r="AY82" s="136" t="str">
        <f t="shared" si="20"/>
        <v/>
      </c>
      <c r="AZ82" s="136" t="str">
        <f t="shared" si="20"/>
        <v/>
      </c>
      <c r="BA82" s="136" t="str">
        <f t="shared" si="20"/>
        <v/>
      </c>
      <c r="BB82" s="136" t="str">
        <f t="shared" si="20"/>
        <v/>
      </c>
      <c r="BC82" s="136" t="str">
        <f t="shared" si="20"/>
        <v>Weekend</v>
      </c>
      <c r="BD82" s="136" t="str">
        <f t="shared" si="20"/>
        <v>Weekend</v>
      </c>
      <c r="BE82" s="136" t="str">
        <f t="shared" si="20"/>
        <v/>
      </c>
      <c r="BF82" s="136" t="str">
        <f t="shared" si="20"/>
        <v/>
      </c>
      <c r="BG82" s="136" t="str">
        <f t="shared" si="20"/>
        <v/>
      </c>
      <c r="BH82" s="136" t="str">
        <f t="shared" si="26"/>
        <v/>
      </c>
      <c r="BI82" s="136" t="str">
        <f t="shared" si="26"/>
        <v/>
      </c>
      <c r="BJ82" s="136" t="str">
        <f t="shared" si="26"/>
        <v>Weekend</v>
      </c>
      <c r="BK82" s="136" t="str">
        <f t="shared" si="26"/>
        <v>Weekend</v>
      </c>
      <c r="BL82" s="136" t="str">
        <f t="shared" si="26"/>
        <v/>
      </c>
      <c r="BM82" s="136" t="str">
        <f t="shared" si="26"/>
        <v/>
      </c>
      <c r="BN82" s="136" t="str">
        <f t="shared" si="26"/>
        <v/>
      </c>
      <c r="BO82" s="136" t="str">
        <f t="shared" si="26"/>
        <v/>
      </c>
      <c r="BP82" s="136" t="str">
        <f t="shared" si="26"/>
        <v/>
      </c>
      <c r="BQ82" s="136" t="str">
        <f t="shared" si="26"/>
        <v>Weekend</v>
      </c>
      <c r="BR82" s="136" t="str">
        <f t="shared" si="26"/>
        <v>Weekend</v>
      </c>
      <c r="BS82" s="136" t="str">
        <f t="shared" si="26"/>
        <v/>
      </c>
      <c r="BT82" s="136" t="str">
        <f t="shared" si="26"/>
        <v/>
      </c>
      <c r="BU82" s="136" t="str">
        <f t="shared" si="26"/>
        <v/>
      </c>
      <c r="BV82" s="225"/>
      <c r="BW82" s="225"/>
      <c r="BX82" s="225"/>
      <c r="BY82" s="132"/>
      <c r="BZ82" s="225"/>
      <c r="CA82" s="133"/>
      <c r="CB82" s="225"/>
    </row>
    <row r="83" spans="1:80" ht="15" hidden="1" customHeight="1">
      <c r="A83" s="227"/>
      <c r="B83" s="228"/>
      <c r="C83" s="229"/>
      <c r="D83" s="230"/>
      <c r="E83" s="228"/>
      <c r="F83" s="228"/>
      <c r="G83" s="228"/>
      <c r="H83" s="231"/>
      <c r="I83" s="231"/>
      <c r="J83" s="231"/>
      <c r="K83" s="228"/>
      <c r="L83" s="228"/>
      <c r="M83" s="226"/>
      <c r="N83" s="124" t="str">
        <f t="shared" si="13"/>
        <v/>
      </c>
      <c r="O83" s="125" t="str">
        <f t="shared" si="13"/>
        <v/>
      </c>
      <c r="P83" s="126" t="str">
        <f t="shared" si="21"/>
        <v/>
      </c>
      <c r="Q83" s="127" t="str">
        <f t="shared" si="24"/>
        <v/>
      </c>
      <c r="R83" s="128" t="str">
        <f t="shared" si="25"/>
        <v/>
      </c>
      <c r="S83" s="106"/>
      <c r="T83" s="106"/>
      <c r="U83" s="225"/>
      <c r="V83" s="225"/>
      <c r="W83" s="225"/>
      <c r="X83" s="225"/>
      <c r="Y83" s="106"/>
      <c r="Z83" s="106"/>
      <c r="AA83" s="106"/>
      <c r="AB83" s="134" t="str">
        <f t="shared" si="22"/>
        <v/>
      </c>
      <c r="AC83" s="135" t="str">
        <f t="shared" si="23"/>
        <v/>
      </c>
      <c r="AD83" s="136" t="str">
        <f t="shared" si="23"/>
        <v/>
      </c>
      <c r="AE83" s="136" t="str">
        <f t="shared" si="23"/>
        <v/>
      </c>
      <c r="AF83" s="136" t="str">
        <f t="shared" si="23"/>
        <v/>
      </c>
      <c r="AG83" s="136" t="str">
        <f t="shared" si="23"/>
        <v/>
      </c>
      <c r="AH83" s="136" t="str">
        <f t="shared" si="23"/>
        <v>Weekend</v>
      </c>
      <c r="AI83" s="136" t="str">
        <f t="shared" si="23"/>
        <v>Weekend</v>
      </c>
      <c r="AJ83" s="136" t="str">
        <f t="shared" si="23"/>
        <v/>
      </c>
      <c r="AK83" s="136" t="str">
        <f t="shared" si="23"/>
        <v/>
      </c>
      <c r="AL83" s="136" t="str">
        <f t="shared" si="23"/>
        <v/>
      </c>
      <c r="AM83" s="136" t="str">
        <f t="shared" si="23"/>
        <v/>
      </c>
      <c r="AN83" s="136" t="str">
        <f t="shared" si="23"/>
        <v/>
      </c>
      <c r="AO83" s="136" t="str">
        <f t="shared" si="23"/>
        <v>Weekend</v>
      </c>
      <c r="AP83" s="136" t="str">
        <f t="shared" si="23"/>
        <v>Weekend</v>
      </c>
      <c r="AQ83" s="136" t="str">
        <f t="shared" si="23"/>
        <v/>
      </c>
      <c r="AR83" s="136" t="str">
        <f t="shared" si="23"/>
        <v/>
      </c>
      <c r="AS83" s="136" t="str">
        <f t="shared" si="20"/>
        <v/>
      </c>
      <c r="AT83" s="136" t="str">
        <f t="shared" si="20"/>
        <v/>
      </c>
      <c r="AU83" s="136" t="str">
        <f t="shared" si="20"/>
        <v/>
      </c>
      <c r="AV83" s="136" t="str">
        <f t="shared" si="20"/>
        <v>Weekend</v>
      </c>
      <c r="AW83" s="136" t="str">
        <f t="shared" si="20"/>
        <v>Weekend</v>
      </c>
      <c r="AX83" s="136" t="str">
        <f t="shared" si="20"/>
        <v/>
      </c>
      <c r="AY83" s="136" t="str">
        <f t="shared" si="20"/>
        <v/>
      </c>
      <c r="AZ83" s="136" t="str">
        <f t="shared" si="20"/>
        <v/>
      </c>
      <c r="BA83" s="136" t="str">
        <f t="shared" si="20"/>
        <v/>
      </c>
      <c r="BB83" s="136" t="str">
        <f t="shared" si="20"/>
        <v/>
      </c>
      <c r="BC83" s="136" t="str">
        <f t="shared" si="20"/>
        <v>Weekend</v>
      </c>
      <c r="BD83" s="136" t="str">
        <f t="shared" si="20"/>
        <v>Weekend</v>
      </c>
      <c r="BE83" s="136" t="str">
        <f t="shared" si="20"/>
        <v/>
      </c>
      <c r="BF83" s="136" t="str">
        <f t="shared" si="20"/>
        <v/>
      </c>
      <c r="BG83" s="136" t="str">
        <f t="shared" si="20"/>
        <v/>
      </c>
      <c r="BH83" s="136" t="str">
        <f t="shared" si="26"/>
        <v/>
      </c>
      <c r="BI83" s="136" t="str">
        <f t="shared" si="26"/>
        <v/>
      </c>
      <c r="BJ83" s="136" t="str">
        <f t="shared" si="26"/>
        <v>Weekend</v>
      </c>
      <c r="BK83" s="136" t="str">
        <f t="shared" si="26"/>
        <v>Weekend</v>
      </c>
      <c r="BL83" s="136" t="str">
        <f t="shared" si="26"/>
        <v/>
      </c>
      <c r="BM83" s="136" t="str">
        <f t="shared" si="26"/>
        <v/>
      </c>
      <c r="BN83" s="136" t="str">
        <f t="shared" si="26"/>
        <v/>
      </c>
      <c r="BO83" s="136" t="str">
        <f t="shared" si="26"/>
        <v/>
      </c>
      <c r="BP83" s="136" t="str">
        <f t="shared" si="26"/>
        <v/>
      </c>
      <c r="BQ83" s="136" t="str">
        <f t="shared" si="26"/>
        <v>Weekend</v>
      </c>
      <c r="BR83" s="136" t="str">
        <f t="shared" si="26"/>
        <v>Weekend</v>
      </c>
      <c r="BS83" s="136" t="str">
        <f t="shared" si="26"/>
        <v/>
      </c>
      <c r="BT83" s="136" t="str">
        <f t="shared" si="26"/>
        <v/>
      </c>
      <c r="BU83" s="136" t="str">
        <f t="shared" si="26"/>
        <v/>
      </c>
      <c r="BV83" s="225"/>
      <c r="BW83" s="225"/>
      <c r="BX83" s="225"/>
      <c r="BY83" s="132"/>
      <c r="BZ83" s="225"/>
      <c r="CA83" s="133"/>
      <c r="CB83" s="225"/>
    </row>
    <row r="84" spans="1:80" ht="15" hidden="1" customHeight="1">
      <c r="A84" s="227"/>
      <c r="B84" s="228"/>
      <c r="C84" s="229"/>
      <c r="D84" s="230"/>
      <c r="E84" s="228"/>
      <c r="F84" s="228"/>
      <c r="G84" s="228"/>
      <c r="H84" s="231"/>
      <c r="I84" s="231"/>
      <c r="J84" s="231"/>
      <c r="K84" s="228"/>
      <c r="L84" s="228"/>
      <c r="M84" s="226"/>
      <c r="N84" s="124" t="str">
        <f t="shared" si="13"/>
        <v/>
      </c>
      <c r="O84" s="125" t="str">
        <f t="shared" si="13"/>
        <v/>
      </c>
      <c r="P84" s="126" t="str">
        <f t="shared" si="21"/>
        <v/>
      </c>
      <c r="Q84" s="127" t="str">
        <f t="shared" si="24"/>
        <v/>
      </c>
      <c r="R84" s="128" t="str">
        <f t="shared" si="25"/>
        <v/>
      </c>
      <c r="S84" s="106"/>
      <c r="T84" s="106"/>
      <c r="U84" s="225"/>
      <c r="V84" s="225"/>
      <c r="W84" s="225"/>
      <c r="X84" s="225"/>
      <c r="Y84" s="106"/>
      <c r="Z84" s="106"/>
      <c r="AA84" s="106"/>
      <c r="AB84" s="134" t="str">
        <f t="shared" si="22"/>
        <v/>
      </c>
      <c r="AC84" s="135" t="str">
        <f t="shared" si="23"/>
        <v/>
      </c>
      <c r="AD84" s="136" t="str">
        <f t="shared" si="23"/>
        <v/>
      </c>
      <c r="AE84" s="136" t="str">
        <f t="shared" si="23"/>
        <v/>
      </c>
      <c r="AF84" s="136" t="str">
        <f t="shared" si="23"/>
        <v/>
      </c>
      <c r="AG84" s="136" t="str">
        <f t="shared" si="23"/>
        <v/>
      </c>
      <c r="AH84" s="136" t="str">
        <f t="shared" si="23"/>
        <v>Weekend</v>
      </c>
      <c r="AI84" s="136" t="str">
        <f t="shared" si="23"/>
        <v>Weekend</v>
      </c>
      <c r="AJ84" s="136" t="str">
        <f t="shared" si="23"/>
        <v/>
      </c>
      <c r="AK84" s="136" t="str">
        <f t="shared" si="23"/>
        <v/>
      </c>
      <c r="AL84" s="136" t="str">
        <f t="shared" si="23"/>
        <v/>
      </c>
      <c r="AM84" s="136" t="str">
        <f t="shared" si="23"/>
        <v/>
      </c>
      <c r="AN84" s="136" t="str">
        <f t="shared" si="23"/>
        <v/>
      </c>
      <c r="AO84" s="136" t="str">
        <f t="shared" si="23"/>
        <v>Weekend</v>
      </c>
      <c r="AP84" s="136" t="str">
        <f t="shared" si="23"/>
        <v>Weekend</v>
      </c>
      <c r="AQ84" s="136" t="str">
        <f t="shared" si="23"/>
        <v/>
      </c>
      <c r="AR84" s="136" t="str">
        <f t="shared" si="23"/>
        <v/>
      </c>
      <c r="AS84" s="136" t="str">
        <f t="shared" si="20"/>
        <v/>
      </c>
      <c r="AT84" s="136" t="str">
        <f t="shared" si="20"/>
        <v/>
      </c>
      <c r="AU84" s="136" t="str">
        <f t="shared" si="20"/>
        <v/>
      </c>
      <c r="AV84" s="136" t="str">
        <f t="shared" si="20"/>
        <v>Weekend</v>
      </c>
      <c r="AW84" s="136" t="str">
        <f t="shared" si="20"/>
        <v>Weekend</v>
      </c>
      <c r="AX84" s="136" t="str">
        <f t="shared" si="20"/>
        <v/>
      </c>
      <c r="AY84" s="136" t="str">
        <f t="shared" si="20"/>
        <v/>
      </c>
      <c r="AZ84" s="136" t="str">
        <f t="shared" si="20"/>
        <v/>
      </c>
      <c r="BA84" s="136" t="str">
        <f t="shared" si="20"/>
        <v/>
      </c>
      <c r="BB84" s="136" t="str">
        <f t="shared" si="20"/>
        <v/>
      </c>
      <c r="BC84" s="136" t="str">
        <f t="shared" si="20"/>
        <v>Weekend</v>
      </c>
      <c r="BD84" s="136" t="str">
        <f t="shared" si="20"/>
        <v>Weekend</v>
      </c>
      <c r="BE84" s="136" t="str">
        <f t="shared" si="20"/>
        <v/>
      </c>
      <c r="BF84" s="136" t="str">
        <f t="shared" si="20"/>
        <v/>
      </c>
      <c r="BG84" s="136" t="str">
        <f t="shared" si="20"/>
        <v/>
      </c>
      <c r="BH84" s="136" t="str">
        <f t="shared" si="26"/>
        <v/>
      </c>
      <c r="BI84" s="136" t="str">
        <f t="shared" si="26"/>
        <v/>
      </c>
      <c r="BJ84" s="136" t="str">
        <f t="shared" si="26"/>
        <v>Weekend</v>
      </c>
      <c r="BK84" s="136" t="str">
        <f t="shared" si="26"/>
        <v>Weekend</v>
      </c>
      <c r="BL84" s="136" t="str">
        <f t="shared" si="26"/>
        <v/>
      </c>
      <c r="BM84" s="136" t="str">
        <f t="shared" si="26"/>
        <v/>
      </c>
      <c r="BN84" s="136" t="str">
        <f t="shared" si="26"/>
        <v/>
      </c>
      <c r="BO84" s="136" t="str">
        <f t="shared" si="26"/>
        <v/>
      </c>
      <c r="BP84" s="136" t="str">
        <f t="shared" si="26"/>
        <v/>
      </c>
      <c r="BQ84" s="136" t="str">
        <f t="shared" si="26"/>
        <v>Weekend</v>
      </c>
      <c r="BR84" s="136" t="str">
        <f t="shared" si="26"/>
        <v>Weekend</v>
      </c>
      <c r="BS84" s="136" t="str">
        <f t="shared" si="26"/>
        <v/>
      </c>
      <c r="BT84" s="136" t="str">
        <f t="shared" si="26"/>
        <v/>
      </c>
      <c r="BU84" s="136" t="str">
        <f t="shared" si="26"/>
        <v/>
      </c>
      <c r="BV84" s="225"/>
      <c r="BW84" s="225"/>
      <c r="BX84" s="225"/>
      <c r="BY84" s="132"/>
      <c r="BZ84" s="225"/>
      <c r="CA84" s="133"/>
      <c r="CB84" s="225"/>
    </row>
    <row r="85" spans="1:80" ht="15" hidden="1" customHeight="1">
      <c r="A85" s="227"/>
      <c r="B85" s="228"/>
      <c r="C85" s="229"/>
      <c r="D85" s="230"/>
      <c r="E85" s="228"/>
      <c r="F85" s="228"/>
      <c r="G85" s="228"/>
      <c r="H85" s="231"/>
      <c r="I85" s="231"/>
      <c r="J85" s="231"/>
      <c r="K85" s="228"/>
      <c r="L85" s="228"/>
      <c r="M85" s="226"/>
      <c r="N85" s="124" t="str">
        <f t="shared" si="13"/>
        <v/>
      </c>
      <c r="O85" s="125" t="str">
        <f t="shared" si="13"/>
        <v/>
      </c>
      <c r="P85" s="126" t="str">
        <f t="shared" si="21"/>
        <v/>
      </c>
      <c r="Q85" s="127" t="str">
        <f t="shared" si="24"/>
        <v/>
      </c>
      <c r="R85" s="128" t="str">
        <f t="shared" si="25"/>
        <v/>
      </c>
      <c r="S85" s="106"/>
      <c r="T85" s="106"/>
      <c r="U85" s="225"/>
      <c r="V85" s="225"/>
      <c r="W85" s="225"/>
      <c r="X85" s="225"/>
      <c r="Y85" s="106"/>
      <c r="Z85" s="106"/>
      <c r="AA85" s="106"/>
      <c r="AB85" s="134" t="str">
        <f t="shared" si="22"/>
        <v/>
      </c>
      <c r="AC85" s="135" t="str">
        <f t="shared" si="23"/>
        <v/>
      </c>
      <c r="AD85" s="136" t="str">
        <f t="shared" si="23"/>
        <v/>
      </c>
      <c r="AE85" s="136" t="str">
        <f t="shared" si="23"/>
        <v/>
      </c>
      <c r="AF85" s="136" t="str">
        <f t="shared" si="23"/>
        <v/>
      </c>
      <c r="AG85" s="136" t="str">
        <f t="shared" si="23"/>
        <v/>
      </c>
      <c r="AH85" s="136" t="str">
        <f t="shared" si="23"/>
        <v>Weekend</v>
      </c>
      <c r="AI85" s="136" t="str">
        <f t="shared" si="23"/>
        <v>Weekend</v>
      </c>
      <c r="AJ85" s="136" t="str">
        <f t="shared" si="23"/>
        <v/>
      </c>
      <c r="AK85" s="136" t="str">
        <f t="shared" si="23"/>
        <v/>
      </c>
      <c r="AL85" s="136" t="str">
        <f t="shared" si="23"/>
        <v/>
      </c>
      <c r="AM85" s="136" t="str">
        <f t="shared" si="23"/>
        <v/>
      </c>
      <c r="AN85" s="136" t="str">
        <f t="shared" si="23"/>
        <v/>
      </c>
      <c r="AO85" s="136" t="str">
        <f t="shared" si="23"/>
        <v>Weekend</v>
      </c>
      <c r="AP85" s="136" t="str">
        <f t="shared" si="23"/>
        <v>Weekend</v>
      </c>
      <c r="AQ85" s="136" t="str">
        <f t="shared" si="23"/>
        <v/>
      </c>
      <c r="AR85" s="136" t="str">
        <f t="shared" si="23"/>
        <v/>
      </c>
      <c r="AS85" s="136" t="str">
        <f t="shared" si="20"/>
        <v/>
      </c>
      <c r="AT85" s="136" t="str">
        <f t="shared" si="20"/>
        <v/>
      </c>
      <c r="AU85" s="136" t="str">
        <f t="shared" si="20"/>
        <v/>
      </c>
      <c r="AV85" s="136" t="str">
        <f t="shared" si="20"/>
        <v>Weekend</v>
      </c>
      <c r="AW85" s="136" t="str">
        <f t="shared" si="20"/>
        <v>Weekend</v>
      </c>
      <c r="AX85" s="136" t="str">
        <f t="shared" si="20"/>
        <v/>
      </c>
      <c r="AY85" s="136" t="str">
        <f t="shared" si="20"/>
        <v/>
      </c>
      <c r="AZ85" s="136" t="str">
        <f t="shared" si="20"/>
        <v/>
      </c>
      <c r="BA85" s="136" t="str">
        <f t="shared" si="20"/>
        <v/>
      </c>
      <c r="BB85" s="136" t="str">
        <f t="shared" si="20"/>
        <v/>
      </c>
      <c r="BC85" s="136" t="str">
        <f t="shared" si="20"/>
        <v>Weekend</v>
      </c>
      <c r="BD85" s="136" t="str">
        <f t="shared" si="20"/>
        <v>Weekend</v>
      </c>
      <c r="BE85" s="136" t="str">
        <f t="shared" si="20"/>
        <v/>
      </c>
      <c r="BF85" s="136" t="str">
        <f t="shared" si="20"/>
        <v/>
      </c>
      <c r="BG85" s="136" t="str">
        <f t="shared" si="20"/>
        <v/>
      </c>
      <c r="BH85" s="136" t="str">
        <f t="shared" si="26"/>
        <v/>
      </c>
      <c r="BI85" s="136" t="str">
        <f t="shared" si="26"/>
        <v/>
      </c>
      <c r="BJ85" s="136" t="str">
        <f t="shared" si="26"/>
        <v>Weekend</v>
      </c>
      <c r="BK85" s="136" t="str">
        <f t="shared" si="26"/>
        <v>Weekend</v>
      </c>
      <c r="BL85" s="136" t="str">
        <f t="shared" si="26"/>
        <v/>
      </c>
      <c r="BM85" s="136" t="str">
        <f t="shared" si="26"/>
        <v/>
      </c>
      <c r="BN85" s="136" t="str">
        <f t="shared" si="26"/>
        <v/>
      </c>
      <c r="BO85" s="136" t="str">
        <f t="shared" si="26"/>
        <v/>
      </c>
      <c r="BP85" s="136" t="str">
        <f t="shared" si="26"/>
        <v/>
      </c>
      <c r="BQ85" s="136" t="str">
        <f t="shared" si="26"/>
        <v>Weekend</v>
      </c>
      <c r="BR85" s="136" t="str">
        <f t="shared" si="26"/>
        <v>Weekend</v>
      </c>
      <c r="BS85" s="136" t="str">
        <f t="shared" si="26"/>
        <v/>
      </c>
      <c r="BT85" s="136" t="str">
        <f t="shared" si="26"/>
        <v/>
      </c>
      <c r="BU85" s="136" t="str">
        <f t="shared" si="26"/>
        <v/>
      </c>
      <c r="BV85" s="225"/>
      <c r="BW85" s="225"/>
      <c r="BX85" s="225"/>
      <c r="BY85" s="132"/>
      <c r="BZ85" s="225"/>
      <c r="CA85" s="133"/>
      <c r="CB85" s="225"/>
    </row>
    <row r="86" spans="1:80" ht="15" hidden="1" customHeight="1">
      <c r="A86" s="227"/>
      <c r="B86" s="228"/>
      <c r="C86" s="229"/>
      <c r="D86" s="230"/>
      <c r="E86" s="228"/>
      <c r="F86" s="228"/>
      <c r="G86" s="228"/>
      <c r="H86" s="231"/>
      <c r="I86" s="231"/>
      <c r="J86" s="231"/>
      <c r="K86" s="228"/>
      <c r="L86" s="228"/>
      <c r="M86" s="226"/>
      <c r="N86" s="124" t="str">
        <f t="shared" si="13"/>
        <v/>
      </c>
      <c r="O86" s="125" t="str">
        <f t="shared" si="13"/>
        <v/>
      </c>
      <c r="P86" s="126" t="str">
        <f t="shared" si="21"/>
        <v/>
      </c>
      <c r="Q86" s="127" t="str">
        <f t="shared" si="24"/>
        <v/>
      </c>
      <c r="R86" s="128" t="str">
        <f t="shared" si="25"/>
        <v/>
      </c>
      <c r="S86" s="106"/>
      <c r="T86" s="106"/>
      <c r="U86" s="225"/>
      <c r="V86" s="225"/>
      <c r="W86" s="225"/>
      <c r="X86" s="225"/>
      <c r="Y86" s="106"/>
      <c r="Z86" s="106"/>
      <c r="AA86" s="106"/>
      <c r="AB86" s="134" t="str">
        <f t="shared" si="22"/>
        <v/>
      </c>
      <c r="AC86" s="135" t="str">
        <f t="shared" si="23"/>
        <v/>
      </c>
      <c r="AD86" s="136" t="str">
        <f t="shared" si="23"/>
        <v/>
      </c>
      <c r="AE86" s="136" t="str">
        <f t="shared" si="23"/>
        <v/>
      </c>
      <c r="AF86" s="136" t="str">
        <f t="shared" si="23"/>
        <v/>
      </c>
      <c r="AG86" s="136" t="str">
        <f t="shared" si="23"/>
        <v/>
      </c>
      <c r="AH86" s="136" t="str">
        <f t="shared" si="23"/>
        <v>Weekend</v>
      </c>
      <c r="AI86" s="136" t="str">
        <f t="shared" si="23"/>
        <v>Weekend</v>
      </c>
      <c r="AJ86" s="136" t="str">
        <f t="shared" si="23"/>
        <v/>
      </c>
      <c r="AK86" s="136" t="str">
        <f t="shared" si="23"/>
        <v/>
      </c>
      <c r="AL86" s="136" t="str">
        <f t="shared" si="23"/>
        <v/>
      </c>
      <c r="AM86" s="136" t="str">
        <f t="shared" si="23"/>
        <v/>
      </c>
      <c r="AN86" s="136" t="str">
        <f t="shared" si="23"/>
        <v/>
      </c>
      <c r="AO86" s="136" t="str">
        <f t="shared" si="23"/>
        <v>Weekend</v>
      </c>
      <c r="AP86" s="136" t="str">
        <f t="shared" si="23"/>
        <v>Weekend</v>
      </c>
      <c r="AQ86" s="136" t="str">
        <f t="shared" si="23"/>
        <v/>
      </c>
      <c r="AR86" s="136" t="str">
        <f t="shared" si="23"/>
        <v/>
      </c>
      <c r="AS86" s="136" t="str">
        <f t="shared" si="20"/>
        <v/>
      </c>
      <c r="AT86" s="136" t="str">
        <f t="shared" si="20"/>
        <v/>
      </c>
      <c r="AU86" s="136" t="str">
        <f t="shared" si="20"/>
        <v/>
      </c>
      <c r="AV86" s="136" t="str">
        <f t="shared" si="20"/>
        <v>Weekend</v>
      </c>
      <c r="AW86" s="136" t="str">
        <f t="shared" si="20"/>
        <v>Weekend</v>
      </c>
      <c r="AX86" s="136" t="str">
        <f t="shared" si="20"/>
        <v/>
      </c>
      <c r="AY86" s="136" t="str">
        <f t="shared" si="20"/>
        <v/>
      </c>
      <c r="AZ86" s="136" t="str">
        <f t="shared" si="20"/>
        <v/>
      </c>
      <c r="BA86" s="136" t="str">
        <f t="shared" si="20"/>
        <v/>
      </c>
      <c r="BB86" s="136" t="str">
        <f t="shared" si="20"/>
        <v/>
      </c>
      <c r="BC86" s="136" t="str">
        <f t="shared" si="20"/>
        <v>Weekend</v>
      </c>
      <c r="BD86" s="136" t="str">
        <f t="shared" si="20"/>
        <v>Weekend</v>
      </c>
      <c r="BE86" s="136" t="str">
        <f t="shared" si="20"/>
        <v/>
      </c>
      <c r="BF86" s="136" t="str">
        <f t="shared" si="20"/>
        <v/>
      </c>
      <c r="BG86" s="136" t="str">
        <f t="shared" si="20"/>
        <v/>
      </c>
      <c r="BH86" s="136" t="str">
        <f t="shared" si="26"/>
        <v/>
      </c>
      <c r="BI86" s="136" t="str">
        <f t="shared" si="26"/>
        <v/>
      </c>
      <c r="BJ86" s="136" t="str">
        <f t="shared" si="26"/>
        <v>Weekend</v>
      </c>
      <c r="BK86" s="136" t="str">
        <f t="shared" si="26"/>
        <v>Weekend</v>
      </c>
      <c r="BL86" s="136" t="str">
        <f t="shared" si="26"/>
        <v/>
      </c>
      <c r="BM86" s="136" t="str">
        <f t="shared" si="26"/>
        <v/>
      </c>
      <c r="BN86" s="136" t="str">
        <f t="shared" si="26"/>
        <v/>
      </c>
      <c r="BO86" s="136" t="str">
        <f t="shared" si="26"/>
        <v/>
      </c>
      <c r="BP86" s="136" t="str">
        <f t="shared" si="26"/>
        <v/>
      </c>
      <c r="BQ86" s="136" t="str">
        <f t="shared" si="26"/>
        <v>Weekend</v>
      </c>
      <c r="BR86" s="136" t="str">
        <f t="shared" si="26"/>
        <v>Weekend</v>
      </c>
      <c r="BS86" s="136" t="str">
        <f t="shared" si="26"/>
        <v/>
      </c>
      <c r="BT86" s="136" t="str">
        <f t="shared" si="26"/>
        <v/>
      </c>
      <c r="BU86" s="136" t="str">
        <f t="shared" si="26"/>
        <v/>
      </c>
      <c r="BV86" s="225"/>
      <c r="BW86" s="225"/>
      <c r="BX86" s="225"/>
      <c r="BY86" s="132"/>
      <c r="BZ86" s="225"/>
      <c r="CA86" s="133"/>
      <c r="CB86" s="225"/>
    </row>
    <row r="87" spans="1:80" ht="15" hidden="1" customHeight="1">
      <c r="A87" s="227"/>
      <c r="B87" s="228"/>
      <c r="C87" s="229"/>
      <c r="D87" s="230"/>
      <c r="E87" s="228"/>
      <c r="F87" s="228"/>
      <c r="G87" s="228"/>
      <c r="H87" s="231"/>
      <c r="I87" s="231"/>
      <c r="J87" s="231"/>
      <c r="K87" s="228"/>
      <c r="L87" s="228"/>
      <c r="M87" s="226"/>
      <c r="N87" s="124" t="str">
        <f t="shared" si="13"/>
        <v/>
      </c>
      <c r="O87" s="125" t="str">
        <f t="shared" si="13"/>
        <v/>
      </c>
      <c r="P87" s="126" t="str">
        <f t="shared" si="21"/>
        <v/>
      </c>
      <c r="Q87" s="127" t="str">
        <f t="shared" si="24"/>
        <v/>
      </c>
      <c r="R87" s="128" t="str">
        <f t="shared" si="25"/>
        <v/>
      </c>
      <c r="S87" s="106"/>
      <c r="T87" s="106"/>
      <c r="U87" s="225"/>
      <c r="V87" s="225"/>
      <c r="W87" s="225"/>
      <c r="X87" s="225"/>
      <c r="Y87" s="106"/>
      <c r="Z87" s="106"/>
      <c r="AA87" s="106"/>
      <c r="AB87" s="134" t="str">
        <f t="shared" si="22"/>
        <v/>
      </c>
      <c r="AC87" s="135" t="str">
        <f t="shared" si="23"/>
        <v/>
      </c>
      <c r="AD87" s="136" t="str">
        <f t="shared" si="23"/>
        <v/>
      </c>
      <c r="AE87" s="136" t="str">
        <f t="shared" si="23"/>
        <v/>
      </c>
      <c r="AF87" s="136" t="str">
        <f t="shared" si="23"/>
        <v/>
      </c>
      <c r="AG87" s="136" t="str">
        <f t="shared" si="23"/>
        <v/>
      </c>
      <c r="AH87" s="136" t="str">
        <f t="shared" si="23"/>
        <v>Weekend</v>
      </c>
      <c r="AI87" s="136" t="str">
        <f t="shared" si="23"/>
        <v>Weekend</v>
      </c>
      <c r="AJ87" s="136" t="str">
        <f t="shared" si="23"/>
        <v/>
      </c>
      <c r="AK87" s="136" t="str">
        <f t="shared" si="23"/>
        <v/>
      </c>
      <c r="AL87" s="136" t="str">
        <f t="shared" si="23"/>
        <v/>
      </c>
      <c r="AM87" s="136" t="str">
        <f t="shared" si="23"/>
        <v/>
      </c>
      <c r="AN87" s="136" t="str">
        <f t="shared" si="23"/>
        <v/>
      </c>
      <c r="AO87" s="136" t="str">
        <f t="shared" si="23"/>
        <v>Weekend</v>
      </c>
      <c r="AP87" s="136" t="str">
        <f t="shared" si="23"/>
        <v>Weekend</v>
      </c>
      <c r="AQ87" s="136" t="str">
        <f t="shared" si="23"/>
        <v/>
      </c>
      <c r="AR87" s="136" t="str">
        <f t="shared" si="23"/>
        <v/>
      </c>
      <c r="AS87" s="136" t="str">
        <f t="shared" si="20"/>
        <v/>
      </c>
      <c r="AT87" s="136" t="str">
        <f t="shared" si="20"/>
        <v/>
      </c>
      <c r="AU87" s="136" t="str">
        <f t="shared" si="20"/>
        <v/>
      </c>
      <c r="AV87" s="136" t="str">
        <f t="shared" si="20"/>
        <v>Weekend</v>
      </c>
      <c r="AW87" s="136" t="str">
        <f t="shared" si="20"/>
        <v>Weekend</v>
      </c>
      <c r="AX87" s="136" t="str">
        <f t="shared" si="20"/>
        <v/>
      </c>
      <c r="AY87" s="136" t="str">
        <f t="shared" si="20"/>
        <v/>
      </c>
      <c r="AZ87" s="136" t="str">
        <f t="shared" si="20"/>
        <v/>
      </c>
      <c r="BA87" s="136" t="str">
        <f t="shared" si="20"/>
        <v/>
      </c>
      <c r="BB87" s="136" t="str">
        <f t="shared" si="20"/>
        <v/>
      </c>
      <c r="BC87" s="136" t="str">
        <f t="shared" si="20"/>
        <v>Weekend</v>
      </c>
      <c r="BD87" s="136" t="str">
        <f t="shared" si="20"/>
        <v>Weekend</v>
      </c>
      <c r="BE87" s="136" t="str">
        <f t="shared" si="20"/>
        <v/>
      </c>
      <c r="BF87" s="136" t="str">
        <f t="shared" si="20"/>
        <v/>
      </c>
      <c r="BG87" s="136" t="str">
        <f t="shared" si="20"/>
        <v/>
      </c>
      <c r="BH87" s="136" t="str">
        <f t="shared" si="26"/>
        <v/>
      </c>
      <c r="BI87" s="136" t="str">
        <f t="shared" si="26"/>
        <v/>
      </c>
      <c r="BJ87" s="136" t="str">
        <f t="shared" si="26"/>
        <v>Weekend</v>
      </c>
      <c r="BK87" s="136" t="str">
        <f t="shared" si="26"/>
        <v>Weekend</v>
      </c>
      <c r="BL87" s="136" t="str">
        <f t="shared" si="26"/>
        <v/>
      </c>
      <c r="BM87" s="136" t="str">
        <f t="shared" si="26"/>
        <v/>
      </c>
      <c r="BN87" s="136" t="str">
        <f t="shared" si="26"/>
        <v/>
      </c>
      <c r="BO87" s="136" t="str">
        <f t="shared" si="26"/>
        <v/>
      </c>
      <c r="BP87" s="136" t="str">
        <f t="shared" si="26"/>
        <v/>
      </c>
      <c r="BQ87" s="136" t="str">
        <f t="shared" si="26"/>
        <v>Weekend</v>
      </c>
      <c r="BR87" s="136" t="str">
        <f t="shared" si="26"/>
        <v>Weekend</v>
      </c>
      <c r="BS87" s="136" t="str">
        <f t="shared" si="26"/>
        <v/>
      </c>
      <c r="BT87" s="136" t="str">
        <f t="shared" si="26"/>
        <v/>
      </c>
      <c r="BU87" s="136" t="str">
        <f t="shared" si="26"/>
        <v/>
      </c>
      <c r="BV87" s="225"/>
      <c r="BW87" s="225"/>
      <c r="BX87" s="225"/>
      <c r="BY87" s="132"/>
      <c r="BZ87" s="225"/>
      <c r="CA87" s="133"/>
      <c r="CB87" s="225"/>
    </row>
    <row r="88" spans="1:80" ht="15" hidden="1" customHeight="1">
      <c r="A88" s="227"/>
      <c r="B88" s="228"/>
      <c r="C88" s="229"/>
      <c r="D88" s="230"/>
      <c r="E88" s="228"/>
      <c r="F88" s="228"/>
      <c r="G88" s="228"/>
      <c r="H88" s="231"/>
      <c r="I88" s="231"/>
      <c r="J88" s="231"/>
      <c r="K88" s="228"/>
      <c r="L88" s="228"/>
      <c r="M88" s="226"/>
      <c r="N88" s="124" t="str">
        <f t="shared" si="13"/>
        <v/>
      </c>
      <c r="O88" s="125" t="str">
        <f t="shared" si="13"/>
        <v/>
      </c>
      <c r="P88" s="126" t="str">
        <f t="shared" si="21"/>
        <v/>
      </c>
      <c r="Q88" s="127" t="str">
        <f t="shared" si="24"/>
        <v/>
      </c>
      <c r="R88" s="128" t="str">
        <f t="shared" si="25"/>
        <v/>
      </c>
      <c r="S88" s="106"/>
      <c r="T88" s="106"/>
      <c r="U88" s="225"/>
      <c r="V88" s="225"/>
      <c r="W88" s="225"/>
      <c r="X88" s="225"/>
      <c r="Y88" s="106"/>
      <c r="Z88" s="106"/>
      <c r="AA88" s="106"/>
      <c r="AB88" s="134" t="str">
        <f t="shared" si="22"/>
        <v/>
      </c>
      <c r="AC88" s="135" t="str">
        <f t="shared" si="23"/>
        <v/>
      </c>
      <c r="AD88" s="136" t="str">
        <f t="shared" si="23"/>
        <v/>
      </c>
      <c r="AE88" s="136" t="str">
        <f t="shared" si="23"/>
        <v/>
      </c>
      <c r="AF88" s="136" t="str">
        <f t="shared" si="23"/>
        <v/>
      </c>
      <c r="AG88" s="136" t="str">
        <f t="shared" si="23"/>
        <v/>
      </c>
      <c r="AH88" s="136" t="str">
        <f t="shared" si="23"/>
        <v>Weekend</v>
      </c>
      <c r="AI88" s="136" t="str">
        <f t="shared" si="23"/>
        <v>Weekend</v>
      </c>
      <c r="AJ88" s="136" t="str">
        <f t="shared" si="23"/>
        <v/>
      </c>
      <c r="AK88" s="136" t="str">
        <f t="shared" si="23"/>
        <v/>
      </c>
      <c r="AL88" s="136" t="str">
        <f t="shared" si="23"/>
        <v/>
      </c>
      <c r="AM88" s="136" t="str">
        <f t="shared" si="23"/>
        <v/>
      </c>
      <c r="AN88" s="136" t="str">
        <f t="shared" si="23"/>
        <v/>
      </c>
      <c r="AO88" s="136" t="str">
        <f t="shared" si="23"/>
        <v>Weekend</v>
      </c>
      <c r="AP88" s="136" t="str">
        <f t="shared" si="23"/>
        <v>Weekend</v>
      </c>
      <c r="AQ88" s="136" t="str">
        <f t="shared" si="23"/>
        <v/>
      </c>
      <c r="AR88" s="136" t="str">
        <f t="shared" si="23"/>
        <v/>
      </c>
      <c r="AS88" s="136" t="str">
        <f t="shared" si="20"/>
        <v/>
      </c>
      <c r="AT88" s="136" t="str">
        <f t="shared" si="20"/>
        <v/>
      </c>
      <c r="AU88" s="136" t="str">
        <f t="shared" si="20"/>
        <v/>
      </c>
      <c r="AV88" s="136" t="str">
        <f t="shared" si="20"/>
        <v>Weekend</v>
      </c>
      <c r="AW88" s="136" t="str">
        <f t="shared" si="20"/>
        <v>Weekend</v>
      </c>
      <c r="AX88" s="136" t="str">
        <f t="shared" si="20"/>
        <v/>
      </c>
      <c r="AY88" s="136" t="str">
        <f t="shared" si="20"/>
        <v/>
      </c>
      <c r="AZ88" s="136" t="str">
        <f t="shared" si="20"/>
        <v/>
      </c>
      <c r="BA88" s="136" t="str">
        <f t="shared" si="20"/>
        <v/>
      </c>
      <c r="BB88" s="136" t="str">
        <f t="shared" si="20"/>
        <v/>
      </c>
      <c r="BC88" s="136" t="str">
        <f t="shared" si="20"/>
        <v>Weekend</v>
      </c>
      <c r="BD88" s="136" t="str">
        <f t="shared" si="20"/>
        <v>Weekend</v>
      </c>
      <c r="BE88" s="136" t="str">
        <f t="shared" si="20"/>
        <v/>
      </c>
      <c r="BF88" s="136" t="str">
        <f t="shared" si="20"/>
        <v/>
      </c>
      <c r="BG88" s="136" t="str">
        <f t="shared" si="20"/>
        <v/>
      </c>
      <c r="BH88" s="136" t="str">
        <f t="shared" si="26"/>
        <v/>
      </c>
      <c r="BI88" s="136" t="str">
        <f t="shared" si="26"/>
        <v/>
      </c>
      <c r="BJ88" s="136" t="str">
        <f t="shared" si="26"/>
        <v>Weekend</v>
      </c>
      <c r="BK88" s="136" t="str">
        <f t="shared" si="26"/>
        <v>Weekend</v>
      </c>
      <c r="BL88" s="136" t="str">
        <f t="shared" si="26"/>
        <v/>
      </c>
      <c r="BM88" s="136" t="str">
        <f t="shared" si="26"/>
        <v/>
      </c>
      <c r="BN88" s="136" t="str">
        <f t="shared" si="26"/>
        <v/>
      </c>
      <c r="BO88" s="136" t="str">
        <f t="shared" si="26"/>
        <v/>
      </c>
      <c r="BP88" s="136" t="str">
        <f t="shared" si="26"/>
        <v/>
      </c>
      <c r="BQ88" s="136" t="str">
        <f t="shared" si="26"/>
        <v>Weekend</v>
      </c>
      <c r="BR88" s="136" t="str">
        <f t="shared" si="26"/>
        <v>Weekend</v>
      </c>
      <c r="BS88" s="136" t="str">
        <f t="shared" si="26"/>
        <v/>
      </c>
      <c r="BT88" s="136" t="str">
        <f t="shared" si="26"/>
        <v/>
      </c>
      <c r="BU88" s="136" t="str">
        <f t="shared" si="26"/>
        <v/>
      </c>
      <c r="BV88" s="225"/>
      <c r="BW88" s="225"/>
      <c r="BX88" s="225"/>
      <c r="BY88" s="132"/>
      <c r="BZ88" s="225"/>
      <c r="CA88" s="133"/>
      <c r="CB88" s="225"/>
    </row>
    <row r="89" spans="1:80" ht="15" hidden="1" customHeight="1">
      <c r="A89" s="227"/>
      <c r="B89" s="228"/>
      <c r="C89" s="229"/>
      <c r="D89" s="230"/>
      <c r="E89" s="228"/>
      <c r="F89" s="228"/>
      <c r="G89" s="228"/>
      <c r="H89" s="231"/>
      <c r="I89" s="231"/>
      <c r="J89" s="231"/>
      <c r="K89" s="228"/>
      <c r="L89" s="228"/>
      <c r="M89" s="226"/>
      <c r="N89" s="124" t="str">
        <f t="shared" si="13"/>
        <v/>
      </c>
      <c r="O89" s="125" t="str">
        <f t="shared" si="13"/>
        <v/>
      </c>
      <c r="P89" s="126" t="str">
        <f t="shared" si="21"/>
        <v/>
      </c>
      <c r="Q89" s="127" t="str">
        <f t="shared" si="24"/>
        <v/>
      </c>
      <c r="R89" s="128" t="str">
        <f t="shared" si="25"/>
        <v/>
      </c>
      <c r="S89" s="106"/>
      <c r="T89" s="106"/>
      <c r="U89" s="225"/>
      <c r="V89" s="225"/>
      <c r="W89" s="225"/>
      <c r="X89" s="225"/>
      <c r="Y89" s="106"/>
      <c r="Z89" s="106"/>
      <c r="AA89" s="106"/>
      <c r="AB89" s="134" t="str">
        <f t="shared" si="22"/>
        <v/>
      </c>
      <c r="AC89" s="135" t="str">
        <f t="shared" si="23"/>
        <v/>
      </c>
      <c r="AD89" s="136" t="str">
        <f t="shared" si="23"/>
        <v/>
      </c>
      <c r="AE89" s="136" t="str">
        <f t="shared" si="23"/>
        <v/>
      </c>
      <c r="AF89" s="136" t="str">
        <f t="shared" si="23"/>
        <v/>
      </c>
      <c r="AG89" s="136" t="str">
        <f t="shared" si="23"/>
        <v/>
      </c>
      <c r="AH89" s="136" t="str">
        <f t="shared" si="23"/>
        <v>Weekend</v>
      </c>
      <c r="AI89" s="136" t="str">
        <f t="shared" si="23"/>
        <v>Weekend</v>
      </c>
      <c r="AJ89" s="136" t="str">
        <f t="shared" si="23"/>
        <v/>
      </c>
      <c r="AK89" s="136" t="str">
        <f t="shared" si="23"/>
        <v/>
      </c>
      <c r="AL89" s="136" t="str">
        <f t="shared" si="23"/>
        <v/>
      </c>
      <c r="AM89" s="136" t="str">
        <f t="shared" si="23"/>
        <v/>
      </c>
      <c r="AN89" s="136" t="str">
        <f t="shared" si="23"/>
        <v/>
      </c>
      <c r="AO89" s="136" t="str">
        <f t="shared" si="23"/>
        <v>Weekend</v>
      </c>
      <c r="AP89" s="136" t="str">
        <f t="shared" si="23"/>
        <v>Weekend</v>
      </c>
      <c r="AQ89" s="136" t="str">
        <f t="shared" si="23"/>
        <v/>
      </c>
      <c r="AR89" s="136" t="str">
        <f t="shared" si="23"/>
        <v/>
      </c>
      <c r="AS89" s="136" t="str">
        <f t="shared" si="20"/>
        <v/>
      </c>
      <c r="AT89" s="136" t="str">
        <f t="shared" si="20"/>
        <v/>
      </c>
      <c r="AU89" s="136" t="str">
        <f t="shared" si="20"/>
        <v/>
      </c>
      <c r="AV89" s="136" t="str">
        <f t="shared" si="20"/>
        <v>Weekend</v>
      </c>
      <c r="AW89" s="136" t="str">
        <f t="shared" si="20"/>
        <v>Weekend</v>
      </c>
      <c r="AX89" s="136" t="str">
        <f t="shared" si="20"/>
        <v/>
      </c>
      <c r="AY89" s="136" t="str">
        <f t="shared" si="20"/>
        <v/>
      </c>
      <c r="AZ89" s="136" t="str">
        <f t="shared" si="20"/>
        <v/>
      </c>
      <c r="BA89" s="136" t="str">
        <f t="shared" si="20"/>
        <v/>
      </c>
      <c r="BB89" s="136" t="str">
        <f t="shared" si="20"/>
        <v/>
      </c>
      <c r="BC89" s="136" t="str">
        <f t="shared" si="20"/>
        <v>Weekend</v>
      </c>
      <c r="BD89" s="136" t="str">
        <f t="shared" si="20"/>
        <v>Weekend</v>
      </c>
      <c r="BE89" s="136" t="str">
        <f t="shared" si="20"/>
        <v/>
      </c>
      <c r="BF89" s="136" t="str">
        <f t="shared" si="20"/>
        <v/>
      </c>
      <c r="BG89" s="136" t="str">
        <f t="shared" si="20"/>
        <v/>
      </c>
      <c r="BH89" s="136" t="str">
        <f t="shared" si="26"/>
        <v/>
      </c>
      <c r="BI89" s="136" t="str">
        <f t="shared" si="26"/>
        <v/>
      </c>
      <c r="BJ89" s="136" t="str">
        <f t="shared" si="26"/>
        <v>Weekend</v>
      </c>
      <c r="BK89" s="136" t="str">
        <f t="shared" si="26"/>
        <v>Weekend</v>
      </c>
      <c r="BL89" s="136" t="str">
        <f t="shared" si="26"/>
        <v/>
      </c>
      <c r="BM89" s="136" t="str">
        <f t="shared" si="26"/>
        <v/>
      </c>
      <c r="BN89" s="136" t="str">
        <f t="shared" si="26"/>
        <v/>
      </c>
      <c r="BO89" s="136" t="str">
        <f t="shared" si="26"/>
        <v/>
      </c>
      <c r="BP89" s="136" t="str">
        <f t="shared" si="26"/>
        <v/>
      </c>
      <c r="BQ89" s="136" t="str">
        <f t="shared" si="26"/>
        <v>Weekend</v>
      </c>
      <c r="BR89" s="136" t="str">
        <f t="shared" si="26"/>
        <v>Weekend</v>
      </c>
      <c r="BS89" s="136" t="str">
        <f t="shared" si="26"/>
        <v/>
      </c>
      <c r="BT89" s="136" t="str">
        <f t="shared" si="26"/>
        <v/>
      </c>
      <c r="BU89" s="136" t="str">
        <f t="shared" si="26"/>
        <v/>
      </c>
      <c r="BV89" s="225"/>
      <c r="BW89" s="225"/>
      <c r="BX89" s="225"/>
      <c r="BY89" s="132"/>
      <c r="BZ89" s="225"/>
      <c r="CA89" s="133"/>
      <c r="CB89" s="225"/>
    </row>
    <row r="90" spans="1:80" ht="15" hidden="1" customHeight="1">
      <c r="A90" s="227"/>
      <c r="B90" s="228"/>
      <c r="C90" s="229"/>
      <c r="D90" s="230"/>
      <c r="E90" s="228"/>
      <c r="F90" s="228"/>
      <c r="G90" s="228"/>
      <c r="H90" s="231"/>
      <c r="I90" s="231"/>
      <c r="J90" s="231"/>
      <c r="K90" s="228"/>
      <c r="L90" s="228"/>
      <c r="M90" s="226"/>
      <c r="N90" s="124" t="str">
        <f t="shared" si="13"/>
        <v/>
      </c>
      <c r="O90" s="125" t="str">
        <f t="shared" si="13"/>
        <v/>
      </c>
      <c r="P90" s="126" t="str">
        <f t="shared" si="21"/>
        <v/>
      </c>
      <c r="Q90" s="127" t="str">
        <f t="shared" si="24"/>
        <v/>
      </c>
      <c r="R90" s="128" t="str">
        <f t="shared" si="25"/>
        <v/>
      </c>
      <c r="S90" s="106"/>
      <c r="T90" s="106"/>
      <c r="U90" s="225"/>
      <c r="V90" s="225"/>
      <c r="W90" s="225"/>
      <c r="X90" s="225"/>
      <c r="Y90" s="106"/>
      <c r="Z90" s="106"/>
      <c r="AA90" s="106"/>
      <c r="AB90" s="134" t="str">
        <f t="shared" si="22"/>
        <v/>
      </c>
      <c r="AC90" s="135" t="str">
        <f t="shared" si="23"/>
        <v/>
      </c>
      <c r="AD90" s="136" t="str">
        <f t="shared" si="23"/>
        <v/>
      </c>
      <c r="AE90" s="136" t="str">
        <f t="shared" si="23"/>
        <v/>
      </c>
      <c r="AF90" s="136" t="str">
        <f t="shared" si="23"/>
        <v/>
      </c>
      <c r="AG90" s="136" t="str">
        <f t="shared" si="23"/>
        <v/>
      </c>
      <c r="AH90" s="136" t="str">
        <f t="shared" si="23"/>
        <v>Weekend</v>
      </c>
      <c r="AI90" s="136" t="str">
        <f t="shared" si="23"/>
        <v>Weekend</v>
      </c>
      <c r="AJ90" s="136" t="str">
        <f t="shared" si="23"/>
        <v/>
      </c>
      <c r="AK90" s="136" t="str">
        <f t="shared" si="23"/>
        <v/>
      </c>
      <c r="AL90" s="136" t="str">
        <f t="shared" si="23"/>
        <v/>
      </c>
      <c r="AM90" s="136" t="str">
        <f t="shared" si="23"/>
        <v/>
      </c>
      <c r="AN90" s="136" t="str">
        <f t="shared" si="23"/>
        <v/>
      </c>
      <c r="AO90" s="136" t="str">
        <f t="shared" si="23"/>
        <v>Weekend</v>
      </c>
      <c r="AP90" s="136" t="str">
        <f t="shared" si="23"/>
        <v>Weekend</v>
      </c>
      <c r="AQ90" s="136" t="str">
        <f t="shared" si="23"/>
        <v/>
      </c>
      <c r="AR90" s="136" t="str">
        <f t="shared" ref="AR90:BG99" si="27">IF(AR$6="",IF(AND($I90&lt;=AR$9,$J90&gt;=AR$9),IF($N90="Meeting","Meeting",$Q90/($J90-$I90+1)),""),AR$6)</f>
        <v/>
      </c>
      <c r="AS90" s="136" t="str">
        <f t="shared" si="27"/>
        <v/>
      </c>
      <c r="AT90" s="136" t="str">
        <f t="shared" si="20"/>
        <v/>
      </c>
      <c r="AU90" s="136" t="str">
        <f t="shared" si="20"/>
        <v/>
      </c>
      <c r="AV90" s="136" t="str">
        <f t="shared" si="20"/>
        <v>Weekend</v>
      </c>
      <c r="AW90" s="136" t="str">
        <f t="shared" si="20"/>
        <v>Weekend</v>
      </c>
      <c r="AX90" s="136" t="str">
        <f t="shared" si="20"/>
        <v/>
      </c>
      <c r="AY90" s="136" t="str">
        <f t="shared" si="20"/>
        <v/>
      </c>
      <c r="AZ90" s="136" t="str">
        <f t="shared" si="20"/>
        <v/>
      </c>
      <c r="BA90" s="136" t="str">
        <f t="shared" si="20"/>
        <v/>
      </c>
      <c r="BB90" s="136" t="str">
        <f t="shared" si="20"/>
        <v/>
      </c>
      <c r="BC90" s="136" t="str">
        <f t="shared" si="20"/>
        <v>Weekend</v>
      </c>
      <c r="BD90" s="136" t="str">
        <f t="shared" si="20"/>
        <v>Weekend</v>
      </c>
      <c r="BE90" s="136" t="str">
        <f t="shared" si="20"/>
        <v/>
      </c>
      <c r="BF90" s="136" t="str">
        <f t="shared" si="20"/>
        <v/>
      </c>
      <c r="BG90" s="136" t="str">
        <f t="shared" si="20"/>
        <v/>
      </c>
      <c r="BH90" s="136" t="str">
        <f t="shared" si="26"/>
        <v/>
      </c>
      <c r="BI90" s="136" t="str">
        <f t="shared" si="26"/>
        <v/>
      </c>
      <c r="BJ90" s="136" t="str">
        <f t="shared" si="26"/>
        <v>Weekend</v>
      </c>
      <c r="BK90" s="136" t="str">
        <f t="shared" si="26"/>
        <v>Weekend</v>
      </c>
      <c r="BL90" s="136" t="str">
        <f t="shared" si="26"/>
        <v/>
      </c>
      <c r="BM90" s="136" t="str">
        <f t="shared" si="26"/>
        <v/>
      </c>
      <c r="BN90" s="136" t="str">
        <f t="shared" si="26"/>
        <v/>
      </c>
      <c r="BO90" s="136" t="str">
        <f t="shared" si="26"/>
        <v/>
      </c>
      <c r="BP90" s="136" t="str">
        <f t="shared" si="26"/>
        <v/>
      </c>
      <c r="BQ90" s="136" t="str">
        <f t="shared" si="26"/>
        <v>Weekend</v>
      </c>
      <c r="BR90" s="136" t="str">
        <f t="shared" si="26"/>
        <v>Weekend</v>
      </c>
      <c r="BS90" s="136" t="str">
        <f t="shared" si="26"/>
        <v/>
      </c>
      <c r="BT90" s="136" t="str">
        <f t="shared" si="26"/>
        <v/>
      </c>
      <c r="BU90" s="136" t="str">
        <f t="shared" si="26"/>
        <v/>
      </c>
      <c r="BV90" s="225"/>
      <c r="BW90" s="225"/>
      <c r="BX90" s="225"/>
      <c r="BY90" s="132"/>
      <c r="BZ90" s="225"/>
      <c r="CA90" s="133"/>
      <c r="CB90" s="225"/>
    </row>
    <row r="91" spans="1:80" ht="15" hidden="1" customHeight="1">
      <c r="A91" s="227"/>
      <c r="B91" s="228"/>
      <c r="C91" s="229"/>
      <c r="D91" s="230"/>
      <c r="E91" s="228"/>
      <c r="F91" s="228"/>
      <c r="G91" s="228"/>
      <c r="H91" s="231"/>
      <c r="I91" s="231"/>
      <c r="J91" s="231"/>
      <c r="K91" s="228"/>
      <c r="L91" s="228"/>
      <c r="M91" s="226"/>
      <c r="N91" s="124" t="str">
        <f t="shared" si="13"/>
        <v/>
      </c>
      <c r="O91" s="125" t="str">
        <f t="shared" si="13"/>
        <v/>
      </c>
      <c r="P91" s="126" t="str">
        <f t="shared" si="21"/>
        <v/>
      </c>
      <c r="Q91" s="127" t="str">
        <f t="shared" si="24"/>
        <v/>
      </c>
      <c r="R91" s="128" t="str">
        <f t="shared" si="25"/>
        <v/>
      </c>
      <c r="S91" s="106"/>
      <c r="T91" s="106"/>
      <c r="U91" s="225"/>
      <c r="V91" s="225"/>
      <c r="W91" s="225"/>
      <c r="X91" s="225"/>
      <c r="Y91" s="106"/>
      <c r="Z91" s="106"/>
      <c r="AA91" s="106"/>
      <c r="AB91" s="134" t="str">
        <f t="shared" si="22"/>
        <v/>
      </c>
      <c r="AC91" s="135" t="str">
        <f t="shared" ref="AC91:AR99" si="28">IF(AC$6="",IF(AND($I91&lt;=AC$9,$J91&gt;=AC$9),IF($N91="Meeting","Meeting",$Q91/($J91-$I91+1)),""),AC$6)</f>
        <v/>
      </c>
      <c r="AD91" s="136" t="str">
        <f t="shared" si="28"/>
        <v/>
      </c>
      <c r="AE91" s="136" t="str">
        <f t="shared" si="28"/>
        <v/>
      </c>
      <c r="AF91" s="136" t="str">
        <f t="shared" si="28"/>
        <v/>
      </c>
      <c r="AG91" s="136" t="str">
        <f t="shared" si="28"/>
        <v/>
      </c>
      <c r="AH91" s="136" t="str">
        <f t="shared" si="28"/>
        <v>Weekend</v>
      </c>
      <c r="AI91" s="136" t="str">
        <f t="shared" si="28"/>
        <v>Weekend</v>
      </c>
      <c r="AJ91" s="136" t="str">
        <f t="shared" si="28"/>
        <v/>
      </c>
      <c r="AK91" s="136" t="str">
        <f t="shared" si="28"/>
        <v/>
      </c>
      <c r="AL91" s="136" t="str">
        <f t="shared" si="28"/>
        <v/>
      </c>
      <c r="AM91" s="136" t="str">
        <f t="shared" si="28"/>
        <v/>
      </c>
      <c r="AN91" s="136" t="str">
        <f t="shared" si="28"/>
        <v/>
      </c>
      <c r="AO91" s="136" t="str">
        <f t="shared" si="28"/>
        <v>Weekend</v>
      </c>
      <c r="AP91" s="136" t="str">
        <f t="shared" si="28"/>
        <v>Weekend</v>
      </c>
      <c r="AQ91" s="136" t="str">
        <f t="shared" si="28"/>
        <v/>
      </c>
      <c r="AR91" s="136" t="str">
        <f t="shared" si="28"/>
        <v/>
      </c>
      <c r="AS91" s="136" t="str">
        <f t="shared" si="27"/>
        <v/>
      </c>
      <c r="AT91" s="136" t="str">
        <f t="shared" si="27"/>
        <v/>
      </c>
      <c r="AU91" s="136" t="str">
        <f t="shared" si="27"/>
        <v/>
      </c>
      <c r="AV91" s="136" t="str">
        <f t="shared" si="27"/>
        <v>Weekend</v>
      </c>
      <c r="AW91" s="136" t="str">
        <f t="shared" si="27"/>
        <v>Weekend</v>
      </c>
      <c r="AX91" s="136" t="str">
        <f t="shared" si="27"/>
        <v/>
      </c>
      <c r="AY91" s="136" t="str">
        <f t="shared" si="27"/>
        <v/>
      </c>
      <c r="AZ91" s="136" t="str">
        <f t="shared" si="27"/>
        <v/>
      </c>
      <c r="BA91" s="136" t="str">
        <f t="shared" si="27"/>
        <v/>
      </c>
      <c r="BB91" s="136" t="str">
        <f t="shared" si="27"/>
        <v/>
      </c>
      <c r="BC91" s="136" t="str">
        <f t="shared" si="27"/>
        <v>Weekend</v>
      </c>
      <c r="BD91" s="136" t="str">
        <f t="shared" si="27"/>
        <v>Weekend</v>
      </c>
      <c r="BE91" s="136" t="str">
        <f t="shared" si="27"/>
        <v/>
      </c>
      <c r="BF91" s="136" t="str">
        <f t="shared" si="27"/>
        <v/>
      </c>
      <c r="BG91" s="136" t="str">
        <f t="shared" si="27"/>
        <v/>
      </c>
      <c r="BH91" s="136" t="str">
        <f t="shared" si="26"/>
        <v/>
      </c>
      <c r="BI91" s="136" t="str">
        <f t="shared" si="26"/>
        <v/>
      </c>
      <c r="BJ91" s="136" t="str">
        <f t="shared" si="26"/>
        <v>Weekend</v>
      </c>
      <c r="BK91" s="136" t="str">
        <f t="shared" si="26"/>
        <v>Weekend</v>
      </c>
      <c r="BL91" s="136" t="str">
        <f t="shared" si="26"/>
        <v/>
      </c>
      <c r="BM91" s="136" t="str">
        <f t="shared" si="26"/>
        <v/>
      </c>
      <c r="BN91" s="136" t="str">
        <f t="shared" si="26"/>
        <v/>
      </c>
      <c r="BO91" s="136" t="str">
        <f t="shared" si="26"/>
        <v/>
      </c>
      <c r="BP91" s="136" t="str">
        <f t="shared" si="26"/>
        <v/>
      </c>
      <c r="BQ91" s="136" t="str">
        <f t="shared" si="26"/>
        <v>Weekend</v>
      </c>
      <c r="BR91" s="136" t="str">
        <f t="shared" si="26"/>
        <v>Weekend</v>
      </c>
      <c r="BS91" s="136" t="str">
        <f t="shared" si="26"/>
        <v/>
      </c>
      <c r="BT91" s="136" t="str">
        <f t="shared" si="26"/>
        <v/>
      </c>
      <c r="BU91" s="136" t="str">
        <f t="shared" si="26"/>
        <v/>
      </c>
      <c r="BV91" s="225"/>
      <c r="BW91" s="225"/>
      <c r="BX91" s="225"/>
      <c r="BY91" s="132"/>
      <c r="BZ91" s="225"/>
      <c r="CA91" s="133"/>
      <c r="CB91" s="225"/>
    </row>
    <row r="92" spans="1:80" ht="15" hidden="1" customHeight="1">
      <c r="A92" s="227"/>
      <c r="B92" s="228"/>
      <c r="C92" s="229"/>
      <c r="D92" s="230"/>
      <c r="E92" s="228"/>
      <c r="F92" s="228"/>
      <c r="G92" s="228"/>
      <c r="H92" s="231"/>
      <c r="I92" s="231"/>
      <c r="J92" s="231"/>
      <c r="K92" s="228"/>
      <c r="L92" s="228"/>
      <c r="M92" s="226"/>
      <c r="N92" s="124" t="str">
        <f t="shared" si="13"/>
        <v/>
      </c>
      <c r="O92" s="125" t="str">
        <f t="shared" si="13"/>
        <v/>
      </c>
      <c r="P92" s="126" t="str">
        <f t="shared" si="21"/>
        <v/>
      </c>
      <c r="Q92" s="127" t="str">
        <f t="shared" si="24"/>
        <v/>
      </c>
      <c r="R92" s="128" t="str">
        <f t="shared" si="25"/>
        <v/>
      </c>
      <c r="S92" s="106"/>
      <c r="T92" s="106"/>
      <c r="U92" s="225"/>
      <c r="V92" s="225"/>
      <c r="W92" s="225"/>
      <c r="X92" s="225"/>
      <c r="Y92" s="106"/>
      <c r="Z92" s="106"/>
      <c r="AA92" s="106"/>
      <c r="AB92" s="134" t="str">
        <f t="shared" si="22"/>
        <v/>
      </c>
      <c r="AC92" s="135" t="str">
        <f t="shared" si="28"/>
        <v/>
      </c>
      <c r="AD92" s="136" t="str">
        <f t="shared" si="28"/>
        <v/>
      </c>
      <c r="AE92" s="136" t="str">
        <f t="shared" si="28"/>
        <v/>
      </c>
      <c r="AF92" s="136" t="str">
        <f t="shared" si="28"/>
        <v/>
      </c>
      <c r="AG92" s="136" t="str">
        <f t="shared" si="28"/>
        <v/>
      </c>
      <c r="AH92" s="136" t="str">
        <f t="shared" si="28"/>
        <v>Weekend</v>
      </c>
      <c r="AI92" s="136" t="str">
        <f t="shared" si="28"/>
        <v>Weekend</v>
      </c>
      <c r="AJ92" s="136" t="str">
        <f t="shared" si="28"/>
        <v/>
      </c>
      <c r="AK92" s="136" t="str">
        <f t="shared" si="28"/>
        <v/>
      </c>
      <c r="AL92" s="136" t="str">
        <f t="shared" si="28"/>
        <v/>
      </c>
      <c r="AM92" s="136" t="str">
        <f t="shared" si="28"/>
        <v/>
      </c>
      <c r="AN92" s="136" t="str">
        <f t="shared" si="28"/>
        <v/>
      </c>
      <c r="AO92" s="136" t="str">
        <f t="shared" si="28"/>
        <v>Weekend</v>
      </c>
      <c r="AP92" s="136" t="str">
        <f t="shared" si="28"/>
        <v>Weekend</v>
      </c>
      <c r="AQ92" s="136" t="str">
        <f t="shared" si="28"/>
        <v/>
      </c>
      <c r="AR92" s="136" t="str">
        <f t="shared" si="28"/>
        <v/>
      </c>
      <c r="AS92" s="136" t="str">
        <f t="shared" si="27"/>
        <v/>
      </c>
      <c r="AT92" s="136" t="str">
        <f t="shared" si="27"/>
        <v/>
      </c>
      <c r="AU92" s="136" t="str">
        <f t="shared" si="27"/>
        <v/>
      </c>
      <c r="AV92" s="136" t="str">
        <f t="shared" si="27"/>
        <v>Weekend</v>
      </c>
      <c r="AW92" s="136" t="str">
        <f t="shared" si="27"/>
        <v>Weekend</v>
      </c>
      <c r="AX92" s="136" t="str">
        <f t="shared" si="27"/>
        <v/>
      </c>
      <c r="AY92" s="136" t="str">
        <f t="shared" si="27"/>
        <v/>
      </c>
      <c r="AZ92" s="136" t="str">
        <f t="shared" si="27"/>
        <v/>
      </c>
      <c r="BA92" s="136" t="str">
        <f t="shared" si="27"/>
        <v/>
      </c>
      <c r="BB92" s="136" t="str">
        <f t="shared" si="27"/>
        <v/>
      </c>
      <c r="BC92" s="136" t="str">
        <f t="shared" si="27"/>
        <v>Weekend</v>
      </c>
      <c r="BD92" s="136" t="str">
        <f t="shared" si="27"/>
        <v>Weekend</v>
      </c>
      <c r="BE92" s="136" t="str">
        <f t="shared" si="27"/>
        <v/>
      </c>
      <c r="BF92" s="136" t="str">
        <f t="shared" si="27"/>
        <v/>
      </c>
      <c r="BG92" s="136" t="str">
        <f t="shared" si="27"/>
        <v/>
      </c>
      <c r="BH92" s="136" t="str">
        <f t="shared" si="26"/>
        <v/>
      </c>
      <c r="BI92" s="136" t="str">
        <f t="shared" si="26"/>
        <v/>
      </c>
      <c r="BJ92" s="136" t="str">
        <f t="shared" si="26"/>
        <v>Weekend</v>
      </c>
      <c r="BK92" s="136" t="str">
        <f t="shared" si="26"/>
        <v>Weekend</v>
      </c>
      <c r="BL92" s="136" t="str">
        <f t="shared" si="26"/>
        <v/>
      </c>
      <c r="BM92" s="136" t="str">
        <f t="shared" si="26"/>
        <v/>
      </c>
      <c r="BN92" s="136" t="str">
        <f t="shared" si="26"/>
        <v/>
      </c>
      <c r="BO92" s="136" t="str">
        <f t="shared" si="26"/>
        <v/>
      </c>
      <c r="BP92" s="136" t="str">
        <f t="shared" si="26"/>
        <v/>
      </c>
      <c r="BQ92" s="136" t="str">
        <f t="shared" si="26"/>
        <v>Weekend</v>
      </c>
      <c r="BR92" s="136" t="str">
        <f t="shared" si="26"/>
        <v>Weekend</v>
      </c>
      <c r="BS92" s="136" t="str">
        <f t="shared" si="26"/>
        <v/>
      </c>
      <c r="BT92" s="136" t="str">
        <f t="shared" si="26"/>
        <v/>
      </c>
      <c r="BU92" s="136" t="str">
        <f t="shared" si="26"/>
        <v/>
      </c>
      <c r="BV92" s="225"/>
      <c r="BW92" s="225"/>
      <c r="BX92" s="225"/>
      <c r="BY92" s="132"/>
      <c r="BZ92" s="225"/>
      <c r="CA92" s="133"/>
      <c r="CB92" s="225"/>
    </row>
    <row r="93" spans="1:80" ht="15" hidden="1" customHeight="1">
      <c r="A93" s="227"/>
      <c r="B93" s="228"/>
      <c r="C93" s="229"/>
      <c r="D93" s="230"/>
      <c r="E93" s="228"/>
      <c r="F93" s="228"/>
      <c r="G93" s="228"/>
      <c r="H93" s="231"/>
      <c r="I93" s="231"/>
      <c r="J93" s="231"/>
      <c r="K93" s="228"/>
      <c r="L93" s="228"/>
      <c r="M93" s="226"/>
      <c r="N93" s="124" t="str">
        <f t="shared" ref="N93:O98" si="29">IF(B93="","",B93)</f>
        <v/>
      </c>
      <c r="O93" s="125" t="str">
        <f t="shared" si="29"/>
        <v/>
      </c>
      <c r="P93" s="126" t="str">
        <f t="shared" si="21"/>
        <v/>
      </c>
      <c r="Q93" s="127" t="str">
        <f t="shared" si="24"/>
        <v/>
      </c>
      <c r="R93" s="128" t="str">
        <f t="shared" si="25"/>
        <v/>
      </c>
      <c r="S93" s="106"/>
      <c r="T93" s="106"/>
      <c r="U93" s="225"/>
      <c r="V93" s="225"/>
      <c r="W93" s="225"/>
      <c r="X93" s="225"/>
      <c r="Y93" s="106"/>
      <c r="Z93" s="106"/>
      <c r="AA93" s="106"/>
      <c r="AB93" s="134" t="str">
        <f t="shared" si="22"/>
        <v/>
      </c>
      <c r="AC93" s="135" t="str">
        <f t="shared" si="28"/>
        <v/>
      </c>
      <c r="AD93" s="136" t="str">
        <f t="shared" si="28"/>
        <v/>
      </c>
      <c r="AE93" s="136" t="str">
        <f t="shared" si="28"/>
        <v/>
      </c>
      <c r="AF93" s="136" t="str">
        <f t="shared" si="28"/>
        <v/>
      </c>
      <c r="AG93" s="136" t="str">
        <f t="shared" si="28"/>
        <v/>
      </c>
      <c r="AH93" s="136" t="str">
        <f t="shared" si="28"/>
        <v>Weekend</v>
      </c>
      <c r="AI93" s="136" t="str">
        <f t="shared" si="28"/>
        <v>Weekend</v>
      </c>
      <c r="AJ93" s="136" t="str">
        <f t="shared" si="28"/>
        <v/>
      </c>
      <c r="AK93" s="136" t="str">
        <f t="shared" si="28"/>
        <v/>
      </c>
      <c r="AL93" s="136" t="str">
        <f t="shared" si="28"/>
        <v/>
      </c>
      <c r="AM93" s="136" t="str">
        <f t="shared" si="28"/>
        <v/>
      </c>
      <c r="AN93" s="136" t="str">
        <f t="shared" si="28"/>
        <v/>
      </c>
      <c r="AO93" s="136" t="str">
        <f t="shared" si="28"/>
        <v>Weekend</v>
      </c>
      <c r="AP93" s="136" t="str">
        <f t="shared" si="28"/>
        <v>Weekend</v>
      </c>
      <c r="AQ93" s="136" t="str">
        <f t="shared" si="28"/>
        <v/>
      </c>
      <c r="AR93" s="136" t="str">
        <f t="shared" si="28"/>
        <v/>
      </c>
      <c r="AS93" s="136" t="str">
        <f t="shared" si="27"/>
        <v/>
      </c>
      <c r="AT93" s="136" t="str">
        <f t="shared" si="27"/>
        <v/>
      </c>
      <c r="AU93" s="136" t="str">
        <f t="shared" si="27"/>
        <v/>
      </c>
      <c r="AV93" s="136" t="str">
        <f t="shared" si="27"/>
        <v>Weekend</v>
      </c>
      <c r="AW93" s="136" t="str">
        <f t="shared" si="27"/>
        <v>Weekend</v>
      </c>
      <c r="AX93" s="136" t="str">
        <f t="shared" si="27"/>
        <v/>
      </c>
      <c r="AY93" s="136" t="str">
        <f t="shared" si="27"/>
        <v/>
      </c>
      <c r="AZ93" s="136" t="str">
        <f t="shared" si="27"/>
        <v/>
      </c>
      <c r="BA93" s="136" t="str">
        <f t="shared" si="27"/>
        <v/>
      </c>
      <c r="BB93" s="136" t="str">
        <f t="shared" si="27"/>
        <v/>
      </c>
      <c r="BC93" s="136" t="str">
        <f t="shared" si="27"/>
        <v>Weekend</v>
      </c>
      <c r="BD93" s="136" t="str">
        <f t="shared" si="27"/>
        <v>Weekend</v>
      </c>
      <c r="BE93" s="136" t="str">
        <f t="shared" si="27"/>
        <v/>
      </c>
      <c r="BF93" s="136" t="str">
        <f t="shared" si="27"/>
        <v/>
      </c>
      <c r="BG93" s="136" t="str">
        <f t="shared" si="27"/>
        <v/>
      </c>
      <c r="BH93" s="136" t="str">
        <f t="shared" ref="BH93:BU99" si="30">IF(BH$6="",IF(AND($I93&lt;=BH$9,$J93&gt;=BH$9),IF($N93="Meeting","Meeting",$Q93/($J93-$I93+1)),""),BH$6)</f>
        <v/>
      </c>
      <c r="BI93" s="136" t="str">
        <f t="shared" si="30"/>
        <v/>
      </c>
      <c r="BJ93" s="136" t="str">
        <f t="shared" si="30"/>
        <v>Weekend</v>
      </c>
      <c r="BK93" s="136" t="str">
        <f t="shared" si="30"/>
        <v>Weekend</v>
      </c>
      <c r="BL93" s="136" t="str">
        <f t="shared" si="30"/>
        <v/>
      </c>
      <c r="BM93" s="136" t="str">
        <f t="shared" si="30"/>
        <v/>
      </c>
      <c r="BN93" s="136" t="str">
        <f t="shared" si="30"/>
        <v/>
      </c>
      <c r="BO93" s="136" t="str">
        <f t="shared" si="30"/>
        <v/>
      </c>
      <c r="BP93" s="136" t="str">
        <f t="shared" si="30"/>
        <v/>
      </c>
      <c r="BQ93" s="136" t="str">
        <f t="shared" si="30"/>
        <v>Weekend</v>
      </c>
      <c r="BR93" s="136" t="str">
        <f t="shared" si="30"/>
        <v>Weekend</v>
      </c>
      <c r="BS93" s="136" t="str">
        <f t="shared" si="30"/>
        <v/>
      </c>
      <c r="BT93" s="136" t="str">
        <f t="shared" si="30"/>
        <v/>
      </c>
      <c r="BU93" s="136" t="str">
        <f t="shared" si="30"/>
        <v/>
      </c>
      <c r="BV93" s="225"/>
      <c r="BW93" s="225"/>
      <c r="BX93" s="225"/>
      <c r="BY93" s="132">
        <v>44717</v>
      </c>
      <c r="BZ93" s="225"/>
      <c r="CA93" s="133">
        <v>8</v>
      </c>
      <c r="CB93" s="225" t="s">
        <v>258</v>
      </c>
    </row>
    <row r="94" spans="1:80" ht="15" hidden="1" customHeight="1">
      <c r="A94" s="227"/>
      <c r="B94" s="228"/>
      <c r="C94" s="229"/>
      <c r="D94" s="230"/>
      <c r="E94" s="228"/>
      <c r="F94" s="228"/>
      <c r="G94" s="228"/>
      <c r="H94" s="228"/>
      <c r="I94" s="231"/>
      <c r="J94" s="231"/>
      <c r="K94" s="137"/>
      <c r="L94" s="228"/>
      <c r="M94" s="226"/>
      <c r="N94" s="124" t="str">
        <f t="shared" si="29"/>
        <v/>
      </c>
      <c r="O94" s="125" t="str">
        <f t="shared" si="29"/>
        <v/>
      </c>
      <c r="P94" s="126" t="str">
        <f t="shared" si="21"/>
        <v/>
      </c>
      <c r="Q94" s="127" t="str">
        <f t="shared" si="24"/>
        <v/>
      </c>
      <c r="R94" s="128" t="str">
        <f t="shared" si="25"/>
        <v/>
      </c>
      <c r="S94" s="106"/>
      <c r="T94" s="106"/>
      <c r="U94" s="225"/>
      <c r="V94" s="225"/>
      <c r="W94" s="225"/>
      <c r="X94" s="225"/>
      <c r="Y94" s="106"/>
      <c r="Z94" s="106"/>
      <c r="AA94" s="106"/>
      <c r="AB94" s="134" t="str">
        <f t="shared" si="22"/>
        <v/>
      </c>
      <c r="AC94" s="135" t="str">
        <f t="shared" si="28"/>
        <v/>
      </c>
      <c r="AD94" s="136" t="str">
        <f t="shared" si="28"/>
        <v/>
      </c>
      <c r="AE94" s="136" t="str">
        <f t="shared" si="28"/>
        <v/>
      </c>
      <c r="AF94" s="136" t="str">
        <f t="shared" si="28"/>
        <v/>
      </c>
      <c r="AG94" s="136" t="str">
        <f t="shared" si="28"/>
        <v/>
      </c>
      <c r="AH94" s="136" t="str">
        <f t="shared" si="28"/>
        <v>Weekend</v>
      </c>
      <c r="AI94" s="136" t="str">
        <f t="shared" si="28"/>
        <v>Weekend</v>
      </c>
      <c r="AJ94" s="136" t="str">
        <f t="shared" si="28"/>
        <v/>
      </c>
      <c r="AK94" s="136" t="str">
        <f t="shared" si="28"/>
        <v/>
      </c>
      <c r="AL94" s="136" t="str">
        <f t="shared" si="28"/>
        <v/>
      </c>
      <c r="AM94" s="136" t="str">
        <f t="shared" si="28"/>
        <v/>
      </c>
      <c r="AN94" s="136" t="str">
        <f t="shared" si="28"/>
        <v/>
      </c>
      <c r="AO94" s="136" t="str">
        <f t="shared" si="28"/>
        <v>Weekend</v>
      </c>
      <c r="AP94" s="136" t="str">
        <f t="shared" si="28"/>
        <v>Weekend</v>
      </c>
      <c r="AQ94" s="136" t="str">
        <f t="shared" si="28"/>
        <v/>
      </c>
      <c r="AR94" s="136" t="str">
        <f t="shared" si="28"/>
        <v/>
      </c>
      <c r="AS94" s="136" t="str">
        <f t="shared" si="27"/>
        <v/>
      </c>
      <c r="AT94" s="136" t="str">
        <f t="shared" si="27"/>
        <v/>
      </c>
      <c r="AU94" s="136" t="str">
        <f t="shared" si="27"/>
        <v/>
      </c>
      <c r="AV94" s="136" t="str">
        <f t="shared" si="27"/>
        <v>Weekend</v>
      </c>
      <c r="AW94" s="136" t="str">
        <f t="shared" si="27"/>
        <v>Weekend</v>
      </c>
      <c r="AX94" s="136" t="str">
        <f t="shared" si="27"/>
        <v/>
      </c>
      <c r="AY94" s="136" t="str">
        <f t="shared" si="27"/>
        <v/>
      </c>
      <c r="AZ94" s="136" t="str">
        <f t="shared" si="27"/>
        <v/>
      </c>
      <c r="BA94" s="136" t="str">
        <f t="shared" si="27"/>
        <v/>
      </c>
      <c r="BB94" s="136" t="str">
        <f t="shared" si="27"/>
        <v/>
      </c>
      <c r="BC94" s="136" t="str">
        <f t="shared" si="27"/>
        <v>Weekend</v>
      </c>
      <c r="BD94" s="136" t="str">
        <f t="shared" si="27"/>
        <v>Weekend</v>
      </c>
      <c r="BE94" s="136" t="str">
        <f t="shared" si="27"/>
        <v/>
      </c>
      <c r="BF94" s="136" t="str">
        <f t="shared" si="27"/>
        <v/>
      </c>
      <c r="BG94" s="136" t="str">
        <f t="shared" si="27"/>
        <v/>
      </c>
      <c r="BH94" s="136" t="str">
        <f t="shared" si="30"/>
        <v/>
      </c>
      <c r="BI94" s="136" t="str">
        <f t="shared" si="30"/>
        <v/>
      </c>
      <c r="BJ94" s="136" t="str">
        <f t="shared" si="30"/>
        <v>Weekend</v>
      </c>
      <c r="BK94" s="136" t="str">
        <f t="shared" si="30"/>
        <v>Weekend</v>
      </c>
      <c r="BL94" s="136" t="str">
        <f t="shared" si="30"/>
        <v/>
      </c>
      <c r="BM94" s="136" t="str">
        <f t="shared" si="30"/>
        <v/>
      </c>
      <c r="BN94" s="136" t="str">
        <f t="shared" si="30"/>
        <v/>
      </c>
      <c r="BO94" s="136" t="str">
        <f t="shared" si="30"/>
        <v/>
      </c>
      <c r="BP94" s="136" t="str">
        <f t="shared" si="30"/>
        <v/>
      </c>
      <c r="BQ94" s="136" t="str">
        <f t="shared" si="30"/>
        <v>Weekend</v>
      </c>
      <c r="BR94" s="136" t="str">
        <f t="shared" si="30"/>
        <v>Weekend</v>
      </c>
      <c r="BS94" s="136" t="str">
        <f t="shared" si="30"/>
        <v/>
      </c>
      <c r="BT94" s="136" t="str">
        <f t="shared" si="30"/>
        <v/>
      </c>
      <c r="BU94" s="136" t="str">
        <f t="shared" si="30"/>
        <v/>
      </c>
      <c r="BV94" s="225"/>
      <c r="BW94" s="225"/>
      <c r="BX94" s="225"/>
      <c r="BY94" s="132">
        <v>44718</v>
      </c>
      <c r="BZ94" s="225"/>
      <c r="CA94" s="133">
        <v>9</v>
      </c>
      <c r="CB94" s="225" t="s">
        <v>234</v>
      </c>
    </row>
    <row r="95" spans="1:80" ht="15" hidden="1" customHeight="1">
      <c r="A95" s="227"/>
      <c r="B95" s="228"/>
      <c r="C95" s="229"/>
      <c r="D95" s="230"/>
      <c r="E95" s="228"/>
      <c r="F95" s="228"/>
      <c r="G95" s="228"/>
      <c r="H95" s="228"/>
      <c r="I95" s="231"/>
      <c r="J95" s="231"/>
      <c r="K95" s="137"/>
      <c r="L95" s="228"/>
      <c r="M95" s="226"/>
      <c r="N95" s="124" t="str">
        <f t="shared" si="29"/>
        <v/>
      </c>
      <c r="O95" s="125" t="str">
        <f t="shared" si="29"/>
        <v/>
      </c>
      <c r="P95" s="126" t="str">
        <f t="shared" si="21"/>
        <v/>
      </c>
      <c r="Q95" s="127" t="str">
        <f t="shared" si="24"/>
        <v/>
      </c>
      <c r="R95" s="128" t="str">
        <f t="shared" si="25"/>
        <v/>
      </c>
      <c r="S95" s="106"/>
      <c r="T95" s="106"/>
      <c r="U95" s="225"/>
      <c r="V95" s="225"/>
      <c r="W95" s="225"/>
      <c r="X95" s="225"/>
      <c r="Y95" s="106"/>
      <c r="Z95" s="106"/>
      <c r="AA95" s="106"/>
      <c r="AB95" s="134" t="str">
        <f t="shared" si="22"/>
        <v/>
      </c>
      <c r="AC95" s="135" t="str">
        <f t="shared" si="28"/>
        <v/>
      </c>
      <c r="AD95" s="136" t="str">
        <f t="shared" si="28"/>
        <v/>
      </c>
      <c r="AE95" s="136" t="str">
        <f t="shared" si="28"/>
        <v/>
      </c>
      <c r="AF95" s="136" t="str">
        <f t="shared" si="28"/>
        <v/>
      </c>
      <c r="AG95" s="136" t="str">
        <f t="shared" si="28"/>
        <v/>
      </c>
      <c r="AH95" s="136" t="str">
        <f t="shared" si="28"/>
        <v>Weekend</v>
      </c>
      <c r="AI95" s="136" t="str">
        <f t="shared" si="28"/>
        <v>Weekend</v>
      </c>
      <c r="AJ95" s="136" t="str">
        <f t="shared" si="28"/>
        <v/>
      </c>
      <c r="AK95" s="136" t="str">
        <f t="shared" si="28"/>
        <v/>
      </c>
      <c r="AL95" s="136" t="str">
        <f t="shared" si="28"/>
        <v/>
      </c>
      <c r="AM95" s="136" t="str">
        <f t="shared" si="28"/>
        <v/>
      </c>
      <c r="AN95" s="136" t="str">
        <f t="shared" si="28"/>
        <v/>
      </c>
      <c r="AO95" s="136" t="str">
        <f t="shared" si="28"/>
        <v>Weekend</v>
      </c>
      <c r="AP95" s="136" t="str">
        <f t="shared" si="28"/>
        <v>Weekend</v>
      </c>
      <c r="AQ95" s="136" t="str">
        <f t="shared" si="28"/>
        <v/>
      </c>
      <c r="AR95" s="136" t="str">
        <f t="shared" si="28"/>
        <v/>
      </c>
      <c r="AS95" s="136" t="str">
        <f t="shared" si="27"/>
        <v/>
      </c>
      <c r="AT95" s="136" t="str">
        <f t="shared" si="27"/>
        <v/>
      </c>
      <c r="AU95" s="136" t="str">
        <f t="shared" si="27"/>
        <v/>
      </c>
      <c r="AV95" s="136" t="str">
        <f t="shared" si="27"/>
        <v>Weekend</v>
      </c>
      <c r="AW95" s="136" t="str">
        <f t="shared" si="27"/>
        <v>Weekend</v>
      </c>
      <c r="AX95" s="136" t="str">
        <f t="shared" si="27"/>
        <v/>
      </c>
      <c r="AY95" s="136" t="str">
        <f t="shared" si="27"/>
        <v/>
      </c>
      <c r="AZ95" s="136" t="str">
        <f t="shared" si="27"/>
        <v/>
      </c>
      <c r="BA95" s="136" t="str">
        <f t="shared" si="27"/>
        <v/>
      </c>
      <c r="BB95" s="136" t="str">
        <f t="shared" si="27"/>
        <v/>
      </c>
      <c r="BC95" s="136" t="str">
        <f t="shared" si="27"/>
        <v>Weekend</v>
      </c>
      <c r="BD95" s="136" t="str">
        <f t="shared" si="27"/>
        <v>Weekend</v>
      </c>
      <c r="BE95" s="136" t="str">
        <f t="shared" si="27"/>
        <v/>
      </c>
      <c r="BF95" s="136" t="str">
        <f t="shared" si="27"/>
        <v/>
      </c>
      <c r="BG95" s="136" t="str">
        <f t="shared" si="27"/>
        <v/>
      </c>
      <c r="BH95" s="136" t="str">
        <f t="shared" si="30"/>
        <v/>
      </c>
      <c r="BI95" s="136" t="str">
        <f t="shared" si="30"/>
        <v/>
      </c>
      <c r="BJ95" s="136" t="str">
        <f t="shared" si="30"/>
        <v>Weekend</v>
      </c>
      <c r="BK95" s="136" t="str">
        <f t="shared" si="30"/>
        <v>Weekend</v>
      </c>
      <c r="BL95" s="136" t="str">
        <f t="shared" si="30"/>
        <v/>
      </c>
      <c r="BM95" s="136" t="str">
        <f t="shared" si="30"/>
        <v/>
      </c>
      <c r="BN95" s="136" t="str">
        <f t="shared" si="30"/>
        <v/>
      </c>
      <c r="BO95" s="136" t="str">
        <f t="shared" si="30"/>
        <v/>
      </c>
      <c r="BP95" s="136" t="str">
        <f t="shared" si="30"/>
        <v/>
      </c>
      <c r="BQ95" s="136" t="str">
        <f t="shared" si="30"/>
        <v>Weekend</v>
      </c>
      <c r="BR95" s="136" t="str">
        <f t="shared" si="30"/>
        <v>Weekend</v>
      </c>
      <c r="BS95" s="136" t="str">
        <f t="shared" si="30"/>
        <v/>
      </c>
      <c r="BT95" s="136" t="str">
        <f t="shared" si="30"/>
        <v/>
      </c>
      <c r="BU95" s="136" t="str">
        <f t="shared" si="30"/>
        <v/>
      </c>
      <c r="BV95" s="225"/>
      <c r="BW95" s="225"/>
      <c r="BX95" s="225"/>
      <c r="BY95" s="132">
        <v>44737</v>
      </c>
      <c r="BZ95" s="225"/>
      <c r="CA95" s="133">
        <v>10</v>
      </c>
      <c r="CB95" s="225" t="s">
        <v>259</v>
      </c>
    </row>
    <row r="96" spans="1:80" ht="15" hidden="1" customHeight="1">
      <c r="A96" s="227"/>
      <c r="B96" s="228"/>
      <c r="C96" s="229"/>
      <c r="D96" s="230"/>
      <c r="E96" s="228"/>
      <c r="F96" s="228"/>
      <c r="G96" s="228"/>
      <c r="H96" s="228"/>
      <c r="I96" s="231"/>
      <c r="J96" s="231"/>
      <c r="K96" s="137"/>
      <c r="L96" s="228"/>
      <c r="M96" s="226"/>
      <c r="N96" s="124" t="str">
        <f t="shared" si="29"/>
        <v/>
      </c>
      <c r="O96" s="125" t="str">
        <f t="shared" si="29"/>
        <v/>
      </c>
      <c r="P96" s="126" t="str">
        <f t="shared" si="21"/>
        <v/>
      </c>
      <c r="Q96" s="127" t="str">
        <f t="shared" si="24"/>
        <v/>
      </c>
      <c r="R96" s="128" t="str">
        <f t="shared" si="25"/>
        <v/>
      </c>
      <c r="S96" s="106"/>
      <c r="T96" s="106"/>
      <c r="U96" s="225"/>
      <c r="V96" s="225"/>
      <c r="W96" s="225"/>
      <c r="X96" s="225"/>
      <c r="Y96" s="106"/>
      <c r="Z96" s="106"/>
      <c r="AA96" s="106"/>
      <c r="AB96" s="134" t="str">
        <f t="shared" si="22"/>
        <v/>
      </c>
      <c r="AC96" s="135" t="str">
        <f t="shared" si="28"/>
        <v/>
      </c>
      <c r="AD96" s="136" t="str">
        <f t="shared" si="28"/>
        <v/>
      </c>
      <c r="AE96" s="136" t="str">
        <f t="shared" si="28"/>
        <v/>
      </c>
      <c r="AF96" s="136" t="str">
        <f t="shared" si="28"/>
        <v/>
      </c>
      <c r="AG96" s="136" t="str">
        <f t="shared" si="28"/>
        <v/>
      </c>
      <c r="AH96" s="136" t="str">
        <f t="shared" si="28"/>
        <v>Weekend</v>
      </c>
      <c r="AI96" s="136" t="str">
        <f t="shared" si="28"/>
        <v>Weekend</v>
      </c>
      <c r="AJ96" s="136" t="str">
        <f t="shared" si="28"/>
        <v/>
      </c>
      <c r="AK96" s="136" t="str">
        <f t="shared" si="28"/>
        <v/>
      </c>
      <c r="AL96" s="136" t="str">
        <f t="shared" si="28"/>
        <v/>
      </c>
      <c r="AM96" s="136" t="str">
        <f t="shared" si="28"/>
        <v/>
      </c>
      <c r="AN96" s="136" t="str">
        <f t="shared" si="28"/>
        <v/>
      </c>
      <c r="AO96" s="136" t="str">
        <f t="shared" si="28"/>
        <v>Weekend</v>
      </c>
      <c r="AP96" s="136" t="str">
        <f t="shared" si="28"/>
        <v>Weekend</v>
      </c>
      <c r="AQ96" s="136" t="str">
        <f t="shared" si="28"/>
        <v/>
      </c>
      <c r="AR96" s="136" t="str">
        <f t="shared" si="28"/>
        <v/>
      </c>
      <c r="AS96" s="136" t="str">
        <f t="shared" si="27"/>
        <v/>
      </c>
      <c r="AT96" s="136" t="str">
        <f t="shared" si="27"/>
        <v/>
      </c>
      <c r="AU96" s="136" t="str">
        <f t="shared" si="27"/>
        <v/>
      </c>
      <c r="AV96" s="136" t="str">
        <f t="shared" si="27"/>
        <v>Weekend</v>
      </c>
      <c r="AW96" s="136" t="str">
        <f t="shared" si="27"/>
        <v>Weekend</v>
      </c>
      <c r="AX96" s="136" t="str">
        <f t="shared" si="27"/>
        <v/>
      </c>
      <c r="AY96" s="136" t="str">
        <f t="shared" si="27"/>
        <v/>
      </c>
      <c r="AZ96" s="136" t="str">
        <f t="shared" si="27"/>
        <v/>
      </c>
      <c r="BA96" s="136" t="str">
        <f t="shared" si="27"/>
        <v/>
      </c>
      <c r="BB96" s="136" t="str">
        <f t="shared" si="27"/>
        <v/>
      </c>
      <c r="BC96" s="136" t="str">
        <f t="shared" si="27"/>
        <v>Weekend</v>
      </c>
      <c r="BD96" s="136" t="str">
        <f t="shared" si="27"/>
        <v>Weekend</v>
      </c>
      <c r="BE96" s="136" t="str">
        <f t="shared" si="27"/>
        <v/>
      </c>
      <c r="BF96" s="136" t="str">
        <f t="shared" si="27"/>
        <v/>
      </c>
      <c r="BG96" s="136" t="str">
        <f t="shared" si="27"/>
        <v/>
      </c>
      <c r="BH96" s="136" t="str">
        <f t="shared" si="30"/>
        <v/>
      </c>
      <c r="BI96" s="136" t="str">
        <f t="shared" si="30"/>
        <v/>
      </c>
      <c r="BJ96" s="136" t="str">
        <f t="shared" si="30"/>
        <v>Weekend</v>
      </c>
      <c r="BK96" s="136" t="str">
        <f t="shared" si="30"/>
        <v>Weekend</v>
      </c>
      <c r="BL96" s="136" t="str">
        <f t="shared" si="30"/>
        <v/>
      </c>
      <c r="BM96" s="136" t="str">
        <f t="shared" si="30"/>
        <v/>
      </c>
      <c r="BN96" s="136" t="str">
        <f t="shared" si="30"/>
        <v/>
      </c>
      <c r="BO96" s="136" t="str">
        <f t="shared" si="30"/>
        <v/>
      </c>
      <c r="BP96" s="136" t="str">
        <f t="shared" si="30"/>
        <v/>
      </c>
      <c r="BQ96" s="136" t="str">
        <f t="shared" si="30"/>
        <v>Weekend</v>
      </c>
      <c r="BR96" s="136" t="str">
        <f t="shared" si="30"/>
        <v>Weekend</v>
      </c>
      <c r="BS96" s="136" t="str">
        <f t="shared" si="30"/>
        <v/>
      </c>
      <c r="BT96" s="136" t="str">
        <f t="shared" si="30"/>
        <v/>
      </c>
      <c r="BU96" s="136" t="str">
        <f t="shared" si="30"/>
        <v/>
      </c>
      <c r="BV96" s="225"/>
      <c r="BW96" s="225"/>
      <c r="BX96" s="225"/>
      <c r="BY96" s="132">
        <v>44870</v>
      </c>
      <c r="BZ96" s="225"/>
      <c r="CA96" s="133">
        <v>11</v>
      </c>
      <c r="CB96" s="225" t="s">
        <v>260</v>
      </c>
    </row>
    <row r="97" spans="1:80" ht="15" hidden="1" customHeight="1">
      <c r="A97" s="227"/>
      <c r="B97" s="228"/>
      <c r="C97" s="229"/>
      <c r="D97" s="230"/>
      <c r="E97" s="228"/>
      <c r="F97" s="228"/>
      <c r="G97" s="228"/>
      <c r="H97" s="228"/>
      <c r="I97" s="231"/>
      <c r="J97" s="231"/>
      <c r="K97" s="137"/>
      <c r="L97" s="228"/>
      <c r="M97" s="226"/>
      <c r="N97" s="124" t="str">
        <f t="shared" si="29"/>
        <v/>
      </c>
      <c r="O97" s="125" t="str">
        <f t="shared" si="29"/>
        <v/>
      </c>
      <c r="P97" s="126" t="str">
        <f t="shared" si="21"/>
        <v/>
      </c>
      <c r="Q97" s="127" t="str">
        <f t="shared" si="24"/>
        <v/>
      </c>
      <c r="R97" s="128" t="str">
        <f t="shared" si="25"/>
        <v/>
      </c>
      <c r="S97" s="106"/>
      <c r="T97" s="106"/>
      <c r="U97" s="225"/>
      <c r="V97" s="225"/>
      <c r="W97" s="225"/>
      <c r="X97" s="225"/>
      <c r="Y97" s="106"/>
      <c r="Z97" s="106"/>
      <c r="AA97" s="106"/>
      <c r="AB97" s="134" t="str">
        <f t="shared" si="22"/>
        <v/>
      </c>
      <c r="AC97" s="135" t="str">
        <f t="shared" si="28"/>
        <v/>
      </c>
      <c r="AD97" s="136" t="str">
        <f t="shared" si="28"/>
        <v/>
      </c>
      <c r="AE97" s="136" t="str">
        <f t="shared" si="28"/>
        <v/>
      </c>
      <c r="AF97" s="136" t="str">
        <f t="shared" si="28"/>
        <v/>
      </c>
      <c r="AG97" s="136" t="str">
        <f t="shared" si="28"/>
        <v/>
      </c>
      <c r="AH97" s="136" t="str">
        <f t="shared" si="28"/>
        <v>Weekend</v>
      </c>
      <c r="AI97" s="136" t="str">
        <f t="shared" si="28"/>
        <v>Weekend</v>
      </c>
      <c r="AJ97" s="136" t="str">
        <f t="shared" si="28"/>
        <v/>
      </c>
      <c r="AK97" s="136" t="str">
        <f t="shared" si="28"/>
        <v/>
      </c>
      <c r="AL97" s="136" t="str">
        <f t="shared" si="28"/>
        <v/>
      </c>
      <c r="AM97" s="136" t="str">
        <f t="shared" si="28"/>
        <v/>
      </c>
      <c r="AN97" s="136" t="str">
        <f t="shared" si="28"/>
        <v/>
      </c>
      <c r="AO97" s="136" t="str">
        <f t="shared" si="28"/>
        <v>Weekend</v>
      </c>
      <c r="AP97" s="136" t="str">
        <f t="shared" si="28"/>
        <v>Weekend</v>
      </c>
      <c r="AQ97" s="136" t="str">
        <f t="shared" si="28"/>
        <v/>
      </c>
      <c r="AR97" s="136" t="str">
        <f t="shared" si="28"/>
        <v/>
      </c>
      <c r="AS97" s="136" t="str">
        <f t="shared" si="27"/>
        <v/>
      </c>
      <c r="AT97" s="136" t="str">
        <f t="shared" si="27"/>
        <v/>
      </c>
      <c r="AU97" s="136" t="str">
        <f t="shared" si="27"/>
        <v/>
      </c>
      <c r="AV97" s="136" t="str">
        <f t="shared" si="27"/>
        <v>Weekend</v>
      </c>
      <c r="AW97" s="136" t="str">
        <f t="shared" si="27"/>
        <v>Weekend</v>
      </c>
      <c r="AX97" s="136" t="str">
        <f t="shared" si="27"/>
        <v/>
      </c>
      <c r="AY97" s="136" t="str">
        <f t="shared" si="27"/>
        <v/>
      </c>
      <c r="AZ97" s="136" t="str">
        <f t="shared" si="27"/>
        <v/>
      </c>
      <c r="BA97" s="136" t="str">
        <f t="shared" si="27"/>
        <v/>
      </c>
      <c r="BB97" s="136" t="str">
        <f t="shared" si="27"/>
        <v/>
      </c>
      <c r="BC97" s="136" t="str">
        <f t="shared" si="27"/>
        <v>Weekend</v>
      </c>
      <c r="BD97" s="136" t="str">
        <f t="shared" si="27"/>
        <v>Weekend</v>
      </c>
      <c r="BE97" s="136" t="str">
        <f t="shared" si="27"/>
        <v/>
      </c>
      <c r="BF97" s="136" t="str">
        <f t="shared" si="27"/>
        <v/>
      </c>
      <c r="BG97" s="136" t="str">
        <f t="shared" si="27"/>
        <v/>
      </c>
      <c r="BH97" s="136" t="str">
        <f t="shared" si="30"/>
        <v/>
      </c>
      <c r="BI97" s="136" t="str">
        <f t="shared" si="30"/>
        <v/>
      </c>
      <c r="BJ97" s="136" t="str">
        <f t="shared" si="30"/>
        <v>Weekend</v>
      </c>
      <c r="BK97" s="136" t="str">
        <f t="shared" si="30"/>
        <v>Weekend</v>
      </c>
      <c r="BL97" s="136" t="str">
        <f t="shared" si="30"/>
        <v/>
      </c>
      <c r="BM97" s="136" t="str">
        <f t="shared" si="30"/>
        <v/>
      </c>
      <c r="BN97" s="136" t="str">
        <f t="shared" si="30"/>
        <v/>
      </c>
      <c r="BO97" s="136" t="str">
        <f t="shared" si="30"/>
        <v/>
      </c>
      <c r="BP97" s="136" t="str">
        <f t="shared" si="30"/>
        <v/>
      </c>
      <c r="BQ97" s="136" t="str">
        <f t="shared" si="30"/>
        <v>Weekend</v>
      </c>
      <c r="BR97" s="136" t="str">
        <f t="shared" si="30"/>
        <v>Weekend</v>
      </c>
      <c r="BS97" s="136" t="str">
        <f t="shared" si="30"/>
        <v/>
      </c>
      <c r="BT97" s="136" t="str">
        <f t="shared" si="30"/>
        <v/>
      </c>
      <c r="BU97" s="136" t="str">
        <f t="shared" si="30"/>
        <v/>
      </c>
      <c r="BV97" s="225"/>
      <c r="BW97" s="225"/>
      <c r="BX97" s="225"/>
      <c r="BY97" s="132">
        <v>44920</v>
      </c>
      <c r="BZ97" s="225"/>
      <c r="CA97" s="133">
        <v>12</v>
      </c>
      <c r="CB97" s="225" t="s">
        <v>261</v>
      </c>
    </row>
    <row r="98" spans="1:80" ht="15" hidden="1" customHeight="1">
      <c r="A98" s="227"/>
      <c r="B98" s="228"/>
      <c r="C98" s="229"/>
      <c r="D98" s="230"/>
      <c r="E98" s="228"/>
      <c r="F98" s="228"/>
      <c r="G98" s="228"/>
      <c r="H98" s="228"/>
      <c r="I98" s="231"/>
      <c r="J98" s="231"/>
      <c r="K98" s="137"/>
      <c r="L98" s="228"/>
      <c r="M98" s="226"/>
      <c r="N98" s="124" t="str">
        <f t="shared" si="29"/>
        <v/>
      </c>
      <c r="O98" s="125" t="str">
        <f t="shared" si="29"/>
        <v/>
      </c>
      <c r="P98" s="126" t="str">
        <f t="shared" si="21"/>
        <v/>
      </c>
      <c r="Q98" s="127" t="str">
        <f t="shared" si="24"/>
        <v/>
      </c>
      <c r="R98" s="128" t="str">
        <f t="shared" si="25"/>
        <v/>
      </c>
      <c r="S98" s="106"/>
      <c r="T98" s="106"/>
      <c r="U98" s="225"/>
      <c r="V98" s="225"/>
      <c r="W98" s="225"/>
      <c r="X98" s="225"/>
      <c r="Y98" s="106"/>
      <c r="Z98" s="106"/>
      <c r="AA98" s="106"/>
      <c r="AB98" s="134" t="str">
        <f t="shared" si="22"/>
        <v/>
      </c>
      <c r="AC98" s="135" t="str">
        <f t="shared" si="28"/>
        <v/>
      </c>
      <c r="AD98" s="136" t="str">
        <f t="shared" si="28"/>
        <v/>
      </c>
      <c r="AE98" s="136" t="str">
        <f t="shared" si="28"/>
        <v/>
      </c>
      <c r="AF98" s="136" t="str">
        <f t="shared" si="28"/>
        <v/>
      </c>
      <c r="AG98" s="136" t="str">
        <f t="shared" si="28"/>
        <v/>
      </c>
      <c r="AH98" s="136" t="str">
        <f t="shared" si="28"/>
        <v>Weekend</v>
      </c>
      <c r="AI98" s="136" t="str">
        <f t="shared" si="28"/>
        <v>Weekend</v>
      </c>
      <c r="AJ98" s="136" t="str">
        <f t="shared" si="28"/>
        <v/>
      </c>
      <c r="AK98" s="136" t="str">
        <f t="shared" si="28"/>
        <v/>
      </c>
      <c r="AL98" s="136" t="str">
        <f t="shared" si="28"/>
        <v/>
      </c>
      <c r="AM98" s="136" t="str">
        <f t="shared" si="28"/>
        <v/>
      </c>
      <c r="AN98" s="136" t="str">
        <f t="shared" si="28"/>
        <v/>
      </c>
      <c r="AO98" s="136" t="str">
        <f t="shared" si="28"/>
        <v>Weekend</v>
      </c>
      <c r="AP98" s="136" t="str">
        <f t="shared" si="28"/>
        <v>Weekend</v>
      </c>
      <c r="AQ98" s="136" t="str">
        <f t="shared" si="28"/>
        <v/>
      </c>
      <c r="AR98" s="136" t="str">
        <f t="shared" si="28"/>
        <v/>
      </c>
      <c r="AS98" s="136" t="str">
        <f t="shared" si="27"/>
        <v/>
      </c>
      <c r="AT98" s="136" t="str">
        <f t="shared" si="27"/>
        <v/>
      </c>
      <c r="AU98" s="136" t="str">
        <f t="shared" si="27"/>
        <v/>
      </c>
      <c r="AV98" s="136" t="str">
        <f t="shared" si="27"/>
        <v>Weekend</v>
      </c>
      <c r="AW98" s="136" t="str">
        <f t="shared" si="27"/>
        <v>Weekend</v>
      </c>
      <c r="AX98" s="136" t="str">
        <f t="shared" si="27"/>
        <v/>
      </c>
      <c r="AY98" s="136" t="str">
        <f t="shared" si="27"/>
        <v/>
      </c>
      <c r="AZ98" s="136" t="str">
        <f t="shared" si="27"/>
        <v/>
      </c>
      <c r="BA98" s="136" t="str">
        <f t="shared" si="27"/>
        <v/>
      </c>
      <c r="BB98" s="136" t="str">
        <f t="shared" si="27"/>
        <v/>
      </c>
      <c r="BC98" s="136" t="str">
        <f t="shared" si="27"/>
        <v>Weekend</v>
      </c>
      <c r="BD98" s="136" t="str">
        <f t="shared" si="27"/>
        <v>Weekend</v>
      </c>
      <c r="BE98" s="136" t="str">
        <f t="shared" si="27"/>
        <v/>
      </c>
      <c r="BF98" s="136" t="str">
        <f t="shared" si="27"/>
        <v/>
      </c>
      <c r="BG98" s="136" t="str">
        <f t="shared" si="27"/>
        <v/>
      </c>
      <c r="BH98" s="136" t="str">
        <f t="shared" si="30"/>
        <v/>
      </c>
      <c r="BI98" s="136" t="str">
        <f t="shared" si="30"/>
        <v/>
      </c>
      <c r="BJ98" s="136" t="str">
        <f t="shared" si="30"/>
        <v>Weekend</v>
      </c>
      <c r="BK98" s="136" t="str">
        <f t="shared" si="30"/>
        <v>Weekend</v>
      </c>
      <c r="BL98" s="136" t="str">
        <f t="shared" si="30"/>
        <v/>
      </c>
      <c r="BM98" s="136" t="str">
        <f t="shared" si="30"/>
        <v/>
      </c>
      <c r="BN98" s="136" t="str">
        <f t="shared" si="30"/>
        <v/>
      </c>
      <c r="BO98" s="136" t="str">
        <f t="shared" si="30"/>
        <v/>
      </c>
      <c r="BP98" s="136" t="str">
        <f t="shared" si="30"/>
        <v/>
      </c>
      <c r="BQ98" s="136" t="str">
        <f t="shared" si="30"/>
        <v>Weekend</v>
      </c>
      <c r="BR98" s="136" t="str">
        <f t="shared" si="30"/>
        <v>Weekend</v>
      </c>
      <c r="BS98" s="136" t="str">
        <f t="shared" si="30"/>
        <v/>
      </c>
      <c r="BT98" s="136" t="str">
        <f t="shared" si="30"/>
        <v/>
      </c>
      <c r="BU98" s="136" t="str">
        <f t="shared" si="30"/>
        <v/>
      </c>
      <c r="BV98" s="225"/>
      <c r="BW98" s="225"/>
      <c r="BX98" s="225"/>
      <c r="BY98" s="132">
        <v>44921</v>
      </c>
      <c r="BZ98" s="225"/>
      <c r="CA98" s="133"/>
      <c r="CB98" s="225"/>
    </row>
    <row r="99" spans="1:80" ht="15" hidden="1" customHeight="1">
      <c r="A99" s="227"/>
      <c r="B99" s="228"/>
      <c r="C99" s="229"/>
      <c r="D99" s="230"/>
      <c r="E99" s="228"/>
      <c r="F99" s="228"/>
      <c r="G99" s="228"/>
      <c r="H99" s="228"/>
      <c r="I99" s="231"/>
      <c r="J99" s="231"/>
      <c r="K99" s="137"/>
      <c r="L99" s="228"/>
      <c r="M99" s="226"/>
      <c r="N99" s="124" t="str">
        <f>IF(B99="","",B99)</f>
        <v/>
      </c>
      <c r="O99" s="125" t="str">
        <f>IF(C99="","",C99)</f>
        <v/>
      </c>
      <c r="P99" s="126" t="str">
        <f>IF(N99="","",IFERROR(INDEX($N$110:$P$119,MATCH(N99,$N$110:$N$119,0),3),1350))</f>
        <v/>
      </c>
      <c r="Q99" s="127" t="str">
        <f>IF(N99="","",D99)</f>
        <v/>
      </c>
      <c r="R99" s="128" t="str">
        <f>IFERROR(IF(N99="","",Q99*P99),"")</f>
        <v/>
      </c>
      <c r="S99" s="106"/>
      <c r="T99" s="106"/>
      <c r="U99" s="106"/>
      <c r="V99" s="106"/>
      <c r="W99" s="106"/>
      <c r="X99" s="106"/>
      <c r="Y99" s="106"/>
      <c r="Z99" s="106"/>
      <c r="AA99" s="106"/>
      <c r="AB99" s="134" t="str">
        <f t="shared" si="22"/>
        <v/>
      </c>
      <c r="AC99" s="135" t="str">
        <f t="shared" si="28"/>
        <v/>
      </c>
      <c r="AD99" s="136" t="str">
        <f t="shared" si="28"/>
        <v/>
      </c>
      <c r="AE99" s="136" t="str">
        <f t="shared" si="28"/>
        <v/>
      </c>
      <c r="AF99" s="136" t="str">
        <f t="shared" si="28"/>
        <v/>
      </c>
      <c r="AG99" s="136" t="str">
        <f t="shared" si="28"/>
        <v/>
      </c>
      <c r="AH99" s="136" t="str">
        <f t="shared" si="28"/>
        <v>Weekend</v>
      </c>
      <c r="AI99" s="136" t="str">
        <f t="shared" si="28"/>
        <v>Weekend</v>
      </c>
      <c r="AJ99" s="136" t="str">
        <f t="shared" si="28"/>
        <v/>
      </c>
      <c r="AK99" s="136" t="str">
        <f t="shared" si="28"/>
        <v/>
      </c>
      <c r="AL99" s="136" t="str">
        <f t="shared" si="28"/>
        <v/>
      </c>
      <c r="AM99" s="136" t="str">
        <f t="shared" si="28"/>
        <v/>
      </c>
      <c r="AN99" s="136" t="str">
        <f t="shared" si="28"/>
        <v/>
      </c>
      <c r="AO99" s="136" t="str">
        <f t="shared" si="28"/>
        <v>Weekend</v>
      </c>
      <c r="AP99" s="136" t="str">
        <f t="shared" si="28"/>
        <v>Weekend</v>
      </c>
      <c r="AQ99" s="136" t="str">
        <f t="shared" si="28"/>
        <v/>
      </c>
      <c r="AR99" s="136" t="str">
        <f t="shared" si="28"/>
        <v/>
      </c>
      <c r="AS99" s="136" t="str">
        <f t="shared" si="27"/>
        <v/>
      </c>
      <c r="AT99" s="136" t="str">
        <f t="shared" si="27"/>
        <v/>
      </c>
      <c r="AU99" s="136" t="str">
        <f t="shared" si="27"/>
        <v/>
      </c>
      <c r="AV99" s="136" t="str">
        <f t="shared" si="27"/>
        <v>Weekend</v>
      </c>
      <c r="AW99" s="136" t="str">
        <f t="shared" si="27"/>
        <v>Weekend</v>
      </c>
      <c r="AX99" s="136" t="str">
        <f t="shared" si="27"/>
        <v/>
      </c>
      <c r="AY99" s="136" t="str">
        <f t="shared" si="27"/>
        <v/>
      </c>
      <c r="AZ99" s="136" t="str">
        <f t="shared" si="27"/>
        <v/>
      </c>
      <c r="BA99" s="136" t="str">
        <f t="shared" si="27"/>
        <v/>
      </c>
      <c r="BB99" s="136" t="str">
        <f t="shared" si="27"/>
        <v/>
      </c>
      <c r="BC99" s="136" t="str">
        <f t="shared" si="27"/>
        <v>Weekend</v>
      </c>
      <c r="BD99" s="136" t="str">
        <f t="shared" si="27"/>
        <v>Weekend</v>
      </c>
      <c r="BE99" s="136" t="str">
        <f t="shared" si="27"/>
        <v/>
      </c>
      <c r="BF99" s="136" t="str">
        <f t="shared" si="27"/>
        <v/>
      </c>
      <c r="BG99" s="136" t="str">
        <f t="shared" si="27"/>
        <v/>
      </c>
      <c r="BH99" s="136" t="str">
        <f t="shared" si="30"/>
        <v/>
      </c>
      <c r="BI99" s="136" t="str">
        <f t="shared" si="30"/>
        <v/>
      </c>
      <c r="BJ99" s="136" t="str">
        <f t="shared" si="30"/>
        <v>Weekend</v>
      </c>
      <c r="BK99" s="136" t="str">
        <f t="shared" si="30"/>
        <v>Weekend</v>
      </c>
      <c r="BL99" s="136" t="str">
        <f t="shared" si="30"/>
        <v/>
      </c>
      <c r="BM99" s="136" t="str">
        <f t="shared" si="30"/>
        <v/>
      </c>
      <c r="BN99" s="136" t="str">
        <f t="shared" si="30"/>
        <v/>
      </c>
      <c r="BO99" s="136" t="str">
        <f t="shared" si="30"/>
        <v/>
      </c>
      <c r="BP99" s="136" t="str">
        <f t="shared" si="30"/>
        <v/>
      </c>
      <c r="BQ99" s="136" t="str">
        <f t="shared" si="30"/>
        <v>Weekend</v>
      </c>
      <c r="BR99" s="136" t="str">
        <f t="shared" si="30"/>
        <v>Weekend</v>
      </c>
      <c r="BS99" s="136" t="str">
        <f t="shared" si="30"/>
        <v/>
      </c>
      <c r="BT99" s="136" t="str">
        <f t="shared" si="30"/>
        <v/>
      </c>
      <c r="BU99" s="136" t="str">
        <f t="shared" si="30"/>
        <v/>
      </c>
      <c r="BV99" s="225"/>
      <c r="BW99" s="225"/>
      <c r="BX99" s="225"/>
      <c r="BY99" s="138"/>
      <c r="BZ99" s="225"/>
      <c r="CA99" s="225"/>
      <c r="CB99" s="225"/>
    </row>
    <row r="100" spans="1:80" ht="15" hidden="1" customHeight="1">
      <c r="A100" s="227"/>
      <c r="B100" s="228"/>
      <c r="C100" s="229"/>
      <c r="D100" s="230"/>
      <c r="E100" s="228"/>
      <c r="F100" s="228"/>
      <c r="G100" s="228"/>
      <c r="H100" s="228"/>
      <c r="I100" s="231"/>
      <c r="J100" s="231"/>
      <c r="K100" s="137"/>
      <c r="L100" s="228"/>
      <c r="M100" s="226"/>
      <c r="N100" s="139"/>
      <c r="O100" s="140"/>
      <c r="P100" s="140" t="s">
        <v>236</v>
      </c>
      <c r="Q100" s="141">
        <f>SUM(Q11:Q99)</f>
        <v>11.200000000000001</v>
      </c>
      <c r="R100" s="142">
        <f>SUM(R11:R99)</f>
        <v>15120</v>
      </c>
      <c r="S100" s="106"/>
      <c r="T100" s="106"/>
      <c r="U100" s="106"/>
      <c r="V100" s="106"/>
      <c r="W100" s="106"/>
      <c r="X100" s="106"/>
      <c r="Y100" s="106"/>
      <c r="Z100" s="106"/>
      <c r="AA100" s="106"/>
      <c r="AB100" s="106"/>
      <c r="AC100" s="106"/>
      <c r="AD100" s="106"/>
      <c r="AE100" s="106"/>
      <c r="AF100" s="106"/>
      <c r="AG100" s="106"/>
      <c r="AH100" s="106"/>
      <c r="AI100" s="106"/>
      <c r="AJ100" s="106"/>
      <c r="AK100" s="106"/>
      <c r="AL100" s="106"/>
      <c r="AM100" s="106"/>
      <c r="AN100" s="106"/>
      <c r="AO100" s="106"/>
      <c r="AP100" s="106"/>
      <c r="AQ100" s="106"/>
      <c r="AR100" s="106"/>
      <c r="AS100" s="106"/>
      <c r="AT100" s="106"/>
      <c r="AU100" s="106"/>
      <c r="AV100" s="106"/>
      <c r="AW100" s="106"/>
      <c r="AX100" s="106"/>
      <c r="AY100" s="106"/>
      <c r="AZ100" s="106"/>
      <c r="BA100" s="106"/>
      <c r="BB100" s="106"/>
      <c r="BC100" s="106"/>
      <c r="BD100" s="106"/>
      <c r="BE100" s="106"/>
      <c r="BF100" s="106"/>
      <c r="BG100" s="106"/>
      <c r="BH100" s="106"/>
      <c r="BI100" s="106"/>
      <c r="BJ100" s="106"/>
      <c r="BK100" s="106"/>
      <c r="BL100" s="106"/>
      <c r="BM100" s="106"/>
      <c r="BN100" s="106"/>
      <c r="BO100" s="106"/>
      <c r="BP100" s="106"/>
      <c r="BQ100" s="106"/>
      <c r="BR100" s="106"/>
      <c r="BS100" s="106"/>
      <c r="BT100" s="106"/>
      <c r="BU100" s="106"/>
      <c r="BV100" s="225"/>
      <c r="BW100" s="225"/>
      <c r="BX100" s="225"/>
      <c r="BY100" s="138"/>
      <c r="BZ100" s="225"/>
      <c r="CA100" s="225"/>
      <c r="CB100" s="225"/>
    </row>
    <row r="101" spans="1:80" ht="5.4" customHeight="1">
      <c r="A101" s="226"/>
      <c r="B101" s="226"/>
      <c r="C101" s="226"/>
      <c r="D101" s="226"/>
      <c r="E101" s="226"/>
      <c r="F101" s="226"/>
      <c r="G101" s="226"/>
      <c r="H101" s="226"/>
      <c r="I101" s="226"/>
      <c r="J101" s="226"/>
      <c r="K101" s="226"/>
      <c r="L101" s="226"/>
      <c r="M101" s="226"/>
      <c r="N101" s="106"/>
      <c r="O101" s="143"/>
      <c r="P101" s="106"/>
      <c r="Q101" s="106"/>
      <c r="R101" s="106"/>
      <c r="S101" s="106"/>
      <c r="T101" s="106"/>
      <c r="U101" s="106"/>
      <c r="V101" s="106"/>
      <c r="W101" s="106"/>
      <c r="X101" s="106"/>
      <c r="Y101" s="106"/>
      <c r="Z101" s="106"/>
      <c r="AA101" s="106"/>
      <c r="AB101" s="106"/>
      <c r="AC101" s="106"/>
      <c r="AD101" s="106"/>
      <c r="AE101" s="106"/>
      <c r="AF101" s="106"/>
      <c r="AG101" s="225"/>
      <c r="AH101" s="225"/>
      <c r="AI101" s="225"/>
      <c r="AJ101" s="225"/>
      <c r="AK101" s="225"/>
      <c r="AL101" s="225"/>
      <c r="AM101" s="225"/>
      <c r="AN101" s="225"/>
      <c r="AO101" s="225"/>
      <c r="AP101" s="225"/>
      <c r="AQ101" s="225"/>
      <c r="AR101" s="225"/>
      <c r="AS101" s="225"/>
      <c r="AT101" s="225"/>
      <c r="AU101" s="225"/>
      <c r="AV101" s="225"/>
      <c r="AW101" s="225"/>
      <c r="AX101" s="225"/>
      <c r="AY101" s="225"/>
      <c r="AZ101" s="225"/>
      <c r="BA101" s="225"/>
      <c r="BB101" s="225"/>
      <c r="BC101" s="225"/>
      <c r="BD101" s="225"/>
      <c r="BE101" s="225"/>
      <c r="BF101" s="225"/>
      <c r="BG101" s="225"/>
      <c r="BH101" s="225"/>
      <c r="BI101" s="225"/>
      <c r="BJ101" s="225"/>
      <c r="BK101" s="225"/>
      <c r="BL101" s="225"/>
      <c r="BM101" s="225"/>
      <c r="BN101" s="225"/>
      <c r="BO101" s="225"/>
      <c r="BP101" s="225"/>
      <c r="BQ101" s="225"/>
      <c r="BR101" s="225"/>
      <c r="BS101" s="225"/>
      <c r="BT101" s="225"/>
      <c r="BU101" s="225"/>
      <c r="BV101" s="225"/>
      <c r="BW101" s="225"/>
      <c r="BX101" s="225"/>
      <c r="BY101" s="138"/>
      <c r="BZ101" s="225"/>
      <c r="CA101" s="225"/>
      <c r="CB101" s="225"/>
    </row>
    <row r="102" spans="1:80" ht="15" customHeight="1">
      <c r="A102" s="225"/>
      <c r="B102" s="225"/>
      <c r="C102" s="225"/>
      <c r="D102" s="225"/>
      <c r="E102" s="225"/>
      <c r="F102" s="225"/>
      <c r="G102" s="225"/>
      <c r="H102" s="225"/>
      <c r="I102" s="225"/>
      <c r="J102" s="225"/>
      <c r="K102" s="225"/>
      <c r="L102" s="225"/>
      <c r="M102" s="225"/>
      <c r="N102" s="119" t="s">
        <v>262</v>
      </c>
      <c r="O102" s="120" t="s">
        <v>239</v>
      </c>
      <c r="P102" s="121" t="s">
        <v>263</v>
      </c>
      <c r="Q102" s="121" t="s">
        <v>247</v>
      </c>
      <c r="R102" s="122" t="s">
        <v>248</v>
      </c>
      <c r="S102" s="106"/>
      <c r="T102" s="106"/>
      <c r="U102" s="106"/>
      <c r="V102" s="106"/>
      <c r="W102" s="106"/>
      <c r="X102" s="106"/>
      <c r="Y102" s="106"/>
      <c r="Z102" s="106"/>
      <c r="AA102" s="106"/>
      <c r="AB102" s="106"/>
      <c r="AC102" s="106"/>
      <c r="AD102" s="106"/>
      <c r="AE102" s="106"/>
      <c r="AF102" s="106"/>
      <c r="AG102" s="225"/>
      <c r="AH102" s="225"/>
      <c r="AI102" s="225"/>
      <c r="AJ102" s="225"/>
      <c r="AK102" s="225"/>
      <c r="AL102" s="225"/>
      <c r="AM102" s="225"/>
      <c r="AN102" s="225"/>
      <c r="AO102" s="225"/>
      <c r="AP102" s="225"/>
      <c r="AQ102" s="225"/>
      <c r="AR102" s="225"/>
      <c r="AS102" s="225"/>
      <c r="AT102" s="225"/>
      <c r="AU102" s="225"/>
      <c r="AV102" s="225"/>
      <c r="AW102" s="225"/>
      <c r="AX102" s="225"/>
      <c r="AY102" s="225"/>
      <c r="AZ102" s="225"/>
      <c r="BA102" s="225"/>
      <c r="BB102" s="225"/>
      <c r="BC102" s="225"/>
      <c r="BD102" s="225"/>
      <c r="BE102" s="225"/>
      <c r="BF102" s="225"/>
      <c r="BG102" s="225"/>
      <c r="BH102" s="225"/>
      <c r="BI102" s="225"/>
      <c r="BJ102" s="225"/>
      <c r="BK102" s="225"/>
      <c r="BL102" s="225"/>
      <c r="BM102" s="225"/>
      <c r="BN102" s="225"/>
      <c r="BO102" s="225"/>
      <c r="BP102" s="225"/>
      <c r="BQ102" s="225"/>
      <c r="BR102" s="225"/>
      <c r="BS102" s="225"/>
      <c r="BT102" s="225"/>
      <c r="BU102" s="225"/>
      <c r="BV102" s="225"/>
      <c r="BW102" s="225"/>
      <c r="BX102" s="225"/>
      <c r="BY102" s="138"/>
      <c r="BZ102" s="225"/>
      <c r="CA102" s="225"/>
      <c r="CB102" s="225"/>
    </row>
    <row r="103" spans="1:80" ht="15" customHeight="1">
      <c r="A103" s="225"/>
      <c r="B103" s="225"/>
      <c r="C103" s="225"/>
      <c r="D103" s="225"/>
      <c r="E103" s="225"/>
      <c r="F103" s="225"/>
      <c r="G103" s="225"/>
      <c r="H103" s="225"/>
      <c r="I103" s="225"/>
      <c r="J103" s="225"/>
      <c r="K103" s="225"/>
      <c r="L103" s="225"/>
      <c r="M103" s="225"/>
      <c r="N103" s="144" t="s">
        <v>264</v>
      </c>
      <c r="O103" s="145" t="str">
        <f>IF(N103="Inflexible budget","The budget and the list of tasks are locked and cannot be changed during the duration of the project","The budget may be changed as the projects moves forward and features are added or removed")</f>
        <v>The budget may be changed as the projects moves forward and features are added or removed</v>
      </c>
      <c r="P103" s="146">
        <f>IF(N103="","",IFERROR(INDEX($N$110:$P$119,MATCH(N103,$N$110:$N$119,0),3),0))</f>
        <v>0</v>
      </c>
      <c r="Q103" s="147">
        <f>SUM(Q11:Q17)*P103</f>
        <v>0</v>
      </c>
      <c r="R103" s="148">
        <f>IFERROR(Q103*1350,"")</f>
        <v>0</v>
      </c>
      <c r="S103" s="106"/>
      <c r="T103" s="106"/>
      <c r="U103" s="106"/>
      <c r="V103" s="106"/>
      <c r="W103" s="106"/>
      <c r="X103" s="106"/>
      <c r="Y103" s="106"/>
      <c r="Z103" s="106"/>
      <c r="AA103" s="106"/>
      <c r="AB103" s="106"/>
      <c r="AC103" s="106"/>
      <c r="AD103" s="106"/>
      <c r="AE103" s="106"/>
      <c r="AF103" s="106"/>
      <c r="AG103" s="225"/>
      <c r="AH103" s="225"/>
      <c r="AI103" s="225"/>
      <c r="AJ103" s="225"/>
      <c r="AK103" s="225"/>
      <c r="AL103" s="225"/>
      <c r="AM103" s="225"/>
      <c r="AN103" s="225"/>
      <c r="AO103" s="225"/>
      <c r="AP103" s="225"/>
      <c r="AQ103" s="225"/>
      <c r="AR103" s="225"/>
      <c r="AS103" s="225"/>
      <c r="AT103" s="225"/>
      <c r="AU103" s="225"/>
      <c r="AV103" s="225"/>
      <c r="AW103" s="225"/>
      <c r="AX103" s="225"/>
      <c r="AY103" s="225"/>
      <c r="AZ103" s="225"/>
      <c r="BA103" s="225"/>
      <c r="BB103" s="225"/>
      <c r="BC103" s="225"/>
      <c r="BD103" s="225"/>
      <c r="BE103" s="225"/>
      <c r="BF103" s="225"/>
      <c r="BG103" s="225"/>
      <c r="BH103" s="225"/>
      <c r="BI103" s="225"/>
      <c r="BJ103" s="225"/>
      <c r="BK103" s="225"/>
      <c r="BL103" s="225"/>
      <c r="BM103" s="225"/>
      <c r="BN103" s="225"/>
      <c r="BO103" s="225"/>
      <c r="BP103" s="225"/>
      <c r="BQ103" s="225"/>
      <c r="BR103" s="225"/>
      <c r="BS103" s="225"/>
      <c r="BT103" s="225"/>
      <c r="BU103" s="225"/>
      <c r="BV103" s="225"/>
      <c r="BW103" s="225"/>
      <c r="BX103" s="225"/>
      <c r="BY103" s="138"/>
      <c r="BZ103" s="225"/>
      <c r="CA103" s="225"/>
      <c r="CB103" s="225"/>
    </row>
    <row r="104" spans="1:80" ht="15" customHeight="1">
      <c r="A104" s="225"/>
      <c r="B104" s="225"/>
      <c r="C104" s="225"/>
      <c r="D104" s="225"/>
      <c r="E104" s="225"/>
      <c r="F104" s="225"/>
      <c r="G104" s="225"/>
      <c r="H104" s="225"/>
      <c r="I104" s="225"/>
      <c r="J104" s="225"/>
      <c r="K104" s="225"/>
      <c r="L104" s="225"/>
      <c r="M104" s="225"/>
      <c r="N104" s="144" t="s">
        <v>265</v>
      </c>
      <c r="O104" s="145" t="str">
        <f>IF(N104="Hard deadline","The features described in the budget must be implemented by the chosen date","The deadline may be moved, but must be communicated in writing one week prior to the initial deadline")</f>
        <v>The deadline may be moved, but must be communicated in writing one week prior to the initial deadline</v>
      </c>
      <c r="P104" s="146">
        <f>IF(N104="","",IFERROR(INDEX($N$110:$P$119,MATCH(N104,$N$110:$N$119,0),3),0))</f>
        <v>0</v>
      </c>
      <c r="Q104" s="147">
        <f>SUM(Q11:Q99)*P104</f>
        <v>0</v>
      </c>
      <c r="R104" s="148">
        <f>IFERROR(Q104*1350,"")</f>
        <v>0</v>
      </c>
      <c r="S104" s="106"/>
      <c r="T104" s="106"/>
      <c r="U104" s="106"/>
      <c r="V104" s="106"/>
      <c r="W104" s="106"/>
      <c r="X104" s="106"/>
      <c r="Y104" s="106"/>
      <c r="Z104" s="106"/>
      <c r="AA104" s="106"/>
      <c r="AB104" s="106"/>
      <c r="AC104" s="106"/>
      <c r="AD104" s="106"/>
      <c r="AE104" s="106"/>
      <c r="AF104" s="106"/>
      <c r="AG104" s="225"/>
      <c r="AH104" s="225"/>
      <c r="AI104" s="225"/>
      <c r="AJ104" s="225"/>
      <c r="AK104" s="225"/>
      <c r="AL104" s="225"/>
      <c r="AM104" s="225"/>
      <c r="AN104" s="225"/>
      <c r="AO104" s="225"/>
      <c r="AP104" s="225"/>
      <c r="AQ104" s="225"/>
      <c r="AR104" s="225"/>
      <c r="AS104" s="225"/>
      <c r="AT104" s="225"/>
      <c r="AU104" s="225"/>
      <c r="AV104" s="225"/>
      <c r="AW104" s="225"/>
      <c r="AX104" s="225"/>
      <c r="AY104" s="225"/>
      <c r="AZ104" s="225"/>
      <c r="BA104" s="225"/>
      <c r="BB104" s="225"/>
      <c r="BC104" s="225"/>
      <c r="BD104" s="225"/>
      <c r="BE104" s="225"/>
      <c r="BF104" s="225"/>
      <c r="BG104" s="225"/>
      <c r="BH104" s="225"/>
      <c r="BI104" s="225"/>
      <c r="BJ104" s="225"/>
      <c r="BK104" s="225"/>
      <c r="BL104" s="225"/>
      <c r="BM104" s="225"/>
      <c r="BN104" s="225"/>
      <c r="BO104" s="225"/>
      <c r="BP104" s="225"/>
      <c r="BQ104" s="225"/>
      <c r="BR104" s="225"/>
      <c r="BS104" s="225"/>
      <c r="BT104" s="225"/>
      <c r="BU104" s="225"/>
      <c r="BV104" s="225"/>
      <c r="BW104" s="225"/>
      <c r="BX104" s="225"/>
      <c r="BY104" s="138"/>
      <c r="BZ104" s="225"/>
      <c r="CA104" s="225"/>
      <c r="CB104" s="225"/>
    </row>
    <row r="105" spans="1:80" ht="15" customHeight="1">
      <c r="A105" s="225"/>
      <c r="B105" s="225"/>
      <c r="C105" s="225"/>
      <c r="D105" s="225"/>
      <c r="E105" s="225"/>
      <c r="F105" s="225"/>
      <c r="G105" s="225"/>
      <c r="H105" s="225"/>
      <c r="I105" s="225"/>
      <c r="J105" s="225"/>
      <c r="K105" s="225"/>
      <c r="L105" s="225"/>
      <c r="M105" s="225"/>
      <c r="N105" s="144" t="s">
        <v>266</v>
      </c>
      <c r="O105" s="145" t="str">
        <f>IF(N105="½ price if over budget","If Exceldepartment does not communicate the increase in budget beforehand, 20% of the total hours can be added as over-budget-hours at half price.","No hours above the stated budget may be charged.")</f>
        <v>If Exceldepartment does not communicate the increase in budget beforehand, 20% of the total hours can be added as over-budget-hours at half price.</v>
      </c>
      <c r="P105" s="146">
        <f>IF(N105="","",IFERROR(INDEX($N$110:$P$119,MATCH(N105,$N$110:$N$119,0),3),0))</f>
        <v>0</v>
      </c>
      <c r="Q105" s="147">
        <f>SUM(Q11:Q99)*P105</f>
        <v>0</v>
      </c>
      <c r="R105" s="148">
        <f>IFERROR(Q105*1350,"")</f>
        <v>0</v>
      </c>
      <c r="S105" s="106"/>
      <c r="T105" s="106"/>
      <c r="U105" s="106"/>
      <c r="V105" s="106"/>
      <c r="W105" s="106"/>
      <c r="X105" s="106"/>
      <c r="Y105" s="106"/>
      <c r="Z105" s="106"/>
      <c r="AA105" s="106"/>
      <c r="AB105" s="106"/>
      <c r="AC105" s="106"/>
      <c r="AD105" s="106"/>
      <c r="AE105" s="106"/>
      <c r="AF105" s="106"/>
      <c r="AG105" s="225"/>
      <c r="AH105" s="225"/>
      <c r="AI105" s="225"/>
      <c r="AJ105" s="225"/>
      <c r="AK105" s="225"/>
      <c r="AL105" s="225"/>
      <c r="AM105" s="225"/>
      <c r="AN105" s="225"/>
      <c r="AO105" s="225"/>
      <c r="AP105" s="225"/>
      <c r="AQ105" s="225"/>
      <c r="AR105" s="225"/>
      <c r="AS105" s="225"/>
      <c r="AT105" s="225"/>
      <c r="AU105" s="225"/>
      <c r="AV105" s="225"/>
      <c r="AW105" s="225"/>
      <c r="AX105" s="225"/>
      <c r="AY105" s="225"/>
      <c r="AZ105" s="225"/>
      <c r="BA105" s="225"/>
      <c r="BB105" s="225"/>
      <c r="BC105" s="225"/>
      <c r="BD105" s="225"/>
      <c r="BE105" s="225"/>
      <c r="BF105" s="225"/>
      <c r="BG105" s="225"/>
      <c r="BH105" s="225"/>
      <c r="BI105" s="225"/>
      <c r="BJ105" s="225"/>
      <c r="BK105" s="225"/>
      <c r="BL105" s="225"/>
      <c r="BM105" s="225"/>
      <c r="BN105" s="225"/>
      <c r="BO105" s="225"/>
      <c r="BP105" s="225"/>
      <c r="BQ105" s="225"/>
      <c r="BR105" s="225"/>
      <c r="BS105" s="225"/>
      <c r="BT105" s="225"/>
      <c r="BU105" s="225"/>
      <c r="BV105" s="225"/>
      <c r="BW105" s="225"/>
      <c r="BX105" s="225"/>
      <c r="BY105" s="138"/>
      <c r="BZ105" s="225"/>
      <c r="CA105" s="225"/>
      <c r="CB105" s="225"/>
    </row>
    <row r="106" spans="1:80" ht="15" customHeight="1">
      <c r="A106" s="225"/>
      <c r="B106" s="225"/>
      <c r="C106" s="225"/>
      <c r="D106" s="225"/>
      <c r="E106" s="225"/>
      <c r="F106" s="225"/>
      <c r="G106" s="225"/>
      <c r="H106" s="225"/>
      <c r="I106" s="225"/>
      <c r="J106" s="225"/>
      <c r="K106" s="225"/>
      <c r="L106" s="225"/>
      <c r="M106" s="225"/>
      <c r="N106" s="139"/>
      <c r="O106" s="140"/>
      <c r="P106" s="140"/>
      <c r="Q106" s="142">
        <f>SUM(Q100:Q105)</f>
        <v>11.200000000000001</v>
      </c>
      <c r="R106" s="142">
        <f>SUM(R100:R105)</f>
        <v>15120</v>
      </c>
      <c r="S106" s="106"/>
      <c r="T106" s="106"/>
      <c r="U106" s="106"/>
      <c r="V106" s="106"/>
      <c r="W106" s="106"/>
      <c r="X106" s="106"/>
      <c r="Y106" s="106"/>
      <c r="Z106" s="106"/>
      <c r="AA106" s="106"/>
      <c r="AB106" s="106"/>
      <c r="AC106" s="106"/>
      <c r="AD106" s="106"/>
      <c r="AE106" s="106"/>
      <c r="AF106" s="106"/>
      <c r="AG106" s="225"/>
      <c r="AH106" s="225"/>
      <c r="AI106" s="225"/>
      <c r="AJ106" s="225"/>
      <c r="AK106" s="225"/>
      <c r="AL106" s="225"/>
      <c r="AM106" s="225"/>
      <c r="AN106" s="225"/>
      <c r="AO106" s="225"/>
      <c r="AP106" s="225"/>
      <c r="AQ106" s="225"/>
      <c r="AR106" s="225"/>
      <c r="AS106" s="225"/>
      <c r="AT106" s="225"/>
      <c r="AU106" s="225"/>
      <c r="AV106" s="225"/>
      <c r="AW106" s="225"/>
      <c r="AX106" s="225"/>
      <c r="AY106" s="225"/>
      <c r="AZ106" s="225"/>
      <c r="BA106" s="225"/>
      <c r="BB106" s="225"/>
      <c r="BC106" s="225"/>
      <c r="BD106" s="225"/>
      <c r="BE106" s="225"/>
      <c r="BF106" s="225"/>
      <c r="BG106" s="225"/>
      <c r="BH106" s="225"/>
      <c r="BI106" s="225"/>
      <c r="BJ106" s="225"/>
      <c r="BK106" s="225"/>
      <c r="BL106" s="225"/>
      <c r="BM106" s="225"/>
      <c r="BN106" s="225"/>
      <c r="BO106" s="225"/>
      <c r="BP106" s="225"/>
      <c r="BQ106" s="225"/>
      <c r="BR106" s="225"/>
      <c r="BS106" s="225"/>
      <c r="BT106" s="225"/>
      <c r="BU106" s="225"/>
      <c r="BV106" s="225"/>
      <c r="BW106" s="225"/>
      <c r="BX106" s="225"/>
      <c r="BY106" s="138"/>
      <c r="BZ106" s="225"/>
      <c r="CA106" s="225"/>
      <c r="CB106" s="225"/>
    </row>
    <row r="107" spans="1:80" ht="5.4" customHeight="1">
      <c r="A107" s="225"/>
      <c r="B107" s="225"/>
      <c r="C107" s="225"/>
      <c r="D107" s="225"/>
      <c r="E107" s="225"/>
      <c r="F107" s="225"/>
      <c r="G107" s="225"/>
      <c r="H107" s="225"/>
      <c r="I107" s="225"/>
      <c r="J107" s="225"/>
      <c r="K107" s="225"/>
      <c r="L107" s="225"/>
      <c r="M107" s="225"/>
      <c r="N107" s="106"/>
      <c r="O107" s="106"/>
      <c r="P107" s="106"/>
      <c r="Q107" s="106"/>
      <c r="R107" s="106"/>
      <c r="S107" s="106"/>
      <c r="T107" s="106"/>
      <c r="U107" s="106"/>
      <c r="V107" s="106"/>
      <c r="W107" s="106"/>
      <c r="X107" s="106"/>
      <c r="Y107" s="106"/>
      <c r="Z107" s="106"/>
      <c r="AA107" s="106"/>
      <c r="AB107" s="106"/>
      <c r="AC107" s="106"/>
      <c r="AD107" s="106"/>
      <c r="AE107" s="106"/>
      <c r="AF107" s="106"/>
      <c r="AG107" s="225"/>
      <c r="AH107" s="225"/>
      <c r="AI107" s="225"/>
      <c r="AJ107" s="225"/>
      <c r="AK107" s="225"/>
      <c r="AL107" s="225"/>
      <c r="AM107" s="225"/>
      <c r="AN107" s="225"/>
      <c r="AO107" s="225"/>
      <c r="AP107" s="225"/>
      <c r="AQ107" s="225"/>
      <c r="AR107" s="225"/>
      <c r="AS107" s="225"/>
      <c r="AT107" s="225"/>
      <c r="AU107" s="225"/>
      <c r="AV107" s="225"/>
      <c r="AW107" s="225"/>
      <c r="AX107" s="225"/>
      <c r="AY107" s="225"/>
      <c r="AZ107" s="225"/>
      <c r="BA107" s="225"/>
      <c r="BB107" s="225"/>
      <c r="BC107" s="225"/>
      <c r="BD107" s="225"/>
      <c r="BE107" s="225"/>
      <c r="BF107" s="225"/>
      <c r="BG107" s="225"/>
      <c r="BH107" s="225"/>
      <c r="BI107" s="225"/>
      <c r="BJ107" s="225"/>
      <c r="BK107" s="225"/>
      <c r="BL107" s="225"/>
      <c r="BM107" s="225"/>
      <c r="BN107" s="225"/>
      <c r="BO107" s="225"/>
      <c r="BP107" s="225"/>
      <c r="BQ107" s="225"/>
      <c r="BR107" s="225"/>
      <c r="BS107" s="225"/>
      <c r="BT107" s="225"/>
      <c r="BU107" s="225"/>
      <c r="BV107" s="225"/>
      <c r="BW107" s="225"/>
      <c r="BX107" s="225"/>
      <c r="BY107" s="138"/>
      <c r="BZ107" s="225"/>
      <c r="CA107" s="225"/>
      <c r="CB107" s="225"/>
    </row>
    <row r="108" spans="1:80" ht="15" customHeight="1">
      <c r="A108" s="226"/>
      <c r="B108" s="226"/>
      <c r="C108" s="226"/>
      <c r="D108" s="226"/>
      <c r="E108" s="226"/>
      <c r="F108" s="226"/>
      <c r="G108" s="226"/>
      <c r="H108" s="226"/>
      <c r="I108" s="226"/>
      <c r="J108" s="226"/>
      <c r="K108" s="226"/>
      <c r="L108" s="226"/>
      <c r="M108" s="226"/>
      <c r="N108" s="149" t="s">
        <v>267</v>
      </c>
      <c r="O108" s="225"/>
      <c r="P108" s="225"/>
      <c r="Q108" s="108"/>
      <c r="R108" s="106"/>
      <c r="S108" s="106"/>
      <c r="T108" s="106"/>
      <c r="U108" s="106"/>
      <c r="V108" s="106"/>
      <c r="W108" s="106"/>
      <c r="X108" s="106"/>
      <c r="Y108" s="106"/>
      <c r="Z108" s="106"/>
      <c r="AA108" s="106"/>
      <c r="AB108" s="106"/>
      <c r="AC108" s="106"/>
      <c r="AD108" s="106"/>
      <c r="AE108" s="106"/>
      <c r="AF108" s="106"/>
      <c r="AG108" s="225"/>
      <c r="AH108" s="225"/>
      <c r="AI108" s="225"/>
      <c r="AJ108" s="225"/>
      <c r="AK108" s="225"/>
      <c r="AL108" s="225"/>
      <c r="AM108" s="225"/>
      <c r="AN108" s="225"/>
      <c r="AO108" s="225"/>
      <c r="AP108" s="225"/>
      <c r="AQ108" s="225"/>
      <c r="AR108" s="225"/>
      <c r="AS108" s="225"/>
      <c r="AT108" s="225"/>
      <c r="AU108" s="225"/>
      <c r="AV108" s="225"/>
      <c r="AW108" s="225"/>
      <c r="AX108" s="225"/>
      <c r="AY108" s="225"/>
      <c r="AZ108" s="225"/>
      <c r="BA108" s="225"/>
      <c r="BB108" s="225"/>
      <c r="BC108" s="225"/>
      <c r="BD108" s="225"/>
      <c r="BE108" s="225"/>
      <c r="BF108" s="225"/>
      <c r="BG108" s="225"/>
      <c r="BH108" s="225"/>
      <c r="BI108" s="225"/>
      <c r="BJ108" s="225"/>
      <c r="BK108" s="225"/>
      <c r="BL108" s="225"/>
      <c r="BM108" s="225"/>
      <c r="BN108" s="225"/>
      <c r="BO108" s="225"/>
      <c r="BP108" s="225"/>
      <c r="BQ108" s="225"/>
      <c r="BR108" s="225"/>
      <c r="BS108" s="225"/>
      <c r="BT108" s="225"/>
      <c r="BU108" s="225"/>
      <c r="BV108" s="225"/>
      <c r="BW108" s="225"/>
      <c r="BX108" s="225"/>
      <c r="BY108" s="138"/>
      <c r="BZ108" s="225"/>
      <c r="CA108" s="225"/>
      <c r="CB108" s="225"/>
    </row>
    <row r="109" spans="1:80" ht="4.5" customHeight="1">
      <c r="A109" s="226"/>
      <c r="B109" s="226"/>
      <c r="C109" s="226"/>
      <c r="D109" s="226"/>
      <c r="E109" s="226"/>
      <c r="F109" s="226"/>
      <c r="G109" s="226"/>
      <c r="H109" s="226"/>
      <c r="I109" s="226"/>
      <c r="J109" s="226"/>
      <c r="K109" s="226"/>
      <c r="L109" s="226"/>
      <c r="M109" s="226"/>
      <c r="N109" s="225"/>
      <c r="O109" s="106"/>
      <c r="P109" s="106"/>
      <c r="Q109" s="106"/>
      <c r="R109" s="106"/>
      <c r="S109" s="106"/>
      <c r="T109" s="106"/>
      <c r="U109" s="106"/>
      <c r="V109" s="106"/>
      <c r="W109" s="106"/>
      <c r="X109" s="106"/>
      <c r="Y109" s="106"/>
      <c r="Z109" s="106"/>
      <c r="AA109" s="106"/>
      <c r="AB109" s="106"/>
      <c r="AC109" s="106"/>
      <c r="AD109" s="106"/>
      <c r="AE109" s="106"/>
      <c r="AF109" s="106"/>
      <c r="AG109" s="225"/>
      <c r="AH109" s="150"/>
      <c r="AI109" s="150"/>
      <c r="AJ109" s="150"/>
      <c r="AK109" s="150"/>
      <c r="AL109" s="225"/>
      <c r="AM109" s="225"/>
      <c r="AN109" s="225"/>
      <c r="AO109" s="225"/>
      <c r="AP109" s="225"/>
      <c r="AQ109" s="225"/>
      <c r="AR109" s="225"/>
      <c r="AS109" s="225"/>
      <c r="AT109" s="225"/>
      <c r="AU109" s="225"/>
      <c r="AV109" s="225"/>
      <c r="AW109" s="225"/>
      <c r="AX109" s="225"/>
      <c r="AY109" s="225"/>
      <c r="AZ109" s="225"/>
      <c r="BA109" s="225"/>
      <c r="BB109" s="225"/>
      <c r="BC109" s="225"/>
      <c r="BD109" s="225"/>
      <c r="BE109" s="225"/>
      <c r="BF109" s="225"/>
      <c r="BG109" s="225"/>
      <c r="BH109" s="225"/>
      <c r="BI109" s="225"/>
      <c r="BJ109" s="225"/>
      <c r="BK109" s="225"/>
      <c r="BL109" s="225"/>
      <c r="BM109" s="225"/>
      <c r="BN109" s="225"/>
      <c r="BO109" s="225"/>
      <c r="BP109" s="225"/>
      <c r="BQ109" s="225"/>
      <c r="BR109" s="225"/>
      <c r="BS109" s="225"/>
      <c r="BT109" s="225"/>
      <c r="BU109" s="225"/>
      <c r="BV109" s="225"/>
      <c r="BW109" s="225"/>
      <c r="BX109" s="225"/>
      <c r="BY109" s="138"/>
      <c r="BZ109" s="225"/>
      <c r="CA109" s="225"/>
      <c r="CB109" s="225"/>
    </row>
    <row r="110" spans="1:80" ht="15" customHeight="1">
      <c r="A110" s="225"/>
      <c r="B110" s="225"/>
      <c r="C110" s="225"/>
      <c r="D110" s="225"/>
      <c r="E110" s="225"/>
      <c r="F110" s="225"/>
      <c r="G110" s="225"/>
      <c r="H110" s="225"/>
      <c r="I110" s="225"/>
      <c r="J110" s="225"/>
      <c r="K110" s="225"/>
      <c r="L110" s="225"/>
      <c r="M110" s="225"/>
      <c r="N110" s="119" t="s">
        <v>245</v>
      </c>
      <c r="O110" s="120" t="s">
        <v>239</v>
      </c>
      <c r="P110" s="151" t="s">
        <v>248</v>
      </c>
      <c r="Q110" s="106"/>
      <c r="R110" s="106"/>
      <c r="S110" s="106"/>
      <c r="T110" s="106"/>
      <c r="U110" s="106"/>
      <c r="V110" s="106"/>
      <c r="W110" s="106"/>
      <c r="X110" s="106"/>
      <c r="Y110" s="106"/>
      <c r="Z110" s="106"/>
      <c r="AA110" s="106"/>
      <c r="AB110" s="106"/>
      <c r="AC110" s="106"/>
      <c r="AD110" s="106"/>
      <c r="AE110" s="106"/>
      <c r="AF110" s="106"/>
      <c r="AG110" s="225"/>
      <c r="AH110" s="106"/>
      <c r="AI110" s="106"/>
      <c r="AJ110" s="106"/>
      <c r="AK110" s="106"/>
      <c r="AL110" s="225"/>
      <c r="AM110" s="225"/>
      <c r="AN110" s="225"/>
      <c r="AO110" s="225"/>
      <c r="AP110" s="225"/>
      <c r="AQ110" s="225"/>
      <c r="AR110" s="225"/>
      <c r="AS110" s="225"/>
      <c r="AT110" s="225"/>
      <c r="AU110" s="225"/>
      <c r="AV110" s="225"/>
      <c r="AW110" s="225"/>
      <c r="AX110" s="225"/>
      <c r="AY110" s="225"/>
      <c r="AZ110" s="225"/>
      <c r="BA110" s="225"/>
      <c r="BB110" s="225"/>
      <c r="BC110" s="225"/>
      <c r="BD110" s="225"/>
      <c r="BE110" s="225"/>
      <c r="BF110" s="225"/>
      <c r="BG110" s="225"/>
      <c r="BH110" s="225"/>
      <c r="BI110" s="225"/>
      <c r="BJ110" s="225"/>
      <c r="BK110" s="225"/>
      <c r="BL110" s="225"/>
      <c r="BM110" s="225"/>
      <c r="BN110" s="225"/>
      <c r="BO110" s="225"/>
      <c r="BP110" s="225"/>
      <c r="BQ110" s="225"/>
      <c r="BR110" s="225"/>
      <c r="BS110" s="225"/>
      <c r="BT110" s="225"/>
      <c r="BU110" s="225"/>
      <c r="BV110" s="225"/>
      <c r="BW110" s="225"/>
      <c r="BX110" s="225"/>
      <c r="BY110" s="138"/>
      <c r="BZ110" s="225"/>
      <c r="CA110" s="225"/>
      <c r="CB110" s="225"/>
    </row>
    <row r="111" spans="1:80" ht="15" customHeight="1">
      <c r="A111" s="225"/>
      <c r="B111" s="225"/>
      <c r="C111" s="225"/>
      <c r="D111" s="225"/>
      <c r="E111" s="225"/>
      <c r="F111" s="225"/>
      <c r="G111" s="225"/>
      <c r="H111" s="225"/>
      <c r="I111" s="225"/>
      <c r="J111" s="225"/>
      <c r="K111" s="225"/>
      <c r="L111" s="225"/>
      <c r="M111" s="225"/>
      <c r="N111" s="152" t="s">
        <v>268</v>
      </c>
      <c r="O111" s="153" t="s">
        <v>269</v>
      </c>
      <c r="P111" s="154">
        <v>1350</v>
      </c>
      <c r="Q111" s="106"/>
      <c r="R111" s="106"/>
      <c r="S111" s="106"/>
      <c r="T111" s="106"/>
      <c r="U111" s="106"/>
      <c r="V111" s="106"/>
      <c r="W111" s="106"/>
      <c r="X111" s="106"/>
      <c r="Y111" s="106"/>
      <c r="Z111" s="106"/>
      <c r="AA111" s="106"/>
      <c r="AB111" s="106"/>
      <c r="AC111" s="106"/>
      <c r="AD111" s="106"/>
      <c r="AE111" s="106"/>
      <c r="AF111" s="106"/>
      <c r="AG111" s="225"/>
      <c r="AH111" s="106"/>
      <c r="AI111" s="106"/>
      <c r="AJ111" s="106"/>
      <c r="AK111" s="106"/>
      <c r="AL111" s="225"/>
      <c r="AM111" s="225"/>
      <c r="AN111" s="225"/>
      <c r="AO111" s="225"/>
      <c r="AP111" s="225"/>
      <c r="AQ111" s="225"/>
      <c r="AR111" s="225"/>
      <c r="AS111" s="225"/>
      <c r="AT111" s="225"/>
      <c r="AU111" s="225"/>
      <c r="AV111" s="225"/>
      <c r="AW111" s="225"/>
      <c r="AX111" s="225"/>
      <c r="AY111" s="225"/>
      <c r="AZ111" s="225"/>
      <c r="BA111" s="225"/>
      <c r="BB111" s="225"/>
      <c r="BC111" s="225"/>
      <c r="BD111" s="225"/>
      <c r="BE111" s="225"/>
      <c r="BF111" s="225"/>
      <c r="BG111" s="225"/>
      <c r="BH111" s="225"/>
      <c r="BI111" s="225"/>
      <c r="BJ111" s="225"/>
      <c r="BK111" s="225"/>
      <c r="BL111" s="225"/>
      <c r="BM111" s="225"/>
      <c r="BN111" s="225"/>
      <c r="BO111" s="225"/>
      <c r="BP111" s="225"/>
      <c r="BQ111" s="225"/>
      <c r="BR111" s="225"/>
      <c r="BS111" s="225"/>
      <c r="BT111" s="225"/>
      <c r="BU111" s="225"/>
      <c r="BV111" s="225"/>
      <c r="BW111" s="225"/>
      <c r="BX111" s="225"/>
      <c r="BY111" s="138"/>
      <c r="BZ111" s="225"/>
      <c r="CA111" s="225"/>
      <c r="CB111" s="225"/>
    </row>
    <row r="112" spans="1:80" ht="15" customHeight="1">
      <c r="A112" s="225"/>
      <c r="B112" s="225"/>
      <c r="C112" s="225"/>
      <c r="D112" s="225"/>
      <c r="E112" s="225"/>
      <c r="F112" s="225"/>
      <c r="G112" s="225"/>
      <c r="H112" s="225"/>
      <c r="I112" s="225"/>
      <c r="J112" s="225"/>
      <c r="K112" s="225"/>
      <c r="L112" s="225"/>
      <c r="M112" s="225"/>
      <c r="N112" s="155" t="s">
        <v>270</v>
      </c>
      <c r="O112" s="156" t="s">
        <v>271</v>
      </c>
      <c r="P112" s="157">
        <v>3000</v>
      </c>
      <c r="Q112" s="106"/>
      <c r="R112" s="106"/>
      <c r="S112" s="106"/>
      <c r="T112" s="106"/>
      <c r="U112" s="106"/>
      <c r="V112" s="106"/>
      <c r="W112" s="106"/>
      <c r="X112" s="106"/>
      <c r="Y112" s="106"/>
      <c r="Z112" s="106"/>
      <c r="AA112" s="106"/>
      <c r="AB112" s="106"/>
      <c r="AC112" s="106"/>
      <c r="AD112" s="106"/>
      <c r="AE112" s="106"/>
      <c r="AF112" s="106"/>
      <c r="AG112" s="225"/>
      <c r="AH112" s="106"/>
      <c r="AI112" s="106"/>
      <c r="AJ112" s="106"/>
      <c r="AK112" s="106"/>
      <c r="AL112" s="225"/>
      <c r="AM112" s="225"/>
      <c r="AN112" s="225"/>
      <c r="AO112" s="225"/>
      <c r="AP112" s="225"/>
      <c r="AQ112" s="225"/>
      <c r="AR112" s="225"/>
      <c r="AS112" s="225"/>
      <c r="AT112" s="225"/>
      <c r="AU112" s="225"/>
      <c r="AV112" s="225"/>
      <c r="AW112" s="225"/>
      <c r="AX112" s="225"/>
      <c r="AY112" s="225"/>
      <c r="AZ112" s="225"/>
      <c r="BA112" s="225"/>
      <c r="BB112" s="225"/>
      <c r="BC112" s="225"/>
      <c r="BD112" s="225"/>
      <c r="BE112" s="225"/>
      <c r="BF112" s="225"/>
      <c r="BG112" s="225"/>
      <c r="BH112" s="225"/>
      <c r="BI112" s="225"/>
      <c r="BJ112" s="225"/>
      <c r="BK112" s="225"/>
      <c r="BL112" s="225"/>
      <c r="BM112" s="225"/>
      <c r="BN112" s="225"/>
      <c r="BO112" s="225"/>
      <c r="BP112" s="225"/>
      <c r="BQ112" s="225"/>
      <c r="BR112" s="225"/>
      <c r="BS112" s="225"/>
      <c r="BT112" s="225"/>
      <c r="BU112" s="225"/>
      <c r="BV112" s="225"/>
      <c r="BW112" s="225"/>
      <c r="BX112" s="225"/>
      <c r="BY112" s="138"/>
      <c r="BZ112" s="225"/>
      <c r="CA112" s="225"/>
      <c r="CB112" s="225"/>
    </row>
    <row r="113" spans="14:77" ht="15" customHeight="1">
      <c r="N113" s="155" t="s">
        <v>272</v>
      </c>
      <c r="O113" s="156" t="s">
        <v>273</v>
      </c>
      <c r="P113" s="157">
        <v>3000</v>
      </c>
      <c r="Q113" s="106"/>
      <c r="R113" s="106"/>
      <c r="S113" s="106"/>
      <c r="T113" s="106"/>
      <c r="U113" s="106"/>
      <c r="V113" s="106"/>
      <c r="W113" s="106"/>
      <c r="X113" s="106"/>
      <c r="Y113" s="106"/>
      <c r="Z113" s="106"/>
      <c r="AA113" s="106"/>
      <c r="AB113" s="106"/>
      <c r="AC113" s="106"/>
      <c r="AD113" s="106"/>
      <c r="AE113" s="106"/>
      <c r="AF113" s="106"/>
      <c r="AG113" s="225"/>
      <c r="AH113" s="106"/>
      <c r="AI113" s="106"/>
      <c r="AJ113" s="106"/>
      <c r="AK113" s="106"/>
      <c r="AL113" s="225"/>
      <c r="AM113" s="225"/>
      <c r="AN113" s="225"/>
      <c r="AO113" s="225"/>
      <c r="AP113" s="225"/>
      <c r="AQ113" s="225"/>
      <c r="AR113" s="225"/>
      <c r="AS113" s="225"/>
      <c r="AT113" s="225"/>
      <c r="AU113" s="225"/>
      <c r="AV113" s="225"/>
      <c r="AW113" s="225"/>
      <c r="AX113" s="225"/>
      <c r="AY113" s="225"/>
      <c r="AZ113" s="225"/>
      <c r="BA113" s="225"/>
      <c r="BB113" s="225"/>
      <c r="BC113" s="225"/>
      <c r="BD113" s="225"/>
      <c r="BE113" s="225"/>
      <c r="BF113" s="225"/>
      <c r="BG113" s="225"/>
      <c r="BH113" s="225"/>
      <c r="BI113" s="225"/>
      <c r="BJ113" s="225"/>
      <c r="BK113" s="225"/>
      <c r="BL113" s="225"/>
      <c r="BM113" s="225"/>
      <c r="BN113" s="225"/>
      <c r="BO113" s="225"/>
      <c r="BP113" s="225"/>
      <c r="BQ113" s="225"/>
      <c r="BR113" s="225"/>
      <c r="BS113" s="225"/>
      <c r="BT113" s="225"/>
      <c r="BU113" s="225"/>
      <c r="BV113" s="225"/>
      <c r="BW113" s="225"/>
      <c r="BX113" s="225"/>
      <c r="BY113" s="138"/>
    </row>
    <row r="114" spans="14:77" ht="15" customHeight="1">
      <c r="N114" s="155" t="s">
        <v>274</v>
      </c>
      <c r="O114" s="156" t="s">
        <v>275</v>
      </c>
      <c r="P114" s="157">
        <v>2500</v>
      </c>
      <c r="Q114" s="106"/>
      <c r="R114" s="106"/>
      <c r="S114" s="106"/>
      <c r="T114" s="106"/>
      <c r="U114" s="106"/>
      <c r="V114" s="106"/>
      <c r="W114" s="106"/>
      <c r="X114" s="106"/>
      <c r="Y114" s="106"/>
      <c r="Z114" s="106"/>
      <c r="AA114" s="106"/>
      <c r="AB114" s="106"/>
      <c r="AC114" s="106"/>
      <c r="AD114" s="106"/>
      <c r="AE114" s="106"/>
      <c r="AF114" s="106"/>
      <c r="AG114" s="225"/>
      <c r="AH114" s="106"/>
      <c r="AI114" s="106"/>
      <c r="AJ114" s="106"/>
      <c r="AK114" s="106"/>
      <c r="AL114" s="225"/>
      <c r="AM114" s="225"/>
      <c r="AN114" s="225"/>
      <c r="AO114" s="225"/>
      <c r="AP114" s="225"/>
      <c r="AQ114" s="225"/>
      <c r="AR114" s="225"/>
      <c r="AS114" s="225"/>
      <c r="AT114" s="225"/>
      <c r="AU114" s="225"/>
      <c r="AV114" s="225"/>
      <c r="AW114" s="225"/>
      <c r="AX114" s="225"/>
      <c r="AY114" s="225"/>
      <c r="AZ114" s="225"/>
      <c r="BA114" s="225"/>
      <c r="BB114" s="225"/>
      <c r="BC114" s="225"/>
      <c r="BD114" s="225"/>
      <c r="BE114" s="225"/>
      <c r="BF114" s="225"/>
      <c r="BG114" s="225"/>
      <c r="BH114" s="225"/>
      <c r="BI114" s="225"/>
      <c r="BJ114" s="225"/>
      <c r="BK114" s="225"/>
      <c r="BL114" s="225"/>
      <c r="BM114" s="225"/>
      <c r="BN114" s="225"/>
      <c r="BO114" s="225"/>
      <c r="BP114" s="225"/>
      <c r="BQ114" s="225"/>
      <c r="BR114" s="225"/>
      <c r="BS114" s="225"/>
      <c r="BT114" s="225"/>
      <c r="BU114" s="225"/>
      <c r="BV114" s="225"/>
      <c r="BW114" s="225"/>
      <c r="BX114" s="225"/>
      <c r="BY114" s="225"/>
    </row>
    <row r="115" spans="14:77" ht="15" customHeight="1">
      <c r="N115" s="155" t="s">
        <v>276</v>
      </c>
      <c r="O115" s="156" t="s">
        <v>277</v>
      </c>
      <c r="P115" s="157">
        <v>1875</v>
      </c>
      <c r="Q115" s="106"/>
      <c r="R115" s="106"/>
      <c r="S115" s="106"/>
      <c r="T115" s="106"/>
      <c r="U115" s="106"/>
      <c r="V115" s="106"/>
      <c r="W115" s="106"/>
      <c r="X115" s="106"/>
      <c r="Y115" s="106"/>
      <c r="Z115" s="106"/>
      <c r="AA115" s="106"/>
      <c r="AB115" s="106"/>
      <c r="AC115" s="106"/>
      <c r="AD115" s="106"/>
      <c r="AE115" s="106"/>
      <c r="AF115" s="106"/>
      <c r="AG115" s="225"/>
      <c r="AH115" s="106"/>
      <c r="AI115" s="106"/>
      <c r="AJ115" s="106"/>
      <c r="AK115" s="106"/>
      <c r="AL115" s="225"/>
      <c r="AM115" s="225"/>
      <c r="AN115" s="225"/>
      <c r="AO115" s="225"/>
      <c r="AP115" s="225"/>
      <c r="AQ115" s="225"/>
      <c r="AR115" s="225"/>
      <c r="AS115" s="225"/>
      <c r="AT115" s="225"/>
      <c r="AU115" s="225"/>
      <c r="AV115" s="225"/>
      <c r="AW115" s="225"/>
      <c r="AX115" s="225"/>
      <c r="AY115" s="225"/>
      <c r="AZ115" s="225"/>
      <c r="BA115" s="225"/>
      <c r="BB115" s="225"/>
      <c r="BC115" s="225"/>
      <c r="BD115" s="225"/>
      <c r="BE115" s="225"/>
      <c r="BF115" s="225"/>
      <c r="BG115" s="225"/>
      <c r="BH115" s="225"/>
      <c r="BI115" s="225"/>
      <c r="BJ115" s="225"/>
      <c r="BK115" s="225"/>
      <c r="BL115" s="225"/>
      <c r="BM115" s="225"/>
      <c r="BN115" s="225"/>
      <c r="BO115" s="225"/>
      <c r="BP115" s="225"/>
      <c r="BQ115" s="225"/>
      <c r="BR115" s="225"/>
      <c r="BS115" s="225"/>
      <c r="BT115" s="225"/>
      <c r="BU115" s="225"/>
      <c r="BV115" s="225"/>
      <c r="BW115" s="225"/>
      <c r="BX115" s="225"/>
      <c r="BY115" s="225"/>
    </row>
    <row r="116" spans="14:77" ht="15" customHeight="1">
      <c r="N116" s="155" t="s">
        <v>278</v>
      </c>
      <c r="O116" s="156" t="s">
        <v>279</v>
      </c>
      <c r="P116" s="157">
        <v>625</v>
      </c>
      <c r="Q116" s="106"/>
      <c r="R116" s="106"/>
      <c r="S116" s="106"/>
      <c r="T116" s="106"/>
      <c r="U116" s="106"/>
      <c r="V116" s="106"/>
      <c r="W116" s="106"/>
      <c r="X116" s="106"/>
      <c r="Y116" s="106"/>
      <c r="Z116" s="106"/>
      <c r="AA116" s="106"/>
      <c r="AB116" s="106"/>
      <c r="AC116" s="106"/>
      <c r="AD116" s="106"/>
      <c r="AE116" s="106"/>
      <c r="AF116" s="106"/>
      <c r="AG116" s="225"/>
      <c r="AH116" s="106"/>
      <c r="AI116" s="106"/>
      <c r="AJ116" s="106"/>
      <c r="AK116" s="106"/>
      <c r="AL116" s="225"/>
      <c r="AM116" s="225"/>
      <c r="AN116" s="225"/>
      <c r="AO116" s="225"/>
      <c r="AP116" s="225"/>
      <c r="AQ116" s="225"/>
      <c r="AR116" s="225"/>
      <c r="AS116" s="225"/>
      <c r="AT116" s="225"/>
      <c r="AU116" s="225"/>
      <c r="AV116" s="225"/>
      <c r="AW116" s="225"/>
      <c r="AX116" s="225"/>
      <c r="AY116" s="225"/>
      <c r="AZ116" s="225"/>
      <c r="BA116" s="225"/>
      <c r="BB116" s="225"/>
      <c r="BC116" s="225"/>
      <c r="BD116" s="225"/>
      <c r="BE116" s="225"/>
      <c r="BF116" s="225"/>
      <c r="BG116" s="225"/>
      <c r="BH116" s="225"/>
      <c r="BI116" s="225"/>
      <c r="BJ116" s="225"/>
      <c r="BK116" s="225"/>
      <c r="BL116" s="225"/>
      <c r="BM116" s="225"/>
      <c r="BN116" s="225"/>
      <c r="BO116" s="225"/>
      <c r="BP116" s="225"/>
      <c r="BQ116" s="225"/>
      <c r="BR116" s="225"/>
      <c r="BS116" s="225"/>
      <c r="BT116" s="225"/>
      <c r="BU116" s="225"/>
      <c r="BV116" s="225"/>
      <c r="BW116" s="225"/>
      <c r="BX116" s="225"/>
      <c r="BY116" s="225"/>
    </row>
    <row r="117" spans="14:77" ht="15" customHeight="1">
      <c r="N117" s="155" t="s">
        <v>280</v>
      </c>
      <c r="O117" s="156" t="s">
        <v>281</v>
      </c>
      <c r="P117" s="158">
        <v>0.15</v>
      </c>
      <c r="Q117" s="106"/>
      <c r="R117" s="225"/>
      <c r="S117" s="106"/>
      <c r="T117" s="225"/>
      <c r="U117" s="225"/>
      <c r="V117" s="225"/>
      <c r="W117" s="225"/>
      <c r="X117" s="225"/>
      <c r="Y117" s="225"/>
      <c r="Z117" s="225"/>
      <c r="AA117" s="225"/>
      <c r="AB117" s="225"/>
      <c r="AC117" s="106"/>
      <c r="AD117" s="106"/>
      <c r="AE117" s="106"/>
      <c r="AF117" s="106"/>
      <c r="AG117" s="225"/>
      <c r="AH117" s="225"/>
      <c r="AI117" s="225"/>
      <c r="AJ117" s="225"/>
      <c r="AK117" s="225"/>
      <c r="AL117" s="225"/>
      <c r="AM117" s="225"/>
      <c r="AN117" s="225"/>
      <c r="AO117" s="225"/>
      <c r="AP117" s="225"/>
      <c r="AQ117" s="225"/>
      <c r="AR117" s="225"/>
      <c r="AS117" s="225"/>
      <c r="AT117" s="225"/>
      <c r="AU117" s="225"/>
      <c r="AV117" s="225"/>
      <c r="AW117" s="225"/>
      <c r="AX117" s="225"/>
      <c r="AY117" s="225"/>
      <c r="AZ117" s="225"/>
      <c r="BA117" s="225"/>
      <c r="BB117" s="225"/>
      <c r="BC117" s="225"/>
      <c r="BD117" s="225"/>
      <c r="BE117" s="225"/>
      <c r="BF117" s="225"/>
      <c r="BG117" s="225"/>
      <c r="BH117" s="225"/>
      <c r="BI117" s="225"/>
      <c r="BJ117" s="225"/>
      <c r="BK117" s="225"/>
      <c r="BL117" s="225"/>
      <c r="BM117" s="225"/>
      <c r="BN117" s="225"/>
      <c r="BO117" s="225"/>
      <c r="BP117" s="225"/>
      <c r="BQ117" s="225"/>
      <c r="BR117" s="225"/>
      <c r="BS117" s="225"/>
      <c r="BT117" s="225"/>
      <c r="BU117" s="225"/>
      <c r="BV117" s="225"/>
      <c r="BW117" s="225"/>
      <c r="BX117" s="225"/>
      <c r="BY117" s="225"/>
    </row>
    <row r="118" spans="14:77" ht="15" customHeight="1">
      <c r="N118" s="155" t="s">
        <v>282</v>
      </c>
      <c r="O118" s="156" t="s">
        <v>283</v>
      </c>
      <c r="P118" s="158">
        <v>7.0000000000000007E-2</v>
      </c>
      <c r="Q118" s="106"/>
      <c r="R118" s="225"/>
      <c r="S118" s="106"/>
      <c r="T118" s="225"/>
      <c r="U118" s="225"/>
      <c r="V118" s="225"/>
      <c r="W118" s="225"/>
      <c r="X118" s="225"/>
      <c r="Y118" s="225"/>
      <c r="Z118" s="225"/>
      <c r="AA118" s="225"/>
      <c r="AB118" s="225"/>
      <c r="AC118" s="106"/>
      <c r="AD118" s="106"/>
      <c r="AE118" s="106"/>
      <c r="AF118" s="106"/>
      <c r="AG118" s="225"/>
      <c r="AH118" s="225"/>
      <c r="AI118" s="225"/>
      <c r="AJ118" s="225"/>
      <c r="AK118" s="225"/>
      <c r="AL118" s="225"/>
      <c r="AM118" s="225"/>
      <c r="AN118" s="225"/>
      <c r="AO118" s="225"/>
      <c r="AP118" s="225"/>
      <c r="AQ118" s="225"/>
      <c r="AR118" s="225"/>
      <c r="AS118" s="225"/>
      <c r="AT118" s="225"/>
      <c r="AU118" s="225"/>
      <c r="AV118" s="225"/>
      <c r="AW118" s="225"/>
      <c r="AX118" s="225"/>
      <c r="AY118" s="225"/>
      <c r="AZ118" s="225"/>
      <c r="BA118" s="225"/>
      <c r="BB118" s="225"/>
      <c r="BC118" s="225"/>
      <c r="BD118" s="225"/>
      <c r="BE118" s="225"/>
      <c r="BF118" s="225"/>
      <c r="BG118" s="225"/>
      <c r="BH118" s="225"/>
      <c r="BI118" s="225"/>
      <c r="BJ118" s="225"/>
      <c r="BK118" s="225"/>
      <c r="BL118" s="225"/>
      <c r="BM118" s="225"/>
      <c r="BN118" s="225"/>
      <c r="BO118" s="225"/>
      <c r="BP118" s="225"/>
      <c r="BQ118" s="225"/>
      <c r="BR118" s="225"/>
      <c r="BS118" s="225"/>
      <c r="BT118" s="225"/>
      <c r="BU118" s="225"/>
      <c r="BV118" s="225"/>
      <c r="BW118" s="225"/>
      <c r="BX118" s="225"/>
      <c r="BY118" s="225"/>
    </row>
    <row r="119" spans="14:77" ht="15" customHeight="1">
      <c r="N119" s="159" t="s">
        <v>284</v>
      </c>
      <c r="O119" s="160" t="s">
        <v>285</v>
      </c>
      <c r="P119" s="161">
        <v>0.05</v>
      </c>
      <c r="Q119" s="106"/>
      <c r="R119" s="225"/>
      <c r="S119" s="106"/>
      <c r="T119" s="225"/>
      <c r="U119" s="225"/>
      <c r="V119" s="225"/>
      <c r="W119" s="225"/>
      <c r="X119" s="225"/>
      <c r="Y119" s="225"/>
      <c r="Z119" s="225"/>
      <c r="AA119" s="225"/>
      <c r="AB119" s="225"/>
      <c r="AC119" s="106"/>
      <c r="AD119" s="106"/>
      <c r="AE119" s="106"/>
      <c r="AF119" s="106"/>
      <c r="AG119" s="225"/>
      <c r="AH119" s="225"/>
      <c r="AI119" s="225"/>
      <c r="AJ119" s="225"/>
      <c r="AK119" s="225"/>
      <c r="AL119" s="225"/>
      <c r="AM119" s="225"/>
      <c r="AN119" s="225"/>
      <c r="AO119" s="225"/>
      <c r="AP119" s="225"/>
      <c r="AQ119" s="225"/>
      <c r="AR119" s="225"/>
      <c r="AS119" s="225"/>
      <c r="AT119" s="225"/>
      <c r="AU119" s="225"/>
      <c r="AV119" s="225"/>
      <c r="AW119" s="225"/>
      <c r="AX119" s="225"/>
      <c r="AY119" s="225"/>
      <c r="AZ119" s="225"/>
      <c r="BA119" s="225"/>
      <c r="BB119" s="225"/>
      <c r="BC119" s="225"/>
      <c r="BD119" s="225"/>
      <c r="BE119" s="225"/>
      <c r="BF119" s="225"/>
      <c r="BG119" s="225"/>
      <c r="BH119" s="225"/>
      <c r="BI119" s="225"/>
      <c r="BJ119" s="225"/>
      <c r="BK119" s="225"/>
      <c r="BL119" s="225"/>
      <c r="BM119" s="225"/>
      <c r="BN119" s="225"/>
      <c r="BO119" s="225"/>
      <c r="BP119" s="225"/>
      <c r="BQ119" s="225"/>
      <c r="BR119" s="225"/>
      <c r="BS119" s="225"/>
      <c r="BT119" s="225"/>
      <c r="BU119" s="225"/>
      <c r="BV119" s="225"/>
      <c r="BW119" s="225"/>
      <c r="BX119" s="225"/>
      <c r="BY119" s="225"/>
    </row>
    <row r="120" spans="14:77" ht="12.65" customHeight="1">
      <c r="N120" s="225"/>
      <c r="O120" s="225"/>
      <c r="P120" s="225"/>
      <c r="Q120" s="225"/>
      <c r="R120" s="225"/>
      <c r="S120" s="106"/>
      <c r="T120" s="225"/>
      <c r="U120" s="225"/>
      <c r="V120" s="225"/>
      <c r="W120" s="225"/>
      <c r="X120" s="225"/>
      <c r="Y120" s="225"/>
      <c r="Z120" s="225"/>
      <c r="AA120" s="225"/>
      <c r="AB120" s="225"/>
      <c r="AC120" s="106"/>
      <c r="AD120" s="106"/>
      <c r="AE120" s="106"/>
      <c r="AF120" s="106"/>
      <c r="AG120" s="225"/>
      <c r="AH120" s="225"/>
      <c r="AI120" s="225"/>
      <c r="AJ120" s="225"/>
      <c r="AK120" s="225"/>
      <c r="AL120" s="225"/>
      <c r="AM120" s="225"/>
      <c r="AN120" s="225"/>
      <c r="AO120" s="225"/>
      <c r="AP120" s="225"/>
      <c r="AQ120" s="225"/>
      <c r="AR120" s="225"/>
      <c r="AS120" s="225"/>
      <c r="AT120" s="225"/>
      <c r="AU120" s="225"/>
      <c r="AV120" s="225"/>
      <c r="AW120" s="225"/>
      <c r="AX120" s="225"/>
      <c r="AY120" s="225"/>
      <c r="AZ120" s="225"/>
      <c r="BA120" s="225"/>
      <c r="BB120" s="225"/>
      <c r="BC120" s="225"/>
      <c r="BD120" s="225"/>
      <c r="BE120" s="225"/>
      <c r="BF120" s="225"/>
      <c r="BG120" s="225"/>
      <c r="BH120" s="225"/>
      <c r="BI120" s="225"/>
      <c r="BJ120" s="225"/>
      <c r="BK120" s="225"/>
      <c r="BL120" s="225"/>
      <c r="BM120" s="225"/>
      <c r="BN120" s="225"/>
      <c r="BO120" s="225"/>
      <c r="BP120" s="225"/>
      <c r="BQ120" s="225"/>
      <c r="BR120" s="225"/>
      <c r="BS120" s="225"/>
      <c r="BT120" s="225"/>
      <c r="BU120" s="225"/>
      <c r="BV120" s="225"/>
      <c r="BW120" s="225"/>
      <c r="BX120" s="225"/>
      <c r="BY120" s="225"/>
    </row>
    <row r="121" spans="14:77" ht="14.4" customHeight="1" outlineLevel="1">
      <c r="N121" s="162" t="s">
        <v>286</v>
      </c>
      <c r="O121" s="163" t="s">
        <v>211</v>
      </c>
      <c r="P121" s="164" t="s">
        <v>287</v>
      </c>
      <c r="Q121" s="165"/>
      <c r="R121" s="166"/>
      <c r="S121" s="167"/>
      <c r="T121" s="167"/>
      <c r="U121" s="225"/>
      <c r="V121" s="225"/>
      <c r="W121" s="225"/>
      <c r="X121" s="225"/>
      <c r="Y121" s="225"/>
      <c r="Z121" s="225"/>
      <c r="AA121" s="225"/>
      <c r="AB121" s="225"/>
      <c r="AC121" s="106"/>
      <c r="AD121" s="106"/>
      <c r="AE121" s="106"/>
      <c r="AF121" s="106"/>
      <c r="AG121" s="225"/>
      <c r="AH121" s="225"/>
      <c r="AI121" s="225"/>
      <c r="AJ121" s="225"/>
      <c r="AK121" s="225"/>
      <c r="AL121" s="225"/>
      <c r="AM121" s="225"/>
      <c r="AN121" s="225"/>
      <c r="AO121" s="225"/>
      <c r="AP121" s="225"/>
      <c r="AQ121" s="225"/>
      <c r="AR121" s="225"/>
      <c r="AS121" s="225"/>
      <c r="AT121" s="225"/>
      <c r="AU121" s="225"/>
      <c r="AV121" s="225"/>
      <c r="AW121" s="225"/>
      <c r="AX121" s="225"/>
      <c r="AY121" s="225"/>
      <c r="AZ121" s="225"/>
      <c r="BA121" s="225"/>
      <c r="BB121" s="225"/>
      <c r="BC121" s="225"/>
      <c r="BD121" s="225"/>
      <c r="BE121" s="225"/>
      <c r="BF121" s="225"/>
      <c r="BG121" s="225"/>
      <c r="BH121" s="225"/>
      <c r="BI121" s="225"/>
      <c r="BJ121" s="225"/>
      <c r="BK121" s="225"/>
      <c r="BL121" s="225"/>
      <c r="BM121" s="225"/>
      <c r="BN121" s="225"/>
      <c r="BO121" s="225"/>
      <c r="BP121" s="225"/>
      <c r="BQ121" s="225"/>
      <c r="BR121" s="225"/>
      <c r="BS121" s="225"/>
      <c r="BT121" s="225"/>
      <c r="BU121" s="225"/>
      <c r="BV121" s="225"/>
      <c r="BW121" s="225"/>
      <c r="BX121" s="225"/>
      <c r="BY121" s="225"/>
    </row>
    <row r="122" spans="14:77" ht="14.4" customHeight="1" outlineLevel="1">
      <c r="N122" s="168" t="s">
        <v>288</v>
      </c>
      <c r="O122" s="169" t="s">
        <v>289</v>
      </c>
      <c r="P122" s="169"/>
      <c r="Q122" s="170"/>
      <c r="R122" s="171"/>
      <c r="S122" s="172"/>
      <c r="T122" s="173"/>
      <c r="U122" s="225"/>
      <c r="V122" s="225"/>
      <c r="W122" s="225"/>
      <c r="X122" s="225"/>
      <c r="Y122" s="225"/>
      <c r="Z122" s="225"/>
      <c r="AA122" s="225"/>
      <c r="AB122" s="225"/>
      <c r="AC122" s="106"/>
      <c r="AD122" s="106"/>
      <c r="AE122" s="106"/>
      <c r="AF122" s="106"/>
      <c r="AG122" s="225"/>
      <c r="AH122" s="225"/>
      <c r="AI122" s="225"/>
      <c r="AJ122" s="225"/>
      <c r="AK122" s="225"/>
      <c r="AL122" s="225"/>
      <c r="AM122" s="225"/>
      <c r="AN122" s="225"/>
      <c r="AO122" s="225"/>
      <c r="AP122" s="225"/>
      <c r="AQ122" s="225"/>
      <c r="AR122" s="225"/>
      <c r="AS122" s="225"/>
      <c r="AT122" s="225"/>
      <c r="AU122" s="225"/>
      <c r="AV122" s="225"/>
      <c r="AW122" s="225"/>
      <c r="AX122" s="225"/>
      <c r="AY122" s="225"/>
      <c r="AZ122" s="225"/>
      <c r="BA122" s="225"/>
      <c r="BB122" s="225"/>
      <c r="BC122" s="225"/>
      <c r="BD122" s="225"/>
      <c r="BE122" s="225"/>
      <c r="BF122" s="225"/>
      <c r="BG122" s="225"/>
      <c r="BH122" s="225"/>
      <c r="BI122" s="225"/>
      <c r="BJ122" s="225"/>
      <c r="BK122" s="225"/>
      <c r="BL122" s="225"/>
      <c r="BM122" s="225"/>
      <c r="BN122" s="225"/>
      <c r="BO122" s="225"/>
      <c r="BP122" s="225"/>
      <c r="BQ122" s="225"/>
      <c r="BR122" s="225"/>
      <c r="BS122" s="225"/>
      <c r="BT122" s="225"/>
      <c r="BU122" s="225"/>
      <c r="BV122" s="225"/>
      <c r="BW122" s="225"/>
      <c r="BX122" s="225"/>
      <c r="BY122" s="225"/>
    </row>
    <row r="123" spans="14:77" ht="14.4" customHeight="1" outlineLevel="1">
      <c r="N123" s="172"/>
      <c r="O123" s="174"/>
      <c r="P123" s="285"/>
      <c r="Q123" s="285"/>
      <c r="R123" s="172"/>
      <c r="S123" s="167"/>
      <c r="T123" s="167"/>
      <c r="U123" s="225"/>
      <c r="V123" s="225"/>
      <c r="W123" s="225"/>
      <c r="X123" s="225"/>
      <c r="Y123" s="225"/>
      <c r="Z123" s="225"/>
      <c r="AA123" s="225"/>
      <c r="AB123" s="225"/>
      <c r="AC123" s="106"/>
      <c r="AD123" s="106"/>
      <c r="AE123" s="106"/>
      <c r="AF123" s="106"/>
      <c r="AG123" s="225"/>
      <c r="AH123" s="225"/>
      <c r="AI123" s="225"/>
      <c r="AJ123" s="225"/>
      <c r="AK123" s="225"/>
      <c r="AL123" s="225"/>
      <c r="AM123" s="225"/>
      <c r="AN123" s="225"/>
      <c r="AO123" s="225"/>
      <c r="AP123" s="225"/>
      <c r="AQ123" s="225"/>
      <c r="AR123" s="225"/>
      <c r="AS123" s="225"/>
      <c r="AT123" s="225"/>
      <c r="AU123" s="225"/>
      <c r="AV123" s="225"/>
      <c r="AW123" s="225"/>
      <c r="AX123" s="225"/>
      <c r="AY123" s="225"/>
      <c r="AZ123" s="225"/>
      <c r="BA123" s="225"/>
      <c r="BB123" s="225"/>
      <c r="BC123" s="225"/>
      <c r="BD123" s="225"/>
      <c r="BE123" s="225"/>
      <c r="BF123" s="225"/>
      <c r="BG123" s="225"/>
      <c r="BH123" s="225"/>
      <c r="BI123" s="225"/>
      <c r="BJ123" s="225"/>
      <c r="BK123" s="225"/>
      <c r="BL123" s="225"/>
      <c r="BM123" s="225"/>
      <c r="BN123" s="225"/>
      <c r="BO123" s="225"/>
      <c r="BP123" s="225"/>
      <c r="BQ123" s="225"/>
      <c r="BR123" s="225"/>
      <c r="BS123" s="225"/>
      <c r="BT123" s="225"/>
      <c r="BU123" s="225"/>
      <c r="BV123" s="225"/>
      <c r="BW123" s="225"/>
      <c r="BX123" s="225"/>
      <c r="BY123" s="225"/>
    </row>
    <row r="124" spans="14:77" ht="14.4" customHeight="1" outlineLevel="1">
      <c r="N124" s="175" t="s">
        <v>290</v>
      </c>
      <c r="O124" s="175"/>
      <c r="P124" s="232"/>
      <c r="Q124" s="233" t="s">
        <v>291</v>
      </c>
      <c r="R124" s="175"/>
      <c r="S124" s="225"/>
      <c r="T124" s="175"/>
      <c r="U124" s="225"/>
      <c r="V124" s="225"/>
      <c r="W124" s="225"/>
      <c r="X124" s="225"/>
      <c r="Y124" s="225"/>
      <c r="Z124" s="225"/>
      <c r="AA124" s="225"/>
      <c r="AB124" s="225"/>
      <c r="AC124" s="106"/>
      <c r="AD124" s="106"/>
      <c r="AE124" s="106"/>
      <c r="AF124" s="106"/>
      <c r="AG124" s="225"/>
      <c r="AH124" s="225"/>
      <c r="AI124" s="225"/>
      <c r="AJ124" s="225"/>
      <c r="AK124" s="225"/>
      <c r="AL124" s="225"/>
      <c r="AM124" s="225"/>
      <c r="AN124" s="225"/>
      <c r="AO124" s="225"/>
      <c r="AP124" s="225"/>
      <c r="AQ124" s="225"/>
      <c r="AR124" s="225"/>
      <c r="AS124" s="225"/>
      <c r="AT124" s="225"/>
      <c r="AU124" s="225"/>
      <c r="AV124" s="225"/>
      <c r="AW124" s="225"/>
      <c r="AX124" s="225"/>
      <c r="AY124" s="225"/>
      <c r="AZ124" s="225"/>
      <c r="BA124" s="225"/>
      <c r="BB124" s="225"/>
      <c r="BC124" s="225"/>
      <c r="BD124" s="225"/>
      <c r="BE124" s="225"/>
      <c r="BF124" s="225"/>
      <c r="BG124" s="225"/>
      <c r="BH124" s="225"/>
      <c r="BI124" s="225"/>
      <c r="BJ124" s="225"/>
      <c r="BK124" s="225"/>
      <c r="BL124" s="225"/>
      <c r="BM124" s="225"/>
      <c r="BN124" s="225"/>
      <c r="BO124" s="225"/>
      <c r="BP124" s="225"/>
      <c r="BQ124" s="225"/>
      <c r="BR124" s="225"/>
      <c r="BS124" s="225"/>
      <c r="BT124" s="225"/>
      <c r="BU124" s="225"/>
      <c r="BV124" s="225"/>
      <c r="BW124" s="225"/>
      <c r="BX124" s="225"/>
      <c r="BY124" s="225"/>
    </row>
    <row r="125" spans="14:77" ht="14.4" customHeight="1" outlineLevel="1">
      <c r="N125" s="225"/>
      <c r="O125" s="175"/>
      <c r="P125" s="175"/>
      <c r="Q125" s="175"/>
      <c r="R125" s="175"/>
      <c r="S125" s="176"/>
      <c r="T125" s="176"/>
      <c r="U125" s="225"/>
      <c r="V125" s="225"/>
      <c r="W125" s="225"/>
      <c r="X125" s="225"/>
      <c r="Y125" s="225"/>
      <c r="Z125" s="225"/>
      <c r="AA125" s="225"/>
      <c r="AB125" s="225"/>
      <c r="AC125" s="106"/>
      <c r="AD125" s="106"/>
      <c r="AE125" s="106"/>
      <c r="AF125" s="106"/>
      <c r="AG125" s="225"/>
      <c r="AH125" s="225"/>
      <c r="AI125" s="225"/>
      <c r="AJ125" s="225"/>
      <c r="AK125" s="225"/>
      <c r="AL125" s="225"/>
      <c r="AM125" s="225"/>
      <c r="AN125" s="225"/>
      <c r="AO125" s="225"/>
      <c r="AP125" s="225"/>
      <c r="AQ125" s="225"/>
      <c r="AR125" s="225"/>
      <c r="AS125" s="225"/>
      <c r="AT125" s="225"/>
      <c r="AU125" s="225"/>
      <c r="AV125" s="225"/>
      <c r="AW125" s="225"/>
      <c r="AX125" s="225"/>
      <c r="AY125" s="225"/>
      <c r="AZ125" s="225"/>
      <c r="BA125" s="225"/>
      <c r="BB125" s="225"/>
      <c r="BC125" s="225"/>
      <c r="BD125" s="225"/>
      <c r="BE125" s="225"/>
      <c r="BF125" s="225"/>
      <c r="BG125" s="225"/>
      <c r="BH125" s="225"/>
      <c r="BI125" s="225"/>
      <c r="BJ125" s="225"/>
      <c r="BK125" s="225"/>
      <c r="BL125" s="225"/>
      <c r="BM125" s="225"/>
      <c r="BN125" s="225"/>
      <c r="BO125" s="225"/>
      <c r="BP125" s="225"/>
      <c r="BQ125" s="225"/>
      <c r="BR125" s="225"/>
      <c r="BS125" s="225"/>
      <c r="BT125" s="225"/>
      <c r="BU125" s="225"/>
      <c r="BV125" s="225"/>
      <c r="BW125" s="225"/>
      <c r="BX125" s="225"/>
      <c r="BY125" s="225"/>
    </row>
    <row r="126" spans="14:77" ht="14.4" customHeight="1" outlineLevel="1">
      <c r="N126" s="162" t="s">
        <v>292</v>
      </c>
      <c r="O126" s="177"/>
      <c r="P126" s="164"/>
      <c r="Q126" s="178"/>
      <c r="R126" s="179"/>
      <c r="S126" s="106"/>
      <c r="T126" s="225"/>
      <c r="U126" s="225"/>
      <c r="V126" s="225"/>
      <c r="W126" s="225"/>
      <c r="X126" s="225"/>
      <c r="Y126" s="225"/>
      <c r="Z126" s="225"/>
      <c r="AA126" s="225"/>
      <c r="AB126" s="225"/>
      <c r="AC126" s="106"/>
      <c r="AD126" s="106"/>
      <c r="AE126" s="106"/>
      <c r="AF126" s="106"/>
      <c r="AG126" s="225"/>
      <c r="AH126" s="225"/>
      <c r="AI126" s="225"/>
      <c r="AJ126" s="225"/>
      <c r="AK126" s="225"/>
      <c r="AL126" s="225"/>
      <c r="AM126" s="225"/>
      <c r="AN126" s="225"/>
      <c r="AO126" s="225"/>
      <c r="AP126" s="225"/>
      <c r="AQ126" s="225"/>
      <c r="AR126" s="225"/>
      <c r="AS126" s="225"/>
      <c r="AT126" s="225"/>
      <c r="AU126" s="225"/>
      <c r="AV126" s="225"/>
      <c r="AW126" s="225"/>
      <c r="AX126" s="225"/>
      <c r="AY126" s="225"/>
      <c r="AZ126" s="225"/>
      <c r="BA126" s="225"/>
      <c r="BB126" s="225"/>
      <c r="BC126" s="225"/>
      <c r="BD126" s="225"/>
      <c r="BE126" s="225"/>
      <c r="BF126" s="225"/>
      <c r="BG126" s="225"/>
      <c r="BH126" s="225"/>
      <c r="BI126" s="225"/>
      <c r="BJ126" s="225"/>
      <c r="BK126" s="225"/>
      <c r="BL126" s="225"/>
      <c r="BM126" s="225"/>
      <c r="BN126" s="225"/>
      <c r="BO126" s="225"/>
      <c r="BP126" s="225"/>
      <c r="BQ126" s="225"/>
      <c r="BR126" s="225"/>
      <c r="BS126" s="225"/>
      <c r="BT126" s="225"/>
      <c r="BU126" s="225"/>
      <c r="BV126" s="225"/>
      <c r="BW126" s="225"/>
      <c r="BX126" s="225"/>
      <c r="BY126" s="225"/>
    </row>
    <row r="127" spans="14:77" ht="14.4" customHeight="1" outlineLevel="1">
      <c r="N127" s="180"/>
      <c r="O127" s="181"/>
      <c r="P127" s="169"/>
      <c r="Q127" s="182"/>
      <c r="R127" s="183"/>
      <c r="S127" s="106"/>
      <c r="T127" s="225"/>
      <c r="U127" s="225"/>
      <c r="V127" s="225"/>
      <c r="W127" s="225"/>
      <c r="X127" s="225"/>
      <c r="Y127" s="225"/>
      <c r="Z127" s="225"/>
      <c r="AA127" s="225"/>
      <c r="AB127" s="225"/>
      <c r="AC127" s="106"/>
      <c r="AD127" s="106"/>
      <c r="AE127" s="106"/>
      <c r="AF127" s="106"/>
      <c r="AG127" s="225"/>
      <c r="AH127" s="225"/>
      <c r="AI127" s="225"/>
      <c r="AJ127" s="225"/>
      <c r="AK127" s="225"/>
      <c r="AL127" s="225"/>
      <c r="AM127" s="225"/>
      <c r="AN127" s="225"/>
      <c r="AO127" s="225"/>
      <c r="AP127" s="225"/>
      <c r="AQ127" s="225"/>
      <c r="AR127" s="225"/>
      <c r="AS127" s="225"/>
      <c r="AT127" s="225"/>
      <c r="AU127" s="225"/>
      <c r="AV127" s="225"/>
      <c r="AW127" s="225"/>
      <c r="AX127" s="225"/>
      <c r="AY127" s="225"/>
      <c r="AZ127" s="225"/>
      <c r="BA127" s="225"/>
      <c r="BB127" s="225"/>
      <c r="BC127" s="225"/>
      <c r="BD127" s="225"/>
      <c r="BE127" s="225"/>
      <c r="BF127" s="225"/>
      <c r="BG127" s="225"/>
      <c r="BH127" s="225"/>
      <c r="BI127" s="225"/>
      <c r="BJ127" s="225"/>
      <c r="BK127" s="225"/>
      <c r="BL127" s="225"/>
      <c r="BM127" s="225"/>
      <c r="BN127" s="225"/>
      <c r="BO127" s="225"/>
      <c r="BP127" s="225"/>
      <c r="BQ127" s="225"/>
      <c r="BR127" s="225"/>
      <c r="BS127" s="225"/>
      <c r="BT127" s="225"/>
      <c r="BU127" s="225"/>
      <c r="BV127" s="225"/>
      <c r="BW127" s="225"/>
      <c r="BX127" s="225"/>
      <c r="BY127" s="225"/>
    </row>
    <row r="128" spans="14:77" ht="14.4" customHeight="1" outlineLevel="1">
      <c r="N128" s="172"/>
      <c r="O128" s="184"/>
      <c r="P128" s="172"/>
      <c r="Q128" s="286"/>
      <c r="R128" s="286"/>
      <c r="S128" s="106"/>
      <c r="T128" s="225"/>
      <c r="U128" s="225"/>
      <c r="V128" s="225"/>
      <c r="W128" s="225"/>
      <c r="X128" s="225"/>
      <c r="Y128" s="225"/>
      <c r="Z128" s="225"/>
      <c r="AA128" s="225"/>
      <c r="AB128" s="225"/>
      <c r="AC128" s="106"/>
      <c r="AD128" s="106"/>
      <c r="AE128" s="106"/>
      <c r="AF128" s="106"/>
      <c r="AG128" s="225"/>
      <c r="AH128" s="225"/>
      <c r="AI128" s="225"/>
      <c r="AJ128" s="225"/>
      <c r="AK128" s="225"/>
      <c r="AL128" s="225"/>
      <c r="AM128" s="225"/>
      <c r="AN128" s="225"/>
      <c r="AO128" s="225"/>
      <c r="AP128" s="225"/>
      <c r="AQ128" s="225"/>
      <c r="AR128" s="225"/>
      <c r="AS128" s="225"/>
      <c r="AT128" s="225"/>
      <c r="AU128" s="225"/>
      <c r="AV128" s="225"/>
      <c r="AW128" s="225"/>
      <c r="AX128" s="225"/>
      <c r="AY128" s="225"/>
      <c r="AZ128" s="225"/>
      <c r="BA128" s="225"/>
      <c r="BB128" s="225"/>
      <c r="BC128" s="225"/>
      <c r="BD128" s="225"/>
      <c r="BE128" s="225"/>
      <c r="BF128" s="225"/>
      <c r="BG128" s="225"/>
      <c r="BH128" s="225"/>
      <c r="BI128" s="225"/>
      <c r="BJ128" s="225"/>
      <c r="BK128" s="225"/>
      <c r="BL128" s="225"/>
      <c r="BM128" s="225"/>
      <c r="BN128" s="225"/>
      <c r="BO128" s="225"/>
      <c r="BP128" s="225"/>
      <c r="BQ128" s="225"/>
      <c r="BR128" s="225"/>
      <c r="BS128" s="225"/>
      <c r="BT128" s="225"/>
      <c r="BU128" s="225"/>
      <c r="BV128" s="225"/>
      <c r="BW128" s="225"/>
      <c r="BX128" s="225"/>
      <c r="BY128" s="225"/>
    </row>
    <row r="129" spans="14:32" ht="14.4" customHeight="1" outlineLevel="1">
      <c r="N129" s="175" t="s">
        <v>290</v>
      </c>
      <c r="O129" s="175"/>
      <c r="P129" s="185" t="str">
        <f>IF(MAX(H9:H109)=0,"",MAX(H9:H109))</f>
        <v/>
      </c>
      <c r="Q129" s="186"/>
      <c r="R129" s="186"/>
      <c r="S129" s="106"/>
      <c r="T129" s="225"/>
      <c r="U129" s="225"/>
      <c r="V129" s="225"/>
      <c r="W129" s="225"/>
      <c r="X129" s="225"/>
      <c r="Y129" s="225"/>
      <c r="Z129" s="225"/>
      <c r="AA129" s="225"/>
      <c r="AB129" s="225"/>
      <c r="AC129" s="106"/>
      <c r="AD129" s="106"/>
      <c r="AE129" s="106"/>
      <c r="AF129" s="106"/>
    </row>
    <row r="130" spans="14:32" ht="14.4" customHeight="1" outlineLevel="1">
      <c r="N130" s="225"/>
      <c r="O130" s="108"/>
      <c r="P130" s="108"/>
      <c r="Q130" s="186"/>
      <c r="R130" s="186"/>
      <c r="S130" s="106"/>
      <c r="T130" s="225"/>
      <c r="U130" s="225"/>
      <c r="V130" s="225"/>
      <c r="W130" s="225"/>
      <c r="X130" s="225"/>
      <c r="Y130" s="225"/>
      <c r="Z130" s="225"/>
      <c r="AA130" s="225"/>
      <c r="AB130" s="225"/>
      <c r="AC130" s="106"/>
      <c r="AD130" s="106"/>
      <c r="AE130" s="106"/>
      <c r="AF130" s="106"/>
    </row>
    <row r="131" spans="14:32" ht="14.4" customHeight="1">
      <c r="N131" s="73" t="s">
        <v>293</v>
      </c>
      <c r="O131" s="225"/>
      <c r="P131" s="225"/>
      <c r="Q131" s="225"/>
      <c r="R131" s="225"/>
      <c r="S131" s="225"/>
      <c r="T131" s="225"/>
      <c r="U131" s="225"/>
      <c r="V131" s="225"/>
      <c r="W131" s="225"/>
      <c r="X131" s="225"/>
      <c r="Y131" s="225"/>
      <c r="Z131" s="225"/>
      <c r="AA131" s="225"/>
      <c r="AB131" s="225"/>
      <c r="AC131" s="106"/>
      <c r="AD131" s="106"/>
      <c r="AE131" s="106"/>
      <c r="AF131" s="106"/>
    </row>
    <row r="132" spans="14:32" ht="14.4" customHeight="1">
      <c r="N132" s="225"/>
      <c r="O132" s="225"/>
      <c r="P132" s="225"/>
      <c r="Q132" s="225"/>
      <c r="R132" s="225"/>
      <c r="S132" s="106"/>
      <c r="T132" s="225"/>
      <c r="U132" s="225"/>
      <c r="V132" s="225"/>
      <c r="W132" s="225"/>
      <c r="X132" s="225"/>
      <c r="Y132" s="225"/>
      <c r="Z132" s="225"/>
      <c r="AA132" s="225"/>
      <c r="AB132" s="225"/>
      <c r="AC132" s="106"/>
      <c r="AD132" s="106"/>
      <c r="AE132" s="106"/>
      <c r="AF132" s="106"/>
    </row>
    <row r="133" spans="14:32">
      <c r="N133" s="225"/>
      <c r="O133" s="225"/>
      <c r="P133" s="225"/>
      <c r="Q133" s="225"/>
      <c r="R133" s="225"/>
      <c r="S133" s="106"/>
      <c r="T133" s="225"/>
      <c r="U133" s="225"/>
      <c r="V133" s="225"/>
      <c r="W133" s="225"/>
      <c r="X133" s="225"/>
      <c r="Y133" s="225"/>
      <c r="Z133" s="225"/>
      <c r="AA133" s="225"/>
      <c r="AB133" s="225"/>
      <c r="AC133" s="106"/>
      <c r="AD133" s="106"/>
      <c r="AE133" s="106"/>
      <c r="AF133" s="106"/>
    </row>
    <row r="134" spans="14:32">
      <c r="N134" s="225"/>
      <c r="O134" s="225"/>
      <c r="P134" s="225"/>
      <c r="Q134" s="225"/>
      <c r="R134" s="225"/>
      <c r="S134" s="106"/>
      <c r="T134" s="225"/>
      <c r="U134" s="225"/>
      <c r="V134" s="225"/>
      <c r="W134" s="225"/>
      <c r="X134" s="225"/>
      <c r="Y134" s="225"/>
      <c r="Z134" s="225"/>
      <c r="AA134" s="225"/>
      <c r="AB134" s="225"/>
      <c r="AC134" s="106"/>
      <c r="AD134" s="106"/>
      <c r="AE134" s="106"/>
      <c r="AF134" s="106"/>
    </row>
    <row r="135" spans="14:32">
      <c r="N135" s="225"/>
      <c r="O135" s="225"/>
      <c r="P135" s="225"/>
      <c r="Q135" s="225"/>
      <c r="R135" s="225"/>
      <c r="S135" s="106"/>
      <c r="T135" s="225"/>
      <c r="U135" s="225"/>
      <c r="V135" s="225"/>
      <c r="W135" s="225"/>
      <c r="X135" s="225"/>
      <c r="Y135" s="225"/>
      <c r="Z135" s="225"/>
      <c r="AA135" s="225"/>
      <c r="AB135" s="225"/>
      <c r="AC135" s="106"/>
      <c r="AD135" s="106"/>
      <c r="AE135" s="106"/>
      <c r="AF135" s="106"/>
    </row>
    <row r="136" spans="14:32">
      <c r="N136" s="225"/>
      <c r="O136" s="225"/>
      <c r="P136" s="225"/>
      <c r="Q136" s="225"/>
      <c r="R136" s="225"/>
      <c r="S136" s="106"/>
      <c r="T136" s="225"/>
      <c r="U136" s="225"/>
      <c r="V136" s="225"/>
      <c r="W136" s="225"/>
      <c r="X136" s="225"/>
      <c r="Y136" s="225"/>
      <c r="Z136" s="225"/>
      <c r="AA136" s="225"/>
      <c r="AB136" s="225"/>
      <c r="AC136" s="106"/>
      <c r="AD136" s="106"/>
      <c r="AE136" s="106"/>
      <c r="AF136" s="106"/>
    </row>
    <row r="137" spans="14:32">
      <c r="N137" s="225"/>
      <c r="O137" s="225"/>
      <c r="P137" s="225"/>
      <c r="Q137" s="225"/>
      <c r="R137" s="225"/>
      <c r="S137" s="106"/>
      <c r="T137" s="225"/>
      <c r="U137" s="225"/>
      <c r="V137" s="225"/>
      <c r="W137" s="225"/>
      <c r="X137" s="225"/>
      <c r="Y137" s="225"/>
      <c r="Z137" s="225"/>
      <c r="AA137" s="225"/>
      <c r="AB137" s="225"/>
      <c r="AC137" s="106"/>
      <c r="AD137" s="106"/>
      <c r="AE137" s="106"/>
      <c r="AF137" s="106"/>
    </row>
    <row r="138" spans="14:32">
      <c r="N138" s="225"/>
      <c r="O138" s="225"/>
      <c r="P138" s="225"/>
      <c r="Q138" s="225"/>
      <c r="R138" s="225"/>
      <c r="S138" s="106"/>
      <c r="T138" s="225"/>
      <c r="U138" s="225"/>
      <c r="V138" s="225"/>
      <c r="W138" s="225"/>
      <c r="X138" s="225"/>
      <c r="Y138" s="225"/>
      <c r="Z138" s="225"/>
      <c r="AA138" s="225"/>
      <c r="AB138" s="225"/>
      <c r="AC138" s="106"/>
      <c r="AD138" s="106"/>
      <c r="AE138" s="106"/>
      <c r="AF138" s="106"/>
    </row>
    <row r="139" spans="14:32">
      <c r="N139" s="225"/>
      <c r="O139" s="225"/>
      <c r="P139" s="225"/>
      <c r="Q139" s="225"/>
      <c r="R139" s="225"/>
      <c r="S139" s="106"/>
      <c r="T139" s="225"/>
      <c r="U139" s="225"/>
      <c r="V139" s="225"/>
      <c r="W139" s="225"/>
      <c r="X139" s="225"/>
      <c r="Y139" s="225"/>
      <c r="Z139" s="225"/>
      <c r="AA139" s="225"/>
      <c r="AB139" s="225"/>
      <c r="AC139" s="106"/>
      <c r="AD139" s="106"/>
      <c r="AE139" s="106"/>
      <c r="AF139" s="106"/>
    </row>
    <row r="140" spans="14:32">
      <c r="N140" s="225"/>
      <c r="O140" s="225"/>
      <c r="P140" s="225"/>
      <c r="Q140" s="225"/>
      <c r="R140" s="225"/>
      <c r="S140" s="106"/>
      <c r="T140" s="225"/>
      <c r="U140" s="225"/>
      <c r="V140" s="225"/>
      <c r="W140" s="225"/>
      <c r="X140" s="225"/>
      <c r="Y140" s="225"/>
      <c r="Z140" s="225"/>
      <c r="AA140" s="225"/>
      <c r="AB140" s="225"/>
      <c r="AC140" s="106"/>
      <c r="AD140" s="106"/>
      <c r="AE140" s="106"/>
      <c r="AF140" s="106"/>
    </row>
    <row r="141" spans="14:32">
      <c r="N141" s="225"/>
      <c r="O141" s="225"/>
      <c r="P141" s="225"/>
      <c r="Q141" s="225"/>
      <c r="R141" s="225"/>
      <c r="S141" s="106"/>
      <c r="T141" s="225"/>
      <c r="U141" s="225"/>
      <c r="V141" s="225"/>
      <c r="W141" s="225"/>
      <c r="X141" s="225"/>
      <c r="Y141" s="225"/>
      <c r="Z141" s="225"/>
      <c r="AA141" s="225"/>
      <c r="AB141" s="225"/>
      <c r="AC141" s="106"/>
      <c r="AD141" s="106"/>
      <c r="AE141" s="106"/>
      <c r="AF141" s="106"/>
    </row>
    <row r="142" spans="14:32">
      <c r="N142" s="225"/>
      <c r="O142" s="225"/>
      <c r="P142" s="225"/>
      <c r="Q142" s="225"/>
      <c r="R142" s="225"/>
      <c r="S142" s="106"/>
      <c r="T142" s="225"/>
      <c r="U142" s="225"/>
      <c r="V142" s="225"/>
      <c r="W142" s="225"/>
      <c r="X142" s="225"/>
      <c r="Y142" s="225"/>
      <c r="Z142" s="225"/>
      <c r="AA142" s="225"/>
      <c r="AB142" s="225"/>
      <c r="AC142" s="106"/>
      <c r="AD142" s="106"/>
      <c r="AE142" s="106"/>
      <c r="AF142" s="106"/>
    </row>
    <row r="143" spans="14:32">
      <c r="N143" s="225"/>
      <c r="O143" s="225"/>
      <c r="P143" s="225"/>
      <c r="Q143" s="225"/>
      <c r="R143" s="225"/>
      <c r="S143" s="106"/>
      <c r="T143" s="225"/>
      <c r="U143" s="225"/>
      <c r="V143" s="225"/>
      <c r="W143" s="225"/>
      <c r="X143" s="225"/>
      <c r="Y143" s="225"/>
      <c r="Z143" s="225"/>
      <c r="AA143" s="225"/>
      <c r="AB143" s="225"/>
      <c r="AC143" s="106"/>
      <c r="AD143" s="106"/>
      <c r="AE143" s="106"/>
      <c r="AF143" s="106"/>
    </row>
    <row r="144" spans="14:32">
      <c r="N144" s="225"/>
      <c r="O144" s="225"/>
      <c r="P144" s="225"/>
      <c r="Q144" s="225"/>
      <c r="R144" s="225"/>
      <c r="S144" s="106"/>
      <c r="T144" s="225"/>
      <c r="U144" s="225"/>
      <c r="V144" s="225"/>
      <c r="W144" s="225"/>
      <c r="X144" s="225"/>
      <c r="Y144" s="225"/>
      <c r="Z144" s="225"/>
      <c r="AA144" s="225"/>
      <c r="AB144" s="225"/>
      <c r="AC144" s="106"/>
      <c r="AD144" s="106"/>
      <c r="AE144" s="106"/>
      <c r="AF144" s="106"/>
    </row>
    <row r="145" spans="19:32">
      <c r="S145" s="106"/>
      <c r="T145" s="225"/>
      <c r="U145" s="225"/>
      <c r="V145" s="225"/>
      <c r="W145" s="225"/>
      <c r="X145" s="225"/>
      <c r="Y145" s="225"/>
      <c r="Z145" s="225"/>
      <c r="AA145" s="225"/>
      <c r="AB145" s="225"/>
      <c r="AC145" s="106"/>
      <c r="AD145" s="106"/>
      <c r="AE145" s="106"/>
      <c r="AF145" s="106"/>
    </row>
    <row r="146" spans="19:32">
      <c r="S146" s="106"/>
      <c r="T146" s="225"/>
      <c r="U146" s="225"/>
      <c r="V146" s="225"/>
      <c r="W146" s="225"/>
      <c r="X146" s="225"/>
      <c r="Y146" s="225"/>
      <c r="Z146" s="225"/>
      <c r="AA146" s="225"/>
      <c r="AB146" s="225"/>
      <c r="AC146" s="106"/>
      <c r="AD146" s="106"/>
      <c r="AE146" s="106"/>
      <c r="AF146" s="106"/>
    </row>
    <row r="147" spans="19:32">
      <c r="S147" s="106"/>
      <c r="T147" s="225"/>
      <c r="U147" s="225"/>
      <c r="V147" s="225"/>
      <c r="W147" s="225"/>
      <c r="X147" s="225"/>
      <c r="Y147" s="225"/>
      <c r="Z147" s="225"/>
      <c r="AA147" s="225"/>
      <c r="AB147" s="225"/>
      <c r="AC147" s="106"/>
      <c r="AD147" s="106"/>
      <c r="AE147" s="106"/>
      <c r="AF147" s="106"/>
    </row>
    <row r="148" spans="19:32">
      <c r="S148" s="106"/>
      <c r="T148" s="225"/>
      <c r="U148" s="225"/>
      <c r="V148" s="225"/>
      <c r="W148" s="225"/>
      <c r="X148" s="225"/>
      <c r="Y148" s="225"/>
      <c r="Z148" s="225"/>
      <c r="AA148" s="225"/>
      <c r="AB148" s="225"/>
      <c r="AC148" s="106"/>
      <c r="AD148" s="106"/>
      <c r="AE148" s="106"/>
      <c r="AF148" s="106"/>
    </row>
    <row r="149" spans="19:32">
      <c r="S149" s="106"/>
      <c r="T149" s="225"/>
      <c r="U149" s="225"/>
      <c r="V149" s="225"/>
      <c r="W149" s="225"/>
      <c r="X149" s="225"/>
      <c r="Y149" s="225"/>
      <c r="Z149" s="225"/>
      <c r="AA149" s="225"/>
      <c r="AB149" s="225"/>
      <c r="AC149" s="106"/>
      <c r="AD149" s="106"/>
      <c r="AE149" s="106"/>
      <c r="AF149" s="106"/>
    </row>
    <row r="150" spans="19:32">
      <c r="S150" s="106"/>
      <c r="T150" s="225"/>
      <c r="U150" s="225"/>
      <c r="V150" s="225"/>
      <c r="W150" s="225"/>
      <c r="X150" s="225"/>
      <c r="Y150" s="225"/>
      <c r="Z150" s="225"/>
      <c r="AA150" s="225"/>
      <c r="AB150" s="225"/>
      <c r="AC150" s="106"/>
      <c r="AD150" s="106"/>
      <c r="AE150" s="106"/>
      <c r="AF150" s="106"/>
    </row>
    <row r="151" spans="19:32">
      <c r="S151" s="106"/>
      <c r="T151" s="225"/>
      <c r="U151" s="225"/>
      <c r="V151" s="225"/>
      <c r="W151" s="225"/>
      <c r="X151" s="225"/>
      <c r="Y151" s="225"/>
      <c r="Z151" s="225"/>
      <c r="AA151" s="225"/>
      <c r="AB151" s="225"/>
      <c r="AC151" s="106"/>
      <c r="AD151" s="106"/>
      <c r="AE151" s="106"/>
      <c r="AF151" s="106"/>
    </row>
    <row r="152" spans="19:32">
      <c r="S152" s="106"/>
      <c r="T152" s="225"/>
      <c r="U152" s="225"/>
      <c r="V152" s="225"/>
      <c r="W152" s="225"/>
      <c r="X152" s="225"/>
      <c r="Y152" s="225"/>
      <c r="Z152" s="225"/>
      <c r="AA152" s="225"/>
      <c r="AB152" s="225"/>
      <c r="AC152" s="106"/>
      <c r="AD152" s="106"/>
      <c r="AE152" s="106"/>
      <c r="AF152" s="106"/>
    </row>
    <row r="153" spans="19:32">
      <c r="S153" s="106"/>
      <c r="T153" s="225"/>
      <c r="U153" s="225"/>
      <c r="V153" s="225"/>
      <c r="W153" s="225"/>
      <c r="X153" s="225"/>
      <c r="Y153" s="225"/>
      <c r="Z153" s="225"/>
      <c r="AA153" s="225"/>
      <c r="AB153" s="225"/>
      <c r="AC153" s="106"/>
      <c r="AD153" s="106"/>
      <c r="AE153" s="106"/>
      <c r="AF153" s="106"/>
    </row>
    <row r="154" spans="19:32">
      <c r="S154" s="106"/>
      <c r="T154" s="225"/>
      <c r="U154" s="225"/>
      <c r="V154" s="225"/>
      <c r="W154" s="225"/>
      <c r="X154" s="225"/>
      <c r="Y154" s="225"/>
      <c r="Z154" s="225"/>
      <c r="AA154" s="225"/>
      <c r="AB154" s="225"/>
      <c r="AC154" s="106"/>
      <c r="AD154" s="106"/>
      <c r="AE154" s="106"/>
      <c r="AF154" s="106"/>
    </row>
    <row r="155" spans="19:32">
      <c r="S155" s="106"/>
      <c r="T155" s="225"/>
      <c r="U155" s="225"/>
      <c r="V155" s="225"/>
      <c r="W155" s="225"/>
      <c r="X155" s="225"/>
      <c r="Y155" s="225"/>
      <c r="Z155" s="225"/>
      <c r="AA155" s="225"/>
      <c r="AB155" s="225"/>
      <c r="AC155" s="106"/>
      <c r="AD155" s="106"/>
      <c r="AE155" s="106"/>
      <c r="AF155" s="106"/>
    </row>
    <row r="156" spans="19:32">
      <c r="S156" s="106"/>
      <c r="T156" s="225"/>
      <c r="U156" s="225"/>
      <c r="V156" s="225"/>
      <c r="W156" s="225"/>
      <c r="X156" s="225"/>
      <c r="Y156" s="225"/>
      <c r="Z156" s="225"/>
      <c r="AA156" s="225"/>
      <c r="AB156" s="225"/>
      <c r="AC156" s="106"/>
      <c r="AD156" s="106"/>
      <c r="AE156" s="106"/>
      <c r="AF156" s="106"/>
    </row>
    <row r="157" spans="19:32">
      <c r="S157" s="106"/>
      <c r="T157" s="225"/>
      <c r="U157" s="225"/>
      <c r="V157" s="225"/>
      <c r="W157" s="225"/>
      <c r="X157" s="225"/>
      <c r="Y157" s="225"/>
      <c r="Z157" s="225"/>
      <c r="AA157" s="225"/>
      <c r="AB157" s="225"/>
      <c r="AC157" s="106"/>
      <c r="AD157" s="106"/>
      <c r="AE157" s="106"/>
      <c r="AF157" s="106"/>
    </row>
    <row r="158" spans="19:32">
      <c r="S158" s="106"/>
      <c r="T158" s="225"/>
      <c r="U158" s="225"/>
      <c r="V158" s="225"/>
      <c r="W158" s="225"/>
      <c r="X158" s="225"/>
      <c r="Y158" s="225"/>
      <c r="Z158" s="225"/>
      <c r="AA158" s="225"/>
      <c r="AB158" s="225"/>
      <c r="AC158" s="106"/>
      <c r="AD158" s="106"/>
      <c r="AE158" s="106"/>
      <c r="AF158" s="106"/>
    </row>
    <row r="159" spans="19:32">
      <c r="S159" s="106"/>
      <c r="T159" s="225"/>
      <c r="U159" s="225"/>
      <c r="V159" s="225"/>
      <c r="W159" s="225"/>
      <c r="X159" s="225"/>
      <c r="Y159" s="225"/>
      <c r="Z159" s="225"/>
      <c r="AA159" s="225"/>
      <c r="AB159" s="225"/>
      <c r="AC159" s="106"/>
      <c r="AD159" s="106"/>
      <c r="AE159" s="106"/>
      <c r="AF159" s="106"/>
    </row>
    <row r="160" spans="19:32">
      <c r="S160" s="106"/>
      <c r="T160" s="225"/>
      <c r="U160" s="225"/>
      <c r="V160" s="225"/>
      <c r="W160" s="225"/>
      <c r="X160" s="225"/>
      <c r="Y160" s="225"/>
      <c r="Z160" s="225"/>
      <c r="AA160" s="225"/>
      <c r="AB160" s="225"/>
      <c r="AC160" s="106"/>
      <c r="AD160" s="106"/>
      <c r="AE160" s="106"/>
      <c r="AF160" s="106"/>
    </row>
    <row r="161" spans="19:32">
      <c r="S161" s="106"/>
      <c r="T161" s="225"/>
      <c r="U161" s="225"/>
      <c r="V161" s="225"/>
      <c r="W161" s="225"/>
      <c r="X161" s="225"/>
      <c r="Y161" s="225"/>
      <c r="Z161" s="225"/>
      <c r="AA161" s="225"/>
      <c r="AB161" s="225"/>
      <c r="AC161" s="106"/>
      <c r="AD161" s="106"/>
      <c r="AE161" s="106"/>
      <c r="AF161" s="106"/>
    </row>
    <row r="162" spans="19:32">
      <c r="S162" s="106"/>
      <c r="T162" s="225"/>
      <c r="U162" s="225"/>
      <c r="V162" s="225"/>
      <c r="W162" s="225"/>
      <c r="X162" s="225"/>
      <c r="Y162" s="225"/>
      <c r="Z162" s="225"/>
      <c r="AA162" s="225"/>
      <c r="AB162" s="225"/>
      <c r="AC162" s="106"/>
      <c r="AD162" s="106"/>
      <c r="AE162" s="106"/>
      <c r="AF162" s="106"/>
    </row>
    <row r="163" spans="19:32">
      <c r="S163" s="106"/>
      <c r="T163" s="225"/>
      <c r="U163" s="225"/>
      <c r="V163" s="225"/>
      <c r="W163" s="225"/>
      <c r="X163" s="225"/>
      <c r="Y163" s="225"/>
      <c r="Z163" s="225"/>
      <c r="AA163" s="225"/>
      <c r="AB163" s="225"/>
      <c r="AC163" s="106"/>
      <c r="AD163" s="106"/>
      <c r="AE163" s="106"/>
      <c r="AF163" s="106"/>
    </row>
    <row r="164" spans="19:32">
      <c r="S164" s="106"/>
      <c r="T164" s="225"/>
      <c r="U164" s="225"/>
      <c r="V164" s="225"/>
      <c r="W164" s="225"/>
      <c r="X164" s="225"/>
      <c r="Y164" s="225"/>
      <c r="Z164" s="225"/>
      <c r="AA164" s="225"/>
      <c r="AB164" s="225"/>
      <c r="AC164" s="106"/>
      <c r="AD164" s="106"/>
      <c r="AE164" s="106"/>
      <c r="AF164" s="106"/>
    </row>
    <row r="165" spans="19:32">
      <c r="S165" s="225"/>
      <c r="T165" s="225"/>
      <c r="U165" s="225"/>
      <c r="V165" s="225"/>
      <c r="W165" s="225"/>
      <c r="X165" s="225"/>
      <c r="Y165" s="225"/>
      <c r="Z165" s="225"/>
      <c r="AA165" s="225"/>
      <c r="AB165" s="225"/>
      <c r="AC165" s="106"/>
      <c r="AD165" s="106"/>
      <c r="AE165" s="106"/>
      <c r="AF165" s="106"/>
    </row>
    <row r="166" spans="19:32">
      <c r="S166" s="225"/>
      <c r="T166" s="225"/>
      <c r="U166" s="225"/>
      <c r="V166" s="225"/>
      <c r="W166" s="225"/>
      <c r="X166" s="225"/>
      <c r="Y166" s="225"/>
      <c r="Z166" s="225"/>
      <c r="AA166" s="225"/>
      <c r="AB166" s="225"/>
      <c r="AC166" s="106"/>
      <c r="AD166" s="106"/>
      <c r="AE166" s="106"/>
      <c r="AF166" s="106"/>
    </row>
    <row r="167" spans="19:32">
      <c r="S167" s="225"/>
      <c r="T167" s="225"/>
      <c r="U167" s="225"/>
      <c r="V167" s="225"/>
      <c r="W167" s="225"/>
      <c r="X167" s="225"/>
      <c r="Y167" s="225"/>
      <c r="Z167" s="225"/>
      <c r="AA167" s="225"/>
      <c r="AB167" s="225"/>
      <c r="AC167" s="106"/>
      <c r="AD167" s="106"/>
      <c r="AE167" s="106"/>
      <c r="AF167" s="106"/>
    </row>
    <row r="168" spans="19:32">
      <c r="S168" s="225"/>
      <c r="T168" s="225"/>
      <c r="U168" s="225"/>
      <c r="V168" s="225"/>
      <c r="W168" s="225"/>
      <c r="X168" s="225"/>
      <c r="Y168" s="225"/>
      <c r="Z168" s="225"/>
      <c r="AA168" s="225"/>
      <c r="AB168" s="225"/>
      <c r="AC168" s="106"/>
      <c r="AD168" s="106"/>
      <c r="AE168" s="106"/>
      <c r="AF168" s="106"/>
    </row>
    <row r="169" spans="19:32">
      <c r="S169" s="225"/>
      <c r="T169" s="225"/>
      <c r="U169" s="225"/>
      <c r="V169" s="225"/>
      <c r="W169" s="225"/>
      <c r="X169" s="225"/>
      <c r="Y169" s="225"/>
      <c r="Z169" s="225"/>
      <c r="AA169" s="225"/>
      <c r="AB169" s="225"/>
      <c r="AC169" s="106"/>
      <c r="AD169" s="106"/>
      <c r="AE169" s="106"/>
      <c r="AF169" s="106"/>
    </row>
    <row r="170" spans="19:32">
      <c r="S170" s="225"/>
      <c r="T170" s="225"/>
      <c r="U170" s="225"/>
      <c r="V170" s="225"/>
      <c r="W170" s="225"/>
      <c r="X170" s="225"/>
      <c r="Y170" s="225"/>
      <c r="Z170" s="225"/>
      <c r="AA170" s="225"/>
      <c r="AB170" s="225"/>
      <c r="AC170" s="106"/>
      <c r="AD170" s="106"/>
      <c r="AE170" s="106"/>
      <c r="AF170" s="106"/>
    </row>
    <row r="171" spans="19:32">
      <c r="S171" s="225"/>
      <c r="T171" s="225"/>
      <c r="U171" s="225"/>
      <c r="V171" s="225"/>
      <c r="W171" s="225"/>
      <c r="X171" s="225"/>
      <c r="Y171" s="225"/>
      <c r="Z171" s="225"/>
      <c r="AA171" s="225"/>
      <c r="AB171" s="225"/>
      <c r="AC171" s="106"/>
      <c r="AD171" s="106"/>
      <c r="AE171" s="106"/>
      <c r="AF171" s="106"/>
    </row>
    <row r="172" spans="19:32">
      <c r="S172" s="225"/>
      <c r="T172" s="225"/>
      <c r="U172" s="225"/>
      <c r="V172" s="225"/>
      <c r="W172" s="225"/>
      <c r="X172" s="225"/>
      <c r="Y172" s="225"/>
      <c r="Z172" s="225"/>
      <c r="AA172" s="225"/>
      <c r="AB172" s="225"/>
      <c r="AC172" s="106"/>
      <c r="AD172" s="106"/>
      <c r="AE172" s="106"/>
      <c r="AF172" s="106"/>
    </row>
    <row r="173" spans="19:32">
      <c r="S173" s="225"/>
      <c r="T173" s="225"/>
      <c r="U173" s="225"/>
      <c r="V173" s="225"/>
      <c r="W173" s="225"/>
      <c r="X173" s="225"/>
      <c r="Y173" s="225"/>
      <c r="Z173" s="225"/>
      <c r="AA173" s="225"/>
      <c r="AB173" s="225"/>
      <c r="AC173" s="106"/>
      <c r="AD173" s="106"/>
      <c r="AE173" s="106"/>
      <c r="AF173" s="106"/>
    </row>
    <row r="174" spans="19:32">
      <c r="S174" s="225"/>
      <c r="T174" s="225"/>
      <c r="U174" s="225"/>
      <c r="V174" s="225"/>
      <c r="W174" s="225"/>
      <c r="X174" s="225"/>
      <c r="Y174" s="225"/>
      <c r="Z174" s="225"/>
      <c r="AA174" s="225"/>
      <c r="AB174" s="225"/>
      <c r="AC174" s="106"/>
      <c r="AD174" s="106"/>
      <c r="AE174" s="106"/>
      <c r="AF174" s="106"/>
    </row>
    <row r="175" spans="19:32">
      <c r="S175" s="225"/>
      <c r="T175" s="225"/>
      <c r="U175" s="225"/>
      <c r="V175" s="225"/>
      <c r="W175" s="225"/>
      <c r="X175" s="225"/>
      <c r="Y175" s="225"/>
      <c r="Z175" s="225"/>
      <c r="AA175" s="225"/>
      <c r="AB175" s="225"/>
      <c r="AC175" s="106"/>
      <c r="AD175" s="106"/>
      <c r="AE175" s="106"/>
      <c r="AF175" s="106"/>
    </row>
    <row r="176" spans="19:32">
      <c r="S176" s="225"/>
      <c r="T176" s="225"/>
      <c r="U176" s="225"/>
      <c r="V176" s="225"/>
      <c r="W176" s="225"/>
      <c r="X176" s="225"/>
      <c r="Y176" s="225"/>
      <c r="Z176" s="225"/>
      <c r="AA176" s="225"/>
      <c r="AB176" s="225"/>
      <c r="AC176" s="106"/>
      <c r="AD176" s="106"/>
      <c r="AE176" s="106"/>
      <c r="AF176" s="106"/>
    </row>
    <row r="177" spans="29:32">
      <c r="AC177" s="106"/>
      <c r="AD177" s="106"/>
      <c r="AE177" s="106"/>
      <c r="AF177" s="106"/>
    </row>
    <row r="178" spans="29:32">
      <c r="AC178" s="106"/>
      <c r="AD178" s="106"/>
      <c r="AE178" s="106"/>
      <c r="AF178" s="106"/>
    </row>
    <row r="179" spans="29:32">
      <c r="AC179" s="106"/>
      <c r="AD179" s="106"/>
      <c r="AE179" s="106"/>
      <c r="AF179" s="106"/>
    </row>
    <row r="180" spans="29:32">
      <c r="AC180" s="106"/>
      <c r="AD180" s="106"/>
      <c r="AE180" s="106"/>
      <c r="AF180" s="106"/>
    </row>
    <row r="181" spans="29:32">
      <c r="AC181" s="106"/>
      <c r="AD181" s="106"/>
      <c r="AE181" s="106"/>
      <c r="AF181" s="106"/>
    </row>
    <row r="182" spans="29:32">
      <c r="AC182" s="106"/>
      <c r="AD182" s="106"/>
      <c r="AE182" s="106"/>
      <c r="AF182" s="106"/>
    </row>
    <row r="183" spans="29:32">
      <c r="AC183" s="106"/>
      <c r="AD183" s="106"/>
      <c r="AE183" s="106"/>
      <c r="AF183" s="106"/>
    </row>
    <row r="184" spans="29:32">
      <c r="AC184" s="106"/>
      <c r="AD184" s="106"/>
      <c r="AE184" s="106"/>
      <c r="AF184" s="106"/>
    </row>
    <row r="185" spans="29:32">
      <c r="AC185" s="106"/>
      <c r="AD185" s="106"/>
      <c r="AE185" s="106"/>
      <c r="AF185" s="106"/>
    </row>
    <row r="186" spans="29:32">
      <c r="AC186" s="106"/>
      <c r="AD186" s="106"/>
      <c r="AE186" s="106"/>
      <c r="AF186" s="106"/>
    </row>
    <row r="187" spans="29:32">
      <c r="AC187" s="106"/>
      <c r="AD187" s="106"/>
      <c r="AE187" s="106"/>
      <c r="AF187" s="106"/>
    </row>
    <row r="188" spans="29:32">
      <c r="AC188" s="106"/>
      <c r="AD188" s="106"/>
      <c r="AE188" s="106"/>
      <c r="AF188" s="106"/>
    </row>
  </sheetData>
  <mergeCells count="5">
    <mergeCell ref="AC3:AE3"/>
    <mergeCell ref="AC4:AE4"/>
    <mergeCell ref="A8:B8"/>
    <mergeCell ref="P123:Q123"/>
    <mergeCell ref="Q128:R128"/>
  </mergeCells>
  <conditionalFormatting sqref="P11:P99">
    <cfRule type="expression" dxfId="4" priority="4">
      <formula>P11&lt;2</formula>
    </cfRule>
  </conditionalFormatting>
  <conditionalFormatting sqref="P103:P104">
    <cfRule type="expression" dxfId="3" priority="3">
      <formula>P103&lt;2</formula>
    </cfRule>
  </conditionalFormatting>
  <conditionalFormatting sqref="AC11:BU99">
    <cfRule type="containsText" dxfId="2" priority="1" stopIfTrue="1" operator="containsText" text="Meeting">
      <formula>NOT(ISERROR(SEARCH("Meeting",AC11)))</formula>
    </cfRule>
    <cfRule type="containsText" dxfId="1" priority="2" stopIfTrue="1" operator="containsText" text="Weekend">
      <formula>NOT(ISERROR(SEARCH("Weekend",AC11)))</formula>
    </cfRule>
    <cfRule type="containsBlanks" dxfId="0" priority="5">
      <formula>LEN(TRIM(AC11))=0</formula>
    </cfRule>
  </conditionalFormatting>
  <dataValidations count="6">
    <dataValidation type="list" allowBlank="1" showInputMessage="1" sqref="N11:N99" xr:uid="{CE40869C-D950-49A7-9A3B-81183316C29B}">
      <formula1>$N$111:$N$119</formula1>
    </dataValidation>
    <dataValidation type="decimal" allowBlank="1" showInputMessage="1" showErrorMessage="1" sqref="D93:D94" xr:uid="{8342E242-59FC-49AE-8E82-B411B30E8F33}">
      <formula1>0</formula1>
      <formula2>100000</formula2>
    </dataValidation>
    <dataValidation type="list" allowBlank="1" showInputMessage="1" showErrorMessage="1" sqref="N8" xr:uid="{AC31BF19-2135-405D-B1BB-D02651D6CFD4}">
      <formula1>"Budget,Offert"</formula1>
    </dataValidation>
    <dataValidation type="list" allowBlank="1" showInputMessage="1" sqref="N105" xr:uid="{63C79DA0-0F71-4419-B431-DF5ADE438A1F}">
      <formula1>"No hours over budget,½ price if over budget"</formula1>
    </dataValidation>
    <dataValidation type="list" allowBlank="1" showInputMessage="1" sqref="N104" xr:uid="{1D0F9793-4D8E-469F-9170-17ECF86ABB32}">
      <formula1>"Soft Deadline,Hard Deadline"</formula1>
    </dataValidation>
    <dataValidation type="list" allowBlank="1" showInputMessage="1" sqref="N103" xr:uid="{DE9E7373-2FF9-42DB-BB87-98649EB9AD3C}">
      <formula1>"Inflexible budget,Continous budgeting"</formula1>
    </dataValidation>
  </dataValidations>
  <pageMargins left="0.7" right="0.7" top="0.75" bottom="0.75" header="0.3" footer="0.3"/>
  <pageSetup paperSize="9" orientation="portrait" r:id="rId1"/>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ct:contentTypeSchema xmlns:ct="http://schemas.microsoft.com/office/2006/metadata/contentType" xmlns:ma="http://schemas.microsoft.com/office/2006/metadata/properties/metaAttributes" ct:_="" ma:_="" ma:contentTypeName="Document" ma:contentTypeID="0x010100B11AF903689B144AAFB9D37AE1EFC2D2" ma:contentTypeVersion="16" ma:contentTypeDescription="Create a new document." ma:contentTypeScope="" ma:versionID="e9ec3a0dc4066b3fb026c2343699dede">
  <xsd:schema xmlns:xsd="http://www.w3.org/2001/XMLSchema" xmlns:xs="http://www.w3.org/2001/XMLSchema" xmlns:p="http://schemas.microsoft.com/office/2006/metadata/properties" xmlns:ns2="1191e773-5436-4a23-b793-4f32d14ae52b" xmlns:ns3="50cb4935-6153-4c8f-bdbc-1a497b6063e1" targetNamespace="http://schemas.microsoft.com/office/2006/metadata/properties" ma:root="true" ma:fieldsID="8ac8158809c53043dcfc6665c22c0e5f" ns2:_="" ns3:_="">
    <xsd:import namespace="1191e773-5436-4a23-b793-4f32d14ae52b"/>
    <xsd:import namespace="50cb4935-6153-4c8f-bdbc-1a497b6063e1"/>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element ref="ns3:SharedWithDetails" minOccurs="0"/>
                <xsd:element ref="ns3:SharedWithUser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91e773-5436-4a23-b793-4f32d14ae52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4728f5c8-d055-4644-95ec-acf1b26d0f4a"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0cb4935-6153-4c8f-bdbc-1a497b6063e1"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7cebbbee-9314-40d4-9f8e-afdcee370b02}" ma:internalName="TaxCatchAll" ma:showField="CatchAllData" ma:web="50cb4935-6153-4c8f-bdbc-1a497b6063e1">
      <xsd:complexType>
        <xsd:complexContent>
          <xsd:extension base="dms:MultiChoiceLookup">
            <xsd:sequence>
              <xsd:element name="Value" type="dms:Lookup" maxOccurs="unbounded" minOccurs="0" nillable="true"/>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SharedWithUsers xmlns="50cb4935-6153-4c8f-bdbc-1a497b6063e1">
      <UserInfo>
        <DisplayName>Peng, Frank</DisplayName>
        <AccountId>32</AccountId>
        <AccountType/>
      </UserInfo>
      <UserInfo>
        <DisplayName>Saleem, Kenneth</DisplayName>
        <AccountId>39</AccountId>
        <AccountType/>
      </UserInfo>
      <UserInfo>
        <DisplayName>Mangiacapra, Agostino</DisplayName>
        <AccountId>12</AccountId>
        <AccountType/>
      </UserInfo>
      <UserInfo>
        <DisplayName>Karlsson, Anders</DisplayName>
        <AccountId>78</AccountId>
        <AccountType/>
      </UserInfo>
      <UserInfo>
        <DisplayName>Delrive, Christophe</DisplayName>
        <AccountId>702</AccountId>
        <AccountType/>
      </UserInfo>
      <UserInfo>
        <DisplayName>Ribaeus Beri, George</DisplayName>
        <AccountId>999</AccountId>
        <AccountType/>
      </UserInfo>
      <UserInfo>
        <DisplayName>Zhang, Yujia</DisplayName>
        <AccountId>185</AccountId>
        <AccountType/>
      </UserInfo>
      <UserInfo>
        <DisplayName>Maleki, Laleh</DisplayName>
        <AccountId>1267</AccountId>
        <AccountType/>
      </UserInfo>
      <UserInfo>
        <DisplayName>Malmquist, Andreas</DisplayName>
        <AccountId>7</AccountId>
        <AccountType/>
      </UserInfo>
      <UserInfo>
        <DisplayName>Krook, Mikael</DisplayName>
        <AccountId>503</AccountId>
        <AccountType/>
      </UserInfo>
      <UserInfo>
        <DisplayName>Stenstrom, Anna</DisplayName>
        <AccountId>134</AccountId>
        <AccountType/>
      </UserInfo>
      <UserInfo>
        <DisplayName>Tornay, Jacques</DisplayName>
        <AccountId>1029</AccountId>
        <AccountType/>
      </UserInfo>
      <UserInfo>
        <DisplayName>Rasch, Annica</DisplayName>
        <AccountId>31</AccountId>
        <AccountType/>
      </UserInfo>
      <UserInfo>
        <DisplayName>Hammarsten, Oskar</DisplayName>
        <AccountId>317</AccountId>
        <AccountType/>
      </UserInfo>
      <UserInfo>
        <DisplayName>Myllymaki, Markus</DisplayName>
        <AccountId>1398</AccountId>
        <AccountType/>
      </UserInfo>
      <UserInfo>
        <DisplayName>Berggren, Ted</DisplayName>
        <AccountId>1203</AccountId>
        <AccountType/>
      </UserInfo>
      <UserInfo>
        <DisplayName>Hoff, Johan</DisplayName>
        <AccountId>1696</AccountId>
        <AccountType/>
      </UserInfo>
      <UserInfo>
        <DisplayName>Berggren, Anette</DisplayName>
        <AccountId>16</AccountId>
        <AccountType/>
      </UserInfo>
      <UserInfo>
        <DisplayName>Ternstrom, Carl</DisplayName>
        <AccountId>1634</AccountId>
        <AccountType/>
      </UserInfo>
      <UserInfo>
        <DisplayName>Alazm, Zafer</DisplayName>
        <AccountId>1539</AccountId>
        <AccountType/>
      </UserInfo>
      <UserInfo>
        <DisplayName>Sjogren, Mikael</DisplayName>
        <AccountId>19</AccountId>
        <AccountType/>
      </UserInfo>
      <UserInfo>
        <DisplayName>Jonasson, Kerstin</DisplayName>
        <AccountId>33</AccountId>
        <AccountType/>
      </UserInfo>
      <UserInfo>
        <DisplayName>Lindgren, Stefan</DisplayName>
        <AccountId>1692</AccountId>
        <AccountType/>
      </UserInfo>
      <UserInfo>
        <DisplayName>Baleja-Spyra, Peter</DisplayName>
        <AccountId>1048</AccountId>
        <AccountType/>
      </UserInfo>
      <UserInfo>
        <DisplayName>Sumuranta, Mari</DisplayName>
        <AccountId>42</AccountId>
        <AccountType/>
      </UserInfo>
    </SharedWithUsers>
    <lcf76f155ced4ddcb4097134ff3c332f xmlns="1191e773-5436-4a23-b793-4f32d14ae52b">
      <Terms xmlns="http://schemas.microsoft.com/office/infopath/2007/PartnerControls"/>
    </lcf76f155ced4ddcb4097134ff3c332f>
    <TaxCatchAll xmlns="50cb4935-6153-4c8f-bdbc-1a497b6063e1" xsi:nil="true"/>
  </documentManagement>
</p:properties>
</file>

<file path=customXml/itemProps1.xml><?xml version="1.0" encoding="utf-8"?>
<ds:datastoreItem xmlns:ds="http://schemas.openxmlformats.org/officeDocument/2006/customXml" ds:itemID="{D0A6F970-F5EC-449C-865B-6EFD2D85C39D}">
  <ds:schemaRefs>
    <ds:schemaRef ds:uri="http://schemas.microsoft.com/sharepoint/v3/contenttype/forms"/>
  </ds:schemaRefs>
</ds:datastoreItem>
</file>

<file path=customXml/itemProps2.xml><?xml version="1.0" encoding="utf-8"?>
<ds:datastoreItem xmlns:ds="http://schemas.openxmlformats.org/officeDocument/2006/customXml" ds:itemID="{174D27F0-9F67-4B46-ACD0-2EBEE8F031D2}">
  <ds:schemaRefs>
    <ds:schemaRef ds:uri="http://schemas.microsoft.com/DataMashup"/>
  </ds:schemaRefs>
</ds:datastoreItem>
</file>

<file path=customXml/itemProps3.xml><?xml version="1.0" encoding="utf-8"?>
<ds:datastoreItem xmlns:ds="http://schemas.openxmlformats.org/officeDocument/2006/customXml" ds:itemID="{01E55A2C-0913-4E6C-BA84-2EC0669E035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191e773-5436-4a23-b793-4f32d14ae52b"/>
    <ds:schemaRef ds:uri="50cb4935-6153-4c8f-bdbc-1a497b6063e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E3871CA3-B559-4B32-8B6E-EEE0309090B8}">
  <ds:schemaRefs>
    <ds:schemaRef ds:uri="http://purl.org/dc/elements/1.1/"/>
    <ds:schemaRef ds:uri="http://schemas.microsoft.com/office/2006/documentManagement/types"/>
    <ds:schemaRef ds:uri="http://purl.org/dc/terms/"/>
    <ds:schemaRef ds:uri="http://schemas.microsoft.com/office/infopath/2007/PartnerControls"/>
    <ds:schemaRef ds:uri="http://schemas.openxmlformats.org/package/2006/metadata/core-properties"/>
    <ds:schemaRef ds:uri="http://purl.org/dc/dcmitype/"/>
    <ds:schemaRef ds:uri="50cb4935-6153-4c8f-bdbc-1a497b6063e1"/>
    <ds:schemaRef ds:uri="1191e773-5436-4a23-b793-4f32d14ae52b"/>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12</vt:i4>
      </vt:variant>
    </vt:vector>
  </HeadingPairs>
  <TitlesOfParts>
    <vt:vector size="18" baseType="lpstr">
      <vt:lpstr>Dagsplanering</vt:lpstr>
      <vt:lpstr>TimPlanering</vt:lpstr>
      <vt:lpstr>Veckoplanering</vt:lpstr>
      <vt:lpstr>DB</vt:lpstr>
      <vt:lpstr>Admin</vt:lpstr>
      <vt:lpstr>Budget</vt:lpstr>
      <vt:lpstr>Dagsplanering!sqlEnd</vt:lpstr>
      <vt:lpstr>TimPlanering!sqlEnd</vt:lpstr>
      <vt:lpstr>Veckoplanering!sqlEnd</vt:lpstr>
      <vt:lpstr>Dagsplanering!sqlStaff</vt:lpstr>
      <vt:lpstr>TimPlanering!sqlStaff</vt:lpstr>
      <vt:lpstr>Veckoplanering!sqlStaff</vt:lpstr>
      <vt:lpstr>Dagsplanering!sqlStart</vt:lpstr>
      <vt:lpstr>TimPlanering!sqlStart</vt:lpstr>
      <vt:lpstr>Veckoplanering!sqlStart</vt:lpstr>
      <vt:lpstr>Dagsplanering!sqlStatus</vt:lpstr>
      <vt:lpstr>TimPlanering!sqlStatus</vt:lpstr>
      <vt:lpstr>Veckoplanering!sqlStatus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Andreas Malmquist</dc:creator>
  <cp:keywords/>
  <dc:description/>
  <cp:lastModifiedBy>Lukas Lilja</cp:lastModifiedBy>
  <cp:revision/>
  <dcterms:created xsi:type="dcterms:W3CDTF">2015-04-16T11:04:05Z</dcterms:created>
  <dcterms:modified xsi:type="dcterms:W3CDTF">2026-08-12T12:03:22Z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0x010100B11AF903689B144AAFB9D37AE1EFC2D2</vt:lpwstr>
  </property>
  <property fmtid="{D5CDD505-2E9C-101B-9397-08002B2CF9AE}" pid="3" name="SV_QUERY_LIST_4F35BF76-6C0D-4D9B-82B2-816C12CF3733">
    <vt:lpwstr>empty_477D106A-C0D6-4607-AEBD-E2C9D60EA279</vt:lpwstr>
  </property>
  <property fmtid="{D5CDD505-2E9C-101B-9397-08002B2CF9AE}" pid="4" name="SV_HIDDEN_GRID_QUERY_LIST_4F35BF76-6C0D-4D9B-82B2-816C12CF3733">
    <vt:lpwstr>empty_477D106A-C0D6-4607-AEBD-E2C9D60EA279</vt:lpwstr>
  </property>
  <property fmtid="{D5CDD505-2E9C-101B-9397-08002B2CF9AE}" pid="5" name="MediaServiceImageTags">
    <vt:lpwstr/>
  </property>
</Properties>
</file>